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3" documentId="8_{FF8536CA-D3CD-3F4C-8EB5-61B6EDEC48AA}" xr6:coauthVersionLast="47" xr6:coauthVersionMax="47" xr10:uidLastSave="{DF02976C-3381-9D46-81A2-006E788A8786}"/>
  <bookViews>
    <workbookView xWindow="860" yWindow="940" windowWidth="27640" windowHeight="16940" xr2:uid="{2D147ECC-7285-E244-9D45-EA2BF4BAA638}"/>
  </bookViews>
  <sheets>
    <sheet name="2012"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1070" i="1"/>
  <c r="AN1071" i="1"/>
  <c r="AN1072" i="1"/>
  <c r="AN1073" i="1"/>
  <c r="AN1074" i="1"/>
  <c r="AN1075" i="1"/>
  <c r="AN1076" i="1"/>
  <c r="AN1077" i="1"/>
  <c r="AN1078" i="1"/>
  <c r="AN1079" i="1"/>
  <c r="AN1080" i="1"/>
  <c r="AN1081" i="1"/>
  <c r="AN1082" i="1"/>
  <c r="AN1083" i="1"/>
  <c r="AN1084" i="1"/>
  <c r="AN1085" i="1"/>
  <c r="AN1086" i="1"/>
  <c r="AN1087" i="1"/>
  <c r="AN1088" i="1"/>
  <c r="AN1089" i="1"/>
  <c r="AN1090" i="1"/>
  <c r="AN1091" i="1"/>
  <c r="AN1092" i="1"/>
  <c r="AN1093" i="1"/>
  <c r="AN1094" i="1"/>
  <c r="AN1095" i="1"/>
  <c r="AN1096" i="1"/>
  <c r="AN1097" i="1"/>
  <c r="AN1098" i="1"/>
  <c r="AN1099" i="1"/>
  <c r="AN1100" i="1"/>
  <c r="AN1101" i="1"/>
  <c r="AN1102" i="1"/>
  <c r="AN1103" i="1"/>
  <c r="AN1104" i="1"/>
  <c r="AN1105" i="1"/>
  <c r="AN1106" i="1"/>
  <c r="AN1107" i="1"/>
  <c r="AN1108" i="1"/>
  <c r="AN1109" i="1"/>
  <c r="AN1110" i="1"/>
  <c r="AN1111" i="1"/>
  <c r="AN1112" i="1"/>
  <c r="AN1113" i="1"/>
  <c r="AN1114" i="1"/>
  <c r="AN1115" i="1"/>
  <c r="AN1116" i="1"/>
  <c r="AN1117" i="1"/>
  <c r="AN1118" i="1"/>
  <c r="AN1119" i="1"/>
  <c r="AN1120" i="1"/>
  <c r="AN1121" i="1"/>
  <c r="AN1122" i="1"/>
  <c r="AN1123" i="1"/>
  <c r="AN1124" i="1"/>
  <c r="AN1125" i="1"/>
  <c r="AN1126" i="1"/>
  <c r="AN1127" i="1"/>
  <c r="AN1128" i="1"/>
  <c r="AN1129" i="1"/>
  <c r="AN1130" i="1"/>
  <c r="AN1131" i="1"/>
  <c r="AN1132" i="1"/>
  <c r="AN1133" i="1"/>
  <c r="AN1134" i="1"/>
  <c r="AN1135" i="1"/>
  <c r="AN1136" i="1"/>
  <c r="AN1137" i="1"/>
  <c r="AN1138" i="1"/>
  <c r="AN1139" i="1"/>
  <c r="AN1140" i="1"/>
  <c r="AN1141" i="1"/>
  <c r="AN1142" i="1"/>
  <c r="AN1143" i="1"/>
  <c r="AN1144" i="1"/>
  <c r="AN1145" i="1"/>
  <c r="AN1146" i="1"/>
  <c r="AN1147" i="1"/>
  <c r="AN1148" i="1"/>
  <c r="AN1149" i="1"/>
  <c r="AN1150" i="1"/>
  <c r="AN1151" i="1"/>
  <c r="AN1152" i="1"/>
  <c r="AN1153" i="1"/>
  <c r="AN1154" i="1"/>
  <c r="AN1155" i="1"/>
  <c r="AN1156" i="1"/>
  <c r="AN1157" i="1"/>
  <c r="AN1158" i="1"/>
  <c r="AN1159" i="1"/>
  <c r="AN1160" i="1"/>
  <c r="AN1161" i="1"/>
  <c r="AN1162" i="1"/>
  <c r="AN1163" i="1"/>
  <c r="AN1164" i="1"/>
  <c r="AN1165" i="1"/>
  <c r="AN1166" i="1"/>
  <c r="AN1167" i="1"/>
  <c r="AN1168" i="1"/>
  <c r="AN1169" i="1"/>
  <c r="AN1170" i="1"/>
  <c r="AN1171" i="1"/>
  <c r="AN1172" i="1"/>
  <c r="AN1173" i="1"/>
  <c r="AN1174" i="1"/>
  <c r="AN1175" i="1"/>
  <c r="AN1176" i="1"/>
  <c r="AN1177" i="1"/>
  <c r="AN1178" i="1"/>
  <c r="AN1179" i="1"/>
  <c r="AN1180" i="1"/>
  <c r="AN1181" i="1"/>
  <c r="AN1182" i="1"/>
  <c r="AN1183" i="1"/>
  <c r="AN1184" i="1"/>
  <c r="AN1185" i="1"/>
  <c r="AN1186" i="1"/>
  <c r="AN1187" i="1"/>
  <c r="AN1188" i="1"/>
  <c r="AN1189" i="1"/>
  <c r="AN1190" i="1"/>
  <c r="AN1191" i="1"/>
  <c r="AN1192" i="1"/>
  <c r="AN1193" i="1"/>
  <c r="AN1194" i="1"/>
  <c r="AN1195" i="1"/>
  <c r="AN1196" i="1"/>
  <c r="AN1197" i="1"/>
  <c r="AN1198" i="1"/>
  <c r="AN1199" i="1"/>
  <c r="AN1200" i="1"/>
  <c r="AN1201" i="1"/>
  <c r="AN1202" i="1"/>
  <c r="AN1203" i="1"/>
  <c r="AN1204" i="1"/>
  <c r="AN1205" i="1"/>
  <c r="AN1206" i="1"/>
  <c r="AN1207" i="1"/>
  <c r="AN1208" i="1"/>
  <c r="AN1209" i="1"/>
  <c r="AN1210" i="1"/>
  <c r="AN1211" i="1"/>
  <c r="AN1212" i="1"/>
  <c r="AN1213" i="1"/>
  <c r="AN1214" i="1"/>
  <c r="AN1215" i="1"/>
  <c r="AN1216" i="1"/>
  <c r="AN1217" i="1"/>
  <c r="AN1218" i="1"/>
  <c r="AN1219" i="1"/>
  <c r="AN1220" i="1"/>
  <c r="AN1221" i="1"/>
  <c r="AN1222" i="1"/>
  <c r="AN1223" i="1"/>
  <c r="AN1224" i="1"/>
  <c r="AN1225" i="1"/>
  <c r="AN1226" i="1"/>
  <c r="AN1227" i="1"/>
  <c r="AN1228" i="1"/>
  <c r="AN1229" i="1"/>
  <c r="AN1230" i="1"/>
  <c r="AN1231" i="1"/>
  <c r="AN1232" i="1"/>
  <c r="AN1233" i="1"/>
  <c r="AN1234" i="1"/>
  <c r="AN1235" i="1"/>
  <c r="AN1236" i="1"/>
  <c r="AN1237" i="1"/>
  <c r="AN1238" i="1"/>
  <c r="AN1239" i="1"/>
  <c r="AN1240" i="1"/>
  <c r="AN1241" i="1"/>
  <c r="AN1242" i="1"/>
  <c r="AN1243" i="1"/>
  <c r="AN1244" i="1"/>
  <c r="AN1245" i="1"/>
  <c r="AN1246" i="1"/>
  <c r="AN1247" i="1"/>
  <c r="AN1248" i="1"/>
  <c r="AN1249" i="1"/>
  <c r="AN1250" i="1"/>
  <c r="AN1251" i="1"/>
  <c r="AN1252" i="1"/>
  <c r="AN1253" i="1"/>
  <c r="AN1254" i="1"/>
  <c r="AN1255" i="1"/>
  <c r="AN1256" i="1"/>
  <c r="AN1257" i="1"/>
  <c r="AN1258" i="1"/>
  <c r="AN1259" i="1"/>
  <c r="AN1260" i="1"/>
  <c r="AN1261" i="1"/>
  <c r="AN1262" i="1"/>
  <c r="AN1263" i="1"/>
  <c r="AN1264" i="1"/>
  <c r="AN1265" i="1"/>
  <c r="AN1266" i="1"/>
  <c r="AN1267" i="1"/>
  <c r="AN1268" i="1"/>
  <c r="AN1269" i="1"/>
  <c r="AN1270" i="1"/>
  <c r="AN1271" i="1"/>
  <c r="AN1272" i="1"/>
  <c r="AN1273" i="1"/>
  <c r="AN1274" i="1"/>
  <c r="AN1275" i="1"/>
  <c r="AN1276" i="1"/>
  <c r="AN1277" i="1"/>
  <c r="AN1278" i="1"/>
  <c r="AN1279" i="1"/>
  <c r="AN1280" i="1"/>
  <c r="AN1281" i="1"/>
  <c r="AN1282" i="1"/>
  <c r="AN1283" i="1"/>
  <c r="AN1284" i="1"/>
  <c r="AN1285" i="1"/>
  <c r="AN1286" i="1"/>
  <c r="AN1287" i="1"/>
  <c r="AN1288" i="1"/>
  <c r="AN1289" i="1"/>
  <c r="AN1290" i="1"/>
  <c r="AN1291" i="1"/>
  <c r="AN1292" i="1"/>
  <c r="AN1293" i="1"/>
  <c r="AN1294" i="1"/>
  <c r="AN1295" i="1"/>
  <c r="AN1296" i="1"/>
  <c r="AN1297" i="1"/>
  <c r="AN1298" i="1"/>
  <c r="AN1299" i="1"/>
  <c r="AN1300" i="1"/>
  <c r="AN1301" i="1"/>
  <c r="AN1302" i="1"/>
  <c r="AN1303" i="1"/>
  <c r="AN1304" i="1"/>
  <c r="AN1305" i="1"/>
  <c r="AN1306" i="1"/>
  <c r="AN1307" i="1"/>
  <c r="AN1308" i="1"/>
  <c r="AN1309" i="1"/>
  <c r="AN1310" i="1"/>
  <c r="AN1311" i="1"/>
  <c r="AN1312" i="1"/>
  <c r="AN1313" i="1"/>
  <c r="AN1314" i="1"/>
  <c r="AN1315" i="1"/>
  <c r="AN1316" i="1"/>
  <c r="AN1317" i="1"/>
  <c r="AN1318" i="1"/>
  <c r="AN1319" i="1"/>
  <c r="AN1320" i="1"/>
  <c r="AN1321" i="1"/>
  <c r="AN1322" i="1"/>
  <c r="AN1323" i="1"/>
  <c r="AN1324" i="1"/>
  <c r="AN1325" i="1"/>
  <c r="AN1326" i="1"/>
  <c r="AN1327" i="1"/>
  <c r="AN1328" i="1"/>
  <c r="AN1329" i="1"/>
  <c r="AN1330" i="1"/>
  <c r="AN1331" i="1"/>
  <c r="AN1332" i="1"/>
  <c r="AN1333" i="1"/>
  <c r="AN1334" i="1"/>
  <c r="AN1335" i="1"/>
  <c r="AN1336" i="1"/>
  <c r="AN1337" i="1"/>
  <c r="AN1338" i="1"/>
  <c r="AN1339" i="1"/>
  <c r="AN1340" i="1"/>
  <c r="AN1341" i="1"/>
  <c r="AN1342" i="1"/>
  <c r="AN1343" i="1"/>
  <c r="AN1344" i="1"/>
  <c r="AN1345" i="1"/>
  <c r="AN1346" i="1"/>
  <c r="AN1347" i="1"/>
  <c r="AN1348" i="1"/>
  <c r="AN1349" i="1"/>
  <c r="AN1350" i="1"/>
  <c r="AN1351" i="1"/>
  <c r="AN1352" i="1"/>
  <c r="AN1353" i="1"/>
  <c r="AN1354" i="1"/>
  <c r="AN1355" i="1"/>
  <c r="AN1356" i="1"/>
  <c r="AN1357" i="1"/>
  <c r="AN1358" i="1"/>
  <c r="AN1359" i="1"/>
  <c r="AN1360" i="1"/>
  <c r="AN1361" i="1"/>
  <c r="AN1362" i="1"/>
  <c r="AN1363" i="1"/>
  <c r="AN1364" i="1"/>
  <c r="AN1365" i="1"/>
  <c r="AN1366" i="1"/>
  <c r="AN1367" i="1"/>
  <c r="AN1368" i="1"/>
  <c r="AN1369" i="1"/>
  <c r="AN1370" i="1"/>
  <c r="AN1371" i="1"/>
  <c r="AN1372" i="1"/>
  <c r="AN1373" i="1"/>
  <c r="AN1374" i="1"/>
  <c r="AN1375" i="1"/>
  <c r="AN1376" i="1"/>
  <c r="AN1377" i="1"/>
  <c r="AN1378" i="1"/>
  <c r="AN1379" i="1"/>
  <c r="AN1380" i="1"/>
  <c r="AN1381" i="1"/>
  <c r="AN1382" i="1"/>
  <c r="AN1383" i="1"/>
  <c r="AN1384" i="1"/>
  <c r="AN1385" i="1"/>
  <c r="AN1386" i="1"/>
  <c r="AN1387" i="1"/>
  <c r="AN1388" i="1"/>
  <c r="AN1389" i="1"/>
  <c r="AN1390" i="1"/>
  <c r="AN1391" i="1"/>
  <c r="AN1392" i="1"/>
  <c r="AN1393" i="1"/>
  <c r="AN1394" i="1"/>
  <c r="AN1395" i="1"/>
  <c r="AN1396" i="1"/>
  <c r="AN1397" i="1"/>
  <c r="AN1398" i="1"/>
  <c r="AN1399" i="1"/>
  <c r="AN1400" i="1"/>
  <c r="AN1401" i="1"/>
  <c r="AN1402" i="1"/>
  <c r="AN1403" i="1"/>
  <c r="AN1404" i="1"/>
  <c r="AN1405" i="1"/>
  <c r="AN1406" i="1"/>
  <c r="AN1407" i="1"/>
  <c r="AN1408" i="1"/>
  <c r="AN1409" i="1"/>
  <c r="AN1410" i="1"/>
  <c r="AN1411" i="1"/>
  <c r="AN1412" i="1"/>
  <c r="AN1413" i="1"/>
  <c r="AN1414" i="1"/>
  <c r="AN1415" i="1"/>
  <c r="AN1416" i="1"/>
  <c r="AN1417" i="1"/>
  <c r="AN1418" i="1"/>
  <c r="AN1419" i="1"/>
  <c r="AN1420" i="1"/>
  <c r="AN1421" i="1"/>
  <c r="AN1422" i="1"/>
  <c r="AN1423" i="1"/>
  <c r="AN1424" i="1"/>
  <c r="AN1425" i="1"/>
  <c r="AN1426" i="1"/>
  <c r="AN1427" i="1"/>
  <c r="AN1428" i="1"/>
  <c r="AN1429" i="1"/>
  <c r="AN1430" i="1"/>
  <c r="AN1431" i="1"/>
  <c r="AN1432" i="1"/>
  <c r="AN1433" i="1"/>
  <c r="AN1434" i="1"/>
  <c r="AN1435" i="1"/>
  <c r="AN1436" i="1"/>
  <c r="AN1437" i="1"/>
  <c r="AN1438" i="1"/>
  <c r="AN1439" i="1"/>
  <c r="AN1440" i="1"/>
  <c r="AN1441" i="1"/>
  <c r="AN1442" i="1"/>
  <c r="AN1443" i="1"/>
  <c r="AN1444" i="1"/>
  <c r="AN1445" i="1"/>
  <c r="AN1446" i="1"/>
  <c r="AN1447" i="1"/>
  <c r="AN1448" i="1"/>
  <c r="AN1449" i="1"/>
  <c r="AN1450" i="1"/>
  <c r="AN1451" i="1"/>
  <c r="AN1452" i="1"/>
  <c r="AN1453" i="1"/>
  <c r="AN1454" i="1"/>
  <c r="AN1455" i="1"/>
  <c r="AN1456" i="1"/>
  <c r="AN1457" i="1"/>
  <c r="AN1458" i="1"/>
  <c r="AN1459" i="1"/>
  <c r="AN1460" i="1"/>
  <c r="AN1461" i="1"/>
  <c r="AN1462" i="1"/>
  <c r="AN1463" i="1"/>
  <c r="AN1464" i="1"/>
  <c r="AN1465" i="1"/>
  <c r="AN1466" i="1"/>
  <c r="AN1467" i="1"/>
  <c r="AN1468" i="1"/>
  <c r="AN1469" i="1"/>
  <c r="AN1470" i="1"/>
  <c r="AN1471" i="1"/>
  <c r="AN1472" i="1"/>
  <c r="AN1473" i="1"/>
  <c r="AN1474" i="1"/>
  <c r="AN1475" i="1"/>
  <c r="AN1476" i="1"/>
  <c r="AN1477" i="1"/>
  <c r="AN1478" i="1"/>
  <c r="AN1479" i="1"/>
  <c r="AN1480" i="1"/>
  <c r="AN1481" i="1"/>
  <c r="AN1482" i="1"/>
  <c r="AN1483" i="1"/>
  <c r="AN1484" i="1"/>
  <c r="AN1485" i="1"/>
  <c r="AN1486" i="1"/>
  <c r="AN1487" i="1"/>
  <c r="AN1488" i="1"/>
  <c r="AN1489" i="1"/>
  <c r="AN1490" i="1"/>
  <c r="AN1491" i="1"/>
  <c r="AN1492" i="1"/>
  <c r="AN1493" i="1"/>
  <c r="AN1494" i="1"/>
  <c r="AN1495" i="1"/>
  <c r="AN1496" i="1"/>
  <c r="AN1497" i="1"/>
  <c r="AN1498" i="1"/>
  <c r="AN1499" i="1"/>
  <c r="AN1500" i="1"/>
  <c r="AN1501" i="1"/>
  <c r="AN1502" i="1"/>
  <c r="AN1503" i="1"/>
  <c r="AN1504" i="1"/>
  <c r="AN1505" i="1"/>
  <c r="AN1506" i="1"/>
  <c r="AN1507" i="1"/>
  <c r="AN1508" i="1"/>
  <c r="AN1509" i="1"/>
  <c r="AN1510" i="1"/>
  <c r="AN1511" i="1"/>
  <c r="AN1512" i="1"/>
  <c r="AN1513" i="1"/>
  <c r="AN1514" i="1"/>
  <c r="AN1515" i="1"/>
  <c r="AN1516" i="1"/>
  <c r="AN1517" i="1"/>
  <c r="AN1518" i="1"/>
  <c r="AN1519" i="1"/>
  <c r="AN1520" i="1"/>
  <c r="AN1521" i="1"/>
  <c r="AN1522" i="1"/>
  <c r="AN1523" i="1"/>
  <c r="AN1524" i="1"/>
  <c r="AN1525" i="1"/>
  <c r="AN1526" i="1"/>
  <c r="AN1527" i="1"/>
  <c r="AN1528" i="1"/>
  <c r="AN1529" i="1"/>
  <c r="AN1530" i="1"/>
  <c r="AN1531" i="1"/>
  <c r="AN1532" i="1"/>
  <c r="AN1533" i="1"/>
  <c r="AN1534" i="1"/>
  <c r="AN1535" i="1"/>
  <c r="AN1536" i="1"/>
  <c r="AN1537" i="1"/>
  <c r="AN1538" i="1"/>
  <c r="AN1539" i="1"/>
  <c r="AN1540" i="1"/>
  <c r="AN1541" i="1"/>
  <c r="AN1542" i="1"/>
  <c r="AN1543" i="1"/>
  <c r="AN1544" i="1"/>
  <c r="AN1545" i="1"/>
  <c r="AN1546" i="1"/>
  <c r="AN1547" i="1"/>
  <c r="AN1548" i="1"/>
  <c r="AN1549" i="1"/>
  <c r="AN1550" i="1"/>
  <c r="AN1551" i="1"/>
  <c r="AN1552" i="1"/>
  <c r="AN1553" i="1"/>
  <c r="AN1554" i="1"/>
  <c r="AN1555" i="1"/>
  <c r="AN1556" i="1"/>
  <c r="AN1557" i="1"/>
  <c r="AN1558" i="1"/>
  <c r="AN1559" i="1"/>
  <c r="AN1560" i="1"/>
  <c r="AN1561" i="1"/>
  <c r="AN1562" i="1"/>
  <c r="AN1563" i="1"/>
  <c r="AN1564" i="1"/>
  <c r="AN1565" i="1"/>
  <c r="AN1566" i="1"/>
  <c r="AN1567" i="1"/>
  <c r="AN1568" i="1"/>
  <c r="AN1569" i="1"/>
  <c r="AN1570" i="1"/>
  <c r="AN1571" i="1"/>
  <c r="AN1572" i="1"/>
  <c r="AN1573" i="1"/>
  <c r="AN1574" i="1"/>
  <c r="AN1575" i="1"/>
  <c r="AN1576" i="1"/>
  <c r="AN1577" i="1"/>
  <c r="AN1578" i="1"/>
  <c r="AN1579" i="1"/>
  <c r="AN1580" i="1"/>
  <c r="AN1581" i="1"/>
  <c r="AN1582" i="1"/>
  <c r="AN1583" i="1"/>
  <c r="AN1584" i="1"/>
  <c r="AN1585" i="1"/>
  <c r="AN1586" i="1"/>
  <c r="AN1587" i="1"/>
  <c r="AN1588" i="1"/>
  <c r="AN1589" i="1"/>
  <c r="AN1590" i="1"/>
  <c r="AN1591" i="1"/>
  <c r="AN1592" i="1"/>
  <c r="AN1593" i="1"/>
  <c r="AN1594" i="1"/>
  <c r="AN1595" i="1"/>
  <c r="AN1596" i="1"/>
  <c r="AN1597" i="1"/>
  <c r="AN1598" i="1"/>
  <c r="AN1599" i="1"/>
  <c r="AN1600" i="1"/>
  <c r="AN1601" i="1"/>
  <c r="AN1602" i="1"/>
  <c r="AN1603" i="1"/>
  <c r="AN1604" i="1"/>
  <c r="AN1605" i="1"/>
  <c r="AN1606" i="1"/>
  <c r="AN1607" i="1"/>
  <c r="AN1608" i="1"/>
  <c r="AN1609" i="1"/>
  <c r="AN1610" i="1"/>
  <c r="AN1611" i="1"/>
  <c r="AN1612" i="1"/>
  <c r="AN1613" i="1"/>
  <c r="AN1614" i="1"/>
  <c r="AN1615" i="1"/>
  <c r="AN1616" i="1"/>
  <c r="AN1617" i="1"/>
  <c r="AN1618" i="1"/>
  <c r="AN1619" i="1"/>
  <c r="AN1620" i="1"/>
  <c r="AN1621" i="1"/>
  <c r="AN1622" i="1"/>
  <c r="AN1623" i="1"/>
  <c r="AN1624" i="1"/>
  <c r="AN1625" i="1"/>
  <c r="AN1626" i="1"/>
  <c r="AN1627" i="1"/>
  <c r="AN1628" i="1"/>
  <c r="AN1629" i="1"/>
  <c r="AN1630" i="1"/>
  <c r="AN1631" i="1"/>
  <c r="AN1632" i="1"/>
  <c r="AN1633" i="1"/>
  <c r="AN1634" i="1"/>
  <c r="AN1635" i="1"/>
  <c r="AN1636" i="1"/>
  <c r="AN1637" i="1"/>
  <c r="AN1638" i="1"/>
  <c r="AN1639" i="1"/>
  <c r="AN1640" i="1"/>
  <c r="AN1641" i="1"/>
  <c r="AN1642" i="1"/>
  <c r="AN1643" i="1"/>
  <c r="AN1644" i="1"/>
  <c r="AN1645" i="1"/>
  <c r="AN1646" i="1"/>
  <c r="AN1647" i="1"/>
  <c r="AN1648" i="1"/>
  <c r="AN1649" i="1"/>
  <c r="AN1650" i="1"/>
  <c r="AN1651" i="1"/>
  <c r="AN1652" i="1"/>
  <c r="AN1653" i="1"/>
  <c r="AN1654" i="1"/>
  <c r="AN1655" i="1"/>
  <c r="AN1656" i="1"/>
  <c r="AN1657" i="1"/>
  <c r="AN1658" i="1"/>
  <c r="AN1659" i="1"/>
  <c r="AN1660" i="1"/>
  <c r="AN1661" i="1"/>
  <c r="AN1662" i="1"/>
  <c r="AN1663" i="1"/>
  <c r="AN1664" i="1"/>
  <c r="AN1665" i="1"/>
  <c r="AN1666" i="1"/>
  <c r="AN1667" i="1"/>
  <c r="AN1668" i="1"/>
  <c r="AN1669" i="1"/>
  <c r="AN1670" i="1"/>
  <c r="AN1671" i="1"/>
  <c r="AN1672" i="1"/>
  <c r="AN1673" i="1"/>
  <c r="AN1674" i="1"/>
  <c r="AN1675" i="1"/>
  <c r="AN1676" i="1"/>
  <c r="AN1677" i="1"/>
  <c r="AN1678" i="1"/>
  <c r="AN1679" i="1"/>
  <c r="AN1680" i="1"/>
  <c r="AN1681" i="1"/>
  <c r="AN1682" i="1"/>
  <c r="AN1683" i="1"/>
  <c r="AN1684" i="1"/>
  <c r="AN1685" i="1"/>
  <c r="AN1686" i="1"/>
  <c r="AN1687" i="1"/>
  <c r="AN1688" i="1"/>
  <c r="AN1689" i="1"/>
  <c r="AN1690" i="1"/>
  <c r="AN1691" i="1"/>
  <c r="AN1692" i="1"/>
  <c r="AN1693" i="1"/>
  <c r="AN1694" i="1"/>
  <c r="AN1695" i="1"/>
  <c r="AN1696" i="1"/>
  <c r="AN1697" i="1"/>
  <c r="AN1698" i="1"/>
  <c r="AN1699" i="1"/>
  <c r="AN1700" i="1"/>
  <c r="AN1701" i="1"/>
  <c r="AN1702" i="1"/>
  <c r="AN1703" i="1"/>
  <c r="AN1704" i="1"/>
  <c r="AN1705" i="1"/>
  <c r="AN1706" i="1"/>
  <c r="AN1707" i="1"/>
  <c r="AN1708" i="1"/>
  <c r="AN1709" i="1"/>
  <c r="AN1710" i="1"/>
  <c r="AN1711" i="1"/>
  <c r="AN1712" i="1"/>
  <c r="AN1713" i="1"/>
  <c r="AN1714" i="1"/>
  <c r="AN1715" i="1"/>
  <c r="AN1716" i="1"/>
  <c r="AN1717" i="1"/>
  <c r="AN1718" i="1"/>
  <c r="AN1719" i="1"/>
  <c r="AN1720" i="1"/>
  <c r="AN1721" i="1"/>
  <c r="AN1722" i="1"/>
  <c r="AN1723" i="1"/>
  <c r="AN1724" i="1"/>
  <c r="AN1725" i="1"/>
  <c r="AN1726" i="1"/>
  <c r="AN1727" i="1"/>
  <c r="AN1728" i="1"/>
  <c r="AN1729" i="1"/>
  <c r="AN1730" i="1"/>
  <c r="AN1731" i="1"/>
  <c r="AN1732" i="1"/>
  <c r="AN1733" i="1"/>
  <c r="AN1734" i="1"/>
  <c r="AN1735" i="1"/>
  <c r="AN1736" i="1"/>
  <c r="AN1737" i="1"/>
  <c r="AN1738" i="1"/>
  <c r="AN1739" i="1"/>
  <c r="AN1740" i="1"/>
  <c r="AN1741" i="1"/>
  <c r="AN1742" i="1"/>
  <c r="AN1743" i="1"/>
  <c r="AN1744" i="1"/>
  <c r="AN1745" i="1"/>
  <c r="AN1746" i="1"/>
  <c r="AN1747" i="1"/>
  <c r="AN1748" i="1"/>
  <c r="AN1749" i="1"/>
  <c r="AN1750" i="1"/>
  <c r="AN1751" i="1"/>
  <c r="AN1752" i="1"/>
  <c r="AN1753" i="1"/>
  <c r="AN1754" i="1"/>
  <c r="AN1755" i="1"/>
  <c r="AN1756" i="1"/>
  <c r="AN1757" i="1"/>
  <c r="AN1758" i="1"/>
  <c r="AN1759" i="1"/>
  <c r="AN1760" i="1"/>
  <c r="AN1761" i="1"/>
  <c r="AN1762" i="1"/>
  <c r="AN1763" i="1"/>
  <c r="AN1764" i="1"/>
  <c r="AN1765" i="1"/>
  <c r="AN1766" i="1"/>
  <c r="AN1767" i="1"/>
  <c r="AN1768" i="1"/>
  <c r="AN1769" i="1"/>
  <c r="AN1770" i="1"/>
  <c r="AN1771" i="1"/>
  <c r="AN1772" i="1"/>
  <c r="AN1773" i="1"/>
  <c r="AN1774" i="1"/>
  <c r="AN1775" i="1"/>
  <c r="AN1776" i="1"/>
  <c r="AN1777" i="1"/>
  <c r="AN1778" i="1"/>
  <c r="AN1779" i="1"/>
  <c r="AN1780" i="1"/>
  <c r="AN1781" i="1"/>
  <c r="AN1782" i="1"/>
  <c r="AN1783" i="1"/>
  <c r="AN1784" i="1"/>
  <c r="AN1785" i="1"/>
  <c r="AN1786" i="1"/>
  <c r="AN1787" i="1"/>
  <c r="AN1788" i="1"/>
  <c r="AN1789" i="1"/>
  <c r="AN1790" i="1"/>
  <c r="AN1791" i="1"/>
  <c r="AN1792" i="1"/>
  <c r="AN1793" i="1"/>
  <c r="AN1794" i="1"/>
  <c r="AN1795" i="1"/>
  <c r="AN1796" i="1"/>
  <c r="AN1797" i="1"/>
  <c r="AN1798" i="1"/>
  <c r="AN1799" i="1"/>
  <c r="AN1800" i="1"/>
  <c r="AN1801" i="1"/>
  <c r="AN1802" i="1"/>
  <c r="AN1803" i="1"/>
  <c r="AN1804" i="1"/>
  <c r="AN1805" i="1"/>
  <c r="AN1806" i="1"/>
  <c r="AN1807" i="1"/>
  <c r="AN1808" i="1"/>
  <c r="AN1809" i="1"/>
  <c r="AN1810" i="1"/>
  <c r="AN1811" i="1"/>
  <c r="AN1812" i="1"/>
  <c r="AN1813" i="1"/>
  <c r="AN1814" i="1"/>
  <c r="AN1815" i="1"/>
  <c r="AN1816" i="1"/>
  <c r="AN1817" i="1"/>
  <c r="AN1818" i="1"/>
  <c r="AN1819" i="1"/>
  <c r="AN1820" i="1"/>
  <c r="AN1821" i="1"/>
  <c r="AN1822" i="1"/>
  <c r="AN1823" i="1"/>
  <c r="AN1824" i="1"/>
  <c r="AN1825" i="1"/>
  <c r="AN1826" i="1"/>
  <c r="AN1827" i="1"/>
  <c r="AN1828" i="1"/>
  <c r="AN1829" i="1"/>
  <c r="AN1830" i="1"/>
  <c r="AN1831" i="1"/>
  <c r="AN1832" i="1"/>
  <c r="AN1833" i="1"/>
  <c r="AN1834" i="1"/>
  <c r="AN1835" i="1"/>
  <c r="AN1836" i="1"/>
  <c r="AN1837" i="1"/>
  <c r="AN1838" i="1"/>
  <c r="AN1839" i="1"/>
  <c r="AN1840" i="1"/>
  <c r="AN1841" i="1"/>
  <c r="AN1842" i="1"/>
  <c r="AN1843" i="1"/>
  <c r="AN1844" i="1"/>
  <c r="AN1845" i="1"/>
  <c r="AN1846" i="1"/>
  <c r="AN1847" i="1"/>
  <c r="AN1848" i="1"/>
  <c r="AN1849" i="1"/>
  <c r="AN1850" i="1"/>
  <c r="AN1851" i="1"/>
  <c r="AN1852" i="1"/>
  <c r="AN1853" i="1"/>
  <c r="AN1854" i="1"/>
  <c r="AN1855" i="1"/>
  <c r="AN1856" i="1"/>
  <c r="AN1857" i="1"/>
  <c r="AN1858" i="1"/>
  <c r="AN1859" i="1"/>
  <c r="AN1860" i="1"/>
  <c r="AN1861" i="1"/>
  <c r="AN1862" i="1"/>
  <c r="AN1863" i="1"/>
  <c r="AN1864" i="1"/>
  <c r="AN1865" i="1"/>
  <c r="AN1866" i="1"/>
  <c r="AN1867" i="1"/>
  <c r="AN1868" i="1"/>
  <c r="AN1869" i="1"/>
  <c r="AN1870" i="1"/>
  <c r="AN1871" i="1"/>
  <c r="AN1872" i="1"/>
  <c r="AN1873" i="1"/>
  <c r="AN1874" i="1"/>
  <c r="AN1875" i="1"/>
  <c r="AN1876" i="1"/>
  <c r="AN1877" i="1"/>
  <c r="AN1878" i="1"/>
  <c r="AN1879" i="1"/>
  <c r="AN1880" i="1"/>
  <c r="AN1881" i="1"/>
  <c r="AN1882" i="1"/>
  <c r="AN1883" i="1"/>
  <c r="AN1884" i="1"/>
  <c r="AN1885" i="1"/>
  <c r="AN1886" i="1"/>
  <c r="AN1887" i="1"/>
  <c r="AN1888" i="1"/>
  <c r="AN1889" i="1"/>
  <c r="AN1890" i="1"/>
  <c r="AN1891" i="1"/>
  <c r="AN1892" i="1"/>
  <c r="AN1893" i="1"/>
  <c r="AN1894" i="1"/>
  <c r="AN1895" i="1"/>
  <c r="AN1896" i="1"/>
  <c r="AN1897" i="1"/>
  <c r="AN1898" i="1"/>
  <c r="AN1899" i="1"/>
  <c r="AN1900" i="1"/>
  <c r="AN1901" i="1"/>
  <c r="AN1902" i="1"/>
  <c r="AN1903" i="1"/>
  <c r="AN1904" i="1"/>
  <c r="AN1905" i="1"/>
  <c r="AN1906" i="1"/>
  <c r="AN1907" i="1"/>
  <c r="AN1908" i="1"/>
  <c r="AN1909" i="1"/>
  <c r="AN1910" i="1"/>
  <c r="AN1911" i="1"/>
  <c r="AN1912" i="1"/>
  <c r="AN1913" i="1"/>
  <c r="AN1914" i="1"/>
  <c r="AN1915" i="1"/>
  <c r="AN1916" i="1"/>
  <c r="AN1917" i="1"/>
  <c r="AN1918" i="1"/>
  <c r="AN1919" i="1"/>
  <c r="AN1920" i="1"/>
  <c r="AN1921" i="1"/>
  <c r="AN1922" i="1"/>
  <c r="AN1923" i="1"/>
  <c r="AN1924" i="1"/>
  <c r="AN1925" i="1"/>
  <c r="AN1926" i="1"/>
  <c r="AN1927" i="1"/>
  <c r="AN1928" i="1"/>
  <c r="AN1929" i="1"/>
  <c r="AN1930" i="1"/>
  <c r="AN1931" i="1"/>
  <c r="AN1932" i="1"/>
  <c r="AN1933" i="1"/>
  <c r="AN1934" i="1"/>
  <c r="AN1935" i="1"/>
  <c r="AN1936" i="1"/>
  <c r="AN1937" i="1"/>
  <c r="AN1938" i="1"/>
  <c r="AN1939" i="1"/>
  <c r="AN1940" i="1"/>
  <c r="AN1941" i="1"/>
  <c r="AN1942" i="1"/>
  <c r="AN1943" i="1"/>
  <c r="AN1944" i="1"/>
  <c r="AN1945" i="1"/>
  <c r="AN1946" i="1"/>
  <c r="AN1947" i="1"/>
  <c r="AN1948" i="1"/>
  <c r="AN1949" i="1"/>
  <c r="AN1950" i="1"/>
  <c r="AN1951" i="1"/>
  <c r="AN1952" i="1"/>
  <c r="AN1953" i="1"/>
  <c r="AN1954" i="1"/>
  <c r="AN1955" i="1"/>
  <c r="AN1956" i="1"/>
  <c r="AN1957" i="1"/>
  <c r="AN1958" i="1"/>
  <c r="AN1959" i="1"/>
  <c r="AN1960" i="1"/>
  <c r="AN1961" i="1"/>
  <c r="AN1962" i="1"/>
  <c r="AN1963" i="1"/>
  <c r="AN1964" i="1"/>
  <c r="AN1965" i="1"/>
  <c r="AN1966" i="1"/>
  <c r="AN1967" i="1"/>
  <c r="AN1968" i="1"/>
  <c r="AN1969" i="1"/>
  <c r="AN1970" i="1"/>
  <c r="AN1971" i="1"/>
  <c r="AN1972" i="1"/>
  <c r="AN1973" i="1"/>
  <c r="AN1974" i="1"/>
  <c r="AN1975" i="1"/>
  <c r="AN1976" i="1"/>
  <c r="AN1977" i="1"/>
  <c r="AN1978" i="1"/>
  <c r="AN1979" i="1"/>
  <c r="AN1980" i="1"/>
  <c r="AN1981" i="1"/>
  <c r="AN1982" i="1"/>
  <c r="AN1983" i="1"/>
  <c r="AN1984" i="1"/>
  <c r="AN1985" i="1"/>
  <c r="AN1986" i="1"/>
  <c r="AN1987" i="1"/>
  <c r="AN1988" i="1"/>
  <c r="AN1989" i="1"/>
  <c r="AN1990" i="1"/>
  <c r="AN1991" i="1"/>
  <c r="AN1992" i="1"/>
  <c r="AN1993" i="1"/>
  <c r="AN1994" i="1"/>
  <c r="AN1995" i="1"/>
  <c r="AN1996" i="1"/>
  <c r="AN1997" i="1"/>
  <c r="AN1998" i="1"/>
  <c r="AN1999" i="1"/>
  <c r="AN2000" i="1"/>
  <c r="AN2001" i="1"/>
  <c r="AN2002" i="1"/>
  <c r="AN2003" i="1"/>
  <c r="AN2004" i="1"/>
  <c r="AN2005" i="1"/>
  <c r="AN2006" i="1"/>
  <c r="AN2007" i="1"/>
  <c r="AN2008" i="1"/>
  <c r="AN2009" i="1"/>
  <c r="AN2010" i="1"/>
  <c r="AN2011" i="1"/>
  <c r="AN2012" i="1"/>
  <c r="AN2013" i="1"/>
  <c r="AN2014" i="1"/>
  <c r="AN2015" i="1"/>
  <c r="AN2016" i="1"/>
  <c r="AN2017" i="1"/>
  <c r="AN2018" i="1"/>
  <c r="AN2019" i="1"/>
  <c r="AN2020" i="1"/>
  <c r="AN2021" i="1"/>
  <c r="AN2022" i="1"/>
  <c r="AN2023" i="1"/>
  <c r="AN2024" i="1"/>
  <c r="AN2025" i="1"/>
  <c r="AN2026" i="1"/>
  <c r="AN2027" i="1"/>
  <c r="AN2028" i="1"/>
  <c r="AN2029" i="1"/>
  <c r="AN2030" i="1"/>
  <c r="AN2031" i="1"/>
  <c r="AN2032" i="1"/>
  <c r="AN2033" i="1"/>
  <c r="AN2034" i="1"/>
  <c r="AN2035" i="1"/>
  <c r="AN2036" i="1"/>
  <c r="AN2037" i="1"/>
  <c r="AN2038" i="1"/>
  <c r="AN2039" i="1"/>
  <c r="AN2040" i="1"/>
  <c r="AN2041" i="1"/>
  <c r="AN2042" i="1"/>
  <c r="AN2043" i="1"/>
  <c r="AN2044" i="1"/>
  <c r="AN2045" i="1"/>
  <c r="AN2046" i="1"/>
  <c r="AN2047" i="1"/>
  <c r="AN2048" i="1"/>
  <c r="AN2049" i="1"/>
  <c r="AN2050" i="1"/>
  <c r="AN2051" i="1"/>
  <c r="AN2052" i="1"/>
  <c r="AN2053" i="1"/>
  <c r="AN2054" i="1"/>
  <c r="AN2055" i="1"/>
  <c r="AN2056" i="1"/>
  <c r="AN2057" i="1"/>
  <c r="AN2058" i="1"/>
  <c r="AN2059" i="1"/>
  <c r="AN2060" i="1"/>
  <c r="AN2061" i="1"/>
  <c r="AN2062" i="1"/>
  <c r="AN2063" i="1"/>
  <c r="AN2064" i="1"/>
  <c r="AN2065" i="1"/>
  <c r="AN2066" i="1"/>
  <c r="AN2067" i="1"/>
  <c r="AN2068" i="1"/>
  <c r="AN2069" i="1"/>
  <c r="AN2070" i="1"/>
  <c r="AN2071" i="1"/>
  <c r="AN2072" i="1"/>
  <c r="AN2073" i="1"/>
  <c r="AN2074" i="1"/>
  <c r="AN2075" i="1"/>
  <c r="AN2076" i="1"/>
  <c r="AN2077" i="1"/>
  <c r="AN2078" i="1"/>
  <c r="AN2079" i="1"/>
  <c r="AN2080" i="1"/>
  <c r="AN2081" i="1"/>
  <c r="AN2082" i="1"/>
  <c r="AN2083" i="1"/>
  <c r="AN2084" i="1"/>
  <c r="AN2085" i="1"/>
  <c r="AN2086" i="1"/>
  <c r="AN2087" i="1"/>
  <c r="AN2088" i="1"/>
  <c r="AN2089" i="1"/>
  <c r="AN2090" i="1"/>
  <c r="AN2091" i="1"/>
  <c r="AN2092" i="1"/>
  <c r="AN2093" i="1"/>
  <c r="AN2094" i="1"/>
  <c r="AN2095" i="1"/>
  <c r="AN2096" i="1"/>
  <c r="AN2097" i="1"/>
  <c r="AN2098" i="1"/>
  <c r="AN2099" i="1"/>
  <c r="AN2100" i="1"/>
  <c r="AN2101" i="1"/>
  <c r="AN2102" i="1"/>
  <c r="AN2103" i="1"/>
  <c r="AN2104" i="1"/>
  <c r="AN2105" i="1"/>
  <c r="AN2106" i="1"/>
  <c r="AN2107" i="1"/>
  <c r="AN2108" i="1"/>
  <c r="AN2109" i="1"/>
  <c r="AN2110" i="1"/>
  <c r="AN2111" i="1"/>
  <c r="AN2112" i="1"/>
  <c r="AN2113" i="1"/>
  <c r="AN2114" i="1"/>
  <c r="AN2115" i="1"/>
  <c r="AN2116" i="1"/>
  <c r="AN2117" i="1"/>
  <c r="AN2118" i="1"/>
  <c r="AN2119" i="1"/>
  <c r="AN2120" i="1"/>
  <c r="AN2121" i="1"/>
  <c r="AN2122" i="1"/>
  <c r="AN2123" i="1"/>
  <c r="AN2124" i="1"/>
  <c r="AN2125" i="1"/>
  <c r="AN2126" i="1"/>
  <c r="AN2127" i="1"/>
  <c r="AN2128" i="1"/>
  <c r="AN2129" i="1"/>
  <c r="AN2130" i="1"/>
  <c r="AN2131" i="1"/>
  <c r="AN2132" i="1"/>
  <c r="AN2133" i="1"/>
  <c r="AN2134" i="1"/>
  <c r="AN2135" i="1"/>
  <c r="AN2136" i="1"/>
  <c r="AN2137" i="1"/>
  <c r="AN2138" i="1"/>
  <c r="AN2139" i="1"/>
  <c r="AN2140" i="1"/>
  <c r="AN2141" i="1"/>
  <c r="AN2142" i="1"/>
  <c r="AN2143" i="1"/>
  <c r="AN2144" i="1"/>
  <c r="AN2145" i="1"/>
  <c r="AN2146" i="1"/>
  <c r="AN2147" i="1"/>
  <c r="AN2148" i="1"/>
  <c r="AN2149" i="1"/>
  <c r="AN2150" i="1"/>
  <c r="AN2151" i="1"/>
  <c r="AN2152" i="1"/>
  <c r="AN2153" i="1"/>
  <c r="AN2154" i="1"/>
  <c r="AN2155" i="1"/>
  <c r="AN2156" i="1"/>
  <c r="AN2157" i="1"/>
  <c r="AN2158" i="1"/>
  <c r="AN2159" i="1"/>
  <c r="AN2160" i="1"/>
  <c r="AN2161" i="1"/>
  <c r="AN2162" i="1"/>
  <c r="AN2163" i="1"/>
  <c r="AN2164" i="1"/>
  <c r="AN2165" i="1"/>
  <c r="AN2166" i="1"/>
  <c r="AN2167" i="1"/>
  <c r="AN2168" i="1"/>
  <c r="AN2169" i="1"/>
  <c r="AN2170" i="1"/>
  <c r="AN2171" i="1"/>
  <c r="AN2172" i="1"/>
  <c r="AN2173" i="1"/>
  <c r="AN2174" i="1"/>
  <c r="AN2175" i="1"/>
  <c r="AN2176" i="1"/>
  <c r="AN2177" i="1"/>
  <c r="AN2178" i="1"/>
  <c r="AN2179" i="1"/>
  <c r="AN2180" i="1"/>
  <c r="AN2181" i="1"/>
  <c r="AN2182" i="1"/>
  <c r="AN2183" i="1"/>
  <c r="AN2184" i="1"/>
  <c r="AN2185" i="1"/>
  <c r="AN2186" i="1"/>
  <c r="AN2187" i="1"/>
  <c r="AN2188" i="1"/>
  <c r="AN2189" i="1"/>
  <c r="AN2190" i="1"/>
  <c r="AN2191" i="1"/>
  <c r="AN2192" i="1"/>
  <c r="AN2193" i="1"/>
  <c r="AN2194" i="1"/>
  <c r="AN2195" i="1"/>
  <c r="AN2196" i="1"/>
  <c r="AN2197" i="1"/>
  <c r="AN2198" i="1"/>
  <c r="AN2199" i="1"/>
  <c r="AN2200" i="1"/>
  <c r="AN2201" i="1"/>
  <c r="AN2202" i="1"/>
  <c r="AN2203" i="1"/>
  <c r="AN2204" i="1"/>
  <c r="AN2205" i="1"/>
  <c r="AN2206" i="1"/>
  <c r="AN2207" i="1"/>
  <c r="AN2208" i="1"/>
  <c r="AN2209" i="1"/>
  <c r="AN2210" i="1"/>
  <c r="AN2211" i="1"/>
  <c r="AN2212" i="1"/>
  <c r="AN2213" i="1"/>
  <c r="AN2214" i="1"/>
  <c r="AN2215" i="1"/>
  <c r="AN2216" i="1"/>
  <c r="AN2217" i="1"/>
  <c r="AN2218" i="1"/>
  <c r="AN2219" i="1"/>
  <c r="AN2220" i="1"/>
  <c r="AN2221" i="1"/>
  <c r="AN2222" i="1"/>
  <c r="AN2223" i="1"/>
  <c r="AN2224" i="1"/>
  <c r="AN2225" i="1"/>
  <c r="AN2226" i="1"/>
  <c r="AN2227" i="1"/>
  <c r="AN2228" i="1"/>
  <c r="AN2229" i="1"/>
  <c r="AN2230" i="1"/>
  <c r="AN2231" i="1"/>
  <c r="AN2232" i="1"/>
  <c r="AN2233" i="1"/>
  <c r="AN2234" i="1"/>
  <c r="AN2235" i="1"/>
  <c r="AN2236" i="1"/>
  <c r="AN2237" i="1"/>
  <c r="AN2238" i="1"/>
  <c r="AN2239" i="1"/>
  <c r="AN2240" i="1"/>
  <c r="AN2241" i="1"/>
  <c r="AN2242" i="1"/>
  <c r="AN2243" i="1"/>
  <c r="AN2244" i="1"/>
  <c r="AN2245" i="1"/>
  <c r="AN2246" i="1"/>
  <c r="AN2247" i="1"/>
  <c r="AN2248" i="1"/>
  <c r="AN2249" i="1"/>
  <c r="AN2250" i="1"/>
  <c r="AN2251" i="1"/>
  <c r="AN2252" i="1"/>
  <c r="AN2253" i="1"/>
  <c r="AN2254" i="1"/>
  <c r="AN2255" i="1"/>
  <c r="AN2256" i="1"/>
  <c r="AN2257" i="1"/>
  <c r="AN2258" i="1"/>
  <c r="AN2259" i="1"/>
  <c r="AN2260" i="1"/>
  <c r="AN2261" i="1"/>
  <c r="AN2262" i="1"/>
  <c r="AN2263" i="1"/>
  <c r="AN2264" i="1"/>
  <c r="AN2265" i="1"/>
  <c r="AN2266" i="1"/>
  <c r="AN2267" i="1"/>
  <c r="AN2268" i="1"/>
  <c r="AN2269" i="1"/>
  <c r="AN2270" i="1"/>
  <c r="AN2271" i="1"/>
  <c r="AN2272" i="1"/>
  <c r="AN2273" i="1"/>
  <c r="AN2274" i="1"/>
  <c r="AN2275" i="1"/>
  <c r="AN2276" i="1"/>
  <c r="AN2277" i="1"/>
  <c r="AN2278" i="1"/>
  <c r="AN2279" i="1"/>
  <c r="AN2280" i="1"/>
  <c r="AN2281" i="1"/>
  <c r="AN2282" i="1"/>
  <c r="AN2283" i="1"/>
  <c r="AN2284" i="1"/>
  <c r="AN2285" i="1"/>
  <c r="AN2286" i="1"/>
  <c r="AN2287" i="1"/>
  <c r="AN2288" i="1"/>
  <c r="AN2289" i="1"/>
  <c r="AN2290" i="1"/>
  <c r="AN2291" i="1"/>
  <c r="AN2292" i="1"/>
  <c r="AN2293" i="1"/>
  <c r="AN2294" i="1"/>
  <c r="AN2295" i="1"/>
  <c r="AN2296" i="1"/>
  <c r="AN2297" i="1"/>
  <c r="AN2298" i="1"/>
  <c r="AN2299" i="1"/>
  <c r="AN2300" i="1"/>
  <c r="AN2301" i="1"/>
  <c r="AN2302" i="1"/>
  <c r="AN2303" i="1"/>
  <c r="AN2304" i="1"/>
  <c r="AN2305" i="1"/>
  <c r="AN2306" i="1"/>
  <c r="AN2307" i="1"/>
  <c r="AN2308" i="1"/>
  <c r="AN2309" i="1"/>
  <c r="AN2310" i="1"/>
  <c r="AN2311" i="1"/>
  <c r="AN2312" i="1"/>
  <c r="AN2313" i="1"/>
  <c r="AN2314" i="1"/>
  <c r="AN2315" i="1"/>
  <c r="AN2316" i="1"/>
  <c r="AN2317" i="1"/>
  <c r="AN2318" i="1"/>
  <c r="AN2319" i="1"/>
  <c r="AN2320" i="1"/>
  <c r="AN2321" i="1"/>
  <c r="AN2322" i="1"/>
  <c r="AN2323" i="1"/>
  <c r="AN2324" i="1"/>
  <c r="AN2325" i="1"/>
  <c r="AN2326" i="1"/>
  <c r="AN2327" i="1"/>
  <c r="AN2328" i="1"/>
  <c r="AN2329" i="1"/>
  <c r="AN2330" i="1"/>
  <c r="AN2331" i="1"/>
  <c r="AN2332" i="1"/>
  <c r="AN2333" i="1"/>
  <c r="AN2334" i="1"/>
  <c r="AN2335" i="1"/>
  <c r="AN2336" i="1"/>
  <c r="AN2337" i="1"/>
  <c r="AN2338" i="1"/>
  <c r="AN2339" i="1"/>
  <c r="AN2340" i="1"/>
  <c r="AN2341" i="1"/>
  <c r="AN2342" i="1"/>
  <c r="AN2343" i="1"/>
  <c r="AN2344" i="1"/>
  <c r="AN2345" i="1"/>
  <c r="AN2346" i="1"/>
  <c r="AN2347" i="1"/>
  <c r="AN2348" i="1"/>
  <c r="AN2349" i="1"/>
  <c r="AN2350" i="1"/>
  <c r="AN2351" i="1"/>
  <c r="AN2352" i="1"/>
  <c r="AN2353" i="1"/>
  <c r="AN2354" i="1"/>
  <c r="AN2355" i="1"/>
  <c r="AN2356" i="1"/>
  <c r="AN2357" i="1"/>
  <c r="AN2358" i="1"/>
  <c r="AN2359" i="1"/>
  <c r="AN2360" i="1"/>
  <c r="AN2361" i="1"/>
  <c r="AN2362" i="1"/>
  <c r="AN2363" i="1"/>
  <c r="AN2364" i="1"/>
  <c r="AN2365" i="1"/>
  <c r="AN2366" i="1"/>
  <c r="AN2367" i="1"/>
  <c r="AN2368" i="1"/>
  <c r="AN2369" i="1"/>
  <c r="AN2370" i="1"/>
  <c r="AN2371" i="1"/>
  <c r="AN2372" i="1"/>
  <c r="AN2373" i="1"/>
  <c r="AN2374" i="1"/>
  <c r="AN2375" i="1"/>
  <c r="AN2376" i="1"/>
  <c r="AN2377" i="1"/>
  <c r="AN2378" i="1"/>
  <c r="AN2379" i="1"/>
  <c r="AN2380" i="1"/>
  <c r="AN2381" i="1"/>
  <c r="AN2382" i="1"/>
  <c r="AN2383" i="1"/>
  <c r="AN2384" i="1"/>
  <c r="AN2385" i="1"/>
  <c r="AN2386" i="1"/>
  <c r="AN2387" i="1"/>
  <c r="AN2388" i="1"/>
  <c r="AN2389" i="1"/>
  <c r="AN2390" i="1"/>
  <c r="AN2391" i="1"/>
  <c r="AN2392" i="1"/>
  <c r="AN2393" i="1"/>
  <c r="AN2394" i="1"/>
  <c r="AN2395" i="1"/>
  <c r="AN2396" i="1"/>
  <c r="AN2397" i="1"/>
  <c r="AN2398" i="1"/>
  <c r="AN2399" i="1"/>
  <c r="AN2400" i="1"/>
  <c r="AN2401" i="1"/>
  <c r="AN2402" i="1"/>
  <c r="AN2403" i="1"/>
  <c r="AN2404" i="1"/>
  <c r="AN2405" i="1"/>
  <c r="AN2406" i="1"/>
  <c r="AN2407" i="1"/>
  <c r="AN2408" i="1"/>
  <c r="AN2409" i="1"/>
  <c r="AN2410" i="1"/>
  <c r="AN2411" i="1"/>
  <c r="AN2412" i="1"/>
  <c r="AN2413" i="1"/>
  <c r="AN2414" i="1"/>
  <c r="AN2415" i="1"/>
  <c r="AN2416" i="1"/>
  <c r="AN2417" i="1"/>
  <c r="AN2418" i="1"/>
  <c r="AN2419" i="1"/>
  <c r="AN2420" i="1"/>
  <c r="AN2421" i="1"/>
  <c r="AN2422" i="1"/>
  <c r="AN2423" i="1"/>
  <c r="AN2424" i="1"/>
  <c r="AN2425" i="1"/>
  <c r="AN2426" i="1"/>
  <c r="AN2427" i="1"/>
  <c r="AN2428" i="1"/>
  <c r="AN2429" i="1"/>
  <c r="AN2430" i="1"/>
  <c r="AN2431" i="1"/>
  <c r="AN2432" i="1"/>
  <c r="AN2433" i="1"/>
  <c r="AN2434" i="1"/>
  <c r="AN2435" i="1"/>
  <c r="AN2436" i="1"/>
  <c r="AN2437" i="1"/>
  <c r="AN2438" i="1"/>
  <c r="AN2439" i="1"/>
  <c r="AN2440" i="1"/>
  <c r="AN2441" i="1"/>
  <c r="AN2442" i="1"/>
  <c r="AN2443" i="1"/>
  <c r="AN2444" i="1"/>
  <c r="AN2445" i="1"/>
  <c r="AN2446" i="1"/>
  <c r="AN2447" i="1"/>
  <c r="AN2448" i="1"/>
  <c r="AN2449" i="1"/>
  <c r="AN2450" i="1"/>
  <c r="AN2451" i="1"/>
  <c r="AN2452" i="1"/>
  <c r="AN2453" i="1"/>
  <c r="AN2454" i="1"/>
  <c r="AN2455" i="1"/>
  <c r="AN2456" i="1"/>
  <c r="AN2457" i="1"/>
  <c r="AN2458" i="1"/>
  <c r="AN2459" i="1"/>
  <c r="AN2460" i="1"/>
  <c r="AN2461" i="1"/>
  <c r="AN2462" i="1"/>
  <c r="AN2463" i="1"/>
  <c r="AN2464" i="1"/>
  <c r="AN2465" i="1"/>
  <c r="AN2466" i="1"/>
  <c r="AN2467" i="1"/>
  <c r="AN2468" i="1"/>
  <c r="AN2469" i="1"/>
  <c r="AN2470" i="1"/>
  <c r="AN2471" i="1"/>
  <c r="AN2472" i="1"/>
  <c r="AN2473" i="1"/>
  <c r="AN2474" i="1"/>
  <c r="AN2475" i="1"/>
  <c r="AN2476" i="1"/>
  <c r="AN2477" i="1"/>
  <c r="AN2478" i="1"/>
  <c r="AN2479" i="1"/>
  <c r="AN2480" i="1"/>
  <c r="AN2481" i="1"/>
  <c r="AN2482" i="1"/>
  <c r="AN2483" i="1"/>
  <c r="AN2484" i="1"/>
  <c r="AN2485" i="1"/>
  <c r="AN2486" i="1"/>
  <c r="AN2487" i="1"/>
  <c r="AN2488" i="1"/>
  <c r="AN2489" i="1"/>
  <c r="AN2490" i="1"/>
  <c r="AN2491" i="1"/>
  <c r="AN2492" i="1"/>
  <c r="AN2493" i="1"/>
  <c r="AN2494" i="1"/>
  <c r="AN2495" i="1"/>
  <c r="AN2496" i="1"/>
  <c r="AN2497" i="1"/>
  <c r="AN2498" i="1"/>
  <c r="AN2499" i="1"/>
  <c r="AN2500" i="1"/>
  <c r="AN2501" i="1"/>
  <c r="AN2502" i="1"/>
  <c r="AN2503" i="1"/>
  <c r="AN2504" i="1"/>
  <c r="AN2505" i="1"/>
  <c r="AN2506" i="1"/>
  <c r="AN2507" i="1"/>
  <c r="AN2508" i="1"/>
  <c r="AN2509" i="1"/>
  <c r="AN2510" i="1"/>
  <c r="AN2511" i="1"/>
  <c r="AN2512" i="1"/>
  <c r="AN2513" i="1"/>
  <c r="AN2514" i="1"/>
  <c r="AN2515" i="1"/>
  <c r="AN2516" i="1"/>
  <c r="AN2517" i="1"/>
  <c r="AN2518" i="1"/>
  <c r="AN2519" i="1"/>
  <c r="AN2520" i="1"/>
  <c r="AN2521" i="1"/>
  <c r="AN2522" i="1"/>
  <c r="AN2523" i="1"/>
  <c r="AN2524" i="1"/>
  <c r="AN2525" i="1"/>
  <c r="AN2526" i="1"/>
  <c r="AN2527" i="1"/>
  <c r="AN2528" i="1"/>
  <c r="AN2529" i="1"/>
  <c r="AN2530" i="1"/>
  <c r="AN2531" i="1"/>
  <c r="AN2532" i="1"/>
  <c r="AN2533" i="1"/>
  <c r="AN2534" i="1"/>
  <c r="AN2535" i="1"/>
  <c r="AN2536" i="1"/>
  <c r="AN2537" i="1"/>
  <c r="AN2538" i="1"/>
  <c r="AN2539" i="1"/>
  <c r="AN2540" i="1"/>
  <c r="AN2541" i="1"/>
  <c r="AN2542" i="1"/>
  <c r="AN2543" i="1"/>
  <c r="AN2544" i="1"/>
  <c r="AN2545" i="1"/>
  <c r="AN2546" i="1"/>
  <c r="AN2547" i="1"/>
  <c r="AN2548" i="1"/>
  <c r="AN2549" i="1"/>
  <c r="AN2550" i="1"/>
  <c r="AN2551" i="1"/>
  <c r="AN2552" i="1"/>
  <c r="AN2553" i="1"/>
  <c r="AN2554" i="1"/>
  <c r="AN2555" i="1"/>
  <c r="AN2556" i="1"/>
  <c r="AN2557" i="1"/>
  <c r="AN2558" i="1"/>
  <c r="AN2559" i="1"/>
  <c r="AN2560" i="1"/>
  <c r="AN2561" i="1"/>
  <c r="AN2562" i="1"/>
  <c r="AN2563" i="1"/>
  <c r="AN2564" i="1"/>
  <c r="AN2565" i="1"/>
  <c r="AN2566" i="1"/>
  <c r="AN2567" i="1"/>
  <c r="AN2568" i="1"/>
  <c r="AN2569" i="1"/>
  <c r="AN2570" i="1"/>
  <c r="AN2571" i="1"/>
  <c r="AN2572" i="1"/>
  <c r="AN2573" i="1"/>
  <c r="AN2574" i="1"/>
  <c r="AN2575" i="1"/>
  <c r="AN2576" i="1"/>
  <c r="AN2577" i="1"/>
  <c r="AN2578" i="1"/>
  <c r="AN2579" i="1"/>
  <c r="AN2580" i="1"/>
  <c r="AN2581" i="1"/>
  <c r="AN2582" i="1"/>
  <c r="AN2583" i="1"/>
  <c r="AN2584" i="1"/>
  <c r="AN2585" i="1"/>
  <c r="AN2586" i="1"/>
  <c r="AN2587" i="1"/>
  <c r="AN2588" i="1"/>
  <c r="AN2589" i="1"/>
  <c r="AN2590" i="1"/>
  <c r="AN2591" i="1"/>
  <c r="AN2592" i="1"/>
  <c r="AN2593" i="1"/>
  <c r="AN2594" i="1"/>
  <c r="AN2595" i="1"/>
  <c r="AN2596" i="1"/>
  <c r="AN2597" i="1"/>
  <c r="AN2598" i="1"/>
  <c r="AN2599" i="1"/>
  <c r="AN2600" i="1"/>
  <c r="AN2601" i="1"/>
  <c r="AN2602" i="1"/>
  <c r="AN2603" i="1"/>
  <c r="AN2604" i="1"/>
  <c r="AN2605" i="1"/>
  <c r="AN2606" i="1"/>
  <c r="AN2607" i="1"/>
  <c r="AN2608" i="1"/>
  <c r="AN2609" i="1"/>
  <c r="AN2610" i="1"/>
  <c r="AN2611" i="1"/>
  <c r="AN2612" i="1"/>
  <c r="AN2613" i="1"/>
  <c r="AN2614" i="1"/>
  <c r="AN2615" i="1"/>
  <c r="AN2616" i="1"/>
  <c r="AN2617" i="1"/>
  <c r="AN2618" i="1"/>
  <c r="AN2619" i="1"/>
  <c r="AN2620" i="1"/>
  <c r="AN2621" i="1"/>
  <c r="AN2622" i="1"/>
  <c r="AN2623" i="1"/>
  <c r="AN2624" i="1"/>
  <c r="AN2625" i="1"/>
  <c r="AN2626" i="1"/>
  <c r="AN2627" i="1"/>
  <c r="AN2628" i="1"/>
  <c r="AN2629" i="1"/>
  <c r="AN2630" i="1"/>
  <c r="AN2631" i="1"/>
  <c r="AN2632" i="1"/>
  <c r="AN2633" i="1"/>
  <c r="AN2634" i="1"/>
  <c r="AN2635" i="1"/>
  <c r="AN2636" i="1"/>
  <c r="AN2637" i="1"/>
  <c r="AN2638" i="1"/>
  <c r="AN2639" i="1"/>
  <c r="AN2640" i="1"/>
  <c r="AN2641" i="1"/>
  <c r="AN2642" i="1"/>
  <c r="AN2643" i="1"/>
  <c r="AN2644" i="1"/>
  <c r="AN2645" i="1"/>
  <c r="AN2646" i="1"/>
  <c r="AN2647" i="1"/>
  <c r="AN2648" i="1"/>
  <c r="AN2649" i="1"/>
  <c r="AN2650" i="1"/>
  <c r="AN2651" i="1"/>
  <c r="AN2652" i="1"/>
  <c r="AN2653" i="1"/>
  <c r="AN2654" i="1"/>
  <c r="AN2655" i="1"/>
  <c r="AN2656" i="1"/>
  <c r="AN2657" i="1"/>
  <c r="AN2658" i="1"/>
  <c r="AN2659" i="1"/>
  <c r="AN2660" i="1"/>
  <c r="AN2661" i="1"/>
  <c r="AN2662" i="1"/>
  <c r="AN2663" i="1"/>
  <c r="AN2664" i="1"/>
  <c r="AN2665" i="1"/>
  <c r="AN2666" i="1"/>
  <c r="AN2667" i="1"/>
  <c r="AN2668" i="1"/>
  <c r="AN2669" i="1"/>
  <c r="AN2670" i="1"/>
  <c r="AN2671" i="1"/>
  <c r="AN2672" i="1"/>
  <c r="AN2673" i="1"/>
  <c r="AN2674" i="1"/>
  <c r="AN2675" i="1"/>
  <c r="AN2676" i="1"/>
  <c r="AN2677" i="1"/>
  <c r="AN2678" i="1"/>
  <c r="AN2679" i="1"/>
  <c r="AN2680" i="1"/>
  <c r="AN2681" i="1"/>
  <c r="AN2682" i="1"/>
  <c r="AN2683" i="1"/>
  <c r="AN2684" i="1"/>
  <c r="AN2685" i="1"/>
  <c r="AN2686" i="1"/>
  <c r="AN2687" i="1"/>
  <c r="AN2688" i="1"/>
  <c r="AN2689" i="1"/>
  <c r="AN2690" i="1"/>
  <c r="AN2691" i="1"/>
  <c r="AN2692" i="1"/>
  <c r="AN2693" i="1"/>
  <c r="AN2694" i="1"/>
  <c r="AN2695" i="1"/>
  <c r="AN2696" i="1"/>
  <c r="AN2697" i="1"/>
  <c r="AN2698" i="1"/>
  <c r="AN2699" i="1"/>
  <c r="AN2700" i="1"/>
  <c r="AN2701" i="1"/>
  <c r="AN2702" i="1"/>
  <c r="AN2703" i="1"/>
  <c r="AN2704" i="1"/>
  <c r="AN2705" i="1"/>
  <c r="AN2706" i="1"/>
  <c r="AN2707" i="1"/>
  <c r="AN2708" i="1"/>
  <c r="AN2709" i="1"/>
  <c r="AN2710" i="1"/>
  <c r="AN2711" i="1"/>
  <c r="AN2712" i="1"/>
  <c r="AN2713" i="1"/>
  <c r="AN2714" i="1"/>
  <c r="AN2715" i="1"/>
  <c r="AN2716" i="1"/>
  <c r="AN2717" i="1"/>
  <c r="AN2718" i="1"/>
  <c r="AN2719" i="1"/>
  <c r="AN2720" i="1"/>
  <c r="AN2721" i="1"/>
  <c r="AN2722" i="1"/>
  <c r="AN2723" i="1"/>
  <c r="AN2724" i="1"/>
  <c r="AN2725" i="1"/>
  <c r="AN2726" i="1"/>
  <c r="AN2727" i="1"/>
  <c r="AN2728" i="1"/>
  <c r="AN2729" i="1"/>
  <c r="AN2730" i="1"/>
  <c r="AN2731" i="1"/>
  <c r="AN2732" i="1"/>
  <c r="AN2733" i="1"/>
  <c r="AN2734" i="1"/>
  <c r="AN2735" i="1"/>
  <c r="AN2736" i="1"/>
  <c r="AN2737" i="1"/>
  <c r="AN2738" i="1"/>
  <c r="AN2739" i="1"/>
  <c r="AN2740" i="1"/>
  <c r="AN2741" i="1"/>
  <c r="AN2742" i="1"/>
  <c r="AN2743" i="1"/>
  <c r="AN2744" i="1"/>
  <c r="AN2745" i="1"/>
  <c r="AN2746" i="1"/>
  <c r="AN2747" i="1"/>
  <c r="AN2748" i="1"/>
  <c r="AN2749" i="1"/>
  <c r="AN2750" i="1"/>
  <c r="AN2751" i="1"/>
  <c r="AN2752" i="1"/>
  <c r="AN2753" i="1"/>
  <c r="AN2754" i="1"/>
  <c r="AN2755" i="1"/>
  <c r="AN2756" i="1"/>
  <c r="AN2757" i="1"/>
  <c r="AN2758" i="1"/>
  <c r="AN2759" i="1"/>
  <c r="AN2760" i="1"/>
  <c r="AN2761" i="1"/>
  <c r="AN2762" i="1"/>
  <c r="AN2763" i="1"/>
  <c r="AN2764" i="1"/>
  <c r="AN2765" i="1"/>
  <c r="AN2766" i="1"/>
  <c r="AN2767" i="1"/>
  <c r="AN2768" i="1"/>
  <c r="AN2769" i="1"/>
  <c r="AN2770" i="1"/>
  <c r="AN2771" i="1"/>
  <c r="AN2772" i="1"/>
  <c r="AN2773" i="1"/>
  <c r="AN2774" i="1"/>
  <c r="AN2775" i="1"/>
  <c r="AN2776" i="1"/>
  <c r="AN2777" i="1"/>
  <c r="AN2778" i="1"/>
  <c r="AN2779" i="1"/>
  <c r="AN2780" i="1"/>
  <c r="AN2781" i="1"/>
  <c r="AN2782" i="1"/>
  <c r="AN2783" i="1"/>
  <c r="AN2784" i="1"/>
  <c r="AN2785" i="1"/>
  <c r="AN2786" i="1"/>
  <c r="AN2787" i="1"/>
  <c r="AN2788" i="1"/>
  <c r="AN2789" i="1"/>
  <c r="AN2790" i="1"/>
  <c r="AN2791" i="1"/>
  <c r="AN2792" i="1"/>
  <c r="AN2793" i="1"/>
  <c r="AN2794" i="1"/>
  <c r="AN2795" i="1"/>
  <c r="AN2796" i="1"/>
  <c r="AN2797" i="1"/>
  <c r="AN2798" i="1"/>
  <c r="AN2799" i="1"/>
  <c r="AN2800" i="1"/>
  <c r="AN2801" i="1"/>
  <c r="AN2802" i="1"/>
  <c r="AN2803" i="1"/>
  <c r="AN2804" i="1"/>
  <c r="AN2805" i="1"/>
  <c r="AN2806" i="1"/>
  <c r="AN2807" i="1"/>
  <c r="AN2808" i="1"/>
  <c r="AN2809" i="1"/>
  <c r="AN2810" i="1"/>
  <c r="AN2811" i="1"/>
  <c r="AN2812" i="1"/>
  <c r="AN2813" i="1"/>
  <c r="AN2814" i="1"/>
  <c r="AN2815" i="1"/>
  <c r="AN2816" i="1"/>
  <c r="AN2817" i="1"/>
  <c r="AN2818" i="1"/>
  <c r="AN2819" i="1"/>
  <c r="AN2820" i="1"/>
  <c r="AN2821" i="1"/>
  <c r="AN2822" i="1"/>
  <c r="AN2823" i="1"/>
  <c r="AN2824" i="1"/>
  <c r="AN2825" i="1"/>
  <c r="AN2826" i="1"/>
  <c r="AN2827" i="1"/>
  <c r="AN2828" i="1"/>
  <c r="AN2829" i="1"/>
  <c r="AN2830" i="1"/>
  <c r="AN2831" i="1"/>
  <c r="AN2832" i="1"/>
  <c r="AN2833" i="1"/>
  <c r="AN2834" i="1"/>
  <c r="AN2835" i="1"/>
  <c r="AN2836" i="1"/>
  <c r="AN2837" i="1"/>
  <c r="AN2838" i="1"/>
  <c r="AN2839" i="1"/>
  <c r="AN2840" i="1"/>
  <c r="AN2841" i="1"/>
  <c r="AN2842" i="1"/>
  <c r="AN2843" i="1"/>
  <c r="AN2844" i="1"/>
  <c r="AN2845" i="1"/>
  <c r="AN2846" i="1"/>
  <c r="AN2847" i="1"/>
  <c r="AN2848" i="1"/>
  <c r="AN2849" i="1"/>
  <c r="AN2850" i="1"/>
  <c r="AN2851" i="1"/>
  <c r="AN2852" i="1"/>
  <c r="AN2853" i="1"/>
  <c r="AN2854" i="1"/>
  <c r="AN2855" i="1"/>
  <c r="AN2856" i="1"/>
  <c r="AN2857" i="1"/>
  <c r="AN2858" i="1"/>
  <c r="AN2859" i="1"/>
  <c r="AN2860" i="1"/>
  <c r="AN2861" i="1"/>
  <c r="AN2862" i="1"/>
  <c r="AN2863" i="1"/>
  <c r="AN2864" i="1"/>
  <c r="AN2865" i="1"/>
  <c r="AN2866" i="1"/>
  <c r="AN2867" i="1"/>
  <c r="AN2868" i="1"/>
  <c r="AN2869" i="1"/>
  <c r="AN2870" i="1"/>
  <c r="AN2871" i="1"/>
  <c r="AN2872" i="1"/>
  <c r="AN2873" i="1"/>
  <c r="AN2874" i="1"/>
  <c r="AN2875" i="1"/>
  <c r="AN2876" i="1"/>
  <c r="AN2877" i="1"/>
  <c r="AN2878" i="1"/>
  <c r="AN2879" i="1"/>
  <c r="AN2880" i="1"/>
  <c r="AN2881" i="1"/>
  <c r="AN2882" i="1"/>
  <c r="AN2883" i="1"/>
  <c r="AN2884" i="1"/>
  <c r="AN2885" i="1"/>
  <c r="AN2886" i="1"/>
  <c r="AN2887" i="1"/>
  <c r="AN2888" i="1"/>
  <c r="AN2889" i="1"/>
  <c r="AN2890" i="1"/>
  <c r="AN2891" i="1"/>
  <c r="AN2892" i="1"/>
  <c r="AN2893" i="1"/>
  <c r="AN2894" i="1"/>
  <c r="AN2895" i="1"/>
  <c r="AN2896" i="1"/>
  <c r="AN2897" i="1"/>
  <c r="AN2898" i="1"/>
  <c r="AN2899" i="1"/>
  <c r="AN2900" i="1"/>
  <c r="AN2901" i="1"/>
  <c r="AN2902" i="1"/>
  <c r="AN2903" i="1"/>
  <c r="AN2904" i="1"/>
  <c r="AN2905" i="1"/>
  <c r="AN2906" i="1"/>
  <c r="AN2907" i="1"/>
  <c r="AN2908" i="1"/>
  <c r="AN2909" i="1"/>
  <c r="AN2910" i="1"/>
  <c r="AN2911" i="1"/>
  <c r="AN2912" i="1"/>
  <c r="AN2913" i="1"/>
  <c r="AN2914" i="1"/>
  <c r="AN2915" i="1"/>
  <c r="AN2916" i="1"/>
  <c r="AN2917" i="1"/>
  <c r="AN2918" i="1"/>
  <c r="AN2919" i="1"/>
  <c r="AN2920" i="1"/>
  <c r="AN2921" i="1"/>
  <c r="AN2922" i="1"/>
  <c r="AN2923" i="1"/>
  <c r="AN2924" i="1"/>
  <c r="AN2925" i="1"/>
  <c r="AN2926" i="1"/>
  <c r="AN2927" i="1"/>
  <c r="AN2928" i="1"/>
  <c r="AN2929" i="1"/>
  <c r="AN2930" i="1"/>
  <c r="AN2931" i="1"/>
  <c r="AN2932" i="1"/>
  <c r="AN2933" i="1"/>
  <c r="AN2934" i="1"/>
  <c r="AN2935" i="1"/>
  <c r="AN2936" i="1"/>
  <c r="AN2937" i="1"/>
  <c r="AN2938" i="1"/>
  <c r="AN2939" i="1"/>
  <c r="AN2940" i="1"/>
  <c r="AN2941" i="1"/>
  <c r="AN2942" i="1"/>
  <c r="AN2943" i="1"/>
  <c r="AN2944" i="1"/>
  <c r="AN2945" i="1"/>
  <c r="AN2946" i="1"/>
  <c r="AN2947" i="1"/>
  <c r="AN2948" i="1"/>
  <c r="AN2949" i="1"/>
  <c r="AN2950" i="1"/>
  <c r="AN2951" i="1"/>
  <c r="AN2952" i="1"/>
  <c r="AN2953" i="1"/>
  <c r="AN2954" i="1"/>
  <c r="AN2955" i="1"/>
  <c r="AN2956" i="1"/>
  <c r="AN2957" i="1"/>
  <c r="AN2958" i="1"/>
  <c r="AN2959" i="1"/>
  <c r="AN2960" i="1"/>
  <c r="AN2961" i="1"/>
  <c r="AN2962" i="1"/>
  <c r="AN2963" i="1"/>
  <c r="AN2964" i="1"/>
  <c r="AN2965" i="1"/>
  <c r="AN2966" i="1"/>
  <c r="AN2967" i="1"/>
  <c r="AN2968" i="1"/>
  <c r="AN2969" i="1"/>
  <c r="AN2970" i="1"/>
  <c r="AN2971" i="1"/>
  <c r="AN2972" i="1"/>
  <c r="AN2973" i="1"/>
  <c r="AN2974" i="1"/>
  <c r="AN2975" i="1"/>
  <c r="AN2976" i="1"/>
  <c r="AN2977" i="1"/>
  <c r="AN2978" i="1"/>
  <c r="AN2979" i="1"/>
  <c r="AN2980" i="1"/>
  <c r="AN2981" i="1"/>
  <c r="AN2982" i="1"/>
  <c r="AN2983" i="1"/>
  <c r="AN2984" i="1"/>
  <c r="AN2985" i="1"/>
  <c r="AN2986" i="1"/>
  <c r="AN2987" i="1"/>
  <c r="AN2988" i="1"/>
  <c r="AN2989" i="1"/>
  <c r="AN2990" i="1"/>
  <c r="AN2991" i="1"/>
  <c r="AN2992" i="1"/>
  <c r="AN2993" i="1"/>
  <c r="AN2994" i="1"/>
  <c r="AN2995" i="1"/>
  <c r="AN2996" i="1"/>
  <c r="AN2997" i="1"/>
  <c r="AN2998" i="1"/>
  <c r="AN2999" i="1"/>
  <c r="AN3000" i="1"/>
  <c r="AN3001" i="1"/>
  <c r="AN3002" i="1"/>
  <c r="AN3003" i="1"/>
  <c r="AN3004" i="1"/>
  <c r="AN3005" i="1"/>
  <c r="AN3006" i="1"/>
  <c r="AN3007" i="1"/>
  <c r="AN3008" i="1"/>
  <c r="AN3009" i="1"/>
  <c r="AN3010" i="1"/>
  <c r="AN3011" i="1"/>
  <c r="AN3012" i="1"/>
  <c r="AN3013" i="1"/>
  <c r="AN3014" i="1"/>
  <c r="AN3015" i="1"/>
  <c r="AN3016" i="1"/>
  <c r="AN3017" i="1"/>
  <c r="AN3018" i="1"/>
  <c r="AN3019" i="1"/>
  <c r="AN3020" i="1"/>
  <c r="AN3021" i="1"/>
  <c r="AN3022" i="1"/>
  <c r="AN3023" i="1"/>
  <c r="AN3024" i="1"/>
  <c r="AN3025" i="1"/>
  <c r="AN3026" i="1"/>
  <c r="AN3027" i="1"/>
  <c r="AN3028" i="1"/>
  <c r="AN3029" i="1"/>
  <c r="AN3030" i="1"/>
  <c r="AN3031" i="1"/>
  <c r="AN3032" i="1"/>
  <c r="AN3033" i="1"/>
  <c r="AN3034" i="1"/>
  <c r="AN3035" i="1"/>
  <c r="AN3036" i="1"/>
  <c r="AN3037" i="1"/>
  <c r="AN3038" i="1"/>
  <c r="AN3039" i="1"/>
  <c r="AN3040" i="1"/>
  <c r="AN3041" i="1"/>
  <c r="AN3042" i="1"/>
  <c r="AN3043" i="1"/>
  <c r="AN3044" i="1"/>
  <c r="AN3045" i="1"/>
  <c r="AN3046" i="1"/>
  <c r="AN3047" i="1"/>
  <c r="AN3048" i="1"/>
  <c r="AN3049" i="1"/>
  <c r="AN3050" i="1"/>
  <c r="AN3051" i="1"/>
  <c r="AN3052" i="1"/>
  <c r="AN3053" i="1"/>
  <c r="AN3054" i="1"/>
  <c r="AN3055" i="1"/>
  <c r="AN3056" i="1"/>
  <c r="AN3057" i="1"/>
  <c r="AN3058" i="1"/>
  <c r="AN3059" i="1"/>
  <c r="AN3060" i="1"/>
  <c r="AN3061" i="1"/>
  <c r="AN3062" i="1"/>
  <c r="AN3063" i="1"/>
  <c r="AN3064" i="1"/>
  <c r="AN3065" i="1"/>
  <c r="AN3066" i="1"/>
  <c r="AN3067" i="1"/>
  <c r="AN3068" i="1"/>
  <c r="AN3069" i="1"/>
  <c r="AN3070" i="1"/>
  <c r="AN3071" i="1"/>
  <c r="AN3072" i="1"/>
  <c r="AN3073" i="1"/>
  <c r="AN3074" i="1"/>
  <c r="AN3075" i="1"/>
  <c r="AN3076" i="1"/>
  <c r="AN3077" i="1"/>
  <c r="AN3078" i="1"/>
  <c r="AN3079" i="1"/>
  <c r="AN3080" i="1"/>
  <c r="AN3081" i="1"/>
  <c r="AN3082" i="1"/>
  <c r="AN3083" i="1"/>
  <c r="AN3084" i="1"/>
  <c r="AN3085" i="1"/>
  <c r="AN3086" i="1"/>
  <c r="AN3087" i="1"/>
  <c r="AN3088" i="1"/>
  <c r="AN3089" i="1"/>
  <c r="AN3090" i="1"/>
  <c r="AN3091" i="1"/>
  <c r="AN3092" i="1"/>
  <c r="AN3093" i="1"/>
  <c r="AN3094" i="1"/>
  <c r="AN3095" i="1"/>
  <c r="AN3096" i="1"/>
  <c r="AN3097" i="1"/>
  <c r="AN3098" i="1"/>
  <c r="AN3099" i="1"/>
  <c r="AN3100" i="1"/>
  <c r="AN3101" i="1"/>
  <c r="AN3102" i="1"/>
  <c r="AN3103" i="1"/>
  <c r="AN3104" i="1"/>
  <c r="AN3105" i="1"/>
  <c r="AN3106" i="1"/>
  <c r="AN3107" i="1"/>
  <c r="AN3108" i="1"/>
  <c r="AN3109" i="1"/>
  <c r="AN3110" i="1"/>
  <c r="AN3111" i="1"/>
  <c r="AN3112" i="1"/>
  <c r="AN3113" i="1"/>
  <c r="AN3114" i="1"/>
  <c r="AN3115" i="1"/>
  <c r="AN3116" i="1"/>
  <c r="AN3117" i="1"/>
  <c r="AN3118" i="1"/>
  <c r="AN3119" i="1"/>
  <c r="AN3120" i="1"/>
  <c r="AN3121" i="1"/>
  <c r="AN3122" i="1"/>
  <c r="AN3123" i="1"/>
  <c r="AN3124" i="1"/>
  <c r="AN3125" i="1"/>
  <c r="AN3126" i="1"/>
  <c r="AN3127" i="1"/>
  <c r="AN3128" i="1"/>
  <c r="AN3129" i="1"/>
  <c r="AN3130" i="1"/>
  <c r="AN3131" i="1"/>
  <c r="AN3132" i="1"/>
  <c r="AN3133" i="1"/>
  <c r="AN3134" i="1"/>
  <c r="AN3135" i="1"/>
  <c r="AN3136" i="1"/>
  <c r="AN3137" i="1"/>
  <c r="AN3138" i="1"/>
  <c r="AN3139" i="1"/>
  <c r="AN3140" i="1"/>
  <c r="AN3141" i="1"/>
  <c r="AN3142" i="1"/>
  <c r="AN3143" i="1"/>
  <c r="AN3144" i="1"/>
  <c r="AN3145" i="1"/>
  <c r="AN3146" i="1"/>
  <c r="AN3147" i="1"/>
  <c r="AN3148" i="1"/>
  <c r="AN3149" i="1"/>
  <c r="AN3150" i="1"/>
  <c r="AN3151" i="1"/>
  <c r="AN3152" i="1"/>
  <c r="AN3153" i="1"/>
  <c r="AN3154" i="1"/>
  <c r="AN3155" i="1"/>
  <c r="AN3156" i="1"/>
  <c r="AN3157" i="1"/>
  <c r="AN3158" i="1"/>
  <c r="AN3159" i="1"/>
  <c r="AN3160" i="1"/>
  <c r="AN3161" i="1"/>
  <c r="AN3162" i="1"/>
  <c r="AN3163" i="1"/>
  <c r="AN3164" i="1"/>
  <c r="AN3165" i="1"/>
  <c r="AN3166" i="1"/>
  <c r="AN3167" i="1"/>
  <c r="AN3168" i="1"/>
  <c r="AN3169" i="1"/>
  <c r="AN3170" i="1"/>
  <c r="AN3171" i="1"/>
  <c r="AN3172" i="1"/>
  <c r="AN3173" i="1"/>
  <c r="AN3174" i="1"/>
  <c r="AN3175" i="1"/>
  <c r="AN3176" i="1"/>
  <c r="AN3177" i="1"/>
  <c r="AN3178" i="1"/>
  <c r="AN3179" i="1"/>
  <c r="AN3180" i="1"/>
  <c r="AN3181" i="1"/>
  <c r="AN3182" i="1"/>
  <c r="AN3183" i="1"/>
  <c r="AN3184" i="1"/>
  <c r="AN3185" i="1"/>
  <c r="AN3186" i="1"/>
  <c r="AN3187" i="1"/>
  <c r="AN3188" i="1"/>
  <c r="AN3189" i="1"/>
  <c r="AN3190" i="1"/>
  <c r="AN3191" i="1"/>
  <c r="AN3192" i="1"/>
  <c r="AN3193" i="1"/>
  <c r="AN3194" i="1"/>
  <c r="AN3195" i="1"/>
  <c r="AN3196" i="1"/>
  <c r="AN3197" i="1"/>
  <c r="AN3198" i="1"/>
  <c r="AN3199" i="1"/>
  <c r="AN3200" i="1"/>
  <c r="AN3201" i="1"/>
  <c r="AN3202" i="1"/>
  <c r="AN3203" i="1"/>
  <c r="AN3204" i="1"/>
  <c r="AN3205" i="1"/>
  <c r="AN3206" i="1"/>
  <c r="AN3207" i="1"/>
  <c r="AN3208" i="1"/>
  <c r="AN3209" i="1"/>
  <c r="AN3210" i="1"/>
  <c r="AN3211" i="1"/>
  <c r="AN3212" i="1"/>
  <c r="AN3213" i="1"/>
  <c r="AN3214" i="1"/>
  <c r="AN3215" i="1"/>
  <c r="AN3216" i="1"/>
  <c r="AN3217" i="1"/>
  <c r="AN3218" i="1"/>
  <c r="AN3219" i="1"/>
  <c r="AN3220" i="1"/>
  <c r="AN3221" i="1"/>
  <c r="AN3222" i="1"/>
  <c r="AN3223" i="1"/>
  <c r="AN3224" i="1"/>
  <c r="AN3225" i="1"/>
  <c r="AN3226" i="1"/>
  <c r="AN3227" i="1"/>
  <c r="AN3228" i="1"/>
  <c r="AN3229" i="1"/>
  <c r="AN3230" i="1"/>
  <c r="AN3231" i="1"/>
  <c r="AN3232" i="1"/>
  <c r="AN3233" i="1"/>
  <c r="AN3234" i="1"/>
  <c r="AN3235" i="1"/>
  <c r="AN3236" i="1"/>
  <c r="AN3237" i="1"/>
  <c r="AN3238" i="1"/>
  <c r="AN3239" i="1"/>
  <c r="AN3240" i="1"/>
  <c r="AN3241" i="1"/>
  <c r="AN3242" i="1"/>
  <c r="AN3243" i="1"/>
  <c r="AN3244" i="1"/>
  <c r="AN3245" i="1"/>
  <c r="AN3246" i="1"/>
  <c r="AN3247" i="1"/>
  <c r="AN3248" i="1"/>
  <c r="AN3249" i="1"/>
  <c r="AN3250" i="1"/>
  <c r="AN3251" i="1"/>
  <c r="AN3252" i="1"/>
  <c r="AN3253" i="1"/>
  <c r="AN3254" i="1"/>
  <c r="AN3255" i="1"/>
  <c r="AN3256" i="1"/>
  <c r="AN3257" i="1"/>
  <c r="AN3258" i="1"/>
  <c r="AN3259" i="1"/>
  <c r="AN3260" i="1"/>
  <c r="AN3261" i="1"/>
  <c r="AN3262" i="1"/>
  <c r="AN3263" i="1"/>
  <c r="AN3264" i="1"/>
  <c r="AN3265" i="1"/>
  <c r="AN3266" i="1"/>
  <c r="AN3267" i="1"/>
  <c r="AN3268" i="1"/>
  <c r="AN3269" i="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2" i="1"/>
  <c r="S2" i="1" l="1"/>
  <c r="U2" i="1"/>
  <c r="AM2" i="1" s="1"/>
  <c r="S3" i="1"/>
  <c r="U3" i="1"/>
  <c r="AM3" i="1" s="1"/>
  <c r="S4" i="1"/>
  <c r="U4" i="1"/>
  <c r="AM4" i="1" s="1"/>
  <c r="S5" i="1"/>
  <c r="U5" i="1"/>
  <c r="AM5" i="1" s="1"/>
  <c r="S6" i="1"/>
  <c r="U6" i="1"/>
  <c r="AM6" i="1" s="1"/>
  <c r="S7" i="1"/>
  <c r="U7" i="1"/>
  <c r="AM7" i="1" s="1"/>
  <c r="S8" i="1"/>
  <c r="U8" i="1"/>
  <c r="AM8" i="1" s="1"/>
  <c r="S9" i="1"/>
  <c r="U9" i="1"/>
  <c r="AM9" i="1" s="1"/>
  <c r="S10" i="1"/>
  <c r="U10" i="1"/>
  <c r="AM10" i="1" s="1"/>
  <c r="S11" i="1"/>
  <c r="U11" i="1"/>
  <c r="AM11" i="1" s="1"/>
  <c r="S12" i="1"/>
  <c r="U12" i="1"/>
  <c r="AM12" i="1" s="1"/>
  <c r="S13" i="1"/>
  <c r="U13" i="1"/>
  <c r="AM13" i="1" s="1"/>
  <c r="S14" i="1"/>
  <c r="U14" i="1"/>
  <c r="AM14" i="1" s="1"/>
  <c r="S15" i="1"/>
  <c r="U15" i="1"/>
  <c r="AM15" i="1" s="1"/>
  <c r="S16" i="1"/>
  <c r="U16" i="1"/>
  <c r="AM16" i="1" s="1"/>
  <c r="S17" i="1"/>
  <c r="U17" i="1"/>
  <c r="AM17" i="1" s="1"/>
  <c r="S18" i="1"/>
  <c r="U18" i="1"/>
  <c r="AM18" i="1" s="1"/>
  <c r="S19" i="1"/>
  <c r="U19" i="1"/>
  <c r="AM19" i="1" s="1"/>
  <c r="S20" i="1"/>
  <c r="U20" i="1"/>
  <c r="AM20" i="1" s="1"/>
  <c r="S21" i="1"/>
  <c r="U21" i="1"/>
  <c r="AM21" i="1" s="1"/>
  <c r="S22" i="1"/>
  <c r="U22" i="1"/>
  <c r="AM22" i="1" s="1"/>
  <c r="S23" i="1"/>
  <c r="U23" i="1"/>
  <c r="AM23" i="1" s="1"/>
  <c r="S24" i="1"/>
  <c r="U24" i="1"/>
  <c r="AM24" i="1" s="1"/>
  <c r="S25" i="1"/>
  <c r="U25" i="1"/>
  <c r="AM25" i="1" s="1"/>
  <c r="S26" i="1"/>
  <c r="U26" i="1"/>
  <c r="AM26" i="1" s="1"/>
  <c r="S27" i="1"/>
  <c r="U27" i="1"/>
  <c r="AM27" i="1" s="1"/>
  <c r="S28" i="1"/>
  <c r="U28" i="1"/>
  <c r="AM28" i="1" s="1"/>
  <c r="AV28" i="1" s="1"/>
  <c r="S29" i="1"/>
  <c r="U29" i="1"/>
  <c r="AM29" i="1" s="1"/>
  <c r="S30" i="1"/>
  <c r="U30" i="1"/>
  <c r="AM30" i="1" s="1"/>
  <c r="S31" i="1"/>
  <c r="U31" i="1"/>
  <c r="AM31" i="1" s="1"/>
  <c r="AU31" i="1"/>
  <c r="S32" i="1"/>
  <c r="U32" i="1"/>
  <c r="AM32" i="1"/>
  <c r="S33" i="1"/>
  <c r="U33" i="1"/>
  <c r="AM33" i="1" s="1"/>
  <c r="S34" i="1"/>
  <c r="U34" i="1"/>
  <c r="AM34" i="1" s="1"/>
  <c r="S35" i="1"/>
  <c r="U35" i="1"/>
  <c r="AM35" i="1" s="1"/>
  <c r="S36" i="1"/>
  <c r="U36" i="1"/>
  <c r="AM36" i="1" s="1"/>
  <c r="S37" i="1"/>
  <c r="U37" i="1"/>
  <c r="AM37" i="1" s="1"/>
  <c r="S38" i="1"/>
  <c r="U38" i="1"/>
  <c r="AM38" i="1" s="1"/>
  <c r="S39" i="1"/>
  <c r="U39" i="1"/>
  <c r="AM39" i="1" s="1"/>
  <c r="S40" i="1"/>
  <c r="U40" i="1"/>
  <c r="AM40" i="1" s="1"/>
  <c r="S41" i="1"/>
  <c r="U41" i="1"/>
  <c r="AM41" i="1" s="1"/>
  <c r="S42" i="1"/>
  <c r="U42" i="1"/>
  <c r="AM42" i="1" s="1"/>
  <c r="S43" i="1"/>
  <c r="U43" i="1"/>
  <c r="AM43" i="1" s="1"/>
  <c r="S44" i="1"/>
  <c r="U44" i="1"/>
  <c r="AM44" i="1" s="1"/>
  <c r="S45" i="1"/>
  <c r="U45" i="1"/>
  <c r="AM45" i="1" s="1"/>
  <c r="S46" i="1"/>
  <c r="U46" i="1"/>
  <c r="AM46" i="1" s="1"/>
  <c r="S47" i="1"/>
  <c r="U47" i="1"/>
  <c r="AM47" i="1"/>
  <c r="S48" i="1"/>
  <c r="U48" i="1"/>
  <c r="AM48" i="1" s="1"/>
  <c r="S49" i="1"/>
  <c r="U49" i="1"/>
  <c r="AM49" i="1" s="1"/>
  <c r="S50" i="1"/>
  <c r="U50" i="1"/>
  <c r="AM50" i="1" s="1"/>
  <c r="S51" i="1"/>
  <c r="U51" i="1"/>
  <c r="AM51" i="1" s="1"/>
  <c r="S52" i="1"/>
  <c r="U52" i="1"/>
  <c r="AM52" i="1" s="1"/>
  <c r="S53" i="1"/>
  <c r="U53" i="1"/>
  <c r="AM53" i="1" s="1"/>
  <c r="S54" i="1"/>
  <c r="U54" i="1"/>
  <c r="AM54" i="1" s="1"/>
  <c r="S55" i="1"/>
  <c r="U55" i="1"/>
  <c r="AM55" i="1" s="1"/>
  <c r="S56" i="1"/>
  <c r="U56" i="1"/>
  <c r="AM56" i="1" s="1"/>
  <c r="S57" i="1"/>
  <c r="U57" i="1"/>
  <c r="AM57" i="1" s="1"/>
  <c r="S58" i="1"/>
  <c r="U58" i="1"/>
  <c r="AM58" i="1" s="1"/>
  <c r="S59" i="1"/>
  <c r="U59" i="1"/>
  <c r="AM59" i="1" s="1"/>
  <c r="S60" i="1"/>
  <c r="U60" i="1"/>
  <c r="AM60" i="1" s="1"/>
  <c r="S61" i="1"/>
  <c r="U61" i="1"/>
  <c r="AM61" i="1" s="1"/>
  <c r="S62" i="1"/>
  <c r="U62" i="1"/>
  <c r="AM62" i="1" s="1"/>
  <c r="S63" i="1"/>
  <c r="U63" i="1"/>
  <c r="AM63" i="1" s="1"/>
  <c r="S64" i="1"/>
  <c r="U64" i="1"/>
  <c r="AM64" i="1" s="1"/>
  <c r="S65" i="1"/>
  <c r="U65" i="1"/>
  <c r="AM65" i="1" s="1"/>
  <c r="S66" i="1"/>
  <c r="U66" i="1"/>
  <c r="AM66" i="1" s="1"/>
  <c r="S67" i="1"/>
  <c r="U67" i="1"/>
  <c r="AM67" i="1" s="1"/>
  <c r="S68" i="1"/>
  <c r="U68" i="1"/>
  <c r="AM68" i="1" s="1"/>
  <c r="S69" i="1"/>
  <c r="U69" i="1"/>
  <c r="AM69" i="1" s="1"/>
  <c r="S70" i="1"/>
  <c r="U70" i="1"/>
  <c r="AM70" i="1" s="1"/>
  <c r="S71" i="1"/>
  <c r="U71" i="1"/>
  <c r="AM71" i="1" s="1"/>
  <c r="S72" i="1"/>
  <c r="U72" i="1"/>
  <c r="AM72" i="1" s="1"/>
  <c r="S73" i="1"/>
  <c r="U73" i="1"/>
  <c r="AM73" i="1" s="1"/>
  <c r="S74" i="1"/>
  <c r="U74" i="1"/>
  <c r="AM74" i="1" s="1"/>
  <c r="S75" i="1"/>
  <c r="U75" i="1"/>
  <c r="AM75" i="1" s="1"/>
  <c r="S76" i="1"/>
  <c r="U76" i="1"/>
  <c r="AM76" i="1" s="1"/>
  <c r="S77" i="1"/>
  <c r="U77" i="1"/>
  <c r="AM77" i="1" s="1"/>
  <c r="S78" i="1"/>
  <c r="U78" i="1"/>
  <c r="AM78" i="1" s="1"/>
  <c r="S79" i="1"/>
  <c r="U79" i="1"/>
  <c r="AM79" i="1" s="1"/>
  <c r="S80" i="1"/>
  <c r="U80" i="1"/>
  <c r="AM80" i="1" s="1"/>
  <c r="S81" i="1"/>
  <c r="U81" i="1"/>
  <c r="AM81" i="1" s="1"/>
  <c r="S82" i="1"/>
  <c r="U82" i="1"/>
  <c r="AM82" i="1" s="1"/>
  <c r="S83" i="1"/>
  <c r="U83" i="1"/>
  <c r="AM83" i="1"/>
  <c r="S84" i="1"/>
  <c r="U84" i="1"/>
  <c r="AM84" i="1" s="1"/>
  <c r="S85" i="1"/>
  <c r="U85" i="1"/>
  <c r="AM85" i="1" s="1"/>
  <c r="S86" i="1"/>
  <c r="U86" i="1"/>
  <c r="AM86" i="1" s="1"/>
  <c r="S87" i="1"/>
  <c r="U87" i="1"/>
  <c r="AM87" i="1" s="1"/>
  <c r="S88" i="1"/>
  <c r="U88" i="1"/>
  <c r="AM88" i="1" s="1"/>
  <c r="S89" i="1"/>
  <c r="U89" i="1"/>
  <c r="AM89" i="1" s="1"/>
  <c r="S90" i="1"/>
  <c r="U90" i="1"/>
  <c r="AM90" i="1" s="1"/>
  <c r="S91" i="1"/>
  <c r="U91" i="1"/>
  <c r="AM91" i="1" s="1"/>
  <c r="S92" i="1"/>
  <c r="U92" i="1"/>
  <c r="AM92" i="1" s="1"/>
  <c r="S93" i="1"/>
  <c r="U93" i="1"/>
  <c r="AM93" i="1" s="1"/>
  <c r="S94" i="1"/>
  <c r="U94" i="1"/>
  <c r="AM94" i="1" s="1"/>
  <c r="S95" i="1"/>
  <c r="U95" i="1"/>
  <c r="AM95" i="1" s="1"/>
  <c r="S96" i="1"/>
  <c r="U96" i="1"/>
  <c r="AM96" i="1" s="1"/>
  <c r="S97" i="1"/>
  <c r="U97" i="1"/>
  <c r="AM97" i="1" s="1"/>
  <c r="S98" i="1"/>
  <c r="U98" i="1"/>
  <c r="AM98" i="1" s="1"/>
  <c r="S99" i="1"/>
  <c r="U99" i="1"/>
  <c r="AM99" i="1" s="1"/>
  <c r="S100" i="1"/>
  <c r="U100" i="1"/>
  <c r="AM100" i="1" s="1"/>
  <c r="S101" i="1"/>
  <c r="U101" i="1"/>
  <c r="AM101" i="1" s="1"/>
  <c r="S102" i="1"/>
  <c r="U102" i="1"/>
  <c r="AM102" i="1" s="1"/>
  <c r="S103" i="1"/>
  <c r="U103" i="1"/>
  <c r="AM103" i="1" s="1"/>
  <c r="S104" i="1"/>
  <c r="U104" i="1"/>
  <c r="AM104" i="1" s="1"/>
  <c r="S105" i="1"/>
  <c r="U105" i="1"/>
  <c r="AM105" i="1" s="1"/>
  <c r="S106" i="1"/>
  <c r="U106" i="1"/>
  <c r="AM106" i="1" s="1"/>
  <c r="S107" i="1"/>
  <c r="U107" i="1"/>
  <c r="AM107" i="1" s="1"/>
  <c r="S108" i="1"/>
  <c r="U108" i="1"/>
  <c r="AM108" i="1" s="1"/>
  <c r="S109" i="1"/>
  <c r="U109" i="1"/>
  <c r="AM109" i="1" s="1"/>
  <c r="S110" i="1"/>
  <c r="U110" i="1"/>
  <c r="AM110" i="1" s="1"/>
  <c r="S111" i="1"/>
  <c r="U111" i="1"/>
  <c r="AM111" i="1" s="1"/>
  <c r="S112" i="1"/>
  <c r="U112" i="1"/>
  <c r="AM112" i="1" s="1"/>
  <c r="S113" i="1"/>
  <c r="U113" i="1"/>
  <c r="AM113" i="1" s="1"/>
  <c r="S114" i="1"/>
  <c r="U114" i="1"/>
  <c r="AM114" i="1" s="1"/>
  <c r="S115" i="1"/>
  <c r="U115" i="1"/>
  <c r="AM115" i="1" s="1"/>
  <c r="S116" i="1"/>
  <c r="U116" i="1"/>
  <c r="AM116" i="1" s="1"/>
  <c r="S117" i="1"/>
  <c r="U117" i="1"/>
  <c r="AM117" i="1" s="1"/>
  <c r="S118" i="1"/>
  <c r="U118" i="1"/>
  <c r="AM118" i="1" s="1"/>
  <c r="S119" i="1"/>
  <c r="U119" i="1"/>
  <c r="AM119" i="1" s="1"/>
  <c r="S120" i="1"/>
  <c r="U120" i="1"/>
  <c r="AM120" i="1" s="1"/>
  <c r="S121" i="1"/>
  <c r="U121" i="1"/>
  <c r="AM121" i="1" s="1"/>
  <c r="S122" i="1"/>
  <c r="U122" i="1"/>
  <c r="AM122" i="1" s="1"/>
  <c r="S123" i="1"/>
  <c r="U123" i="1"/>
  <c r="AM123" i="1" s="1"/>
  <c r="S124" i="1"/>
  <c r="U124" i="1"/>
  <c r="AM124" i="1" s="1"/>
  <c r="S125" i="1"/>
  <c r="U125" i="1"/>
  <c r="AM125" i="1" s="1"/>
  <c r="S126" i="1"/>
  <c r="U126" i="1"/>
  <c r="AM126" i="1" s="1"/>
  <c r="S127" i="1"/>
  <c r="U127" i="1"/>
  <c r="AM127" i="1" s="1"/>
  <c r="S128" i="1"/>
  <c r="U128" i="1"/>
  <c r="AM128" i="1" s="1"/>
  <c r="S129" i="1"/>
  <c r="U129" i="1"/>
  <c r="AM129" i="1" s="1"/>
  <c r="S130" i="1"/>
  <c r="U130" i="1"/>
  <c r="AM130" i="1" s="1"/>
  <c r="S131" i="1"/>
  <c r="U131" i="1"/>
  <c r="AM131" i="1" s="1"/>
  <c r="S132" i="1"/>
  <c r="U132" i="1"/>
  <c r="AM132" i="1" s="1"/>
  <c r="S133" i="1"/>
  <c r="U133" i="1"/>
  <c r="AM133" i="1" s="1"/>
  <c r="S134" i="1"/>
  <c r="U134" i="1"/>
  <c r="AM134" i="1" s="1"/>
  <c r="S135" i="1"/>
  <c r="U135" i="1"/>
  <c r="AM135" i="1" s="1"/>
  <c r="S136" i="1"/>
  <c r="U136" i="1"/>
  <c r="AM136" i="1" s="1"/>
  <c r="S137" i="1"/>
  <c r="U137" i="1"/>
  <c r="AM137" i="1" s="1"/>
  <c r="AV137" i="1" s="1"/>
  <c r="S138" i="1"/>
  <c r="U138" i="1"/>
  <c r="AM138" i="1" s="1"/>
  <c r="S139" i="1"/>
  <c r="U139" i="1"/>
  <c r="AM139" i="1" s="1"/>
  <c r="S140" i="1"/>
  <c r="U140" i="1"/>
  <c r="AM140" i="1" s="1"/>
  <c r="S141" i="1"/>
  <c r="U141" i="1"/>
  <c r="AM141" i="1" s="1"/>
  <c r="S142" i="1"/>
  <c r="U142" i="1"/>
  <c r="AM142" i="1" s="1"/>
  <c r="S143" i="1"/>
  <c r="U143" i="1"/>
  <c r="AM143" i="1" s="1"/>
  <c r="S144" i="1"/>
  <c r="U144" i="1"/>
  <c r="AM144" i="1" s="1"/>
  <c r="AV144" i="1" s="1"/>
  <c r="S145" i="1"/>
  <c r="U145" i="1"/>
  <c r="AM145" i="1" s="1"/>
  <c r="S146" i="1"/>
  <c r="U146" i="1"/>
  <c r="AM146" i="1" s="1"/>
  <c r="S147" i="1"/>
  <c r="U147" i="1"/>
  <c r="AM147" i="1" s="1"/>
  <c r="S148" i="1"/>
  <c r="U148" i="1"/>
  <c r="AM148" i="1" s="1"/>
  <c r="S149" i="1"/>
  <c r="U149" i="1"/>
  <c r="AM149" i="1" s="1"/>
  <c r="S150" i="1"/>
  <c r="U150" i="1"/>
  <c r="AM150" i="1" s="1"/>
  <c r="AV150" i="1"/>
  <c r="S151" i="1"/>
  <c r="U151" i="1"/>
  <c r="AM151" i="1" s="1"/>
  <c r="AU151" i="1"/>
  <c r="S152" i="1"/>
  <c r="U152" i="1"/>
  <c r="AM152" i="1" s="1"/>
  <c r="S153" i="1"/>
  <c r="U153" i="1"/>
  <c r="AM153" i="1" s="1"/>
  <c r="S154" i="1"/>
  <c r="U154" i="1"/>
  <c r="AM154" i="1" s="1"/>
  <c r="S155" i="1"/>
  <c r="U155" i="1"/>
  <c r="AM155" i="1" s="1"/>
  <c r="S156" i="1"/>
  <c r="U156" i="1"/>
  <c r="AM156" i="1" s="1"/>
  <c r="S157" i="1"/>
  <c r="U157" i="1"/>
  <c r="AM157" i="1" s="1"/>
  <c r="AU157" i="1" s="1"/>
  <c r="S158" i="1"/>
  <c r="U158" i="1"/>
  <c r="AM158" i="1" s="1"/>
  <c r="S159" i="1"/>
  <c r="U159" i="1"/>
  <c r="AM159" i="1" s="1"/>
  <c r="S160" i="1"/>
  <c r="U160" i="1"/>
  <c r="AM160" i="1" s="1"/>
  <c r="S161" i="1"/>
  <c r="U161" i="1"/>
  <c r="AM161" i="1" s="1"/>
  <c r="S162" i="1"/>
  <c r="U162" i="1"/>
  <c r="AM162" i="1" s="1"/>
  <c r="S163" i="1"/>
  <c r="U163" i="1"/>
  <c r="AM163" i="1" s="1"/>
  <c r="S164" i="1"/>
  <c r="U164" i="1"/>
  <c r="AM164" i="1" s="1"/>
  <c r="S165" i="1"/>
  <c r="U165" i="1"/>
  <c r="AM165" i="1" s="1"/>
  <c r="S166" i="1"/>
  <c r="U166" i="1"/>
  <c r="AM166" i="1" s="1"/>
  <c r="S167" i="1"/>
  <c r="U167" i="1"/>
  <c r="AM167" i="1" s="1"/>
  <c r="S168" i="1"/>
  <c r="U168" i="1"/>
  <c r="AM168" i="1" s="1"/>
  <c r="S169" i="1"/>
  <c r="U169" i="1"/>
  <c r="AM169" i="1" s="1"/>
  <c r="S170" i="1"/>
  <c r="U170" i="1"/>
  <c r="AM170" i="1" s="1"/>
  <c r="S171" i="1"/>
  <c r="U171" i="1"/>
  <c r="AM171" i="1" s="1"/>
  <c r="S172" i="1"/>
  <c r="U172" i="1"/>
  <c r="AM172" i="1"/>
  <c r="S173" i="1"/>
  <c r="U173" i="1"/>
  <c r="AM173" i="1" s="1"/>
  <c r="S174" i="1"/>
  <c r="U174" i="1"/>
  <c r="AM174" i="1" s="1"/>
  <c r="S175" i="1"/>
  <c r="U175" i="1"/>
  <c r="AM175" i="1" s="1"/>
  <c r="S176" i="1"/>
  <c r="U176" i="1"/>
  <c r="AM176" i="1" s="1"/>
  <c r="S177" i="1"/>
  <c r="U177" i="1"/>
  <c r="AM177" i="1" s="1"/>
  <c r="S178" i="1"/>
  <c r="U178" i="1"/>
  <c r="AM178" i="1" s="1"/>
  <c r="S179" i="1"/>
  <c r="U179" i="1"/>
  <c r="AM179" i="1" s="1"/>
  <c r="S180" i="1"/>
  <c r="U180" i="1"/>
  <c r="AM180" i="1" s="1"/>
  <c r="S181" i="1"/>
  <c r="U181" i="1"/>
  <c r="AM181" i="1" s="1"/>
  <c r="S182" i="1"/>
  <c r="U182" i="1"/>
  <c r="AM182" i="1" s="1"/>
  <c r="S183" i="1"/>
  <c r="U183" i="1"/>
  <c r="AM183" i="1" s="1"/>
  <c r="S184" i="1"/>
  <c r="U184" i="1"/>
  <c r="AM184" i="1" s="1"/>
  <c r="S185" i="1"/>
  <c r="U185" i="1"/>
  <c r="AM185" i="1" s="1"/>
  <c r="S186" i="1"/>
  <c r="U186" i="1"/>
  <c r="AM186" i="1" s="1"/>
  <c r="S187" i="1"/>
  <c r="U187" i="1"/>
  <c r="AM187" i="1" s="1"/>
  <c r="S188" i="1"/>
  <c r="U188" i="1"/>
  <c r="AM188" i="1" s="1"/>
  <c r="S189" i="1"/>
  <c r="U189" i="1"/>
  <c r="AM189" i="1" s="1"/>
  <c r="S190" i="1"/>
  <c r="U190" i="1"/>
  <c r="AM190" i="1" s="1"/>
  <c r="S191" i="1"/>
  <c r="U191" i="1"/>
  <c r="AM191" i="1" s="1"/>
  <c r="S192" i="1"/>
  <c r="U192" i="1"/>
  <c r="AM192" i="1" s="1"/>
  <c r="S193" i="1"/>
  <c r="U193" i="1"/>
  <c r="AM193" i="1" s="1"/>
  <c r="S194" i="1"/>
  <c r="U194" i="1"/>
  <c r="AM194" i="1" s="1"/>
  <c r="S195" i="1"/>
  <c r="U195" i="1"/>
  <c r="AM195" i="1" s="1"/>
  <c r="S196" i="1"/>
  <c r="U196" i="1"/>
  <c r="AM196" i="1" s="1"/>
  <c r="S197" i="1"/>
  <c r="U197" i="1"/>
  <c r="AM197" i="1" s="1"/>
  <c r="S198" i="1"/>
  <c r="U198" i="1"/>
  <c r="AM198" i="1" s="1"/>
  <c r="S199" i="1"/>
  <c r="U199" i="1"/>
  <c r="AM199" i="1" s="1"/>
  <c r="S200" i="1"/>
  <c r="U200" i="1"/>
  <c r="AM200" i="1" s="1"/>
  <c r="S201" i="1"/>
  <c r="U201" i="1"/>
  <c r="AM201" i="1" s="1"/>
  <c r="S202" i="1"/>
  <c r="U202" i="1"/>
  <c r="AM202" i="1" s="1"/>
  <c r="S203" i="1"/>
  <c r="U203" i="1"/>
  <c r="AM203" i="1" s="1"/>
  <c r="S204" i="1"/>
  <c r="U204" i="1"/>
  <c r="AM204" i="1" s="1"/>
  <c r="S205" i="1"/>
  <c r="U205" i="1"/>
  <c r="AM205" i="1" s="1"/>
  <c r="S206" i="1"/>
  <c r="U206" i="1"/>
  <c r="AM206" i="1" s="1"/>
  <c r="S207" i="1"/>
  <c r="U207" i="1"/>
  <c r="AM207" i="1" s="1"/>
  <c r="S208" i="1"/>
  <c r="U208" i="1"/>
  <c r="AM208" i="1" s="1"/>
  <c r="S209" i="1"/>
  <c r="U209" i="1"/>
  <c r="AM209" i="1" s="1"/>
  <c r="S210" i="1"/>
  <c r="U210" i="1"/>
  <c r="AM210" i="1" s="1"/>
  <c r="S211" i="1"/>
  <c r="U211" i="1"/>
  <c r="AM211" i="1" s="1"/>
  <c r="S212" i="1"/>
  <c r="U212" i="1"/>
  <c r="AM212" i="1" s="1"/>
  <c r="S213" i="1"/>
  <c r="U213" i="1"/>
  <c r="AM213" i="1"/>
  <c r="S214" i="1"/>
  <c r="U214" i="1"/>
  <c r="AM214" i="1" s="1"/>
  <c r="S215" i="1"/>
  <c r="U215" i="1"/>
  <c r="AM215" i="1" s="1"/>
  <c r="S216" i="1"/>
  <c r="U216" i="1"/>
  <c r="AM216" i="1" s="1"/>
  <c r="S217" i="1"/>
  <c r="U217" i="1"/>
  <c r="AM217" i="1" s="1"/>
  <c r="S218" i="1"/>
  <c r="U218" i="1"/>
  <c r="AM218" i="1" s="1"/>
  <c r="S219" i="1"/>
  <c r="U219" i="1"/>
  <c r="AM219" i="1" s="1"/>
  <c r="S220" i="1"/>
  <c r="U220" i="1"/>
  <c r="AM220" i="1" s="1"/>
  <c r="S221" i="1"/>
  <c r="U221" i="1"/>
  <c r="AM221" i="1" s="1"/>
  <c r="S222" i="1"/>
  <c r="U222" i="1"/>
  <c r="AM222" i="1" s="1"/>
  <c r="S223" i="1"/>
  <c r="U223" i="1"/>
  <c r="AM223" i="1" s="1"/>
  <c r="S224" i="1"/>
  <c r="U224" i="1"/>
  <c r="AM224" i="1" s="1"/>
  <c r="S225" i="1"/>
  <c r="U225" i="1"/>
  <c r="AM225" i="1" s="1"/>
  <c r="S226" i="1"/>
  <c r="U226" i="1"/>
  <c r="AM226" i="1" s="1"/>
  <c r="S227" i="1"/>
  <c r="U227" i="1"/>
  <c r="AM227" i="1" s="1"/>
  <c r="S228" i="1"/>
  <c r="U228" i="1"/>
  <c r="AM228" i="1" s="1"/>
  <c r="S229" i="1"/>
  <c r="U229" i="1"/>
  <c r="AM229" i="1" s="1"/>
  <c r="S230" i="1"/>
  <c r="U230" i="1"/>
  <c r="AM230" i="1" s="1"/>
  <c r="S231" i="1"/>
  <c r="U231" i="1"/>
  <c r="AM231" i="1" s="1"/>
  <c r="S232" i="1"/>
  <c r="U232" i="1"/>
  <c r="AM232" i="1" s="1"/>
  <c r="S233" i="1"/>
  <c r="U233" i="1"/>
  <c r="AM233" i="1" s="1"/>
  <c r="S234" i="1"/>
  <c r="U234" i="1"/>
  <c r="AM234" i="1" s="1"/>
  <c r="S235" i="1"/>
  <c r="U235" i="1"/>
  <c r="AM235" i="1"/>
  <c r="S236" i="1"/>
  <c r="U236" i="1"/>
  <c r="AM236" i="1" s="1"/>
  <c r="S237" i="1"/>
  <c r="U237" i="1"/>
  <c r="AM237" i="1" s="1"/>
  <c r="S238" i="1"/>
  <c r="U238" i="1"/>
  <c r="AM238" i="1" s="1"/>
  <c r="AU238" i="1"/>
  <c r="S239" i="1"/>
  <c r="U239" i="1"/>
  <c r="AM239" i="1" s="1"/>
  <c r="S240" i="1"/>
  <c r="U240" i="1"/>
  <c r="AM240" i="1" s="1"/>
  <c r="S241" i="1"/>
  <c r="U241" i="1"/>
  <c r="AM241" i="1" s="1"/>
  <c r="S242" i="1"/>
  <c r="U242" i="1"/>
  <c r="AM242" i="1" s="1"/>
  <c r="S243" i="1"/>
  <c r="U243" i="1"/>
  <c r="AM243" i="1" s="1"/>
  <c r="S244" i="1"/>
  <c r="U244" i="1"/>
  <c r="AM244" i="1" s="1"/>
  <c r="S245" i="1"/>
  <c r="U245" i="1"/>
  <c r="AM245" i="1" s="1"/>
  <c r="S246" i="1"/>
  <c r="U246" i="1"/>
  <c r="AM246" i="1" s="1"/>
  <c r="S247" i="1"/>
  <c r="U247" i="1"/>
  <c r="AM247" i="1" s="1"/>
  <c r="S248" i="1"/>
  <c r="U248" i="1"/>
  <c r="AM248" i="1"/>
  <c r="S249" i="1"/>
  <c r="U249" i="1"/>
  <c r="AM249" i="1" s="1"/>
  <c r="S250" i="1"/>
  <c r="U250" i="1"/>
  <c r="AM250" i="1" s="1"/>
  <c r="AV250" i="1"/>
  <c r="S251" i="1"/>
  <c r="U251" i="1"/>
  <c r="AM251" i="1" s="1"/>
  <c r="S252" i="1"/>
  <c r="U252" i="1"/>
  <c r="AM252" i="1" s="1"/>
  <c r="S253" i="1"/>
  <c r="U253" i="1"/>
  <c r="AM253" i="1" s="1"/>
  <c r="S254" i="1"/>
  <c r="U254" i="1"/>
  <c r="AM254" i="1" s="1"/>
  <c r="S255" i="1"/>
  <c r="U255" i="1"/>
  <c r="AM255" i="1" s="1"/>
  <c r="S256" i="1"/>
  <c r="U256" i="1"/>
  <c r="AM256" i="1" s="1"/>
  <c r="S257" i="1"/>
  <c r="U257" i="1"/>
  <c r="AM257" i="1" s="1"/>
  <c r="S258" i="1"/>
  <c r="U258" i="1"/>
  <c r="AM258" i="1" s="1"/>
  <c r="S259" i="1"/>
  <c r="U259" i="1"/>
  <c r="AM259" i="1" s="1"/>
  <c r="S260" i="1"/>
  <c r="U260" i="1"/>
  <c r="AM260" i="1" s="1"/>
  <c r="S261" i="1"/>
  <c r="U261" i="1"/>
  <c r="AM261" i="1" s="1"/>
  <c r="S262" i="1"/>
  <c r="U262" i="1"/>
  <c r="AM262" i="1" s="1"/>
  <c r="S263" i="1"/>
  <c r="U263" i="1"/>
  <c r="AM263" i="1" s="1"/>
  <c r="S264" i="1"/>
  <c r="U264" i="1"/>
  <c r="AM264" i="1" s="1"/>
  <c r="S265" i="1"/>
  <c r="U265" i="1"/>
  <c r="AM265" i="1" s="1"/>
  <c r="S266" i="1"/>
  <c r="U266" i="1"/>
  <c r="AM266" i="1" s="1"/>
  <c r="S267" i="1"/>
  <c r="U267" i="1"/>
  <c r="AM267" i="1" s="1"/>
  <c r="S268" i="1"/>
  <c r="U268" i="1"/>
  <c r="AM268" i="1" s="1"/>
  <c r="S269" i="1"/>
  <c r="U269" i="1"/>
  <c r="AM269" i="1" s="1"/>
  <c r="S270" i="1"/>
  <c r="U270" i="1"/>
  <c r="AM270" i="1" s="1"/>
  <c r="S271" i="1"/>
  <c r="U271" i="1"/>
  <c r="AM271" i="1" s="1"/>
  <c r="S272" i="1"/>
  <c r="U272" i="1"/>
  <c r="AM272" i="1" s="1"/>
  <c r="S273" i="1"/>
  <c r="U273" i="1"/>
  <c r="AM273" i="1" s="1"/>
  <c r="S274" i="1"/>
  <c r="U274" i="1"/>
  <c r="AM274" i="1" s="1"/>
  <c r="S275" i="1"/>
  <c r="U275" i="1"/>
  <c r="AM275" i="1"/>
  <c r="AW275" i="1" s="1"/>
  <c r="S276" i="1"/>
  <c r="U276" i="1"/>
  <c r="AM276" i="1" s="1"/>
  <c r="S277" i="1"/>
  <c r="U277" i="1"/>
  <c r="AM277" i="1" s="1"/>
  <c r="S278" i="1"/>
  <c r="U278" i="1"/>
  <c r="AM278" i="1" s="1"/>
  <c r="S279" i="1"/>
  <c r="U279" i="1"/>
  <c r="AM279" i="1" s="1"/>
  <c r="S280" i="1"/>
  <c r="U280" i="1"/>
  <c r="AM280" i="1" s="1"/>
  <c r="S281" i="1"/>
  <c r="U281" i="1"/>
  <c r="AM281" i="1" s="1"/>
  <c r="S282" i="1"/>
  <c r="U282" i="1"/>
  <c r="AM282" i="1" s="1"/>
  <c r="S283" i="1"/>
  <c r="U283" i="1"/>
  <c r="AM283" i="1" s="1"/>
  <c r="S284" i="1"/>
  <c r="U284" i="1"/>
  <c r="AM284" i="1" s="1"/>
  <c r="S285" i="1"/>
  <c r="U285" i="1"/>
  <c r="AM285" i="1" s="1"/>
  <c r="S286" i="1"/>
  <c r="U286" i="1"/>
  <c r="AM286" i="1" s="1"/>
  <c r="S287" i="1"/>
  <c r="U287" i="1"/>
  <c r="AM287" i="1" s="1"/>
  <c r="S288" i="1"/>
  <c r="U288" i="1"/>
  <c r="AM288" i="1" s="1"/>
  <c r="S289" i="1"/>
  <c r="U289" i="1"/>
  <c r="AM289" i="1" s="1"/>
  <c r="AU289" i="1" s="1"/>
  <c r="S290" i="1"/>
  <c r="U290" i="1"/>
  <c r="AM290" i="1" s="1"/>
  <c r="S291" i="1"/>
  <c r="U291" i="1"/>
  <c r="AM291" i="1" s="1"/>
  <c r="S292" i="1"/>
  <c r="U292" i="1"/>
  <c r="AM292" i="1" s="1"/>
  <c r="S293" i="1"/>
  <c r="U293" i="1"/>
  <c r="AM293" i="1" s="1"/>
  <c r="AV293" i="1" s="1"/>
  <c r="S294" i="1"/>
  <c r="U294" i="1"/>
  <c r="AM294" i="1" s="1"/>
  <c r="S295" i="1"/>
  <c r="U295" i="1"/>
  <c r="AM295" i="1"/>
  <c r="S296" i="1"/>
  <c r="U296" i="1"/>
  <c r="AM296" i="1" s="1"/>
  <c r="AV296" i="1"/>
  <c r="S297" i="1"/>
  <c r="U297" i="1"/>
  <c r="AM297" i="1" s="1"/>
  <c r="S298" i="1"/>
  <c r="U298" i="1"/>
  <c r="AM298" i="1" s="1"/>
  <c r="S299" i="1"/>
  <c r="U299" i="1"/>
  <c r="AM299" i="1" s="1"/>
  <c r="S300" i="1"/>
  <c r="U300" i="1"/>
  <c r="AM300" i="1" s="1"/>
  <c r="S301" i="1"/>
  <c r="U301" i="1"/>
  <c r="AM301" i="1" s="1"/>
  <c r="S302" i="1"/>
  <c r="U302" i="1"/>
  <c r="AM302" i="1" s="1"/>
  <c r="S303" i="1"/>
  <c r="U303" i="1"/>
  <c r="AM303" i="1" s="1"/>
  <c r="S304" i="1"/>
  <c r="U304" i="1"/>
  <c r="AM304" i="1" s="1"/>
  <c r="S305" i="1"/>
  <c r="U305" i="1"/>
  <c r="AM305" i="1" s="1"/>
  <c r="S306" i="1"/>
  <c r="U306" i="1"/>
  <c r="AM306" i="1" s="1"/>
  <c r="S307" i="1"/>
  <c r="U307" i="1"/>
  <c r="AM307" i="1" s="1"/>
  <c r="S308" i="1"/>
  <c r="U308" i="1"/>
  <c r="AM308" i="1" s="1"/>
  <c r="S309" i="1"/>
  <c r="U309" i="1"/>
  <c r="AM309" i="1" s="1"/>
  <c r="S310" i="1"/>
  <c r="U310" i="1"/>
  <c r="AM310" i="1" s="1"/>
  <c r="S311" i="1"/>
  <c r="U311" i="1"/>
  <c r="AM311" i="1" s="1"/>
  <c r="S312" i="1"/>
  <c r="U312" i="1"/>
  <c r="AM312" i="1" s="1"/>
  <c r="S313" i="1"/>
  <c r="U313" i="1"/>
  <c r="AM313" i="1" s="1"/>
  <c r="S314" i="1"/>
  <c r="U314" i="1"/>
  <c r="AM314" i="1" s="1"/>
  <c r="S315" i="1"/>
  <c r="U315" i="1"/>
  <c r="AM315" i="1"/>
  <c r="S316" i="1"/>
  <c r="U316" i="1"/>
  <c r="AM316" i="1" s="1"/>
  <c r="S317" i="1"/>
  <c r="U317" i="1"/>
  <c r="AM317" i="1" s="1"/>
  <c r="S318" i="1"/>
  <c r="U318" i="1"/>
  <c r="AM318" i="1" s="1"/>
  <c r="S319" i="1"/>
  <c r="U319" i="1"/>
  <c r="AM319" i="1" s="1"/>
  <c r="S320" i="1"/>
  <c r="U320" i="1"/>
  <c r="AM320" i="1" s="1"/>
  <c r="S321" i="1"/>
  <c r="U321" i="1"/>
  <c r="AM321" i="1" s="1"/>
  <c r="S322" i="1"/>
  <c r="U322" i="1"/>
  <c r="AM322" i="1" s="1"/>
  <c r="S323" i="1"/>
  <c r="U323" i="1"/>
  <c r="AM323" i="1" s="1"/>
  <c r="S324" i="1"/>
  <c r="U324" i="1"/>
  <c r="AM324" i="1" s="1"/>
  <c r="S325" i="1"/>
  <c r="U325" i="1"/>
  <c r="AM325" i="1" s="1"/>
  <c r="S326" i="1"/>
  <c r="U326" i="1"/>
  <c r="AM326" i="1" s="1"/>
  <c r="S327" i="1"/>
  <c r="U327" i="1"/>
  <c r="AM327" i="1" s="1"/>
  <c r="S328" i="1"/>
  <c r="U328" i="1"/>
  <c r="AM328" i="1"/>
  <c r="S329" i="1"/>
  <c r="U329" i="1"/>
  <c r="AM329" i="1" s="1"/>
  <c r="S330" i="1"/>
  <c r="U330" i="1"/>
  <c r="AM330" i="1" s="1"/>
  <c r="S331" i="1"/>
  <c r="U331" i="1"/>
  <c r="AM331" i="1" s="1"/>
  <c r="S332" i="1"/>
  <c r="U332" i="1"/>
  <c r="AM332" i="1" s="1"/>
  <c r="S333" i="1"/>
  <c r="U333" i="1"/>
  <c r="AM333" i="1" s="1"/>
  <c r="S334" i="1"/>
  <c r="U334" i="1"/>
  <c r="AM334" i="1" s="1"/>
  <c r="S335" i="1"/>
  <c r="U335" i="1"/>
  <c r="AM335" i="1" s="1"/>
  <c r="S336" i="1"/>
  <c r="U336" i="1"/>
  <c r="AM336" i="1" s="1"/>
  <c r="S337" i="1"/>
  <c r="U337" i="1"/>
  <c r="AM337" i="1" s="1"/>
  <c r="S338" i="1"/>
  <c r="U338" i="1"/>
  <c r="AM338" i="1"/>
  <c r="S339" i="1"/>
  <c r="U339" i="1"/>
  <c r="AM339" i="1" s="1"/>
  <c r="S340" i="1"/>
  <c r="U340" i="1"/>
  <c r="AM340" i="1" s="1"/>
  <c r="S341" i="1"/>
  <c r="U341" i="1"/>
  <c r="AM341" i="1" s="1"/>
  <c r="S342" i="1"/>
  <c r="U342" i="1"/>
  <c r="AM342" i="1" s="1"/>
  <c r="S343" i="1"/>
  <c r="U343" i="1"/>
  <c r="AM343" i="1" s="1"/>
  <c r="S344" i="1"/>
  <c r="U344" i="1"/>
  <c r="AM344" i="1" s="1"/>
  <c r="S345" i="1"/>
  <c r="U345" i="1"/>
  <c r="AM345" i="1" s="1"/>
  <c r="S346" i="1"/>
  <c r="U346" i="1"/>
  <c r="AM346" i="1" s="1"/>
  <c r="S347" i="1"/>
  <c r="U347" i="1"/>
  <c r="AM347" i="1" s="1"/>
  <c r="S348" i="1"/>
  <c r="U348" i="1"/>
  <c r="AM348" i="1" s="1"/>
  <c r="S349" i="1"/>
  <c r="U349" i="1"/>
  <c r="AM349" i="1" s="1"/>
  <c r="S350" i="1"/>
  <c r="U350" i="1"/>
  <c r="AM350" i="1" s="1"/>
  <c r="S351" i="1"/>
  <c r="U351" i="1"/>
  <c r="AM351" i="1" s="1"/>
  <c r="S352" i="1"/>
  <c r="U352" i="1"/>
  <c r="AM352" i="1" s="1"/>
  <c r="S353" i="1"/>
  <c r="U353" i="1"/>
  <c r="AM353" i="1" s="1"/>
  <c r="S354" i="1"/>
  <c r="U354" i="1"/>
  <c r="AM354" i="1" s="1"/>
  <c r="S355" i="1"/>
  <c r="U355" i="1"/>
  <c r="AM355" i="1" s="1"/>
  <c r="S356" i="1"/>
  <c r="U356" i="1"/>
  <c r="AM356" i="1" s="1"/>
  <c r="S357" i="1"/>
  <c r="U357" i="1"/>
  <c r="AM357" i="1" s="1"/>
  <c r="S358" i="1"/>
  <c r="U358" i="1"/>
  <c r="AM358" i="1" s="1"/>
  <c r="S359" i="1"/>
  <c r="U359" i="1"/>
  <c r="AM359" i="1" s="1"/>
  <c r="S360" i="1"/>
  <c r="U360" i="1"/>
  <c r="AM360" i="1" s="1"/>
  <c r="S361" i="1"/>
  <c r="U361" i="1"/>
  <c r="AM361" i="1" s="1"/>
  <c r="S362" i="1"/>
  <c r="U362" i="1"/>
  <c r="AM362" i="1" s="1"/>
  <c r="S363" i="1"/>
  <c r="U363" i="1"/>
  <c r="AM363" i="1" s="1"/>
  <c r="S364" i="1"/>
  <c r="U364" i="1"/>
  <c r="AM364" i="1" s="1"/>
  <c r="S365" i="1"/>
  <c r="U365" i="1"/>
  <c r="AM365" i="1" s="1"/>
  <c r="S366" i="1"/>
  <c r="U366" i="1"/>
  <c r="AM366" i="1" s="1"/>
  <c r="S367" i="1"/>
  <c r="U367" i="1"/>
  <c r="AM367" i="1" s="1"/>
  <c r="S368" i="1"/>
  <c r="U368" i="1"/>
  <c r="AM368" i="1" s="1"/>
  <c r="S369" i="1"/>
  <c r="U369" i="1"/>
  <c r="AM369" i="1" s="1"/>
  <c r="S370" i="1"/>
  <c r="U370" i="1"/>
  <c r="AM370" i="1" s="1"/>
  <c r="S371" i="1"/>
  <c r="U371" i="1"/>
  <c r="AM371" i="1" s="1"/>
  <c r="S372" i="1"/>
  <c r="U372" i="1"/>
  <c r="AM372" i="1" s="1"/>
  <c r="S373" i="1"/>
  <c r="U373" i="1"/>
  <c r="AM373" i="1" s="1"/>
  <c r="AU373" i="1" s="1"/>
  <c r="S374" i="1"/>
  <c r="U374" i="1"/>
  <c r="AM374" i="1" s="1"/>
  <c r="S375" i="1"/>
  <c r="U375" i="1"/>
  <c r="AM375" i="1" s="1"/>
  <c r="S376" i="1"/>
  <c r="U376" i="1"/>
  <c r="AM376" i="1" s="1"/>
  <c r="S377" i="1"/>
  <c r="U377" i="1"/>
  <c r="AM377" i="1" s="1"/>
  <c r="S378" i="1"/>
  <c r="U378" i="1"/>
  <c r="AM378" i="1" s="1"/>
  <c r="S379" i="1"/>
  <c r="U379" i="1"/>
  <c r="AM379" i="1" s="1"/>
  <c r="S380" i="1"/>
  <c r="U380" i="1"/>
  <c r="AM380" i="1" s="1"/>
  <c r="S381" i="1"/>
  <c r="U381" i="1"/>
  <c r="AM381" i="1" s="1"/>
  <c r="S382" i="1"/>
  <c r="U382" i="1"/>
  <c r="AM382" i="1" s="1"/>
  <c r="S383" i="1"/>
  <c r="U383" i="1"/>
  <c r="AM383" i="1" s="1"/>
  <c r="S384" i="1"/>
  <c r="U384" i="1"/>
  <c r="AM384" i="1" s="1"/>
  <c r="S385" i="1"/>
  <c r="U385" i="1"/>
  <c r="AM385" i="1" s="1"/>
  <c r="S386" i="1"/>
  <c r="U386" i="1"/>
  <c r="AM386" i="1" s="1"/>
  <c r="S387" i="1"/>
  <c r="U387" i="1"/>
  <c r="AM387" i="1" s="1"/>
  <c r="S388" i="1"/>
  <c r="U388" i="1"/>
  <c r="AM388" i="1"/>
  <c r="S389" i="1"/>
  <c r="U389" i="1"/>
  <c r="AM389" i="1" s="1"/>
  <c r="S390" i="1"/>
  <c r="U390" i="1"/>
  <c r="AM390" i="1" s="1"/>
  <c r="S391" i="1"/>
  <c r="U391" i="1"/>
  <c r="AM391" i="1" s="1"/>
  <c r="S392" i="1"/>
  <c r="U392" i="1"/>
  <c r="AM392" i="1" s="1"/>
  <c r="S393" i="1"/>
  <c r="U393" i="1"/>
  <c r="AM393" i="1" s="1"/>
  <c r="S394" i="1"/>
  <c r="U394" i="1"/>
  <c r="AM394" i="1" s="1"/>
  <c r="S395" i="1"/>
  <c r="U395" i="1"/>
  <c r="AM395" i="1" s="1"/>
  <c r="S396" i="1"/>
  <c r="U396" i="1"/>
  <c r="AM396" i="1" s="1"/>
  <c r="S397" i="1"/>
  <c r="U397" i="1"/>
  <c r="AM397" i="1" s="1"/>
  <c r="S398" i="1"/>
  <c r="U398" i="1"/>
  <c r="AM398" i="1" s="1"/>
  <c r="S399" i="1"/>
  <c r="U399" i="1"/>
  <c r="AM399" i="1" s="1"/>
  <c r="S400" i="1"/>
  <c r="U400" i="1"/>
  <c r="AM400" i="1" s="1"/>
  <c r="S401" i="1"/>
  <c r="U401" i="1"/>
  <c r="AM401" i="1" s="1"/>
  <c r="S402" i="1"/>
  <c r="U402" i="1"/>
  <c r="AM402" i="1" s="1"/>
  <c r="S403" i="1"/>
  <c r="U403" i="1"/>
  <c r="AM403" i="1" s="1"/>
  <c r="S404" i="1"/>
  <c r="U404" i="1"/>
  <c r="AM404" i="1"/>
  <c r="S405" i="1"/>
  <c r="U405" i="1"/>
  <c r="AM405" i="1" s="1"/>
  <c r="S406" i="1"/>
  <c r="U406" i="1"/>
  <c r="AM406" i="1" s="1"/>
  <c r="S407" i="1"/>
  <c r="U407" i="1"/>
  <c r="AM407" i="1" s="1"/>
  <c r="S408" i="1"/>
  <c r="U408" i="1"/>
  <c r="AM408" i="1" s="1"/>
  <c r="S409" i="1"/>
  <c r="U409" i="1"/>
  <c r="AM409" i="1" s="1"/>
  <c r="S410" i="1"/>
  <c r="U410" i="1"/>
  <c r="AM410" i="1" s="1"/>
  <c r="S411" i="1"/>
  <c r="U411" i="1"/>
  <c r="AM411" i="1" s="1"/>
  <c r="S412" i="1"/>
  <c r="U412" i="1"/>
  <c r="AM412" i="1" s="1"/>
  <c r="S413" i="1"/>
  <c r="U413" i="1"/>
  <c r="AM413" i="1" s="1"/>
  <c r="S414" i="1"/>
  <c r="U414" i="1"/>
  <c r="AM414" i="1"/>
  <c r="S415" i="1"/>
  <c r="U415" i="1"/>
  <c r="AM415" i="1" s="1"/>
  <c r="S416" i="1"/>
  <c r="U416" i="1"/>
  <c r="AM416" i="1" s="1"/>
  <c r="S417" i="1"/>
  <c r="U417" i="1"/>
  <c r="AM417" i="1" s="1"/>
  <c r="S418" i="1"/>
  <c r="U418" i="1"/>
  <c r="AM418" i="1" s="1"/>
  <c r="S419" i="1"/>
  <c r="U419" i="1"/>
  <c r="AM419" i="1" s="1"/>
  <c r="S420" i="1"/>
  <c r="U420" i="1"/>
  <c r="AM420" i="1" s="1"/>
  <c r="S421" i="1"/>
  <c r="U421" i="1"/>
  <c r="AM421" i="1" s="1"/>
  <c r="S422" i="1"/>
  <c r="U422" i="1"/>
  <c r="AM422" i="1" s="1"/>
  <c r="S423" i="1"/>
  <c r="U423" i="1"/>
  <c r="AM423" i="1" s="1"/>
  <c r="S424" i="1"/>
  <c r="U424" i="1"/>
  <c r="AM424" i="1" s="1"/>
  <c r="S425" i="1"/>
  <c r="U425" i="1"/>
  <c r="AM425" i="1" s="1"/>
  <c r="S426" i="1"/>
  <c r="U426" i="1"/>
  <c r="AM426" i="1" s="1"/>
  <c r="S427" i="1"/>
  <c r="U427" i="1"/>
  <c r="AM427" i="1" s="1"/>
  <c r="S428" i="1"/>
  <c r="U428" i="1"/>
  <c r="AM428" i="1" s="1"/>
  <c r="S429" i="1"/>
  <c r="U429" i="1"/>
  <c r="AM429" i="1" s="1"/>
  <c r="S430" i="1"/>
  <c r="U430" i="1"/>
  <c r="AM430" i="1" s="1"/>
  <c r="S431" i="1"/>
  <c r="U431" i="1"/>
  <c r="AM431" i="1" s="1"/>
  <c r="S432" i="1"/>
  <c r="U432" i="1"/>
  <c r="AM432" i="1" s="1"/>
  <c r="S433" i="1"/>
  <c r="U433" i="1"/>
  <c r="AM433" i="1" s="1"/>
  <c r="S434" i="1"/>
  <c r="U434" i="1"/>
  <c r="AM434" i="1" s="1"/>
  <c r="S435" i="1"/>
  <c r="U435" i="1"/>
  <c r="AM435" i="1" s="1"/>
  <c r="S436" i="1"/>
  <c r="U436" i="1"/>
  <c r="AM436" i="1" s="1"/>
  <c r="S437" i="1"/>
  <c r="U437" i="1"/>
  <c r="AM437" i="1" s="1"/>
  <c r="S438" i="1"/>
  <c r="U438" i="1"/>
  <c r="AM438" i="1" s="1"/>
  <c r="S439" i="1"/>
  <c r="U439" i="1"/>
  <c r="AM439" i="1" s="1"/>
  <c r="S440" i="1"/>
  <c r="U440" i="1"/>
  <c r="AM440" i="1" s="1"/>
  <c r="S441" i="1"/>
  <c r="U441" i="1"/>
  <c r="AM441" i="1" s="1"/>
  <c r="S442" i="1"/>
  <c r="U442" i="1"/>
  <c r="AM442" i="1" s="1"/>
  <c r="S443" i="1"/>
  <c r="U443" i="1"/>
  <c r="AM443" i="1" s="1"/>
  <c r="S444" i="1"/>
  <c r="U444" i="1"/>
  <c r="AM444" i="1"/>
  <c r="S445" i="1"/>
  <c r="U445" i="1"/>
  <c r="AM445" i="1" s="1"/>
  <c r="S446" i="1"/>
  <c r="U446" i="1"/>
  <c r="AM446" i="1" s="1"/>
  <c r="S447" i="1"/>
  <c r="U447" i="1"/>
  <c r="AM447" i="1" s="1"/>
  <c r="S448" i="1"/>
  <c r="U448" i="1"/>
  <c r="AM448" i="1" s="1"/>
  <c r="S449" i="1"/>
  <c r="U449" i="1"/>
  <c r="AM449" i="1" s="1"/>
  <c r="S450" i="1"/>
  <c r="U450" i="1"/>
  <c r="AM450" i="1" s="1"/>
  <c r="S451" i="1"/>
  <c r="U451" i="1"/>
  <c r="AM451" i="1" s="1"/>
  <c r="S452" i="1"/>
  <c r="U452" i="1"/>
  <c r="AM452" i="1" s="1"/>
  <c r="S453" i="1"/>
  <c r="U453" i="1"/>
  <c r="AM453" i="1" s="1"/>
  <c r="AU453" i="1" s="1"/>
  <c r="S454" i="1"/>
  <c r="U454" i="1"/>
  <c r="AM454" i="1" s="1"/>
  <c r="S455" i="1"/>
  <c r="U455" i="1"/>
  <c r="AM455" i="1" s="1"/>
  <c r="S456" i="1"/>
  <c r="U456" i="1"/>
  <c r="AM456" i="1" s="1"/>
  <c r="S457" i="1"/>
  <c r="U457" i="1"/>
  <c r="AM457" i="1" s="1"/>
  <c r="S458" i="1"/>
  <c r="U458" i="1"/>
  <c r="AM458" i="1" s="1"/>
  <c r="S459" i="1"/>
  <c r="U459" i="1"/>
  <c r="AM459" i="1" s="1"/>
  <c r="S460" i="1"/>
  <c r="U460" i="1"/>
  <c r="AM460" i="1" s="1"/>
  <c r="S461" i="1"/>
  <c r="U461" i="1"/>
  <c r="AM461" i="1" s="1"/>
  <c r="S462" i="1"/>
  <c r="U462" i="1"/>
  <c r="AM462" i="1" s="1"/>
  <c r="S463" i="1"/>
  <c r="U463" i="1"/>
  <c r="AM463" i="1" s="1"/>
  <c r="S464" i="1"/>
  <c r="U464" i="1"/>
  <c r="AM464" i="1"/>
  <c r="S465" i="1"/>
  <c r="U465" i="1"/>
  <c r="AM465" i="1" s="1"/>
  <c r="S466" i="1"/>
  <c r="U466" i="1"/>
  <c r="AM466" i="1" s="1"/>
  <c r="S467" i="1"/>
  <c r="U467" i="1"/>
  <c r="AM467" i="1" s="1"/>
  <c r="S468" i="1"/>
  <c r="U468" i="1"/>
  <c r="AM468" i="1" s="1"/>
  <c r="S469" i="1"/>
  <c r="U469" i="1"/>
  <c r="AM469" i="1" s="1"/>
  <c r="S470" i="1"/>
  <c r="U470" i="1"/>
  <c r="AM470" i="1" s="1"/>
  <c r="S471" i="1"/>
  <c r="U471" i="1"/>
  <c r="AM471" i="1" s="1"/>
  <c r="S472" i="1"/>
  <c r="U472" i="1"/>
  <c r="AM472" i="1" s="1"/>
  <c r="S473" i="1"/>
  <c r="U473" i="1"/>
  <c r="AM473" i="1" s="1"/>
  <c r="S474" i="1"/>
  <c r="U474" i="1"/>
  <c r="AM474" i="1" s="1"/>
  <c r="S475" i="1"/>
  <c r="U475" i="1"/>
  <c r="AM475" i="1" s="1"/>
  <c r="S476" i="1"/>
  <c r="U476" i="1"/>
  <c r="AM476" i="1" s="1"/>
  <c r="S477" i="1"/>
  <c r="U477" i="1"/>
  <c r="AM477" i="1" s="1"/>
  <c r="S478" i="1"/>
  <c r="U478" i="1"/>
  <c r="AM478" i="1" s="1"/>
  <c r="S479" i="1"/>
  <c r="U479" i="1"/>
  <c r="AM479" i="1" s="1"/>
  <c r="S480" i="1"/>
  <c r="U480" i="1"/>
  <c r="AM480" i="1" s="1"/>
  <c r="S481" i="1"/>
  <c r="U481" i="1"/>
  <c r="AM481" i="1" s="1"/>
  <c r="S482" i="1"/>
  <c r="U482" i="1"/>
  <c r="AM482" i="1" s="1"/>
  <c r="S483" i="1"/>
  <c r="U483" i="1"/>
  <c r="AM483" i="1" s="1"/>
  <c r="S484" i="1"/>
  <c r="U484" i="1"/>
  <c r="AM484" i="1" s="1"/>
  <c r="S485" i="1"/>
  <c r="U485" i="1"/>
  <c r="AM485" i="1" s="1"/>
  <c r="S486" i="1"/>
  <c r="U486" i="1"/>
  <c r="AM486" i="1" s="1"/>
  <c r="S487" i="1"/>
  <c r="U487" i="1"/>
  <c r="AM487" i="1" s="1"/>
  <c r="S488" i="1"/>
  <c r="U488" i="1"/>
  <c r="AM488" i="1" s="1"/>
  <c r="S489" i="1"/>
  <c r="U489" i="1"/>
  <c r="AM489" i="1" s="1"/>
  <c r="S490" i="1"/>
  <c r="U490" i="1"/>
  <c r="AM490" i="1" s="1"/>
  <c r="S491" i="1"/>
  <c r="U491" i="1"/>
  <c r="AM491" i="1" s="1"/>
  <c r="S492" i="1"/>
  <c r="U492" i="1"/>
  <c r="AM492" i="1" s="1"/>
  <c r="S493" i="1"/>
  <c r="U493" i="1"/>
  <c r="AM493" i="1" s="1"/>
  <c r="S494" i="1"/>
  <c r="U494" i="1"/>
  <c r="AM494" i="1" s="1"/>
  <c r="S495" i="1"/>
  <c r="U495" i="1"/>
  <c r="AM495" i="1" s="1"/>
  <c r="S496" i="1"/>
  <c r="U496" i="1"/>
  <c r="AM496" i="1" s="1"/>
  <c r="S497" i="1"/>
  <c r="U497" i="1"/>
  <c r="AM497" i="1" s="1"/>
  <c r="S498" i="1"/>
  <c r="U498" i="1"/>
  <c r="AM498" i="1" s="1"/>
  <c r="S499" i="1"/>
  <c r="U499" i="1"/>
  <c r="AM499" i="1" s="1"/>
  <c r="S500" i="1"/>
  <c r="U500" i="1"/>
  <c r="AM500" i="1" s="1"/>
  <c r="S501" i="1"/>
  <c r="U501" i="1"/>
  <c r="AM501" i="1" s="1"/>
  <c r="S502" i="1"/>
  <c r="U502" i="1"/>
  <c r="AM502" i="1" s="1"/>
  <c r="S503" i="1"/>
  <c r="U503" i="1"/>
  <c r="AM503" i="1" s="1"/>
  <c r="S504" i="1"/>
  <c r="U504" i="1"/>
  <c r="AM504" i="1"/>
  <c r="S505" i="1"/>
  <c r="U505" i="1"/>
  <c r="AM505" i="1" s="1"/>
  <c r="S506" i="1"/>
  <c r="U506" i="1"/>
  <c r="AM506" i="1" s="1"/>
  <c r="S507" i="1"/>
  <c r="U507" i="1"/>
  <c r="AM507" i="1" s="1"/>
  <c r="S508" i="1"/>
  <c r="U508" i="1"/>
  <c r="AM508" i="1" s="1"/>
  <c r="S509" i="1"/>
  <c r="U509" i="1"/>
  <c r="AM509" i="1" s="1"/>
  <c r="S510" i="1"/>
  <c r="U510" i="1"/>
  <c r="AM510" i="1" s="1"/>
  <c r="S511" i="1"/>
  <c r="U511" i="1"/>
  <c r="AM511" i="1" s="1"/>
  <c r="S512" i="1"/>
  <c r="U512" i="1"/>
  <c r="AM512" i="1" s="1"/>
  <c r="S513" i="1"/>
  <c r="U513" i="1"/>
  <c r="AM513" i="1" s="1"/>
  <c r="S514" i="1"/>
  <c r="U514" i="1"/>
  <c r="AM514" i="1" s="1"/>
  <c r="S515" i="1"/>
  <c r="U515" i="1"/>
  <c r="AM515" i="1" s="1"/>
  <c r="S516" i="1"/>
  <c r="U516" i="1"/>
  <c r="AM516" i="1" s="1"/>
  <c r="S517" i="1"/>
  <c r="U517" i="1"/>
  <c r="AM517" i="1" s="1"/>
  <c r="S518" i="1"/>
  <c r="U518" i="1"/>
  <c r="AM518" i="1" s="1"/>
  <c r="S519" i="1"/>
  <c r="U519" i="1"/>
  <c r="AM519" i="1" s="1"/>
  <c r="S520" i="1"/>
  <c r="U520" i="1"/>
  <c r="AM520" i="1" s="1"/>
  <c r="S521" i="1"/>
  <c r="U521" i="1"/>
  <c r="AM521" i="1" s="1"/>
  <c r="S522" i="1"/>
  <c r="U522" i="1"/>
  <c r="AM522" i="1" s="1"/>
  <c r="S523" i="1"/>
  <c r="U523" i="1"/>
  <c r="AM523" i="1" s="1"/>
  <c r="S524" i="1"/>
  <c r="U524" i="1"/>
  <c r="AM524" i="1" s="1"/>
  <c r="S525" i="1"/>
  <c r="U525" i="1"/>
  <c r="AM525" i="1" s="1"/>
  <c r="S526" i="1"/>
  <c r="U526" i="1"/>
  <c r="AM526" i="1" s="1"/>
  <c r="S527" i="1"/>
  <c r="U527" i="1"/>
  <c r="AM527" i="1" s="1"/>
  <c r="S528" i="1"/>
  <c r="U528" i="1"/>
  <c r="AM528" i="1" s="1"/>
  <c r="S529" i="1"/>
  <c r="U529" i="1"/>
  <c r="AM529" i="1"/>
  <c r="S530" i="1"/>
  <c r="U530" i="1"/>
  <c r="AM530" i="1" s="1"/>
  <c r="S531" i="1"/>
  <c r="U531" i="1"/>
  <c r="AM531" i="1" s="1"/>
  <c r="S532" i="1"/>
  <c r="U532" i="1"/>
  <c r="AM532" i="1" s="1"/>
  <c r="S533" i="1"/>
  <c r="U533" i="1"/>
  <c r="AM533" i="1" s="1"/>
  <c r="S534" i="1"/>
  <c r="U534" i="1"/>
  <c r="AM534" i="1" s="1"/>
  <c r="S535" i="1"/>
  <c r="U535" i="1"/>
  <c r="AM535" i="1" s="1"/>
  <c r="S536" i="1"/>
  <c r="U536" i="1"/>
  <c r="AM536" i="1" s="1"/>
  <c r="S537" i="1"/>
  <c r="U537" i="1"/>
  <c r="AM537" i="1" s="1"/>
  <c r="S538" i="1"/>
  <c r="U538" i="1"/>
  <c r="AM538" i="1" s="1"/>
  <c r="S539" i="1"/>
  <c r="U539" i="1"/>
  <c r="AM539" i="1" s="1"/>
  <c r="S540" i="1"/>
  <c r="U540" i="1"/>
  <c r="AM540" i="1" s="1"/>
  <c r="S541" i="1"/>
  <c r="U541" i="1"/>
  <c r="AM541" i="1" s="1"/>
  <c r="S542" i="1"/>
  <c r="U542" i="1"/>
  <c r="AM542" i="1" s="1"/>
  <c r="S543" i="1"/>
  <c r="U543" i="1"/>
  <c r="AM543" i="1" s="1"/>
  <c r="S544" i="1"/>
  <c r="U544" i="1"/>
  <c r="AM544" i="1" s="1"/>
  <c r="S545" i="1"/>
  <c r="U545" i="1"/>
  <c r="AM545" i="1" s="1"/>
  <c r="S546" i="1"/>
  <c r="U546" i="1"/>
  <c r="AM546" i="1" s="1"/>
  <c r="S547" i="1"/>
  <c r="U547" i="1"/>
  <c r="AM547" i="1" s="1"/>
  <c r="S548" i="1"/>
  <c r="U548" i="1"/>
  <c r="AM548" i="1"/>
  <c r="S549" i="1"/>
  <c r="U549" i="1"/>
  <c r="AM549" i="1" s="1"/>
  <c r="S550" i="1"/>
  <c r="U550" i="1"/>
  <c r="AM550" i="1" s="1"/>
  <c r="S551" i="1"/>
  <c r="U551" i="1"/>
  <c r="AM551" i="1" s="1"/>
  <c r="S552" i="1"/>
  <c r="U552" i="1"/>
  <c r="AM552" i="1" s="1"/>
  <c r="S553" i="1"/>
  <c r="U553" i="1"/>
  <c r="AM553" i="1" s="1"/>
  <c r="S554" i="1"/>
  <c r="U554" i="1"/>
  <c r="AM554" i="1" s="1"/>
  <c r="S555" i="1"/>
  <c r="U555" i="1"/>
  <c r="AM555" i="1" s="1"/>
  <c r="S556" i="1"/>
  <c r="U556" i="1"/>
  <c r="AM556" i="1" s="1"/>
  <c r="S557" i="1"/>
  <c r="U557" i="1"/>
  <c r="AM557" i="1" s="1"/>
  <c r="S558" i="1"/>
  <c r="U558" i="1"/>
  <c r="AM558" i="1" s="1"/>
  <c r="S559" i="1"/>
  <c r="U559" i="1"/>
  <c r="AM559" i="1" s="1"/>
  <c r="S560" i="1"/>
  <c r="U560" i="1"/>
  <c r="AM560" i="1" s="1"/>
  <c r="S561" i="1"/>
  <c r="U561" i="1"/>
  <c r="AM561" i="1" s="1"/>
  <c r="AU561" i="1"/>
  <c r="S562" i="1"/>
  <c r="U562" i="1"/>
  <c r="AM562" i="1" s="1"/>
  <c r="S563" i="1"/>
  <c r="U563" i="1"/>
  <c r="AM563" i="1" s="1"/>
  <c r="S564" i="1"/>
  <c r="U564" i="1"/>
  <c r="AM564" i="1" s="1"/>
  <c r="S565" i="1"/>
  <c r="U565" i="1"/>
  <c r="AM565" i="1" s="1"/>
  <c r="S566" i="1"/>
  <c r="U566" i="1"/>
  <c r="AM566" i="1" s="1"/>
  <c r="AU566" i="1"/>
  <c r="S567" i="1"/>
  <c r="U567" i="1"/>
  <c r="AM567" i="1" s="1"/>
  <c r="S568" i="1"/>
  <c r="U568" i="1"/>
  <c r="AM568" i="1" s="1"/>
  <c r="S569" i="1"/>
  <c r="U569" i="1"/>
  <c r="AM569" i="1" s="1"/>
  <c r="S570" i="1"/>
  <c r="U570" i="1"/>
  <c r="AM570" i="1" s="1"/>
  <c r="S571" i="1"/>
  <c r="U571" i="1"/>
  <c r="AM571" i="1" s="1"/>
  <c r="S572" i="1"/>
  <c r="U572" i="1"/>
  <c r="AM572" i="1" s="1"/>
  <c r="S573" i="1"/>
  <c r="U573" i="1"/>
  <c r="AM573" i="1" s="1"/>
  <c r="S574" i="1"/>
  <c r="U574" i="1"/>
  <c r="AM574" i="1" s="1"/>
  <c r="S575" i="1"/>
  <c r="U575" i="1"/>
  <c r="AM575" i="1" s="1"/>
  <c r="S576" i="1"/>
  <c r="U576" i="1"/>
  <c r="AM576" i="1" s="1"/>
  <c r="S577" i="1"/>
  <c r="U577" i="1"/>
  <c r="AM577" i="1" s="1"/>
  <c r="S578" i="1"/>
  <c r="U578" i="1"/>
  <c r="AM578" i="1" s="1"/>
  <c r="S579" i="1"/>
  <c r="U579" i="1"/>
  <c r="AM579" i="1" s="1"/>
  <c r="S580" i="1"/>
  <c r="U580" i="1"/>
  <c r="AM580" i="1" s="1"/>
  <c r="S581" i="1"/>
  <c r="U581" i="1"/>
  <c r="AM581" i="1" s="1"/>
  <c r="S582" i="1"/>
  <c r="U582" i="1"/>
  <c r="AM582" i="1" s="1"/>
  <c r="S583" i="1"/>
  <c r="U583" i="1"/>
  <c r="AM583" i="1" s="1"/>
  <c r="S584" i="1"/>
  <c r="U584" i="1"/>
  <c r="AM584" i="1" s="1"/>
  <c r="S585" i="1"/>
  <c r="U585" i="1"/>
  <c r="AM585" i="1" s="1"/>
  <c r="S586" i="1"/>
  <c r="U586" i="1"/>
  <c r="AM586" i="1" s="1"/>
  <c r="S587" i="1"/>
  <c r="U587" i="1"/>
  <c r="AM587" i="1" s="1"/>
  <c r="S588" i="1"/>
  <c r="U588" i="1"/>
  <c r="AM588" i="1" s="1"/>
  <c r="S589" i="1"/>
  <c r="U589" i="1"/>
  <c r="AM589" i="1" s="1"/>
  <c r="S590" i="1"/>
  <c r="U590" i="1"/>
  <c r="AM590" i="1" s="1"/>
  <c r="S591" i="1"/>
  <c r="U591" i="1"/>
  <c r="AM591" i="1" s="1"/>
  <c r="S592" i="1"/>
  <c r="U592" i="1"/>
  <c r="AM592" i="1" s="1"/>
  <c r="S593" i="1"/>
  <c r="U593" i="1"/>
  <c r="AM593" i="1" s="1"/>
  <c r="S594" i="1"/>
  <c r="U594" i="1"/>
  <c r="AM594" i="1" s="1"/>
  <c r="S595" i="1"/>
  <c r="U595" i="1"/>
  <c r="AM595" i="1" s="1"/>
  <c r="S596" i="1"/>
  <c r="U596" i="1"/>
  <c r="AM596" i="1" s="1"/>
  <c r="S597" i="1"/>
  <c r="U597" i="1"/>
  <c r="AM597" i="1" s="1"/>
  <c r="S598" i="1"/>
  <c r="U598" i="1"/>
  <c r="AM598" i="1" s="1"/>
  <c r="S599" i="1"/>
  <c r="U599" i="1"/>
  <c r="AM599" i="1" s="1"/>
  <c r="S600" i="1"/>
  <c r="U600" i="1"/>
  <c r="AM600" i="1" s="1"/>
  <c r="S601" i="1"/>
  <c r="U601" i="1"/>
  <c r="AM601" i="1" s="1"/>
  <c r="AU601" i="1"/>
  <c r="S602" i="1"/>
  <c r="U602" i="1"/>
  <c r="AM602" i="1" s="1"/>
  <c r="S603" i="1"/>
  <c r="U603" i="1"/>
  <c r="AM603" i="1" s="1"/>
  <c r="S604" i="1"/>
  <c r="U604" i="1"/>
  <c r="AM604" i="1" s="1"/>
  <c r="S605" i="1"/>
  <c r="U605" i="1"/>
  <c r="AM605" i="1" s="1"/>
  <c r="S606" i="1"/>
  <c r="U606" i="1"/>
  <c r="AM606" i="1" s="1"/>
  <c r="S607" i="1"/>
  <c r="U607" i="1"/>
  <c r="AM607" i="1" s="1"/>
  <c r="AW607" i="1"/>
  <c r="S608" i="1"/>
  <c r="U608" i="1"/>
  <c r="AM608" i="1" s="1"/>
  <c r="S609" i="1"/>
  <c r="U609" i="1"/>
  <c r="AM609" i="1" s="1"/>
  <c r="S610" i="1"/>
  <c r="U610" i="1"/>
  <c r="AM610" i="1" s="1"/>
  <c r="S611" i="1"/>
  <c r="U611" i="1"/>
  <c r="AM611" i="1" s="1"/>
  <c r="S612" i="1"/>
  <c r="U612" i="1"/>
  <c r="AM612" i="1" s="1"/>
  <c r="S613" i="1"/>
  <c r="U613" i="1"/>
  <c r="AM613" i="1" s="1"/>
  <c r="S614" i="1"/>
  <c r="U614" i="1"/>
  <c r="AM614" i="1" s="1"/>
  <c r="S615" i="1"/>
  <c r="U615" i="1"/>
  <c r="AM615" i="1" s="1"/>
  <c r="S616" i="1"/>
  <c r="U616" i="1"/>
  <c r="AM616" i="1" s="1"/>
  <c r="AV616" i="1"/>
  <c r="S617" i="1"/>
  <c r="U617" i="1"/>
  <c r="AM617" i="1" s="1"/>
  <c r="S618" i="1"/>
  <c r="U618" i="1"/>
  <c r="AM618" i="1" s="1"/>
  <c r="S619" i="1"/>
  <c r="U619" i="1"/>
  <c r="AM619" i="1" s="1"/>
  <c r="S620" i="1"/>
  <c r="U620" i="1"/>
  <c r="AM620" i="1" s="1"/>
  <c r="S621" i="1"/>
  <c r="U621" i="1"/>
  <c r="AM621" i="1" s="1"/>
  <c r="S622" i="1"/>
  <c r="U622" i="1"/>
  <c r="AM622" i="1" s="1"/>
  <c r="S623" i="1"/>
  <c r="U623" i="1"/>
  <c r="AM623" i="1" s="1"/>
  <c r="S624" i="1"/>
  <c r="U624" i="1"/>
  <c r="AM624" i="1" s="1"/>
  <c r="S625" i="1"/>
  <c r="U625" i="1"/>
  <c r="AM625" i="1" s="1"/>
  <c r="S626" i="1"/>
  <c r="U626" i="1"/>
  <c r="AM626" i="1" s="1"/>
  <c r="S627" i="1"/>
  <c r="U627" i="1"/>
  <c r="AM627" i="1" s="1"/>
  <c r="S628" i="1"/>
  <c r="U628" i="1"/>
  <c r="AM628" i="1" s="1"/>
  <c r="S629" i="1"/>
  <c r="U629" i="1"/>
  <c r="AM629" i="1" s="1"/>
  <c r="S630" i="1"/>
  <c r="U630" i="1"/>
  <c r="AM630" i="1" s="1"/>
  <c r="S631" i="1"/>
  <c r="U631" i="1"/>
  <c r="AM631" i="1" s="1"/>
  <c r="S632" i="1"/>
  <c r="U632" i="1"/>
  <c r="AM632" i="1" s="1"/>
  <c r="S633" i="1"/>
  <c r="U633" i="1"/>
  <c r="AM633" i="1" s="1"/>
  <c r="S634" i="1"/>
  <c r="U634" i="1"/>
  <c r="AM634" i="1" s="1"/>
  <c r="AU634" i="1" s="1"/>
  <c r="S635" i="1"/>
  <c r="U635" i="1"/>
  <c r="AM635" i="1" s="1"/>
  <c r="S636" i="1"/>
  <c r="U636" i="1"/>
  <c r="AM636" i="1" s="1"/>
  <c r="S637" i="1"/>
  <c r="U637" i="1"/>
  <c r="AM637" i="1" s="1"/>
  <c r="S638" i="1"/>
  <c r="U638" i="1"/>
  <c r="AM638" i="1" s="1"/>
  <c r="S639" i="1"/>
  <c r="U639" i="1"/>
  <c r="AM639" i="1" s="1"/>
  <c r="S640" i="1"/>
  <c r="U640" i="1"/>
  <c r="AM640" i="1" s="1"/>
  <c r="S641" i="1"/>
  <c r="U641" i="1"/>
  <c r="AM641" i="1" s="1"/>
  <c r="S642" i="1"/>
  <c r="U642" i="1"/>
  <c r="AM642" i="1" s="1"/>
  <c r="S643" i="1"/>
  <c r="U643" i="1"/>
  <c r="AM643" i="1" s="1"/>
  <c r="S644" i="1"/>
  <c r="U644" i="1"/>
  <c r="AM644" i="1" s="1"/>
  <c r="S645" i="1"/>
  <c r="U645" i="1"/>
  <c r="AM645" i="1" s="1"/>
  <c r="S646" i="1"/>
  <c r="U646" i="1"/>
  <c r="AM646" i="1" s="1"/>
  <c r="S647" i="1"/>
  <c r="U647" i="1"/>
  <c r="AM647" i="1" s="1"/>
  <c r="AW647" i="1"/>
  <c r="S648" i="1"/>
  <c r="U648" i="1"/>
  <c r="AM648" i="1" s="1"/>
  <c r="S649" i="1"/>
  <c r="U649" i="1"/>
  <c r="AM649" i="1" s="1"/>
  <c r="S650" i="1"/>
  <c r="U650" i="1"/>
  <c r="AM650" i="1" s="1"/>
  <c r="S651" i="1"/>
  <c r="U651" i="1"/>
  <c r="AM651" i="1" s="1"/>
  <c r="S652" i="1"/>
  <c r="U652" i="1"/>
  <c r="AM652" i="1" s="1"/>
  <c r="S653" i="1"/>
  <c r="U653" i="1"/>
  <c r="AM653" i="1" s="1"/>
  <c r="S654" i="1"/>
  <c r="U654" i="1"/>
  <c r="AM654" i="1" s="1"/>
  <c r="S655" i="1"/>
  <c r="U655" i="1"/>
  <c r="AM655" i="1" s="1"/>
  <c r="S656" i="1"/>
  <c r="U656" i="1"/>
  <c r="AM656" i="1" s="1"/>
  <c r="S657" i="1"/>
  <c r="U657" i="1"/>
  <c r="AM657" i="1" s="1"/>
  <c r="S658" i="1"/>
  <c r="U658" i="1"/>
  <c r="AM658" i="1" s="1"/>
  <c r="S659" i="1"/>
  <c r="U659" i="1"/>
  <c r="AM659" i="1" s="1"/>
  <c r="S660" i="1"/>
  <c r="U660" i="1"/>
  <c r="AM660" i="1" s="1"/>
  <c r="S661" i="1"/>
  <c r="U661" i="1"/>
  <c r="AM661" i="1" s="1"/>
  <c r="S662" i="1"/>
  <c r="U662" i="1"/>
  <c r="AM662" i="1" s="1"/>
  <c r="AV662" i="1" s="1"/>
  <c r="S663" i="1"/>
  <c r="U663" i="1"/>
  <c r="AM663" i="1" s="1"/>
  <c r="S664" i="1"/>
  <c r="U664" i="1"/>
  <c r="AM664" i="1" s="1"/>
  <c r="S665" i="1"/>
  <c r="U665" i="1"/>
  <c r="AM665" i="1" s="1"/>
  <c r="S666" i="1"/>
  <c r="U666" i="1"/>
  <c r="AM666" i="1" s="1"/>
  <c r="S667" i="1"/>
  <c r="U667" i="1"/>
  <c r="AM667" i="1" s="1"/>
  <c r="S668" i="1"/>
  <c r="U668" i="1"/>
  <c r="AM668" i="1" s="1"/>
  <c r="S669" i="1"/>
  <c r="U669" i="1"/>
  <c r="AM669" i="1" s="1"/>
  <c r="S670" i="1"/>
  <c r="U670" i="1"/>
  <c r="AM670" i="1" s="1"/>
  <c r="S671" i="1"/>
  <c r="U671" i="1"/>
  <c r="AM671" i="1" s="1"/>
  <c r="S672" i="1"/>
  <c r="U672" i="1"/>
  <c r="AM672" i="1" s="1"/>
  <c r="S673" i="1"/>
  <c r="U673" i="1"/>
  <c r="AM673" i="1" s="1"/>
  <c r="S674" i="1"/>
  <c r="U674" i="1"/>
  <c r="AM674" i="1" s="1"/>
  <c r="S675" i="1"/>
  <c r="U675" i="1"/>
  <c r="AM675" i="1" s="1"/>
  <c r="S676" i="1"/>
  <c r="U676" i="1"/>
  <c r="AM676" i="1" s="1"/>
  <c r="S677" i="1"/>
  <c r="U677" i="1"/>
  <c r="AM677" i="1" s="1"/>
  <c r="S678" i="1"/>
  <c r="U678" i="1"/>
  <c r="AM678" i="1" s="1"/>
  <c r="S679" i="1"/>
  <c r="U679" i="1"/>
  <c r="AM679" i="1" s="1"/>
  <c r="S680" i="1"/>
  <c r="U680" i="1"/>
  <c r="AM680" i="1" s="1"/>
  <c r="S681" i="1"/>
  <c r="U681" i="1"/>
  <c r="AM681" i="1" s="1"/>
  <c r="S682" i="1"/>
  <c r="U682" i="1"/>
  <c r="AM682" i="1" s="1"/>
  <c r="S683" i="1"/>
  <c r="U683" i="1"/>
  <c r="AM683" i="1" s="1"/>
  <c r="S684" i="1"/>
  <c r="U684" i="1"/>
  <c r="AM684" i="1" s="1"/>
  <c r="S685" i="1"/>
  <c r="U685" i="1"/>
  <c r="AM685" i="1" s="1"/>
  <c r="S686" i="1"/>
  <c r="U686" i="1"/>
  <c r="AM686" i="1" s="1"/>
  <c r="S687" i="1"/>
  <c r="U687" i="1"/>
  <c r="AM687" i="1" s="1"/>
  <c r="S688" i="1"/>
  <c r="U688" i="1"/>
  <c r="AM688" i="1" s="1"/>
  <c r="S689" i="1"/>
  <c r="U689" i="1"/>
  <c r="AM689" i="1" s="1"/>
  <c r="S690" i="1"/>
  <c r="U690" i="1"/>
  <c r="AM690" i="1" s="1"/>
  <c r="S691" i="1"/>
  <c r="U691" i="1"/>
  <c r="AM691" i="1" s="1"/>
  <c r="S692" i="1"/>
  <c r="U692" i="1"/>
  <c r="AM692" i="1" s="1"/>
  <c r="S693" i="1"/>
  <c r="U693" i="1"/>
  <c r="AM693" i="1" s="1"/>
  <c r="AV693" i="1"/>
  <c r="S694" i="1"/>
  <c r="U694" i="1"/>
  <c r="AM694" i="1" s="1"/>
  <c r="S695" i="1"/>
  <c r="U695" i="1"/>
  <c r="AM695" i="1" s="1"/>
  <c r="S696" i="1"/>
  <c r="U696" i="1"/>
  <c r="AM696" i="1" s="1"/>
  <c r="S697" i="1"/>
  <c r="U697" i="1"/>
  <c r="AM697" i="1" s="1"/>
  <c r="S698" i="1"/>
  <c r="U698" i="1"/>
  <c r="AM698" i="1" s="1"/>
  <c r="S699" i="1"/>
  <c r="U699" i="1"/>
  <c r="AM699" i="1" s="1"/>
  <c r="S700" i="1"/>
  <c r="U700" i="1"/>
  <c r="AM700" i="1" s="1"/>
  <c r="S701" i="1"/>
  <c r="U701" i="1"/>
  <c r="AM701" i="1" s="1"/>
  <c r="S702" i="1"/>
  <c r="U702" i="1"/>
  <c r="AM702" i="1" s="1"/>
  <c r="S703" i="1"/>
  <c r="U703" i="1"/>
  <c r="AM703" i="1" s="1"/>
  <c r="S704" i="1"/>
  <c r="U704" i="1"/>
  <c r="AM704" i="1" s="1"/>
  <c r="AU704" i="1" s="1"/>
  <c r="S705" i="1"/>
  <c r="U705" i="1"/>
  <c r="AM705" i="1" s="1"/>
  <c r="S706" i="1"/>
  <c r="U706" i="1"/>
  <c r="AM706" i="1" s="1"/>
  <c r="S707" i="1"/>
  <c r="U707" i="1"/>
  <c r="AM707" i="1" s="1"/>
  <c r="S708" i="1"/>
  <c r="U708" i="1"/>
  <c r="AM708" i="1" s="1"/>
  <c r="S709" i="1"/>
  <c r="U709" i="1"/>
  <c r="AM709" i="1" s="1"/>
  <c r="S710" i="1"/>
  <c r="U710" i="1"/>
  <c r="AM710" i="1" s="1"/>
  <c r="S711" i="1"/>
  <c r="U711" i="1"/>
  <c r="AM711" i="1" s="1"/>
  <c r="S712" i="1"/>
  <c r="U712" i="1"/>
  <c r="AM712" i="1" s="1"/>
  <c r="S713" i="1"/>
  <c r="U713" i="1"/>
  <c r="AM713" i="1" s="1"/>
  <c r="S714" i="1"/>
  <c r="U714" i="1"/>
  <c r="AM714" i="1" s="1"/>
  <c r="S715" i="1"/>
  <c r="U715" i="1"/>
  <c r="AM715" i="1" s="1"/>
  <c r="S716" i="1"/>
  <c r="U716" i="1"/>
  <c r="AM716" i="1" s="1"/>
  <c r="S717" i="1"/>
  <c r="U717" i="1"/>
  <c r="AM717" i="1" s="1"/>
  <c r="S718" i="1"/>
  <c r="U718" i="1"/>
  <c r="AM718" i="1" s="1"/>
  <c r="S719" i="1"/>
  <c r="U719" i="1"/>
  <c r="AM719" i="1" s="1"/>
  <c r="S720" i="1"/>
  <c r="U720" i="1"/>
  <c r="AM720" i="1" s="1"/>
  <c r="S721" i="1"/>
  <c r="U721" i="1"/>
  <c r="AM721" i="1" s="1"/>
  <c r="S722" i="1"/>
  <c r="U722" i="1"/>
  <c r="AM722" i="1" s="1"/>
  <c r="AU722" i="1" s="1"/>
  <c r="S723" i="1"/>
  <c r="U723" i="1"/>
  <c r="AM723" i="1" s="1"/>
  <c r="S724" i="1"/>
  <c r="U724" i="1"/>
  <c r="AM724" i="1" s="1"/>
  <c r="S725" i="1"/>
  <c r="U725" i="1"/>
  <c r="AM725" i="1" s="1"/>
  <c r="S726" i="1"/>
  <c r="U726" i="1"/>
  <c r="AM726" i="1" s="1"/>
  <c r="S727" i="1"/>
  <c r="U727" i="1"/>
  <c r="AM727" i="1" s="1"/>
  <c r="S728" i="1"/>
  <c r="U728" i="1"/>
  <c r="AM728" i="1" s="1"/>
  <c r="S729" i="1"/>
  <c r="U729" i="1"/>
  <c r="AM729" i="1"/>
  <c r="S730" i="1"/>
  <c r="U730" i="1"/>
  <c r="AM730" i="1" s="1"/>
  <c r="S731" i="1"/>
  <c r="U731" i="1"/>
  <c r="AM731" i="1" s="1"/>
  <c r="S732" i="1"/>
  <c r="U732" i="1"/>
  <c r="AM732" i="1" s="1"/>
  <c r="S733" i="1"/>
  <c r="U733" i="1"/>
  <c r="AM733" i="1" s="1"/>
  <c r="S734" i="1"/>
  <c r="U734" i="1"/>
  <c r="AM734" i="1" s="1"/>
  <c r="S735" i="1"/>
  <c r="U735" i="1"/>
  <c r="AM735" i="1"/>
  <c r="S736" i="1"/>
  <c r="U736" i="1"/>
  <c r="AM736" i="1" s="1"/>
  <c r="S737" i="1"/>
  <c r="U737" i="1"/>
  <c r="AM737" i="1" s="1"/>
  <c r="S738" i="1"/>
  <c r="U738" i="1"/>
  <c r="AM738" i="1" s="1"/>
  <c r="S739" i="1"/>
  <c r="U739" i="1"/>
  <c r="AM739" i="1" s="1"/>
  <c r="S740" i="1"/>
  <c r="U740" i="1"/>
  <c r="AM740" i="1" s="1"/>
  <c r="S741" i="1"/>
  <c r="U741" i="1"/>
  <c r="AM741" i="1" s="1"/>
  <c r="S742" i="1"/>
  <c r="U742" i="1"/>
  <c r="AM742" i="1" s="1"/>
  <c r="S743" i="1"/>
  <c r="U743" i="1"/>
  <c r="AM743" i="1" s="1"/>
  <c r="S744" i="1"/>
  <c r="U744" i="1"/>
  <c r="AM744" i="1" s="1"/>
  <c r="S745" i="1"/>
  <c r="U745" i="1"/>
  <c r="AM745" i="1" s="1"/>
  <c r="AU745" i="1" s="1"/>
  <c r="S746" i="1"/>
  <c r="U746" i="1"/>
  <c r="AM746" i="1" s="1"/>
  <c r="S747" i="1"/>
  <c r="U747" i="1"/>
  <c r="AM747" i="1" s="1"/>
  <c r="S748" i="1"/>
  <c r="U748" i="1"/>
  <c r="AM748" i="1" s="1"/>
  <c r="S749" i="1"/>
  <c r="U749" i="1"/>
  <c r="AM749" i="1" s="1"/>
  <c r="S750" i="1"/>
  <c r="U750" i="1"/>
  <c r="AM750" i="1" s="1"/>
  <c r="S751" i="1"/>
  <c r="U751" i="1"/>
  <c r="AM751" i="1" s="1"/>
  <c r="S752" i="1"/>
  <c r="U752" i="1"/>
  <c r="AM752" i="1" s="1"/>
  <c r="S753" i="1"/>
  <c r="U753" i="1"/>
  <c r="AM753" i="1" s="1"/>
  <c r="S754" i="1"/>
  <c r="U754" i="1"/>
  <c r="AM754" i="1" s="1"/>
  <c r="S755" i="1"/>
  <c r="U755" i="1"/>
  <c r="AM755" i="1"/>
  <c r="AU755" i="1" s="1"/>
  <c r="S756" i="1"/>
  <c r="U756" i="1"/>
  <c r="AM756" i="1" s="1"/>
  <c r="S757" i="1"/>
  <c r="U757" i="1"/>
  <c r="AM757" i="1" s="1"/>
  <c r="S758" i="1"/>
  <c r="U758" i="1"/>
  <c r="AM758" i="1" s="1"/>
  <c r="S759" i="1"/>
  <c r="U759" i="1"/>
  <c r="AM759" i="1" s="1"/>
  <c r="S760" i="1"/>
  <c r="U760" i="1"/>
  <c r="AM760" i="1" s="1"/>
  <c r="S761" i="1"/>
  <c r="U761" i="1"/>
  <c r="AM761" i="1" s="1"/>
  <c r="S762" i="1"/>
  <c r="U762" i="1"/>
  <c r="AM762" i="1" s="1"/>
  <c r="S763" i="1"/>
  <c r="U763" i="1"/>
  <c r="AM763" i="1" s="1"/>
  <c r="S764" i="1"/>
  <c r="U764" i="1"/>
  <c r="AM764" i="1" s="1"/>
  <c r="S765" i="1"/>
  <c r="U765" i="1"/>
  <c r="AM765" i="1" s="1"/>
  <c r="S766" i="1"/>
  <c r="U766" i="1"/>
  <c r="AM766" i="1" s="1"/>
  <c r="S767" i="1"/>
  <c r="U767" i="1"/>
  <c r="AM767" i="1" s="1"/>
  <c r="S768" i="1"/>
  <c r="U768" i="1"/>
  <c r="AM768" i="1" s="1"/>
  <c r="S769" i="1"/>
  <c r="U769" i="1"/>
  <c r="AM769" i="1" s="1"/>
  <c r="S770" i="1"/>
  <c r="U770" i="1"/>
  <c r="AM770" i="1" s="1"/>
  <c r="S771" i="1"/>
  <c r="U771" i="1"/>
  <c r="AM771" i="1" s="1"/>
  <c r="S772" i="1"/>
  <c r="U772" i="1"/>
  <c r="AM772" i="1" s="1"/>
  <c r="S773" i="1"/>
  <c r="U773" i="1"/>
  <c r="AM773" i="1" s="1"/>
  <c r="S774" i="1"/>
  <c r="U774" i="1"/>
  <c r="AM774" i="1" s="1"/>
  <c r="S775" i="1"/>
  <c r="U775" i="1"/>
  <c r="AM775" i="1" s="1"/>
  <c r="S776" i="1"/>
  <c r="U776" i="1"/>
  <c r="AM776" i="1" s="1"/>
  <c r="S777" i="1"/>
  <c r="U777" i="1"/>
  <c r="AM777" i="1" s="1"/>
  <c r="S778" i="1"/>
  <c r="U778" i="1"/>
  <c r="AM778" i="1" s="1"/>
  <c r="S779" i="1"/>
  <c r="U779" i="1"/>
  <c r="AM779" i="1" s="1"/>
  <c r="S780" i="1"/>
  <c r="U780" i="1"/>
  <c r="AM780" i="1" s="1"/>
  <c r="S781" i="1"/>
  <c r="U781" i="1"/>
  <c r="AM781" i="1" s="1"/>
  <c r="S782" i="1"/>
  <c r="U782" i="1"/>
  <c r="AM782" i="1" s="1"/>
  <c r="S783" i="1"/>
  <c r="U783" i="1"/>
  <c r="AM783" i="1" s="1"/>
  <c r="S784" i="1"/>
  <c r="U784" i="1"/>
  <c r="AM784" i="1" s="1"/>
  <c r="S785" i="1"/>
  <c r="U785" i="1"/>
  <c r="AM785" i="1" s="1"/>
  <c r="S786" i="1"/>
  <c r="U786" i="1"/>
  <c r="AM786" i="1" s="1"/>
  <c r="S787" i="1"/>
  <c r="U787" i="1"/>
  <c r="AM787" i="1" s="1"/>
  <c r="S788" i="1"/>
  <c r="U788" i="1"/>
  <c r="AM788" i="1" s="1"/>
  <c r="S789" i="1"/>
  <c r="U789" i="1"/>
  <c r="AM789" i="1" s="1"/>
  <c r="S790" i="1"/>
  <c r="U790" i="1"/>
  <c r="AM790" i="1" s="1"/>
  <c r="S791" i="1"/>
  <c r="U791" i="1"/>
  <c r="AM791" i="1" s="1"/>
  <c r="S792" i="1"/>
  <c r="U792" i="1"/>
  <c r="AM792" i="1" s="1"/>
  <c r="S793" i="1"/>
  <c r="U793" i="1"/>
  <c r="AM793" i="1" s="1"/>
  <c r="S794" i="1"/>
  <c r="U794" i="1"/>
  <c r="AM794" i="1" s="1"/>
  <c r="S795" i="1"/>
  <c r="U795" i="1"/>
  <c r="AM795" i="1"/>
  <c r="S796" i="1"/>
  <c r="U796" i="1"/>
  <c r="AM796" i="1" s="1"/>
  <c r="AU796" i="1" s="1"/>
  <c r="S797" i="1"/>
  <c r="U797" i="1"/>
  <c r="AM797" i="1" s="1"/>
  <c r="S798" i="1"/>
  <c r="U798" i="1"/>
  <c r="AM798" i="1" s="1"/>
  <c r="S799" i="1"/>
  <c r="U799" i="1"/>
  <c r="AM799" i="1" s="1"/>
  <c r="S800" i="1"/>
  <c r="U800" i="1"/>
  <c r="AM800" i="1" s="1"/>
  <c r="S801" i="1"/>
  <c r="U801" i="1"/>
  <c r="AM801" i="1" s="1"/>
  <c r="S802" i="1"/>
  <c r="U802" i="1"/>
  <c r="AM802" i="1" s="1"/>
  <c r="S803" i="1"/>
  <c r="U803" i="1"/>
  <c r="AM803" i="1" s="1"/>
  <c r="S804" i="1"/>
  <c r="U804" i="1"/>
  <c r="AM804" i="1" s="1"/>
  <c r="S805" i="1"/>
  <c r="U805" i="1"/>
  <c r="AM805" i="1" s="1"/>
  <c r="S806" i="1"/>
  <c r="U806" i="1"/>
  <c r="AM806" i="1" s="1"/>
  <c r="S807" i="1"/>
  <c r="U807" i="1"/>
  <c r="AM807" i="1" s="1"/>
  <c r="S808" i="1"/>
  <c r="U808" i="1"/>
  <c r="AM808" i="1" s="1"/>
  <c r="S809" i="1"/>
  <c r="U809" i="1"/>
  <c r="AM809" i="1" s="1"/>
  <c r="S810" i="1"/>
  <c r="U810" i="1"/>
  <c r="AM810" i="1" s="1"/>
  <c r="S811" i="1"/>
  <c r="U811" i="1"/>
  <c r="AM811" i="1" s="1"/>
  <c r="S812" i="1"/>
  <c r="U812" i="1"/>
  <c r="AM812" i="1" s="1"/>
  <c r="S813" i="1"/>
  <c r="U813" i="1"/>
  <c r="AM813" i="1" s="1"/>
  <c r="S814" i="1"/>
  <c r="U814" i="1"/>
  <c r="AM814" i="1" s="1"/>
  <c r="S815" i="1"/>
  <c r="U815" i="1"/>
  <c r="AM815" i="1" s="1"/>
  <c r="S816" i="1"/>
  <c r="U816" i="1"/>
  <c r="AM816" i="1" s="1"/>
  <c r="S817" i="1"/>
  <c r="U817" i="1"/>
  <c r="AM817" i="1" s="1"/>
  <c r="AV817" i="1" s="1"/>
  <c r="S818" i="1"/>
  <c r="U818" i="1"/>
  <c r="AM818" i="1" s="1"/>
  <c r="S819" i="1"/>
  <c r="U819" i="1"/>
  <c r="AM819" i="1" s="1"/>
  <c r="S820" i="1"/>
  <c r="U820" i="1"/>
  <c r="AM820" i="1" s="1"/>
  <c r="S821" i="1"/>
  <c r="U821" i="1"/>
  <c r="AM821" i="1" s="1"/>
  <c r="S822" i="1"/>
  <c r="U822" i="1"/>
  <c r="AM822" i="1" s="1"/>
  <c r="S823" i="1"/>
  <c r="U823" i="1"/>
  <c r="AM823" i="1" s="1"/>
  <c r="AV823" i="1"/>
  <c r="S824" i="1"/>
  <c r="U824" i="1"/>
  <c r="AM824" i="1" s="1"/>
  <c r="S825" i="1"/>
  <c r="U825" i="1"/>
  <c r="AM825" i="1" s="1"/>
  <c r="S826" i="1"/>
  <c r="U826" i="1"/>
  <c r="AM826" i="1" s="1"/>
  <c r="S827" i="1"/>
  <c r="U827" i="1"/>
  <c r="AM827" i="1" s="1"/>
  <c r="S828" i="1"/>
  <c r="U828" i="1"/>
  <c r="AM828" i="1" s="1"/>
  <c r="S829" i="1"/>
  <c r="U829" i="1"/>
  <c r="AM829" i="1" s="1"/>
  <c r="S830" i="1"/>
  <c r="U830" i="1"/>
  <c r="AM830" i="1" s="1"/>
  <c r="S831" i="1"/>
  <c r="U831" i="1"/>
  <c r="AM831" i="1" s="1"/>
  <c r="S832" i="1"/>
  <c r="U832" i="1"/>
  <c r="AM832" i="1" s="1"/>
  <c r="S833" i="1"/>
  <c r="U833" i="1"/>
  <c r="AM833" i="1" s="1"/>
  <c r="S834" i="1"/>
  <c r="U834" i="1"/>
  <c r="AM834" i="1" s="1"/>
  <c r="S835" i="1"/>
  <c r="U835" i="1"/>
  <c r="AM835" i="1" s="1"/>
  <c r="S836" i="1"/>
  <c r="U836" i="1"/>
  <c r="AM836" i="1" s="1"/>
  <c r="AU836" i="1" s="1"/>
  <c r="S837" i="1"/>
  <c r="U837" i="1"/>
  <c r="AM837" i="1" s="1"/>
  <c r="S838" i="1"/>
  <c r="U838" i="1"/>
  <c r="AM838" i="1" s="1"/>
  <c r="S839" i="1"/>
  <c r="U839" i="1"/>
  <c r="AM839" i="1" s="1"/>
  <c r="S840" i="1"/>
  <c r="U840" i="1"/>
  <c r="AM840" i="1" s="1"/>
  <c r="S841" i="1"/>
  <c r="U841" i="1"/>
  <c r="AM841" i="1" s="1"/>
  <c r="S842" i="1"/>
  <c r="U842" i="1"/>
  <c r="AM842" i="1" s="1"/>
  <c r="S843" i="1"/>
  <c r="U843" i="1"/>
  <c r="AM843" i="1" s="1"/>
  <c r="S844" i="1"/>
  <c r="U844" i="1"/>
  <c r="AM844" i="1" s="1"/>
  <c r="S845" i="1"/>
  <c r="U845" i="1"/>
  <c r="AM845" i="1" s="1"/>
  <c r="S846" i="1"/>
  <c r="U846" i="1"/>
  <c r="AM846" i="1" s="1"/>
  <c r="AU846" i="1" s="1"/>
  <c r="S847" i="1"/>
  <c r="U847" i="1"/>
  <c r="AM847" i="1" s="1"/>
  <c r="S848" i="1"/>
  <c r="U848" i="1"/>
  <c r="AM848" i="1" s="1"/>
  <c r="AW848" i="1"/>
  <c r="S849" i="1"/>
  <c r="U849" i="1"/>
  <c r="AM849" i="1" s="1"/>
  <c r="S850" i="1"/>
  <c r="U850" i="1"/>
  <c r="AM850" i="1" s="1"/>
  <c r="S851" i="1"/>
  <c r="U851" i="1"/>
  <c r="AM851" i="1" s="1"/>
  <c r="S852" i="1"/>
  <c r="U852" i="1"/>
  <c r="AM852" i="1" s="1"/>
  <c r="S853" i="1"/>
  <c r="U853" i="1"/>
  <c r="AM853" i="1" s="1"/>
  <c r="S854" i="1"/>
  <c r="U854" i="1"/>
  <c r="AM854" i="1" s="1"/>
  <c r="S855" i="1"/>
  <c r="U855" i="1"/>
  <c r="AM855" i="1" s="1"/>
  <c r="S856" i="1"/>
  <c r="U856" i="1"/>
  <c r="AM856" i="1" s="1"/>
  <c r="S857" i="1"/>
  <c r="U857" i="1"/>
  <c r="AM857" i="1" s="1"/>
  <c r="S858" i="1"/>
  <c r="U858" i="1"/>
  <c r="AM858" i="1" s="1"/>
  <c r="S859" i="1"/>
  <c r="U859" i="1"/>
  <c r="AM859" i="1" s="1"/>
  <c r="S860" i="1"/>
  <c r="U860" i="1"/>
  <c r="AM860" i="1" s="1"/>
  <c r="S861" i="1"/>
  <c r="U861" i="1"/>
  <c r="AM861" i="1" s="1"/>
  <c r="S862" i="1"/>
  <c r="U862" i="1"/>
  <c r="AM862" i="1" s="1"/>
  <c r="S863" i="1"/>
  <c r="U863" i="1"/>
  <c r="AM863" i="1" s="1"/>
  <c r="S864" i="1"/>
  <c r="U864" i="1"/>
  <c r="AM864" i="1" s="1"/>
  <c r="S865" i="1"/>
  <c r="U865" i="1"/>
  <c r="AM865" i="1" s="1"/>
  <c r="S866" i="1"/>
  <c r="U866" i="1"/>
  <c r="AM866" i="1" s="1"/>
  <c r="S867" i="1"/>
  <c r="U867" i="1"/>
  <c r="AM867" i="1" s="1"/>
  <c r="S868" i="1"/>
  <c r="U868" i="1"/>
  <c r="AM868" i="1" s="1"/>
  <c r="S869" i="1"/>
  <c r="U869" i="1"/>
  <c r="AM869" i="1" s="1"/>
  <c r="S870" i="1"/>
  <c r="U870" i="1"/>
  <c r="AM870" i="1" s="1"/>
  <c r="S871" i="1"/>
  <c r="U871" i="1"/>
  <c r="AM871" i="1" s="1"/>
  <c r="S872" i="1"/>
  <c r="U872" i="1"/>
  <c r="AM872" i="1" s="1"/>
  <c r="S873" i="1"/>
  <c r="U873" i="1"/>
  <c r="AM873" i="1" s="1"/>
  <c r="S874" i="1"/>
  <c r="U874" i="1"/>
  <c r="AM874" i="1" s="1"/>
  <c r="S875" i="1"/>
  <c r="U875" i="1"/>
  <c r="AM875" i="1" s="1"/>
  <c r="S876" i="1"/>
  <c r="U876" i="1"/>
  <c r="AM876" i="1" s="1"/>
  <c r="S877" i="1"/>
  <c r="U877" i="1"/>
  <c r="AM877" i="1" s="1"/>
  <c r="S878" i="1"/>
  <c r="U878" i="1"/>
  <c r="AM878" i="1" s="1"/>
  <c r="S879" i="1"/>
  <c r="U879" i="1"/>
  <c r="AM879" i="1" s="1"/>
  <c r="S880" i="1"/>
  <c r="U880" i="1"/>
  <c r="AM880" i="1" s="1"/>
  <c r="S881" i="1"/>
  <c r="U881" i="1"/>
  <c r="AM881" i="1" s="1"/>
  <c r="S882" i="1"/>
  <c r="U882" i="1"/>
  <c r="AM882" i="1" s="1"/>
  <c r="S883" i="1"/>
  <c r="U883" i="1"/>
  <c r="AM883" i="1" s="1"/>
  <c r="S884" i="1"/>
  <c r="U884" i="1"/>
  <c r="AM884" i="1" s="1"/>
  <c r="S885" i="1"/>
  <c r="U885" i="1"/>
  <c r="AM885" i="1" s="1"/>
  <c r="S886" i="1"/>
  <c r="U886" i="1"/>
  <c r="AM886" i="1"/>
  <c r="S887" i="1"/>
  <c r="U887" i="1"/>
  <c r="AM887" i="1" s="1"/>
  <c r="S888" i="1"/>
  <c r="U888" i="1"/>
  <c r="AM888" i="1" s="1"/>
  <c r="S889" i="1"/>
  <c r="U889" i="1"/>
  <c r="AM889" i="1" s="1"/>
  <c r="S890" i="1"/>
  <c r="U890" i="1"/>
  <c r="AM890" i="1" s="1"/>
  <c r="S891" i="1"/>
  <c r="U891" i="1"/>
  <c r="AM891" i="1" s="1"/>
  <c r="S892" i="1"/>
  <c r="U892" i="1"/>
  <c r="AM892" i="1" s="1"/>
  <c r="S893" i="1"/>
  <c r="U893" i="1"/>
  <c r="AM893" i="1" s="1"/>
  <c r="S894" i="1"/>
  <c r="U894" i="1"/>
  <c r="AM894" i="1" s="1"/>
  <c r="S895" i="1"/>
  <c r="U895" i="1"/>
  <c r="AM895" i="1" s="1"/>
  <c r="S896" i="1"/>
  <c r="U896" i="1"/>
  <c r="AM896" i="1" s="1"/>
  <c r="S897" i="1"/>
  <c r="U897" i="1"/>
  <c r="AM897" i="1" s="1"/>
  <c r="S898" i="1"/>
  <c r="U898" i="1"/>
  <c r="AM898" i="1" s="1"/>
  <c r="S899" i="1"/>
  <c r="U899" i="1"/>
  <c r="AM899" i="1" s="1"/>
  <c r="AV899" i="1" s="1"/>
  <c r="S900" i="1"/>
  <c r="U900" i="1"/>
  <c r="AM900" i="1" s="1"/>
  <c r="S901" i="1"/>
  <c r="U901" i="1"/>
  <c r="AM901" i="1" s="1"/>
  <c r="S902" i="1"/>
  <c r="U902" i="1"/>
  <c r="AM902" i="1" s="1"/>
  <c r="S903" i="1"/>
  <c r="U903" i="1"/>
  <c r="AM903" i="1" s="1"/>
  <c r="S904" i="1"/>
  <c r="U904" i="1"/>
  <c r="AM904" i="1" s="1"/>
  <c r="S905" i="1"/>
  <c r="U905" i="1"/>
  <c r="AM905" i="1" s="1"/>
  <c r="S906" i="1"/>
  <c r="U906" i="1"/>
  <c r="AM906" i="1" s="1"/>
  <c r="S907" i="1"/>
  <c r="U907" i="1"/>
  <c r="AM907" i="1" s="1"/>
  <c r="S908" i="1"/>
  <c r="U908" i="1"/>
  <c r="AM908" i="1" s="1"/>
  <c r="S909" i="1"/>
  <c r="U909" i="1"/>
  <c r="AM909" i="1" s="1"/>
  <c r="S910" i="1"/>
  <c r="U910" i="1"/>
  <c r="AM910" i="1" s="1"/>
  <c r="S911" i="1"/>
  <c r="U911" i="1"/>
  <c r="AM911" i="1" s="1"/>
  <c r="S912" i="1"/>
  <c r="U912" i="1"/>
  <c r="AM912" i="1" s="1"/>
  <c r="S913" i="1"/>
  <c r="U913" i="1"/>
  <c r="AM913" i="1" s="1"/>
  <c r="S914" i="1"/>
  <c r="U914" i="1"/>
  <c r="AM914" i="1" s="1"/>
  <c r="S915" i="1"/>
  <c r="U915" i="1"/>
  <c r="AM915" i="1" s="1"/>
  <c r="S916" i="1"/>
  <c r="U916" i="1"/>
  <c r="AM916" i="1" s="1"/>
  <c r="S917" i="1"/>
  <c r="U917" i="1"/>
  <c r="AM917" i="1" s="1"/>
  <c r="S918" i="1"/>
  <c r="U918" i="1"/>
  <c r="AM918" i="1" s="1"/>
  <c r="S919" i="1"/>
  <c r="U919" i="1"/>
  <c r="AM919" i="1" s="1"/>
  <c r="S920" i="1"/>
  <c r="U920" i="1"/>
  <c r="AM920" i="1" s="1"/>
  <c r="S921" i="1"/>
  <c r="U921" i="1"/>
  <c r="AM921" i="1" s="1"/>
  <c r="S922" i="1"/>
  <c r="U922" i="1"/>
  <c r="AM922" i="1"/>
  <c r="S923" i="1"/>
  <c r="U923" i="1"/>
  <c r="AM923" i="1" s="1"/>
  <c r="S924" i="1"/>
  <c r="U924" i="1"/>
  <c r="AM924" i="1" s="1"/>
  <c r="S925" i="1"/>
  <c r="U925" i="1"/>
  <c r="AM925" i="1" s="1"/>
  <c r="AU925" i="1"/>
  <c r="S926" i="1"/>
  <c r="U926" i="1"/>
  <c r="AM926" i="1" s="1"/>
  <c r="S927" i="1"/>
  <c r="U927" i="1"/>
  <c r="AM927" i="1"/>
  <c r="S928" i="1"/>
  <c r="U928" i="1"/>
  <c r="AM928" i="1" s="1"/>
  <c r="S929" i="1"/>
  <c r="U929" i="1"/>
  <c r="AM929" i="1" s="1"/>
  <c r="S930" i="1"/>
  <c r="U930" i="1"/>
  <c r="AM930" i="1" s="1"/>
  <c r="S931" i="1"/>
  <c r="U931" i="1"/>
  <c r="AM931" i="1" s="1"/>
  <c r="S932" i="1"/>
  <c r="U932" i="1"/>
  <c r="AM932" i="1" s="1"/>
  <c r="S933" i="1"/>
  <c r="U933" i="1"/>
  <c r="AM933" i="1" s="1"/>
  <c r="S934" i="1"/>
  <c r="U934" i="1"/>
  <c r="AM934" i="1" s="1"/>
  <c r="AW934" i="1"/>
  <c r="S935" i="1"/>
  <c r="U935" i="1"/>
  <c r="AM935" i="1" s="1"/>
  <c r="S936" i="1"/>
  <c r="U936" i="1"/>
  <c r="AM936" i="1" s="1"/>
  <c r="S937" i="1"/>
  <c r="U937" i="1"/>
  <c r="AM937" i="1" s="1"/>
  <c r="S938" i="1"/>
  <c r="U938" i="1"/>
  <c r="AM938" i="1" s="1"/>
  <c r="S939" i="1"/>
  <c r="U939" i="1"/>
  <c r="AM939" i="1" s="1"/>
  <c r="AW939" i="1" s="1"/>
  <c r="S940" i="1"/>
  <c r="U940" i="1"/>
  <c r="AM940" i="1" s="1"/>
  <c r="S941" i="1"/>
  <c r="U941" i="1"/>
  <c r="AM941" i="1" s="1"/>
  <c r="S942" i="1"/>
  <c r="U942" i="1"/>
  <c r="AM942" i="1" s="1"/>
  <c r="S943" i="1"/>
  <c r="U943" i="1"/>
  <c r="AM943" i="1" s="1"/>
  <c r="S944" i="1"/>
  <c r="U944" i="1"/>
  <c r="AM944" i="1" s="1"/>
  <c r="S945" i="1"/>
  <c r="U945" i="1"/>
  <c r="AM945" i="1" s="1"/>
  <c r="S946" i="1"/>
  <c r="U946" i="1"/>
  <c r="AM946" i="1" s="1"/>
  <c r="S947" i="1"/>
  <c r="U947" i="1"/>
  <c r="AM947" i="1" s="1"/>
  <c r="S948" i="1"/>
  <c r="U948" i="1"/>
  <c r="AM948" i="1" s="1"/>
  <c r="S949" i="1"/>
  <c r="U949" i="1"/>
  <c r="AM949" i="1" s="1"/>
  <c r="S950" i="1"/>
  <c r="U950" i="1"/>
  <c r="AM950" i="1" s="1"/>
  <c r="S951" i="1"/>
  <c r="U951" i="1"/>
  <c r="AM951" i="1" s="1"/>
  <c r="S952" i="1"/>
  <c r="U952" i="1"/>
  <c r="AM952" i="1" s="1"/>
  <c r="S953" i="1"/>
  <c r="U953" i="1"/>
  <c r="AM953" i="1" s="1"/>
  <c r="S954" i="1"/>
  <c r="U954" i="1"/>
  <c r="AM954" i="1" s="1"/>
  <c r="S955" i="1"/>
  <c r="U955" i="1"/>
  <c r="AM955" i="1" s="1"/>
  <c r="S956" i="1"/>
  <c r="U956" i="1"/>
  <c r="AM956" i="1" s="1"/>
  <c r="S957" i="1"/>
  <c r="U957" i="1"/>
  <c r="AM957" i="1" s="1"/>
  <c r="S958" i="1"/>
  <c r="U958" i="1"/>
  <c r="AM958" i="1" s="1"/>
  <c r="S959" i="1"/>
  <c r="U959" i="1"/>
  <c r="AM959" i="1" s="1"/>
  <c r="S960" i="1"/>
  <c r="U960" i="1"/>
  <c r="AM960" i="1" s="1"/>
  <c r="S961" i="1"/>
  <c r="U961" i="1"/>
  <c r="AM961" i="1" s="1"/>
  <c r="S962" i="1"/>
  <c r="U962" i="1"/>
  <c r="AM962" i="1" s="1"/>
  <c r="S963" i="1"/>
  <c r="U963" i="1"/>
  <c r="AM963" i="1" s="1"/>
  <c r="S964" i="1"/>
  <c r="U964" i="1"/>
  <c r="AM964" i="1" s="1"/>
  <c r="S965" i="1"/>
  <c r="U965" i="1"/>
  <c r="AM965" i="1" s="1"/>
  <c r="AV965" i="1" s="1"/>
  <c r="S966" i="1"/>
  <c r="U966" i="1"/>
  <c r="AM966" i="1" s="1"/>
  <c r="AU966" i="1" s="1"/>
  <c r="S967" i="1"/>
  <c r="U967" i="1"/>
  <c r="AM967" i="1"/>
  <c r="S968" i="1"/>
  <c r="U968" i="1"/>
  <c r="AM968" i="1" s="1"/>
  <c r="S969" i="1"/>
  <c r="U969" i="1"/>
  <c r="AM969" i="1" s="1"/>
  <c r="S970" i="1"/>
  <c r="U970" i="1"/>
  <c r="AM970" i="1" s="1"/>
  <c r="S971" i="1"/>
  <c r="U971" i="1"/>
  <c r="AM971" i="1" s="1"/>
  <c r="S972" i="1"/>
  <c r="U972" i="1"/>
  <c r="AM972" i="1" s="1"/>
  <c r="S973" i="1"/>
  <c r="U973" i="1"/>
  <c r="AM973" i="1" s="1"/>
  <c r="S974" i="1"/>
  <c r="U974" i="1"/>
  <c r="AM974" i="1" s="1"/>
  <c r="AV974" i="1" s="1"/>
  <c r="S975" i="1"/>
  <c r="U975" i="1"/>
  <c r="AM975" i="1" s="1"/>
  <c r="S976" i="1"/>
  <c r="U976" i="1"/>
  <c r="AM976" i="1" s="1"/>
  <c r="S977" i="1"/>
  <c r="U977" i="1"/>
  <c r="AM977" i="1"/>
  <c r="S978" i="1"/>
  <c r="U978" i="1"/>
  <c r="AM978" i="1" s="1"/>
  <c r="S979" i="1"/>
  <c r="U979" i="1"/>
  <c r="AM979" i="1" s="1"/>
  <c r="S980" i="1"/>
  <c r="U980" i="1"/>
  <c r="AM980" i="1" s="1"/>
  <c r="S981" i="1"/>
  <c r="U981" i="1"/>
  <c r="AM981" i="1" s="1"/>
  <c r="S982" i="1"/>
  <c r="U982" i="1"/>
  <c r="AM982" i="1" s="1"/>
  <c r="S983" i="1"/>
  <c r="U983" i="1"/>
  <c r="AM983" i="1" s="1"/>
  <c r="S984" i="1"/>
  <c r="U984" i="1"/>
  <c r="AM984" i="1" s="1"/>
  <c r="S985" i="1"/>
  <c r="U985" i="1"/>
  <c r="AM985" i="1" s="1"/>
  <c r="S986" i="1"/>
  <c r="U986" i="1"/>
  <c r="AM986" i="1" s="1"/>
  <c r="S987" i="1"/>
  <c r="U987" i="1"/>
  <c r="AM987" i="1" s="1"/>
  <c r="S988" i="1"/>
  <c r="U988" i="1"/>
  <c r="AM988" i="1" s="1"/>
  <c r="S989" i="1"/>
  <c r="U989" i="1"/>
  <c r="AM989" i="1" s="1"/>
  <c r="S990" i="1"/>
  <c r="U990" i="1"/>
  <c r="AM990" i="1" s="1"/>
  <c r="S991" i="1"/>
  <c r="U991" i="1"/>
  <c r="AM991" i="1" s="1"/>
  <c r="S992" i="1"/>
  <c r="U992" i="1"/>
  <c r="AM992" i="1" s="1"/>
  <c r="S993" i="1"/>
  <c r="U993" i="1"/>
  <c r="AM993" i="1" s="1"/>
  <c r="S994" i="1"/>
  <c r="U994" i="1"/>
  <c r="AM994" i="1" s="1"/>
  <c r="S995" i="1"/>
  <c r="U995" i="1"/>
  <c r="AM995" i="1" s="1"/>
  <c r="S996" i="1"/>
  <c r="U996" i="1"/>
  <c r="AM996" i="1"/>
  <c r="S997" i="1"/>
  <c r="U997" i="1"/>
  <c r="AM997" i="1" s="1"/>
  <c r="S998" i="1"/>
  <c r="U998" i="1"/>
  <c r="AM998" i="1" s="1"/>
  <c r="S999" i="1"/>
  <c r="U999" i="1"/>
  <c r="AM999" i="1" s="1"/>
  <c r="S1000" i="1"/>
  <c r="U1000" i="1"/>
  <c r="AM1000" i="1" s="1"/>
  <c r="S1001" i="1"/>
  <c r="U1001" i="1"/>
  <c r="AM1001" i="1" s="1"/>
  <c r="S1002" i="1"/>
  <c r="U1002" i="1"/>
  <c r="AM1002" i="1" s="1"/>
  <c r="S1003" i="1"/>
  <c r="U1003" i="1"/>
  <c r="AM1003" i="1" s="1"/>
  <c r="S1004" i="1"/>
  <c r="U1004" i="1"/>
  <c r="AM1004" i="1" s="1"/>
  <c r="S1005" i="1"/>
  <c r="U1005" i="1"/>
  <c r="AM1005" i="1" s="1"/>
  <c r="AV1005" i="1" s="1"/>
  <c r="S1006" i="1"/>
  <c r="U1006" i="1"/>
  <c r="AM1006" i="1" s="1"/>
  <c r="S1007" i="1"/>
  <c r="U1007" i="1"/>
  <c r="AM1007" i="1" s="1"/>
  <c r="S1008" i="1"/>
  <c r="U1008" i="1"/>
  <c r="AM1008" i="1" s="1"/>
  <c r="S1009" i="1"/>
  <c r="U1009" i="1"/>
  <c r="AM1009" i="1" s="1"/>
  <c r="S1010" i="1"/>
  <c r="U1010" i="1"/>
  <c r="AM1010" i="1" s="1"/>
  <c r="S1011" i="1"/>
  <c r="U1011" i="1"/>
  <c r="AM1011" i="1" s="1"/>
  <c r="S1012" i="1"/>
  <c r="U1012" i="1"/>
  <c r="AM1012" i="1" s="1"/>
  <c r="S1013" i="1"/>
  <c r="U1013" i="1"/>
  <c r="AM1013" i="1" s="1"/>
  <c r="S1014" i="1"/>
  <c r="U1014" i="1"/>
  <c r="AM1014" i="1" s="1"/>
  <c r="S1015" i="1"/>
  <c r="U1015" i="1"/>
  <c r="AM1015" i="1" s="1"/>
  <c r="S1016" i="1"/>
  <c r="U1016" i="1"/>
  <c r="AM1016" i="1" s="1"/>
  <c r="AV1016" i="1" s="1"/>
  <c r="S1017" i="1"/>
  <c r="U1017" i="1"/>
  <c r="AM1017" i="1" s="1"/>
  <c r="S1018" i="1"/>
  <c r="U1018" i="1"/>
  <c r="AM1018" i="1" s="1"/>
  <c r="S1019" i="1"/>
  <c r="U1019" i="1"/>
  <c r="AM1019" i="1" s="1"/>
  <c r="S1020" i="1"/>
  <c r="U1020" i="1"/>
  <c r="AM1020" i="1" s="1"/>
  <c r="S1021" i="1"/>
  <c r="U1021" i="1"/>
  <c r="AM1021" i="1" s="1"/>
  <c r="S1022" i="1"/>
  <c r="U1022" i="1"/>
  <c r="AM1022" i="1" s="1"/>
  <c r="S1023" i="1"/>
  <c r="U1023" i="1"/>
  <c r="AM1023" i="1" s="1"/>
  <c r="S1024" i="1"/>
  <c r="U1024" i="1"/>
  <c r="AM1024" i="1" s="1"/>
  <c r="S1025" i="1"/>
  <c r="U1025" i="1"/>
  <c r="AM1025" i="1" s="1"/>
  <c r="S1026" i="1"/>
  <c r="U1026" i="1"/>
  <c r="AM1026" i="1" s="1"/>
  <c r="S1027" i="1"/>
  <c r="U1027" i="1"/>
  <c r="AM1027" i="1" s="1"/>
  <c r="S1028" i="1"/>
  <c r="U1028" i="1"/>
  <c r="AM1028" i="1" s="1"/>
  <c r="S1029" i="1"/>
  <c r="U1029" i="1"/>
  <c r="AM1029" i="1" s="1"/>
  <c r="S1030" i="1"/>
  <c r="U1030" i="1"/>
  <c r="AM1030" i="1" s="1"/>
  <c r="S1031" i="1"/>
  <c r="U1031" i="1"/>
  <c r="AM1031" i="1" s="1"/>
  <c r="S1032" i="1"/>
  <c r="U1032" i="1"/>
  <c r="AM1032" i="1" s="1"/>
  <c r="S1033" i="1"/>
  <c r="U1033" i="1"/>
  <c r="AM1033" i="1" s="1"/>
  <c r="S1034" i="1"/>
  <c r="U1034" i="1"/>
  <c r="AM1034" i="1" s="1"/>
  <c r="S1035" i="1"/>
  <c r="U1035" i="1"/>
  <c r="AM1035" i="1" s="1"/>
  <c r="S1036" i="1"/>
  <c r="U1036" i="1"/>
  <c r="AM1036" i="1" s="1"/>
  <c r="S1037" i="1"/>
  <c r="U1037" i="1"/>
  <c r="AM1037" i="1" s="1"/>
  <c r="S1038" i="1"/>
  <c r="U1038" i="1"/>
  <c r="AM1038" i="1" s="1"/>
  <c r="S1039" i="1"/>
  <c r="U1039" i="1"/>
  <c r="AM1039" i="1" s="1"/>
  <c r="S1040" i="1"/>
  <c r="U1040" i="1"/>
  <c r="AM1040" i="1" s="1"/>
  <c r="S1041" i="1"/>
  <c r="U1041" i="1"/>
  <c r="AM1041" i="1" s="1"/>
  <c r="S1042" i="1"/>
  <c r="U1042" i="1"/>
  <c r="AM1042" i="1"/>
  <c r="S1043" i="1"/>
  <c r="U1043" i="1"/>
  <c r="AM1043" i="1" s="1"/>
  <c r="S1044" i="1"/>
  <c r="U1044" i="1"/>
  <c r="AM1044" i="1" s="1"/>
  <c r="S1045" i="1"/>
  <c r="U1045" i="1"/>
  <c r="AM1045" i="1" s="1"/>
  <c r="S1046" i="1"/>
  <c r="U1046" i="1"/>
  <c r="AM1046" i="1" s="1"/>
  <c r="S1047" i="1"/>
  <c r="U1047" i="1"/>
  <c r="AM1047" i="1" s="1"/>
  <c r="S1048" i="1"/>
  <c r="U1048" i="1"/>
  <c r="AM1048" i="1" s="1"/>
  <c r="S1049" i="1"/>
  <c r="U1049" i="1"/>
  <c r="AM1049" i="1" s="1"/>
  <c r="S1050" i="1"/>
  <c r="U1050" i="1"/>
  <c r="AM1050" i="1" s="1"/>
  <c r="S1051" i="1"/>
  <c r="U1051" i="1"/>
  <c r="AM1051" i="1" s="1"/>
  <c r="S1052" i="1"/>
  <c r="U1052" i="1"/>
  <c r="AM1052" i="1"/>
  <c r="AU1052" i="1" s="1"/>
  <c r="S1053" i="1"/>
  <c r="U1053" i="1"/>
  <c r="AM1053" i="1" s="1"/>
  <c r="S1054" i="1"/>
  <c r="U1054" i="1"/>
  <c r="AM1054" i="1" s="1"/>
  <c r="S1055" i="1"/>
  <c r="U1055" i="1"/>
  <c r="AM1055" i="1" s="1"/>
  <c r="S1056" i="1"/>
  <c r="U1056" i="1"/>
  <c r="AM1056" i="1" s="1"/>
  <c r="S1057" i="1"/>
  <c r="U1057" i="1"/>
  <c r="AM1057" i="1" s="1"/>
  <c r="S1058" i="1"/>
  <c r="U1058" i="1"/>
  <c r="AM1058" i="1"/>
  <c r="S1059" i="1"/>
  <c r="U1059" i="1"/>
  <c r="AM1059" i="1" s="1"/>
  <c r="S1060" i="1"/>
  <c r="U1060" i="1"/>
  <c r="AM1060" i="1" s="1"/>
  <c r="S1061" i="1"/>
  <c r="U1061" i="1"/>
  <c r="AM1061" i="1" s="1"/>
  <c r="S1062" i="1"/>
  <c r="U1062" i="1"/>
  <c r="AM1062" i="1" s="1"/>
  <c r="S1063" i="1"/>
  <c r="U1063" i="1"/>
  <c r="AM1063" i="1" s="1"/>
  <c r="S1064" i="1"/>
  <c r="U1064" i="1"/>
  <c r="AM1064" i="1" s="1"/>
  <c r="S1065" i="1"/>
  <c r="U1065" i="1"/>
  <c r="AM1065" i="1" s="1"/>
  <c r="S1066" i="1"/>
  <c r="U1066" i="1"/>
  <c r="AM1066" i="1" s="1"/>
  <c r="AU1066" i="1"/>
  <c r="S1067" i="1"/>
  <c r="U1067" i="1"/>
  <c r="AM1067" i="1" s="1"/>
  <c r="S1068" i="1"/>
  <c r="U1068" i="1"/>
  <c r="AM1068" i="1" s="1"/>
  <c r="S1069" i="1"/>
  <c r="U1069" i="1"/>
  <c r="AM1069" i="1" s="1"/>
  <c r="S1070" i="1"/>
  <c r="U1070" i="1"/>
  <c r="AM1070" i="1" s="1"/>
  <c r="S1071" i="1"/>
  <c r="U1071" i="1"/>
  <c r="AM1071" i="1"/>
  <c r="S1072" i="1"/>
  <c r="U1072" i="1"/>
  <c r="AM1072" i="1" s="1"/>
  <c r="S1073" i="1"/>
  <c r="U1073" i="1"/>
  <c r="AM1073" i="1" s="1"/>
  <c r="S1074" i="1"/>
  <c r="U1074" i="1"/>
  <c r="AM1074" i="1" s="1"/>
  <c r="S1075" i="1"/>
  <c r="U1075" i="1"/>
  <c r="AM1075" i="1" s="1"/>
  <c r="S1076" i="1"/>
  <c r="U1076" i="1"/>
  <c r="AM1076" i="1" s="1"/>
  <c r="S1077" i="1"/>
  <c r="U1077" i="1"/>
  <c r="AM1077" i="1" s="1"/>
  <c r="S1078" i="1"/>
  <c r="U1078" i="1"/>
  <c r="AM1078" i="1" s="1"/>
  <c r="S1079" i="1"/>
  <c r="U1079" i="1"/>
  <c r="AM1079" i="1" s="1"/>
  <c r="S1080" i="1"/>
  <c r="U1080" i="1"/>
  <c r="AM1080" i="1" s="1"/>
  <c r="S1081" i="1"/>
  <c r="U1081" i="1"/>
  <c r="AM1081" i="1" s="1"/>
  <c r="S1082" i="1"/>
  <c r="U1082" i="1"/>
  <c r="AM1082" i="1" s="1"/>
  <c r="AU1082" i="1" s="1"/>
  <c r="S1083" i="1"/>
  <c r="U1083" i="1"/>
  <c r="AM1083" i="1" s="1"/>
  <c r="S1084" i="1"/>
  <c r="U1084" i="1"/>
  <c r="AM1084" i="1" s="1"/>
  <c r="S1085" i="1"/>
  <c r="U1085" i="1"/>
  <c r="AM1085" i="1" s="1"/>
  <c r="S1086" i="1"/>
  <c r="U1086" i="1"/>
  <c r="AM1086" i="1" s="1"/>
  <c r="S1087" i="1"/>
  <c r="U1087" i="1"/>
  <c r="AM1087" i="1" s="1"/>
  <c r="S1088" i="1"/>
  <c r="U1088" i="1"/>
  <c r="AM1088" i="1" s="1"/>
  <c r="S1089" i="1"/>
  <c r="U1089" i="1"/>
  <c r="AM1089" i="1" s="1"/>
  <c r="S1090" i="1"/>
  <c r="U1090" i="1"/>
  <c r="AM1090" i="1" s="1"/>
  <c r="S1091" i="1"/>
  <c r="U1091" i="1"/>
  <c r="AM1091" i="1" s="1"/>
  <c r="S1092" i="1"/>
  <c r="U1092" i="1"/>
  <c r="AM1092" i="1" s="1"/>
  <c r="S1093" i="1"/>
  <c r="U1093" i="1"/>
  <c r="AM1093" i="1" s="1"/>
  <c r="S1094" i="1"/>
  <c r="U1094" i="1"/>
  <c r="AM1094" i="1" s="1"/>
  <c r="S1095" i="1"/>
  <c r="U1095" i="1"/>
  <c r="AM1095" i="1" s="1"/>
  <c r="S1096" i="1"/>
  <c r="U1096" i="1"/>
  <c r="AM1096" i="1"/>
  <c r="S1097" i="1"/>
  <c r="U1097" i="1"/>
  <c r="AM1097" i="1" s="1"/>
  <c r="S1098" i="1"/>
  <c r="U1098" i="1"/>
  <c r="AM1098" i="1" s="1"/>
  <c r="S1099" i="1"/>
  <c r="U1099" i="1"/>
  <c r="AM1099" i="1" s="1"/>
  <c r="S1100" i="1"/>
  <c r="U1100" i="1"/>
  <c r="AM1100" i="1" s="1"/>
  <c r="S1101" i="1"/>
  <c r="U1101" i="1"/>
  <c r="AM1101" i="1" s="1"/>
  <c r="AW1101" i="1" s="1"/>
  <c r="S1102" i="1"/>
  <c r="U1102" i="1"/>
  <c r="AM1102" i="1" s="1"/>
  <c r="S1103" i="1"/>
  <c r="U1103" i="1"/>
  <c r="AM1103" i="1" s="1"/>
  <c r="S1104" i="1"/>
  <c r="U1104" i="1"/>
  <c r="AM1104" i="1" s="1"/>
  <c r="S1105" i="1"/>
  <c r="U1105" i="1"/>
  <c r="AM1105" i="1" s="1"/>
  <c r="S1106" i="1"/>
  <c r="U1106" i="1"/>
  <c r="AM1106" i="1" s="1"/>
  <c r="S1107" i="1"/>
  <c r="U1107" i="1"/>
  <c r="AM1107" i="1" s="1"/>
  <c r="S1108" i="1"/>
  <c r="U1108" i="1"/>
  <c r="AM1108" i="1" s="1"/>
  <c r="S1109" i="1"/>
  <c r="U1109" i="1"/>
  <c r="AM1109" i="1" s="1"/>
  <c r="S1110" i="1"/>
  <c r="U1110" i="1"/>
  <c r="AM1110" i="1" s="1"/>
  <c r="S1111" i="1"/>
  <c r="U1111" i="1"/>
  <c r="AM1111" i="1" s="1"/>
  <c r="S1112" i="1"/>
  <c r="U1112" i="1"/>
  <c r="AM1112" i="1" s="1"/>
  <c r="S1113" i="1"/>
  <c r="U1113" i="1"/>
  <c r="AM1113" i="1" s="1"/>
  <c r="S1114" i="1"/>
  <c r="U1114" i="1"/>
  <c r="AM1114" i="1" s="1"/>
  <c r="S1115" i="1"/>
  <c r="U1115" i="1"/>
  <c r="AM1115" i="1" s="1"/>
  <c r="AU1115" i="1" s="1"/>
  <c r="S1116" i="1"/>
  <c r="U1116" i="1"/>
  <c r="AM1116" i="1" s="1"/>
  <c r="S1117" i="1"/>
  <c r="U1117" i="1"/>
  <c r="AM1117" i="1" s="1"/>
  <c r="S1118" i="1"/>
  <c r="U1118" i="1"/>
  <c r="AM1118" i="1" s="1"/>
  <c r="S1119" i="1"/>
  <c r="U1119" i="1"/>
  <c r="AM1119" i="1" s="1"/>
  <c r="S1120" i="1"/>
  <c r="U1120" i="1"/>
  <c r="AM1120" i="1" s="1"/>
  <c r="S1121" i="1"/>
  <c r="U1121" i="1"/>
  <c r="AM1121" i="1" s="1"/>
  <c r="S1122" i="1"/>
  <c r="U1122" i="1"/>
  <c r="AM1122" i="1" s="1"/>
  <c r="S1123" i="1"/>
  <c r="U1123" i="1"/>
  <c r="AM1123" i="1" s="1"/>
  <c r="S1124" i="1"/>
  <c r="U1124" i="1"/>
  <c r="AM1124" i="1" s="1"/>
  <c r="S1125" i="1"/>
  <c r="U1125" i="1"/>
  <c r="AM1125" i="1" s="1"/>
  <c r="S1126" i="1"/>
  <c r="U1126" i="1"/>
  <c r="AM1126" i="1" s="1"/>
  <c r="S1127" i="1"/>
  <c r="U1127" i="1"/>
  <c r="AM1127" i="1" s="1"/>
  <c r="S1128" i="1"/>
  <c r="U1128" i="1"/>
  <c r="AM1128" i="1" s="1"/>
  <c r="S1129" i="1"/>
  <c r="U1129" i="1"/>
  <c r="AM1129" i="1" s="1"/>
  <c r="S1130" i="1"/>
  <c r="U1130" i="1"/>
  <c r="AM1130" i="1" s="1"/>
  <c r="S1131" i="1"/>
  <c r="U1131" i="1"/>
  <c r="AM1131" i="1" s="1"/>
  <c r="S1132" i="1"/>
  <c r="U1132" i="1"/>
  <c r="AM1132" i="1" s="1"/>
  <c r="AU1132" i="1" s="1"/>
  <c r="S1133" i="1"/>
  <c r="U1133" i="1"/>
  <c r="AM1133" i="1" s="1"/>
  <c r="S1134" i="1"/>
  <c r="U1134" i="1"/>
  <c r="AM1134" i="1" s="1"/>
  <c r="S1135" i="1"/>
  <c r="U1135" i="1"/>
  <c r="AM1135" i="1" s="1"/>
  <c r="S1136" i="1"/>
  <c r="U1136" i="1"/>
  <c r="AM1136" i="1" s="1"/>
  <c r="S1137" i="1"/>
  <c r="U1137" i="1"/>
  <c r="AM1137" i="1"/>
  <c r="S1138" i="1"/>
  <c r="U1138" i="1"/>
  <c r="AM1138" i="1" s="1"/>
  <c r="S1139" i="1"/>
  <c r="U1139" i="1"/>
  <c r="AM1139" i="1" s="1"/>
  <c r="S1140" i="1"/>
  <c r="U1140" i="1"/>
  <c r="AM1140" i="1" s="1"/>
  <c r="S1141" i="1"/>
  <c r="U1141" i="1"/>
  <c r="AM1141" i="1" s="1"/>
  <c r="S1142" i="1"/>
  <c r="U1142" i="1"/>
  <c r="AM1142" i="1" s="1"/>
  <c r="AU1142" i="1" s="1"/>
  <c r="S1143" i="1"/>
  <c r="U1143" i="1"/>
  <c r="AM1143" i="1" s="1"/>
  <c r="S1144" i="1"/>
  <c r="U1144" i="1"/>
  <c r="AM1144" i="1" s="1"/>
  <c r="S1145" i="1"/>
  <c r="U1145" i="1"/>
  <c r="AM1145" i="1" s="1"/>
  <c r="S1146" i="1"/>
  <c r="U1146" i="1"/>
  <c r="AM1146" i="1" s="1"/>
  <c r="S1147" i="1"/>
  <c r="U1147" i="1"/>
  <c r="AM1147" i="1" s="1"/>
  <c r="S1148" i="1"/>
  <c r="U1148" i="1"/>
  <c r="AM1148" i="1" s="1"/>
  <c r="S1149" i="1"/>
  <c r="U1149" i="1"/>
  <c r="AM1149" i="1" s="1"/>
  <c r="S1150" i="1"/>
  <c r="U1150" i="1"/>
  <c r="AM1150" i="1" s="1"/>
  <c r="S1151" i="1"/>
  <c r="U1151" i="1"/>
  <c r="AM1151" i="1" s="1"/>
  <c r="S1152" i="1"/>
  <c r="U1152" i="1"/>
  <c r="AM1152" i="1" s="1"/>
  <c r="S1153" i="1"/>
  <c r="U1153" i="1"/>
  <c r="AM1153" i="1" s="1"/>
  <c r="S1154" i="1"/>
  <c r="U1154" i="1"/>
  <c r="AM1154" i="1" s="1"/>
  <c r="S1155" i="1"/>
  <c r="U1155" i="1"/>
  <c r="AM1155" i="1" s="1"/>
  <c r="S1156" i="1"/>
  <c r="U1156" i="1"/>
  <c r="AM1156" i="1"/>
  <c r="S1157" i="1"/>
  <c r="U1157" i="1"/>
  <c r="AM1157" i="1"/>
  <c r="S1158" i="1"/>
  <c r="U1158" i="1"/>
  <c r="AM1158" i="1" s="1"/>
  <c r="S1159" i="1"/>
  <c r="U1159" i="1"/>
  <c r="AM1159" i="1" s="1"/>
  <c r="S1160" i="1"/>
  <c r="U1160" i="1"/>
  <c r="AM1160" i="1" s="1"/>
  <c r="S1161" i="1"/>
  <c r="U1161" i="1"/>
  <c r="AM1161" i="1" s="1"/>
  <c r="S1162" i="1"/>
  <c r="U1162" i="1"/>
  <c r="AM1162" i="1" s="1"/>
  <c r="S1163" i="1"/>
  <c r="U1163" i="1"/>
  <c r="AM1163" i="1"/>
  <c r="S1164" i="1"/>
  <c r="U1164" i="1"/>
  <c r="AM1164" i="1" s="1"/>
  <c r="S1165" i="1"/>
  <c r="U1165" i="1"/>
  <c r="AM1165" i="1" s="1"/>
  <c r="S1166" i="1"/>
  <c r="U1166" i="1"/>
  <c r="AM1166" i="1" s="1"/>
  <c r="S1167" i="1"/>
  <c r="U1167" i="1"/>
  <c r="AM1167" i="1" s="1"/>
  <c r="S1168" i="1"/>
  <c r="U1168" i="1"/>
  <c r="AM1168" i="1"/>
  <c r="S1169" i="1"/>
  <c r="U1169" i="1"/>
  <c r="AM1169" i="1" s="1"/>
  <c r="S1170" i="1"/>
  <c r="U1170" i="1"/>
  <c r="AM1170" i="1" s="1"/>
  <c r="S1171" i="1"/>
  <c r="U1171" i="1"/>
  <c r="AM1171" i="1" s="1"/>
  <c r="S1172" i="1"/>
  <c r="U1172" i="1"/>
  <c r="AM1172" i="1" s="1"/>
  <c r="S1173" i="1"/>
  <c r="U1173" i="1"/>
  <c r="AM1173" i="1" s="1"/>
  <c r="S1174" i="1"/>
  <c r="U1174" i="1"/>
  <c r="AM1174" i="1" s="1"/>
  <c r="S1175" i="1"/>
  <c r="U1175" i="1"/>
  <c r="AM1175" i="1" s="1"/>
  <c r="S1176" i="1"/>
  <c r="U1176" i="1"/>
  <c r="AM1176" i="1" s="1"/>
  <c r="S1177" i="1"/>
  <c r="U1177" i="1"/>
  <c r="AM1177" i="1" s="1"/>
  <c r="S1178" i="1"/>
  <c r="U1178" i="1"/>
  <c r="AM1178" i="1" s="1"/>
  <c r="S1179" i="1"/>
  <c r="U1179" i="1"/>
  <c r="AM1179" i="1" s="1"/>
  <c r="S1180" i="1"/>
  <c r="U1180" i="1"/>
  <c r="AM1180" i="1" s="1"/>
  <c r="S1181" i="1"/>
  <c r="U1181" i="1"/>
  <c r="AM1181" i="1" s="1"/>
  <c r="S1182" i="1"/>
  <c r="U1182" i="1"/>
  <c r="AM1182" i="1"/>
  <c r="S1183" i="1"/>
  <c r="U1183" i="1"/>
  <c r="AM1183" i="1" s="1"/>
  <c r="S1184" i="1"/>
  <c r="U1184" i="1"/>
  <c r="AM1184" i="1" s="1"/>
  <c r="S1185" i="1"/>
  <c r="U1185" i="1"/>
  <c r="AM1185" i="1" s="1"/>
  <c r="S1186" i="1"/>
  <c r="U1186" i="1"/>
  <c r="AM1186" i="1"/>
  <c r="S1187" i="1"/>
  <c r="U1187" i="1"/>
  <c r="AM1187" i="1" s="1"/>
  <c r="S1188" i="1"/>
  <c r="U1188" i="1"/>
  <c r="AM1188" i="1" s="1"/>
  <c r="S1189" i="1"/>
  <c r="U1189" i="1"/>
  <c r="AM1189" i="1" s="1"/>
  <c r="S1190" i="1"/>
  <c r="U1190" i="1"/>
  <c r="AM1190" i="1" s="1"/>
  <c r="S1191" i="1"/>
  <c r="U1191" i="1"/>
  <c r="AM1191" i="1" s="1"/>
  <c r="S1192" i="1"/>
  <c r="U1192" i="1"/>
  <c r="AM1192" i="1" s="1"/>
  <c r="S1193" i="1"/>
  <c r="U1193" i="1"/>
  <c r="AM1193" i="1" s="1"/>
  <c r="S1194" i="1"/>
  <c r="U1194" i="1"/>
  <c r="AM1194" i="1" s="1"/>
  <c r="S1195" i="1"/>
  <c r="U1195" i="1"/>
  <c r="AM1195" i="1" s="1"/>
  <c r="S1196" i="1"/>
  <c r="U1196" i="1"/>
  <c r="AM1196" i="1" s="1"/>
  <c r="S1197" i="1"/>
  <c r="U1197" i="1"/>
  <c r="AM1197" i="1" s="1"/>
  <c r="S1198" i="1"/>
  <c r="U1198" i="1"/>
  <c r="AM1198" i="1"/>
  <c r="S1199" i="1"/>
  <c r="U1199" i="1"/>
  <c r="AM1199" i="1" s="1"/>
  <c r="AW1199" i="1"/>
  <c r="S1200" i="1"/>
  <c r="U1200" i="1"/>
  <c r="AM1200" i="1" s="1"/>
  <c r="S1201" i="1"/>
  <c r="U1201" i="1"/>
  <c r="AM1201" i="1" s="1"/>
  <c r="S1202" i="1"/>
  <c r="U1202" i="1"/>
  <c r="AM1202" i="1" s="1"/>
  <c r="S1203" i="1"/>
  <c r="U1203" i="1"/>
  <c r="AM1203" i="1" s="1"/>
  <c r="S1204" i="1"/>
  <c r="U1204" i="1"/>
  <c r="AM1204" i="1" s="1"/>
  <c r="S1205" i="1"/>
  <c r="U1205" i="1"/>
  <c r="AM1205" i="1" s="1"/>
  <c r="S1206" i="1"/>
  <c r="U1206" i="1"/>
  <c r="AM1206" i="1" s="1"/>
  <c r="S1207" i="1"/>
  <c r="U1207" i="1"/>
  <c r="AM1207" i="1" s="1"/>
  <c r="S1208" i="1"/>
  <c r="U1208" i="1"/>
  <c r="AM1208" i="1" s="1"/>
  <c r="S1209" i="1"/>
  <c r="U1209" i="1"/>
  <c r="AM1209" i="1" s="1"/>
  <c r="S1210" i="1"/>
  <c r="U1210" i="1"/>
  <c r="AM1210" i="1"/>
  <c r="S1211" i="1"/>
  <c r="U1211" i="1"/>
  <c r="AM1211" i="1" s="1"/>
  <c r="S1212" i="1"/>
  <c r="U1212" i="1"/>
  <c r="AM1212" i="1" s="1"/>
  <c r="S1213" i="1"/>
  <c r="U1213" i="1"/>
  <c r="AM1213" i="1" s="1"/>
  <c r="S1214" i="1"/>
  <c r="U1214" i="1"/>
  <c r="AM1214" i="1" s="1"/>
  <c r="S1215" i="1"/>
  <c r="U1215" i="1"/>
  <c r="AM1215" i="1" s="1"/>
  <c r="S1216" i="1"/>
  <c r="U1216" i="1"/>
  <c r="AM1216" i="1" s="1"/>
  <c r="S1217" i="1"/>
  <c r="U1217" i="1"/>
  <c r="AM1217" i="1" s="1"/>
  <c r="S1218" i="1"/>
  <c r="U1218" i="1"/>
  <c r="AM1218" i="1" s="1"/>
  <c r="S1219" i="1"/>
  <c r="U1219" i="1"/>
  <c r="AM1219" i="1" s="1"/>
  <c r="S1220" i="1"/>
  <c r="U1220" i="1"/>
  <c r="AM1220" i="1" s="1"/>
  <c r="S1221" i="1"/>
  <c r="U1221" i="1"/>
  <c r="AM1221" i="1" s="1"/>
  <c r="S1222" i="1"/>
  <c r="U1222" i="1"/>
  <c r="AM1222" i="1" s="1"/>
  <c r="S1223" i="1"/>
  <c r="U1223" i="1"/>
  <c r="AM1223" i="1" s="1"/>
  <c r="S1224" i="1"/>
  <c r="U1224" i="1"/>
  <c r="AM1224" i="1" s="1"/>
  <c r="S1225" i="1"/>
  <c r="U1225" i="1"/>
  <c r="AM1225" i="1" s="1"/>
  <c r="S1226" i="1"/>
  <c r="U1226" i="1"/>
  <c r="AM1226" i="1" s="1"/>
  <c r="S1227" i="1"/>
  <c r="U1227" i="1"/>
  <c r="AM1227" i="1" s="1"/>
  <c r="S1228" i="1"/>
  <c r="U1228" i="1"/>
  <c r="AM1228" i="1" s="1"/>
  <c r="S1229" i="1"/>
  <c r="U1229" i="1"/>
  <c r="AM1229" i="1" s="1"/>
  <c r="S1230" i="1"/>
  <c r="U1230" i="1"/>
  <c r="AM1230" i="1"/>
  <c r="S1231" i="1"/>
  <c r="U1231" i="1"/>
  <c r="AM1231" i="1" s="1"/>
  <c r="S1232" i="1"/>
  <c r="U1232" i="1"/>
  <c r="AM1232" i="1" s="1"/>
  <c r="S1233" i="1"/>
  <c r="U1233" i="1"/>
  <c r="AM1233" i="1" s="1"/>
  <c r="S1234" i="1"/>
  <c r="U1234" i="1"/>
  <c r="AM1234" i="1" s="1"/>
  <c r="S1235" i="1"/>
  <c r="U1235" i="1"/>
  <c r="AM1235" i="1" s="1"/>
  <c r="S1236" i="1"/>
  <c r="U1236" i="1"/>
  <c r="AM1236" i="1" s="1"/>
  <c r="AU1236" i="1"/>
  <c r="S1237" i="1"/>
  <c r="U1237" i="1"/>
  <c r="AM1237" i="1" s="1"/>
  <c r="S1238" i="1"/>
  <c r="U1238" i="1"/>
  <c r="AM1238" i="1" s="1"/>
  <c r="S1239" i="1"/>
  <c r="U1239" i="1"/>
  <c r="AM1239" i="1" s="1"/>
  <c r="S1240" i="1"/>
  <c r="U1240" i="1"/>
  <c r="AM1240" i="1" s="1"/>
  <c r="S1241" i="1"/>
  <c r="U1241" i="1"/>
  <c r="AM1241" i="1"/>
  <c r="S1242" i="1"/>
  <c r="U1242" i="1"/>
  <c r="AM1242" i="1" s="1"/>
  <c r="S1243" i="1"/>
  <c r="U1243" i="1"/>
  <c r="AM1243" i="1" s="1"/>
  <c r="S1244" i="1"/>
  <c r="U1244" i="1"/>
  <c r="AM1244" i="1" s="1"/>
  <c r="S1245" i="1"/>
  <c r="U1245" i="1"/>
  <c r="AM1245" i="1" s="1"/>
  <c r="S1246" i="1"/>
  <c r="U1246" i="1"/>
  <c r="AM1246" i="1" s="1"/>
  <c r="S1247" i="1"/>
  <c r="U1247" i="1"/>
  <c r="AM1247" i="1" s="1"/>
  <c r="S1248" i="1"/>
  <c r="U1248" i="1"/>
  <c r="AM1248" i="1" s="1"/>
  <c r="S1249" i="1"/>
  <c r="U1249" i="1"/>
  <c r="AM1249" i="1" s="1"/>
  <c r="S1250" i="1"/>
  <c r="U1250" i="1"/>
  <c r="AM1250" i="1" s="1"/>
  <c r="S1251" i="1"/>
  <c r="U1251" i="1"/>
  <c r="AM1251" i="1" s="1"/>
  <c r="AV1251" i="1"/>
  <c r="S1252" i="1"/>
  <c r="U1252" i="1"/>
  <c r="AM1252" i="1" s="1"/>
  <c r="S1253" i="1"/>
  <c r="U1253" i="1"/>
  <c r="AM1253" i="1" s="1"/>
  <c r="S1254" i="1"/>
  <c r="U1254" i="1"/>
  <c r="AM1254" i="1" s="1"/>
  <c r="S1255" i="1"/>
  <c r="U1255" i="1"/>
  <c r="AM1255" i="1" s="1"/>
  <c r="S1256" i="1"/>
  <c r="U1256" i="1"/>
  <c r="AM1256" i="1" s="1"/>
  <c r="S1257" i="1"/>
  <c r="U1257" i="1"/>
  <c r="AM1257" i="1" s="1"/>
  <c r="S1258" i="1"/>
  <c r="U1258" i="1"/>
  <c r="AM1258" i="1" s="1"/>
  <c r="S1259" i="1"/>
  <c r="U1259" i="1"/>
  <c r="AM1259" i="1" s="1"/>
  <c r="S1260" i="1"/>
  <c r="U1260" i="1"/>
  <c r="AM1260" i="1" s="1"/>
  <c r="S1261" i="1"/>
  <c r="U1261" i="1"/>
  <c r="AM1261" i="1" s="1"/>
  <c r="S1262" i="1"/>
  <c r="U1262" i="1"/>
  <c r="AM1262" i="1" s="1"/>
  <c r="S1263" i="1"/>
  <c r="U1263" i="1"/>
  <c r="AM1263" i="1" s="1"/>
  <c r="S1264" i="1"/>
  <c r="U1264" i="1"/>
  <c r="AM1264" i="1" s="1"/>
  <c r="S1265" i="1"/>
  <c r="U1265" i="1"/>
  <c r="AM1265" i="1" s="1"/>
  <c r="S1266" i="1"/>
  <c r="U1266" i="1"/>
  <c r="AM1266" i="1"/>
  <c r="S1267" i="1"/>
  <c r="U1267" i="1"/>
  <c r="AM1267" i="1" s="1"/>
  <c r="S1268" i="1"/>
  <c r="U1268" i="1"/>
  <c r="AM1268" i="1" s="1"/>
  <c r="S1269" i="1"/>
  <c r="U1269" i="1"/>
  <c r="AM1269" i="1" s="1"/>
  <c r="S1270" i="1"/>
  <c r="U1270" i="1"/>
  <c r="AM1270" i="1" s="1"/>
  <c r="S1271" i="1"/>
  <c r="U1271" i="1"/>
  <c r="AM1271" i="1" s="1"/>
  <c r="S1272" i="1"/>
  <c r="U1272" i="1"/>
  <c r="AM1272" i="1" s="1"/>
  <c r="S1273" i="1"/>
  <c r="U1273" i="1"/>
  <c r="AM1273" i="1" s="1"/>
  <c r="S1274" i="1"/>
  <c r="U1274" i="1"/>
  <c r="AM1274" i="1" s="1"/>
  <c r="S1275" i="1"/>
  <c r="U1275" i="1"/>
  <c r="AM1275" i="1" s="1"/>
  <c r="S1276" i="1"/>
  <c r="U1276" i="1"/>
  <c r="AM1276" i="1"/>
  <c r="S1277" i="1"/>
  <c r="U1277" i="1"/>
  <c r="AM1277" i="1" s="1"/>
  <c r="S1278" i="1"/>
  <c r="U1278" i="1"/>
  <c r="AM1278" i="1" s="1"/>
  <c r="S1279" i="1"/>
  <c r="U1279" i="1"/>
  <c r="AM1279" i="1" s="1"/>
  <c r="S1280" i="1"/>
  <c r="U1280" i="1"/>
  <c r="AM1280" i="1" s="1"/>
  <c r="S1281" i="1"/>
  <c r="U1281" i="1"/>
  <c r="AM1281" i="1" s="1"/>
  <c r="S1282" i="1"/>
  <c r="U1282" i="1"/>
  <c r="AM1282" i="1" s="1"/>
  <c r="S1283" i="1"/>
  <c r="U1283" i="1"/>
  <c r="AM1283" i="1" s="1"/>
  <c r="S1284" i="1"/>
  <c r="U1284" i="1"/>
  <c r="AM1284" i="1" s="1"/>
  <c r="S1285" i="1"/>
  <c r="U1285" i="1"/>
  <c r="AM1285" i="1"/>
  <c r="S1286" i="1"/>
  <c r="U1286" i="1"/>
  <c r="AM1286" i="1" s="1"/>
  <c r="S1287" i="1"/>
  <c r="U1287" i="1"/>
  <c r="AM1287" i="1" s="1"/>
  <c r="S1288" i="1"/>
  <c r="U1288" i="1"/>
  <c r="AM1288" i="1" s="1"/>
  <c r="S1289" i="1"/>
  <c r="U1289" i="1"/>
  <c r="AM1289" i="1" s="1"/>
  <c r="S1290" i="1"/>
  <c r="U1290" i="1"/>
  <c r="AM1290" i="1" s="1"/>
  <c r="S1291" i="1"/>
  <c r="U1291" i="1"/>
  <c r="AM1291" i="1" s="1"/>
  <c r="S1292" i="1"/>
  <c r="U1292" i="1"/>
  <c r="AM1292" i="1" s="1"/>
  <c r="S1293" i="1"/>
  <c r="U1293" i="1"/>
  <c r="AM1293" i="1" s="1"/>
  <c r="S1294" i="1"/>
  <c r="U1294" i="1"/>
  <c r="AM1294" i="1" s="1"/>
  <c r="AV1294" i="1"/>
  <c r="S1295" i="1"/>
  <c r="U1295" i="1"/>
  <c r="AM1295" i="1" s="1"/>
  <c r="S1296" i="1"/>
  <c r="U1296" i="1"/>
  <c r="AM1296" i="1" s="1"/>
  <c r="AV1296" i="1" s="1"/>
  <c r="S1297" i="1"/>
  <c r="U1297" i="1"/>
  <c r="AM1297" i="1" s="1"/>
  <c r="S1298" i="1"/>
  <c r="U1298" i="1"/>
  <c r="AM1298" i="1"/>
  <c r="S1299" i="1"/>
  <c r="U1299" i="1"/>
  <c r="AM1299" i="1" s="1"/>
  <c r="S1300" i="1"/>
  <c r="U1300" i="1"/>
  <c r="AM1300" i="1" s="1"/>
  <c r="S1301" i="1"/>
  <c r="U1301" i="1"/>
  <c r="AM1301" i="1" s="1"/>
  <c r="S1302" i="1"/>
  <c r="U1302" i="1"/>
  <c r="AM1302" i="1" s="1"/>
  <c r="S1303" i="1"/>
  <c r="U1303" i="1"/>
  <c r="AM1303" i="1" s="1"/>
  <c r="S1304" i="1"/>
  <c r="U1304" i="1"/>
  <c r="AM1304" i="1" s="1"/>
  <c r="S1305" i="1"/>
  <c r="U1305" i="1"/>
  <c r="AM1305" i="1" s="1"/>
  <c r="S1306" i="1"/>
  <c r="U1306" i="1"/>
  <c r="AM1306" i="1"/>
  <c r="S1307" i="1"/>
  <c r="U1307" i="1"/>
  <c r="AM1307" i="1" s="1"/>
  <c r="S1308" i="1"/>
  <c r="U1308" i="1"/>
  <c r="AM1308" i="1" s="1"/>
  <c r="S1309" i="1"/>
  <c r="U1309" i="1"/>
  <c r="AM1309" i="1" s="1"/>
  <c r="S1310" i="1"/>
  <c r="U1310" i="1"/>
  <c r="AM1310" i="1" s="1"/>
  <c r="S1311" i="1"/>
  <c r="U1311" i="1"/>
  <c r="AM1311" i="1" s="1"/>
  <c r="S1312" i="1"/>
  <c r="U1312" i="1"/>
  <c r="AM1312" i="1" s="1"/>
  <c r="S1313" i="1"/>
  <c r="U1313" i="1"/>
  <c r="AM1313" i="1" s="1"/>
  <c r="S1314" i="1"/>
  <c r="U1314" i="1"/>
  <c r="AM1314" i="1" s="1"/>
  <c r="S1315" i="1"/>
  <c r="U1315" i="1"/>
  <c r="AM1315" i="1" s="1"/>
  <c r="S1316" i="1"/>
  <c r="U1316" i="1"/>
  <c r="AM1316" i="1" s="1"/>
  <c r="S1317" i="1"/>
  <c r="U1317" i="1"/>
  <c r="AM1317" i="1" s="1"/>
  <c r="S1318" i="1"/>
  <c r="U1318" i="1"/>
  <c r="AM1318" i="1"/>
  <c r="S1319" i="1"/>
  <c r="U1319" i="1"/>
  <c r="AM1319" i="1" s="1"/>
  <c r="S1320" i="1"/>
  <c r="U1320" i="1"/>
  <c r="AM1320" i="1" s="1"/>
  <c r="S1321" i="1"/>
  <c r="U1321" i="1"/>
  <c r="AM1321" i="1" s="1"/>
  <c r="S1322" i="1"/>
  <c r="U1322" i="1"/>
  <c r="AM1322" i="1" s="1"/>
  <c r="S1323" i="1"/>
  <c r="U1323" i="1"/>
  <c r="AM1323" i="1" s="1"/>
  <c r="S1324" i="1"/>
  <c r="U1324" i="1"/>
  <c r="AM1324" i="1" s="1"/>
  <c r="S1325" i="1"/>
  <c r="U1325" i="1"/>
  <c r="AM1325" i="1" s="1"/>
  <c r="S1326" i="1"/>
  <c r="U1326" i="1"/>
  <c r="AM1326" i="1" s="1"/>
  <c r="S1327" i="1"/>
  <c r="U1327" i="1"/>
  <c r="AM1327" i="1" s="1"/>
  <c r="S1328" i="1"/>
  <c r="U1328" i="1"/>
  <c r="AM1328" i="1" s="1"/>
  <c r="S1329" i="1"/>
  <c r="U1329" i="1"/>
  <c r="AM1329" i="1" s="1"/>
  <c r="S1330" i="1"/>
  <c r="U1330" i="1"/>
  <c r="AM1330" i="1" s="1"/>
  <c r="S1331" i="1"/>
  <c r="U1331" i="1"/>
  <c r="AM1331" i="1" s="1"/>
  <c r="S1332" i="1"/>
  <c r="U1332" i="1"/>
  <c r="AM1332" i="1" s="1"/>
  <c r="S1333" i="1"/>
  <c r="U1333" i="1"/>
  <c r="AM1333" i="1" s="1"/>
  <c r="S1334" i="1"/>
  <c r="U1334" i="1"/>
  <c r="AM1334" i="1" s="1"/>
  <c r="S1335" i="1"/>
  <c r="U1335" i="1"/>
  <c r="AM1335" i="1" s="1"/>
  <c r="S1336" i="1"/>
  <c r="U1336" i="1"/>
  <c r="AM1336" i="1" s="1"/>
  <c r="S1337" i="1"/>
  <c r="U1337" i="1"/>
  <c r="AM1337" i="1" s="1"/>
  <c r="S1338" i="1"/>
  <c r="U1338" i="1"/>
  <c r="AM1338" i="1" s="1"/>
  <c r="S1339" i="1"/>
  <c r="U1339" i="1"/>
  <c r="AM1339" i="1" s="1"/>
  <c r="S1340" i="1"/>
  <c r="U1340" i="1"/>
  <c r="AM1340" i="1" s="1"/>
  <c r="S1341" i="1"/>
  <c r="U1341" i="1"/>
  <c r="AM1341" i="1" s="1"/>
  <c r="S1342" i="1"/>
  <c r="U1342" i="1"/>
  <c r="AM1342" i="1" s="1"/>
  <c r="S1343" i="1"/>
  <c r="U1343" i="1"/>
  <c r="AM1343" i="1" s="1"/>
  <c r="S1344" i="1"/>
  <c r="U1344" i="1"/>
  <c r="AM1344" i="1" s="1"/>
  <c r="S1345" i="1"/>
  <c r="U1345" i="1"/>
  <c r="AM1345" i="1" s="1"/>
  <c r="S1346" i="1"/>
  <c r="U1346" i="1"/>
  <c r="AM1346" i="1" s="1"/>
  <c r="S1347" i="1"/>
  <c r="U1347" i="1"/>
  <c r="AM1347" i="1" s="1"/>
  <c r="S1348" i="1"/>
  <c r="U1348" i="1"/>
  <c r="AM1348" i="1" s="1"/>
  <c r="S1349" i="1"/>
  <c r="U1349" i="1"/>
  <c r="AM1349" i="1" s="1"/>
  <c r="S1350" i="1"/>
  <c r="U1350" i="1"/>
  <c r="AM1350" i="1" s="1"/>
  <c r="S1351" i="1"/>
  <c r="U1351" i="1"/>
  <c r="AM1351" i="1" s="1"/>
  <c r="S1352" i="1"/>
  <c r="U1352" i="1"/>
  <c r="AM1352" i="1" s="1"/>
  <c r="S1353" i="1"/>
  <c r="U1353" i="1"/>
  <c r="AM1353" i="1" s="1"/>
  <c r="S1354" i="1"/>
  <c r="U1354" i="1"/>
  <c r="AM1354" i="1" s="1"/>
  <c r="S1355" i="1"/>
  <c r="U1355" i="1"/>
  <c r="AM1355" i="1" s="1"/>
  <c r="S1356" i="1"/>
  <c r="U1356" i="1"/>
  <c r="AM1356" i="1" s="1"/>
  <c r="S1357" i="1"/>
  <c r="U1357" i="1"/>
  <c r="AM1357" i="1" s="1"/>
  <c r="S1358" i="1"/>
  <c r="U1358" i="1"/>
  <c r="AM1358" i="1" s="1"/>
  <c r="S1359" i="1"/>
  <c r="U1359" i="1"/>
  <c r="AM1359" i="1" s="1"/>
  <c r="S1360" i="1"/>
  <c r="U1360" i="1"/>
  <c r="AM1360" i="1" s="1"/>
  <c r="S1361" i="1"/>
  <c r="U1361" i="1"/>
  <c r="AM1361" i="1" s="1"/>
  <c r="S1362" i="1"/>
  <c r="U1362" i="1"/>
  <c r="AM1362" i="1" s="1"/>
  <c r="S1363" i="1"/>
  <c r="U1363" i="1"/>
  <c r="AM1363" i="1" s="1"/>
  <c r="S1364" i="1"/>
  <c r="U1364" i="1"/>
  <c r="AM1364" i="1" s="1"/>
  <c r="S1365" i="1"/>
  <c r="U1365" i="1"/>
  <c r="AM1365" i="1" s="1"/>
  <c r="S1366" i="1"/>
  <c r="U1366" i="1"/>
  <c r="AM1366" i="1" s="1"/>
  <c r="S1367" i="1"/>
  <c r="U1367" i="1"/>
  <c r="AM1367" i="1" s="1"/>
  <c r="S1368" i="1"/>
  <c r="U1368" i="1"/>
  <c r="AM1368" i="1" s="1"/>
  <c r="S1369" i="1"/>
  <c r="U1369" i="1"/>
  <c r="AM1369" i="1" s="1"/>
  <c r="AV1369" i="1"/>
  <c r="S1370" i="1"/>
  <c r="U1370" i="1"/>
  <c r="AM1370" i="1" s="1"/>
  <c r="S1371" i="1"/>
  <c r="U1371" i="1"/>
  <c r="AM1371" i="1" s="1"/>
  <c r="S1372" i="1"/>
  <c r="U1372" i="1"/>
  <c r="AM1372" i="1" s="1"/>
  <c r="AV1372" i="1" s="1"/>
  <c r="S1373" i="1"/>
  <c r="U1373" i="1"/>
  <c r="AM1373" i="1" s="1"/>
  <c r="S1374" i="1"/>
  <c r="U1374" i="1"/>
  <c r="AM1374" i="1" s="1"/>
  <c r="S1375" i="1"/>
  <c r="U1375" i="1"/>
  <c r="AM1375" i="1" s="1"/>
  <c r="S1376" i="1"/>
  <c r="U1376" i="1"/>
  <c r="AM1376" i="1" s="1"/>
  <c r="S1377" i="1"/>
  <c r="U1377" i="1"/>
  <c r="AM1377" i="1" s="1"/>
  <c r="S1378" i="1"/>
  <c r="U1378" i="1"/>
  <c r="AM1378" i="1" s="1"/>
  <c r="S1379" i="1"/>
  <c r="U1379" i="1"/>
  <c r="AM1379" i="1" s="1"/>
  <c r="S1380" i="1"/>
  <c r="U1380" i="1"/>
  <c r="AM1380" i="1" s="1"/>
  <c r="S1381" i="1"/>
  <c r="U1381" i="1"/>
  <c r="AM1381" i="1"/>
  <c r="S1382" i="1"/>
  <c r="U1382" i="1"/>
  <c r="AM1382" i="1" s="1"/>
  <c r="S1383" i="1"/>
  <c r="U1383" i="1"/>
  <c r="AM1383" i="1" s="1"/>
  <c r="S1384" i="1"/>
  <c r="U1384" i="1"/>
  <c r="AM1384" i="1" s="1"/>
  <c r="S1385" i="1"/>
  <c r="U1385" i="1"/>
  <c r="AM1385" i="1" s="1"/>
  <c r="S1386" i="1"/>
  <c r="U1386" i="1"/>
  <c r="AM1386" i="1" s="1"/>
  <c r="S1387" i="1"/>
  <c r="U1387" i="1"/>
  <c r="AM1387" i="1" s="1"/>
  <c r="S1388" i="1"/>
  <c r="U1388" i="1"/>
  <c r="AM1388" i="1" s="1"/>
  <c r="AV1388" i="1" s="1"/>
  <c r="S1389" i="1"/>
  <c r="U1389" i="1"/>
  <c r="AM1389" i="1" s="1"/>
  <c r="S1390" i="1"/>
  <c r="U1390" i="1"/>
  <c r="AM1390" i="1" s="1"/>
  <c r="S1391" i="1"/>
  <c r="U1391" i="1"/>
  <c r="AM1391" i="1" s="1"/>
  <c r="AU1391" i="1" s="1"/>
  <c r="S1392" i="1"/>
  <c r="U1392" i="1"/>
  <c r="AM1392" i="1" s="1"/>
  <c r="S1393" i="1"/>
  <c r="U1393" i="1"/>
  <c r="AM1393" i="1" s="1"/>
  <c r="S1394" i="1"/>
  <c r="U1394" i="1"/>
  <c r="AM1394" i="1" s="1"/>
  <c r="S1395" i="1"/>
  <c r="U1395" i="1"/>
  <c r="AM1395" i="1" s="1"/>
  <c r="S1396" i="1"/>
  <c r="U1396" i="1"/>
  <c r="AM1396" i="1" s="1"/>
  <c r="S1397" i="1"/>
  <c r="U1397" i="1"/>
  <c r="AM1397" i="1" s="1"/>
  <c r="S1398" i="1"/>
  <c r="U1398" i="1"/>
  <c r="AM1398" i="1" s="1"/>
  <c r="S1399" i="1"/>
  <c r="U1399" i="1"/>
  <c r="AM1399" i="1" s="1"/>
  <c r="S1400" i="1"/>
  <c r="U1400" i="1"/>
  <c r="AM1400" i="1" s="1"/>
  <c r="S1401" i="1"/>
  <c r="U1401" i="1"/>
  <c r="AM1401" i="1" s="1"/>
  <c r="S1402" i="1"/>
  <c r="U1402" i="1"/>
  <c r="AM1402" i="1" s="1"/>
  <c r="S1403" i="1"/>
  <c r="U1403" i="1"/>
  <c r="AM1403" i="1" s="1"/>
  <c r="S1404" i="1"/>
  <c r="U1404" i="1"/>
  <c r="AM1404" i="1" s="1"/>
  <c r="S1405" i="1"/>
  <c r="U1405" i="1"/>
  <c r="AM1405" i="1" s="1"/>
  <c r="S1406" i="1"/>
  <c r="U1406" i="1"/>
  <c r="AM1406" i="1" s="1"/>
  <c r="S1407" i="1"/>
  <c r="U1407" i="1"/>
  <c r="AM1407" i="1" s="1"/>
  <c r="S1408" i="1"/>
  <c r="U1408" i="1"/>
  <c r="AM1408" i="1" s="1"/>
  <c r="S1409" i="1"/>
  <c r="U1409" i="1"/>
  <c r="AM1409" i="1" s="1"/>
  <c r="S1410" i="1"/>
  <c r="U1410" i="1"/>
  <c r="AM1410" i="1" s="1"/>
  <c r="S1411" i="1"/>
  <c r="U1411" i="1"/>
  <c r="AM1411" i="1" s="1"/>
  <c r="S1412" i="1"/>
  <c r="U1412" i="1"/>
  <c r="AM1412" i="1" s="1"/>
  <c r="S1413" i="1"/>
  <c r="U1413" i="1"/>
  <c r="AM1413" i="1" s="1"/>
  <c r="S1414" i="1"/>
  <c r="U1414" i="1"/>
  <c r="AM1414" i="1" s="1"/>
  <c r="S1415" i="1"/>
  <c r="U1415" i="1"/>
  <c r="AM1415" i="1" s="1"/>
  <c r="S1416" i="1"/>
  <c r="U1416" i="1"/>
  <c r="AM1416" i="1" s="1"/>
  <c r="S1417" i="1"/>
  <c r="U1417" i="1"/>
  <c r="AM1417" i="1" s="1"/>
  <c r="S1418" i="1"/>
  <c r="U1418" i="1"/>
  <c r="AM1418" i="1" s="1"/>
  <c r="S1419" i="1"/>
  <c r="U1419" i="1"/>
  <c r="AM1419" i="1" s="1"/>
  <c r="S1420" i="1"/>
  <c r="U1420" i="1"/>
  <c r="AM1420" i="1" s="1"/>
  <c r="S1421" i="1"/>
  <c r="U1421" i="1"/>
  <c r="AM1421" i="1" s="1"/>
  <c r="S1422" i="1"/>
  <c r="U1422" i="1"/>
  <c r="AM1422" i="1" s="1"/>
  <c r="S1423" i="1"/>
  <c r="U1423" i="1"/>
  <c r="AM1423" i="1" s="1"/>
  <c r="S1424" i="1"/>
  <c r="U1424" i="1"/>
  <c r="AM1424" i="1" s="1"/>
  <c r="S1425" i="1"/>
  <c r="U1425" i="1"/>
  <c r="AM1425" i="1" s="1"/>
  <c r="S1426" i="1"/>
  <c r="U1426" i="1"/>
  <c r="AM1426" i="1" s="1"/>
  <c r="S1427" i="1"/>
  <c r="U1427" i="1"/>
  <c r="AM1427" i="1" s="1"/>
  <c r="S1428" i="1"/>
  <c r="U1428" i="1"/>
  <c r="AM1428" i="1" s="1"/>
  <c r="S1429" i="1"/>
  <c r="U1429" i="1"/>
  <c r="AM1429" i="1" s="1"/>
  <c r="S1430" i="1"/>
  <c r="U1430" i="1"/>
  <c r="AM1430" i="1" s="1"/>
  <c r="S1431" i="1"/>
  <c r="U1431" i="1"/>
  <c r="AM1431" i="1" s="1"/>
  <c r="S1432" i="1"/>
  <c r="U1432" i="1"/>
  <c r="AM1432" i="1" s="1"/>
  <c r="S1433" i="1"/>
  <c r="U1433" i="1"/>
  <c r="AM1433" i="1" s="1"/>
  <c r="S1434" i="1"/>
  <c r="U1434" i="1"/>
  <c r="AM1434" i="1" s="1"/>
  <c r="S1435" i="1"/>
  <c r="U1435" i="1"/>
  <c r="AM1435" i="1" s="1"/>
  <c r="S1436" i="1"/>
  <c r="U1436" i="1"/>
  <c r="AM1436" i="1" s="1"/>
  <c r="AU1436" i="1" s="1"/>
  <c r="S1437" i="1"/>
  <c r="U1437" i="1"/>
  <c r="AM1437" i="1" s="1"/>
  <c r="S1438" i="1"/>
  <c r="U1438" i="1"/>
  <c r="AM1438" i="1" s="1"/>
  <c r="S1439" i="1"/>
  <c r="U1439" i="1"/>
  <c r="AM1439" i="1" s="1"/>
  <c r="S1440" i="1"/>
  <c r="U1440" i="1"/>
  <c r="AM1440" i="1" s="1"/>
  <c r="S1441" i="1"/>
  <c r="U1441" i="1"/>
  <c r="AM1441" i="1" s="1"/>
  <c r="S1442" i="1"/>
  <c r="U1442" i="1"/>
  <c r="AM1442" i="1" s="1"/>
  <c r="S1443" i="1"/>
  <c r="U1443" i="1"/>
  <c r="AM1443" i="1" s="1"/>
  <c r="S1444" i="1"/>
  <c r="U1444" i="1"/>
  <c r="AM1444" i="1" s="1"/>
  <c r="S1445" i="1"/>
  <c r="U1445" i="1"/>
  <c r="AM1445" i="1" s="1"/>
  <c r="S1446" i="1"/>
  <c r="U1446" i="1"/>
  <c r="AM1446" i="1" s="1"/>
  <c r="S1447" i="1"/>
  <c r="U1447" i="1"/>
  <c r="AM1447" i="1" s="1"/>
  <c r="S1448" i="1"/>
  <c r="U1448" i="1"/>
  <c r="AM1448" i="1" s="1"/>
  <c r="S1449" i="1"/>
  <c r="U1449" i="1"/>
  <c r="AM1449" i="1" s="1"/>
  <c r="S1450" i="1"/>
  <c r="U1450" i="1"/>
  <c r="AM1450" i="1" s="1"/>
  <c r="S1451" i="1"/>
  <c r="U1451" i="1"/>
  <c r="AM1451" i="1" s="1"/>
  <c r="S1452" i="1"/>
  <c r="U1452" i="1"/>
  <c r="AM1452" i="1" s="1"/>
  <c r="S1453" i="1"/>
  <c r="U1453" i="1"/>
  <c r="AM1453" i="1" s="1"/>
  <c r="S1454" i="1"/>
  <c r="U1454" i="1"/>
  <c r="AM1454" i="1" s="1"/>
  <c r="S1455" i="1"/>
  <c r="U1455" i="1"/>
  <c r="AM1455" i="1" s="1"/>
  <c r="S1456" i="1"/>
  <c r="U1456" i="1"/>
  <c r="AM1456" i="1" s="1"/>
  <c r="S1457" i="1"/>
  <c r="U1457" i="1"/>
  <c r="AM1457" i="1" s="1"/>
  <c r="S1458" i="1"/>
  <c r="U1458" i="1"/>
  <c r="AM1458" i="1" s="1"/>
  <c r="S1459" i="1"/>
  <c r="U1459" i="1"/>
  <c r="AM1459" i="1" s="1"/>
  <c r="S1460" i="1"/>
  <c r="U1460" i="1"/>
  <c r="AM1460" i="1" s="1"/>
  <c r="S1461" i="1"/>
  <c r="U1461" i="1"/>
  <c r="AM1461" i="1" s="1"/>
  <c r="S1462" i="1"/>
  <c r="U1462" i="1"/>
  <c r="AM1462" i="1" s="1"/>
  <c r="S1463" i="1"/>
  <c r="U1463" i="1"/>
  <c r="AM1463" i="1" s="1"/>
  <c r="S1464" i="1"/>
  <c r="U1464" i="1"/>
  <c r="AM1464" i="1" s="1"/>
  <c r="S1465" i="1"/>
  <c r="U1465" i="1"/>
  <c r="AM1465" i="1" s="1"/>
  <c r="S1466" i="1"/>
  <c r="U1466" i="1"/>
  <c r="AM1466" i="1" s="1"/>
  <c r="S1467" i="1"/>
  <c r="U1467" i="1"/>
  <c r="AM1467" i="1" s="1"/>
  <c r="S1468" i="1"/>
  <c r="U1468" i="1"/>
  <c r="AM1468" i="1" s="1"/>
  <c r="S1469" i="1"/>
  <c r="U1469" i="1"/>
  <c r="AM1469" i="1" s="1"/>
  <c r="S1470" i="1"/>
  <c r="U1470" i="1"/>
  <c r="AM1470" i="1" s="1"/>
  <c r="S1471" i="1"/>
  <c r="U1471" i="1"/>
  <c r="AM1471" i="1" s="1"/>
  <c r="S1472" i="1"/>
  <c r="U1472" i="1"/>
  <c r="AM1472" i="1" s="1"/>
  <c r="S1473" i="1"/>
  <c r="U1473" i="1"/>
  <c r="AM1473" i="1" s="1"/>
  <c r="S1474" i="1"/>
  <c r="U1474" i="1"/>
  <c r="AM1474" i="1" s="1"/>
  <c r="S1475" i="1"/>
  <c r="U1475" i="1"/>
  <c r="AM1475" i="1" s="1"/>
  <c r="S1476" i="1"/>
  <c r="U1476" i="1"/>
  <c r="AM1476" i="1" s="1"/>
  <c r="S1477" i="1"/>
  <c r="U1477" i="1"/>
  <c r="AM1477" i="1" s="1"/>
  <c r="S1478" i="1"/>
  <c r="U1478" i="1"/>
  <c r="AM1478" i="1" s="1"/>
  <c r="S1479" i="1"/>
  <c r="U1479" i="1"/>
  <c r="AM1479" i="1" s="1"/>
  <c r="S1480" i="1"/>
  <c r="U1480" i="1"/>
  <c r="AM1480" i="1" s="1"/>
  <c r="AW1480" i="1" s="1"/>
  <c r="S1481" i="1"/>
  <c r="U1481" i="1"/>
  <c r="AM1481" i="1" s="1"/>
  <c r="S1482" i="1"/>
  <c r="U1482" i="1"/>
  <c r="AM1482" i="1" s="1"/>
  <c r="S1483" i="1"/>
  <c r="U1483" i="1"/>
  <c r="AM1483" i="1" s="1"/>
  <c r="S1484" i="1"/>
  <c r="U1484" i="1"/>
  <c r="AM1484" i="1" s="1"/>
  <c r="S1485" i="1"/>
  <c r="U1485" i="1"/>
  <c r="AM1485" i="1" s="1"/>
  <c r="S1486" i="1"/>
  <c r="U1486" i="1"/>
  <c r="AM1486" i="1" s="1"/>
  <c r="S1487" i="1"/>
  <c r="U1487" i="1"/>
  <c r="AM1487" i="1" s="1"/>
  <c r="S1488" i="1"/>
  <c r="U1488" i="1"/>
  <c r="AM1488" i="1" s="1"/>
  <c r="S1489" i="1"/>
  <c r="U1489" i="1"/>
  <c r="AM1489" i="1" s="1"/>
  <c r="S1490" i="1"/>
  <c r="U1490" i="1"/>
  <c r="AM1490" i="1"/>
  <c r="AW1490" i="1" s="1"/>
  <c r="S1491" i="1"/>
  <c r="U1491" i="1"/>
  <c r="AM1491" i="1" s="1"/>
  <c r="S1492" i="1"/>
  <c r="U1492" i="1"/>
  <c r="AM1492" i="1" s="1"/>
  <c r="S1493" i="1"/>
  <c r="U1493" i="1"/>
  <c r="AM1493" i="1" s="1"/>
  <c r="S1494" i="1"/>
  <c r="U1494" i="1"/>
  <c r="AM1494" i="1" s="1"/>
  <c r="S1495" i="1"/>
  <c r="U1495" i="1"/>
  <c r="AM1495" i="1" s="1"/>
  <c r="S1496" i="1"/>
  <c r="U1496" i="1"/>
  <c r="AM1496" i="1" s="1"/>
  <c r="AU1496" i="1" s="1"/>
  <c r="S1497" i="1"/>
  <c r="U1497" i="1"/>
  <c r="AM1497" i="1" s="1"/>
  <c r="S1498" i="1"/>
  <c r="U1498" i="1"/>
  <c r="AM1498" i="1" s="1"/>
  <c r="S1499" i="1"/>
  <c r="U1499" i="1"/>
  <c r="AM1499" i="1" s="1"/>
  <c r="S1500" i="1"/>
  <c r="U1500" i="1"/>
  <c r="AM1500" i="1"/>
  <c r="S1501" i="1"/>
  <c r="U1501" i="1"/>
  <c r="AM1501" i="1" s="1"/>
  <c r="S1502" i="1"/>
  <c r="U1502" i="1"/>
  <c r="AM1502" i="1" s="1"/>
  <c r="S1503" i="1"/>
  <c r="U1503" i="1"/>
  <c r="AM1503" i="1" s="1"/>
  <c r="S1504" i="1"/>
  <c r="U1504" i="1"/>
  <c r="AM1504" i="1"/>
  <c r="S1505" i="1"/>
  <c r="U1505" i="1"/>
  <c r="AM1505" i="1" s="1"/>
  <c r="S1506" i="1"/>
  <c r="U1506" i="1"/>
  <c r="AM1506" i="1"/>
  <c r="S1507" i="1"/>
  <c r="U1507" i="1"/>
  <c r="AM1507" i="1" s="1"/>
  <c r="S1508" i="1"/>
  <c r="U1508" i="1"/>
  <c r="AM1508" i="1" s="1"/>
  <c r="S1509" i="1"/>
  <c r="U1509" i="1"/>
  <c r="AM1509" i="1" s="1"/>
  <c r="S1510" i="1"/>
  <c r="U1510" i="1"/>
  <c r="AM1510" i="1" s="1"/>
  <c r="S1511" i="1"/>
  <c r="U1511" i="1"/>
  <c r="AM1511" i="1" s="1"/>
  <c r="S1512" i="1"/>
  <c r="U1512" i="1"/>
  <c r="AM1512" i="1" s="1"/>
  <c r="S1513" i="1"/>
  <c r="U1513" i="1"/>
  <c r="AM1513" i="1" s="1"/>
  <c r="S1514" i="1"/>
  <c r="U1514" i="1"/>
  <c r="AM1514" i="1" s="1"/>
  <c r="S1515" i="1"/>
  <c r="U1515" i="1"/>
  <c r="AM1515" i="1" s="1"/>
  <c r="S1516" i="1"/>
  <c r="U1516" i="1"/>
  <c r="AM1516" i="1" s="1"/>
  <c r="S1517" i="1"/>
  <c r="U1517" i="1"/>
  <c r="AM1517" i="1" s="1"/>
  <c r="S1518" i="1"/>
  <c r="U1518" i="1"/>
  <c r="AM1518" i="1" s="1"/>
  <c r="S1519" i="1"/>
  <c r="U1519" i="1"/>
  <c r="AM1519" i="1" s="1"/>
  <c r="S1520" i="1"/>
  <c r="U1520" i="1"/>
  <c r="AM1520" i="1" s="1"/>
  <c r="S1521" i="1"/>
  <c r="U1521" i="1"/>
  <c r="AM1521" i="1" s="1"/>
  <c r="S1522" i="1"/>
  <c r="U1522" i="1"/>
  <c r="AM1522" i="1" s="1"/>
  <c r="AU1522" i="1" s="1"/>
  <c r="S1523" i="1"/>
  <c r="U1523" i="1"/>
  <c r="AM1523" i="1" s="1"/>
  <c r="S1524" i="1"/>
  <c r="U1524" i="1"/>
  <c r="AM1524" i="1" s="1"/>
  <c r="S1525" i="1"/>
  <c r="U1525" i="1"/>
  <c r="AM1525" i="1" s="1"/>
  <c r="S1526" i="1"/>
  <c r="U1526" i="1"/>
  <c r="AM1526" i="1" s="1"/>
  <c r="S1527" i="1"/>
  <c r="U1527" i="1"/>
  <c r="AM1527" i="1" s="1"/>
  <c r="S1528" i="1"/>
  <c r="U1528" i="1"/>
  <c r="AM1528" i="1" s="1"/>
  <c r="S1529" i="1"/>
  <c r="U1529" i="1"/>
  <c r="AM1529" i="1" s="1"/>
  <c r="S1530" i="1"/>
  <c r="U1530" i="1"/>
  <c r="AM1530" i="1" s="1"/>
  <c r="S1531" i="1"/>
  <c r="U1531" i="1"/>
  <c r="AM1531" i="1" s="1"/>
  <c r="S1532" i="1"/>
  <c r="U1532" i="1"/>
  <c r="AM1532" i="1" s="1"/>
  <c r="S1533" i="1"/>
  <c r="U1533" i="1"/>
  <c r="AM1533" i="1" s="1"/>
  <c r="S1534" i="1"/>
  <c r="U1534" i="1"/>
  <c r="AM1534" i="1" s="1"/>
  <c r="S1535" i="1"/>
  <c r="U1535" i="1"/>
  <c r="AM1535" i="1"/>
  <c r="S1536" i="1"/>
  <c r="U1536" i="1"/>
  <c r="AM1536" i="1" s="1"/>
  <c r="S1537" i="1"/>
  <c r="U1537" i="1"/>
  <c r="AM1537" i="1" s="1"/>
  <c r="S1538" i="1"/>
  <c r="U1538" i="1"/>
  <c r="AM1538" i="1" s="1"/>
  <c r="S1539" i="1"/>
  <c r="U1539" i="1"/>
  <c r="AM1539" i="1" s="1"/>
  <c r="S1540" i="1"/>
  <c r="U1540" i="1"/>
  <c r="AM1540" i="1" s="1"/>
  <c r="S1541" i="1"/>
  <c r="U1541" i="1"/>
  <c r="AM1541" i="1" s="1"/>
  <c r="S1542" i="1"/>
  <c r="U1542" i="1"/>
  <c r="AM1542" i="1" s="1"/>
  <c r="S1543" i="1"/>
  <c r="U1543" i="1"/>
  <c r="AM1543" i="1" s="1"/>
  <c r="S1544" i="1"/>
  <c r="U1544" i="1"/>
  <c r="AM1544" i="1" s="1"/>
  <c r="S1545" i="1"/>
  <c r="U1545" i="1"/>
  <c r="AM1545" i="1"/>
  <c r="S1546" i="1"/>
  <c r="U1546" i="1"/>
  <c r="AM1546" i="1" s="1"/>
  <c r="S1547" i="1"/>
  <c r="U1547" i="1"/>
  <c r="AM1547" i="1" s="1"/>
  <c r="S1548" i="1"/>
  <c r="U1548" i="1"/>
  <c r="AM1548" i="1" s="1"/>
  <c r="S1549" i="1"/>
  <c r="U1549" i="1"/>
  <c r="AM1549" i="1" s="1"/>
  <c r="S1550" i="1"/>
  <c r="U1550" i="1"/>
  <c r="AM1550" i="1" s="1"/>
  <c r="S1551" i="1"/>
  <c r="U1551" i="1"/>
  <c r="AM1551" i="1" s="1"/>
  <c r="S1552" i="1"/>
  <c r="U1552" i="1"/>
  <c r="AM1552" i="1" s="1"/>
  <c r="S1553" i="1"/>
  <c r="U1553" i="1"/>
  <c r="AM1553" i="1" s="1"/>
  <c r="S1554" i="1"/>
  <c r="U1554" i="1"/>
  <c r="AM1554" i="1" s="1"/>
  <c r="S1555" i="1"/>
  <c r="U1555" i="1"/>
  <c r="AM1555" i="1" s="1"/>
  <c r="S1556" i="1"/>
  <c r="U1556" i="1"/>
  <c r="AM1556" i="1" s="1"/>
  <c r="AV1556" i="1" s="1"/>
  <c r="S1557" i="1"/>
  <c r="U1557" i="1"/>
  <c r="AM1557" i="1" s="1"/>
  <c r="S1558" i="1"/>
  <c r="U1558" i="1"/>
  <c r="AM1558" i="1" s="1"/>
  <c r="S1559" i="1"/>
  <c r="U1559" i="1"/>
  <c r="AM1559" i="1" s="1"/>
  <c r="S1560" i="1"/>
  <c r="U1560" i="1"/>
  <c r="AM1560" i="1" s="1"/>
  <c r="S1561" i="1"/>
  <c r="U1561" i="1"/>
  <c r="AM1561" i="1" s="1"/>
  <c r="S1562" i="1"/>
  <c r="U1562" i="1"/>
  <c r="AM1562" i="1" s="1"/>
  <c r="S1563" i="1"/>
  <c r="U1563" i="1"/>
  <c r="AM1563" i="1" s="1"/>
  <c r="S1564" i="1"/>
  <c r="U1564" i="1"/>
  <c r="AM1564" i="1" s="1"/>
  <c r="S1565" i="1"/>
  <c r="U1565" i="1"/>
  <c r="AM1565" i="1" s="1"/>
  <c r="S1566" i="1"/>
  <c r="U1566" i="1"/>
  <c r="AM1566" i="1" s="1"/>
  <c r="S1567" i="1"/>
  <c r="U1567" i="1"/>
  <c r="AM1567" i="1" s="1"/>
  <c r="S1568" i="1"/>
  <c r="U1568" i="1"/>
  <c r="AM1568" i="1" s="1"/>
  <c r="S1569" i="1"/>
  <c r="U1569" i="1"/>
  <c r="AM1569" i="1" s="1"/>
  <c r="S1570" i="1"/>
  <c r="U1570" i="1"/>
  <c r="AM1570" i="1" s="1"/>
  <c r="S1571" i="1"/>
  <c r="U1571" i="1"/>
  <c r="AM1571" i="1" s="1"/>
  <c r="S1572" i="1"/>
  <c r="U1572" i="1"/>
  <c r="AM1572" i="1" s="1"/>
  <c r="S1573" i="1"/>
  <c r="U1573" i="1"/>
  <c r="AM1573" i="1" s="1"/>
  <c r="S1574" i="1"/>
  <c r="U1574" i="1"/>
  <c r="AM1574" i="1" s="1"/>
  <c r="S1575" i="1"/>
  <c r="U1575" i="1"/>
  <c r="AM1575" i="1" s="1"/>
  <c r="S1576" i="1"/>
  <c r="U1576" i="1"/>
  <c r="AM1576" i="1" s="1"/>
  <c r="S1577" i="1"/>
  <c r="U1577" i="1"/>
  <c r="AM1577" i="1" s="1"/>
  <c r="S1578" i="1"/>
  <c r="U1578" i="1"/>
  <c r="AM1578" i="1" s="1"/>
  <c r="S1579" i="1"/>
  <c r="U1579" i="1"/>
  <c r="AM1579" i="1" s="1"/>
  <c r="S1580" i="1"/>
  <c r="U1580" i="1"/>
  <c r="AM1580" i="1" s="1"/>
  <c r="S1581" i="1"/>
  <c r="U1581" i="1"/>
  <c r="AM1581" i="1" s="1"/>
  <c r="S1582" i="1"/>
  <c r="U1582" i="1"/>
  <c r="AM1582" i="1" s="1"/>
  <c r="AW1582" i="1"/>
  <c r="S1583" i="1"/>
  <c r="U1583" i="1"/>
  <c r="AM1583" i="1" s="1"/>
  <c r="S1584" i="1"/>
  <c r="U1584" i="1"/>
  <c r="AM1584" i="1" s="1"/>
  <c r="S1585" i="1"/>
  <c r="U1585" i="1"/>
  <c r="AM1585" i="1" s="1"/>
  <c r="S1586" i="1"/>
  <c r="U1586" i="1"/>
  <c r="AM1586" i="1" s="1"/>
  <c r="S1587" i="1"/>
  <c r="U1587" i="1"/>
  <c r="AM1587" i="1" s="1"/>
  <c r="S1588" i="1"/>
  <c r="U1588" i="1"/>
  <c r="AM1588" i="1" s="1"/>
  <c r="S1589" i="1"/>
  <c r="U1589" i="1"/>
  <c r="AM1589" i="1" s="1"/>
  <c r="AW1589" i="1" s="1"/>
  <c r="S1590" i="1"/>
  <c r="U1590" i="1"/>
  <c r="AM1590" i="1" s="1"/>
  <c r="S1591" i="1"/>
  <c r="U1591" i="1"/>
  <c r="AM1591" i="1" s="1"/>
  <c r="S1592" i="1"/>
  <c r="U1592" i="1"/>
  <c r="AM1592" i="1" s="1"/>
  <c r="S1593" i="1"/>
  <c r="U1593" i="1"/>
  <c r="AM1593" i="1" s="1"/>
  <c r="S1594" i="1"/>
  <c r="U1594" i="1"/>
  <c r="AM1594" i="1" s="1"/>
  <c r="S1595" i="1"/>
  <c r="U1595" i="1"/>
  <c r="AM1595" i="1" s="1"/>
  <c r="S1596" i="1"/>
  <c r="U1596" i="1"/>
  <c r="AM1596" i="1" s="1"/>
  <c r="S1597" i="1"/>
  <c r="U1597" i="1"/>
  <c r="AM1597" i="1" s="1"/>
  <c r="S1598" i="1"/>
  <c r="U1598" i="1"/>
  <c r="AM1598" i="1" s="1"/>
  <c r="S1599" i="1"/>
  <c r="U1599" i="1"/>
  <c r="AM1599" i="1" s="1"/>
  <c r="S1600" i="1"/>
  <c r="U1600" i="1"/>
  <c r="AM1600" i="1" s="1"/>
  <c r="S1601" i="1"/>
  <c r="U1601" i="1"/>
  <c r="AM1601" i="1" s="1"/>
  <c r="S1602" i="1"/>
  <c r="U1602" i="1"/>
  <c r="AM1602" i="1" s="1"/>
  <c r="S1603" i="1"/>
  <c r="U1603" i="1"/>
  <c r="AM1603" i="1" s="1"/>
  <c r="S1604" i="1"/>
  <c r="U1604" i="1"/>
  <c r="AM1604" i="1" s="1"/>
  <c r="S1605" i="1"/>
  <c r="U1605" i="1"/>
  <c r="AM1605" i="1" s="1"/>
  <c r="S1606" i="1"/>
  <c r="U1606" i="1"/>
  <c r="AM1606" i="1" s="1"/>
  <c r="S1607" i="1"/>
  <c r="U1607" i="1"/>
  <c r="AM1607" i="1" s="1"/>
  <c r="S1608" i="1"/>
  <c r="U1608" i="1"/>
  <c r="AM1608" i="1" s="1"/>
  <c r="S1609" i="1"/>
  <c r="U1609" i="1"/>
  <c r="AM1609" i="1" s="1"/>
  <c r="S1610" i="1"/>
  <c r="U1610" i="1"/>
  <c r="AM1610" i="1" s="1"/>
  <c r="S1611" i="1"/>
  <c r="U1611" i="1"/>
  <c r="AM1611" i="1" s="1"/>
  <c r="S1612" i="1"/>
  <c r="U1612" i="1"/>
  <c r="AM1612" i="1" s="1"/>
  <c r="S1613" i="1"/>
  <c r="U1613" i="1"/>
  <c r="AM1613" i="1" s="1"/>
  <c r="S1614" i="1"/>
  <c r="U1614" i="1"/>
  <c r="AM1614" i="1" s="1"/>
  <c r="S1615" i="1"/>
  <c r="U1615" i="1"/>
  <c r="AM1615" i="1" s="1"/>
  <c r="S1616" i="1"/>
  <c r="U1616" i="1"/>
  <c r="AM1616" i="1" s="1"/>
  <c r="S1617" i="1"/>
  <c r="U1617" i="1"/>
  <c r="AM1617" i="1" s="1"/>
  <c r="AU1617" i="1" s="1"/>
  <c r="S1618" i="1"/>
  <c r="U1618" i="1"/>
  <c r="AM1618" i="1" s="1"/>
  <c r="S1619" i="1"/>
  <c r="U1619" i="1"/>
  <c r="AM1619" i="1" s="1"/>
  <c r="S1620" i="1"/>
  <c r="U1620" i="1"/>
  <c r="AM1620" i="1" s="1"/>
  <c r="S1621" i="1"/>
  <c r="U1621" i="1"/>
  <c r="AM1621" i="1" s="1"/>
  <c r="S1622" i="1"/>
  <c r="U1622" i="1"/>
  <c r="AM1622" i="1" s="1"/>
  <c r="S1623" i="1"/>
  <c r="U1623" i="1"/>
  <c r="AM1623" i="1" s="1"/>
  <c r="S1624" i="1"/>
  <c r="U1624" i="1"/>
  <c r="AM1624" i="1" s="1"/>
  <c r="S1625" i="1"/>
  <c r="U1625" i="1"/>
  <c r="AM1625" i="1"/>
  <c r="S1626" i="1"/>
  <c r="U1626" i="1"/>
  <c r="AM1626" i="1" s="1"/>
  <c r="S1627" i="1"/>
  <c r="U1627" i="1"/>
  <c r="AM1627" i="1" s="1"/>
  <c r="S1628" i="1"/>
  <c r="U1628" i="1"/>
  <c r="AM1628" i="1" s="1"/>
  <c r="S1629" i="1"/>
  <c r="U1629" i="1"/>
  <c r="AM1629" i="1" s="1"/>
  <c r="S1630" i="1"/>
  <c r="U1630" i="1"/>
  <c r="AM1630" i="1" s="1"/>
  <c r="S1631" i="1"/>
  <c r="U1631" i="1"/>
  <c r="AM1631" i="1" s="1"/>
  <c r="AV1631" i="1" s="1"/>
  <c r="S1632" i="1"/>
  <c r="U1632" i="1"/>
  <c r="AM1632" i="1" s="1"/>
  <c r="S1633" i="1"/>
  <c r="U1633" i="1"/>
  <c r="AM1633" i="1" s="1"/>
  <c r="S1634" i="1"/>
  <c r="U1634" i="1"/>
  <c r="AM1634" i="1" s="1"/>
  <c r="S1635" i="1"/>
  <c r="U1635" i="1"/>
  <c r="AM1635" i="1" s="1"/>
  <c r="S1636" i="1"/>
  <c r="U1636" i="1"/>
  <c r="AM1636" i="1" s="1"/>
  <c r="S1637" i="1"/>
  <c r="U1637" i="1"/>
  <c r="AM1637" i="1" s="1"/>
  <c r="S1638" i="1"/>
  <c r="U1638" i="1"/>
  <c r="AM1638" i="1" s="1"/>
  <c r="S1639" i="1"/>
  <c r="U1639" i="1"/>
  <c r="AM1639" i="1" s="1"/>
  <c r="S1640" i="1"/>
  <c r="U1640" i="1"/>
  <c r="AM1640" i="1" s="1"/>
  <c r="AU1640" i="1" s="1"/>
  <c r="S1641" i="1"/>
  <c r="U1641" i="1"/>
  <c r="AM1641" i="1" s="1"/>
  <c r="S1642" i="1"/>
  <c r="U1642" i="1"/>
  <c r="AM1642" i="1" s="1"/>
  <c r="S1643" i="1"/>
  <c r="U1643" i="1"/>
  <c r="AM1643" i="1" s="1"/>
  <c r="S1644" i="1"/>
  <c r="U1644" i="1"/>
  <c r="AM1644" i="1" s="1"/>
  <c r="S1645" i="1"/>
  <c r="U1645" i="1"/>
  <c r="AM1645" i="1" s="1"/>
  <c r="S1646" i="1"/>
  <c r="U1646" i="1"/>
  <c r="AM1646" i="1" s="1"/>
  <c r="S1647" i="1"/>
  <c r="U1647" i="1"/>
  <c r="AM1647" i="1" s="1"/>
  <c r="AW1647" i="1" s="1"/>
  <c r="S1648" i="1"/>
  <c r="U1648" i="1"/>
  <c r="AM1648" i="1" s="1"/>
  <c r="S1649" i="1"/>
  <c r="U1649" i="1"/>
  <c r="AM1649" i="1" s="1"/>
  <c r="S1650" i="1"/>
  <c r="U1650" i="1"/>
  <c r="AM1650" i="1" s="1"/>
  <c r="S1651" i="1"/>
  <c r="U1651" i="1"/>
  <c r="AM1651" i="1"/>
  <c r="S1652" i="1"/>
  <c r="U1652" i="1"/>
  <c r="AM1652" i="1" s="1"/>
  <c r="S1653" i="1"/>
  <c r="U1653" i="1"/>
  <c r="AM1653" i="1" s="1"/>
  <c r="S1654" i="1"/>
  <c r="U1654" i="1"/>
  <c r="AM1654" i="1" s="1"/>
  <c r="S1655" i="1"/>
  <c r="U1655" i="1"/>
  <c r="AM1655" i="1" s="1"/>
  <c r="S1656" i="1"/>
  <c r="U1656" i="1"/>
  <c r="AM1656" i="1" s="1"/>
  <c r="AV1656" i="1" s="1"/>
  <c r="S1657" i="1"/>
  <c r="U1657" i="1"/>
  <c r="AM1657" i="1"/>
  <c r="AW1657" i="1" s="1"/>
  <c r="S1658" i="1"/>
  <c r="U1658" i="1"/>
  <c r="AM1658" i="1" s="1"/>
  <c r="S1659" i="1"/>
  <c r="U1659" i="1"/>
  <c r="AM1659" i="1" s="1"/>
  <c r="S1660" i="1"/>
  <c r="U1660" i="1"/>
  <c r="AM1660" i="1" s="1"/>
  <c r="S1661" i="1"/>
  <c r="U1661" i="1"/>
  <c r="AM1661" i="1" s="1"/>
  <c r="S1662" i="1"/>
  <c r="U1662" i="1"/>
  <c r="AM1662" i="1" s="1"/>
  <c r="S1663" i="1"/>
  <c r="U1663" i="1"/>
  <c r="AM1663" i="1" s="1"/>
  <c r="S1664" i="1"/>
  <c r="U1664" i="1"/>
  <c r="AM1664" i="1" s="1"/>
  <c r="S1665" i="1"/>
  <c r="U1665" i="1"/>
  <c r="AM1665" i="1" s="1"/>
  <c r="S1666" i="1"/>
  <c r="U1666" i="1"/>
  <c r="AM1666" i="1" s="1"/>
  <c r="S1667" i="1"/>
  <c r="U1667" i="1"/>
  <c r="AM1667" i="1" s="1"/>
  <c r="S1668" i="1"/>
  <c r="U1668" i="1"/>
  <c r="AM1668" i="1" s="1"/>
  <c r="S1669" i="1"/>
  <c r="U1669" i="1"/>
  <c r="AM1669" i="1" s="1"/>
  <c r="S1670" i="1"/>
  <c r="U1670" i="1"/>
  <c r="AM1670" i="1" s="1"/>
  <c r="S1671" i="1"/>
  <c r="U1671" i="1"/>
  <c r="AM1671" i="1" s="1"/>
  <c r="AV1671" i="1" s="1"/>
  <c r="S1672" i="1"/>
  <c r="U1672" i="1"/>
  <c r="AM1672" i="1" s="1"/>
  <c r="S1673" i="1"/>
  <c r="U1673" i="1"/>
  <c r="AM1673" i="1" s="1"/>
  <c r="S1674" i="1"/>
  <c r="U1674" i="1"/>
  <c r="AM1674" i="1" s="1"/>
  <c r="S1675" i="1"/>
  <c r="U1675" i="1"/>
  <c r="AM1675" i="1" s="1"/>
  <c r="S1676" i="1"/>
  <c r="U1676" i="1"/>
  <c r="AM1676" i="1" s="1"/>
  <c r="S1677" i="1"/>
  <c r="U1677" i="1"/>
  <c r="AM1677" i="1" s="1"/>
  <c r="S1678" i="1"/>
  <c r="U1678" i="1"/>
  <c r="AM1678" i="1" s="1"/>
  <c r="S1679" i="1"/>
  <c r="U1679" i="1"/>
  <c r="AM1679" i="1" s="1"/>
  <c r="S1680" i="1"/>
  <c r="U1680" i="1"/>
  <c r="AM1680" i="1" s="1"/>
  <c r="S1681" i="1"/>
  <c r="U1681" i="1"/>
  <c r="AM1681" i="1" s="1"/>
  <c r="S1682" i="1"/>
  <c r="U1682" i="1"/>
  <c r="AM1682" i="1" s="1"/>
  <c r="AW1682" i="1" s="1"/>
  <c r="S1683" i="1"/>
  <c r="U1683" i="1"/>
  <c r="AM1683" i="1" s="1"/>
  <c r="S1684" i="1"/>
  <c r="U1684" i="1"/>
  <c r="AM1684" i="1" s="1"/>
  <c r="S1685" i="1"/>
  <c r="U1685" i="1"/>
  <c r="AM1685" i="1" s="1"/>
  <c r="S1686" i="1"/>
  <c r="U1686" i="1"/>
  <c r="AM1686" i="1" s="1"/>
  <c r="S1687" i="1"/>
  <c r="U1687" i="1"/>
  <c r="AM1687" i="1" s="1"/>
  <c r="AW1687" i="1" s="1"/>
  <c r="S1688" i="1"/>
  <c r="U1688" i="1"/>
  <c r="AM1688" i="1" s="1"/>
  <c r="S1689" i="1"/>
  <c r="U1689" i="1"/>
  <c r="AM1689" i="1" s="1"/>
  <c r="S1690" i="1"/>
  <c r="U1690" i="1"/>
  <c r="AM1690" i="1" s="1"/>
  <c r="S1691" i="1"/>
  <c r="U1691" i="1"/>
  <c r="AM1691" i="1" s="1"/>
  <c r="S1692" i="1"/>
  <c r="U1692" i="1"/>
  <c r="AM1692" i="1" s="1"/>
  <c r="S1693" i="1"/>
  <c r="U1693" i="1"/>
  <c r="AM1693" i="1" s="1"/>
  <c r="S1694" i="1"/>
  <c r="U1694" i="1"/>
  <c r="AM1694" i="1" s="1"/>
  <c r="S1695" i="1"/>
  <c r="U1695" i="1"/>
  <c r="AM1695" i="1" s="1"/>
  <c r="S1696" i="1"/>
  <c r="U1696" i="1"/>
  <c r="AM1696" i="1" s="1"/>
  <c r="S1697" i="1"/>
  <c r="U1697" i="1"/>
  <c r="AM1697" i="1" s="1"/>
  <c r="S1698" i="1"/>
  <c r="U1698" i="1"/>
  <c r="AM1698" i="1" s="1"/>
  <c r="S1699" i="1"/>
  <c r="U1699" i="1"/>
  <c r="AM1699" i="1" s="1"/>
  <c r="S1700" i="1"/>
  <c r="U1700" i="1"/>
  <c r="AM1700" i="1" s="1"/>
  <c r="S1701" i="1"/>
  <c r="U1701" i="1"/>
  <c r="AM1701" i="1" s="1"/>
  <c r="S1702" i="1"/>
  <c r="U1702" i="1"/>
  <c r="AM1702" i="1" s="1"/>
  <c r="S1703" i="1"/>
  <c r="U1703" i="1"/>
  <c r="AM1703" i="1" s="1"/>
  <c r="S1704" i="1"/>
  <c r="U1704" i="1"/>
  <c r="AM1704" i="1" s="1"/>
  <c r="S1705" i="1"/>
  <c r="U1705" i="1"/>
  <c r="AM1705" i="1" s="1"/>
  <c r="S1706" i="1"/>
  <c r="U1706" i="1"/>
  <c r="AM1706" i="1"/>
  <c r="S1707" i="1"/>
  <c r="U1707" i="1"/>
  <c r="AM1707" i="1" s="1"/>
  <c r="S1708" i="1"/>
  <c r="U1708" i="1"/>
  <c r="AM1708" i="1" s="1"/>
  <c r="S1709" i="1"/>
  <c r="U1709" i="1"/>
  <c r="AM1709" i="1" s="1"/>
  <c r="S1710" i="1"/>
  <c r="U1710" i="1"/>
  <c r="AM1710" i="1" s="1"/>
  <c r="S1711" i="1"/>
  <c r="U1711" i="1"/>
  <c r="AM1711" i="1" s="1"/>
  <c r="S1712" i="1"/>
  <c r="U1712" i="1"/>
  <c r="AM1712" i="1" s="1"/>
  <c r="S1713" i="1"/>
  <c r="U1713" i="1"/>
  <c r="AM1713" i="1" s="1"/>
  <c r="S1714" i="1"/>
  <c r="U1714" i="1"/>
  <c r="AM1714" i="1" s="1"/>
  <c r="S1715" i="1"/>
  <c r="U1715" i="1"/>
  <c r="AM1715" i="1" s="1"/>
  <c r="S1716" i="1"/>
  <c r="U1716" i="1"/>
  <c r="AM1716" i="1" s="1"/>
  <c r="S1717" i="1"/>
  <c r="U1717" i="1"/>
  <c r="AM1717" i="1" s="1"/>
  <c r="S1718" i="1"/>
  <c r="U1718" i="1"/>
  <c r="AM1718" i="1" s="1"/>
  <c r="S1719" i="1"/>
  <c r="U1719" i="1"/>
  <c r="AM1719" i="1" s="1"/>
  <c r="S1720" i="1"/>
  <c r="U1720" i="1"/>
  <c r="AM1720" i="1" s="1"/>
  <c r="S1721" i="1"/>
  <c r="U1721" i="1"/>
  <c r="AM1721" i="1" s="1"/>
  <c r="S1722" i="1"/>
  <c r="U1722" i="1"/>
  <c r="AM1722" i="1" s="1"/>
  <c r="S1723" i="1"/>
  <c r="U1723" i="1"/>
  <c r="AM1723" i="1" s="1"/>
  <c r="S1724" i="1"/>
  <c r="U1724" i="1"/>
  <c r="AM1724" i="1" s="1"/>
  <c r="S1725" i="1"/>
  <c r="U1725" i="1"/>
  <c r="AM1725" i="1" s="1"/>
  <c r="S1726" i="1"/>
  <c r="U1726" i="1"/>
  <c r="AM1726" i="1" s="1"/>
  <c r="S1727" i="1"/>
  <c r="U1727" i="1"/>
  <c r="AM1727" i="1" s="1"/>
  <c r="S1728" i="1"/>
  <c r="U1728" i="1"/>
  <c r="AM1728" i="1" s="1"/>
  <c r="S1729" i="1"/>
  <c r="U1729" i="1"/>
  <c r="AM1729" i="1" s="1"/>
  <c r="S1730" i="1"/>
  <c r="U1730" i="1"/>
  <c r="AM1730" i="1" s="1"/>
  <c r="S1731" i="1"/>
  <c r="U1731" i="1"/>
  <c r="AM1731" i="1" s="1"/>
  <c r="S1732" i="1"/>
  <c r="U1732" i="1"/>
  <c r="AM1732" i="1"/>
  <c r="AW1732" i="1" s="1"/>
  <c r="S1733" i="1"/>
  <c r="U1733" i="1"/>
  <c r="AM1733" i="1" s="1"/>
  <c r="S1734" i="1"/>
  <c r="U1734" i="1"/>
  <c r="AM1734" i="1" s="1"/>
  <c r="S1735" i="1"/>
  <c r="U1735" i="1"/>
  <c r="AM1735" i="1" s="1"/>
  <c r="S1736" i="1"/>
  <c r="U1736" i="1"/>
  <c r="AM1736" i="1" s="1"/>
  <c r="S1737" i="1"/>
  <c r="U1737" i="1"/>
  <c r="AM1737" i="1" s="1"/>
  <c r="S1738" i="1"/>
  <c r="U1738" i="1"/>
  <c r="AM1738" i="1" s="1"/>
  <c r="S1739" i="1"/>
  <c r="U1739" i="1"/>
  <c r="AM1739" i="1" s="1"/>
  <c r="S1740" i="1"/>
  <c r="U1740" i="1"/>
  <c r="AM1740" i="1" s="1"/>
  <c r="S1741" i="1"/>
  <c r="U1741" i="1"/>
  <c r="AM1741" i="1" s="1"/>
  <c r="S1742" i="1"/>
  <c r="U1742" i="1"/>
  <c r="AM1742" i="1" s="1"/>
  <c r="S1743" i="1"/>
  <c r="U1743" i="1"/>
  <c r="AM1743" i="1" s="1"/>
  <c r="S1744" i="1"/>
  <c r="U1744" i="1"/>
  <c r="AM1744" i="1" s="1"/>
  <c r="S1745" i="1"/>
  <c r="U1745" i="1"/>
  <c r="AM1745" i="1" s="1"/>
  <c r="S1746" i="1"/>
  <c r="U1746" i="1"/>
  <c r="AM1746" i="1" s="1"/>
  <c r="S1747" i="1"/>
  <c r="U1747" i="1"/>
  <c r="AM1747" i="1" s="1"/>
  <c r="AU1747" i="1" s="1"/>
  <c r="S1748" i="1"/>
  <c r="U1748" i="1"/>
  <c r="AM1748" i="1" s="1"/>
  <c r="S1749" i="1"/>
  <c r="U1749" i="1"/>
  <c r="AM1749" i="1" s="1"/>
  <c r="S1750" i="1"/>
  <c r="U1750" i="1"/>
  <c r="AM1750" i="1"/>
  <c r="S1751" i="1"/>
  <c r="U1751" i="1"/>
  <c r="AM1751" i="1" s="1"/>
  <c r="S1752" i="1"/>
  <c r="U1752" i="1"/>
  <c r="AM1752" i="1" s="1"/>
  <c r="S1753" i="1"/>
  <c r="U1753" i="1"/>
  <c r="AM1753" i="1" s="1"/>
  <c r="S1754" i="1"/>
  <c r="U1754" i="1"/>
  <c r="AM1754" i="1" s="1"/>
  <c r="S1755" i="1"/>
  <c r="U1755" i="1"/>
  <c r="AM1755" i="1" s="1"/>
  <c r="S1756" i="1"/>
  <c r="U1756" i="1"/>
  <c r="AM1756" i="1" s="1"/>
  <c r="S1757" i="1"/>
  <c r="U1757" i="1"/>
  <c r="AM1757" i="1" s="1"/>
  <c r="S1758" i="1"/>
  <c r="U1758" i="1"/>
  <c r="AM1758" i="1" s="1"/>
  <c r="S1759" i="1"/>
  <c r="U1759" i="1"/>
  <c r="AM1759" i="1" s="1"/>
  <c r="S1760" i="1"/>
  <c r="U1760" i="1"/>
  <c r="AM1760" i="1" s="1"/>
  <c r="S1761" i="1"/>
  <c r="U1761" i="1"/>
  <c r="AM1761" i="1" s="1"/>
  <c r="S1762" i="1"/>
  <c r="U1762" i="1"/>
  <c r="AM1762" i="1" s="1"/>
  <c r="S1763" i="1"/>
  <c r="U1763" i="1"/>
  <c r="AM1763" i="1" s="1"/>
  <c r="S1764" i="1"/>
  <c r="U1764" i="1"/>
  <c r="AM1764" i="1" s="1"/>
  <c r="S1765" i="1"/>
  <c r="U1765" i="1"/>
  <c r="AM1765" i="1" s="1"/>
  <c r="S1766" i="1"/>
  <c r="U1766" i="1"/>
  <c r="AM1766" i="1" s="1"/>
  <c r="AV1766" i="1" s="1"/>
  <c r="S1767" i="1"/>
  <c r="U1767" i="1"/>
  <c r="AM1767" i="1" s="1"/>
  <c r="S1768" i="1"/>
  <c r="U1768" i="1"/>
  <c r="AM1768" i="1" s="1"/>
  <c r="S1769" i="1"/>
  <c r="U1769" i="1"/>
  <c r="AM1769" i="1" s="1"/>
  <c r="S1770" i="1"/>
  <c r="U1770" i="1"/>
  <c r="AM1770" i="1" s="1"/>
  <c r="S1771" i="1"/>
  <c r="U1771" i="1"/>
  <c r="AM1771" i="1" s="1"/>
  <c r="S1772" i="1"/>
  <c r="U1772" i="1"/>
  <c r="AM1772" i="1" s="1"/>
  <c r="S1773" i="1"/>
  <c r="U1773" i="1"/>
  <c r="AM1773" i="1" s="1"/>
  <c r="S1774" i="1"/>
  <c r="U1774" i="1"/>
  <c r="AM1774" i="1" s="1"/>
  <c r="S1775" i="1"/>
  <c r="U1775" i="1"/>
  <c r="AM1775" i="1" s="1"/>
  <c r="S1776" i="1"/>
  <c r="U1776" i="1"/>
  <c r="AM1776" i="1" s="1"/>
  <c r="S1777" i="1"/>
  <c r="U1777" i="1"/>
  <c r="AM1777" i="1" s="1"/>
  <c r="S1778" i="1"/>
  <c r="U1778" i="1"/>
  <c r="AM1778" i="1" s="1"/>
  <c r="S1779" i="1"/>
  <c r="U1779" i="1"/>
  <c r="AM1779" i="1" s="1"/>
  <c r="S1780" i="1"/>
  <c r="U1780" i="1"/>
  <c r="AM1780" i="1" s="1"/>
  <c r="S1781" i="1"/>
  <c r="U1781" i="1"/>
  <c r="AM1781" i="1" s="1"/>
  <c r="S1782" i="1"/>
  <c r="U1782" i="1"/>
  <c r="AM1782" i="1" s="1"/>
  <c r="S1783" i="1"/>
  <c r="U1783" i="1"/>
  <c r="AM1783" i="1" s="1"/>
  <c r="S1784" i="1"/>
  <c r="U1784" i="1"/>
  <c r="AM1784" i="1" s="1"/>
  <c r="S1785" i="1"/>
  <c r="U1785" i="1"/>
  <c r="AM1785" i="1" s="1"/>
  <c r="S1786" i="1"/>
  <c r="U1786" i="1"/>
  <c r="AM1786" i="1"/>
  <c r="S1787" i="1"/>
  <c r="U1787" i="1"/>
  <c r="AM1787" i="1"/>
  <c r="AV1787" i="1" s="1"/>
  <c r="S1788" i="1"/>
  <c r="U1788" i="1"/>
  <c r="AM1788" i="1" s="1"/>
  <c r="S1789" i="1"/>
  <c r="U1789" i="1"/>
  <c r="AM1789" i="1" s="1"/>
  <c r="S1790" i="1"/>
  <c r="U1790" i="1"/>
  <c r="AM1790" i="1" s="1"/>
  <c r="S1791" i="1"/>
  <c r="U1791" i="1"/>
  <c r="AM1791" i="1" s="1"/>
  <c r="S1792" i="1"/>
  <c r="U1792" i="1"/>
  <c r="AM1792" i="1" s="1"/>
  <c r="S1793" i="1"/>
  <c r="U1793" i="1"/>
  <c r="AM1793" i="1" s="1"/>
  <c r="S1794" i="1"/>
  <c r="U1794" i="1"/>
  <c r="AM1794" i="1" s="1"/>
  <c r="S1795" i="1"/>
  <c r="U1795" i="1"/>
  <c r="AM1795" i="1" s="1"/>
  <c r="S1796" i="1"/>
  <c r="U1796" i="1"/>
  <c r="AM1796" i="1" s="1"/>
  <c r="S1797" i="1"/>
  <c r="U1797" i="1"/>
  <c r="AM1797" i="1" s="1"/>
  <c r="S1798" i="1"/>
  <c r="U1798" i="1"/>
  <c r="AM1798" i="1" s="1"/>
  <c r="S1799" i="1"/>
  <c r="U1799" i="1"/>
  <c r="AM1799" i="1" s="1"/>
  <c r="S1800" i="1"/>
  <c r="U1800" i="1"/>
  <c r="AM1800" i="1" s="1"/>
  <c r="S1801" i="1"/>
  <c r="U1801" i="1"/>
  <c r="AM1801" i="1" s="1"/>
  <c r="S1802" i="1"/>
  <c r="U1802" i="1"/>
  <c r="AM1802" i="1" s="1"/>
  <c r="AW1802" i="1" s="1"/>
  <c r="S1803" i="1"/>
  <c r="U1803" i="1"/>
  <c r="AM1803" i="1" s="1"/>
  <c r="S1804" i="1"/>
  <c r="U1804" i="1"/>
  <c r="AM1804" i="1" s="1"/>
  <c r="S1805" i="1"/>
  <c r="U1805" i="1"/>
  <c r="AM1805" i="1" s="1"/>
  <c r="S1806" i="1"/>
  <c r="U1806" i="1"/>
  <c r="AM1806" i="1" s="1"/>
  <c r="S1807" i="1"/>
  <c r="U1807" i="1"/>
  <c r="AM1807" i="1" s="1"/>
  <c r="S1808" i="1"/>
  <c r="U1808" i="1"/>
  <c r="AM1808" i="1" s="1"/>
  <c r="S1809" i="1"/>
  <c r="U1809" i="1"/>
  <c r="AM1809" i="1" s="1"/>
  <c r="AU1809" i="1"/>
  <c r="S1810" i="1"/>
  <c r="U1810" i="1"/>
  <c r="AM1810" i="1" s="1"/>
  <c r="S1811" i="1"/>
  <c r="U1811" i="1"/>
  <c r="AM1811" i="1" s="1"/>
  <c r="S1812" i="1"/>
  <c r="U1812" i="1"/>
  <c r="AM1812" i="1" s="1"/>
  <c r="AU1812" i="1" s="1"/>
  <c r="S1813" i="1"/>
  <c r="U1813" i="1"/>
  <c r="AM1813" i="1" s="1"/>
  <c r="S1814" i="1"/>
  <c r="U1814" i="1"/>
  <c r="AM1814" i="1" s="1"/>
  <c r="AW1814" i="1" s="1"/>
  <c r="S1815" i="1"/>
  <c r="U1815" i="1"/>
  <c r="AM1815" i="1" s="1"/>
  <c r="S1816" i="1"/>
  <c r="U1816" i="1"/>
  <c r="AM1816" i="1" s="1"/>
  <c r="S1817" i="1"/>
  <c r="U1817" i="1"/>
  <c r="AM1817" i="1" s="1"/>
  <c r="S1818" i="1"/>
  <c r="U1818" i="1"/>
  <c r="AM1818" i="1" s="1"/>
  <c r="AW1818" i="1" s="1"/>
  <c r="S1819" i="1"/>
  <c r="U1819" i="1"/>
  <c r="AM1819" i="1" s="1"/>
  <c r="S1820" i="1"/>
  <c r="U1820" i="1"/>
  <c r="AM1820" i="1" s="1"/>
  <c r="S1821" i="1"/>
  <c r="U1821" i="1"/>
  <c r="AM1821" i="1" s="1"/>
  <c r="S1822" i="1"/>
  <c r="U1822" i="1"/>
  <c r="AM1822" i="1" s="1"/>
  <c r="S1823" i="1"/>
  <c r="U1823" i="1"/>
  <c r="AM1823" i="1" s="1"/>
  <c r="AW1823" i="1" s="1"/>
  <c r="S1824" i="1"/>
  <c r="U1824" i="1"/>
  <c r="AM1824" i="1" s="1"/>
  <c r="S1825" i="1"/>
  <c r="U1825" i="1"/>
  <c r="AM1825" i="1" s="1"/>
  <c r="S1826" i="1"/>
  <c r="U1826" i="1"/>
  <c r="AM1826" i="1" s="1"/>
  <c r="S1827" i="1"/>
  <c r="U1827" i="1"/>
  <c r="AM1827" i="1" s="1"/>
  <c r="S1828" i="1"/>
  <c r="U1828" i="1"/>
  <c r="AM1828" i="1" s="1"/>
  <c r="S1829" i="1"/>
  <c r="U1829" i="1"/>
  <c r="AM1829" i="1" s="1"/>
  <c r="S1830" i="1"/>
  <c r="U1830" i="1"/>
  <c r="AM1830" i="1" s="1"/>
  <c r="S1831" i="1"/>
  <c r="U1831" i="1"/>
  <c r="AM1831" i="1" s="1"/>
  <c r="S1832" i="1"/>
  <c r="U1832" i="1"/>
  <c r="AM1832" i="1" s="1"/>
  <c r="S1833" i="1"/>
  <c r="U1833" i="1"/>
  <c r="AM1833" i="1" s="1"/>
  <c r="S1834" i="1"/>
  <c r="U1834" i="1"/>
  <c r="AM1834" i="1" s="1"/>
  <c r="S1835" i="1"/>
  <c r="U1835" i="1"/>
  <c r="AM1835" i="1" s="1"/>
  <c r="S1836" i="1"/>
  <c r="U1836" i="1"/>
  <c r="AM1836" i="1" s="1"/>
  <c r="S1837" i="1"/>
  <c r="U1837" i="1"/>
  <c r="AM1837" i="1"/>
  <c r="S1838" i="1"/>
  <c r="U1838" i="1"/>
  <c r="AM1838" i="1" s="1"/>
  <c r="S1839" i="1"/>
  <c r="U1839" i="1"/>
  <c r="AM1839" i="1" s="1"/>
  <c r="S1840" i="1"/>
  <c r="U1840" i="1"/>
  <c r="AM1840" i="1" s="1"/>
  <c r="S1841" i="1"/>
  <c r="U1841" i="1"/>
  <c r="AM1841" i="1" s="1"/>
  <c r="S1842" i="1"/>
  <c r="U1842" i="1"/>
  <c r="AM1842" i="1" s="1"/>
  <c r="S1843" i="1"/>
  <c r="U1843" i="1"/>
  <c r="AM1843" i="1" s="1"/>
  <c r="S1844" i="1"/>
  <c r="U1844" i="1"/>
  <c r="AM1844" i="1" s="1"/>
  <c r="S1845" i="1"/>
  <c r="U1845" i="1"/>
  <c r="AM1845" i="1" s="1"/>
  <c r="S1846" i="1"/>
  <c r="U1846" i="1"/>
  <c r="AM1846" i="1" s="1"/>
  <c r="S1847" i="1"/>
  <c r="U1847" i="1"/>
  <c r="AM1847" i="1" s="1"/>
  <c r="S1848" i="1"/>
  <c r="U1848" i="1"/>
  <c r="AM1848" i="1" s="1"/>
  <c r="S1849" i="1"/>
  <c r="U1849" i="1"/>
  <c r="AM1849" i="1" s="1"/>
  <c r="S1850" i="1"/>
  <c r="U1850" i="1"/>
  <c r="AM1850" i="1" s="1"/>
  <c r="S1851" i="1"/>
  <c r="U1851" i="1"/>
  <c r="AM1851" i="1" s="1"/>
  <c r="S1852" i="1"/>
  <c r="U1852" i="1"/>
  <c r="AM1852" i="1" s="1"/>
  <c r="S1853" i="1"/>
  <c r="U1853" i="1"/>
  <c r="AM1853" i="1" s="1"/>
  <c r="S1854" i="1"/>
  <c r="U1854" i="1"/>
  <c r="AM1854" i="1" s="1"/>
  <c r="S1855" i="1"/>
  <c r="U1855" i="1"/>
  <c r="AM1855" i="1" s="1"/>
  <c r="S1856" i="1"/>
  <c r="U1856" i="1"/>
  <c r="AM1856" i="1" s="1"/>
  <c r="S1857" i="1"/>
  <c r="U1857" i="1"/>
  <c r="AM1857" i="1" s="1"/>
  <c r="S1858" i="1"/>
  <c r="U1858" i="1"/>
  <c r="AM1858" i="1" s="1"/>
  <c r="S1859" i="1"/>
  <c r="U1859" i="1"/>
  <c r="AM1859" i="1" s="1"/>
  <c r="S1860" i="1"/>
  <c r="U1860" i="1"/>
  <c r="AM1860" i="1" s="1"/>
  <c r="S1861" i="1"/>
  <c r="U1861" i="1"/>
  <c r="AM1861" i="1" s="1"/>
  <c r="S1862" i="1"/>
  <c r="U1862" i="1"/>
  <c r="AM1862" i="1" s="1"/>
  <c r="S1863" i="1"/>
  <c r="U1863" i="1"/>
  <c r="AM1863" i="1" s="1"/>
  <c r="S1864" i="1"/>
  <c r="U1864" i="1"/>
  <c r="AM1864" i="1" s="1"/>
  <c r="S1865" i="1"/>
  <c r="U1865" i="1"/>
  <c r="AM1865" i="1" s="1"/>
  <c r="S1866" i="1"/>
  <c r="U1866" i="1"/>
  <c r="AM1866" i="1"/>
  <c r="S1867" i="1"/>
  <c r="U1867" i="1"/>
  <c r="AM1867" i="1" s="1"/>
  <c r="S1868" i="1"/>
  <c r="U1868" i="1"/>
  <c r="AM1868" i="1" s="1"/>
  <c r="S1869" i="1"/>
  <c r="U1869" i="1"/>
  <c r="AM1869" i="1" s="1"/>
  <c r="S1870" i="1"/>
  <c r="U1870" i="1"/>
  <c r="AM1870" i="1" s="1"/>
  <c r="S1871" i="1"/>
  <c r="U1871" i="1"/>
  <c r="AM1871" i="1" s="1"/>
  <c r="S1872" i="1"/>
  <c r="U1872" i="1"/>
  <c r="AM1872" i="1" s="1"/>
  <c r="S1873" i="1"/>
  <c r="U1873" i="1"/>
  <c r="AM1873" i="1" s="1"/>
  <c r="S1874" i="1"/>
  <c r="U1874" i="1"/>
  <c r="AM1874" i="1" s="1"/>
  <c r="AU1874" i="1" s="1"/>
  <c r="S1875" i="1"/>
  <c r="U1875" i="1"/>
  <c r="AM1875" i="1"/>
  <c r="S1876" i="1"/>
  <c r="U1876" i="1"/>
  <c r="AM1876" i="1" s="1"/>
  <c r="S1877" i="1"/>
  <c r="U1877" i="1"/>
  <c r="AM1877" i="1" s="1"/>
  <c r="S1878" i="1"/>
  <c r="U1878" i="1"/>
  <c r="AM1878" i="1" s="1"/>
  <c r="S1879" i="1"/>
  <c r="U1879" i="1"/>
  <c r="AM1879" i="1" s="1"/>
  <c r="S1880" i="1"/>
  <c r="U1880" i="1"/>
  <c r="AM1880" i="1" s="1"/>
  <c r="S1881" i="1"/>
  <c r="U1881" i="1"/>
  <c r="AM1881" i="1" s="1"/>
  <c r="S1882" i="1"/>
  <c r="U1882" i="1"/>
  <c r="AM1882" i="1" s="1"/>
  <c r="S1883" i="1"/>
  <c r="U1883" i="1"/>
  <c r="AM1883" i="1" s="1"/>
  <c r="S1884" i="1"/>
  <c r="U1884" i="1"/>
  <c r="AM1884" i="1" s="1"/>
  <c r="S1885" i="1"/>
  <c r="U1885" i="1"/>
  <c r="AM1885" i="1" s="1"/>
  <c r="S1886" i="1"/>
  <c r="U1886" i="1"/>
  <c r="AM1886" i="1" s="1"/>
  <c r="S1887" i="1"/>
  <c r="U1887" i="1"/>
  <c r="AM1887" i="1" s="1"/>
  <c r="S1888" i="1"/>
  <c r="U1888" i="1"/>
  <c r="AM1888" i="1" s="1"/>
  <c r="S1889" i="1"/>
  <c r="U1889" i="1"/>
  <c r="AM1889" i="1" s="1"/>
  <c r="AV1889" i="1"/>
  <c r="S1890" i="1"/>
  <c r="U1890" i="1"/>
  <c r="AM1890" i="1" s="1"/>
  <c r="S1891" i="1"/>
  <c r="U1891" i="1"/>
  <c r="AM1891" i="1" s="1"/>
  <c r="S1892" i="1"/>
  <c r="U1892" i="1"/>
  <c r="AM1892" i="1" s="1"/>
  <c r="S1893" i="1"/>
  <c r="U1893" i="1"/>
  <c r="AM1893" i="1" s="1"/>
  <c r="S1894" i="1"/>
  <c r="U1894" i="1"/>
  <c r="AM1894" i="1" s="1"/>
  <c r="S1895" i="1"/>
  <c r="U1895" i="1"/>
  <c r="AM1895" i="1" s="1"/>
  <c r="S1896" i="1"/>
  <c r="U1896" i="1"/>
  <c r="AM1896" i="1" s="1"/>
  <c r="S1897" i="1"/>
  <c r="U1897" i="1"/>
  <c r="AM1897" i="1" s="1"/>
  <c r="S1898" i="1"/>
  <c r="U1898" i="1"/>
  <c r="AM1898" i="1" s="1"/>
  <c r="S1899" i="1"/>
  <c r="U1899" i="1"/>
  <c r="AM1899" i="1" s="1"/>
  <c r="S1900" i="1"/>
  <c r="U1900" i="1"/>
  <c r="AM1900" i="1" s="1"/>
  <c r="S1901" i="1"/>
  <c r="U1901" i="1"/>
  <c r="AM1901" i="1" s="1"/>
  <c r="S1902" i="1"/>
  <c r="U1902" i="1"/>
  <c r="AM1902" i="1" s="1"/>
  <c r="S1903" i="1"/>
  <c r="U1903" i="1"/>
  <c r="AM1903" i="1" s="1"/>
  <c r="S1904" i="1"/>
  <c r="U1904" i="1"/>
  <c r="AM1904" i="1" s="1"/>
  <c r="S1905" i="1"/>
  <c r="U1905" i="1"/>
  <c r="AM1905" i="1" s="1"/>
  <c r="S1906" i="1"/>
  <c r="U1906" i="1"/>
  <c r="AM1906" i="1" s="1"/>
  <c r="S1907" i="1"/>
  <c r="U1907" i="1"/>
  <c r="AM1907" i="1" s="1"/>
  <c r="S1908" i="1"/>
  <c r="U1908" i="1"/>
  <c r="AM1908" i="1" s="1"/>
  <c r="S1909" i="1"/>
  <c r="U1909" i="1"/>
  <c r="AM1909" i="1" s="1"/>
  <c r="S1910" i="1"/>
  <c r="U1910" i="1"/>
  <c r="AM1910" i="1" s="1"/>
  <c r="S1911" i="1"/>
  <c r="U1911" i="1"/>
  <c r="AM1911" i="1" s="1"/>
  <c r="S1912" i="1"/>
  <c r="U1912" i="1"/>
  <c r="AM1912" i="1" s="1"/>
  <c r="S1913" i="1"/>
  <c r="U1913" i="1"/>
  <c r="AM1913" i="1" s="1"/>
  <c r="S1914" i="1"/>
  <c r="U1914" i="1"/>
  <c r="AM1914" i="1" s="1"/>
  <c r="S1915" i="1"/>
  <c r="U1915" i="1"/>
  <c r="AM1915" i="1" s="1"/>
  <c r="S1916" i="1"/>
  <c r="U1916" i="1"/>
  <c r="AM1916" i="1" s="1"/>
  <c r="S1917" i="1"/>
  <c r="U1917" i="1"/>
  <c r="AM1917" i="1" s="1"/>
  <c r="S1918" i="1"/>
  <c r="U1918" i="1"/>
  <c r="AM1918" i="1" s="1"/>
  <c r="S1919" i="1"/>
  <c r="U1919" i="1"/>
  <c r="AM1919" i="1" s="1"/>
  <c r="S1920" i="1"/>
  <c r="U1920" i="1"/>
  <c r="AM1920" i="1" s="1"/>
  <c r="AU1920" i="1" s="1"/>
  <c r="S1921" i="1"/>
  <c r="U1921" i="1"/>
  <c r="AM1921" i="1" s="1"/>
  <c r="S1922" i="1"/>
  <c r="U1922" i="1"/>
  <c r="AM1922" i="1" s="1"/>
  <c r="S1923" i="1"/>
  <c r="U1923" i="1"/>
  <c r="AM1923" i="1" s="1"/>
  <c r="S1924" i="1"/>
  <c r="U1924" i="1"/>
  <c r="AM1924" i="1" s="1"/>
  <c r="S1925" i="1"/>
  <c r="U1925" i="1"/>
  <c r="AM1925" i="1" s="1"/>
  <c r="S1926" i="1"/>
  <c r="U1926" i="1"/>
  <c r="AM1926" i="1" s="1"/>
  <c r="S1927" i="1"/>
  <c r="U1927" i="1"/>
  <c r="AM1927" i="1" s="1"/>
  <c r="S1928" i="1"/>
  <c r="U1928" i="1"/>
  <c r="AM1928" i="1" s="1"/>
  <c r="S1929" i="1"/>
  <c r="U1929" i="1"/>
  <c r="AM1929" i="1" s="1"/>
  <c r="S1930" i="1"/>
  <c r="U1930" i="1"/>
  <c r="AM1930" i="1" s="1"/>
  <c r="AU1930" i="1" s="1"/>
  <c r="S1931" i="1"/>
  <c r="U1931" i="1"/>
  <c r="AM1931" i="1"/>
  <c r="S1932" i="1"/>
  <c r="U1932" i="1"/>
  <c r="AM1932" i="1" s="1"/>
  <c r="S1933" i="1"/>
  <c r="U1933" i="1"/>
  <c r="AM1933" i="1" s="1"/>
  <c r="S1934" i="1"/>
  <c r="U1934" i="1"/>
  <c r="AM1934" i="1" s="1"/>
  <c r="S1935" i="1"/>
  <c r="U1935" i="1"/>
  <c r="AM1935" i="1" s="1"/>
  <c r="S1936" i="1"/>
  <c r="U1936" i="1"/>
  <c r="AM1936" i="1" s="1"/>
  <c r="S1937" i="1"/>
  <c r="U1937" i="1"/>
  <c r="AM1937" i="1" s="1"/>
  <c r="S1938" i="1"/>
  <c r="U1938" i="1"/>
  <c r="AM1938" i="1" s="1"/>
  <c r="S1939" i="1"/>
  <c r="U1939" i="1"/>
  <c r="AM1939" i="1" s="1"/>
  <c r="S1940" i="1"/>
  <c r="U1940" i="1"/>
  <c r="AM1940" i="1" s="1"/>
  <c r="AU1940" i="1" s="1"/>
  <c r="S1941" i="1"/>
  <c r="U1941" i="1"/>
  <c r="AM1941" i="1" s="1"/>
  <c r="S1942" i="1"/>
  <c r="U1942" i="1"/>
  <c r="AM1942" i="1" s="1"/>
  <c r="S1943" i="1"/>
  <c r="U1943" i="1"/>
  <c r="AM1943" i="1" s="1"/>
  <c r="S1944" i="1"/>
  <c r="U1944" i="1"/>
  <c r="AM1944" i="1" s="1"/>
  <c r="S1945" i="1"/>
  <c r="U1945" i="1"/>
  <c r="AM1945" i="1" s="1"/>
  <c r="S1946" i="1"/>
  <c r="U1946" i="1"/>
  <c r="AM1946" i="1" s="1"/>
  <c r="S1947" i="1"/>
  <c r="U1947" i="1"/>
  <c r="AM1947" i="1" s="1"/>
  <c r="S1948" i="1"/>
  <c r="U1948" i="1"/>
  <c r="AM1948" i="1" s="1"/>
  <c r="S1949" i="1"/>
  <c r="U1949" i="1"/>
  <c r="AM1949" i="1" s="1"/>
  <c r="S1950" i="1"/>
  <c r="U1950" i="1"/>
  <c r="AM1950" i="1" s="1"/>
  <c r="S1951" i="1"/>
  <c r="U1951" i="1"/>
  <c r="AM1951" i="1" s="1"/>
  <c r="S1952" i="1"/>
  <c r="U1952" i="1"/>
  <c r="AM1952" i="1" s="1"/>
  <c r="S1953" i="1"/>
  <c r="U1953" i="1"/>
  <c r="AM1953" i="1" s="1"/>
  <c r="S1954" i="1"/>
  <c r="U1954" i="1"/>
  <c r="AM1954" i="1" s="1"/>
  <c r="S1955" i="1"/>
  <c r="U1955" i="1"/>
  <c r="AM1955" i="1" s="1"/>
  <c r="S1956" i="1"/>
  <c r="U1956" i="1"/>
  <c r="AM1956" i="1" s="1"/>
  <c r="S1957" i="1"/>
  <c r="U1957" i="1"/>
  <c r="AM1957" i="1" s="1"/>
  <c r="S1958" i="1"/>
  <c r="U1958" i="1"/>
  <c r="AM1958" i="1" s="1"/>
  <c r="S1959" i="1"/>
  <c r="U1959" i="1"/>
  <c r="AM1959" i="1" s="1"/>
  <c r="S1960" i="1"/>
  <c r="U1960" i="1"/>
  <c r="AM1960" i="1" s="1"/>
  <c r="S1961" i="1"/>
  <c r="U1961" i="1"/>
  <c r="AM1961" i="1" s="1"/>
  <c r="S1962" i="1"/>
  <c r="U1962" i="1"/>
  <c r="AM1962" i="1" s="1"/>
  <c r="S1963" i="1"/>
  <c r="U1963" i="1"/>
  <c r="AM1963" i="1" s="1"/>
  <c r="S1964" i="1"/>
  <c r="U1964" i="1"/>
  <c r="AM1964" i="1" s="1"/>
  <c r="AV1964" i="1"/>
  <c r="S1965" i="1"/>
  <c r="U1965" i="1"/>
  <c r="AM1965" i="1" s="1"/>
  <c r="S1966" i="1"/>
  <c r="U1966" i="1"/>
  <c r="AM1966" i="1" s="1"/>
  <c r="S1967" i="1"/>
  <c r="U1967" i="1"/>
  <c r="AM1967" i="1" s="1"/>
  <c r="S1968" i="1"/>
  <c r="U1968" i="1"/>
  <c r="AM1968" i="1" s="1"/>
  <c r="S1969" i="1"/>
  <c r="U1969" i="1"/>
  <c r="AM1969" i="1" s="1"/>
  <c r="S1970" i="1"/>
  <c r="U1970" i="1"/>
  <c r="AM1970" i="1" s="1"/>
  <c r="S1971" i="1"/>
  <c r="U1971" i="1"/>
  <c r="AM1971" i="1" s="1"/>
  <c r="S1972" i="1"/>
  <c r="U1972" i="1"/>
  <c r="AM1972" i="1" s="1"/>
  <c r="S1973" i="1"/>
  <c r="U1973" i="1"/>
  <c r="AM1973" i="1" s="1"/>
  <c r="S1974" i="1"/>
  <c r="U1974" i="1"/>
  <c r="AM1974" i="1" s="1"/>
  <c r="S1975" i="1"/>
  <c r="U1975" i="1"/>
  <c r="AM1975" i="1" s="1"/>
  <c r="S1976" i="1"/>
  <c r="U1976" i="1"/>
  <c r="AM1976" i="1" s="1"/>
  <c r="S1977" i="1"/>
  <c r="U1977" i="1"/>
  <c r="AM1977" i="1" s="1"/>
  <c r="S1978" i="1"/>
  <c r="U1978" i="1"/>
  <c r="AM1978" i="1" s="1"/>
  <c r="S1979" i="1"/>
  <c r="U1979" i="1"/>
  <c r="AM1979" i="1" s="1"/>
  <c r="S1980" i="1"/>
  <c r="U1980" i="1"/>
  <c r="AM1980" i="1" s="1"/>
  <c r="S1981" i="1"/>
  <c r="U1981" i="1"/>
  <c r="AM1981" i="1"/>
  <c r="S1982" i="1"/>
  <c r="U1982" i="1"/>
  <c r="AM1982" i="1" s="1"/>
  <c r="S1983" i="1"/>
  <c r="U1983" i="1"/>
  <c r="AM1983" i="1" s="1"/>
  <c r="S1984" i="1"/>
  <c r="U1984" i="1"/>
  <c r="AM1984" i="1" s="1"/>
  <c r="S1985" i="1"/>
  <c r="U1985" i="1"/>
  <c r="AM1985" i="1" s="1"/>
  <c r="S1986" i="1"/>
  <c r="U1986" i="1"/>
  <c r="AM1986" i="1" s="1"/>
  <c r="S1987" i="1"/>
  <c r="U1987" i="1"/>
  <c r="AM1987" i="1" s="1"/>
  <c r="S1988" i="1"/>
  <c r="U1988" i="1"/>
  <c r="AM1988" i="1" s="1"/>
  <c r="S1989" i="1"/>
  <c r="U1989" i="1"/>
  <c r="AM1989" i="1" s="1"/>
  <c r="S1990" i="1"/>
  <c r="U1990" i="1"/>
  <c r="AM1990" i="1" s="1"/>
  <c r="S1991" i="1"/>
  <c r="U1991" i="1"/>
  <c r="AM1991" i="1" s="1"/>
  <c r="S1992" i="1"/>
  <c r="U1992" i="1"/>
  <c r="AM1992" i="1" s="1"/>
  <c r="S1993" i="1"/>
  <c r="U1993" i="1"/>
  <c r="AM1993" i="1" s="1"/>
  <c r="AV1993" i="1" s="1"/>
  <c r="S1994" i="1"/>
  <c r="U1994" i="1"/>
  <c r="AM1994" i="1" s="1"/>
  <c r="S1995" i="1"/>
  <c r="U1995" i="1"/>
  <c r="AM1995" i="1" s="1"/>
  <c r="S1996" i="1"/>
  <c r="U1996" i="1"/>
  <c r="AM1996" i="1" s="1"/>
  <c r="S1997" i="1"/>
  <c r="U1997" i="1"/>
  <c r="AM1997" i="1" s="1"/>
  <c r="S1998" i="1"/>
  <c r="U1998" i="1"/>
  <c r="AM1998" i="1" s="1"/>
  <c r="S1999" i="1"/>
  <c r="U1999" i="1"/>
  <c r="AM1999" i="1" s="1"/>
  <c r="S2000" i="1"/>
  <c r="U2000" i="1"/>
  <c r="AM2000" i="1" s="1"/>
  <c r="S2001" i="1"/>
  <c r="U2001" i="1"/>
  <c r="AM2001" i="1" s="1"/>
  <c r="S2002" i="1"/>
  <c r="U2002" i="1"/>
  <c r="AM2002" i="1" s="1"/>
  <c r="S2003" i="1"/>
  <c r="U2003" i="1"/>
  <c r="AM2003" i="1" s="1"/>
  <c r="S2004" i="1"/>
  <c r="U2004" i="1"/>
  <c r="AM2004" i="1" s="1"/>
  <c r="S2005" i="1"/>
  <c r="U2005" i="1"/>
  <c r="AM2005" i="1" s="1"/>
  <c r="AU2005" i="1" s="1"/>
  <c r="S2006" i="1"/>
  <c r="U2006" i="1"/>
  <c r="AM2006" i="1" s="1"/>
  <c r="S2007" i="1"/>
  <c r="U2007" i="1"/>
  <c r="AM2007" i="1" s="1"/>
  <c r="S2008" i="1"/>
  <c r="U2008" i="1"/>
  <c r="AM2008" i="1" s="1"/>
  <c r="S2009" i="1"/>
  <c r="U2009" i="1"/>
  <c r="AM2009" i="1" s="1"/>
  <c r="S2010" i="1"/>
  <c r="U2010" i="1"/>
  <c r="AM2010" i="1" s="1"/>
  <c r="S2011" i="1"/>
  <c r="U2011" i="1"/>
  <c r="AM2011" i="1" s="1"/>
  <c r="S2012" i="1"/>
  <c r="U2012" i="1"/>
  <c r="AM2012" i="1" s="1"/>
  <c r="S2013" i="1"/>
  <c r="U2013" i="1"/>
  <c r="AM2013" i="1" s="1"/>
  <c r="S2014" i="1"/>
  <c r="U2014" i="1"/>
  <c r="AM2014" i="1" s="1"/>
  <c r="S2015" i="1"/>
  <c r="U2015" i="1"/>
  <c r="AM2015" i="1" s="1"/>
  <c r="S2016" i="1"/>
  <c r="U2016" i="1"/>
  <c r="AM2016" i="1" s="1"/>
  <c r="S2017" i="1"/>
  <c r="U2017" i="1"/>
  <c r="AM2017" i="1" s="1"/>
  <c r="S2018" i="1"/>
  <c r="U2018" i="1"/>
  <c r="AM2018" i="1" s="1"/>
  <c r="S2019" i="1"/>
  <c r="U2019" i="1"/>
  <c r="AM2019" i="1" s="1"/>
  <c r="S2020" i="1"/>
  <c r="U2020" i="1"/>
  <c r="AM2020" i="1" s="1"/>
  <c r="S2021" i="1"/>
  <c r="U2021" i="1"/>
  <c r="AM2021" i="1" s="1"/>
  <c r="S2022" i="1"/>
  <c r="U2022" i="1"/>
  <c r="AM2022" i="1" s="1"/>
  <c r="S2023" i="1"/>
  <c r="U2023" i="1"/>
  <c r="AM2023" i="1" s="1"/>
  <c r="S2024" i="1"/>
  <c r="U2024" i="1"/>
  <c r="AM2024" i="1" s="1"/>
  <c r="S2025" i="1"/>
  <c r="U2025" i="1"/>
  <c r="AM2025" i="1" s="1"/>
  <c r="S2026" i="1"/>
  <c r="U2026" i="1"/>
  <c r="AM2026" i="1"/>
  <c r="S2027" i="1"/>
  <c r="U2027" i="1"/>
  <c r="AM2027" i="1" s="1"/>
  <c r="S2028" i="1"/>
  <c r="U2028" i="1"/>
  <c r="AM2028" i="1" s="1"/>
  <c r="S2029" i="1"/>
  <c r="U2029" i="1"/>
  <c r="AM2029" i="1" s="1"/>
  <c r="S2030" i="1"/>
  <c r="U2030" i="1"/>
  <c r="AM2030" i="1" s="1"/>
  <c r="S2031" i="1"/>
  <c r="U2031" i="1"/>
  <c r="AM2031" i="1" s="1"/>
  <c r="S2032" i="1"/>
  <c r="U2032" i="1"/>
  <c r="AM2032" i="1" s="1"/>
  <c r="S2033" i="1"/>
  <c r="U2033" i="1"/>
  <c r="AM2033" i="1" s="1"/>
  <c r="S2034" i="1"/>
  <c r="U2034" i="1"/>
  <c r="AM2034" i="1" s="1"/>
  <c r="S2035" i="1"/>
  <c r="U2035" i="1"/>
  <c r="AM2035" i="1" s="1"/>
  <c r="S2036" i="1"/>
  <c r="U2036" i="1"/>
  <c r="AM2036" i="1" s="1"/>
  <c r="S2037" i="1"/>
  <c r="U2037" i="1"/>
  <c r="AM2037" i="1" s="1"/>
  <c r="S2038" i="1"/>
  <c r="U2038" i="1"/>
  <c r="AM2038" i="1" s="1"/>
  <c r="S2039" i="1"/>
  <c r="U2039" i="1"/>
  <c r="AM2039" i="1" s="1"/>
  <c r="S2040" i="1"/>
  <c r="U2040" i="1"/>
  <c r="AM2040" i="1" s="1"/>
  <c r="S2041" i="1"/>
  <c r="U2041" i="1"/>
  <c r="AM2041" i="1" s="1"/>
  <c r="S2042" i="1"/>
  <c r="U2042" i="1"/>
  <c r="AM2042" i="1" s="1"/>
  <c r="S2043" i="1"/>
  <c r="U2043" i="1"/>
  <c r="AM2043" i="1" s="1"/>
  <c r="S2044" i="1"/>
  <c r="U2044" i="1"/>
  <c r="AM2044" i="1" s="1"/>
  <c r="S2045" i="1"/>
  <c r="U2045" i="1"/>
  <c r="AM2045" i="1" s="1"/>
  <c r="S2046" i="1"/>
  <c r="U2046" i="1"/>
  <c r="AM2046" i="1" s="1"/>
  <c r="S2047" i="1"/>
  <c r="U2047" i="1"/>
  <c r="AM2047" i="1" s="1"/>
  <c r="S2048" i="1"/>
  <c r="U2048" i="1"/>
  <c r="AM2048" i="1" s="1"/>
  <c r="S2049" i="1"/>
  <c r="U2049" i="1"/>
  <c r="AM2049" i="1" s="1"/>
  <c r="S2050" i="1"/>
  <c r="U2050" i="1"/>
  <c r="AM2050" i="1" s="1"/>
  <c r="S2051" i="1"/>
  <c r="U2051" i="1"/>
  <c r="AM2051" i="1"/>
  <c r="S2052" i="1"/>
  <c r="U2052" i="1"/>
  <c r="AM2052" i="1" s="1"/>
  <c r="S2053" i="1"/>
  <c r="U2053" i="1"/>
  <c r="AM2053" i="1" s="1"/>
  <c r="S2054" i="1"/>
  <c r="U2054" i="1"/>
  <c r="AM2054" i="1" s="1"/>
  <c r="S2055" i="1"/>
  <c r="U2055" i="1"/>
  <c r="AM2055" i="1" s="1"/>
  <c r="S2056" i="1"/>
  <c r="U2056" i="1"/>
  <c r="AM2056" i="1" s="1"/>
  <c r="S2057" i="1"/>
  <c r="U2057" i="1"/>
  <c r="AM2057" i="1" s="1"/>
  <c r="S2058" i="1"/>
  <c r="U2058" i="1"/>
  <c r="AM2058" i="1" s="1"/>
  <c r="S2059" i="1"/>
  <c r="U2059" i="1"/>
  <c r="AM2059" i="1" s="1"/>
  <c r="S2060" i="1"/>
  <c r="U2060" i="1"/>
  <c r="AM2060" i="1" s="1"/>
  <c r="S2061" i="1"/>
  <c r="U2061" i="1"/>
  <c r="AM2061" i="1" s="1"/>
  <c r="S2062" i="1"/>
  <c r="U2062" i="1"/>
  <c r="AM2062" i="1" s="1"/>
  <c r="S2063" i="1"/>
  <c r="U2063" i="1"/>
  <c r="AM2063" i="1" s="1"/>
  <c r="S2064" i="1"/>
  <c r="U2064" i="1"/>
  <c r="AM2064" i="1" s="1"/>
  <c r="S2065" i="1"/>
  <c r="U2065" i="1"/>
  <c r="AM2065" i="1" s="1"/>
  <c r="S2066" i="1"/>
  <c r="U2066" i="1"/>
  <c r="AM2066" i="1" s="1"/>
  <c r="S2067" i="1"/>
  <c r="U2067" i="1"/>
  <c r="AM2067" i="1" s="1"/>
  <c r="S2068" i="1"/>
  <c r="U2068" i="1"/>
  <c r="AM2068" i="1" s="1"/>
  <c r="S2069" i="1"/>
  <c r="U2069" i="1"/>
  <c r="AM2069" i="1" s="1"/>
  <c r="S2070" i="1"/>
  <c r="U2070" i="1"/>
  <c r="AM2070" i="1" s="1"/>
  <c r="S2071" i="1"/>
  <c r="U2071" i="1"/>
  <c r="AM2071" i="1" s="1"/>
  <c r="S2072" i="1"/>
  <c r="U2072" i="1"/>
  <c r="AM2072" i="1" s="1"/>
  <c r="S2073" i="1"/>
  <c r="U2073" i="1"/>
  <c r="AM2073" i="1" s="1"/>
  <c r="S2074" i="1"/>
  <c r="U2074" i="1"/>
  <c r="AM2074" i="1" s="1"/>
  <c r="S2075" i="1"/>
  <c r="U2075" i="1"/>
  <c r="AM2075" i="1" s="1"/>
  <c r="S2076" i="1"/>
  <c r="U2076" i="1"/>
  <c r="AM2076" i="1" s="1"/>
  <c r="S2077" i="1"/>
  <c r="U2077" i="1"/>
  <c r="AM2077" i="1" s="1"/>
  <c r="S2078" i="1"/>
  <c r="U2078" i="1"/>
  <c r="AM2078" i="1" s="1"/>
  <c r="S2079" i="1"/>
  <c r="U2079" i="1"/>
  <c r="AM2079" i="1" s="1"/>
  <c r="S2080" i="1"/>
  <c r="U2080" i="1"/>
  <c r="AM2080" i="1" s="1"/>
  <c r="S2081" i="1"/>
  <c r="U2081" i="1"/>
  <c r="AM2081" i="1" s="1"/>
  <c r="S2082" i="1"/>
  <c r="U2082" i="1"/>
  <c r="AM2082" i="1" s="1"/>
  <c r="S2083" i="1"/>
  <c r="U2083" i="1"/>
  <c r="AM2083" i="1" s="1"/>
  <c r="S2084" i="1"/>
  <c r="U2084" i="1"/>
  <c r="AM2084" i="1" s="1"/>
  <c r="S2085" i="1"/>
  <c r="U2085" i="1"/>
  <c r="AM2085" i="1" s="1"/>
  <c r="S2086" i="1"/>
  <c r="U2086" i="1"/>
  <c r="AM2086" i="1" s="1"/>
  <c r="S2087" i="1"/>
  <c r="U2087" i="1"/>
  <c r="AM2087" i="1" s="1"/>
  <c r="S2088" i="1"/>
  <c r="U2088" i="1"/>
  <c r="AM2088" i="1" s="1"/>
  <c r="S2089" i="1"/>
  <c r="U2089" i="1"/>
  <c r="AM2089" i="1" s="1"/>
  <c r="S2090" i="1"/>
  <c r="U2090" i="1"/>
  <c r="AM2090" i="1" s="1"/>
  <c r="S2091" i="1"/>
  <c r="U2091" i="1"/>
  <c r="AM2091" i="1" s="1"/>
  <c r="S2092" i="1"/>
  <c r="U2092" i="1"/>
  <c r="AM2092" i="1" s="1"/>
  <c r="S2093" i="1"/>
  <c r="U2093" i="1"/>
  <c r="AM2093" i="1" s="1"/>
  <c r="S2094" i="1"/>
  <c r="U2094" i="1"/>
  <c r="AM2094" i="1" s="1"/>
  <c r="S2095" i="1"/>
  <c r="U2095" i="1"/>
  <c r="AM2095" i="1" s="1"/>
  <c r="S2096" i="1"/>
  <c r="U2096" i="1"/>
  <c r="AM2096" i="1" s="1"/>
  <c r="S2097" i="1"/>
  <c r="U2097" i="1"/>
  <c r="AM2097" i="1" s="1"/>
  <c r="S2098" i="1"/>
  <c r="U2098" i="1"/>
  <c r="AM2098" i="1" s="1"/>
  <c r="S2099" i="1"/>
  <c r="U2099" i="1"/>
  <c r="AM2099" i="1" s="1"/>
  <c r="S2100" i="1"/>
  <c r="U2100" i="1"/>
  <c r="AM2100" i="1" s="1"/>
  <c r="S2101" i="1"/>
  <c r="U2101" i="1"/>
  <c r="AM2101" i="1" s="1"/>
  <c r="S2102" i="1"/>
  <c r="U2102" i="1"/>
  <c r="AM2102" i="1" s="1"/>
  <c r="S2103" i="1"/>
  <c r="U2103" i="1"/>
  <c r="AM2103" i="1" s="1"/>
  <c r="S2104" i="1"/>
  <c r="U2104" i="1"/>
  <c r="AM2104" i="1" s="1"/>
  <c r="S2105" i="1"/>
  <c r="U2105" i="1"/>
  <c r="AM2105" i="1" s="1"/>
  <c r="S2106" i="1"/>
  <c r="U2106" i="1"/>
  <c r="AM2106" i="1" s="1"/>
  <c r="S2107" i="1"/>
  <c r="U2107" i="1"/>
  <c r="AM2107" i="1" s="1"/>
  <c r="S2108" i="1"/>
  <c r="U2108" i="1"/>
  <c r="AM2108" i="1" s="1"/>
  <c r="S2109" i="1"/>
  <c r="U2109" i="1"/>
  <c r="AM2109" i="1" s="1"/>
  <c r="S2110" i="1"/>
  <c r="U2110" i="1"/>
  <c r="AM2110" i="1" s="1"/>
  <c r="S2111" i="1"/>
  <c r="U2111" i="1"/>
  <c r="AM2111" i="1" s="1"/>
  <c r="S2112" i="1"/>
  <c r="U2112" i="1"/>
  <c r="AM2112" i="1" s="1"/>
  <c r="S2113" i="1"/>
  <c r="U2113" i="1"/>
  <c r="AM2113" i="1" s="1"/>
  <c r="S2114" i="1"/>
  <c r="U2114" i="1"/>
  <c r="AM2114" i="1" s="1"/>
  <c r="S2115" i="1"/>
  <c r="U2115" i="1"/>
  <c r="AM2115" i="1" s="1"/>
  <c r="S2116" i="1"/>
  <c r="U2116" i="1"/>
  <c r="AM2116" i="1" s="1"/>
  <c r="AU2116" i="1" s="1"/>
  <c r="S2117" i="1"/>
  <c r="U2117" i="1"/>
  <c r="AM2117" i="1" s="1"/>
  <c r="S2118" i="1"/>
  <c r="U2118" i="1"/>
  <c r="AM2118" i="1" s="1"/>
  <c r="S2119" i="1"/>
  <c r="U2119" i="1"/>
  <c r="AM2119" i="1" s="1"/>
  <c r="S2120" i="1"/>
  <c r="U2120" i="1"/>
  <c r="AM2120" i="1" s="1"/>
  <c r="S2121" i="1"/>
  <c r="U2121" i="1"/>
  <c r="AM2121" i="1" s="1"/>
  <c r="S2122" i="1"/>
  <c r="U2122" i="1"/>
  <c r="AM2122" i="1" s="1"/>
  <c r="S2123" i="1"/>
  <c r="U2123" i="1"/>
  <c r="AM2123" i="1" s="1"/>
  <c r="S2124" i="1"/>
  <c r="U2124" i="1"/>
  <c r="AM2124" i="1" s="1"/>
  <c r="S2125" i="1"/>
  <c r="U2125" i="1"/>
  <c r="AM2125" i="1" s="1"/>
  <c r="S2126" i="1"/>
  <c r="U2126" i="1"/>
  <c r="AM2126" i="1" s="1"/>
  <c r="S2127" i="1"/>
  <c r="U2127" i="1"/>
  <c r="AM2127" i="1" s="1"/>
  <c r="S2128" i="1"/>
  <c r="U2128" i="1"/>
  <c r="AM2128" i="1" s="1"/>
  <c r="S2129" i="1"/>
  <c r="U2129" i="1"/>
  <c r="AM2129" i="1" s="1"/>
  <c r="S2130" i="1"/>
  <c r="U2130" i="1"/>
  <c r="AM2130" i="1" s="1"/>
  <c r="S2131" i="1"/>
  <c r="U2131" i="1"/>
  <c r="AM2131" i="1" s="1"/>
  <c r="S2132" i="1"/>
  <c r="U2132" i="1"/>
  <c r="AM2132" i="1" s="1"/>
  <c r="S2133" i="1"/>
  <c r="U2133" i="1"/>
  <c r="AM2133" i="1" s="1"/>
  <c r="S2134" i="1"/>
  <c r="U2134" i="1"/>
  <c r="AM2134" i="1" s="1"/>
  <c r="S2135" i="1"/>
  <c r="U2135" i="1"/>
  <c r="AM2135" i="1" s="1"/>
  <c r="S2136" i="1"/>
  <c r="U2136" i="1"/>
  <c r="AM2136" i="1" s="1"/>
  <c r="S2137" i="1"/>
  <c r="U2137" i="1"/>
  <c r="AM2137" i="1" s="1"/>
  <c r="S2138" i="1"/>
  <c r="U2138" i="1"/>
  <c r="AM2138" i="1" s="1"/>
  <c r="S2139" i="1"/>
  <c r="U2139" i="1"/>
  <c r="AM2139" i="1" s="1"/>
  <c r="S2140" i="1"/>
  <c r="U2140" i="1"/>
  <c r="AM2140" i="1" s="1"/>
  <c r="S2141" i="1"/>
  <c r="U2141" i="1"/>
  <c r="AM2141" i="1" s="1"/>
  <c r="S2142" i="1"/>
  <c r="U2142" i="1"/>
  <c r="AM2142" i="1" s="1"/>
  <c r="S2143" i="1"/>
  <c r="U2143" i="1"/>
  <c r="AM2143" i="1" s="1"/>
  <c r="S2144" i="1"/>
  <c r="U2144" i="1"/>
  <c r="AM2144" i="1" s="1"/>
  <c r="S2145" i="1"/>
  <c r="U2145" i="1"/>
  <c r="AM2145" i="1" s="1"/>
  <c r="S2146" i="1"/>
  <c r="U2146" i="1"/>
  <c r="AM2146" i="1" s="1"/>
  <c r="AU2146" i="1" s="1"/>
  <c r="S2147" i="1"/>
  <c r="U2147" i="1"/>
  <c r="AM2147" i="1" s="1"/>
  <c r="S2148" i="1"/>
  <c r="U2148" i="1"/>
  <c r="AM2148" i="1" s="1"/>
  <c r="S2149" i="1"/>
  <c r="U2149" i="1"/>
  <c r="AM2149" i="1" s="1"/>
  <c r="S2150" i="1"/>
  <c r="U2150" i="1"/>
  <c r="AM2150" i="1" s="1"/>
  <c r="S2151" i="1"/>
  <c r="U2151" i="1"/>
  <c r="AM2151" i="1" s="1"/>
  <c r="S2152" i="1"/>
  <c r="U2152" i="1"/>
  <c r="AM2152" i="1" s="1"/>
  <c r="S2153" i="1"/>
  <c r="U2153" i="1"/>
  <c r="AM2153" i="1" s="1"/>
  <c r="S2154" i="1"/>
  <c r="U2154" i="1"/>
  <c r="AM2154" i="1" s="1"/>
  <c r="S2155" i="1"/>
  <c r="U2155" i="1"/>
  <c r="AM2155" i="1" s="1"/>
  <c r="S2156" i="1"/>
  <c r="U2156" i="1"/>
  <c r="AM2156" i="1" s="1"/>
  <c r="S2157" i="1"/>
  <c r="U2157" i="1"/>
  <c r="AM2157" i="1" s="1"/>
  <c r="S2158" i="1"/>
  <c r="U2158" i="1"/>
  <c r="AM2158" i="1" s="1"/>
  <c r="AV2158" i="1" s="1"/>
  <c r="S2159" i="1"/>
  <c r="U2159" i="1"/>
  <c r="AM2159" i="1" s="1"/>
  <c r="S2160" i="1"/>
  <c r="U2160" i="1"/>
  <c r="AM2160" i="1" s="1"/>
  <c r="S2161" i="1"/>
  <c r="U2161" i="1"/>
  <c r="AM2161" i="1" s="1"/>
  <c r="S2162" i="1"/>
  <c r="U2162" i="1"/>
  <c r="AM2162" i="1" s="1"/>
  <c r="S2163" i="1"/>
  <c r="U2163" i="1"/>
  <c r="AM2163" i="1" s="1"/>
  <c r="S2164" i="1"/>
  <c r="U2164" i="1"/>
  <c r="AM2164" i="1" s="1"/>
  <c r="S2165" i="1"/>
  <c r="U2165" i="1"/>
  <c r="AM2165" i="1" s="1"/>
  <c r="S2166" i="1"/>
  <c r="U2166" i="1"/>
  <c r="AM2166" i="1" s="1"/>
  <c r="S2167" i="1"/>
  <c r="U2167" i="1"/>
  <c r="AM2167" i="1" s="1"/>
  <c r="S2168" i="1"/>
  <c r="U2168" i="1"/>
  <c r="AM2168" i="1" s="1"/>
  <c r="S2169" i="1"/>
  <c r="U2169" i="1"/>
  <c r="AM2169" i="1" s="1"/>
  <c r="S2170" i="1"/>
  <c r="U2170" i="1"/>
  <c r="AM2170" i="1" s="1"/>
  <c r="S2171" i="1"/>
  <c r="U2171" i="1"/>
  <c r="AM2171" i="1" s="1"/>
  <c r="S2172" i="1"/>
  <c r="U2172" i="1"/>
  <c r="AM2172" i="1" s="1"/>
  <c r="S2173" i="1"/>
  <c r="U2173" i="1"/>
  <c r="AM2173" i="1" s="1"/>
  <c r="S2174" i="1"/>
  <c r="U2174" i="1"/>
  <c r="AM2174" i="1" s="1"/>
  <c r="S2175" i="1"/>
  <c r="U2175" i="1"/>
  <c r="AM2175" i="1" s="1"/>
  <c r="S2176" i="1"/>
  <c r="U2176" i="1"/>
  <c r="AM2176" i="1" s="1"/>
  <c r="S2177" i="1"/>
  <c r="U2177" i="1"/>
  <c r="AM2177" i="1" s="1"/>
  <c r="S2178" i="1"/>
  <c r="U2178" i="1"/>
  <c r="AM2178" i="1" s="1"/>
  <c r="S2179" i="1"/>
  <c r="U2179" i="1"/>
  <c r="AM2179" i="1" s="1"/>
  <c r="S2180" i="1"/>
  <c r="U2180" i="1"/>
  <c r="AM2180" i="1" s="1"/>
  <c r="S2181" i="1"/>
  <c r="U2181" i="1"/>
  <c r="AM2181" i="1" s="1"/>
  <c r="S2182" i="1"/>
  <c r="U2182" i="1"/>
  <c r="AM2182" i="1" s="1"/>
  <c r="S2183" i="1"/>
  <c r="U2183" i="1"/>
  <c r="AM2183" i="1" s="1"/>
  <c r="S2184" i="1"/>
  <c r="U2184" i="1"/>
  <c r="AM2184" i="1" s="1"/>
  <c r="S2185" i="1"/>
  <c r="U2185" i="1"/>
  <c r="AM2185" i="1" s="1"/>
  <c r="S2186" i="1"/>
  <c r="U2186" i="1"/>
  <c r="AM2186" i="1" s="1"/>
  <c r="S2187" i="1"/>
  <c r="U2187" i="1"/>
  <c r="AM2187" i="1" s="1"/>
  <c r="S2188" i="1"/>
  <c r="U2188" i="1"/>
  <c r="AM2188" i="1" s="1"/>
  <c r="S2189" i="1"/>
  <c r="U2189" i="1"/>
  <c r="AM2189" i="1" s="1"/>
  <c r="S2190" i="1"/>
  <c r="U2190" i="1"/>
  <c r="AM2190" i="1" s="1"/>
  <c r="S2191" i="1"/>
  <c r="U2191" i="1"/>
  <c r="AM2191" i="1"/>
  <c r="S2192" i="1"/>
  <c r="U2192" i="1"/>
  <c r="AM2192" i="1" s="1"/>
  <c r="S2193" i="1"/>
  <c r="U2193" i="1"/>
  <c r="AM2193" i="1" s="1"/>
  <c r="S2194" i="1"/>
  <c r="U2194" i="1"/>
  <c r="AM2194" i="1" s="1"/>
  <c r="S2195" i="1"/>
  <c r="U2195" i="1"/>
  <c r="AM2195" i="1" s="1"/>
  <c r="S2196" i="1"/>
  <c r="U2196" i="1"/>
  <c r="AM2196" i="1" s="1"/>
  <c r="S2197" i="1"/>
  <c r="U2197" i="1"/>
  <c r="AM2197" i="1" s="1"/>
  <c r="S2198" i="1"/>
  <c r="U2198" i="1"/>
  <c r="AM2198" i="1" s="1"/>
  <c r="AV2198" i="1" s="1"/>
  <c r="S2199" i="1"/>
  <c r="U2199" i="1"/>
  <c r="AM2199" i="1" s="1"/>
  <c r="AV2199" i="1" s="1"/>
  <c r="S2200" i="1"/>
  <c r="U2200" i="1"/>
  <c r="AM2200" i="1" s="1"/>
  <c r="S2201" i="1"/>
  <c r="U2201" i="1"/>
  <c r="AM2201" i="1" s="1"/>
  <c r="S2202" i="1"/>
  <c r="U2202" i="1"/>
  <c r="AM2202" i="1" s="1"/>
  <c r="S2203" i="1"/>
  <c r="U2203" i="1"/>
  <c r="AM2203" i="1" s="1"/>
  <c r="S2204" i="1"/>
  <c r="U2204" i="1"/>
  <c r="AM2204" i="1" s="1"/>
  <c r="S2205" i="1"/>
  <c r="U2205" i="1"/>
  <c r="AM2205" i="1"/>
  <c r="S2206" i="1"/>
  <c r="U2206" i="1"/>
  <c r="AM2206" i="1" s="1"/>
  <c r="S2207" i="1"/>
  <c r="U2207" i="1"/>
  <c r="AM2207" i="1" s="1"/>
  <c r="S2208" i="1"/>
  <c r="U2208" i="1"/>
  <c r="AM2208" i="1" s="1"/>
  <c r="S2209" i="1"/>
  <c r="U2209" i="1"/>
  <c r="AM2209" i="1" s="1"/>
  <c r="S2210" i="1"/>
  <c r="U2210" i="1"/>
  <c r="AM2210" i="1" s="1"/>
  <c r="S2211" i="1"/>
  <c r="U2211" i="1"/>
  <c r="AM2211" i="1" s="1"/>
  <c r="AU2211" i="1" s="1"/>
  <c r="S2212" i="1"/>
  <c r="U2212" i="1"/>
  <c r="AM2212" i="1" s="1"/>
  <c r="AV2212" i="1" s="1"/>
  <c r="S2213" i="1"/>
  <c r="U2213" i="1"/>
  <c r="AM2213" i="1" s="1"/>
  <c r="AU2213" i="1" s="1"/>
  <c r="S2214" i="1"/>
  <c r="U2214" i="1"/>
  <c r="AM2214" i="1" s="1"/>
  <c r="S2215" i="1"/>
  <c r="U2215" i="1"/>
  <c r="AM2215" i="1" s="1"/>
  <c r="S2216" i="1"/>
  <c r="U2216" i="1"/>
  <c r="AM2216" i="1"/>
  <c r="S2217" i="1"/>
  <c r="U2217" i="1"/>
  <c r="AM2217" i="1" s="1"/>
  <c r="S2218" i="1"/>
  <c r="U2218" i="1"/>
  <c r="AM2218" i="1" s="1"/>
  <c r="S2219" i="1"/>
  <c r="U2219" i="1"/>
  <c r="AM2219" i="1" s="1"/>
  <c r="S2220" i="1"/>
  <c r="U2220" i="1"/>
  <c r="AM2220" i="1" s="1"/>
  <c r="S2221" i="1"/>
  <c r="U2221" i="1"/>
  <c r="AM2221" i="1" s="1"/>
  <c r="S2222" i="1"/>
  <c r="U2222" i="1"/>
  <c r="AM2222" i="1" s="1"/>
  <c r="S2223" i="1"/>
  <c r="U2223" i="1"/>
  <c r="AM2223" i="1" s="1"/>
  <c r="S2224" i="1"/>
  <c r="U2224" i="1"/>
  <c r="AM2224" i="1" s="1"/>
  <c r="S2225" i="1"/>
  <c r="U2225" i="1"/>
  <c r="AM2225" i="1" s="1"/>
  <c r="S2226" i="1"/>
  <c r="U2226" i="1"/>
  <c r="AM2226" i="1" s="1"/>
  <c r="S2227" i="1"/>
  <c r="U2227" i="1"/>
  <c r="AM2227" i="1" s="1"/>
  <c r="S2228" i="1"/>
  <c r="U2228" i="1"/>
  <c r="AM2228" i="1" s="1"/>
  <c r="S2229" i="1"/>
  <c r="U2229" i="1"/>
  <c r="AM2229" i="1" s="1"/>
  <c r="S2230" i="1"/>
  <c r="U2230" i="1"/>
  <c r="AM2230" i="1" s="1"/>
  <c r="S2231" i="1"/>
  <c r="U2231" i="1"/>
  <c r="AM2231" i="1" s="1"/>
  <c r="S2232" i="1"/>
  <c r="U2232" i="1"/>
  <c r="AM2232" i="1"/>
  <c r="S2233" i="1"/>
  <c r="U2233" i="1"/>
  <c r="AM2233" i="1" s="1"/>
  <c r="S2234" i="1"/>
  <c r="U2234" i="1"/>
  <c r="AM2234" i="1" s="1"/>
  <c r="S2235" i="1"/>
  <c r="U2235" i="1"/>
  <c r="AM2235" i="1" s="1"/>
  <c r="S2236" i="1"/>
  <c r="U2236" i="1"/>
  <c r="AM2236" i="1" s="1"/>
  <c r="S2237" i="1"/>
  <c r="U2237" i="1"/>
  <c r="AM2237" i="1" s="1"/>
  <c r="S2238" i="1"/>
  <c r="U2238" i="1"/>
  <c r="AM2238" i="1" s="1"/>
  <c r="S2239" i="1"/>
  <c r="U2239" i="1"/>
  <c r="AM2239" i="1" s="1"/>
  <c r="S2240" i="1"/>
  <c r="U2240" i="1"/>
  <c r="AM2240" i="1" s="1"/>
  <c r="S2241" i="1"/>
  <c r="U2241" i="1"/>
  <c r="AM2241" i="1"/>
  <c r="S2242" i="1"/>
  <c r="U2242" i="1"/>
  <c r="AM2242" i="1" s="1"/>
  <c r="S2243" i="1"/>
  <c r="U2243" i="1"/>
  <c r="AM2243" i="1" s="1"/>
  <c r="S2244" i="1"/>
  <c r="U2244" i="1"/>
  <c r="AM2244" i="1" s="1"/>
  <c r="S2245" i="1"/>
  <c r="U2245" i="1"/>
  <c r="AM2245" i="1" s="1"/>
  <c r="S2246" i="1"/>
  <c r="U2246" i="1"/>
  <c r="AM2246" i="1" s="1"/>
  <c r="S2247" i="1"/>
  <c r="U2247" i="1"/>
  <c r="AM2247" i="1" s="1"/>
  <c r="S2248" i="1"/>
  <c r="U2248" i="1"/>
  <c r="AM2248" i="1" s="1"/>
  <c r="S2249" i="1"/>
  <c r="U2249" i="1"/>
  <c r="AM2249" i="1" s="1"/>
  <c r="S2250" i="1"/>
  <c r="U2250" i="1"/>
  <c r="AM2250" i="1" s="1"/>
  <c r="S2251" i="1"/>
  <c r="U2251" i="1"/>
  <c r="AM2251" i="1"/>
  <c r="S2252" i="1"/>
  <c r="U2252" i="1"/>
  <c r="AM2252" i="1" s="1"/>
  <c r="S2253" i="1"/>
  <c r="U2253" i="1"/>
  <c r="AM2253" i="1" s="1"/>
  <c r="S2254" i="1"/>
  <c r="U2254" i="1"/>
  <c r="AM2254" i="1" s="1"/>
  <c r="S2255" i="1"/>
  <c r="U2255" i="1"/>
  <c r="AM2255" i="1" s="1"/>
  <c r="S2256" i="1"/>
  <c r="U2256" i="1"/>
  <c r="AM2256" i="1" s="1"/>
  <c r="AV2256" i="1" s="1"/>
  <c r="S2257" i="1"/>
  <c r="U2257" i="1"/>
  <c r="AM2257" i="1" s="1"/>
  <c r="S2258" i="1"/>
  <c r="U2258" i="1"/>
  <c r="AM2258" i="1" s="1"/>
  <c r="S2259" i="1"/>
  <c r="U2259" i="1"/>
  <c r="AM2259" i="1" s="1"/>
  <c r="S2260" i="1"/>
  <c r="U2260" i="1"/>
  <c r="AM2260" i="1" s="1"/>
  <c r="S2261" i="1"/>
  <c r="U2261" i="1"/>
  <c r="AM2261" i="1" s="1"/>
  <c r="S2262" i="1"/>
  <c r="U2262" i="1"/>
  <c r="AM2262" i="1" s="1"/>
  <c r="S2263" i="1"/>
  <c r="U2263" i="1"/>
  <c r="AM2263" i="1" s="1"/>
  <c r="S2264" i="1"/>
  <c r="U2264" i="1"/>
  <c r="AM2264" i="1" s="1"/>
  <c r="S2265" i="1"/>
  <c r="U2265" i="1"/>
  <c r="AM2265" i="1" s="1"/>
  <c r="S2266" i="1"/>
  <c r="U2266" i="1"/>
  <c r="AM2266" i="1" s="1"/>
  <c r="S2267" i="1"/>
  <c r="U2267" i="1"/>
  <c r="AM2267" i="1" s="1"/>
  <c r="S2268" i="1"/>
  <c r="U2268" i="1"/>
  <c r="AM2268" i="1" s="1"/>
  <c r="S2269" i="1"/>
  <c r="U2269" i="1"/>
  <c r="AM2269" i="1" s="1"/>
  <c r="S2270" i="1"/>
  <c r="U2270" i="1"/>
  <c r="AM2270" i="1" s="1"/>
  <c r="S2271" i="1"/>
  <c r="U2271" i="1"/>
  <c r="AM2271" i="1" s="1"/>
  <c r="S2272" i="1"/>
  <c r="U2272" i="1"/>
  <c r="AM2272" i="1" s="1"/>
  <c r="S2273" i="1"/>
  <c r="U2273" i="1"/>
  <c r="AM2273" i="1" s="1"/>
  <c r="S2274" i="1"/>
  <c r="U2274" i="1"/>
  <c r="AM2274" i="1" s="1"/>
  <c r="S2275" i="1"/>
  <c r="U2275" i="1"/>
  <c r="AM2275" i="1" s="1"/>
  <c r="S2276" i="1"/>
  <c r="U2276" i="1"/>
  <c r="AM2276" i="1" s="1"/>
  <c r="S2277" i="1"/>
  <c r="U2277" i="1"/>
  <c r="AM2277" i="1"/>
  <c r="S2278" i="1"/>
  <c r="U2278" i="1"/>
  <c r="AM2278" i="1" s="1"/>
  <c r="S2279" i="1"/>
  <c r="U2279" i="1"/>
  <c r="AM2279" i="1" s="1"/>
  <c r="S2280" i="1"/>
  <c r="U2280" i="1"/>
  <c r="AM2280" i="1" s="1"/>
  <c r="S2281" i="1"/>
  <c r="U2281" i="1"/>
  <c r="AM2281" i="1" s="1"/>
  <c r="S2282" i="1"/>
  <c r="U2282" i="1"/>
  <c r="AM2282" i="1" s="1"/>
  <c r="AU2282" i="1" s="1"/>
  <c r="S2283" i="1"/>
  <c r="U2283" i="1"/>
  <c r="AM2283" i="1" s="1"/>
  <c r="S2284" i="1"/>
  <c r="U2284" i="1"/>
  <c r="AM2284" i="1" s="1"/>
  <c r="AU2284" i="1" s="1"/>
  <c r="S2285" i="1"/>
  <c r="U2285" i="1"/>
  <c r="AM2285" i="1" s="1"/>
  <c r="S2286" i="1"/>
  <c r="U2286" i="1"/>
  <c r="AM2286" i="1" s="1"/>
  <c r="AU2286" i="1"/>
  <c r="S2287" i="1"/>
  <c r="U2287" i="1"/>
  <c r="AM2287" i="1" s="1"/>
  <c r="S2288" i="1"/>
  <c r="U2288" i="1"/>
  <c r="AM2288" i="1" s="1"/>
  <c r="S2289" i="1"/>
  <c r="U2289" i="1"/>
  <c r="AM2289" i="1"/>
  <c r="S2290" i="1"/>
  <c r="U2290" i="1"/>
  <c r="AM2290" i="1" s="1"/>
  <c r="S2291" i="1"/>
  <c r="U2291" i="1"/>
  <c r="AM2291" i="1" s="1"/>
  <c r="S2292" i="1"/>
  <c r="U2292" i="1"/>
  <c r="AM2292" i="1" s="1"/>
  <c r="S2293" i="1"/>
  <c r="U2293" i="1"/>
  <c r="AM2293" i="1" s="1"/>
  <c r="S2294" i="1"/>
  <c r="U2294" i="1"/>
  <c r="AM2294" i="1"/>
  <c r="S2295" i="1"/>
  <c r="U2295" i="1"/>
  <c r="AM2295" i="1" s="1"/>
  <c r="S2296" i="1"/>
  <c r="U2296" i="1"/>
  <c r="AM2296" i="1" s="1"/>
  <c r="S2297" i="1"/>
  <c r="U2297" i="1"/>
  <c r="AM2297" i="1" s="1"/>
  <c r="S2298" i="1"/>
  <c r="U2298" i="1"/>
  <c r="AM2298" i="1" s="1"/>
  <c r="S2299" i="1"/>
  <c r="U2299" i="1"/>
  <c r="AM2299" i="1" s="1"/>
  <c r="S2300" i="1"/>
  <c r="U2300" i="1"/>
  <c r="AM2300" i="1" s="1"/>
  <c r="S2301" i="1"/>
  <c r="U2301" i="1"/>
  <c r="AM2301" i="1" s="1"/>
  <c r="S2302" i="1"/>
  <c r="U2302" i="1"/>
  <c r="AM2302" i="1" s="1"/>
  <c r="S2303" i="1"/>
  <c r="U2303" i="1"/>
  <c r="AM2303" i="1" s="1"/>
  <c r="S2304" i="1"/>
  <c r="U2304" i="1"/>
  <c r="AM2304" i="1" s="1"/>
  <c r="S2305" i="1"/>
  <c r="U2305" i="1"/>
  <c r="AM2305" i="1" s="1"/>
  <c r="S2306" i="1"/>
  <c r="U2306" i="1"/>
  <c r="AM2306" i="1" s="1"/>
  <c r="S2307" i="1"/>
  <c r="U2307" i="1"/>
  <c r="AM2307" i="1" s="1"/>
  <c r="S2308" i="1"/>
  <c r="U2308" i="1"/>
  <c r="AM2308" i="1" s="1"/>
  <c r="S2309" i="1"/>
  <c r="U2309" i="1"/>
  <c r="AM2309" i="1" s="1"/>
  <c r="S2310" i="1"/>
  <c r="U2310" i="1"/>
  <c r="AM2310" i="1" s="1"/>
  <c r="S2311" i="1"/>
  <c r="U2311" i="1"/>
  <c r="AM2311" i="1" s="1"/>
  <c r="S2312" i="1"/>
  <c r="U2312" i="1"/>
  <c r="AM2312" i="1" s="1"/>
  <c r="S2313" i="1"/>
  <c r="U2313" i="1"/>
  <c r="AM2313" i="1" s="1"/>
  <c r="S2314" i="1"/>
  <c r="U2314" i="1"/>
  <c r="AM2314" i="1" s="1"/>
  <c r="S2315" i="1"/>
  <c r="U2315" i="1"/>
  <c r="AM2315" i="1" s="1"/>
  <c r="S2316" i="1"/>
  <c r="U2316" i="1"/>
  <c r="AM2316" i="1" s="1"/>
  <c r="S2317" i="1"/>
  <c r="U2317" i="1"/>
  <c r="AM2317" i="1" s="1"/>
  <c r="S2318" i="1"/>
  <c r="U2318" i="1"/>
  <c r="AM2318" i="1" s="1"/>
  <c r="S2319" i="1"/>
  <c r="U2319" i="1"/>
  <c r="AM2319" i="1" s="1"/>
  <c r="S2320" i="1"/>
  <c r="U2320" i="1"/>
  <c r="AM2320" i="1" s="1"/>
  <c r="S2321" i="1"/>
  <c r="U2321" i="1"/>
  <c r="AM2321" i="1" s="1"/>
  <c r="S2322" i="1"/>
  <c r="U2322" i="1"/>
  <c r="AM2322" i="1" s="1"/>
  <c r="S2323" i="1"/>
  <c r="U2323" i="1"/>
  <c r="AM2323" i="1" s="1"/>
  <c r="S2324" i="1"/>
  <c r="U2324" i="1"/>
  <c r="AM2324" i="1" s="1"/>
  <c r="S2325" i="1"/>
  <c r="U2325" i="1"/>
  <c r="AM2325" i="1" s="1"/>
  <c r="S2326" i="1"/>
  <c r="U2326" i="1"/>
  <c r="AM2326" i="1" s="1"/>
  <c r="S2327" i="1"/>
  <c r="U2327" i="1"/>
  <c r="AM2327" i="1" s="1"/>
  <c r="S2328" i="1"/>
  <c r="U2328" i="1"/>
  <c r="AM2328" i="1" s="1"/>
  <c r="S2329" i="1"/>
  <c r="U2329" i="1"/>
  <c r="AM2329" i="1" s="1"/>
  <c r="S2330" i="1"/>
  <c r="U2330" i="1"/>
  <c r="AM2330" i="1" s="1"/>
  <c r="S2331" i="1"/>
  <c r="U2331" i="1"/>
  <c r="AM2331" i="1" s="1"/>
  <c r="S2332" i="1"/>
  <c r="U2332" i="1"/>
  <c r="AM2332" i="1" s="1"/>
  <c r="S2333" i="1"/>
  <c r="U2333" i="1"/>
  <c r="AM2333" i="1" s="1"/>
  <c r="S2334" i="1"/>
  <c r="U2334" i="1"/>
  <c r="AM2334" i="1" s="1"/>
  <c r="S2335" i="1"/>
  <c r="U2335" i="1"/>
  <c r="AM2335" i="1" s="1"/>
  <c r="S2336" i="1"/>
  <c r="U2336" i="1"/>
  <c r="AM2336" i="1" s="1"/>
  <c r="AU2336" i="1"/>
  <c r="S2337" i="1"/>
  <c r="U2337" i="1"/>
  <c r="AM2337" i="1" s="1"/>
  <c r="S2338" i="1"/>
  <c r="U2338" i="1"/>
  <c r="AM2338" i="1" s="1"/>
  <c r="S2339" i="1"/>
  <c r="U2339" i="1"/>
  <c r="AM2339" i="1" s="1"/>
  <c r="S2340" i="1"/>
  <c r="U2340" i="1"/>
  <c r="AM2340" i="1" s="1"/>
  <c r="S2341" i="1"/>
  <c r="U2341" i="1"/>
  <c r="AM2341" i="1" s="1"/>
  <c r="S2342" i="1"/>
  <c r="U2342" i="1"/>
  <c r="AM2342" i="1" s="1"/>
  <c r="S2343" i="1"/>
  <c r="U2343" i="1"/>
  <c r="AM2343" i="1" s="1"/>
  <c r="S2344" i="1"/>
  <c r="U2344" i="1"/>
  <c r="AM2344" i="1" s="1"/>
  <c r="S2345" i="1"/>
  <c r="U2345" i="1"/>
  <c r="AM2345" i="1" s="1"/>
  <c r="AV2345" i="1" s="1"/>
  <c r="S2346" i="1"/>
  <c r="U2346" i="1"/>
  <c r="AM2346" i="1" s="1"/>
  <c r="S2347" i="1"/>
  <c r="U2347" i="1"/>
  <c r="AM2347" i="1" s="1"/>
  <c r="S2348" i="1"/>
  <c r="U2348" i="1"/>
  <c r="AM2348" i="1" s="1"/>
  <c r="S2349" i="1"/>
  <c r="U2349" i="1"/>
  <c r="AM2349" i="1" s="1"/>
  <c r="S2350" i="1"/>
  <c r="U2350" i="1"/>
  <c r="AM2350" i="1"/>
  <c r="S2351" i="1"/>
  <c r="U2351" i="1"/>
  <c r="AM2351" i="1" s="1"/>
  <c r="S2352" i="1"/>
  <c r="U2352" i="1"/>
  <c r="AM2352" i="1" s="1"/>
  <c r="S2353" i="1"/>
  <c r="U2353" i="1"/>
  <c r="AM2353" i="1" s="1"/>
  <c r="S2354" i="1"/>
  <c r="U2354" i="1"/>
  <c r="AM2354" i="1" s="1"/>
  <c r="S2355" i="1"/>
  <c r="U2355" i="1"/>
  <c r="AM2355" i="1" s="1"/>
  <c r="S2356" i="1"/>
  <c r="U2356" i="1"/>
  <c r="AM2356" i="1" s="1"/>
  <c r="AV2356" i="1" s="1"/>
  <c r="S2357" i="1"/>
  <c r="U2357" i="1"/>
  <c r="AM2357" i="1" s="1"/>
  <c r="S2358" i="1"/>
  <c r="U2358" i="1"/>
  <c r="AM2358" i="1" s="1"/>
  <c r="S2359" i="1"/>
  <c r="U2359" i="1"/>
  <c r="AM2359" i="1"/>
  <c r="S2360" i="1"/>
  <c r="U2360" i="1"/>
  <c r="AM2360" i="1" s="1"/>
  <c r="S2361" i="1"/>
  <c r="U2361" i="1"/>
  <c r="AM2361" i="1" s="1"/>
  <c r="S2362" i="1"/>
  <c r="U2362" i="1"/>
  <c r="AM2362" i="1" s="1"/>
  <c r="S2363" i="1"/>
  <c r="U2363" i="1"/>
  <c r="AM2363" i="1" s="1"/>
  <c r="S2364" i="1"/>
  <c r="U2364" i="1"/>
  <c r="AM2364" i="1" s="1"/>
  <c r="S2365" i="1"/>
  <c r="U2365" i="1"/>
  <c r="AM2365" i="1" s="1"/>
  <c r="S2366" i="1"/>
  <c r="U2366" i="1"/>
  <c r="AM2366" i="1" s="1"/>
  <c r="S2367" i="1"/>
  <c r="U2367" i="1"/>
  <c r="AM2367" i="1" s="1"/>
  <c r="S2368" i="1"/>
  <c r="U2368" i="1"/>
  <c r="AM2368" i="1" s="1"/>
  <c r="S2369" i="1"/>
  <c r="U2369" i="1"/>
  <c r="AM2369" i="1" s="1"/>
  <c r="S2370" i="1"/>
  <c r="U2370" i="1"/>
  <c r="AM2370" i="1" s="1"/>
  <c r="S2371" i="1"/>
  <c r="U2371" i="1"/>
  <c r="AM2371" i="1" s="1"/>
  <c r="S2372" i="1"/>
  <c r="U2372" i="1"/>
  <c r="AM2372" i="1" s="1"/>
  <c r="S2373" i="1"/>
  <c r="U2373" i="1"/>
  <c r="AM2373" i="1" s="1"/>
  <c r="S2374" i="1"/>
  <c r="U2374" i="1"/>
  <c r="AM2374" i="1" s="1"/>
  <c r="S2375" i="1"/>
  <c r="U2375" i="1"/>
  <c r="AM2375" i="1" s="1"/>
  <c r="S2376" i="1"/>
  <c r="U2376" i="1"/>
  <c r="AM2376" i="1" s="1"/>
  <c r="S2377" i="1"/>
  <c r="U2377" i="1"/>
  <c r="AM2377" i="1" s="1"/>
  <c r="S2378" i="1"/>
  <c r="U2378" i="1"/>
  <c r="AM2378" i="1" s="1"/>
  <c r="S2379" i="1"/>
  <c r="U2379" i="1"/>
  <c r="AM2379" i="1" s="1"/>
  <c r="S2380" i="1"/>
  <c r="U2380" i="1"/>
  <c r="AM2380" i="1" s="1"/>
  <c r="S2381" i="1"/>
  <c r="U2381" i="1"/>
  <c r="AM2381" i="1" s="1"/>
  <c r="S2382" i="1"/>
  <c r="U2382" i="1"/>
  <c r="AM2382" i="1" s="1"/>
  <c r="S2383" i="1"/>
  <c r="U2383" i="1"/>
  <c r="AM2383" i="1" s="1"/>
  <c r="S2384" i="1"/>
  <c r="U2384" i="1"/>
  <c r="AM2384" i="1" s="1"/>
  <c r="S2385" i="1"/>
  <c r="U2385" i="1"/>
  <c r="AM2385" i="1" s="1"/>
  <c r="S2386" i="1"/>
  <c r="U2386" i="1"/>
  <c r="AM2386" i="1" s="1"/>
  <c r="S2387" i="1"/>
  <c r="U2387" i="1"/>
  <c r="AM2387" i="1" s="1"/>
  <c r="S2388" i="1"/>
  <c r="U2388" i="1"/>
  <c r="AM2388" i="1" s="1"/>
  <c r="S2389" i="1"/>
  <c r="U2389" i="1"/>
  <c r="AM2389" i="1" s="1"/>
  <c r="S2390" i="1"/>
  <c r="U2390" i="1"/>
  <c r="AM2390" i="1" s="1"/>
  <c r="AV2390" i="1" s="1"/>
  <c r="S2391" i="1"/>
  <c r="U2391" i="1"/>
  <c r="AM2391" i="1" s="1"/>
  <c r="S2392" i="1"/>
  <c r="U2392" i="1"/>
  <c r="AM2392" i="1" s="1"/>
  <c r="S2393" i="1"/>
  <c r="U2393" i="1"/>
  <c r="AM2393" i="1" s="1"/>
  <c r="S2394" i="1"/>
  <c r="U2394" i="1"/>
  <c r="AM2394" i="1" s="1"/>
  <c r="S2395" i="1"/>
  <c r="U2395" i="1"/>
  <c r="AM2395" i="1" s="1"/>
  <c r="S2396" i="1"/>
  <c r="U2396" i="1"/>
  <c r="AM2396" i="1" s="1"/>
  <c r="S2397" i="1"/>
  <c r="U2397" i="1"/>
  <c r="AM2397" i="1" s="1"/>
  <c r="S2398" i="1"/>
  <c r="U2398" i="1"/>
  <c r="AM2398" i="1" s="1"/>
  <c r="S2399" i="1"/>
  <c r="U2399" i="1"/>
  <c r="AM2399" i="1" s="1"/>
  <c r="S2400" i="1"/>
  <c r="U2400" i="1"/>
  <c r="AM2400" i="1" s="1"/>
  <c r="S2401" i="1"/>
  <c r="U2401" i="1"/>
  <c r="AM2401" i="1" s="1"/>
  <c r="S2402" i="1"/>
  <c r="U2402" i="1"/>
  <c r="AM2402" i="1" s="1"/>
  <c r="S2403" i="1"/>
  <c r="U2403" i="1"/>
  <c r="AM2403" i="1" s="1"/>
  <c r="S2404" i="1"/>
  <c r="U2404" i="1"/>
  <c r="AM2404" i="1" s="1"/>
  <c r="S2405" i="1"/>
  <c r="U2405" i="1"/>
  <c r="AM2405" i="1"/>
  <c r="S2406" i="1"/>
  <c r="U2406" i="1"/>
  <c r="AM2406" i="1" s="1"/>
  <c r="S2407" i="1"/>
  <c r="U2407" i="1"/>
  <c r="AM2407" i="1" s="1"/>
  <c r="S2408" i="1"/>
  <c r="U2408" i="1"/>
  <c r="AM2408" i="1" s="1"/>
  <c r="S2409" i="1"/>
  <c r="U2409" i="1"/>
  <c r="AM2409" i="1" s="1"/>
  <c r="S2410" i="1"/>
  <c r="U2410" i="1"/>
  <c r="AM2410" i="1" s="1"/>
  <c r="AV2410" i="1" s="1"/>
  <c r="S2411" i="1"/>
  <c r="U2411" i="1"/>
  <c r="AM2411" i="1" s="1"/>
  <c r="S2412" i="1"/>
  <c r="U2412" i="1"/>
  <c r="AM2412" i="1" s="1"/>
  <c r="S2413" i="1"/>
  <c r="U2413" i="1"/>
  <c r="AM2413" i="1" s="1"/>
  <c r="S2414" i="1"/>
  <c r="U2414" i="1"/>
  <c r="AM2414" i="1" s="1"/>
  <c r="S2415" i="1"/>
  <c r="U2415" i="1"/>
  <c r="AM2415" i="1" s="1"/>
  <c r="S2416" i="1"/>
  <c r="U2416" i="1"/>
  <c r="AM2416" i="1" s="1"/>
  <c r="AV2416" i="1" s="1"/>
  <c r="S2417" i="1"/>
  <c r="U2417" i="1"/>
  <c r="AM2417" i="1" s="1"/>
  <c r="S2418" i="1"/>
  <c r="U2418" i="1"/>
  <c r="AM2418" i="1" s="1"/>
  <c r="S2419" i="1"/>
  <c r="U2419" i="1"/>
  <c r="AM2419" i="1" s="1"/>
  <c r="S2420" i="1"/>
  <c r="U2420" i="1"/>
  <c r="AM2420" i="1" s="1"/>
  <c r="S2421" i="1"/>
  <c r="U2421" i="1"/>
  <c r="AM2421" i="1" s="1"/>
  <c r="S2422" i="1"/>
  <c r="U2422" i="1"/>
  <c r="AM2422" i="1" s="1"/>
  <c r="S2423" i="1"/>
  <c r="U2423" i="1"/>
  <c r="AM2423" i="1" s="1"/>
  <c r="S2424" i="1"/>
  <c r="U2424" i="1"/>
  <c r="AM2424" i="1" s="1"/>
  <c r="S2425" i="1"/>
  <c r="U2425" i="1"/>
  <c r="AM2425" i="1" s="1"/>
  <c r="S2426" i="1"/>
  <c r="U2426" i="1"/>
  <c r="AM2426" i="1" s="1"/>
  <c r="S2427" i="1"/>
  <c r="U2427" i="1"/>
  <c r="AM2427" i="1" s="1"/>
  <c r="S2428" i="1"/>
  <c r="U2428" i="1"/>
  <c r="AM2428" i="1" s="1"/>
  <c r="S2429" i="1"/>
  <c r="U2429" i="1"/>
  <c r="AM2429" i="1" s="1"/>
  <c r="S2430" i="1"/>
  <c r="U2430" i="1"/>
  <c r="AM2430" i="1" s="1"/>
  <c r="S2431" i="1"/>
  <c r="U2431" i="1"/>
  <c r="AM2431" i="1" s="1"/>
  <c r="S2432" i="1"/>
  <c r="U2432" i="1"/>
  <c r="AM2432" i="1" s="1"/>
  <c r="S2433" i="1"/>
  <c r="U2433" i="1"/>
  <c r="AM2433" i="1" s="1"/>
  <c r="S2434" i="1"/>
  <c r="U2434" i="1"/>
  <c r="AM2434" i="1" s="1"/>
  <c r="S2435" i="1"/>
  <c r="U2435" i="1"/>
  <c r="AM2435" i="1" s="1"/>
  <c r="S2436" i="1"/>
  <c r="U2436" i="1"/>
  <c r="AM2436" i="1" s="1"/>
  <c r="S2437" i="1"/>
  <c r="U2437" i="1"/>
  <c r="AM2437" i="1" s="1"/>
  <c r="S2438" i="1"/>
  <c r="U2438" i="1"/>
  <c r="AM2438" i="1" s="1"/>
  <c r="S2439" i="1"/>
  <c r="U2439" i="1"/>
  <c r="AM2439" i="1" s="1"/>
  <c r="S2440" i="1"/>
  <c r="U2440" i="1"/>
  <c r="AM2440" i="1"/>
  <c r="S2441" i="1"/>
  <c r="U2441" i="1"/>
  <c r="AM2441" i="1" s="1"/>
  <c r="S2442" i="1"/>
  <c r="U2442" i="1"/>
  <c r="AM2442" i="1" s="1"/>
  <c r="S2443" i="1"/>
  <c r="U2443" i="1"/>
  <c r="AM2443" i="1" s="1"/>
  <c r="S2444" i="1"/>
  <c r="U2444" i="1"/>
  <c r="AM2444" i="1" s="1"/>
  <c r="S2445" i="1"/>
  <c r="U2445" i="1"/>
  <c r="AM2445" i="1" s="1"/>
  <c r="S2446" i="1"/>
  <c r="U2446" i="1"/>
  <c r="AM2446" i="1" s="1"/>
  <c r="S2447" i="1"/>
  <c r="U2447" i="1"/>
  <c r="AM2447" i="1" s="1"/>
  <c r="S2448" i="1"/>
  <c r="U2448" i="1"/>
  <c r="AM2448" i="1" s="1"/>
  <c r="S2449" i="1"/>
  <c r="U2449" i="1"/>
  <c r="AM2449" i="1" s="1"/>
  <c r="S2450" i="1"/>
  <c r="U2450" i="1"/>
  <c r="AM2450" i="1" s="1"/>
  <c r="S2451" i="1"/>
  <c r="U2451" i="1"/>
  <c r="AM2451" i="1" s="1"/>
  <c r="S2452" i="1"/>
  <c r="U2452" i="1"/>
  <c r="AM2452" i="1" s="1"/>
  <c r="S2453" i="1"/>
  <c r="U2453" i="1"/>
  <c r="AM2453" i="1" s="1"/>
  <c r="S2454" i="1"/>
  <c r="U2454" i="1"/>
  <c r="AM2454" i="1" s="1"/>
  <c r="S2455" i="1"/>
  <c r="U2455" i="1"/>
  <c r="AM2455" i="1" s="1"/>
  <c r="S2456" i="1"/>
  <c r="U2456" i="1"/>
  <c r="AM2456" i="1" s="1"/>
  <c r="S2457" i="1"/>
  <c r="U2457" i="1"/>
  <c r="AM2457" i="1" s="1"/>
  <c r="S2458" i="1"/>
  <c r="U2458" i="1"/>
  <c r="AM2458" i="1" s="1"/>
  <c r="S2459" i="1"/>
  <c r="U2459" i="1"/>
  <c r="AM2459" i="1" s="1"/>
  <c r="S2460" i="1"/>
  <c r="U2460" i="1"/>
  <c r="AM2460" i="1" s="1"/>
  <c r="S2461" i="1"/>
  <c r="U2461" i="1"/>
  <c r="AM2461" i="1" s="1"/>
  <c r="S2462" i="1"/>
  <c r="U2462" i="1"/>
  <c r="AM2462" i="1" s="1"/>
  <c r="AU2462" i="1" s="1"/>
  <c r="S2463" i="1"/>
  <c r="U2463" i="1"/>
  <c r="AM2463" i="1" s="1"/>
  <c r="S2464" i="1"/>
  <c r="U2464" i="1"/>
  <c r="AM2464" i="1"/>
  <c r="S2465" i="1"/>
  <c r="U2465" i="1"/>
  <c r="AM2465" i="1" s="1"/>
  <c r="S2466" i="1"/>
  <c r="U2466" i="1"/>
  <c r="AM2466" i="1" s="1"/>
  <c r="S2467" i="1"/>
  <c r="U2467" i="1"/>
  <c r="AM2467" i="1" s="1"/>
  <c r="S2468" i="1"/>
  <c r="U2468" i="1"/>
  <c r="AM2468" i="1" s="1"/>
  <c r="S2469" i="1"/>
  <c r="U2469" i="1"/>
  <c r="AM2469" i="1" s="1"/>
  <c r="S2470" i="1"/>
  <c r="U2470" i="1"/>
  <c r="AM2470" i="1" s="1"/>
  <c r="S2471" i="1"/>
  <c r="U2471" i="1"/>
  <c r="AM2471" i="1" s="1"/>
  <c r="S2472" i="1"/>
  <c r="U2472" i="1"/>
  <c r="AM2472" i="1" s="1"/>
  <c r="S2473" i="1"/>
  <c r="U2473" i="1"/>
  <c r="AM2473" i="1" s="1"/>
  <c r="S2474" i="1"/>
  <c r="U2474" i="1"/>
  <c r="AM2474" i="1"/>
  <c r="S2475" i="1"/>
  <c r="U2475" i="1"/>
  <c r="AM2475" i="1"/>
  <c r="S2476" i="1"/>
  <c r="U2476" i="1"/>
  <c r="AM2476" i="1" s="1"/>
  <c r="S2477" i="1"/>
  <c r="U2477" i="1"/>
  <c r="AM2477" i="1" s="1"/>
  <c r="S2478" i="1"/>
  <c r="U2478" i="1"/>
  <c r="AM2478" i="1" s="1"/>
  <c r="S2479" i="1"/>
  <c r="U2479" i="1"/>
  <c r="AM2479" i="1"/>
  <c r="S2480" i="1"/>
  <c r="U2480" i="1"/>
  <c r="AM2480" i="1" s="1"/>
  <c r="S2481" i="1"/>
  <c r="U2481" i="1"/>
  <c r="AM2481" i="1" s="1"/>
  <c r="S2482" i="1"/>
  <c r="U2482" i="1"/>
  <c r="AM2482" i="1" s="1"/>
  <c r="S2483" i="1"/>
  <c r="U2483" i="1"/>
  <c r="AM2483" i="1" s="1"/>
  <c r="S2484" i="1"/>
  <c r="U2484" i="1"/>
  <c r="AM2484" i="1" s="1"/>
  <c r="S2485" i="1"/>
  <c r="U2485" i="1"/>
  <c r="AM2485" i="1" s="1"/>
  <c r="S2486" i="1"/>
  <c r="U2486" i="1"/>
  <c r="AM2486" i="1" s="1"/>
  <c r="S2487" i="1"/>
  <c r="U2487" i="1"/>
  <c r="AM2487" i="1" s="1"/>
  <c r="S2488" i="1"/>
  <c r="U2488" i="1"/>
  <c r="AM2488" i="1" s="1"/>
  <c r="S2489" i="1"/>
  <c r="U2489" i="1"/>
  <c r="AM2489" i="1" s="1"/>
  <c r="S2490" i="1"/>
  <c r="U2490" i="1"/>
  <c r="AM2490" i="1" s="1"/>
  <c r="S2491" i="1"/>
  <c r="U2491" i="1"/>
  <c r="AM2491" i="1" s="1"/>
  <c r="S2492" i="1"/>
  <c r="U2492" i="1"/>
  <c r="AM2492" i="1" s="1"/>
  <c r="S2493" i="1"/>
  <c r="U2493" i="1"/>
  <c r="AM2493" i="1" s="1"/>
  <c r="S2494" i="1"/>
  <c r="U2494" i="1"/>
  <c r="AM2494" i="1" s="1"/>
  <c r="S2495" i="1"/>
  <c r="U2495" i="1"/>
  <c r="AM2495" i="1" s="1"/>
  <c r="S2496" i="1"/>
  <c r="U2496" i="1"/>
  <c r="AM2496" i="1" s="1"/>
  <c r="S2497" i="1"/>
  <c r="U2497" i="1"/>
  <c r="AM2497" i="1" s="1"/>
  <c r="S2498" i="1"/>
  <c r="U2498" i="1"/>
  <c r="AM2498" i="1" s="1"/>
  <c r="S2499" i="1"/>
  <c r="U2499" i="1"/>
  <c r="AM2499" i="1" s="1"/>
  <c r="S2500" i="1"/>
  <c r="U2500" i="1"/>
  <c r="AM2500" i="1" s="1"/>
  <c r="S2501" i="1"/>
  <c r="U2501" i="1"/>
  <c r="AM2501" i="1" s="1"/>
  <c r="S2502" i="1"/>
  <c r="U2502" i="1"/>
  <c r="AM2502" i="1" s="1"/>
  <c r="S2503" i="1"/>
  <c r="U2503" i="1"/>
  <c r="AM2503" i="1" s="1"/>
  <c r="S2504" i="1"/>
  <c r="U2504" i="1"/>
  <c r="AM2504" i="1" s="1"/>
  <c r="S2505" i="1"/>
  <c r="U2505" i="1"/>
  <c r="AM2505" i="1" s="1"/>
  <c r="S2506" i="1"/>
  <c r="U2506" i="1"/>
  <c r="AM2506" i="1" s="1"/>
  <c r="S2507" i="1"/>
  <c r="U2507" i="1"/>
  <c r="AM2507" i="1" s="1"/>
  <c r="S2508" i="1"/>
  <c r="U2508" i="1"/>
  <c r="AM2508" i="1" s="1"/>
  <c r="S2509" i="1"/>
  <c r="U2509" i="1"/>
  <c r="AM2509" i="1" s="1"/>
  <c r="S2510" i="1"/>
  <c r="U2510" i="1"/>
  <c r="AM2510" i="1" s="1"/>
  <c r="S2511" i="1"/>
  <c r="U2511" i="1"/>
  <c r="AM2511" i="1" s="1"/>
  <c r="S2512" i="1"/>
  <c r="U2512" i="1"/>
  <c r="AM2512" i="1" s="1"/>
  <c r="S2513" i="1"/>
  <c r="U2513" i="1"/>
  <c r="AM2513" i="1" s="1"/>
  <c r="S2514" i="1"/>
  <c r="U2514" i="1"/>
  <c r="AM2514" i="1" s="1"/>
  <c r="S2515" i="1"/>
  <c r="U2515" i="1"/>
  <c r="AM2515" i="1"/>
  <c r="S2516" i="1"/>
  <c r="U2516" i="1"/>
  <c r="AM2516" i="1" s="1"/>
  <c r="S2517" i="1"/>
  <c r="U2517" i="1"/>
  <c r="AM2517" i="1" s="1"/>
  <c r="S2518" i="1"/>
  <c r="U2518" i="1"/>
  <c r="AM2518" i="1" s="1"/>
  <c r="S2519" i="1"/>
  <c r="U2519" i="1"/>
  <c r="AM2519" i="1" s="1"/>
  <c r="S2520" i="1"/>
  <c r="U2520" i="1"/>
  <c r="AM2520" i="1" s="1"/>
  <c r="S2521" i="1"/>
  <c r="U2521" i="1"/>
  <c r="AM2521" i="1" s="1"/>
  <c r="S2522" i="1"/>
  <c r="U2522" i="1"/>
  <c r="AM2522" i="1" s="1"/>
  <c r="S2523" i="1"/>
  <c r="U2523" i="1"/>
  <c r="AM2523" i="1" s="1"/>
  <c r="S2524" i="1"/>
  <c r="U2524" i="1"/>
  <c r="AM2524" i="1"/>
  <c r="S2525" i="1"/>
  <c r="U2525" i="1"/>
  <c r="AM2525" i="1" s="1"/>
  <c r="S2526" i="1"/>
  <c r="U2526" i="1"/>
  <c r="AM2526" i="1" s="1"/>
  <c r="S2527" i="1"/>
  <c r="U2527" i="1"/>
  <c r="AM2527" i="1" s="1"/>
  <c r="S2528" i="1"/>
  <c r="U2528" i="1"/>
  <c r="AM2528" i="1" s="1"/>
  <c r="S2529" i="1"/>
  <c r="U2529" i="1"/>
  <c r="AM2529" i="1" s="1"/>
  <c r="S2530" i="1"/>
  <c r="U2530" i="1"/>
  <c r="AM2530" i="1" s="1"/>
  <c r="S2531" i="1"/>
  <c r="U2531" i="1"/>
  <c r="AM2531" i="1" s="1"/>
  <c r="S2532" i="1"/>
  <c r="U2532" i="1"/>
  <c r="AM2532" i="1" s="1"/>
  <c r="S2533" i="1"/>
  <c r="U2533" i="1"/>
  <c r="AM2533" i="1" s="1"/>
  <c r="S2534" i="1"/>
  <c r="U2534" i="1"/>
  <c r="AM2534" i="1"/>
  <c r="S2535" i="1"/>
  <c r="U2535" i="1"/>
  <c r="AM2535" i="1" s="1"/>
  <c r="S2536" i="1"/>
  <c r="U2536" i="1"/>
  <c r="AM2536" i="1" s="1"/>
  <c r="S2537" i="1"/>
  <c r="U2537" i="1"/>
  <c r="AM2537" i="1" s="1"/>
  <c r="S2538" i="1"/>
  <c r="U2538" i="1"/>
  <c r="AM2538" i="1" s="1"/>
  <c r="S2539" i="1"/>
  <c r="U2539" i="1"/>
  <c r="AM2539" i="1" s="1"/>
  <c r="S2540" i="1"/>
  <c r="U2540" i="1"/>
  <c r="AM2540" i="1" s="1"/>
  <c r="S2541" i="1"/>
  <c r="U2541" i="1"/>
  <c r="AM2541" i="1" s="1"/>
  <c r="S2542" i="1"/>
  <c r="U2542" i="1"/>
  <c r="AM2542" i="1" s="1"/>
  <c r="S2543" i="1"/>
  <c r="U2543" i="1"/>
  <c r="AM2543" i="1" s="1"/>
  <c r="S2544" i="1"/>
  <c r="U2544" i="1"/>
  <c r="AM2544" i="1" s="1"/>
  <c r="S2545" i="1"/>
  <c r="U2545" i="1"/>
  <c r="AM2545" i="1" s="1"/>
  <c r="S2546" i="1"/>
  <c r="U2546" i="1"/>
  <c r="AM2546" i="1" s="1"/>
  <c r="S2547" i="1"/>
  <c r="U2547" i="1"/>
  <c r="AM2547" i="1" s="1"/>
  <c r="S2548" i="1"/>
  <c r="U2548" i="1"/>
  <c r="AM2548" i="1" s="1"/>
  <c r="S2549" i="1"/>
  <c r="U2549" i="1"/>
  <c r="AM2549" i="1" s="1"/>
  <c r="S2550" i="1"/>
  <c r="U2550" i="1"/>
  <c r="AM2550" i="1" s="1"/>
  <c r="S2551" i="1"/>
  <c r="U2551" i="1"/>
  <c r="AM2551" i="1" s="1"/>
  <c r="S2552" i="1"/>
  <c r="U2552" i="1"/>
  <c r="AM2552" i="1" s="1"/>
  <c r="AV2552" i="1" s="1"/>
  <c r="S2553" i="1"/>
  <c r="U2553" i="1"/>
  <c r="AM2553" i="1" s="1"/>
  <c r="S2554" i="1"/>
  <c r="U2554" i="1"/>
  <c r="AM2554" i="1" s="1"/>
  <c r="S2555" i="1"/>
  <c r="U2555" i="1"/>
  <c r="AM2555" i="1" s="1"/>
  <c r="S2556" i="1"/>
  <c r="U2556" i="1"/>
  <c r="AM2556" i="1" s="1"/>
  <c r="S2557" i="1"/>
  <c r="U2557" i="1"/>
  <c r="AM2557" i="1" s="1"/>
  <c r="S2558" i="1"/>
  <c r="U2558" i="1"/>
  <c r="AM2558" i="1"/>
  <c r="S2559" i="1"/>
  <c r="U2559" i="1"/>
  <c r="AM2559" i="1" s="1"/>
  <c r="S2560" i="1"/>
  <c r="U2560" i="1"/>
  <c r="AM2560" i="1" s="1"/>
  <c r="S2561" i="1"/>
  <c r="U2561" i="1"/>
  <c r="AM2561" i="1" s="1"/>
  <c r="S2562" i="1"/>
  <c r="U2562" i="1"/>
  <c r="AM2562" i="1" s="1"/>
  <c r="S2563" i="1"/>
  <c r="U2563" i="1"/>
  <c r="AM2563" i="1" s="1"/>
  <c r="S2564" i="1"/>
  <c r="U2564" i="1"/>
  <c r="AM2564" i="1"/>
  <c r="S2565" i="1"/>
  <c r="U2565" i="1"/>
  <c r="AM2565" i="1" s="1"/>
  <c r="S2566" i="1"/>
  <c r="U2566" i="1"/>
  <c r="AM2566" i="1" s="1"/>
  <c r="S2567" i="1"/>
  <c r="U2567" i="1"/>
  <c r="AM2567" i="1" s="1"/>
  <c r="S2568" i="1"/>
  <c r="U2568" i="1"/>
  <c r="AM2568" i="1" s="1"/>
  <c r="S2569" i="1"/>
  <c r="U2569" i="1"/>
  <c r="AM2569" i="1" s="1"/>
  <c r="S2570" i="1"/>
  <c r="U2570" i="1"/>
  <c r="AM2570" i="1"/>
  <c r="S2571" i="1"/>
  <c r="U2571" i="1"/>
  <c r="AM2571" i="1" s="1"/>
  <c r="AV2571" i="1"/>
  <c r="S2572" i="1"/>
  <c r="U2572" i="1"/>
  <c r="AM2572" i="1" s="1"/>
  <c r="S2573" i="1"/>
  <c r="U2573" i="1"/>
  <c r="AM2573" i="1" s="1"/>
  <c r="S2574" i="1"/>
  <c r="U2574" i="1"/>
  <c r="AM2574" i="1" s="1"/>
  <c r="S2575" i="1"/>
  <c r="U2575" i="1"/>
  <c r="AM2575" i="1" s="1"/>
  <c r="S2576" i="1"/>
  <c r="U2576" i="1"/>
  <c r="AM2576" i="1"/>
  <c r="S2577" i="1"/>
  <c r="U2577" i="1"/>
  <c r="AM2577" i="1" s="1"/>
  <c r="AW2577" i="1" s="1"/>
  <c r="S2578" i="1"/>
  <c r="U2578" i="1"/>
  <c r="AM2578" i="1" s="1"/>
  <c r="S2579" i="1"/>
  <c r="U2579" i="1"/>
  <c r="AM2579" i="1" s="1"/>
  <c r="S2580" i="1"/>
  <c r="U2580" i="1"/>
  <c r="AM2580" i="1" s="1"/>
  <c r="S2581" i="1"/>
  <c r="U2581" i="1"/>
  <c r="AM2581" i="1" s="1"/>
  <c r="S2582" i="1"/>
  <c r="U2582" i="1"/>
  <c r="AM2582" i="1" s="1"/>
  <c r="S2583" i="1"/>
  <c r="U2583" i="1"/>
  <c r="AM2583" i="1" s="1"/>
  <c r="S2584" i="1"/>
  <c r="U2584" i="1"/>
  <c r="AM2584" i="1" s="1"/>
  <c r="S2585" i="1"/>
  <c r="U2585" i="1"/>
  <c r="AM2585" i="1" s="1"/>
  <c r="S2586" i="1"/>
  <c r="U2586" i="1"/>
  <c r="AM2586" i="1" s="1"/>
  <c r="S2587" i="1"/>
  <c r="U2587" i="1"/>
  <c r="AM2587" i="1" s="1"/>
  <c r="S2588" i="1"/>
  <c r="U2588" i="1"/>
  <c r="AM2588" i="1" s="1"/>
  <c r="S2589" i="1"/>
  <c r="U2589" i="1"/>
  <c r="AM2589" i="1" s="1"/>
  <c r="S2590" i="1"/>
  <c r="U2590" i="1"/>
  <c r="AM2590" i="1" s="1"/>
  <c r="S2591" i="1"/>
  <c r="U2591" i="1"/>
  <c r="AM2591" i="1" s="1"/>
  <c r="S2592" i="1"/>
  <c r="U2592" i="1"/>
  <c r="AM2592" i="1" s="1"/>
  <c r="AW2592" i="1" s="1"/>
  <c r="S2593" i="1"/>
  <c r="U2593" i="1"/>
  <c r="AM2593" i="1" s="1"/>
  <c r="S2594" i="1"/>
  <c r="U2594" i="1"/>
  <c r="AM2594" i="1" s="1"/>
  <c r="S2595" i="1"/>
  <c r="U2595" i="1"/>
  <c r="AM2595" i="1" s="1"/>
  <c r="S2596" i="1"/>
  <c r="U2596" i="1"/>
  <c r="AM2596" i="1" s="1"/>
  <c r="S2597" i="1"/>
  <c r="U2597" i="1"/>
  <c r="AM2597" i="1" s="1"/>
  <c r="S2598" i="1"/>
  <c r="U2598" i="1"/>
  <c r="AM2598" i="1" s="1"/>
  <c r="S2599" i="1"/>
  <c r="U2599" i="1"/>
  <c r="AM2599" i="1" s="1"/>
  <c r="S2600" i="1"/>
  <c r="U2600" i="1"/>
  <c r="AM2600" i="1"/>
  <c r="S2601" i="1"/>
  <c r="U2601" i="1"/>
  <c r="AM2601" i="1" s="1"/>
  <c r="S2602" i="1"/>
  <c r="U2602" i="1"/>
  <c r="AM2602" i="1" s="1"/>
  <c r="S2603" i="1"/>
  <c r="U2603" i="1"/>
  <c r="AM2603" i="1" s="1"/>
  <c r="S2604" i="1"/>
  <c r="U2604" i="1"/>
  <c r="AM2604" i="1" s="1"/>
  <c r="S2605" i="1"/>
  <c r="U2605" i="1"/>
  <c r="AM2605" i="1" s="1"/>
  <c r="S2606" i="1"/>
  <c r="U2606" i="1"/>
  <c r="AM2606" i="1" s="1"/>
  <c r="S2607" i="1"/>
  <c r="U2607" i="1"/>
  <c r="AM2607" i="1" s="1"/>
  <c r="S2608" i="1"/>
  <c r="U2608" i="1"/>
  <c r="AM2608" i="1" s="1"/>
  <c r="S2609" i="1"/>
  <c r="U2609" i="1"/>
  <c r="AM2609" i="1" s="1"/>
  <c r="S2610" i="1"/>
  <c r="U2610" i="1"/>
  <c r="AM2610" i="1" s="1"/>
  <c r="S2611" i="1"/>
  <c r="U2611" i="1"/>
  <c r="AM2611" i="1" s="1"/>
  <c r="S2612" i="1"/>
  <c r="U2612" i="1"/>
  <c r="AM2612" i="1" s="1"/>
  <c r="S2613" i="1"/>
  <c r="U2613" i="1"/>
  <c r="AM2613" i="1" s="1"/>
  <c r="S2614" i="1"/>
  <c r="U2614" i="1"/>
  <c r="AM2614" i="1" s="1"/>
  <c r="S2615" i="1"/>
  <c r="U2615" i="1"/>
  <c r="AM2615" i="1" s="1"/>
  <c r="S2616" i="1"/>
  <c r="U2616" i="1"/>
  <c r="AM2616" i="1" s="1"/>
  <c r="S2617" i="1"/>
  <c r="U2617" i="1"/>
  <c r="AM2617" i="1" s="1"/>
  <c r="S2618" i="1"/>
  <c r="U2618" i="1"/>
  <c r="AM2618" i="1" s="1"/>
  <c r="S2619" i="1"/>
  <c r="U2619" i="1"/>
  <c r="AM2619" i="1"/>
  <c r="S2620" i="1"/>
  <c r="U2620" i="1"/>
  <c r="AM2620" i="1" s="1"/>
  <c r="S2621" i="1"/>
  <c r="U2621" i="1"/>
  <c r="AM2621" i="1" s="1"/>
  <c r="S2622" i="1"/>
  <c r="U2622" i="1"/>
  <c r="AM2622" i="1" s="1"/>
  <c r="S2623" i="1"/>
  <c r="U2623" i="1"/>
  <c r="AM2623" i="1" s="1"/>
  <c r="S2624" i="1"/>
  <c r="U2624" i="1"/>
  <c r="AM2624" i="1" s="1"/>
  <c r="S2625" i="1"/>
  <c r="U2625" i="1"/>
  <c r="AM2625" i="1" s="1"/>
  <c r="S2626" i="1"/>
  <c r="U2626" i="1"/>
  <c r="AM2626" i="1" s="1"/>
  <c r="S2627" i="1"/>
  <c r="U2627" i="1"/>
  <c r="AM2627" i="1" s="1"/>
  <c r="S2628" i="1"/>
  <c r="U2628" i="1"/>
  <c r="AM2628" i="1" s="1"/>
  <c r="S2629" i="1"/>
  <c r="U2629" i="1"/>
  <c r="AM2629" i="1" s="1"/>
  <c r="S2630" i="1"/>
  <c r="U2630" i="1"/>
  <c r="AM2630" i="1" s="1"/>
  <c r="S2631" i="1"/>
  <c r="U2631" i="1"/>
  <c r="AM2631" i="1" s="1"/>
  <c r="S2632" i="1"/>
  <c r="U2632" i="1"/>
  <c r="AM2632" i="1" s="1"/>
  <c r="S2633" i="1"/>
  <c r="U2633" i="1"/>
  <c r="AM2633" i="1" s="1"/>
  <c r="S2634" i="1"/>
  <c r="U2634" i="1"/>
  <c r="AM2634" i="1" s="1"/>
  <c r="S2635" i="1"/>
  <c r="U2635" i="1"/>
  <c r="AM2635" i="1" s="1"/>
  <c r="S2636" i="1"/>
  <c r="U2636" i="1"/>
  <c r="AM2636" i="1" s="1"/>
  <c r="S2637" i="1"/>
  <c r="U2637" i="1"/>
  <c r="AM2637" i="1" s="1"/>
  <c r="S2638" i="1"/>
  <c r="U2638" i="1"/>
  <c r="AM2638" i="1" s="1"/>
  <c r="S2639" i="1"/>
  <c r="U2639" i="1"/>
  <c r="AM2639" i="1" s="1"/>
  <c r="S2640" i="1"/>
  <c r="U2640" i="1"/>
  <c r="AM2640" i="1" s="1"/>
  <c r="S2641" i="1"/>
  <c r="U2641" i="1"/>
  <c r="AM2641" i="1" s="1"/>
  <c r="S2642" i="1"/>
  <c r="U2642" i="1"/>
  <c r="AM2642" i="1" s="1"/>
  <c r="S2643" i="1"/>
  <c r="U2643" i="1"/>
  <c r="AM2643" i="1" s="1"/>
  <c r="S2644" i="1"/>
  <c r="U2644" i="1"/>
  <c r="AM2644" i="1" s="1"/>
  <c r="S2645" i="1"/>
  <c r="U2645" i="1"/>
  <c r="AM2645" i="1" s="1"/>
  <c r="S2646" i="1"/>
  <c r="U2646" i="1"/>
  <c r="AM2646" i="1" s="1"/>
  <c r="S2647" i="1"/>
  <c r="U2647" i="1"/>
  <c r="AM2647" i="1" s="1"/>
  <c r="S2648" i="1"/>
  <c r="U2648" i="1"/>
  <c r="AM2648" i="1" s="1"/>
  <c r="S2649" i="1"/>
  <c r="U2649" i="1"/>
  <c r="AM2649" i="1" s="1"/>
  <c r="S2650" i="1"/>
  <c r="U2650" i="1"/>
  <c r="AM2650" i="1" s="1"/>
  <c r="S2651" i="1"/>
  <c r="U2651" i="1"/>
  <c r="AM2651" i="1" s="1"/>
  <c r="S2652" i="1"/>
  <c r="U2652" i="1"/>
  <c r="AM2652" i="1" s="1"/>
  <c r="S2653" i="1"/>
  <c r="U2653" i="1"/>
  <c r="AM2653" i="1" s="1"/>
  <c r="S2654" i="1"/>
  <c r="U2654" i="1"/>
  <c r="AM2654" i="1" s="1"/>
  <c r="S2655" i="1"/>
  <c r="U2655" i="1"/>
  <c r="AM2655" i="1" s="1"/>
  <c r="S2656" i="1"/>
  <c r="U2656" i="1"/>
  <c r="AM2656" i="1" s="1"/>
  <c r="S2657" i="1"/>
  <c r="U2657" i="1"/>
  <c r="AM2657" i="1" s="1"/>
  <c r="S2658" i="1"/>
  <c r="U2658" i="1"/>
  <c r="AM2658" i="1" s="1"/>
  <c r="S2659" i="1"/>
  <c r="U2659" i="1"/>
  <c r="AM2659" i="1" s="1"/>
  <c r="AV2659" i="1" s="1"/>
  <c r="S2660" i="1"/>
  <c r="U2660" i="1"/>
  <c r="AM2660" i="1" s="1"/>
  <c r="AW2660" i="1" s="1"/>
  <c r="S2661" i="1"/>
  <c r="U2661" i="1"/>
  <c r="AM2661" i="1" s="1"/>
  <c r="S2662" i="1"/>
  <c r="U2662" i="1"/>
  <c r="AM2662" i="1" s="1"/>
  <c r="S2663" i="1"/>
  <c r="U2663" i="1"/>
  <c r="AM2663" i="1" s="1"/>
  <c r="S2664" i="1"/>
  <c r="U2664" i="1"/>
  <c r="AM2664" i="1" s="1"/>
  <c r="S2665" i="1"/>
  <c r="U2665" i="1"/>
  <c r="AM2665" i="1" s="1"/>
  <c r="S2666" i="1"/>
  <c r="U2666" i="1"/>
  <c r="AM2666" i="1" s="1"/>
  <c r="S2667" i="1"/>
  <c r="U2667" i="1"/>
  <c r="AM2667" i="1" s="1"/>
  <c r="S2668" i="1"/>
  <c r="U2668" i="1"/>
  <c r="AM2668" i="1" s="1"/>
  <c r="S2669" i="1"/>
  <c r="U2669" i="1"/>
  <c r="AM2669" i="1" s="1"/>
  <c r="S2670" i="1"/>
  <c r="U2670" i="1"/>
  <c r="AM2670" i="1" s="1"/>
  <c r="S2671" i="1"/>
  <c r="U2671" i="1"/>
  <c r="AM2671" i="1" s="1"/>
  <c r="S2672" i="1"/>
  <c r="U2672" i="1"/>
  <c r="AM2672" i="1" s="1"/>
  <c r="S2673" i="1"/>
  <c r="U2673" i="1"/>
  <c r="AM2673" i="1" s="1"/>
  <c r="S2674" i="1"/>
  <c r="U2674" i="1"/>
  <c r="AM2674" i="1" s="1"/>
  <c r="S2675" i="1"/>
  <c r="U2675" i="1"/>
  <c r="AM2675" i="1" s="1"/>
  <c r="S2676" i="1"/>
  <c r="U2676" i="1"/>
  <c r="AM2676" i="1" s="1"/>
  <c r="S2677" i="1"/>
  <c r="U2677" i="1"/>
  <c r="AM2677" i="1" s="1"/>
  <c r="S2678" i="1"/>
  <c r="U2678" i="1"/>
  <c r="AM2678" i="1" s="1"/>
  <c r="AW2678" i="1" s="1"/>
  <c r="S2679" i="1"/>
  <c r="U2679" i="1"/>
  <c r="AM2679" i="1" s="1"/>
  <c r="S2680" i="1"/>
  <c r="U2680" i="1"/>
  <c r="AM2680" i="1" s="1"/>
  <c r="S2681" i="1"/>
  <c r="U2681" i="1"/>
  <c r="AM2681" i="1" s="1"/>
  <c r="S2682" i="1"/>
  <c r="U2682" i="1"/>
  <c r="AM2682" i="1" s="1"/>
  <c r="S2683" i="1"/>
  <c r="U2683" i="1"/>
  <c r="AM2683" i="1" s="1"/>
  <c r="S2684" i="1"/>
  <c r="U2684" i="1"/>
  <c r="AM2684" i="1" s="1"/>
  <c r="S2685" i="1"/>
  <c r="U2685" i="1"/>
  <c r="AM2685" i="1" s="1"/>
  <c r="S2686" i="1"/>
  <c r="U2686" i="1"/>
  <c r="AM2686" i="1" s="1"/>
  <c r="S2687" i="1"/>
  <c r="U2687" i="1"/>
  <c r="AM2687" i="1" s="1"/>
  <c r="S2688" i="1"/>
  <c r="U2688" i="1"/>
  <c r="AM2688" i="1" s="1"/>
  <c r="S2689" i="1"/>
  <c r="U2689" i="1"/>
  <c r="AM2689" i="1" s="1"/>
  <c r="S2690" i="1"/>
  <c r="U2690" i="1"/>
  <c r="AM2690" i="1" s="1"/>
  <c r="S2691" i="1"/>
  <c r="U2691" i="1"/>
  <c r="AM2691" i="1" s="1"/>
  <c r="S2692" i="1"/>
  <c r="U2692" i="1"/>
  <c r="AM2692" i="1" s="1"/>
  <c r="S2693" i="1"/>
  <c r="U2693" i="1"/>
  <c r="AM2693" i="1" s="1"/>
  <c r="S2694" i="1"/>
  <c r="U2694" i="1"/>
  <c r="AM2694" i="1" s="1"/>
  <c r="S2695" i="1"/>
  <c r="U2695" i="1"/>
  <c r="AM2695" i="1" s="1"/>
  <c r="S2696" i="1"/>
  <c r="U2696" i="1"/>
  <c r="AM2696" i="1" s="1"/>
  <c r="S2697" i="1"/>
  <c r="U2697" i="1"/>
  <c r="AM2697" i="1" s="1"/>
  <c r="S2698" i="1"/>
  <c r="U2698" i="1"/>
  <c r="AM2698" i="1" s="1"/>
  <c r="S2699" i="1"/>
  <c r="U2699" i="1"/>
  <c r="AM2699" i="1" s="1"/>
  <c r="S2700" i="1"/>
  <c r="U2700" i="1"/>
  <c r="AM2700" i="1" s="1"/>
  <c r="S2701" i="1"/>
  <c r="U2701" i="1"/>
  <c r="AM2701" i="1" s="1"/>
  <c r="S2702" i="1"/>
  <c r="U2702" i="1"/>
  <c r="AM2702" i="1" s="1"/>
  <c r="S2703" i="1"/>
  <c r="U2703" i="1"/>
  <c r="AM2703" i="1" s="1"/>
  <c r="S2704" i="1"/>
  <c r="U2704" i="1"/>
  <c r="AM2704" i="1"/>
  <c r="S2705" i="1"/>
  <c r="U2705" i="1"/>
  <c r="AM2705" i="1" s="1"/>
  <c r="S2706" i="1"/>
  <c r="U2706" i="1"/>
  <c r="AM2706" i="1" s="1"/>
  <c r="S2707" i="1"/>
  <c r="U2707" i="1"/>
  <c r="AM2707" i="1" s="1"/>
  <c r="S2708" i="1"/>
  <c r="U2708" i="1"/>
  <c r="AM2708" i="1" s="1"/>
  <c r="S2709" i="1"/>
  <c r="U2709" i="1"/>
  <c r="AM2709" i="1" s="1"/>
  <c r="S2710" i="1"/>
  <c r="U2710" i="1"/>
  <c r="AM2710" i="1" s="1"/>
  <c r="S2711" i="1"/>
  <c r="U2711" i="1"/>
  <c r="AM2711" i="1" s="1"/>
  <c r="S2712" i="1"/>
  <c r="U2712" i="1"/>
  <c r="AM2712" i="1" s="1"/>
  <c r="S2713" i="1"/>
  <c r="U2713" i="1"/>
  <c r="AM2713" i="1" s="1"/>
  <c r="S2714" i="1"/>
  <c r="U2714" i="1"/>
  <c r="AM2714" i="1" s="1"/>
  <c r="S2715" i="1"/>
  <c r="U2715" i="1"/>
  <c r="AM2715" i="1" s="1"/>
  <c r="S2716" i="1"/>
  <c r="U2716" i="1"/>
  <c r="AM2716" i="1"/>
  <c r="S2717" i="1"/>
  <c r="U2717" i="1"/>
  <c r="AM2717" i="1" s="1"/>
  <c r="S2718" i="1"/>
  <c r="U2718" i="1"/>
  <c r="AM2718" i="1" s="1"/>
  <c r="S2719" i="1"/>
  <c r="U2719" i="1"/>
  <c r="AM2719" i="1" s="1"/>
  <c r="S2720" i="1"/>
  <c r="U2720" i="1"/>
  <c r="AM2720" i="1" s="1"/>
  <c r="S2721" i="1"/>
  <c r="U2721" i="1"/>
  <c r="AM2721" i="1" s="1"/>
  <c r="S2722" i="1"/>
  <c r="U2722" i="1"/>
  <c r="AM2722" i="1" s="1"/>
  <c r="S2723" i="1"/>
  <c r="U2723" i="1"/>
  <c r="AM2723" i="1" s="1"/>
  <c r="S2724" i="1"/>
  <c r="U2724" i="1"/>
  <c r="AM2724" i="1" s="1"/>
  <c r="S2725" i="1"/>
  <c r="U2725" i="1"/>
  <c r="AM2725" i="1" s="1"/>
  <c r="S2726" i="1"/>
  <c r="U2726" i="1"/>
  <c r="AM2726" i="1" s="1"/>
  <c r="S2727" i="1"/>
  <c r="U2727" i="1"/>
  <c r="AM2727" i="1" s="1"/>
  <c r="S2728" i="1"/>
  <c r="U2728" i="1"/>
  <c r="AM2728" i="1" s="1"/>
  <c r="S2729" i="1"/>
  <c r="U2729" i="1"/>
  <c r="AM2729" i="1" s="1"/>
  <c r="S2730" i="1"/>
  <c r="U2730" i="1"/>
  <c r="AM2730" i="1" s="1"/>
  <c r="S2731" i="1"/>
  <c r="U2731" i="1"/>
  <c r="AM2731" i="1" s="1"/>
  <c r="S2732" i="1"/>
  <c r="U2732" i="1"/>
  <c r="AM2732" i="1" s="1"/>
  <c r="S2733" i="1"/>
  <c r="U2733" i="1"/>
  <c r="AM2733" i="1" s="1"/>
  <c r="S2734" i="1"/>
  <c r="U2734" i="1"/>
  <c r="AM2734" i="1" s="1"/>
  <c r="S2735" i="1"/>
  <c r="U2735" i="1"/>
  <c r="AM2735" i="1" s="1"/>
  <c r="S2736" i="1"/>
  <c r="U2736" i="1"/>
  <c r="AM2736" i="1" s="1"/>
  <c r="S2737" i="1"/>
  <c r="U2737" i="1"/>
  <c r="AM2737" i="1" s="1"/>
  <c r="S2738" i="1"/>
  <c r="U2738" i="1"/>
  <c r="AM2738" i="1" s="1"/>
  <c r="S2739" i="1"/>
  <c r="U2739" i="1"/>
  <c r="AM2739" i="1" s="1"/>
  <c r="S2740" i="1"/>
  <c r="U2740" i="1"/>
  <c r="AM2740" i="1" s="1"/>
  <c r="S2741" i="1"/>
  <c r="U2741" i="1"/>
  <c r="AM2741" i="1" s="1"/>
  <c r="S2742" i="1"/>
  <c r="U2742" i="1"/>
  <c r="AM2742" i="1" s="1"/>
  <c r="S2743" i="1"/>
  <c r="U2743" i="1"/>
  <c r="AM2743" i="1" s="1"/>
  <c r="S2744" i="1"/>
  <c r="U2744" i="1"/>
  <c r="AM2744" i="1" s="1"/>
  <c r="S2745" i="1"/>
  <c r="U2745" i="1"/>
  <c r="AM2745" i="1" s="1"/>
  <c r="S2746" i="1"/>
  <c r="U2746" i="1"/>
  <c r="AM2746" i="1" s="1"/>
  <c r="S2747" i="1"/>
  <c r="U2747" i="1"/>
  <c r="AM2747" i="1" s="1"/>
  <c r="S2748" i="1"/>
  <c r="U2748" i="1"/>
  <c r="AM2748" i="1" s="1"/>
  <c r="S2749" i="1"/>
  <c r="U2749" i="1"/>
  <c r="AM2749" i="1" s="1"/>
  <c r="S2750" i="1"/>
  <c r="U2750" i="1"/>
  <c r="AM2750" i="1" s="1"/>
  <c r="S2751" i="1"/>
  <c r="U2751" i="1"/>
  <c r="AM2751" i="1" s="1"/>
  <c r="S2752" i="1"/>
  <c r="U2752" i="1"/>
  <c r="AM2752" i="1" s="1"/>
  <c r="S2753" i="1"/>
  <c r="U2753" i="1"/>
  <c r="AM2753" i="1" s="1"/>
  <c r="S2754" i="1"/>
  <c r="U2754" i="1"/>
  <c r="AM2754" i="1" s="1"/>
  <c r="S2755" i="1"/>
  <c r="U2755" i="1"/>
  <c r="AM2755" i="1" s="1"/>
  <c r="S2756" i="1"/>
  <c r="U2756" i="1"/>
  <c r="AM2756" i="1" s="1"/>
  <c r="S2757" i="1"/>
  <c r="U2757" i="1"/>
  <c r="AM2757" i="1" s="1"/>
  <c r="S2758" i="1"/>
  <c r="U2758" i="1"/>
  <c r="AM2758" i="1" s="1"/>
  <c r="S2759" i="1"/>
  <c r="U2759" i="1"/>
  <c r="AM2759" i="1" s="1"/>
  <c r="S2760" i="1"/>
  <c r="U2760" i="1"/>
  <c r="AM2760" i="1" s="1"/>
  <c r="S2761" i="1"/>
  <c r="U2761" i="1"/>
  <c r="AM2761" i="1" s="1"/>
  <c r="S2762" i="1"/>
  <c r="U2762" i="1"/>
  <c r="AM2762" i="1" s="1"/>
  <c r="S2763" i="1"/>
  <c r="U2763" i="1"/>
  <c r="AM2763" i="1" s="1"/>
  <c r="S2764" i="1"/>
  <c r="U2764" i="1"/>
  <c r="AM2764" i="1" s="1"/>
  <c r="S2765" i="1"/>
  <c r="U2765" i="1"/>
  <c r="AM2765" i="1" s="1"/>
  <c r="S2766" i="1"/>
  <c r="U2766" i="1"/>
  <c r="AM2766" i="1" s="1"/>
  <c r="S2767" i="1"/>
  <c r="U2767" i="1"/>
  <c r="AM2767" i="1" s="1"/>
  <c r="S2768" i="1"/>
  <c r="U2768" i="1"/>
  <c r="AM2768" i="1" s="1"/>
  <c r="S2769" i="1"/>
  <c r="U2769" i="1"/>
  <c r="AM2769" i="1" s="1"/>
  <c r="S2770" i="1"/>
  <c r="U2770" i="1"/>
  <c r="AM2770" i="1" s="1"/>
  <c r="S2771" i="1"/>
  <c r="U2771" i="1"/>
  <c r="AM2771" i="1" s="1"/>
  <c r="S2772" i="1"/>
  <c r="U2772" i="1"/>
  <c r="AM2772" i="1" s="1"/>
  <c r="S2773" i="1"/>
  <c r="U2773" i="1"/>
  <c r="AM2773" i="1" s="1"/>
  <c r="S2774" i="1"/>
  <c r="U2774" i="1"/>
  <c r="AM2774" i="1" s="1"/>
  <c r="S2775" i="1"/>
  <c r="U2775" i="1"/>
  <c r="AM2775" i="1"/>
  <c r="S2776" i="1"/>
  <c r="U2776" i="1"/>
  <c r="AM2776" i="1" s="1"/>
  <c r="S2777" i="1"/>
  <c r="U2777" i="1"/>
  <c r="AM2777" i="1" s="1"/>
  <c r="AU2777" i="1" s="1"/>
  <c r="S2778" i="1"/>
  <c r="U2778" i="1"/>
  <c r="AM2778" i="1" s="1"/>
  <c r="S2779" i="1"/>
  <c r="U2779" i="1"/>
  <c r="AM2779" i="1" s="1"/>
  <c r="S2780" i="1"/>
  <c r="U2780" i="1"/>
  <c r="AM2780" i="1" s="1"/>
  <c r="S2781" i="1"/>
  <c r="U2781" i="1"/>
  <c r="AM2781" i="1" s="1"/>
  <c r="S2782" i="1"/>
  <c r="U2782" i="1"/>
  <c r="AM2782" i="1" s="1"/>
  <c r="S2783" i="1"/>
  <c r="U2783" i="1"/>
  <c r="AM2783" i="1" s="1"/>
  <c r="S2784" i="1"/>
  <c r="U2784" i="1"/>
  <c r="AM2784" i="1" s="1"/>
  <c r="S2785" i="1"/>
  <c r="U2785" i="1"/>
  <c r="AM2785" i="1" s="1"/>
  <c r="S2786" i="1"/>
  <c r="U2786" i="1"/>
  <c r="AM2786" i="1" s="1"/>
  <c r="S2787" i="1"/>
  <c r="U2787" i="1"/>
  <c r="AM2787" i="1" s="1"/>
  <c r="S2788" i="1"/>
  <c r="U2788" i="1"/>
  <c r="AM2788" i="1" s="1"/>
  <c r="S2789" i="1"/>
  <c r="U2789" i="1"/>
  <c r="AM2789" i="1" s="1"/>
  <c r="S2790" i="1"/>
  <c r="U2790" i="1"/>
  <c r="AM2790" i="1" s="1"/>
  <c r="S2791" i="1"/>
  <c r="U2791" i="1"/>
  <c r="AM2791" i="1" s="1"/>
  <c r="S2792" i="1"/>
  <c r="U2792" i="1"/>
  <c r="AM2792" i="1" s="1"/>
  <c r="S2793" i="1"/>
  <c r="U2793" i="1"/>
  <c r="AM2793" i="1" s="1"/>
  <c r="S2794" i="1"/>
  <c r="U2794" i="1"/>
  <c r="AM2794" i="1" s="1"/>
  <c r="S2795" i="1"/>
  <c r="U2795" i="1"/>
  <c r="AM2795" i="1" s="1"/>
  <c r="S2796" i="1"/>
  <c r="U2796" i="1"/>
  <c r="AM2796" i="1"/>
  <c r="S2797" i="1"/>
  <c r="U2797" i="1"/>
  <c r="AM2797" i="1" s="1"/>
  <c r="S2798" i="1"/>
  <c r="U2798" i="1"/>
  <c r="AM2798" i="1" s="1"/>
  <c r="S2799" i="1"/>
  <c r="U2799" i="1"/>
  <c r="AM2799" i="1" s="1"/>
  <c r="S2800" i="1"/>
  <c r="U2800" i="1"/>
  <c r="AM2800" i="1" s="1"/>
  <c r="S2801" i="1"/>
  <c r="U2801" i="1"/>
  <c r="AM2801" i="1" s="1"/>
  <c r="S2802" i="1"/>
  <c r="U2802" i="1"/>
  <c r="AM2802" i="1" s="1"/>
  <c r="S2803" i="1"/>
  <c r="U2803" i="1"/>
  <c r="AM2803" i="1" s="1"/>
  <c r="S2804" i="1"/>
  <c r="U2804" i="1"/>
  <c r="AM2804" i="1" s="1"/>
  <c r="S2805" i="1"/>
  <c r="U2805" i="1"/>
  <c r="AM2805" i="1" s="1"/>
  <c r="S2806" i="1"/>
  <c r="U2806" i="1"/>
  <c r="AM2806" i="1" s="1"/>
  <c r="S2807" i="1"/>
  <c r="U2807" i="1"/>
  <c r="AM2807" i="1" s="1"/>
  <c r="S2808" i="1"/>
  <c r="U2808" i="1"/>
  <c r="AM2808" i="1" s="1"/>
  <c r="S2809" i="1"/>
  <c r="U2809" i="1"/>
  <c r="AM2809" i="1" s="1"/>
  <c r="S2810" i="1"/>
  <c r="U2810" i="1"/>
  <c r="AM2810" i="1" s="1"/>
  <c r="S2811" i="1"/>
  <c r="U2811" i="1"/>
  <c r="AM2811" i="1" s="1"/>
  <c r="S2812" i="1"/>
  <c r="U2812" i="1"/>
  <c r="AM2812" i="1" s="1"/>
  <c r="S2813" i="1"/>
  <c r="U2813" i="1"/>
  <c r="AM2813" i="1" s="1"/>
  <c r="S2814" i="1"/>
  <c r="U2814" i="1"/>
  <c r="AM2814" i="1" s="1"/>
  <c r="S2815" i="1"/>
  <c r="U2815" i="1"/>
  <c r="AM2815" i="1" s="1"/>
  <c r="AU2815" i="1" s="1"/>
  <c r="S2816" i="1"/>
  <c r="U2816" i="1"/>
  <c r="AM2816" i="1" s="1"/>
  <c r="S2817" i="1"/>
  <c r="U2817" i="1"/>
  <c r="AM2817" i="1" s="1"/>
  <c r="S2818" i="1"/>
  <c r="U2818" i="1"/>
  <c r="AM2818" i="1" s="1"/>
  <c r="S2819" i="1"/>
  <c r="U2819" i="1"/>
  <c r="AM2819" i="1" s="1"/>
  <c r="S2820" i="1"/>
  <c r="U2820" i="1"/>
  <c r="AM2820" i="1" s="1"/>
  <c r="S2821" i="1"/>
  <c r="U2821" i="1"/>
  <c r="AM2821" i="1" s="1"/>
  <c r="S2822" i="1"/>
  <c r="U2822" i="1"/>
  <c r="AM2822" i="1"/>
  <c r="S2823" i="1"/>
  <c r="U2823" i="1"/>
  <c r="AM2823" i="1" s="1"/>
  <c r="S2824" i="1"/>
  <c r="U2824" i="1"/>
  <c r="AM2824" i="1" s="1"/>
  <c r="S2825" i="1"/>
  <c r="U2825" i="1"/>
  <c r="AM2825" i="1" s="1"/>
  <c r="S2826" i="1"/>
  <c r="U2826" i="1"/>
  <c r="AM2826" i="1" s="1"/>
  <c r="S2827" i="1"/>
  <c r="U2827" i="1"/>
  <c r="AM2827" i="1" s="1"/>
  <c r="S2828" i="1"/>
  <c r="U2828" i="1"/>
  <c r="AM2828" i="1" s="1"/>
  <c r="S2829" i="1"/>
  <c r="U2829" i="1"/>
  <c r="AM2829" i="1" s="1"/>
  <c r="S2830" i="1"/>
  <c r="U2830" i="1"/>
  <c r="AM2830" i="1" s="1"/>
  <c r="S2831" i="1"/>
  <c r="U2831" i="1"/>
  <c r="AM2831" i="1" s="1"/>
  <c r="S2832" i="1"/>
  <c r="U2832" i="1"/>
  <c r="AM2832" i="1" s="1"/>
  <c r="S2833" i="1"/>
  <c r="U2833" i="1"/>
  <c r="AM2833" i="1" s="1"/>
  <c r="S2834" i="1"/>
  <c r="U2834" i="1"/>
  <c r="AM2834" i="1" s="1"/>
  <c r="S2835" i="1"/>
  <c r="U2835" i="1"/>
  <c r="AM2835" i="1" s="1"/>
  <c r="S2836" i="1"/>
  <c r="U2836" i="1"/>
  <c r="AM2836" i="1" s="1"/>
  <c r="S2837" i="1"/>
  <c r="U2837" i="1"/>
  <c r="AM2837" i="1" s="1"/>
  <c r="S2838" i="1"/>
  <c r="U2838" i="1"/>
  <c r="AM2838" i="1" s="1"/>
  <c r="S2839" i="1"/>
  <c r="U2839" i="1"/>
  <c r="AM2839" i="1" s="1"/>
  <c r="S2840" i="1"/>
  <c r="U2840" i="1"/>
  <c r="AM2840" i="1" s="1"/>
  <c r="AU2840" i="1" s="1"/>
  <c r="S2841" i="1"/>
  <c r="U2841" i="1"/>
  <c r="AM2841" i="1" s="1"/>
  <c r="S2842" i="1"/>
  <c r="U2842" i="1"/>
  <c r="AM2842" i="1" s="1"/>
  <c r="S2843" i="1"/>
  <c r="U2843" i="1"/>
  <c r="AM2843" i="1" s="1"/>
  <c r="S2844" i="1"/>
  <c r="U2844" i="1"/>
  <c r="AM2844" i="1" s="1"/>
  <c r="S2845" i="1"/>
  <c r="U2845" i="1"/>
  <c r="AM2845" i="1" s="1"/>
  <c r="S2846" i="1"/>
  <c r="U2846" i="1"/>
  <c r="AM2846" i="1" s="1"/>
  <c r="S2847" i="1"/>
  <c r="U2847" i="1"/>
  <c r="AM2847" i="1" s="1"/>
  <c r="S2848" i="1"/>
  <c r="U2848" i="1"/>
  <c r="AM2848" i="1" s="1"/>
  <c r="S2849" i="1"/>
  <c r="U2849" i="1"/>
  <c r="AM2849" i="1" s="1"/>
  <c r="S2850" i="1"/>
  <c r="U2850" i="1"/>
  <c r="AM2850" i="1" s="1"/>
  <c r="S2851" i="1"/>
  <c r="U2851" i="1"/>
  <c r="AM2851" i="1" s="1"/>
  <c r="S2852" i="1"/>
  <c r="U2852" i="1"/>
  <c r="AM2852" i="1" s="1"/>
  <c r="S2853" i="1"/>
  <c r="U2853" i="1"/>
  <c r="AM2853" i="1" s="1"/>
  <c r="S2854" i="1"/>
  <c r="U2854" i="1"/>
  <c r="AM2854" i="1" s="1"/>
  <c r="AW2854" i="1" s="1"/>
  <c r="S2855" i="1"/>
  <c r="U2855" i="1"/>
  <c r="AM2855" i="1" s="1"/>
  <c r="S2856" i="1"/>
  <c r="U2856" i="1"/>
  <c r="AM2856" i="1" s="1"/>
  <c r="S2857" i="1"/>
  <c r="U2857" i="1"/>
  <c r="AM2857" i="1"/>
  <c r="S2858" i="1"/>
  <c r="U2858" i="1"/>
  <c r="AM2858" i="1"/>
  <c r="S2859" i="1"/>
  <c r="U2859" i="1"/>
  <c r="AM2859" i="1" s="1"/>
  <c r="S2860" i="1"/>
  <c r="U2860" i="1"/>
  <c r="AM2860" i="1" s="1"/>
  <c r="S2861" i="1"/>
  <c r="U2861" i="1"/>
  <c r="AM2861" i="1" s="1"/>
  <c r="S2862" i="1"/>
  <c r="U2862" i="1"/>
  <c r="AM2862" i="1" s="1"/>
  <c r="S2863" i="1"/>
  <c r="U2863" i="1"/>
  <c r="AM2863" i="1" s="1"/>
  <c r="S2864" i="1"/>
  <c r="U2864" i="1"/>
  <c r="AM2864" i="1" s="1"/>
  <c r="S2865" i="1"/>
  <c r="U2865" i="1"/>
  <c r="AM2865" i="1" s="1"/>
  <c r="S2866" i="1"/>
  <c r="U2866" i="1"/>
  <c r="AM2866" i="1" s="1"/>
  <c r="AU2866" i="1" s="1"/>
  <c r="S2867" i="1"/>
  <c r="U2867" i="1"/>
  <c r="AM2867" i="1" s="1"/>
  <c r="S2868" i="1"/>
  <c r="U2868" i="1"/>
  <c r="AM2868" i="1" s="1"/>
  <c r="S2869" i="1"/>
  <c r="U2869" i="1"/>
  <c r="AM2869" i="1" s="1"/>
  <c r="S2870" i="1"/>
  <c r="U2870" i="1"/>
  <c r="AM2870" i="1" s="1"/>
  <c r="S2871" i="1"/>
  <c r="U2871" i="1"/>
  <c r="AM2871" i="1" s="1"/>
  <c r="S2872" i="1"/>
  <c r="U2872" i="1"/>
  <c r="AM2872" i="1" s="1"/>
  <c r="S2873" i="1"/>
  <c r="U2873" i="1"/>
  <c r="AM2873" i="1" s="1"/>
  <c r="S2874" i="1"/>
  <c r="U2874" i="1"/>
  <c r="AM2874" i="1" s="1"/>
  <c r="S2875" i="1"/>
  <c r="U2875" i="1"/>
  <c r="AM2875" i="1" s="1"/>
  <c r="S2876" i="1"/>
  <c r="U2876" i="1"/>
  <c r="AM2876" i="1"/>
  <c r="S2877" i="1"/>
  <c r="U2877" i="1"/>
  <c r="AM2877" i="1" s="1"/>
  <c r="S2878" i="1"/>
  <c r="U2878" i="1"/>
  <c r="AM2878" i="1" s="1"/>
  <c r="S2879" i="1"/>
  <c r="U2879" i="1"/>
  <c r="AM2879" i="1" s="1"/>
  <c r="S2880" i="1"/>
  <c r="U2880" i="1"/>
  <c r="AM2880" i="1" s="1"/>
  <c r="S2881" i="1"/>
  <c r="U2881" i="1"/>
  <c r="AM2881" i="1" s="1"/>
  <c r="S2882" i="1"/>
  <c r="U2882" i="1"/>
  <c r="AM2882" i="1" s="1"/>
  <c r="S2883" i="1"/>
  <c r="U2883" i="1"/>
  <c r="AM2883" i="1" s="1"/>
  <c r="S2884" i="1"/>
  <c r="U2884" i="1"/>
  <c r="AM2884" i="1" s="1"/>
  <c r="S2885" i="1"/>
  <c r="U2885" i="1"/>
  <c r="AM2885" i="1" s="1"/>
  <c r="S2886" i="1"/>
  <c r="U2886" i="1"/>
  <c r="AM2886" i="1" s="1"/>
  <c r="S2887" i="1"/>
  <c r="U2887" i="1"/>
  <c r="AM2887" i="1" s="1"/>
  <c r="S2888" i="1"/>
  <c r="U2888" i="1"/>
  <c r="AM2888" i="1" s="1"/>
  <c r="S2889" i="1"/>
  <c r="U2889" i="1"/>
  <c r="AM2889" i="1" s="1"/>
  <c r="S2890" i="1"/>
  <c r="U2890" i="1"/>
  <c r="AM2890" i="1" s="1"/>
  <c r="AU2890" i="1"/>
  <c r="S2891" i="1"/>
  <c r="U2891" i="1"/>
  <c r="AM2891" i="1" s="1"/>
  <c r="S2892" i="1"/>
  <c r="U2892" i="1"/>
  <c r="AM2892" i="1" s="1"/>
  <c r="S2893" i="1"/>
  <c r="U2893" i="1"/>
  <c r="AM2893" i="1" s="1"/>
  <c r="S2894" i="1"/>
  <c r="U2894" i="1"/>
  <c r="AM2894" i="1" s="1"/>
  <c r="S2895" i="1"/>
  <c r="U2895" i="1"/>
  <c r="AM2895" i="1" s="1"/>
  <c r="S2896" i="1"/>
  <c r="U2896" i="1"/>
  <c r="AM2896" i="1" s="1"/>
  <c r="S2897" i="1"/>
  <c r="U2897" i="1"/>
  <c r="AM2897" i="1" s="1"/>
  <c r="S2898" i="1"/>
  <c r="U2898" i="1"/>
  <c r="AM2898" i="1" s="1"/>
  <c r="S2899" i="1"/>
  <c r="U2899" i="1"/>
  <c r="AM2899" i="1" s="1"/>
  <c r="S2900" i="1"/>
  <c r="U2900" i="1"/>
  <c r="AM2900" i="1"/>
  <c r="S2901" i="1"/>
  <c r="U2901" i="1"/>
  <c r="AM2901" i="1" s="1"/>
  <c r="S2902" i="1"/>
  <c r="U2902" i="1"/>
  <c r="AM2902" i="1" s="1"/>
  <c r="S2903" i="1"/>
  <c r="U2903" i="1"/>
  <c r="AM2903" i="1" s="1"/>
  <c r="S2904" i="1"/>
  <c r="U2904" i="1"/>
  <c r="AM2904" i="1" s="1"/>
  <c r="S2905" i="1"/>
  <c r="U2905" i="1"/>
  <c r="AM2905" i="1" s="1"/>
  <c r="S2906" i="1"/>
  <c r="U2906" i="1"/>
  <c r="AM2906" i="1" s="1"/>
  <c r="S2907" i="1"/>
  <c r="U2907" i="1"/>
  <c r="AM2907" i="1" s="1"/>
  <c r="S2908" i="1"/>
  <c r="U2908" i="1"/>
  <c r="AM2908" i="1" s="1"/>
  <c r="S2909" i="1"/>
  <c r="U2909" i="1"/>
  <c r="AM2909" i="1" s="1"/>
  <c r="S2910" i="1"/>
  <c r="U2910" i="1"/>
  <c r="AM2910" i="1" s="1"/>
  <c r="S2911" i="1"/>
  <c r="U2911" i="1"/>
  <c r="AM2911" i="1" s="1"/>
  <c r="S2912" i="1"/>
  <c r="U2912" i="1"/>
  <c r="AM2912" i="1" s="1"/>
  <c r="S2913" i="1"/>
  <c r="U2913" i="1"/>
  <c r="AM2913" i="1" s="1"/>
  <c r="S2914" i="1"/>
  <c r="U2914" i="1"/>
  <c r="AM2914" i="1" s="1"/>
  <c r="S2915" i="1"/>
  <c r="U2915" i="1"/>
  <c r="AM2915" i="1" s="1"/>
  <c r="S2916" i="1"/>
  <c r="U2916" i="1"/>
  <c r="AM2916" i="1" s="1"/>
  <c r="S2917" i="1"/>
  <c r="U2917" i="1"/>
  <c r="AM2917" i="1" s="1"/>
  <c r="S2918" i="1"/>
  <c r="U2918" i="1"/>
  <c r="AM2918" i="1" s="1"/>
  <c r="S2919" i="1"/>
  <c r="U2919" i="1"/>
  <c r="AM2919" i="1" s="1"/>
  <c r="S2920" i="1"/>
  <c r="U2920" i="1"/>
  <c r="AM2920" i="1" s="1"/>
  <c r="S2921" i="1"/>
  <c r="U2921" i="1"/>
  <c r="AM2921" i="1" s="1"/>
  <c r="S2922" i="1"/>
  <c r="U2922" i="1"/>
  <c r="AM2922" i="1" s="1"/>
  <c r="S2923" i="1"/>
  <c r="U2923" i="1"/>
  <c r="AM2923" i="1" s="1"/>
  <c r="S2924" i="1"/>
  <c r="U2924" i="1"/>
  <c r="AM2924" i="1" s="1"/>
  <c r="S2925" i="1"/>
  <c r="U2925" i="1"/>
  <c r="AM2925" i="1" s="1"/>
  <c r="S2926" i="1"/>
  <c r="U2926" i="1"/>
  <c r="AM2926" i="1" s="1"/>
  <c r="S2927" i="1"/>
  <c r="U2927" i="1"/>
  <c r="AM2927" i="1" s="1"/>
  <c r="S2928" i="1"/>
  <c r="U2928" i="1"/>
  <c r="AM2928" i="1" s="1"/>
  <c r="S2929" i="1"/>
  <c r="U2929" i="1"/>
  <c r="AM2929" i="1" s="1"/>
  <c r="S2930" i="1"/>
  <c r="U2930" i="1"/>
  <c r="AM2930" i="1" s="1"/>
  <c r="S2931" i="1"/>
  <c r="U2931" i="1"/>
  <c r="AM2931" i="1" s="1"/>
  <c r="S2932" i="1"/>
  <c r="U2932" i="1"/>
  <c r="AM2932" i="1" s="1"/>
  <c r="S2933" i="1"/>
  <c r="U2933" i="1"/>
  <c r="AM2933" i="1" s="1"/>
  <c r="S2934" i="1"/>
  <c r="U2934" i="1"/>
  <c r="AM2934" i="1" s="1"/>
  <c r="S2935" i="1"/>
  <c r="U2935" i="1"/>
  <c r="AM2935" i="1" s="1"/>
  <c r="S2936" i="1"/>
  <c r="U2936" i="1"/>
  <c r="AM2936" i="1" s="1"/>
  <c r="S2937" i="1"/>
  <c r="U2937" i="1"/>
  <c r="AM2937" i="1" s="1"/>
  <c r="S2938" i="1"/>
  <c r="U2938" i="1"/>
  <c r="AM2938" i="1" s="1"/>
  <c r="S2939" i="1"/>
  <c r="U2939" i="1"/>
  <c r="AM2939" i="1" s="1"/>
  <c r="S2940" i="1"/>
  <c r="U2940" i="1"/>
  <c r="AM2940" i="1" s="1"/>
  <c r="S2941" i="1"/>
  <c r="U2941" i="1"/>
  <c r="AM2941" i="1" s="1"/>
  <c r="S2942" i="1"/>
  <c r="U2942" i="1"/>
  <c r="AM2942" i="1" s="1"/>
  <c r="S2943" i="1"/>
  <c r="U2943" i="1"/>
  <c r="AM2943" i="1" s="1"/>
  <c r="S2944" i="1"/>
  <c r="U2944" i="1"/>
  <c r="AM2944" i="1" s="1"/>
  <c r="S2945" i="1"/>
  <c r="U2945" i="1"/>
  <c r="AM2945" i="1" s="1"/>
  <c r="S2946" i="1"/>
  <c r="U2946" i="1"/>
  <c r="AM2946" i="1" s="1"/>
  <c r="S2947" i="1"/>
  <c r="U2947" i="1"/>
  <c r="AM2947" i="1" s="1"/>
  <c r="S2948" i="1"/>
  <c r="U2948" i="1"/>
  <c r="AM2948" i="1" s="1"/>
  <c r="S2949" i="1"/>
  <c r="U2949" i="1"/>
  <c r="AM2949" i="1" s="1"/>
  <c r="S2950" i="1"/>
  <c r="U2950" i="1"/>
  <c r="AM2950" i="1"/>
  <c r="S2951" i="1"/>
  <c r="U2951" i="1"/>
  <c r="AM2951" i="1" s="1"/>
  <c r="S2952" i="1"/>
  <c r="U2952" i="1"/>
  <c r="AM2952" i="1" s="1"/>
  <c r="S2953" i="1"/>
  <c r="U2953" i="1"/>
  <c r="AM2953" i="1"/>
  <c r="AW2953" i="1" s="1"/>
  <c r="S2954" i="1"/>
  <c r="U2954" i="1"/>
  <c r="AM2954" i="1" s="1"/>
  <c r="S2955" i="1"/>
  <c r="U2955" i="1"/>
  <c r="AM2955" i="1" s="1"/>
  <c r="S2956" i="1"/>
  <c r="U2956" i="1"/>
  <c r="AM2956" i="1" s="1"/>
  <c r="S2957" i="1"/>
  <c r="U2957" i="1"/>
  <c r="AM2957" i="1" s="1"/>
  <c r="S2958" i="1"/>
  <c r="U2958" i="1"/>
  <c r="AM2958" i="1" s="1"/>
  <c r="S2959" i="1"/>
  <c r="U2959" i="1"/>
  <c r="AM2959" i="1" s="1"/>
  <c r="S2960" i="1"/>
  <c r="U2960" i="1"/>
  <c r="AM2960" i="1" s="1"/>
  <c r="S2961" i="1"/>
  <c r="U2961" i="1"/>
  <c r="AM2961" i="1" s="1"/>
  <c r="S2962" i="1"/>
  <c r="U2962" i="1"/>
  <c r="AM2962" i="1" s="1"/>
  <c r="S2963" i="1"/>
  <c r="U2963" i="1"/>
  <c r="AM2963" i="1" s="1"/>
  <c r="S2964" i="1"/>
  <c r="U2964" i="1"/>
  <c r="AM2964" i="1" s="1"/>
  <c r="S2965" i="1"/>
  <c r="U2965" i="1"/>
  <c r="AM2965" i="1" s="1"/>
  <c r="S2966" i="1"/>
  <c r="U2966" i="1"/>
  <c r="AM2966" i="1" s="1"/>
  <c r="S2967" i="1"/>
  <c r="U2967" i="1"/>
  <c r="AM2967" i="1" s="1"/>
  <c r="S2968" i="1"/>
  <c r="U2968" i="1"/>
  <c r="AM2968" i="1" s="1"/>
  <c r="AU2968" i="1"/>
  <c r="S2969" i="1"/>
  <c r="U2969" i="1"/>
  <c r="AM2969" i="1" s="1"/>
  <c r="S2970" i="1"/>
  <c r="U2970" i="1"/>
  <c r="AM2970" i="1" s="1"/>
  <c r="S2971" i="1"/>
  <c r="U2971" i="1"/>
  <c r="AM2971" i="1" s="1"/>
  <c r="S2972" i="1"/>
  <c r="U2972" i="1"/>
  <c r="AM2972" i="1" s="1"/>
  <c r="S2973" i="1"/>
  <c r="U2973" i="1"/>
  <c r="AM2973" i="1" s="1"/>
  <c r="S2974" i="1"/>
  <c r="U2974" i="1"/>
  <c r="AM2974" i="1" s="1"/>
  <c r="S2975" i="1"/>
  <c r="U2975" i="1"/>
  <c r="AM2975" i="1" s="1"/>
  <c r="S2976" i="1"/>
  <c r="U2976" i="1"/>
  <c r="AM2976" i="1" s="1"/>
  <c r="S2977" i="1"/>
  <c r="U2977" i="1"/>
  <c r="AM2977" i="1" s="1"/>
  <c r="S2978" i="1"/>
  <c r="U2978" i="1"/>
  <c r="AM2978" i="1" s="1"/>
  <c r="S2979" i="1"/>
  <c r="U2979" i="1"/>
  <c r="AM2979" i="1" s="1"/>
  <c r="S2980" i="1"/>
  <c r="U2980" i="1"/>
  <c r="AM2980" i="1" s="1"/>
  <c r="S2981" i="1"/>
  <c r="U2981" i="1"/>
  <c r="AM2981" i="1"/>
  <c r="S2982" i="1"/>
  <c r="U2982" i="1"/>
  <c r="AM2982" i="1" s="1"/>
  <c r="S2983" i="1"/>
  <c r="U2983" i="1"/>
  <c r="AM2983" i="1" s="1"/>
  <c r="S2984" i="1"/>
  <c r="U2984" i="1"/>
  <c r="AM2984" i="1" s="1"/>
  <c r="S2985" i="1"/>
  <c r="U2985" i="1"/>
  <c r="AM2985" i="1" s="1"/>
  <c r="S2986" i="1"/>
  <c r="U2986" i="1"/>
  <c r="AM2986" i="1" s="1"/>
  <c r="S2987" i="1"/>
  <c r="U2987" i="1"/>
  <c r="AM2987" i="1" s="1"/>
  <c r="S2988" i="1"/>
  <c r="U2988" i="1"/>
  <c r="AM2988" i="1" s="1"/>
  <c r="S2989" i="1"/>
  <c r="U2989" i="1"/>
  <c r="AM2989" i="1" s="1"/>
  <c r="S2990" i="1"/>
  <c r="U2990" i="1"/>
  <c r="AM2990" i="1" s="1"/>
  <c r="S2991" i="1"/>
  <c r="U2991" i="1"/>
  <c r="AM2991" i="1" s="1"/>
  <c r="S2992" i="1"/>
  <c r="U2992" i="1"/>
  <c r="AM2992" i="1" s="1"/>
  <c r="S2993" i="1"/>
  <c r="U2993" i="1"/>
  <c r="AM2993" i="1" s="1"/>
  <c r="AU2993" i="1" s="1"/>
  <c r="S2994" i="1"/>
  <c r="U2994" i="1"/>
  <c r="AM2994" i="1" s="1"/>
  <c r="S2995" i="1"/>
  <c r="U2995" i="1"/>
  <c r="AM2995" i="1" s="1"/>
  <c r="S2996" i="1"/>
  <c r="U2996" i="1"/>
  <c r="AM2996" i="1" s="1"/>
  <c r="S2997" i="1"/>
  <c r="U2997" i="1"/>
  <c r="AM2997" i="1" s="1"/>
  <c r="S2998" i="1"/>
  <c r="U2998" i="1"/>
  <c r="AM2998" i="1" s="1"/>
  <c r="S2999" i="1"/>
  <c r="U2999" i="1"/>
  <c r="AM2999" i="1" s="1"/>
  <c r="S3000" i="1"/>
  <c r="U3000" i="1"/>
  <c r="AM3000" i="1" s="1"/>
  <c r="S3001" i="1"/>
  <c r="U3001" i="1"/>
  <c r="AM3001" i="1" s="1"/>
  <c r="S3002" i="1"/>
  <c r="U3002" i="1"/>
  <c r="AM3002" i="1" s="1"/>
  <c r="S3003" i="1"/>
  <c r="U3003" i="1"/>
  <c r="AM3003" i="1" s="1"/>
  <c r="S3004" i="1"/>
  <c r="U3004" i="1"/>
  <c r="AM3004" i="1" s="1"/>
  <c r="S3005" i="1"/>
  <c r="U3005" i="1"/>
  <c r="AM3005" i="1" s="1"/>
  <c r="S3006" i="1"/>
  <c r="U3006" i="1"/>
  <c r="AM3006" i="1" s="1"/>
  <c r="S3007" i="1"/>
  <c r="U3007" i="1"/>
  <c r="AM3007" i="1" s="1"/>
  <c r="S3008" i="1"/>
  <c r="U3008" i="1"/>
  <c r="AM3008" i="1" s="1"/>
  <c r="S3009" i="1"/>
  <c r="U3009" i="1"/>
  <c r="AM3009" i="1" s="1"/>
  <c r="S3010" i="1"/>
  <c r="U3010" i="1"/>
  <c r="AM3010" i="1" s="1"/>
  <c r="S3011" i="1"/>
  <c r="U3011" i="1"/>
  <c r="AM3011" i="1" s="1"/>
  <c r="S3012" i="1"/>
  <c r="U3012" i="1"/>
  <c r="AM3012" i="1" s="1"/>
  <c r="S3013" i="1"/>
  <c r="U3013" i="1"/>
  <c r="AM3013" i="1" s="1"/>
  <c r="S3014" i="1"/>
  <c r="U3014" i="1"/>
  <c r="AM3014" i="1" s="1"/>
  <c r="S3015" i="1"/>
  <c r="U3015" i="1"/>
  <c r="AM3015" i="1" s="1"/>
  <c r="S3016" i="1"/>
  <c r="U3016" i="1"/>
  <c r="AM3016" i="1" s="1"/>
  <c r="S3017" i="1"/>
  <c r="U3017" i="1"/>
  <c r="AM3017" i="1" s="1"/>
  <c r="S3018" i="1"/>
  <c r="U3018" i="1"/>
  <c r="AM3018" i="1" s="1"/>
  <c r="S3019" i="1"/>
  <c r="U3019" i="1"/>
  <c r="AM3019" i="1" s="1"/>
  <c r="S3020" i="1"/>
  <c r="U3020" i="1"/>
  <c r="AM3020" i="1" s="1"/>
  <c r="S3021" i="1"/>
  <c r="U3021" i="1"/>
  <c r="AM3021" i="1" s="1"/>
  <c r="S3022" i="1"/>
  <c r="U3022" i="1"/>
  <c r="AM3022" i="1" s="1"/>
  <c r="S3023" i="1"/>
  <c r="U3023" i="1"/>
  <c r="AM3023" i="1" s="1"/>
  <c r="S3024" i="1"/>
  <c r="U3024" i="1"/>
  <c r="AM3024" i="1" s="1"/>
  <c r="S3025" i="1"/>
  <c r="U3025" i="1"/>
  <c r="AM3025" i="1" s="1"/>
  <c r="S3026" i="1"/>
  <c r="U3026" i="1"/>
  <c r="AM3026" i="1" s="1"/>
  <c r="S3027" i="1"/>
  <c r="U3027" i="1"/>
  <c r="AM3027" i="1" s="1"/>
  <c r="S3028" i="1"/>
  <c r="U3028" i="1"/>
  <c r="AM3028" i="1" s="1"/>
  <c r="S3029" i="1"/>
  <c r="U3029" i="1"/>
  <c r="AM3029" i="1" s="1"/>
  <c r="S3030" i="1"/>
  <c r="U3030" i="1"/>
  <c r="AM3030" i="1" s="1"/>
  <c r="S3031" i="1"/>
  <c r="U3031" i="1"/>
  <c r="AM3031" i="1" s="1"/>
  <c r="S3032" i="1"/>
  <c r="U3032" i="1"/>
  <c r="AM3032" i="1" s="1"/>
  <c r="S3033" i="1"/>
  <c r="U3033" i="1"/>
  <c r="AM3033" i="1" s="1"/>
  <c r="S3034" i="1"/>
  <c r="U3034" i="1"/>
  <c r="AM3034" i="1" s="1"/>
  <c r="S3035" i="1"/>
  <c r="U3035" i="1"/>
  <c r="AM3035" i="1" s="1"/>
  <c r="AV3035" i="1" s="1"/>
  <c r="S3036" i="1"/>
  <c r="U3036" i="1"/>
  <c r="AM3036" i="1" s="1"/>
  <c r="S3037" i="1"/>
  <c r="U3037" i="1"/>
  <c r="AM3037" i="1" s="1"/>
  <c r="S3038" i="1"/>
  <c r="U3038" i="1"/>
  <c r="AM3038" i="1" s="1"/>
  <c r="S3039" i="1"/>
  <c r="U3039" i="1"/>
  <c r="AM3039" i="1" s="1"/>
  <c r="S3040" i="1"/>
  <c r="U3040" i="1"/>
  <c r="AM3040" i="1" s="1"/>
  <c r="S3041" i="1"/>
  <c r="U3041" i="1"/>
  <c r="AM3041" i="1" s="1"/>
  <c r="S3042" i="1"/>
  <c r="U3042" i="1"/>
  <c r="AM3042" i="1" s="1"/>
  <c r="S3043" i="1"/>
  <c r="U3043" i="1"/>
  <c r="AM3043" i="1" s="1"/>
  <c r="S3044" i="1"/>
  <c r="U3044" i="1"/>
  <c r="AM3044" i="1" s="1"/>
  <c r="S3045" i="1"/>
  <c r="U3045" i="1"/>
  <c r="AM3045" i="1" s="1"/>
  <c r="S3046" i="1"/>
  <c r="U3046" i="1"/>
  <c r="AM3046" i="1" s="1"/>
  <c r="S3047" i="1"/>
  <c r="U3047" i="1"/>
  <c r="AM3047" i="1" s="1"/>
  <c r="S3048" i="1"/>
  <c r="U3048" i="1"/>
  <c r="AM3048" i="1" s="1"/>
  <c r="AU3048" i="1" s="1"/>
  <c r="S3049" i="1"/>
  <c r="U3049" i="1"/>
  <c r="AM3049" i="1" s="1"/>
  <c r="S3050" i="1"/>
  <c r="U3050" i="1"/>
  <c r="AM3050" i="1" s="1"/>
  <c r="S3051" i="1"/>
  <c r="U3051" i="1"/>
  <c r="AM3051" i="1"/>
  <c r="S3052" i="1"/>
  <c r="U3052" i="1"/>
  <c r="AM3052" i="1" s="1"/>
  <c r="AV3052" i="1"/>
  <c r="S3053" i="1"/>
  <c r="U3053" i="1"/>
  <c r="AM3053" i="1" s="1"/>
  <c r="S3054" i="1"/>
  <c r="U3054" i="1"/>
  <c r="AM3054" i="1" s="1"/>
  <c r="S3055" i="1"/>
  <c r="U3055" i="1"/>
  <c r="AM3055" i="1" s="1"/>
  <c r="S3056" i="1"/>
  <c r="U3056" i="1"/>
  <c r="AM3056" i="1" s="1"/>
  <c r="S3057" i="1"/>
  <c r="U3057" i="1"/>
  <c r="AM3057" i="1" s="1"/>
  <c r="S3058" i="1"/>
  <c r="U3058" i="1"/>
  <c r="AM3058" i="1" s="1"/>
  <c r="S3059" i="1"/>
  <c r="U3059" i="1"/>
  <c r="AM3059" i="1" s="1"/>
  <c r="S3060" i="1"/>
  <c r="U3060" i="1"/>
  <c r="AM3060" i="1" s="1"/>
  <c r="S3061" i="1"/>
  <c r="U3061" i="1"/>
  <c r="AM3061" i="1" s="1"/>
  <c r="S3062" i="1"/>
  <c r="U3062" i="1"/>
  <c r="AM3062" i="1" s="1"/>
  <c r="S3063" i="1"/>
  <c r="U3063" i="1"/>
  <c r="AM3063" i="1" s="1"/>
  <c r="S3064" i="1"/>
  <c r="U3064" i="1"/>
  <c r="AM3064" i="1" s="1"/>
  <c r="S3065" i="1"/>
  <c r="U3065" i="1"/>
  <c r="AM3065" i="1" s="1"/>
  <c r="S3066" i="1"/>
  <c r="U3066" i="1"/>
  <c r="AM3066" i="1"/>
  <c r="S3067" i="1"/>
  <c r="U3067" i="1"/>
  <c r="AM3067" i="1" s="1"/>
  <c r="S3068" i="1"/>
  <c r="U3068" i="1"/>
  <c r="AM3068" i="1" s="1"/>
  <c r="S3069" i="1"/>
  <c r="U3069" i="1"/>
  <c r="AM3069" i="1" s="1"/>
  <c r="S3070" i="1"/>
  <c r="U3070" i="1"/>
  <c r="AM3070" i="1" s="1"/>
  <c r="S3071" i="1"/>
  <c r="U3071" i="1"/>
  <c r="AM3071" i="1" s="1"/>
  <c r="S3072" i="1"/>
  <c r="U3072" i="1"/>
  <c r="AM3072" i="1" s="1"/>
  <c r="S3073" i="1"/>
  <c r="U3073" i="1"/>
  <c r="AM3073" i="1" s="1"/>
  <c r="S3074" i="1"/>
  <c r="U3074" i="1"/>
  <c r="AM3074" i="1" s="1"/>
  <c r="S3075" i="1"/>
  <c r="U3075" i="1"/>
  <c r="AM3075" i="1" s="1"/>
  <c r="S3076" i="1"/>
  <c r="U3076" i="1"/>
  <c r="AM3076" i="1" s="1"/>
  <c r="S3077" i="1"/>
  <c r="U3077" i="1"/>
  <c r="AM3077" i="1" s="1"/>
  <c r="S3078" i="1"/>
  <c r="U3078" i="1"/>
  <c r="AM3078" i="1" s="1"/>
  <c r="S3079" i="1"/>
  <c r="U3079" i="1"/>
  <c r="AM3079" i="1" s="1"/>
  <c r="S3080" i="1"/>
  <c r="U3080" i="1"/>
  <c r="AM3080" i="1" s="1"/>
  <c r="S3081" i="1"/>
  <c r="U3081" i="1"/>
  <c r="AM3081" i="1" s="1"/>
  <c r="S3082" i="1"/>
  <c r="U3082" i="1"/>
  <c r="AM3082" i="1" s="1"/>
  <c r="S3083" i="1"/>
  <c r="U3083" i="1"/>
  <c r="AM3083" i="1" s="1"/>
  <c r="S3084" i="1"/>
  <c r="U3084" i="1"/>
  <c r="AM3084" i="1" s="1"/>
  <c r="S3085" i="1"/>
  <c r="U3085" i="1"/>
  <c r="AM3085" i="1" s="1"/>
  <c r="S3086" i="1"/>
  <c r="U3086" i="1"/>
  <c r="AM3086" i="1"/>
  <c r="S3087" i="1"/>
  <c r="U3087" i="1"/>
  <c r="AM3087" i="1" s="1"/>
  <c r="S3088" i="1"/>
  <c r="U3088" i="1"/>
  <c r="AM3088" i="1" s="1"/>
  <c r="S3089" i="1"/>
  <c r="U3089" i="1"/>
  <c r="AM3089" i="1" s="1"/>
  <c r="S3090" i="1"/>
  <c r="U3090" i="1"/>
  <c r="AM3090" i="1" s="1"/>
  <c r="S3091" i="1"/>
  <c r="U3091" i="1"/>
  <c r="AM3091" i="1"/>
  <c r="S3092" i="1"/>
  <c r="U3092" i="1"/>
  <c r="AM3092" i="1" s="1"/>
  <c r="S3093" i="1"/>
  <c r="U3093" i="1"/>
  <c r="AM3093" i="1" s="1"/>
  <c r="S3094" i="1"/>
  <c r="U3094" i="1"/>
  <c r="AM3094" i="1" s="1"/>
  <c r="S3095" i="1"/>
  <c r="U3095" i="1"/>
  <c r="AM3095" i="1" s="1"/>
  <c r="S3096" i="1"/>
  <c r="U3096" i="1"/>
  <c r="AM3096" i="1" s="1"/>
  <c r="S3097" i="1"/>
  <c r="U3097" i="1"/>
  <c r="AM3097" i="1" s="1"/>
  <c r="S3098" i="1"/>
  <c r="U3098" i="1"/>
  <c r="AM3098" i="1" s="1"/>
  <c r="S3099" i="1"/>
  <c r="U3099" i="1"/>
  <c r="AM3099" i="1" s="1"/>
  <c r="S3100" i="1"/>
  <c r="U3100" i="1"/>
  <c r="AM3100" i="1" s="1"/>
  <c r="S3101" i="1"/>
  <c r="U3101" i="1"/>
  <c r="AM3101" i="1" s="1"/>
  <c r="S3102" i="1"/>
  <c r="U3102" i="1"/>
  <c r="AM3102" i="1" s="1"/>
  <c r="S3103" i="1"/>
  <c r="U3103" i="1"/>
  <c r="AM3103" i="1" s="1"/>
  <c r="S3104" i="1"/>
  <c r="U3104" i="1"/>
  <c r="AM3104" i="1" s="1"/>
  <c r="S3105" i="1"/>
  <c r="U3105" i="1"/>
  <c r="AM3105" i="1" s="1"/>
  <c r="S3106" i="1"/>
  <c r="U3106" i="1"/>
  <c r="AM3106" i="1" s="1"/>
  <c r="S3107" i="1"/>
  <c r="U3107" i="1"/>
  <c r="AM3107" i="1" s="1"/>
  <c r="S3108" i="1"/>
  <c r="U3108" i="1"/>
  <c r="AM3108" i="1" s="1"/>
  <c r="S3109" i="1"/>
  <c r="U3109" i="1"/>
  <c r="AM3109" i="1" s="1"/>
  <c r="S3110" i="1"/>
  <c r="U3110" i="1"/>
  <c r="AM3110" i="1" s="1"/>
  <c r="S3111" i="1"/>
  <c r="U3111" i="1"/>
  <c r="AM3111" i="1" s="1"/>
  <c r="S3112" i="1"/>
  <c r="U3112" i="1"/>
  <c r="AM3112" i="1" s="1"/>
  <c r="S3113" i="1"/>
  <c r="U3113" i="1"/>
  <c r="AM3113" i="1" s="1"/>
  <c r="S3114" i="1"/>
  <c r="U3114" i="1"/>
  <c r="AM3114" i="1" s="1"/>
  <c r="S3115" i="1"/>
  <c r="U3115" i="1"/>
  <c r="AM3115" i="1" s="1"/>
  <c r="S3116" i="1"/>
  <c r="U3116" i="1"/>
  <c r="AM3116" i="1" s="1"/>
  <c r="S3117" i="1"/>
  <c r="U3117" i="1"/>
  <c r="AM3117" i="1" s="1"/>
  <c r="S3118" i="1"/>
  <c r="U3118" i="1"/>
  <c r="AM3118" i="1" s="1"/>
  <c r="S3119" i="1"/>
  <c r="U3119" i="1"/>
  <c r="AM3119" i="1" s="1"/>
  <c r="S3120" i="1"/>
  <c r="U3120" i="1"/>
  <c r="AM3120" i="1" s="1"/>
  <c r="S3121" i="1"/>
  <c r="U3121" i="1"/>
  <c r="AM3121" i="1"/>
  <c r="S3122" i="1"/>
  <c r="U3122" i="1"/>
  <c r="AM3122" i="1" s="1"/>
  <c r="S3123" i="1"/>
  <c r="U3123" i="1"/>
  <c r="AM3123" i="1" s="1"/>
  <c r="S3124" i="1"/>
  <c r="U3124" i="1"/>
  <c r="AM3124" i="1" s="1"/>
  <c r="S3125" i="1"/>
  <c r="U3125" i="1"/>
  <c r="AM3125" i="1" s="1"/>
  <c r="S3126" i="1"/>
  <c r="U3126" i="1"/>
  <c r="AM3126" i="1" s="1"/>
  <c r="S3127" i="1"/>
  <c r="U3127" i="1"/>
  <c r="AM3127" i="1" s="1"/>
  <c r="S3128" i="1"/>
  <c r="U3128" i="1"/>
  <c r="AM3128" i="1" s="1"/>
  <c r="S3129" i="1"/>
  <c r="U3129" i="1"/>
  <c r="AM3129" i="1" s="1"/>
  <c r="S3130" i="1"/>
  <c r="U3130" i="1"/>
  <c r="AM3130" i="1" s="1"/>
  <c r="S3131" i="1"/>
  <c r="U3131" i="1"/>
  <c r="AM3131" i="1" s="1"/>
  <c r="S3132" i="1"/>
  <c r="U3132" i="1"/>
  <c r="AM3132" i="1" s="1"/>
  <c r="S3133" i="1"/>
  <c r="U3133" i="1"/>
  <c r="AM3133" i="1" s="1"/>
  <c r="S3134" i="1"/>
  <c r="U3134" i="1"/>
  <c r="AM3134" i="1" s="1"/>
  <c r="S3135" i="1"/>
  <c r="U3135" i="1"/>
  <c r="AM3135" i="1" s="1"/>
  <c r="S3136" i="1"/>
  <c r="U3136" i="1"/>
  <c r="AM3136" i="1" s="1"/>
  <c r="S3137" i="1"/>
  <c r="U3137" i="1"/>
  <c r="AM3137" i="1" s="1"/>
  <c r="S3138" i="1"/>
  <c r="U3138" i="1"/>
  <c r="AM3138" i="1" s="1"/>
  <c r="S3139" i="1"/>
  <c r="U3139" i="1"/>
  <c r="AM3139" i="1" s="1"/>
  <c r="S3140" i="1"/>
  <c r="U3140" i="1"/>
  <c r="AM3140" i="1" s="1"/>
  <c r="S3141" i="1"/>
  <c r="U3141" i="1"/>
  <c r="AM3141" i="1" s="1"/>
  <c r="S3142" i="1"/>
  <c r="U3142" i="1"/>
  <c r="AM3142" i="1" s="1"/>
  <c r="S3143" i="1"/>
  <c r="U3143" i="1"/>
  <c r="AM3143" i="1" s="1"/>
  <c r="S3144" i="1"/>
  <c r="U3144" i="1"/>
  <c r="AM3144" i="1" s="1"/>
  <c r="S3145" i="1"/>
  <c r="U3145" i="1"/>
  <c r="AM3145" i="1" s="1"/>
  <c r="S3146" i="1"/>
  <c r="U3146" i="1"/>
  <c r="AM3146" i="1" s="1"/>
  <c r="S3147" i="1"/>
  <c r="U3147" i="1"/>
  <c r="AM3147" i="1" s="1"/>
  <c r="S3148" i="1"/>
  <c r="U3148" i="1"/>
  <c r="AM3148" i="1" s="1"/>
  <c r="S3149" i="1"/>
  <c r="U3149" i="1"/>
  <c r="AM3149" i="1" s="1"/>
  <c r="S3150" i="1"/>
  <c r="U3150" i="1"/>
  <c r="AM3150" i="1" s="1"/>
  <c r="S3151" i="1"/>
  <c r="U3151" i="1"/>
  <c r="AM3151" i="1" s="1"/>
  <c r="S3152" i="1"/>
  <c r="U3152" i="1"/>
  <c r="AM3152" i="1" s="1"/>
  <c r="S3153" i="1"/>
  <c r="U3153" i="1"/>
  <c r="AM3153" i="1" s="1"/>
  <c r="S3154" i="1"/>
  <c r="U3154" i="1"/>
  <c r="AM3154" i="1" s="1"/>
  <c r="S3155" i="1"/>
  <c r="U3155" i="1"/>
  <c r="AM3155" i="1" s="1"/>
  <c r="S3156" i="1"/>
  <c r="U3156" i="1"/>
  <c r="AM3156" i="1" s="1"/>
  <c r="S3157" i="1"/>
  <c r="U3157" i="1"/>
  <c r="AM3157" i="1" s="1"/>
  <c r="S3158" i="1"/>
  <c r="U3158" i="1"/>
  <c r="AM3158" i="1" s="1"/>
  <c r="S3159" i="1"/>
  <c r="U3159" i="1"/>
  <c r="AM3159" i="1" s="1"/>
  <c r="S3160" i="1"/>
  <c r="U3160" i="1"/>
  <c r="AM3160" i="1" s="1"/>
  <c r="S3161" i="1"/>
  <c r="U3161" i="1"/>
  <c r="AM3161" i="1" s="1"/>
  <c r="S3162" i="1"/>
  <c r="U3162" i="1"/>
  <c r="AM3162" i="1" s="1"/>
  <c r="S3163" i="1"/>
  <c r="U3163" i="1"/>
  <c r="AM3163" i="1" s="1"/>
  <c r="S3164" i="1"/>
  <c r="U3164" i="1"/>
  <c r="AM3164" i="1" s="1"/>
  <c r="S3165" i="1"/>
  <c r="U3165" i="1"/>
  <c r="AM3165" i="1" s="1"/>
  <c r="S3166" i="1"/>
  <c r="U3166" i="1"/>
  <c r="AM3166" i="1" s="1"/>
  <c r="S3167" i="1"/>
  <c r="U3167" i="1"/>
  <c r="AM3167" i="1" s="1"/>
  <c r="S3168" i="1"/>
  <c r="U3168" i="1"/>
  <c r="AM3168" i="1" s="1"/>
  <c r="S3169" i="1"/>
  <c r="U3169" i="1"/>
  <c r="AM3169" i="1" s="1"/>
  <c r="S3170" i="1"/>
  <c r="U3170" i="1"/>
  <c r="AM3170" i="1" s="1"/>
  <c r="S3171" i="1"/>
  <c r="U3171" i="1"/>
  <c r="AM3171" i="1" s="1"/>
  <c r="S3172" i="1"/>
  <c r="U3172" i="1"/>
  <c r="AM3172" i="1" s="1"/>
  <c r="S3173" i="1"/>
  <c r="U3173" i="1"/>
  <c r="AM3173" i="1" s="1"/>
  <c r="S3174" i="1"/>
  <c r="U3174" i="1"/>
  <c r="AM3174" i="1" s="1"/>
  <c r="S3175" i="1"/>
  <c r="U3175" i="1"/>
  <c r="AM3175" i="1" s="1"/>
  <c r="S3176" i="1"/>
  <c r="U3176" i="1"/>
  <c r="AM3176" i="1" s="1"/>
  <c r="S3177" i="1"/>
  <c r="U3177" i="1"/>
  <c r="AM3177" i="1" s="1"/>
  <c r="S3178" i="1"/>
  <c r="U3178" i="1"/>
  <c r="AM3178" i="1"/>
  <c r="S3179" i="1"/>
  <c r="U3179" i="1"/>
  <c r="AM3179" i="1" s="1"/>
  <c r="S3180" i="1"/>
  <c r="U3180" i="1"/>
  <c r="AM3180" i="1" s="1"/>
  <c r="S3181" i="1"/>
  <c r="U3181" i="1"/>
  <c r="AM3181" i="1" s="1"/>
  <c r="S3182" i="1"/>
  <c r="U3182" i="1"/>
  <c r="AM3182" i="1" s="1"/>
  <c r="S3183" i="1"/>
  <c r="U3183" i="1"/>
  <c r="AM3183" i="1" s="1"/>
  <c r="S3184" i="1"/>
  <c r="U3184" i="1"/>
  <c r="AM3184" i="1" s="1"/>
  <c r="S3185" i="1"/>
  <c r="U3185" i="1"/>
  <c r="AM3185" i="1" s="1"/>
  <c r="S3186" i="1"/>
  <c r="U3186" i="1"/>
  <c r="AM3186" i="1" s="1"/>
  <c r="S3187" i="1"/>
  <c r="U3187" i="1"/>
  <c r="AM3187" i="1" s="1"/>
  <c r="S3188" i="1"/>
  <c r="U3188" i="1"/>
  <c r="AM3188" i="1" s="1"/>
  <c r="S3189" i="1"/>
  <c r="U3189" i="1"/>
  <c r="AM3189" i="1" s="1"/>
  <c r="S3190" i="1"/>
  <c r="U3190" i="1"/>
  <c r="AM3190" i="1" s="1"/>
  <c r="S3191" i="1"/>
  <c r="U3191" i="1"/>
  <c r="AM3191" i="1" s="1"/>
  <c r="S3192" i="1"/>
  <c r="U3192" i="1"/>
  <c r="AM3192" i="1" s="1"/>
  <c r="S3193" i="1"/>
  <c r="U3193" i="1"/>
  <c r="AM3193" i="1" s="1"/>
  <c r="S3194" i="1"/>
  <c r="U3194" i="1"/>
  <c r="AM3194" i="1" s="1"/>
  <c r="S3195" i="1"/>
  <c r="U3195" i="1"/>
  <c r="AM3195" i="1" s="1"/>
  <c r="S3196" i="1"/>
  <c r="U3196" i="1"/>
  <c r="AM3196" i="1" s="1"/>
  <c r="S3197" i="1"/>
  <c r="U3197" i="1"/>
  <c r="AM3197" i="1" s="1"/>
  <c r="S3198" i="1"/>
  <c r="U3198" i="1"/>
  <c r="AM3198" i="1" s="1"/>
  <c r="S3199" i="1"/>
  <c r="U3199" i="1"/>
  <c r="AM3199" i="1" s="1"/>
  <c r="S3200" i="1"/>
  <c r="U3200" i="1"/>
  <c r="AM3200" i="1" s="1"/>
  <c r="S3201" i="1"/>
  <c r="U3201" i="1"/>
  <c r="AM3201" i="1" s="1"/>
  <c r="S3202" i="1"/>
  <c r="U3202" i="1"/>
  <c r="AM3202" i="1" s="1"/>
  <c r="S3203" i="1"/>
  <c r="U3203" i="1"/>
  <c r="AM3203" i="1" s="1"/>
  <c r="S3204" i="1"/>
  <c r="U3204" i="1"/>
  <c r="AM3204" i="1"/>
  <c r="S3205" i="1"/>
  <c r="U3205" i="1"/>
  <c r="AM3205" i="1" s="1"/>
  <c r="S3206" i="1"/>
  <c r="U3206" i="1"/>
  <c r="AM3206" i="1" s="1"/>
  <c r="S3207" i="1"/>
  <c r="U3207" i="1"/>
  <c r="AM3207" i="1" s="1"/>
  <c r="S3208" i="1"/>
  <c r="U3208" i="1"/>
  <c r="AM3208" i="1"/>
  <c r="S3209" i="1"/>
  <c r="U3209" i="1"/>
  <c r="AM3209" i="1" s="1"/>
  <c r="S3210" i="1"/>
  <c r="U3210" i="1"/>
  <c r="AM3210" i="1" s="1"/>
  <c r="AV3210" i="1" s="1"/>
  <c r="S3211" i="1"/>
  <c r="U3211" i="1"/>
  <c r="AM3211" i="1"/>
  <c r="S3212" i="1"/>
  <c r="U3212" i="1"/>
  <c r="AM3212" i="1" s="1"/>
  <c r="S3213" i="1"/>
  <c r="U3213" i="1"/>
  <c r="AM3213" i="1" s="1"/>
  <c r="S3214" i="1"/>
  <c r="U3214" i="1"/>
  <c r="AM3214" i="1"/>
  <c r="S3215" i="1"/>
  <c r="U3215" i="1"/>
  <c r="AM3215" i="1" s="1"/>
  <c r="S3216" i="1"/>
  <c r="U3216" i="1"/>
  <c r="AM3216" i="1" s="1"/>
  <c r="S3217" i="1"/>
  <c r="U3217" i="1"/>
  <c r="AM3217" i="1" s="1"/>
  <c r="S3218" i="1"/>
  <c r="U3218" i="1"/>
  <c r="AM3218" i="1" s="1"/>
  <c r="S3219" i="1"/>
  <c r="U3219" i="1"/>
  <c r="AM3219" i="1" s="1"/>
  <c r="S3220" i="1"/>
  <c r="U3220" i="1"/>
  <c r="AM3220" i="1" s="1"/>
  <c r="S3221" i="1"/>
  <c r="U3221" i="1"/>
  <c r="AM3221" i="1" s="1"/>
  <c r="S3222" i="1"/>
  <c r="U3222" i="1"/>
  <c r="AM3222" i="1" s="1"/>
  <c r="S3223" i="1"/>
  <c r="U3223" i="1"/>
  <c r="AM3223" i="1" s="1"/>
  <c r="S3224" i="1"/>
  <c r="U3224" i="1"/>
  <c r="AM3224" i="1"/>
  <c r="S3225" i="1"/>
  <c r="U3225" i="1"/>
  <c r="AM3225" i="1" s="1"/>
  <c r="S3226" i="1"/>
  <c r="U3226" i="1"/>
  <c r="AM3226" i="1" s="1"/>
  <c r="S3227" i="1"/>
  <c r="U3227" i="1"/>
  <c r="AM3227" i="1" s="1"/>
  <c r="S3228" i="1"/>
  <c r="U3228" i="1"/>
  <c r="AM3228" i="1" s="1"/>
  <c r="AV3228" i="1" s="1"/>
  <c r="S3229" i="1"/>
  <c r="U3229" i="1"/>
  <c r="AM3229" i="1" s="1"/>
  <c r="S3230" i="1"/>
  <c r="U3230" i="1"/>
  <c r="AM3230" i="1" s="1"/>
  <c r="S3231" i="1"/>
  <c r="U3231" i="1"/>
  <c r="AM3231" i="1" s="1"/>
  <c r="S3232" i="1"/>
  <c r="U3232" i="1"/>
  <c r="AM3232" i="1" s="1"/>
  <c r="S3233" i="1"/>
  <c r="U3233" i="1"/>
  <c r="AM3233" i="1" s="1"/>
  <c r="S3234" i="1"/>
  <c r="U3234" i="1"/>
  <c r="AM3234" i="1" s="1"/>
  <c r="S3235" i="1"/>
  <c r="U3235" i="1"/>
  <c r="AM3235" i="1" s="1"/>
  <c r="S3236" i="1"/>
  <c r="U3236" i="1"/>
  <c r="AM3236" i="1" s="1"/>
  <c r="S3237" i="1"/>
  <c r="U3237" i="1"/>
  <c r="AM3237" i="1" s="1"/>
  <c r="S3238" i="1"/>
  <c r="U3238" i="1"/>
  <c r="AM3238" i="1" s="1"/>
  <c r="S3239" i="1"/>
  <c r="U3239" i="1"/>
  <c r="AM3239" i="1" s="1"/>
  <c r="S3240" i="1"/>
  <c r="U3240" i="1"/>
  <c r="AM3240" i="1" s="1"/>
  <c r="S3241" i="1"/>
  <c r="U3241" i="1"/>
  <c r="AM3241" i="1"/>
  <c r="S3242" i="1"/>
  <c r="U3242" i="1"/>
  <c r="AM3242" i="1" s="1"/>
  <c r="S3243" i="1"/>
  <c r="U3243" i="1"/>
  <c r="AM3243" i="1" s="1"/>
  <c r="S3244" i="1"/>
  <c r="U3244" i="1"/>
  <c r="AM3244" i="1" s="1"/>
  <c r="S3245" i="1"/>
  <c r="U3245" i="1"/>
  <c r="AM3245" i="1" s="1"/>
  <c r="S3246" i="1"/>
  <c r="U3246" i="1"/>
  <c r="AM3246" i="1" s="1"/>
  <c r="S3247" i="1"/>
  <c r="U3247" i="1"/>
  <c r="AM3247" i="1" s="1"/>
  <c r="S3248" i="1"/>
  <c r="U3248" i="1"/>
  <c r="AM3248" i="1" s="1"/>
  <c r="S3249" i="1"/>
  <c r="U3249" i="1"/>
  <c r="AM3249" i="1" s="1"/>
  <c r="S3250" i="1"/>
  <c r="U3250" i="1"/>
  <c r="AM3250" i="1" s="1"/>
  <c r="S3251" i="1"/>
  <c r="U3251" i="1"/>
  <c r="AM3251" i="1"/>
  <c r="S3252" i="1"/>
  <c r="U3252" i="1"/>
  <c r="AM3252" i="1" s="1"/>
  <c r="S3253" i="1"/>
  <c r="U3253" i="1"/>
  <c r="AM3253" i="1" s="1"/>
  <c r="S3254" i="1"/>
  <c r="U3254" i="1"/>
  <c r="AM3254" i="1"/>
  <c r="S3255" i="1"/>
  <c r="U3255" i="1"/>
  <c r="AM3255" i="1" s="1"/>
  <c r="S3256" i="1"/>
  <c r="U3256" i="1"/>
  <c r="AM3256" i="1" s="1"/>
  <c r="S3257" i="1"/>
  <c r="U3257" i="1"/>
  <c r="AM3257" i="1" s="1"/>
  <c r="S3258" i="1"/>
  <c r="U3258" i="1"/>
  <c r="AM3258" i="1" s="1"/>
  <c r="S3259" i="1"/>
  <c r="U3259" i="1"/>
  <c r="AM3259" i="1" s="1"/>
  <c r="S3260" i="1"/>
  <c r="U3260" i="1"/>
  <c r="AM3260" i="1" s="1"/>
  <c r="S3261" i="1"/>
  <c r="U3261" i="1"/>
  <c r="AM3261" i="1"/>
  <c r="S3262" i="1"/>
  <c r="U3262" i="1"/>
  <c r="AM3262" i="1" s="1"/>
  <c r="S3263" i="1"/>
  <c r="U3263" i="1"/>
  <c r="AM3263" i="1" s="1"/>
  <c r="S3264" i="1"/>
  <c r="U3264" i="1"/>
  <c r="AM3264" i="1" s="1"/>
  <c r="S3265" i="1"/>
  <c r="U3265" i="1"/>
  <c r="AM3265" i="1" s="1"/>
  <c r="S3266" i="1"/>
  <c r="U3266" i="1"/>
  <c r="AM3266" i="1" s="1"/>
  <c r="S3267" i="1"/>
  <c r="U3267" i="1"/>
  <c r="AM3267" i="1" s="1"/>
  <c r="S3268" i="1"/>
  <c r="U3268" i="1"/>
  <c r="AM3268" i="1" s="1"/>
  <c r="S3269" i="1"/>
  <c r="U3269" i="1"/>
  <c r="AM3269" i="1" s="1"/>
  <c r="AV2767" i="1" l="1"/>
  <c r="AV2676" i="1"/>
  <c r="AV2148" i="1"/>
  <c r="AV2128" i="1"/>
  <c r="AU1925" i="1"/>
  <c r="AU314" i="1"/>
  <c r="AU2891" i="1"/>
  <c r="AV1801" i="1"/>
  <c r="AV1716" i="1"/>
  <c r="AV686" i="1"/>
  <c r="AV653" i="1"/>
  <c r="AU1156" i="1"/>
  <c r="AU1006" i="1"/>
  <c r="AU810" i="1"/>
  <c r="AV13" i="1"/>
  <c r="AW2864" i="1"/>
  <c r="AV2316" i="1"/>
  <c r="AU1950" i="1"/>
  <c r="AV1741" i="1"/>
  <c r="AV1591" i="1"/>
  <c r="AV1571" i="1"/>
  <c r="AU652" i="1"/>
  <c r="AV125" i="1"/>
  <c r="AV2420" i="1"/>
  <c r="AU1512" i="1"/>
  <c r="AU790" i="1"/>
  <c r="AV678" i="1"/>
  <c r="AV262" i="1"/>
  <c r="AV171" i="1"/>
  <c r="AV575" i="1"/>
  <c r="AW862" i="1"/>
  <c r="AW2752" i="1"/>
  <c r="AV2159" i="1"/>
  <c r="AU1845" i="1"/>
  <c r="AW1832" i="1"/>
  <c r="AV1636" i="1"/>
  <c r="AW1428" i="1"/>
  <c r="AW357" i="1"/>
  <c r="AU2607" i="1"/>
  <c r="AW894" i="1"/>
  <c r="AU343" i="1"/>
  <c r="AV170" i="1"/>
  <c r="AU3173" i="1"/>
  <c r="AU2240" i="1"/>
  <c r="AU818" i="1"/>
  <c r="AU3253" i="1"/>
  <c r="AU1955" i="1"/>
  <c r="AU1935" i="1"/>
  <c r="AV1851" i="1"/>
  <c r="AW1674" i="1"/>
  <c r="AW1642" i="1"/>
  <c r="AU1486" i="1"/>
  <c r="AV1329" i="1"/>
  <c r="AU808" i="1"/>
  <c r="AV3250" i="1"/>
  <c r="AU1296" i="1"/>
  <c r="AU2790" i="1"/>
  <c r="AU2151" i="1"/>
  <c r="AU2131" i="1"/>
  <c r="AU1857" i="1"/>
  <c r="AW814" i="1"/>
  <c r="AV788" i="1"/>
  <c r="AW591" i="1"/>
  <c r="AU349" i="1"/>
  <c r="AW3109" i="1"/>
  <c r="AU2672" i="1"/>
  <c r="AV2346" i="1"/>
  <c r="AU1869" i="1"/>
  <c r="AU1166" i="1"/>
  <c r="AW1134" i="1"/>
  <c r="AU906" i="1"/>
  <c r="AU669" i="1"/>
  <c r="AV272" i="1"/>
  <c r="AW266" i="1"/>
  <c r="AW2259" i="1"/>
  <c r="AU2130" i="1"/>
  <c r="AV2143" i="1"/>
  <c r="AU1803" i="1"/>
  <c r="AV3120" i="1"/>
  <c r="AU2064" i="1"/>
  <c r="AW1594" i="1"/>
  <c r="AV1366" i="1"/>
  <c r="AV2643" i="1"/>
  <c r="AV1736" i="1"/>
  <c r="AW1842" i="1"/>
  <c r="AU976" i="1"/>
  <c r="AV898" i="1"/>
  <c r="AU760" i="1"/>
  <c r="AW154" i="1"/>
  <c r="AV121" i="1"/>
  <c r="AV621" i="1"/>
  <c r="AV2501" i="1"/>
  <c r="AW1652" i="1"/>
  <c r="AV1534" i="1"/>
  <c r="AV773" i="1"/>
  <c r="AV753" i="1"/>
  <c r="AV74" i="1"/>
  <c r="AU1326" i="1"/>
  <c r="AW1181" i="1"/>
  <c r="AU986" i="1"/>
  <c r="AW878" i="1"/>
  <c r="AU865" i="1"/>
  <c r="AV374" i="1"/>
  <c r="AU361" i="1"/>
  <c r="AV116" i="1"/>
  <c r="AV18" i="1"/>
  <c r="AV2451" i="1"/>
  <c r="AU1075" i="1"/>
  <c r="AW1062" i="1"/>
  <c r="AU806" i="1"/>
  <c r="AV142" i="1"/>
  <c r="AW2661" i="1"/>
  <c r="AV2953" i="1"/>
  <c r="AV2934" i="1"/>
  <c r="AW2865" i="1"/>
  <c r="AU2820" i="1"/>
  <c r="AU2687" i="1"/>
  <c r="AW2547" i="1"/>
  <c r="AU2226" i="1"/>
  <c r="AV1586" i="1"/>
  <c r="AU916" i="1"/>
  <c r="AU703" i="1"/>
  <c r="AU677" i="1"/>
  <c r="AV168" i="1"/>
  <c r="AU2046" i="1"/>
  <c r="AV2295" i="1"/>
  <c r="AV1376" i="1"/>
  <c r="AU1180" i="1"/>
  <c r="AV910" i="1"/>
  <c r="AU890" i="1"/>
  <c r="AV877" i="1"/>
  <c r="AW864" i="1"/>
  <c r="AV631" i="1"/>
  <c r="AU483" i="1"/>
  <c r="AV252" i="1"/>
  <c r="AW246" i="1"/>
  <c r="AV3050" i="1"/>
  <c r="AU2787" i="1"/>
  <c r="AU1539" i="1"/>
  <c r="AV1142" i="1"/>
  <c r="AV2282" i="1"/>
  <c r="AU1381" i="1"/>
  <c r="AV2541" i="1"/>
  <c r="AW2742" i="1"/>
  <c r="AU2231" i="1"/>
  <c r="AV2187" i="1"/>
  <c r="AV1776" i="1"/>
  <c r="AU251" i="1"/>
  <c r="AV16" i="1"/>
  <c r="AW852" i="1"/>
  <c r="AU1835" i="1"/>
  <c r="AV902" i="1"/>
  <c r="AV843" i="1"/>
  <c r="AU443" i="1"/>
  <c r="AU192" i="1"/>
  <c r="AU1141" i="1"/>
  <c r="AU649" i="1"/>
  <c r="AV1418" i="1"/>
  <c r="AU319" i="1"/>
  <c r="AV231" i="1"/>
  <c r="AV1129" i="1"/>
  <c r="AU152" i="1"/>
  <c r="AV93" i="1"/>
  <c r="AV3170" i="1"/>
  <c r="AU2963" i="1"/>
  <c r="AV2421" i="1"/>
  <c r="AV337" i="1"/>
  <c r="AU3239" i="1"/>
  <c r="AV2197" i="1"/>
  <c r="AV1379" i="1"/>
  <c r="AU1366" i="1"/>
  <c r="AU2222" i="1"/>
  <c r="AV1761" i="1"/>
  <c r="AU699" i="1"/>
  <c r="AV673" i="1"/>
  <c r="AU324" i="1"/>
  <c r="AV111" i="1"/>
  <c r="AV2360" i="1"/>
  <c r="AU2637" i="1"/>
  <c r="AU2517" i="1"/>
  <c r="AV2054" i="1"/>
  <c r="AV556" i="1"/>
  <c r="AV235" i="1"/>
  <c r="AV26" i="1"/>
  <c r="AU2942" i="1"/>
  <c r="AV2669" i="1"/>
  <c r="AV2060" i="1"/>
  <c r="AU1804" i="1"/>
  <c r="AV1276" i="1"/>
  <c r="AU924" i="1"/>
  <c r="AV853" i="1"/>
  <c r="AV124" i="1"/>
  <c r="AV3175" i="1"/>
  <c r="AV2523" i="1"/>
  <c r="AU1127" i="1"/>
  <c r="AU750" i="1"/>
  <c r="AV646" i="1"/>
  <c r="AV601" i="1"/>
  <c r="AV91" i="1"/>
  <c r="AW1574" i="1"/>
  <c r="AW1567" i="1"/>
  <c r="AW980" i="1"/>
  <c r="AV316" i="1"/>
  <c r="AU2431" i="1"/>
  <c r="AW1472" i="1"/>
  <c r="AV1402" i="1"/>
  <c r="AV581" i="1"/>
  <c r="AV536" i="1"/>
  <c r="AU3005" i="1"/>
  <c r="AV2807" i="1"/>
  <c r="AV2502" i="1"/>
  <c r="AV2182" i="1"/>
  <c r="AV1955" i="1"/>
  <c r="AV1778" i="1"/>
  <c r="AU1759" i="1"/>
  <c r="AV1447" i="1"/>
  <c r="AV1383" i="1"/>
  <c r="AV297" i="1"/>
  <c r="AV2553" i="1"/>
  <c r="AV2527" i="1"/>
  <c r="AV878" i="1"/>
  <c r="AV64" i="1"/>
  <c r="AV2972" i="1"/>
  <c r="AU2577" i="1"/>
  <c r="AU2456" i="1"/>
  <c r="AW1527" i="1"/>
  <c r="AU1031" i="1"/>
  <c r="AW904" i="1"/>
  <c r="AW858" i="1"/>
  <c r="AV1973" i="1"/>
  <c r="AV1771" i="1"/>
  <c r="AW1758" i="1"/>
  <c r="AV1414" i="1"/>
  <c r="AU954" i="1"/>
  <c r="AW799" i="1"/>
  <c r="AV347" i="1"/>
  <c r="AU290" i="1"/>
  <c r="AU187" i="1"/>
  <c r="AU70" i="1"/>
  <c r="AV2716" i="1"/>
  <c r="AU2552" i="1"/>
  <c r="AV2462" i="1"/>
  <c r="AU2269" i="1"/>
  <c r="AW2109" i="1"/>
  <c r="AV2070" i="1"/>
  <c r="AW1592" i="1"/>
  <c r="AV1407" i="1"/>
  <c r="AU910" i="1"/>
  <c r="AW838" i="1"/>
  <c r="AW2532" i="1"/>
  <c r="AU2487" i="1"/>
  <c r="AU2294" i="1"/>
  <c r="AU2212" i="1"/>
  <c r="AW2089" i="1"/>
  <c r="AW1552" i="1"/>
  <c r="AW1125" i="1"/>
  <c r="AW928" i="1"/>
  <c r="AV56" i="1"/>
  <c r="AU3215" i="1"/>
  <c r="AW3119" i="1"/>
  <c r="AU2115" i="1"/>
  <c r="AW1413" i="1"/>
  <c r="AV959" i="1"/>
  <c r="AW870" i="1"/>
  <c r="AV663" i="1"/>
  <c r="AU173" i="1"/>
  <c r="AW2435" i="1"/>
  <c r="AV2415" i="1"/>
  <c r="AW1763" i="1"/>
  <c r="AW1532" i="1"/>
  <c r="AV1476" i="1"/>
  <c r="AU1185" i="1"/>
  <c r="AV2588" i="1"/>
  <c r="AV2486" i="1"/>
  <c r="AV1939" i="1"/>
  <c r="AW1819" i="1"/>
  <c r="AU1718" i="1"/>
  <c r="AW1667" i="1"/>
  <c r="AU1451" i="1"/>
  <c r="AU921" i="1"/>
  <c r="AW804" i="1"/>
  <c r="AW656" i="1"/>
  <c r="AU127" i="1"/>
  <c r="AU3105" i="1"/>
  <c r="AU2778" i="1"/>
  <c r="AV2696" i="1"/>
  <c r="AV2557" i="1"/>
  <c r="AW2512" i="1"/>
  <c r="AW1692" i="1"/>
  <c r="AW1597" i="1"/>
  <c r="AW1577" i="1"/>
  <c r="AU1336" i="1"/>
  <c r="AU958" i="1"/>
  <c r="AV591" i="1"/>
  <c r="AU3245" i="1"/>
  <c r="AV2518" i="1"/>
  <c r="AU2318" i="1"/>
  <c r="AU2172" i="1"/>
  <c r="AW1557" i="1"/>
  <c r="AV977" i="1"/>
  <c r="AW914" i="1"/>
  <c r="AV862" i="1"/>
  <c r="AU565" i="1"/>
  <c r="AW358" i="1"/>
  <c r="AU15" i="1"/>
  <c r="AW1672" i="1"/>
  <c r="AW803" i="1"/>
  <c r="AW178" i="1"/>
  <c r="AU3091" i="1"/>
  <c r="AU3085" i="1"/>
  <c r="AV1437" i="1"/>
  <c r="AU1047" i="1"/>
  <c r="AW184" i="1"/>
  <c r="AW2472" i="1"/>
  <c r="AU2106" i="1"/>
  <c r="AV887" i="1"/>
  <c r="AU3225" i="1"/>
  <c r="AU2171" i="1"/>
  <c r="AW1849" i="1"/>
  <c r="AW1602" i="1"/>
  <c r="AV1158" i="1"/>
  <c r="AV738" i="1"/>
  <c r="AU531" i="1"/>
  <c r="AW3084" i="1"/>
  <c r="AW1879" i="1"/>
  <c r="AW1677" i="1"/>
  <c r="AV79" i="1"/>
  <c r="AU2642" i="1"/>
  <c r="AU2221" i="1"/>
  <c r="AU2202" i="1"/>
  <c r="AU2105" i="1"/>
  <c r="AV1861" i="1"/>
  <c r="AV1823" i="1"/>
  <c r="AW1542" i="1"/>
  <c r="AW1473" i="1"/>
  <c r="AV1403" i="1"/>
  <c r="AV1115" i="1"/>
  <c r="AV317" i="1"/>
  <c r="AV1442" i="1"/>
  <c r="AU1151" i="1"/>
  <c r="AU3070" i="1"/>
  <c r="AV2496" i="1"/>
  <c r="AW2405" i="1"/>
  <c r="AU2334" i="1"/>
  <c r="AU1848" i="1"/>
  <c r="AU1509" i="1"/>
  <c r="AW879" i="1"/>
  <c r="AV342" i="1"/>
  <c r="AW235" i="1"/>
  <c r="AV3140" i="1"/>
  <c r="AU2927" i="1"/>
  <c r="AU2871" i="1"/>
  <c r="AU2522" i="1"/>
  <c r="AV2515" i="1"/>
  <c r="AV2296" i="1"/>
  <c r="AW2277" i="1"/>
  <c r="AU2251" i="1"/>
  <c r="AV2214" i="1"/>
  <c r="AV2208" i="1"/>
  <c r="AU2195" i="1"/>
  <c r="AV2189" i="1"/>
  <c r="AV1988" i="1"/>
  <c r="AU1910" i="1"/>
  <c r="AU1884" i="1"/>
  <c r="AV1848" i="1"/>
  <c r="AV1786" i="1"/>
  <c r="AV1768" i="1"/>
  <c r="AV1691" i="1"/>
  <c r="AV1666" i="1"/>
  <c r="AW1654" i="1"/>
  <c r="AU1622" i="1"/>
  <c r="AU1092" i="1"/>
  <c r="AV939" i="1"/>
  <c r="AV908" i="1"/>
  <c r="AV585" i="1"/>
  <c r="AU463" i="1"/>
  <c r="AW251" i="1"/>
  <c r="AV43" i="1"/>
  <c r="AV3198" i="1"/>
  <c r="AU2895" i="1"/>
  <c r="AW2832" i="1"/>
  <c r="AU2755" i="1"/>
  <c r="AW2679" i="1"/>
  <c r="AU2245" i="1"/>
  <c r="AU2059" i="1"/>
  <c r="AU2020" i="1"/>
  <c r="AU1975" i="1"/>
  <c r="AV1836" i="1"/>
  <c r="AW1697" i="1"/>
  <c r="AW1684" i="1"/>
  <c r="AV1641" i="1"/>
  <c r="AV1596" i="1"/>
  <c r="AV1576" i="1"/>
  <c r="AV1468" i="1"/>
  <c r="AV1443" i="1"/>
  <c r="AU1411" i="1"/>
  <c r="AU1271" i="1"/>
  <c r="AV1170" i="1"/>
  <c r="AV1153" i="1"/>
  <c r="AW1146" i="1"/>
  <c r="AW1116" i="1"/>
  <c r="AV778" i="1"/>
  <c r="AU714" i="1"/>
  <c r="AU694" i="1"/>
  <c r="AW681" i="1"/>
  <c r="AV668" i="1"/>
  <c r="AU488" i="1"/>
  <c r="AU339" i="1"/>
  <c r="AV320" i="1"/>
  <c r="AV245" i="1"/>
  <c r="AV114" i="1"/>
  <c r="AV23" i="1"/>
  <c r="AV3" i="1"/>
  <c r="AV3075" i="1"/>
  <c r="AV2857" i="1"/>
  <c r="AU2710" i="1"/>
  <c r="AW2552" i="1"/>
  <c r="AV2546" i="1"/>
  <c r="AW2527" i="1"/>
  <c r="AV2385" i="1"/>
  <c r="AV2366" i="1"/>
  <c r="AV2340" i="1"/>
  <c r="AV2321" i="1"/>
  <c r="AU1890" i="1"/>
  <c r="AV1878" i="1"/>
  <c r="AW1798" i="1"/>
  <c r="AW1455" i="1"/>
  <c r="AU1008" i="1"/>
  <c r="AV1002" i="1"/>
  <c r="AV982" i="1"/>
  <c r="AW957" i="1"/>
  <c r="AU881" i="1"/>
  <c r="AU803" i="1"/>
  <c r="AU707" i="1"/>
  <c r="AU687" i="1"/>
  <c r="AV635" i="1"/>
  <c r="AW546" i="1"/>
  <c r="AW372" i="1"/>
  <c r="AV352" i="1"/>
  <c r="AW270" i="1"/>
  <c r="AV257" i="1"/>
  <c r="AV225" i="1"/>
  <c r="AU172" i="1"/>
  <c r="AU3259" i="1"/>
  <c r="AV3165" i="1"/>
  <c r="AV3100" i="1"/>
  <c r="AV2958" i="1"/>
  <c r="AV2888" i="1"/>
  <c r="AU2876" i="1"/>
  <c r="AW2844" i="1"/>
  <c r="AU2812" i="1"/>
  <c r="AU2735" i="1"/>
  <c r="AV2621" i="1"/>
  <c r="AV2576" i="1"/>
  <c r="AW2482" i="1"/>
  <c r="AU2270" i="1"/>
  <c r="AV2194" i="1"/>
  <c r="AV2169" i="1"/>
  <c r="AU2091" i="1"/>
  <c r="AV2078" i="1"/>
  <c r="AU2065" i="1"/>
  <c r="AW1829" i="1"/>
  <c r="AV1791" i="1"/>
  <c r="AV1767" i="1"/>
  <c r="AV1696" i="1"/>
  <c r="AW1659" i="1"/>
  <c r="AV1621" i="1"/>
  <c r="AU1504" i="1"/>
  <c r="AW1226" i="1"/>
  <c r="AU931" i="1"/>
  <c r="AW907" i="1"/>
  <c r="AW887" i="1"/>
  <c r="AW842" i="1"/>
  <c r="AU765" i="1"/>
  <c r="AU674" i="1"/>
  <c r="AV610" i="1"/>
  <c r="AW571" i="1"/>
  <c r="AU288" i="1"/>
  <c r="AV205" i="1"/>
  <c r="AV185" i="1"/>
  <c r="AV133" i="1"/>
  <c r="AV68" i="1"/>
  <c r="AV2863" i="1"/>
  <c r="AW2722" i="1"/>
  <c r="AU2136" i="1"/>
  <c r="AV2123" i="1"/>
  <c r="AU1276" i="1"/>
  <c r="AV1134" i="1"/>
  <c r="AV1027" i="1"/>
  <c r="AV919" i="1"/>
  <c r="AW854" i="1"/>
  <c r="AW809" i="1"/>
  <c r="AU693" i="1"/>
  <c r="AU667" i="1"/>
  <c r="AV641" i="1"/>
  <c r="AU468" i="1"/>
  <c r="AU146" i="1"/>
  <c r="AV48" i="1"/>
  <c r="AV3145" i="1"/>
  <c r="AU2882" i="1"/>
  <c r="AU2850" i="1"/>
  <c r="AU2837" i="1"/>
  <c r="AU2715" i="1"/>
  <c r="AW2691" i="1"/>
  <c r="AV2645" i="1"/>
  <c r="AU2639" i="1"/>
  <c r="AV2595" i="1"/>
  <c r="AV2365" i="1"/>
  <c r="AU2187" i="1"/>
  <c r="AU1980" i="1"/>
  <c r="AU1915" i="1"/>
  <c r="AV1841" i="1"/>
  <c r="AW1803" i="1"/>
  <c r="AV1721" i="1"/>
  <c r="AV1646" i="1"/>
  <c r="AU1607" i="1"/>
  <c r="AW1509" i="1"/>
  <c r="AV1473" i="1"/>
  <c r="AV1163" i="1"/>
  <c r="AU1001" i="1"/>
  <c r="AV988" i="1"/>
  <c r="AV969" i="1"/>
  <c r="AW822" i="1"/>
  <c r="AU795" i="1"/>
  <c r="AV783" i="1"/>
  <c r="AW526" i="1"/>
  <c r="AV126" i="1"/>
  <c r="AV3080" i="1"/>
  <c r="AU2772" i="1"/>
  <c r="AV2520" i="1"/>
  <c r="AW2507" i="1"/>
  <c r="AV2487" i="1"/>
  <c r="AU1895" i="1"/>
  <c r="AV1676" i="1"/>
  <c r="AW1664" i="1"/>
  <c r="AV1601" i="1"/>
  <c r="AV1581" i="1"/>
  <c r="AV1561" i="1"/>
  <c r="AV1346" i="1"/>
  <c r="AW1096" i="1"/>
  <c r="AU1077" i="1"/>
  <c r="AV937" i="1"/>
  <c r="AV873" i="1"/>
  <c r="AU828" i="1"/>
  <c r="AU815" i="1"/>
  <c r="AW660" i="1"/>
  <c r="AV531" i="1"/>
  <c r="AU448" i="1"/>
  <c r="AU377" i="1"/>
  <c r="AV312" i="1"/>
  <c r="AV287" i="1"/>
  <c r="AV8" i="1"/>
  <c r="AU3233" i="1"/>
  <c r="AU3214" i="1"/>
  <c r="AV3208" i="1"/>
  <c r="AV3028" i="1"/>
  <c r="AU2944" i="1"/>
  <c r="AU2862" i="1"/>
  <c r="AU2830" i="1"/>
  <c r="AV2371" i="1"/>
  <c r="AV2174" i="1"/>
  <c r="AV1876" i="1"/>
  <c r="AV1871" i="1"/>
  <c r="AU1772" i="1"/>
  <c r="AV1753" i="1"/>
  <c r="AW1727" i="1"/>
  <c r="AV1701" i="1"/>
  <c r="AW1453" i="1"/>
  <c r="AU1301" i="1"/>
  <c r="AW1121" i="1"/>
  <c r="AV994" i="1"/>
  <c r="AU770" i="1"/>
  <c r="AU712" i="1"/>
  <c r="AU692" i="1"/>
  <c r="AV615" i="1"/>
  <c r="AW576" i="1"/>
  <c r="AU493" i="1"/>
  <c r="AW331" i="1"/>
  <c r="AV106" i="1"/>
  <c r="AV73" i="1"/>
  <c r="AU2931" i="1"/>
  <c r="AU2740" i="1"/>
  <c r="AW2727" i="1"/>
  <c r="AV2644" i="1"/>
  <c r="AV2638" i="1"/>
  <c r="AU2619" i="1"/>
  <c r="AV2581" i="1"/>
  <c r="AV2500" i="1"/>
  <c r="AV2455" i="1"/>
  <c r="AV2396" i="1"/>
  <c r="AU1960" i="1"/>
  <c r="AV1541" i="1"/>
  <c r="AU1256" i="1"/>
  <c r="AU1057" i="1"/>
  <c r="AW1000" i="1"/>
  <c r="AU821" i="1"/>
  <c r="AU705" i="1"/>
  <c r="AU370" i="1"/>
  <c r="AV350" i="1"/>
  <c r="AV3150" i="1"/>
  <c r="AV2868" i="1"/>
  <c r="AU2842" i="1"/>
  <c r="AV2677" i="1"/>
  <c r="AV2563" i="1"/>
  <c r="AU2537" i="1"/>
  <c r="AU2255" i="1"/>
  <c r="AU2186" i="1"/>
  <c r="AV2167" i="1"/>
  <c r="AU2141" i="1"/>
  <c r="AU2121" i="1"/>
  <c r="AU2076" i="1"/>
  <c r="AV1998" i="1"/>
  <c r="AU1985" i="1"/>
  <c r="AV1726" i="1"/>
  <c r="AW1707" i="1"/>
  <c r="AV1521" i="1"/>
  <c r="AW1508" i="1"/>
  <c r="AU1441" i="1"/>
  <c r="AU1421" i="1"/>
  <c r="AW1383" i="1"/>
  <c r="AV1144" i="1"/>
  <c r="AU1107" i="1"/>
  <c r="AW1076" i="1"/>
  <c r="AU936" i="1"/>
  <c r="AU672" i="1"/>
  <c r="AU473" i="1"/>
  <c r="AU311" i="1"/>
  <c r="AU274" i="1"/>
  <c r="AV131" i="1"/>
  <c r="AV53" i="1"/>
  <c r="AV3220" i="1"/>
  <c r="AV2943" i="1"/>
  <c r="AU2911" i="1"/>
  <c r="AU2822" i="1"/>
  <c r="AU2765" i="1"/>
  <c r="AU2720" i="1"/>
  <c r="AU2695" i="1"/>
  <c r="AV2689" i="1"/>
  <c r="AV2461" i="1"/>
  <c r="AV2376" i="1"/>
  <c r="AV2350" i="1"/>
  <c r="AU2236" i="1"/>
  <c r="AV2108" i="1"/>
  <c r="AW1669" i="1"/>
  <c r="AV1606" i="1"/>
  <c r="AV1408" i="1"/>
  <c r="AU1351" i="1"/>
  <c r="AV1281" i="1"/>
  <c r="AV1236" i="1"/>
  <c r="AU1211" i="1"/>
  <c r="AW1150" i="1"/>
  <c r="AV955" i="1"/>
  <c r="AV807" i="1"/>
  <c r="AU775" i="1"/>
  <c r="AV336" i="1"/>
  <c r="AU330" i="1"/>
  <c r="AV85" i="1"/>
  <c r="AV33" i="1"/>
  <c r="AV3130" i="1"/>
  <c r="AW2930" i="1"/>
  <c r="AU2904" i="1"/>
  <c r="AV2892" i="1"/>
  <c r="AU2467" i="1"/>
  <c r="AV2395" i="1"/>
  <c r="AV2043" i="1"/>
  <c r="AV1808" i="1"/>
  <c r="AV1783" i="1"/>
  <c r="AV1706" i="1"/>
  <c r="AV1681" i="1"/>
  <c r="AW1662" i="1"/>
  <c r="AU1612" i="1"/>
  <c r="AV1566" i="1"/>
  <c r="AU1401" i="1"/>
  <c r="AV1198" i="1"/>
  <c r="AU800" i="1"/>
  <c r="AU3213" i="1"/>
  <c r="AV3188" i="1"/>
  <c r="AV2530" i="1"/>
  <c r="AV2440" i="1"/>
  <c r="AV2153" i="1"/>
  <c r="AU2081" i="1"/>
  <c r="AV2023" i="1"/>
  <c r="AU1965" i="1"/>
  <c r="AV1826" i="1"/>
  <c r="AW1599" i="1"/>
  <c r="AW1579" i="1"/>
  <c r="AV1546" i="1"/>
  <c r="AW1465" i="1"/>
  <c r="AV1217" i="1"/>
  <c r="AU1210" i="1"/>
  <c r="AU1161" i="1"/>
  <c r="AW1050" i="1"/>
  <c r="AW1031" i="1"/>
  <c r="AW929" i="1"/>
  <c r="AV858" i="1"/>
  <c r="AU813" i="1"/>
  <c r="AU717" i="1"/>
  <c r="AU697" i="1"/>
  <c r="AW581" i="1"/>
  <c r="AW536" i="1"/>
  <c r="AU273" i="1"/>
  <c r="AU182" i="1"/>
  <c r="AW163" i="1"/>
  <c r="AV130" i="1"/>
  <c r="AV78" i="1"/>
  <c r="AU3219" i="1"/>
  <c r="AV3058" i="1"/>
  <c r="AU2745" i="1"/>
  <c r="AU2725" i="1"/>
  <c r="AU2669" i="1"/>
  <c r="AV2611" i="1"/>
  <c r="AV2460" i="1"/>
  <c r="AV2330" i="1"/>
  <c r="AV2305" i="1"/>
  <c r="AW2172" i="1"/>
  <c r="AU2126" i="1"/>
  <c r="AV1751" i="1"/>
  <c r="AU1605" i="1"/>
  <c r="AV1433" i="1"/>
  <c r="AV1173" i="1"/>
  <c r="AW1119" i="1"/>
  <c r="AW1081" i="1"/>
  <c r="AW1056" i="1"/>
  <c r="AV1011" i="1"/>
  <c r="AV992" i="1"/>
  <c r="AW884" i="1"/>
  <c r="AV793" i="1"/>
  <c r="AU710" i="1"/>
  <c r="AV260" i="1"/>
  <c r="AV58" i="1"/>
  <c r="AU3194" i="1"/>
  <c r="AW3168" i="1"/>
  <c r="AV3155" i="1"/>
  <c r="AU3148" i="1"/>
  <c r="AW2922" i="1"/>
  <c r="AW2879" i="1"/>
  <c r="AU2847" i="1"/>
  <c r="AV2485" i="1"/>
  <c r="AV2466" i="1"/>
  <c r="AU2185" i="1"/>
  <c r="AU2055" i="1"/>
  <c r="AU1945" i="1"/>
  <c r="AV1838" i="1"/>
  <c r="AV1807" i="1"/>
  <c r="AW1794" i="1"/>
  <c r="AV1788" i="1"/>
  <c r="AU1782" i="1"/>
  <c r="AW1712" i="1"/>
  <c r="AV1611" i="1"/>
  <c r="AV1526" i="1"/>
  <c r="AU1513" i="1"/>
  <c r="AW1501" i="1"/>
  <c r="AW1495" i="1"/>
  <c r="AU1286" i="1"/>
  <c r="AV1203" i="1"/>
  <c r="AW1106" i="1"/>
  <c r="AW1061" i="1"/>
  <c r="AU998" i="1"/>
  <c r="AV832" i="1"/>
  <c r="AU825" i="1"/>
  <c r="AW631" i="1"/>
  <c r="AV600" i="1"/>
  <c r="AV221" i="1"/>
  <c r="AU169" i="1"/>
  <c r="AV3045" i="1"/>
  <c r="AW2948" i="1"/>
  <c r="AU2700" i="1"/>
  <c r="AV2561" i="1"/>
  <c r="AW2517" i="1"/>
  <c r="AW2279" i="1"/>
  <c r="AU2253" i="1"/>
  <c r="AV2228" i="1"/>
  <c r="AU2190" i="1"/>
  <c r="AV2178" i="1"/>
  <c r="AV2113" i="1"/>
  <c r="AU2061" i="1"/>
  <c r="AU2035" i="1"/>
  <c r="AV1983" i="1"/>
  <c r="AV1831" i="1"/>
  <c r="AV1813" i="1"/>
  <c r="AV1763" i="1"/>
  <c r="AV1686" i="1"/>
  <c r="AV1661" i="1"/>
  <c r="AU1630" i="1"/>
  <c r="AV1439" i="1"/>
  <c r="AW1131" i="1"/>
  <c r="AU1087" i="1"/>
  <c r="AW903" i="1"/>
  <c r="AV838" i="1"/>
  <c r="AU780" i="1"/>
  <c r="AU644" i="1"/>
  <c r="AV606" i="1"/>
  <c r="AU503" i="1"/>
  <c r="AU458" i="1"/>
  <c r="AU309" i="1"/>
  <c r="AV51" i="1"/>
  <c r="AV38" i="1"/>
  <c r="AV3218" i="1"/>
  <c r="AV3135" i="1"/>
  <c r="AU2896" i="1"/>
  <c r="AV2853" i="1"/>
  <c r="AU2795" i="1"/>
  <c r="AU2775" i="1"/>
  <c r="AU2750" i="1"/>
  <c r="AV2648" i="1"/>
  <c r="AV2355" i="1"/>
  <c r="AV2335" i="1"/>
  <c r="AV2310" i="1"/>
  <c r="AV2285" i="1"/>
  <c r="AV2234" i="1"/>
  <c r="AU1970" i="1"/>
  <c r="AU1905" i="1"/>
  <c r="AV1868" i="1"/>
  <c r="AU1532" i="1"/>
  <c r="AW1500" i="1"/>
  <c r="AW1488" i="1"/>
  <c r="AU1476" i="1"/>
  <c r="AV1432" i="1"/>
  <c r="AV1406" i="1"/>
  <c r="AV1311" i="1"/>
  <c r="AW978" i="1"/>
  <c r="AU940" i="1"/>
  <c r="AU689" i="1"/>
  <c r="AV387" i="1"/>
  <c r="AV240" i="1"/>
  <c r="AV3230" i="1"/>
  <c r="AU3193" i="1"/>
  <c r="AV3180" i="1"/>
  <c r="AV3115" i="1"/>
  <c r="AV2878" i="1"/>
  <c r="AW2737" i="1"/>
  <c r="AV2510" i="1"/>
  <c r="AU2452" i="1"/>
  <c r="AV2406" i="1"/>
  <c r="AV2291" i="1"/>
  <c r="AV2209" i="1"/>
  <c r="AU2196" i="1"/>
  <c r="AW1793" i="1"/>
  <c r="AV1781" i="1"/>
  <c r="AU1762" i="1"/>
  <c r="AV1711" i="1"/>
  <c r="AW1679" i="1"/>
  <c r="AW1584" i="1"/>
  <c r="AV1551" i="1"/>
  <c r="AU1481" i="1"/>
  <c r="AV1399" i="1"/>
  <c r="AV1387" i="1"/>
  <c r="AW997" i="1"/>
  <c r="AW927" i="1"/>
  <c r="AW889" i="1"/>
  <c r="AU438" i="1"/>
  <c r="AW347" i="1"/>
  <c r="AW265" i="1"/>
  <c r="AV220" i="1"/>
  <c r="AV135" i="1"/>
  <c r="AV11" i="1"/>
  <c r="AV3248" i="1"/>
  <c r="AU3199" i="1"/>
  <c r="AU2654" i="1"/>
  <c r="AV2578" i="1"/>
  <c r="AV2445" i="1"/>
  <c r="AU2252" i="1"/>
  <c r="AV2246" i="1"/>
  <c r="AV2138" i="1"/>
  <c r="AU2086" i="1"/>
  <c r="AU1995" i="1"/>
  <c r="AW1629" i="1"/>
  <c r="AV1304" i="1"/>
  <c r="AV1154" i="1"/>
  <c r="AW1111" i="1"/>
  <c r="AV933" i="1"/>
  <c r="AU856" i="1"/>
  <c r="AV76" i="1"/>
  <c r="AV63" i="1"/>
  <c r="AV3088" i="1"/>
  <c r="AU3063" i="1"/>
  <c r="AV2914" i="1"/>
  <c r="AV2908" i="1"/>
  <c r="AW2852" i="1"/>
  <c r="AU2730" i="1"/>
  <c r="AU2647" i="1"/>
  <c r="AV2471" i="1"/>
  <c r="AV2386" i="1"/>
  <c r="AU1635" i="1"/>
  <c r="AV1531" i="1"/>
  <c r="AW1487" i="1"/>
  <c r="AU1456" i="1"/>
  <c r="AV1398" i="1"/>
  <c r="AU1060" i="1"/>
  <c r="AV1022" i="1"/>
  <c r="AV1003" i="1"/>
  <c r="AU996" i="1"/>
  <c r="AW824" i="1"/>
  <c r="AU785" i="1"/>
  <c r="AU740" i="1"/>
  <c r="AU688" i="1"/>
  <c r="AV277" i="1"/>
  <c r="AW1486" i="1"/>
  <c r="AW1702" i="1"/>
  <c r="AV3138" i="1"/>
  <c r="AW1607" i="1"/>
  <c r="AU2856" i="1"/>
  <c r="AW2856" i="1"/>
  <c r="AW3208" i="1"/>
  <c r="AU2192" i="1"/>
  <c r="AW2167" i="1"/>
  <c r="AV2192" i="1"/>
  <c r="AW2192" i="1"/>
  <c r="AW3228" i="1"/>
  <c r="AW1612" i="1"/>
  <c r="AW3188" i="1"/>
  <c r="AW1838" i="1"/>
  <c r="AW1617" i="1"/>
  <c r="AU1136" i="1"/>
  <c r="AW1136" i="1"/>
  <c r="AV3268" i="1"/>
  <c r="AV1463" i="1"/>
  <c r="AW1463" i="1"/>
  <c r="AW3248" i="1"/>
  <c r="AW1622" i="1"/>
  <c r="AV3162" i="1"/>
  <c r="AV2858" i="1"/>
  <c r="AV2381" i="1"/>
  <c r="AU2319" i="1"/>
  <c r="AV1979" i="1"/>
  <c r="AV1909" i="1"/>
  <c r="AV1834" i="1"/>
  <c r="AW1778" i="1"/>
  <c r="AV1427" i="1"/>
  <c r="AV1148" i="1"/>
  <c r="AU1097" i="1"/>
  <c r="AV2898" i="1"/>
  <c r="AV2847" i="1"/>
  <c r="AU2763" i="1"/>
  <c r="AV2711" i="1"/>
  <c r="AW2671" i="1"/>
  <c r="AU2511" i="1"/>
  <c r="AW2487" i="1"/>
  <c r="AU2482" i="1"/>
  <c r="AU2476" i="1"/>
  <c r="AU2411" i="1"/>
  <c r="AU2368" i="1"/>
  <c r="AU2161" i="1"/>
  <c r="AV2010" i="1"/>
  <c r="AV1737" i="1"/>
  <c r="AW1198" i="1"/>
  <c r="AW3249" i="1"/>
  <c r="AV3190" i="1"/>
  <c r="AU3088" i="1"/>
  <c r="AU2922" i="1"/>
  <c r="AV2887" i="1"/>
  <c r="AW2757" i="1"/>
  <c r="AU2705" i="1"/>
  <c r="AU2602" i="1"/>
  <c r="AV2567" i="1"/>
  <c r="AV2470" i="1"/>
  <c r="AV1822" i="1"/>
  <c r="AV1793" i="1"/>
  <c r="AU1587" i="1"/>
  <c r="AU1562" i="1"/>
  <c r="AU1537" i="1"/>
  <c r="AV1449" i="1"/>
  <c r="AV1444" i="1"/>
  <c r="AV1397" i="1"/>
  <c r="AU1331" i="1"/>
  <c r="AV1169" i="1"/>
  <c r="AV288" i="1"/>
  <c r="AU3185" i="1"/>
  <c r="AV3173" i="1"/>
  <c r="AU3138" i="1"/>
  <c r="AV2963" i="1"/>
  <c r="AV2903" i="1"/>
  <c r="AW2869" i="1"/>
  <c r="AU2852" i="1"/>
  <c r="AU2805" i="1"/>
  <c r="AU2780" i="1"/>
  <c r="AU2629" i="1"/>
  <c r="AV2607" i="1"/>
  <c r="AV2573" i="1"/>
  <c r="AV2533" i="1"/>
  <c r="AU2416" i="1"/>
  <c r="AV2380" i="1"/>
  <c r="AU2242" i="1"/>
  <c r="AV2172" i="1"/>
  <c r="AU2080" i="1"/>
  <c r="AV1978" i="1"/>
  <c r="AU1549" i="1"/>
  <c r="AV1524" i="1"/>
  <c r="AW1438" i="1"/>
  <c r="AV1336" i="1"/>
  <c r="AW1091" i="1"/>
  <c r="AU3265" i="1"/>
  <c r="AU3228" i="1"/>
  <c r="AV2623" i="1"/>
  <c r="AV2577" i="1"/>
  <c r="AU2492" i="1"/>
  <c r="AU2386" i="1"/>
  <c r="AV2306" i="1"/>
  <c r="AV2265" i="1"/>
  <c r="AV1984" i="1"/>
  <c r="AV1914" i="1"/>
  <c r="AU1501" i="1"/>
  <c r="AV1458" i="1"/>
  <c r="AU1251" i="1"/>
  <c r="AW1147" i="1"/>
  <c r="AW1120" i="1"/>
  <c r="AU3195" i="1"/>
  <c r="AU2875" i="1"/>
  <c r="AW2857" i="1"/>
  <c r="AV2721" i="1"/>
  <c r="AW2607" i="1"/>
  <c r="AW2542" i="1"/>
  <c r="AU2532" i="1"/>
  <c r="AU2527" i="1"/>
  <c r="AV2446" i="1"/>
  <c r="AV2247" i="1"/>
  <c r="AW2187" i="1"/>
  <c r="AU2041" i="1"/>
  <c r="AV1990" i="1"/>
  <c r="AU1810" i="1"/>
  <c r="AV1798" i="1"/>
  <c r="AU1792" i="1"/>
  <c r="AW1644" i="1"/>
  <c r="AV1616" i="1"/>
  <c r="AV1536" i="1"/>
  <c r="AV1453" i="1"/>
  <c r="AV1396" i="1"/>
  <c r="AV1354" i="1"/>
  <c r="AV1168" i="1"/>
  <c r="AW1126" i="1"/>
  <c r="AW3189" i="1"/>
  <c r="AV3137" i="1"/>
  <c r="AU3093" i="1"/>
  <c r="AW3018" i="1"/>
  <c r="AW2915" i="1"/>
  <c r="AW2651" i="1"/>
  <c r="AV2015" i="1"/>
  <c r="AV1849" i="1"/>
  <c r="AU1742" i="1"/>
  <c r="AU1592" i="1"/>
  <c r="AU1567" i="1"/>
  <c r="AU1542" i="1"/>
  <c r="AV1517" i="1"/>
  <c r="AW1485" i="1"/>
  <c r="AW1468" i="1"/>
  <c r="AV1384" i="1"/>
  <c r="AU1227" i="1"/>
  <c r="AW1185" i="1"/>
  <c r="AW3269" i="1"/>
  <c r="AV3253" i="1"/>
  <c r="AU3160" i="1"/>
  <c r="AW3099" i="1"/>
  <c r="AV3030" i="1"/>
  <c r="AV2993" i="1"/>
  <c r="AW2732" i="1"/>
  <c r="AV2634" i="1"/>
  <c r="AV2572" i="1"/>
  <c r="AV2532" i="1"/>
  <c r="AV2491" i="1"/>
  <c r="AW2202" i="1"/>
  <c r="AU1311" i="1"/>
  <c r="AV3148" i="1"/>
  <c r="AW2874" i="1"/>
  <c r="AV2726" i="1"/>
  <c r="AW2582" i="1"/>
  <c r="AV2526" i="1"/>
  <c r="AV2341" i="1"/>
  <c r="AU2275" i="1"/>
  <c r="AV2213" i="1"/>
  <c r="AV2202" i="1"/>
  <c r="AU1865" i="1"/>
  <c r="AW1753" i="1"/>
  <c r="AV1626" i="1"/>
  <c r="AU1516" i="1"/>
  <c r="AV1401" i="1"/>
  <c r="AU1196" i="1"/>
  <c r="AW1141" i="1"/>
  <c r="AV1136" i="1"/>
  <c r="AU3248" i="1"/>
  <c r="AU3205" i="1"/>
  <c r="AV3023" i="1"/>
  <c r="AU2998" i="1"/>
  <c r="AU2457" i="1"/>
  <c r="AW2445" i="1"/>
  <c r="AU2257" i="1"/>
  <c r="AU1900" i="1"/>
  <c r="AW1747" i="1"/>
  <c r="AU1371" i="1"/>
  <c r="AU1178" i="1"/>
  <c r="AW3268" i="1"/>
  <c r="AV3258" i="1"/>
  <c r="AV3183" i="1"/>
  <c r="AV3177" i="1"/>
  <c r="AU3141" i="1"/>
  <c r="AV3123" i="1"/>
  <c r="AU3098" i="1"/>
  <c r="AV3048" i="1"/>
  <c r="AW2920" i="1"/>
  <c r="AV2867" i="1"/>
  <c r="AV2861" i="1"/>
  <c r="AU2797" i="1"/>
  <c r="AV2536" i="1"/>
  <c r="AU2353" i="1"/>
  <c r="AW1722" i="1"/>
  <c r="AU1597" i="1"/>
  <c r="AU1572" i="1"/>
  <c r="AU1547" i="1"/>
  <c r="AV1413" i="1"/>
  <c r="AU1167" i="1"/>
  <c r="AV2873" i="1"/>
  <c r="AV2832" i="1"/>
  <c r="AV2668" i="1"/>
  <c r="AV2531" i="1"/>
  <c r="AV2450" i="1"/>
  <c r="AV2426" i="1"/>
  <c r="AW2212" i="1"/>
  <c r="AU2181" i="1"/>
  <c r="AU2140" i="1"/>
  <c r="AV2134" i="1"/>
  <c r="AU1814" i="1"/>
  <c r="AV1451" i="1"/>
  <c r="AV1195" i="1"/>
  <c r="AW3209" i="1"/>
  <c r="AV3060" i="1"/>
  <c r="AU2760" i="1"/>
  <c r="AV2593" i="1"/>
  <c r="AU2587" i="1"/>
  <c r="AV2570" i="1"/>
  <c r="AU2303" i="1"/>
  <c r="AU1746" i="1"/>
  <c r="AV1316" i="1"/>
  <c r="AU1231" i="1"/>
  <c r="AU1117" i="1"/>
  <c r="AW992" i="1"/>
  <c r="AU3188" i="1"/>
  <c r="AV3152" i="1"/>
  <c r="AV3110" i="1"/>
  <c r="AU2872" i="1"/>
  <c r="AW2802" i="1"/>
  <c r="AV2626" i="1"/>
  <c r="AV2467" i="1"/>
  <c r="AV2425" i="1"/>
  <c r="AV2164" i="1"/>
  <c r="AW1504" i="1"/>
  <c r="AV1456" i="1"/>
  <c r="AV1412" i="1"/>
  <c r="AU1376" i="1"/>
  <c r="AU3268" i="1"/>
  <c r="AV3072" i="1"/>
  <c r="AU3028" i="1"/>
  <c r="AU2991" i="1"/>
  <c r="AU2985" i="1"/>
  <c r="AU2401" i="1"/>
  <c r="AU2217" i="1"/>
  <c r="AU2201" i="1"/>
  <c r="AV2157" i="1"/>
  <c r="AV2083" i="1"/>
  <c r="AU1602" i="1"/>
  <c r="AU1577" i="1"/>
  <c r="AU1552" i="1"/>
  <c r="AU1527" i="1"/>
  <c r="AV1429" i="1"/>
  <c r="AV1423" i="1"/>
  <c r="AU1393" i="1"/>
  <c r="AU3158" i="1"/>
  <c r="AU3103" i="1"/>
  <c r="AU3078" i="1"/>
  <c r="AV2678" i="1"/>
  <c r="AV2642" i="1"/>
  <c r="AU2609" i="1"/>
  <c r="AU2592" i="1"/>
  <c r="AU2174" i="1"/>
  <c r="AU2095" i="1"/>
  <c r="AU2025" i="1"/>
  <c r="AV1999" i="1"/>
  <c r="AU1863" i="1"/>
  <c r="AW1852" i="1"/>
  <c r="AU1321" i="1"/>
  <c r="AW240" i="1"/>
  <c r="AV103" i="1"/>
  <c r="AV3090" i="1"/>
  <c r="AU2978" i="1"/>
  <c r="AV2894" i="1"/>
  <c r="AU2825" i="1"/>
  <c r="AW2807" i="1"/>
  <c r="AW2631" i="1"/>
  <c r="AU2604" i="1"/>
  <c r="AV2512" i="1"/>
  <c r="AU2472" i="1"/>
  <c r="AU1885" i="1"/>
  <c r="AU1818" i="1"/>
  <c r="AW1768" i="1"/>
  <c r="AV1160" i="1"/>
  <c r="AV702" i="1"/>
  <c r="AW3229" i="1"/>
  <c r="AV3213" i="1"/>
  <c r="AU3008" i="1"/>
  <c r="AV2782" i="1"/>
  <c r="AV2741" i="1"/>
  <c r="AV2701" i="1"/>
  <c r="AV2666" i="1"/>
  <c r="AU2512" i="1"/>
  <c r="AU2506" i="1"/>
  <c r="AV2400" i="1"/>
  <c r="AV2351" i="1"/>
  <c r="AV2227" i="1"/>
  <c r="AV2222" i="1"/>
  <c r="AU2205" i="1"/>
  <c r="AU2200" i="1"/>
  <c r="AV2018" i="1"/>
  <c r="AV1428" i="1"/>
  <c r="AV1422" i="1"/>
  <c r="AV1392" i="1"/>
  <c r="AV1356" i="1"/>
  <c r="AV1344" i="1"/>
  <c r="AW2842" i="1"/>
  <c r="AV2477" i="1"/>
  <c r="AV2375" i="1"/>
  <c r="AU2344" i="1"/>
  <c r="AU2301" i="1"/>
  <c r="AV2162" i="1"/>
  <c r="AU2050" i="1"/>
  <c r="AU1829" i="1"/>
  <c r="AU1582" i="1"/>
  <c r="AU1557" i="1"/>
  <c r="AW1211" i="1"/>
  <c r="AU1205" i="1"/>
  <c r="AV1199" i="1"/>
  <c r="AW1086" i="1"/>
  <c r="AW952" i="1"/>
  <c r="AU3234" i="1"/>
  <c r="AU3208" i="1"/>
  <c r="AW3138" i="1"/>
  <c r="AU2917" i="1"/>
  <c r="AV2911" i="1"/>
  <c r="AV2706" i="1"/>
  <c r="AV2597" i="1"/>
  <c r="AV1651" i="1"/>
  <c r="AU1544" i="1"/>
  <c r="AW1154" i="1"/>
  <c r="AV1092" i="1"/>
  <c r="AU1061" i="1"/>
  <c r="AV1012" i="1"/>
  <c r="AV903" i="1"/>
  <c r="AV867" i="1"/>
  <c r="AW844" i="1"/>
  <c r="AU820" i="1"/>
  <c r="AV808" i="1"/>
  <c r="AU709" i="1"/>
  <c r="AV703" i="1"/>
  <c r="AU551" i="1"/>
  <c r="AV201" i="1"/>
  <c r="AV145" i="1"/>
  <c r="AW1055" i="1"/>
  <c r="AV983" i="1"/>
  <c r="AW885" i="1"/>
  <c r="AW337" i="1"/>
  <c r="AU283" i="1"/>
  <c r="AW977" i="1"/>
  <c r="AW965" i="1"/>
  <c r="AU948" i="1"/>
  <c r="AV942" i="1"/>
  <c r="AV914" i="1"/>
  <c r="AW666" i="1"/>
  <c r="AU575" i="1"/>
  <c r="AU300" i="1"/>
  <c r="AW908" i="1"/>
  <c r="AU860" i="1"/>
  <c r="AW849" i="1"/>
  <c r="AW819" i="1"/>
  <c r="AW813" i="1"/>
  <c r="AV672" i="1"/>
  <c r="AV206" i="1"/>
  <c r="AV127" i="1"/>
  <c r="AV913" i="1"/>
  <c r="AU896" i="1"/>
  <c r="AU843" i="1"/>
  <c r="AV611" i="1"/>
  <c r="AU336" i="1"/>
  <c r="AU294" i="1"/>
  <c r="AV282" i="1"/>
  <c r="AU200" i="1"/>
  <c r="AV36" i="1"/>
  <c r="AW1066" i="1"/>
  <c r="AW702" i="1"/>
  <c r="AV586" i="1"/>
  <c r="AV138" i="1"/>
  <c r="AV61" i="1"/>
  <c r="AU1072" i="1"/>
  <c r="AU1004" i="1"/>
  <c r="AV918" i="1"/>
  <c r="AW859" i="1"/>
  <c r="AV848" i="1"/>
  <c r="AU801" i="1"/>
  <c r="AV469" i="1"/>
  <c r="AV380" i="1"/>
  <c r="AV175" i="1"/>
  <c r="AV97" i="1"/>
  <c r="AW998" i="1"/>
  <c r="AU907" i="1"/>
  <c r="AV494" i="1"/>
  <c r="AV367" i="1"/>
  <c r="AV341" i="1"/>
  <c r="AW1016" i="1"/>
  <c r="AU871" i="1"/>
  <c r="AV842" i="1"/>
  <c r="AV640" i="1"/>
  <c r="AV322" i="1"/>
  <c r="AV281" i="1"/>
  <c r="AV247" i="1"/>
  <c r="AV187" i="1"/>
  <c r="AV143" i="1"/>
  <c r="AU137" i="1"/>
  <c r="AW119" i="1"/>
  <c r="AU60" i="1"/>
  <c r="AV952" i="1"/>
  <c r="AV743" i="1"/>
  <c r="AU328" i="1"/>
  <c r="AU304" i="1"/>
  <c r="AU66" i="1"/>
  <c r="AV41" i="1"/>
  <c r="AW1046" i="1"/>
  <c r="AU946" i="1"/>
  <c r="AV934" i="1"/>
  <c r="AU664" i="1"/>
  <c r="AU518" i="1"/>
  <c r="AV192" i="1"/>
  <c r="AV107" i="1"/>
  <c r="AV89" i="1"/>
  <c r="AV83" i="1"/>
  <c r="AV1082" i="1"/>
  <c r="AU882" i="1"/>
  <c r="AU835" i="1"/>
  <c r="AW829" i="1"/>
  <c r="AU823" i="1"/>
  <c r="AU811" i="1"/>
  <c r="AU805" i="1"/>
  <c r="AU737" i="1"/>
  <c r="AU725" i="1"/>
  <c r="AU461" i="1"/>
  <c r="AU334" i="1"/>
  <c r="AU321" i="1"/>
  <c r="AU263" i="1"/>
  <c r="AV21" i="1"/>
  <c r="AV1008" i="1"/>
  <c r="AU852" i="1"/>
  <c r="AV566" i="1"/>
  <c r="AU303" i="1"/>
  <c r="AV210" i="1"/>
  <c r="AV118" i="1"/>
  <c r="AU65" i="1"/>
  <c r="AV968" i="1"/>
  <c r="AU956" i="1"/>
  <c r="AW899" i="1"/>
  <c r="AU291" i="1"/>
  <c r="AV251" i="1"/>
  <c r="AV154" i="1"/>
  <c r="AV112" i="1"/>
  <c r="AV101" i="1"/>
  <c r="AU857" i="1"/>
  <c r="AU816" i="1"/>
  <c r="AV748" i="1"/>
  <c r="AU711" i="1"/>
  <c r="AV705" i="1"/>
  <c r="AV687" i="1"/>
  <c r="AW327" i="1"/>
  <c r="AV160" i="1"/>
  <c r="AV46" i="1"/>
  <c r="AW1075" i="1"/>
  <c r="AU1032" i="1"/>
  <c r="AW869" i="1"/>
  <c r="AU498" i="1"/>
  <c r="AW377" i="1"/>
  <c r="AV82" i="1"/>
  <c r="AU6" i="1"/>
  <c r="AV892" i="1"/>
  <c r="AW662" i="1"/>
  <c r="AU626" i="1"/>
  <c r="AU320" i="1"/>
  <c r="AU308" i="1"/>
  <c r="AW874" i="1"/>
  <c r="AU845" i="1"/>
  <c r="AV833" i="1"/>
  <c r="AU735" i="1"/>
  <c r="AU723" i="1"/>
  <c r="AU364" i="1"/>
  <c r="AW332" i="1"/>
  <c r="AU284" i="1"/>
  <c r="AU279" i="1"/>
  <c r="AV196" i="1"/>
  <c r="AU178" i="1"/>
  <c r="AV140" i="1"/>
  <c r="AU1037" i="1"/>
  <c r="AV995" i="1"/>
  <c r="AW960" i="1"/>
  <c r="AV904" i="1"/>
  <c r="AV667" i="1"/>
  <c r="AV546" i="1"/>
  <c r="AU478" i="1"/>
  <c r="AU433" i="1"/>
  <c r="AV267" i="1"/>
  <c r="AW250" i="1"/>
  <c r="AW134" i="1"/>
  <c r="AU25" i="1"/>
  <c r="AW949" i="1"/>
  <c r="AV909" i="1"/>
  <c r="AU885" i="1"/>
  <c r="AU344" i="1"/>
  <c r="AU122" i="1"/>
  <c r="AV110" i="1"/>
  <c r="AV69" i="1"/>
  <c r="AU3133" i="1"/>
  <c r="AV3133" i="1"/>
  <c r="AW3133" i="1"/>
  <c r="AU3218" i="1"/>
  <c r="AU3168" i="1"/>
  <c r="AU3038" i="1"/>
  <c r="AU2983" i="1"/>
  <c r="AU2958" i="1"/>
  <c r="AV3038" i="1"/>
  <c r="AW3038" i="1"/>
  <c r="AU3013" i="1"/>
  <c r="AV2983" i="1"/>
  <c r="AW2983" i="1"/>
  <c r="AW2817" i="1"/>
  <c r="AV3233" i="1"/>
  <c r="AV3063" i="1"/>
  <c r="AV3013" i="1"/>
  <c r="AW3013" i="1"/>
  <c r="AU2817" i="1"/>
  <c r="AV2817" i="1"/>
  <c r="AV2543" i="1"/>
  <c r="AU3223" i="1"/>
  <c r="AV3223" i="1"/>
  <c r="AW3223" i="1"/>
  <c r="AV3083" i="1"/>
  <c r="AW3083" i="1"/>
  <c r="AU2988" i="1"/>
  <c r="AV2988" i="1"/>
  <c r="AW2988" i="1"/>
  <c r="AU3254" i="1"/>
  <c r="AW3143" i="1"/>
  <c r="AU3143" i="1"/>
  <c r="AV3143" i="1"/>
  <c r="AV2927" i="1"/>
  <c r="AW2762" i="1"/>
  <c r="AU2612" i="1"/>
  <c r="AV2612" i="1"/>
  <c r="AW2612" i="1"/>
  <c r="AU3113" i="1"/>
  <c r="AV3113" i="1"/>
  <c r="AW3113" i="1"/>
  <c r="AU3238" i="1"/>
  <c r="AV3093" i="1"/>
  <c r="AU3018" i="1"/>
  <c r="AV3018" i="1"/>
  <c r="AV2792" i="1"/>
  <c r="AV2687" i="1"/>
  <c r="AW2923" i="1"/>
  <c r="AV2923" i="1"/>
  <c r="AU2767" i="1"/>
  <c r="AW2767" i="1"/>
  <c r="AV2968" i="1"/>
  <c r="AW2968" i="1"/>
  <c r="AU2827" i="1"/>
  <c r="AV2827" i="1"/>
  <c r="AW2827" i="1"/>
  <c r="AU3243" i="1"/>
  <c r="AV3243" i="1"/>
  <c r="AW3243" i="1"/>
  <c r="AU3073" i="1"/>
  <c r="AV3073" i="1"/>
  <c r="AW3073" i="1"/>
  <c r="AU3023" i="1"/>
  <c r="AW3023" i="1"/>
  <c r="AV2998" i="1"/>
  <c r="AW2998" i="1"/>
  <c r="AU2914" i="1"/>
  <c r="AU3118" i="1"/>
  <c r="AV3118" i="1"/>
  <c r="AW3118" i="1"/>
  <c r="AV3098" i="1"/>
  <c r="AW3098" i="1"/>
  <c r="AV2973" i="1"/>
  <c r="AW2973" i="1"/>
  <c r="AV2679" i="1"/>
  <c r="AU3068" i="1"/>
  <c r="AV3068" i="1"/>
  <c r="AW3068" i="1"/>
  <c r="AU3123" i="1"/>
  <c r="AW3123" i="1"/>
  <c r="AV3193" i="1"/>
  <c r="AU2973" i="1"/>
  <c r="AW3043" i="1"/>
  <c r="AU3043" i="1"/>
  <c r="AV3043" i="1"/>
  <c r="AU3153" i="1"/>
  <c r="AV3153" i="1"/>
  <c r="AW3153" i="1"/>
  <c r="AW3263" i="1"/>
  <c r="AU3263" i="1"/>
  <c r="AV3263" i="1"/>
  <c r="AU3053" i="1"/>
  <c r="AV3053" i="1"/>
  <c r="AW3053" i="1"/>
  <c r="AU3003" i="1"/>
  <c r="AV3003" i="1"/>
  <c r="AV2948" i="1"/>
  <c r="AV3194" i="1"/>
  <c r="AU3183" i="1"/>
  <c r="AW3183" i="1"/>
  <c r="AV3214" i="1"/>
  <c r="AV3158" i="1"/>
  <c r="AV3103" i="1"/>
  <c r="AW3103" i="1"/>
  <c r="AW3003" i="1"/>
  <c r="AU2930" i="1"/>
  <c r="AV2872" i="1"/>
  <c r="AW2872" i="1"/>
  <c r="AU2802" i="1"/>
  <c r="AV2802" i="1"/>
  <c r="AU3178" i="1"/>
  <c r="AU3198" i="1"/>
  <c r="AV2660" i="1"/>
  <c r="AV3178" i="1"/>
  <c r="AW3178" i="1"/>
  <c r="AU3033" i="1"/>
  <c r="AW3033" i="1"/>
  <c r="AV3033" i="1"/>
  <c r="AV2941" i="1"/>
  <c r="AW2941" i="1"/>
  <c r="AV2935" i="1"/>
  <c r="AW2935" i="1"/>
  <c r="AU2894" i="1"/>
  <c r="AU2792" i="1"/>
  <c r="AW2792" i="1"/>
  <c r="AU3163" i="1"/>
  <c r="AV3163" i="1"/>
  <c r="AU3128" i="1"/>
  <c r="AV3128" i="1"/>
  <c r="AW3128" i="1"/>
  <c r="AW3163" i="1"/>
  <c r="AW3203" i="1"/>
  <c r="AU3203" i="1"/>
  <c r="AV3203" i="1"/>
  <c r="AU3108" i="1"/>
  <c r="AU3083" i="1"/>
  <c r="AU3058" i="1"/>
  <c r="AU2935" i="1"/>
  <c r="AU2659" i="1"/>
  <c r="AV2906" i="1"/>
  <c r="AU2867" i="1"/>
  <c r="AU2857" i="1"/>
  <c r="AU2668" i="1"/>
  <c r="AU2599" i="1"/>
  <c r="AV2556" i="1"/>
  <c r="AW2430" i="1"/>
  <c r="AU2404" i="1"/>
  <c r="AU2309" i="1"/>
  <c r="AU1777" i="1"/>
  <c r="AV1777" i="1"/>
  <c r="AW1777" i="1"/>
  <c r="AV1492" i="1"/>
  <c r="AW1492" i="1"/>
  <c r="AU3171" i="1"/>
  <c r="AU2886" i="1"/>
  <c r="AU2881" i="1"/>
  <c r="AW2677" i="1"/>
  <c r="AV2672" i="1"/>
  <c r="AU2658" i="1"/>
  <c r="AV2560" i="1"/>
  <c r="AU2477" i="1"/>
  <c r="AU2409" i="1"/>
  <c r="AV2320" i="1"/>
  <c r="AW1859" i="1"/>
  <c r="AW1787" i="1"/>
  <c r="AW1475" i="1"/>
  <c r="AW3264" i="1"/>
  <c r="AW3244" i="1"/>
  <c r="AW3224" i="1"/>
  <c r="AW3204" i="1"/>
  <c r="AW3184" i="1"/>
  <c r="AV3105" i="1"/>
  <c r="AW3028" i="1"/>
  <c r="AW2943" i="1"/>
  <c r="AW2891" i="1"/>
  <c r="AU2861" i="1"/>
  <c r="AV2852" i="1"/>
  <c r="AU2828" i="1"/>
  <c r="AU2823" i="1"/>
  <c r="AV2700" i="1"/>
  <c r="AV2695" i="1"/>
  <c r="AU2680" i="1"/>
  <c r="AV2635" i="1"/>
  <c r="AV2538" i="1"/>
  <c r="AV2506" i="1"/>
  <c r="AV2495" i="1"/>
  <c r="AU2486" i="1"/>
  <c r="AU2466" i="1"/>
  <c r="AV2456" i="1"/>
  <c r="AW2440" i="1"/>
  <c r="AU2414" i="1"/>
  <c r="AV2133" i="1"/>
  <c r="AW1587" i="1"/>
  <c r="AW1562" i="1"/>
  <c r="AW1537" i="1"/>
  <c r="AV3259" i="1"/>
  <c r="AV3239" i="1"/>
  <c r="AV3219" i="1"/>
  <c r="AV3199" i="1"/>
  <c r="AU3081" i="1"/>
  <c r="AV2895" i="1"/>
  <c r="AW2847" i="1"/>
  <c r="AV2639" i="1"/>
  <c r="AV2625" i="1"/>
  <c r="AW2602" i="1"/>
  <c r="AU2419" i="1"/>
  <c r="AV3260" i="1"/>
  <c r="AV3200" i="1"/>
  <c r="AW3179" i="1"/>
  <c r="AU3170" i="1"/>
  <c r="AV3095" i="1"/>
  <c r="AW2914" i="1"/>
  <c r="AV2871" i="1"/>
  <c r="AU2803" i="1"/>
  <c r="AU2798" i="1"/>
  <c r="AW2667" i="1"/>
  <c r="AV2602" i="1"/>
  <c r="AU2594" i="1"/>
  <c r="AU2542" i="1"/>
  <c r="AV2490" i="1"/>
  <c r="AV2481" i="1"/>
  <c r="AV2476" i="1"/>
  <c r="AW2450" i="1"/>
  <c r="AU2424" i="1"/>
  <c r="AV2325" i="1"/>
  <c r="AW2278" i="1"/>
  <c r="AW1717" i="1"/>
  <c r="AU3071" i="1"/>
  <c r="AU2971" i="1"/>
  <c r="AW2947" i="1"/>
  <c r="AU2885" i="1"/>
  <c r="AW2875" i="1"/>
  <c r="AV2739" i="1"/>
  <c r="AV2729" i="1"/>
  <c r="AV2724" i="1"/>
  <c r="AW2676" i="1"/>
  <c r="AV2647" i="1"/>
  <c r="AW2642" i="1"/>
  <c r="AU2634" i="1"/>
  <c r="AV2606" i="1"/>
  <c r="AV2598" i="1"/>
  <c r="AV2568" i="1"/>
  <c r="AV2550" i="1"/>
  <c r="AV2465" i="1"/>
  <c r="AU2429" i="1"/>
  <c r="AV1752" i="1"/>
  <c r="AW1752" i="1"/>
  <c r="AV3255" i="1"/>
  <c r="AV3235" i="1"/>
  <c r="AV3215" i="1"/>
  <c r="AV3195" i="1"/>
  <c r="AW3108" i="1"/>
  <c r="AV3085" i="1"/>
  <c r="AW3008" i="1"/>
  <c r="AV2749" i="1"/>
  <c r="AU2689" i="1"/>
  <c r="AU2614" i="1"/>
  <c r="AV2580" i="1"/>
  <c r="AU2434" i="1"/>
  <c r="AV2331" i="1"/>
  <c r="AU2232" i="1"/>
  <c r="AU1752" i="1"/>
  <c r="AV1448" i="1"/>
  <c r="AW1448" i="1"/>
  <c r="AW3259" i="1"/>
  <c r="AU3251" i="1"/>
  <c r="AW3239" i="1"/>
  <c r="AU3231" i="1"/>
  <c r="AW3219" i="1"/>
  <c r="AU3211" i="1"/>
  <c r="AW3199" i="1"/>
  <c r="AU3191" i="1"/>
  <c r="AU3156" i="1"/>
  <c r="AV3108" i="1"/>
  <c r="AW3089" i="1"/>
  <c r="AU3075" i="1"/>
  <c r="AU3061" i="1"/>
  <c r="AV3042" i="1"/>
  <c r="AV3008" i="1"/>
  <c r="AU2975" i="1"/>
  <c r="AU2961" i="1"/>
  <c r="AU2932" i="1"/>
  <c r="AW2928" i="1"/>
  <c r="AV2856" i="1"/>
  <c r="AV2684" i="1"/>
  <c r="AU2671" i="1"/>
  <c r="AW2666" i="1"/>
  <c r="AV2528" i="1"/>
  <c r="AV2475" i="1"/>
  <c r="AU2439" i="1"/>
  <c r="AV2391" i="1"/>
  <c r="AV2300" i="1"/>
  <c r="AV1746" i="1"/>
  <c r="AU1610" i="1"/>
  <c r="AV3267" i="1"/>
  <c r="AV3254" i="1"/>
  <c r="AV3247" i="1"/>
  <c r="AV3234" i="1"/>
  <c r="AV3227" i="1"/>
  <c r="AV3207" i="1"/>
  <c r="AV3187" i="1"/>
  <c r="AV3037" i="1"/>
  <c r="AW2946" i="1"/>
  <c r="AW2782" i="1"/>
  <c r="AU2773" i="1"/>
  <c r="AU2738" i="1"/>
  <c r="AU2728" i="1"/>
  <c r="AV2651" i="1"/>
  <c r="AU2624" i="1"/>
  <c r="AV2605" i="1"/>
  <c r="AU2584" i="1"/>
  <c r="AV2545" i="1"/>
  <c r="AU2444" i="1"/>
  <c r="AW1649" i="1"/>
  <c r="AW3173" i="1"/>
  <c r="AV3160" i="1"/>
  <c r="AW3093" i="1"/>
  <c r="AV3070" i="1"/>
  <c r="AW2993" i="1"/>
  <c r="AW2927" i="1"/>
  <c r="AW2777" i="1"/>
  <c r="AU2679" i="1"/>
  <c r="AU2449" i="1"/>
  <c r="AV2184" i="1"/>
  <c r="AU1615" i="1"/>
  <c r="AW3258" i="1"/>
  <c r="AW3238" i="1"/>
  <c r="AW3218" i="1"/>
  <c r="AW3198" i="1"/>
  <c r="AU3146" i="1"/>
  <c r="AW3088" i="1"/>
  <c r="AV3065" i="1"/>
  <c r="AV2841" i="1"/>
  <c r="AV2836" i="1"/>
  <c r="AV2821" i="1"/>
  <c r="AV2777" i="1"/>
  <c r="AU2670" i="1"/>
  <c r="AU2660" i="1"/>
  <c r="AV2628" i="1"/>
  <c r="AV2601" i="1"/>
  <c r="AU2597" i="1"/>
  <c r="AU2567" i="1"/>
  <c r="AU2454" i="1"/>
  <c r="AU2406" i="1"/>
  <c r="AV2401" i="1"/>
  <c r="AU2167" i="1"/>
  <c r="AV2118" i="1"/>
  <c r="AU1867" i="1"/>
  <c r="AV1867" i="1"/>
  <c r="AV1846" i="1"/>
  <c r="AU1757" i="1"/>
  <c r="AV1757" i="1"/>
  <c r="AW1757" i="1"/>
  <c r="AW1572" i="1"/>
  <c r="AW1547" i="1"/>
  <c r="AW1522" i="1"/>
  <c r="AV3240" i="1"/>
  <c r="AV3238" i="1"/>
  <c r="AU3041" i="1"/>
  <c r="AU2855" i="1"/>
  <c r="AV2633" i="1"/>
  <c r="AV2618" i="1"/>
  <c r="AV2592" i="1"/>
  <c r="AU2469" i="1"/>
  <c r="AU2464" i="1"/>
  <c r="AU1620" i="1"/>
  <c r="AU3258" i="1"/>
  <c r="AW3254" i="1"/>
  <c r="AW3234" i="1"/>
  <c r="AW3214" i="1"/>
  <c r="AW3194" i="1"/>
  <c r="AV3168" i="1"/>
  <c r="AU3136" i="1"/>
  <c r="AW3078" i="1"/>
  <c r="AV3055" i="1"/>
  <c r="AU3036" i="1"/>
  <c r="AW2978" i="1"/>
  <c r="AV2950" i="1"/>
  <c r="AU2941" i="1"/>
  <c r="AV2931" i="1"/>
  <c r="AV2811" i="1"/>
  <c r="AV2796" i="1"/>
  <c r="AW2687" i="1"/>
  <c r="AW2637" i="1"/>
  <c r="AV2587" i="1"/>
  <c r="AU2562" i="1"/>
  <c r="AV2517" i="1"/>
  <c r="AU2484" i="1"/>
  <c r="AU2479" i="1"/>
  <c r="AU2474" i="1"/>
  <c r="AU2459" i="1"/>
  <c r="AV2411" i="1"/>
  <c r="AW2395" i="1"/>
  <c r="AU2258" i="1"/>
  <c r="AU1461" i="1"/>
  <c r="AV1461" i="1"/>
  <c r="AV2944" i="1"/>
  <c r="AV3269" i="1"/>
  <c r="AV3249" i="1"/>
  <c r="AV3229" i="1"/>
  <c r="AV3209" i="1"/>
  <c r="AV3189" i="1"/>
  <c r="AU3131" i="1"/>
  <c r="AV3078" i="1"/>
  <c r="AU3045" i="1"/>
  <c r="AU3031" i="1"/>
  <c r="AV3012" i="1"/>
  <c r="AV2978" i="1"/>
  <c r="AV2922" i="1"/>
  <c r="AU2897" i="1"/>
  <c r="AV2893" i="1"/>
  <c r="AV2883" i="1"/>
  <c r="AW2850" i="1"/>
  <c r="AU2835" i="1"/>
  <c r="AW2669" i="1"/>
  <c r="AU2641" i="1"/>
  <c r="AV2583" i="1"/>
  <c r="AW2557" i="1"/>
  <c r="AV2492" i="1"/>
  <c r="AU2421" i="1"/>
  <c r="AV2405" i="1"/>
  <c r="AU2384" i="1"/>
  <c r="AW2264" i="1"/>
  <c r="AU2177" i="1"/>
  <c r="AV2177" i="1"/>
  <c r="AW2177" i="1"/>
  <c r="AU2166" i="1"/>
  <c r="AV1828" i="1"/>
  <c r="AW1828" i="1"/>
  <c r="AU3269" i="1"/>
  <c r="AU3249" i="1"/>
  <c r="AU3229" i="1"/>
  <c r="AU3209" i="1"/>
  <c r="AU3189" i="1"/>
  <c r="AV2786" i="1"/>
  <c r="AV2566" i="1"/>
  <c r="AV2548" i="1"/>
  <c r="AU2426" i="1"/>
  <c r="AV2028" i="1"/>
  <c r="AV1839" i="1"/>
  <c r="AW1839" i="1"/>
  <c r="AW1783" i="1"/>
  <c r="AW3233" i="1"/>
  <c r="AW3213" i="1"/>
  <c r="AW3193" i="1"/>
  <c r="AW3158" i="1"/>
  <c r="AU3121" i="1"/>
  <c r="AW3063" i="1"/>
  <c r="AV3040" i="1"/>
  <c r="AU3021" i="1"/>
  <c r="AW2963" i="1"/>
  <c r="AV2930" i="1"/>
  <c r="AW2902" i="1"/>
  <c r="AW2840" i="1"/>
  <c r="AU2810" i="1"/>
  <c r="AU2678" i="1"/>
  <c r="AV2637" i="1"/>
  <c r="AV2600" i="1"/>
  <c r="AW2587" i="1"/>
  <c r="AU2389" i="1"/>
  <c r="AW3253" i="1"/>
  <c r="AV3265" i="1"/>
  <c r="AV3245" i="1"/>
  <c r="AV3225" i="1"/>
  <c r="AV3205" i="1"/>
  <c r="AV3185" i="1"/>
  <c r="AW3144" i="1"/>
  <c r="AU3130" i="1"/>
  <c r="AU3116" i="1"/>
  <c r="AV3097" i="1"/>
  <c r="AW3058" i="1"/>
  <c r="AU3030" i="1"/>
  <c r="AU3016" i="1"/>
  <c r="AV2997" i="1"/>
  <c r="AW2958" i="1"/>
  <c r="AW2907" i="1"/>
  <c r="AU2892" i="1"/>
  <c r="AU2887" i="1"/>
  <c r="AU2877" i="1"/>
  <c r="AW2849" i="1"/>
  <c r="AV2736" i="1"/>
  <c r="AV2731" i="1"/>
  <c r="AW2659" i="1"/>
  <c r="AV2608" i="1"/>
  <c r="AU2557" i="1"/>
  <c r="AV2535" i="1"/>
  <c r="AV2521" i="1"/>
  <c r="AV2507" i="1"/>
  <c r="AU2497" i="1"/>
  <c r="AW2492" i="1"/>
  <c r="AV2431" i="1"/>
  <c r="AW2410" i="1"/>
  <c r="AU2359" i="1"/>
  <c r="AU1737" i="1"/>
  <c r="AV1731" i="1"/>
  <c r="AV2654" i="1"/>
  <c r="AV2649" i="1"/>
  <c r="AV2516" i="1"/>
  <c r="AU2507" i="1"/>
  <c r="AU2502" i="1"/>
  <c r="AW2467" i="1"/>
  <c r="AW2462" i="1"/>
  <c r="AV2436" i="1"/>
  <c r="AW2415" i="1"/>
  <c r="AU2394" i="1"/>
  <c r="AV2219" i="1"/>
  <c r="AV2053" i="1"/>
  <c r="AV1821" i="1"/>
  <c r="AV1772" i="1"/>
  <c r="AV3264" i="1"/>
  <c r="AV3244" i="1"/>
  <c r="AV3224" i="1"/>
  <c r="AV3204" i="1"/>
  <c r="AV3184" i="1"/>
  <c r="AW3148" i="1"/>
  <c r="AV3125" i="1"/>
  <c r="AW3048" i="1"/>
  <c r="AW2911" i="1"/>
  <c r="AV2901" i="1"/>
  <c r="AV2896" i="1"/>
  <c r="AW2867" i="1"/>
  <c r="AU2800" i="1"/>
  <c r="AV2766" i="1"/>
  <c r="AV2751" i="1"/>
  <c r="AU2677" i="1"/>
  <c r="AV2640" i="1"/>
  <c r="AV2631" i="1"/>
  <c r="AV2616" i="1"/>
  <c r="AV2591" i="1"/>
  <c r="AV2482" i="1"/>
  <c r="AW2477" i="1"/>
  <c r="AV2441" i="1"/>
  <c r="AV2430" i="1"/>
  <c r="AW2420" i="1"/>
  <c r="AV2224" i="1"/>
  <c r="AU3264" i="1"/>
  <c r="AU3244" i="1"/>
  <c r="AU3224" i="1"/>
  <c r="AU3204" i="1"/>
  <c r="AU3184" i="1"/>
  <c r="AU3101" i="1"/>
  <c r="AU3001" i="1"/>
  <c r="AW2881" i="1"/>
  <c r="AU2853" i="1"/>
  <c r="AV2681" i="1"/>
  <c r="AU2644" i="1"/>
  <c r="AV2636" i="1"/>
  <c r="AV2586" i="1"/>
  <c r="AV2511" i="1"/>
  <c r="AU2501" i="1"/>
  <c r="AU2496" i="1"/>
  <c r="AU2491" i="1"/>
  <c r="AV2435" i="1"/>
  <c r="AW2425" i="1"/>
  <c r="AU2399" i="1"/>
  <c r="AV2370" i="1"/>
  <c r="AU2274" i="1"/>
  <c r="AV2274" i="1"/>
  <c r="AW2274" i="1"/>
  <c r="AV1792" i="1"/>
  <c r="AU1787" i="1"/>
  <c r="AV1491" i="1"/>
  <c r="AU1483" i="1"/>
  <c r="AV897" i="1"/>
  <c r="AW897" i="1"/>
  <c r="AU691" i="1"/>
  <c r="AV691" i="1"/>
  <c r="AU2267" i="1"/>
  <c r="AU2246" i="1"/>
  <c r="AV2217" i="1"/>
  <c r="AV2144" i="1"/>
  <c r="AU2040" i="1"/>
  <c r="AU2010" i="1"/>
  <c r="AV1930" i="1"/>
  <c r="AV1905" i="1"/>
  <c r="AV1881" i="1"/>
  <c r="AU1862" i="1"/>
  <c r="AV1829" i="1"/>
  <c r="AU1825" i="1"/>
  <c r="AU1805" i="1"/>
  <c r="AU1639" i="1"/>
  <c r="AW1634" i="1"/>
  <c r="AU1604" i="1"/>
  <c r="AV1529" i="1"/>
  <c r="AU1121" i="1"/>
  <c r="AU1042" i="1"/>
  <c r="AV1042" i="1"/>
  <c r="AW1042" i="1"/>
  <c r="AV655" i="1"/>
  <c r="AW2276" i="1"/>
  <c r="AW2241" i="1"/>
  <c r="AW2236" i="1"/>
  <c r="AU2069" i="1"/>
  <c r="AW1569" i="1"/>
  <c r="AW1564" i="1"/>
  <c r="AW1559" i="1"/>
  <c r="AW1554" i="1"/>
  <c r="AW1549" i="1"/>
  <c r="AW1544" i="1"/>
  <c r="AW1539" i="1"/>
  <c r="AV1469" i="1"/>
  <c r="AU1067" i="1"/>
  <c r="AV1067" i="1"/>
  <c r="AW1067" i="1"/>
  <c r="AW1036" i="1"/>
  <c r="AU1036" i="1"/>
  <c r="AU1030" i="1"/>
  <c r="AW1030" i="1"/>
  <c r="AU2364" i="1"/>
  <c r="AV2336" i="1"/>
  <c r="AU2314" i="1"/>
  <c r="AV2286" i="1"/>
  <c r="AU2227" i="1"/>
  <c r="AW2197" i="1"/>
  <c r="AV2149" i="1"/>
  <c r="AW2104" i="1"/>
  <c r="AU2045" i="1"/>
  <c r="AV2003" i="1"/>
  <c r="AV1985" i="1"/>
  <c r="AU1852" i="1"/>
  <c r="AV1824" i="1"/>
  <c r="AU1819" i="1"/>
  <c r="AV1464" i="1"/>
  <c r="AW1460" i="1"/>
  <c r="AU1306" i="1"/>
  <c r="AW1210" i="1"/>
  <c r="AW1186" i="1"/>
  <c r="AV1164" i="1"/>
  <c r="AW1164" i="1"/>
  <c r="AV1127" i="1"/>
  <c r="AW1127" i="1"/>
  <c r="AU1102" i="1"/>
  <c r="AV1102" i="1"/>
  <c r="AU1085" i="1"/>
  <c r="AW1085" i="1"/>
  <c r="AW1005" i="1"/>
  <c r="AW902" i="1"/>
  <c r="AV1866" i="1"/>
  <c r="AV1857" i="1"/>
  <c r="AU1754" i="1"/>
  <c r="AW1518" i="1"/>
  <c r="AV1513" i="1"/>
  <c r="AV1486" i="1"/>
  <c r="AV999" i="1"/>
  <c r="AW999" i="1"/>
  <c r="AV930" i="1"/>
  <c r="AW930" i="1"/>
  <c r="AV872" i="1"/>
  <c r="AW872" i="1"/>
  <c r="AU2369" i="1"/>
  <c r="AV2255" i="1"/>
  <c r="AU2207" i="1"/>
  <c r="AV2173" i="1"/>
  <c r="AV2050" i="1"/>
  <c r="AV2044" i="1"/>
  <c r="AU2015" i="1"/>
  <c r="AV1960" i="1"/>
  <c r="AV1935" i="1"/>
  <c r="AV1910" i="1"/>
  <c r="AV1885" i="1"/>
  <c r="AU1838" i="1"/>
  <c r="AU1799" i="1"/>
  <c r="AU1494" i="1"/>
  <c r="AW1477" i="1"/>
  <c r="AU1341" i="1"/>
  <c r="AV1341" i="1"/>
  <c r="AU1281" i="1"/>
  <c r="AV1174" i="1"/>
  <c r="AW1174" i="1"/>
  <c r="AW1142" i="1"/>
  <c r="AW837" i="1"/>
  <c r="AV837" i="1"/>
  <c r="AU720" i="1"/>
  <c r="AV690" i="1"/>
  <c r="AW690" i="1"/>
  <c r="AU2250" i="1"/>
  <c r="AU2216" i="1"/>
  <c r="AV2154" i="1"/>
  <c r="AU1842" i="1"/>
  <c r="AU1508" i="1"/>
  <c r="AV1431" i="1"/>
  <c r="AU1431" i="1"/>
  <c r="AW1041" i="1"/>
  <c r="AU1041" i="1"/>
  <c r="AV1017" i="1"/>
  <c r="AW1017" i="1"/>
  <c r="AW720" i="1"/>
  <c r="AV720" i="1"/>
  <c r="AU2374" i="1"/>
  <c r="AU2324" i="1"/>
  <c r="AV2290" i="1"/>
  <c r="AU2279" i="1"/>
  <c r="AU2265" i="1"/>
  <c r="AU2206" i="1"/>
  <c r="AU2120" i="1"/>
  <c r="AW2079" i="1"/>
  <c r="AU2026" i="1"/>
  <c r="AV2020" i="1"/>
  <c r="AV2014" i="1"/>
  <c r="AU1990" i="1"/>
  <c r="AU1880" i="1"/>
  <c r="AU1870" i="1"/>
  <c r="AV1865" i="1"/>
  <c r="AV1856" i="1"/>
  <c r="AV1818" i="1"/>
  <c r="AU1808" i="1"/>
  <c r="AV1803" i="1"/>
  <c r="AV1773" i="1"/>
  <c r="AU1768" i="1"/>
  <c r="AU1763" i="1"/>
  <c r="AV1758" i="1"/>
  <c r="AU1744" i="1"/>
  <c r="AV1720" i="1"/>
  <c r="AU1711" i="1"/>
  <c r="AU1706" i="1"/>
  <c r="AU1701" i="1"/>
  <c r="AU1696" i="1"/>
  <c r="AU1691" i="1"/>
  <c r="AU1686" i="1"/>
  <c r="AU1681" i="1"/>
  <c r="AU1676" i="1"/>
  <c r="AU1671" i="1"/>
  <c r="AU1666" i="1"/>
  <c r="AU1661" i="1"/>
  <c r="AU1656" i="1"/>
  <c r="AU1651" i="1"/>
  <c r="AU1503" i="1"/>
  <c r="AV1481" i="1"/>
  <c r="AW1476" i="1"/>
  <c r="AV1256" i="1"/>
  <c r="AV1119" i="1"/>
  <c r="AU1065" i="1"/>
  <c r="AW1022" i="1"/>
  <c r="AW895" i="1"/>
  <c r="AW877" i="1"/>
  <c r="AU2351" i="1"/>
  <c r="AW2270" i="1"/>
  <c r="AU2259" i="1"/>
  <c r="AU2230" i="1"/>
  <c r="AV1959" i="1"/>
  <c r="AV1934" i="1"/>
  <c r="AU1828" i="1"/>
  <c r="AU1753" i="1"/>
  <c r="AU1734" i="1"/>
  <c r="AU1446" i="1"/>
  <c r="AV1436" i="1"/>
  <c r="AV1394" i="1"/>
  <c r="AV1371" i="1"/>
  <c r="AU1346" i="1"/>
  <c r="AW1071" i="1"/>
  <c r="AU1071" i="1"/>
  <c r="AW883" i="1"/>
  <c r="AV883" i="1"/>
  <c r="AU2379" i="1"/>
  <c r="AU2329" i="1"/>
  <c r="AV2301" i="1"/>
  <c r="AV2254" i="1"/>
  <c r="AU2125" i="1"/>
  <c r="AU2031" i="1"/>
  <c r="AV1995" i="1"/>
  <c r="AV1989" i="1"/>
  <c r="AU1832" i="1"/>
  <c r="AU1729" i="1"/>
  <c r="AV1715" i="1"/>
  <c r="AU1646" i="1"/>
  <c r="AW1458" i="1"/>
  <c r="AV1286" i="1"/>
  <c r="AU1146" i="1"/>
  <c r="AU1046" i="1"/>
  <c r="AW940" i="1"/>
  <c r="AV888" i="1"/>
  <c r="AU2373" i="1"/>
  <c r="AU2356" i="1"/>
  <c r="AW2345" i="1"/>
  <c r="AU2323" i="1"/>
  <c r="AU2306" i="1"/>
  <c r="AW2295" i="1"/>
  <c r="AV2249" i="1"/>
  <c r="AV2244" i="1"/>
  <c r="AU2234" i="1"/>
  <c r="AU2096" i="1"/>
  <c r="AV2025" i="1"/>
  <c r="AV1971" i="1"/>
  <c r="AV1946" i="1"/>
  <c r="AV1921" i="1"/>
  <c r="AV1896" i="1"/>
  <c r="AU1860" i="1"/>
  <c r="AV1812" i="1"/>
  <c r="AU1798" i="1"/>
  <c r="AU1793" i="1"/>
  <c r="AU1767" i="1"/>
  <c r="AU1748" i="1"/>
  <c r="AU1724" i="1"/>
  <c r="AV1488" i="1"/>
  <c r="AU1472" i="1"/>
  <c r="AV1467" i="1"/>
  <c r="AW1388" i="1"/>
  <c r="AU1316" i="1"/>
  <c r="AU1095" i="1"/>
  <c r="AU1027" i="1"/>
  <c r="AW1021" i="1"/>
  <c r="AU1021" i="1"/>
  <c r="AU975" i="1"/>
  <c r="AV975" i="1"/>
  <c r="AV917" i="1"/>
  <c r="AW917" i="1"/>
  <c r="AU2066" i="1"/>
  <c r="AU1641" i="1"/>
  <c r="AW1450" i="1"/>
  <c r="AV922" i="1"/>
  <c r="AW922" i="1"/>
  <c r="AU2220" i="1"/>
  <c r="AU2060" i="1"/>
  <c r="AU1879" i="1"/>
  <c r="AU1855" i="1"/>
  <c r="AU1827" i="1"/>
  <c r="AU1719" i="1"/>
  <c r="AV1497" i="1"/>
  <c r="AV1462" i="1"/>
  <c r="AV1454" i="1"/>
  <c r="AU1291" i="1"/>
  <c r="AV1291" i="1"/>
  <c r="AV928" i="1"/>
  <c r="AU928" i="1"/>
  <c r="AU911" i="1"/>
  <c r="AV700" i="1"/>
  <c r="AU700" i="1"/>
  <c r="AW700" i="1"/>
  <c r="AV2361" i="1"/>
  <c r="AU2339" i="1"/>
  <c r="AV2311" i="1"/>
  <c r="AU2289" i="1"/>
  <c r="AV2269" i="1"/>
  <c r="AV2253" i="1"/>
  <c r="AV2229" i="1"/>
  <c r="AV2152" i="1"/>
  <c r="AU2135" i="1"/>
  <c r="AU2101" i="1"/>
  <c r="AU2036" i="1"/>
  <c r="AU2030" i="1"/>
  <c r="AU2000" i="1"/>
  <c r="AV1874" i="1"/>
  <c r="AU1807" i="1"/>
  <c r="AW1792" i="1"/>
  <c r="AU1723" i="1"/>
  <c r="AV1501" i="1"/>
  <c r="AU1207" i="1"/>
  <c r="AV1207" i="1"/>
  <c r="AV1189" i="1"/>
  <c r="AW1189" i="1"/>
  <c r="AW1161" i="1"/>
  <c r="AW905" i="1"/>
  <c r="AV863" i="1"/>
  <c r="AW2257" i="1"/>
  <c r="AU2248" i="1"/>
  <c r="AU2243" i="1"/>
  <c r="AU2194" i="1"/>
  <c r="AU2176" i="1"/>
  <c r="AU2071" i="1"/>
  <c r="AV1951" i="1"/>
  <c r="AV1926" i="1"/>
  <c r="AV1901" i="1"/>
  <c r="AV1883" i="1"/>
  <c r="AW1868" i="1"/>
  <c r="AV1854" i="1"/>
  <c r="AU1802" i="1"/>
  <c r="AU1714" i="1"/>
  <c r="AU1625" i="1"/>
  <c r="AU1546" i="1"/>
  <c r="AU1541" i="1"/>
  <c r="AU1536" i="1"/>
  <c r="AU1531" i="1"/>
  <c r="AU1526" i="1"/>
  <c r="AU1521" i="1"/>
  <c r="AU1266" i="1"/>
  <c r="AU1111" i="1"/>
  <c r="AU1105" i="1"/>
  <c r="AW1051" i="1"/>
  <c r="AU1051" i="1"/>
  <c r="AV1032" i="1"/>
  <c r="AW1032" i="1"/>
  <c r="AW1026" i="1"/>
  <c r="AU1026" i="1"/>
  <c r="AV985" i="1"/>
  <c r="AW985" i="1"/>
  <c r="AU840" i="1"/>
  <c r="AU1241" i="1"/>
  <c r="AV1241" i="1"/>
  <c r="AU1218" i="1"/>
  <c r="AW1218" i="1"/>
  <c r="AW1171" i="1"/>
  <c r="AU1171" i="1"/>
  <c r="AU2338" i="1"/>
  <c r="AU2321" i="1"/>
  <c r="AU2288" i="1"/>
  <c r="AU2277" i="1"/>
  <c r="AV2252" i="1"/>
  <c r="AW2232" i="1"/>
  <c r="AU2224" i="1"/>
  <c r="AW2213" i="1"/>
  <c r="AV2204" i="1"/>
  <c r="AV2035" i="1"/>
  <c r="AV2005" i="1"/>
  <c r="AU1859" i="1"/>
  <c r="AU1849" i="1"/>
  <c r="AV1816" i="1"/>
  <c r="AU1788" i="1"/>
  <c r="AV1496" i="1"/>
  <c r="AW1483" i="1"/>
  <c r="AV1457" i="1"/>
  <c r="AU1356" i="1"/>
  <c r="AW1206" i="1"/>
  <c r="AU1182" i="1"/>
  <c r="AV979" i="1"/>
  <c r="AW979" i="1"/>
  <c r="AU2349" i="1"/>
  <c r="AV2315" i="1"/>
  <c r="AU2299" i="1"/>
  <c r="AU2247" i="1"/>
  <c r="AV2242" i="1"/>
  <c r="AV2232" i="1"/>
  <c r="AU2145" i="1"/>
  <c r="AV2064" i="1"/>
  <c r="AV2058" i="1"/>
  <c r="AV1950" i="1"/>
  <c r="AV1925" i="1"/>
  <c r="AV1900" i="1"/>
  <c r="AV1844" i="1"/>
  <c r="AV1811" i="1"/>
  <c r="AV1796" i="1"/>
  <c r="AU1771" i="1"/>
  <c r="AV1756" i="1"/>
  <c r="AU1649" i="1"/>
  <c r="AU1600" i="1"/>
  <c r="AU1595" i="1"/>
  <c r="AU1590" i="1"/>
  <c r="AU1585" i="1"/>
  <c r="AU1580" i="1"/>
  <c r="AU1575" i="1"/>
  <c r="AU1570" i="1"/>
  <c r="AU1565" i="1"/>
  <c r="AU1560" i="1"/>
  <c r="AU1555" i="1"/>
  <c r="AU1550" i="1"/>
  <c r="AU1545" i="1"/>
  <c r="AU1540" i="1"/>
  <c r="AU1535" i="1"/>
  <c r="AU1530" i="1"/>
  <c r="AU1525" i="1"/>
  <c r="AV1509" i="1"/>
  <c r="AU1491" i="1"/>
  <c r="AV1487" i="1"/>
  <c r="AV1483" i="1"/>
  <c r="AW1470" i="1"/>
  <c r="AV1271" i="1"/>
  <c r="AV1193" i="1"/>
  <c r="AU1056" i="1"/>
  <c r="AV1037" i="1"/>
  <c r="AW1037" i="1"/>
  <c r="AU955" i="1"/>
  <c r="AU915" i="1"/>
  <c r="AW880" i="1"/>
  <c r="AW827" i="1"/>
  <c r="AV827" i="1"/>
  <c r="AW1862" i="1"/>
  <c r="AW1639" i="1"/>
  <c r="AW1604" i="1"/>
  <c r="AV1361" i="1"/>
  <c r="AU1361" i="1"/>
  <c r="AU1013" i="1"/>
  <c r="AV1013" i="1"/>
  <c r="AU2354" i="1"/>
  <c r="AV2326" i="1"/>
  <c r="AU2304" i="1"/>
  <c r="AU2276" i="1"/>
  <c r="AV2272" i="1"/>
  <c r="AU2256" i="1"/>
  <c r="AV2236" i="1"/>
  <c r="AW2227" i="1"/>
  <c r="AV2179" i="1"/>
  <c r="AU2156" i="1"/>
  <c r="AV2139" i="1"/>
  <c r="AU2111" i="1"/>
  <c r="AW2099" i="1"/>
  <c r="AU2070" i="1"/>
  <c r="AV2034" i="1"/>
  <c r="AV2004" i="1"/>
  <c r="AV1980" i="1"/>
  <c r="AV1974" i="1"/>
  <c r="AV1872" i="1"/>
  <c r="AW1848" i="1"/>
  <c r="AU1839" i="1"/>
  <c r="AU1783" i="1"/>
  <c r="AU1644" i="1"/>
  <c r="AW1624" i="1"/>
  <c r="AW1619" i="1"/>
  <c r="AW1614" i="1"/>
  <c r="AW1609" i="1"/>
  <c r="AU1448" i="1"/>
  <c r="AV1438" i="1"/>
  <c r="AV1319" i="1"/>
  <c r="AU1246" i="1"/>
  <c r="AU1223" i="1"/>
  <c r="AV1006" i="1"/>
  <c r="AW937" i="1"/>
  <c r="AU850" i="1"/>
  <c r="AV680" i="1"/>
  <c r="AW680" i="1"/>
  <c r="AV1279" i="1"/>
  <c r="AU1235" i="1"/>
  <c r="AV1218" i="1"/>
  <c r="AU1186" i="1"/>
  <c r="AU1157" i="1"/>
  <c r="AU1022" i="1"/>
  <c r="AU988" i="1"/>
  <c r="AW962" i="1"/>
  <c r="AV945" i="1"/>
  <c r="AV940" i="1"/>
  <c r="AU895" i="1"/>
  <c r="AU870" i="1"/>
  <c r="AW857" i="1"/>
  <c r="AU853" i="1"/>
  <c r="AU822" i="1"/>
  <c r="AW808" i="1"/>
  <c r="AU730" i="1"/>
  <c r="AU724" i="1"/>
  <c r="AW627" i="1"/>
  <c r="AU606" i="1"/>
  <c r="AU1315" i="1"/>
  <c r="AU1270" i="1"/>
  <c r="AU1252" i="1"/>
  <c r="AU1248" i="1"/>
  <c r="AU1212" i="1"/>
  <c r="AU1195" i="1"/>
  <c r="AW1173" i="1"/>
  <c r="AU1169" i="1"/>
  <c r="AW1144" i="1"/>
  <c r="AV1132" i="1"/>
  <c r="AU1120" i="1"/>
  <c r="AU1116" i="1"/>
  <c r="AW1060" i="1"/>
  <c r="AV997" i="1"/>
  <c r="AW958" i="1"/>
  <c r="AV954" i="1"/>
  <c r="AU919" i="1"/>
  <c r="AV907" i="1"/>
  <c r="AU899" i="1"/>
  <c r="AW890" i="1"/>
  <c r="AV882" i="1"/>
  <c r="AW865" i="1"/>
  <c r="AV857" i="1"/>
  <c r="AV768" i="1"/>
  <c r="AW642" i="1"/>
  <c r="AU616" i="1"/>
  <c r="AU611" i="1"/>
  <c r="AU295" i="1"/>
  <c r="AV266" i="1"/>
  <c r="AV195" i="1"/>
  <c r="AW195" i="1"/>
  <c r="AU1423" i="1"/>
  <c r="AW1418" i="1"/>
  <c r="AU1310" i="1"/>
  <c r="AV1274" i="1"/>
  <c r="AW1261" i="1"/>
  <c r="AU1222" i="1"/>
  <c r="AV1051" i="1"/>
  <c r="AW882" i="1"/>
  <c r="AU848" i="1"/>
  <c r="AU831" i="1"/>
  <c r="AV812" i="1"/>
  <c r="AV362" i="1"/>
  <c r="AU243" i="1"/>
  <c r="AU1230" i="1"/>
  <c r="AW1182" i="1"/>
  <c r="AV1076" i="1"/>
  <c r="AU1005" i="1"/>
  <c r="AV915" i="1"/>
  <c r="AV1377" i="1"/>
  <c r="AU1265" i="1"/>
  <c r="AU1247" i="1"/>
  <c r="AU1203" i="1"/>
  <c r="AW1177" i="1"/>
  <c r="AW1168" i="1"/>
  <c r="AW1132" i="1"/>
  <c r="AV1116" i="1"/>
  <c r="AU970" i="1"/>
  <c r="AU961" i="1"/>
  <c r="AV957" i="1"/>
  <c r="AV949" i="1"/>
  <c r="AV944" i="1"/>
  <c r="AU935" i="1"/>
  <c r="AV927" i="1"/>
  <c r="AV852" i="1"/>
  <c r="AW839" i="1"/>
  <c r="AV803" i="1"/>
  <c r="AU657" i="1"/>
  <c r="AV626" i="1"/>
  <c r="AU163" i="1"/>
  <c r="AV1409" i="1"/>
  <c r="AU1355" i="1"/>
  <c r="AU1305" i="1"/>
  <c r="AU1300" i="1"/>
  <c r="AW1256" i="1"/>
  <c r="AU1238" i="1"/>
  <c r="AU1226" i="1"/>
  <c r="AW1151" i="1"/>
  <c r="AU1055" i="1"/>
  <c r="AV1026" i="1"/>
  <c r="AV1009" i="1"/>
  <c r="AU1000" i="1"/>
  <c r="AW918" i="1"/>
  <c r="AV847" i="1"/>
  <c r="AW843" i="1"/>
  <c r="AW807" i="1"/>
  <c r="AU798" i="1"/>
  <c r="AU718" i="1"/>
  <c r="AV681" i="1"/>
  <c r="AV666" i="1"/>
  <c r="AU662" i="1"/>
  <c r="AU631" i="1"/>
  <c r="AU188" i="1"/>
  <c r="AV188" i="1"/>
  <c r="AW1386" i="1"/>
  <c r="AU1368" i="1"/>
  <c r="AV1359" i="1"/>
  <c r="AW1341" i="1"/>
  <c r="AV1331" i="1"/>
  <c r="AU1318" i="1"/>
  <c r="AV1309" i="1"/>
  <c r="AW1291" i="1"/>
  <c r="AU1242" i="1"/>
  <c r="AU1221" i="1"/>
  <c r="AU1172" i="1"/>
  <c r="AU1160" i="1"/>
  <c r="AU1119" i="1"/>
  <c r="AU1063" i="1"/>
  <c r="AW1013" i="1"/>
  <c r="AW975" i="1"/>
  <c r="AV311" i="1"/>
  <c r="AU305" i="1"/>
  <c r="AW169" i="1"/>
  <c r="AW1403" i="1"/>
  <c r="AU1345" i="1"/>
  <c r="AW1336" i="1"/>
  <c r="AU1295" i="1"/>
  <c r="AU1260" i="1"/>
  <c r="AV1246" i="1"/>
  <c r="AW1193" i="1"/>
  <c r="AV1046" i="1"/>
  <c r="AW1004" i="1"/>
  <c r="AU914" i="1"/>
  <c r="AV230" i="1"/>
  <c r="AW230" i="1"/>
  <c r="AU1426" i="1"/>
  <c r="AV1417" i="1"/>
  <c r="AU1413" i="1"/>
  <c r="AW1286" i="1"/>
  <c r="AW1251" i="1"/>
  <c r="AU1237" i="1"/>
  <c r="AU1233" i="1"/>
  <c r="AU1225" i="1"/>
  <c r="AW1207" i="1"/>
  <c r="AU1155" i="1"/>
  <c r="AU1147" i="1"/>
  <c r="AV1111" i="1"/>
  <c r="AV1106" i="1"/>
  <c r="AV1071" i="1"/>
  <c r="AU965" i="1"/>
  <c r="AU838" i="1"/>
  <c r="AV755" i="1"/>
  <c r="AV685" i="1"/>
  <c r="AU661" i="1"/>
  <c r="AV656" i="1"/>
  <c r="AV1349" i="1"/>
  <c r="AV1299" i="1"/>
  <c r="AW1202" i="1"/>
  <c r="AV1021" i="1"/>
  <c r="AW982" i="1"/>
  <c r="AU934" i="1"/>
  <c r="AU930" i="1"/>
  <c r="AU851" i="1"/>
  <c r="AW833" i="1"/>
  <c r="AU640" i="1"/>
  <c r="AU310" i="1"/>
  <c r="AU1403" i="1"/>
  <c r="AV1321" i="1"/>
  <c r="AU1255" i="1"/>
  <c r="AU1220" i="1"/>
  <c r="AV1185" i="1"/>
  <c r="AW1167" i="1"/>
  <c r="AU1122" i="1"/>
  <c r="AU960" i="1"/>
  <c r="AU952" i="1"/>
  <c r="AW925" i="1"/>
  <c r="AW910" i="1"/>
  <c r="AW888" i="1"/>
  <c r="AV885" i="1"/>
  <c r="AW863" i="1"/>
  <c r="AW693" i="1"/>
  <c r="AW1421" i="1"/>
  <c r="AW1376" i="1"/>
  <c r="AU1290" i="1"/>
  <c r="AW1281" i="1"/>
  <c r="AW1246" i="1"/>
  <c r="AU1232" i="1"/>
  <c r="AU1228" i="1"/>
  <c r="AU1197" i="1"/>
  <c r="AV1180" i="1"/>
  <c r="AW1115" i="1"/>
  <c r="AW1105" i="1"/>
  <c r="AV1066" i="1"/>
  <c r="AU964" i="1"/>
  <c r="AU947" i="1"/>
  <c r="AV925" i="1"/>
  <c r="AU917" i="1"/>
  <c r="AW892" i="1"/>
  <c r="AW867" i="1"/>
  <c r="AW707" i="1"/>
  <c r="AU680" i="1"/>
  <c r="AW655" i="1"/>
  <c r="AV246" i="1"/>
  <c r="AU161" i="1"/>
  <c r="AV136" i="1"/>
  <c r="AV1041" i="1"/>
  <c r="AU1016" i="1"/>
  <c r="AU990" i="1"/>
  <c r="AU833" i="1"/>
  <c r="AV711" i="1"/>
  <c r="AV660" i="1"/>
  <c r="AV1393" i="1"/>
  <c r="AV1389" i="1"/>
  <c r="AU1285" i="1"/>
  <c r="AW1276" i="1"/>
  <c r="AU1250" i="1"/>
  <c r="AW1241" i="1"/>
  <c r="AV1188" i="1"/>
  <c r="AU1130" i="1"/>
  <c r="AW1117" i="1"/>
  <c r="AV1096" i="1"/>
  <c r="AW995" i="1"/>
  <c r="AU973" i="1"/>
  <c r="AW959" i="1"/>
  <c r="AU942" i="1"/>
  <c r="AU933" i="1"/>
  <c r="AW913" i="1"/>
  <c r="AV905" i="1"/>
  <c r="AU901" i="1"/>
  <c r="AV880" i="1"/>
  <c r="AU876" i="1"/>
  <c r="AU855" i="1"/>
  <c r="AW823" i="1"/>
  <c r="AU629" i="1"/>
  <c r="AU608" i="1"/>
  <c r="AV596" i="1"/>
  <c r="AW596" i="1"/>
  <c r="AW1393" i="1"/>
  <c r="AV1339" i="1"/>
  <c r="AV1289" i="1"/>
  <c r="AV1231" i="1"/>
  <c r="AW1227" i="1"/>
  <c r="AW1223" i="1"/>
  <c r="AU1150" i="1"/>
  <c r="AV1117" i="1"/>
  <c r="AW1065" i="1"/>
  <c r="AU892" i="1"/>
  <c r="AU867" i="1"/>
  <c r="AW832" i="1"/>
  <c r="AV770" i="1"/>
  <c r="AU655" i="1"/>
  <c r="AU285" i="1"/>
  <c r="AU1330" i="1"/>
  <c r="AU1325" i="1"/>
  <c r="AV1266" i="1"/>
  <c r="AU1262" i="1"/>
  <c r="AW1236" i="1"/>
  <c r="AV1227" i="1"/>
  <c r="AV1223" i="1"/>
  <c r="AV1210" i="1"/>
  <c r="AU1192" i="1"/>
  <c r="AV1036" i="1"/>
  <c r="AW1027" i="1"/>
  <c r="AU841" i="1"/>
  <c r="AU702" i="1"/>
  <c r="AU623" i="1"/>
  <c r="AV345" i="1"/>
  <c r="AW256" i="1"/>
  <c r="AV256" i="1"/>
  <c r="AV215" i="1"/>
  <c r="AV123" i="1"/>
  <c r="AV1411" i="1"/>
  <c r="AU1406" i="1"/>
  <c r="AW1366" i="1"/>
  <c r="AU1343" i="1"/>
  <c r="AV1334" i="1"/>
  <c r="AW1316" i="1"/>
  <c r="AV1306" i="1"/>
  <c r="AU1293" i="1"/>
  <c r="AU1280" i="1"/>
  <c r="AW1271" i="1"/>
  <c r="AU1245" i="1"/>
  <c r="AW1129" i="1"/>
  <c r="AW1095" i="1"/>
  <c r="AW1047" i="1"/>
  <c r="AU1011" i="1"/>
  <c r="AW1002" i="1"/>
  <c r="AU985" i="1"/>
  <c r="AW711" i="1"/>
  <c r="AU633" i="1"/>
  <c r="AU345" i="1"/>
  <c r="AW345" i="1"/>
  <c r="AW1361" i="1"/>
  <c r="AU1320" i="1"/>
  <c r="AW1311" i="1"/>
  <c r="AV1284" i="1"/>
  <c r="AV1213" i="1"/>
  <c r="AW1196" i="1"/>
  <c r="AV1178" i="1"/>
  <c r="AV1157" i="1"/>
  <c r="AV1061" i="1"/>
  <c r="AV1047" i="1"/>
  <c r="AV962" i="1"/>
  <c r="AW955" i="1"/>
  <c r="AU945" i="1"/>
  <c r="AU904" i="1"/>
  <c r="AV900" i="1"/>
  <c r="AV875" i="1"/>
  <c r="AU858" i="1"/>
  <c r="AU742" i="1"/>
  <c r="AU731" i="1"/>
  <c r="AV725" i="1"/>
  <c r="AU715" i="1"/>
  <c r="AV688" i="1"/>
  <c r="AV595" i="1"/>
  <c r="AW595" i="1"/>
  <c r="AV255" i="1"/>
  <c r="AU233" i="1"/>
  <c r="AU1275" i="1"/>
  <c r="AV1261" i="1"/>
  <c r="AU1240" i="1"/>
  <c r="AW1231" i="1"/>
  <c r="AU1191" i="1"/>
  <c r="AV1086" i="1"/>
  <c r="AU932" i="1"/>
  <c r="AU920" i="1"/>
  <c r="AV822" i="1"/>
  <c r="AV813" i="1"/>
  <c r="AW705" i="1"/>
  <c r="AW622" i="1"/>
  <c r="AV370" i="1"/>
  <c r="AW99" i="1"/>
  <c r="AW1423" i="1"/>
  <c r="AV1374" i="1"/>
  <c r="AV1324" i="1"/>
  <c r="AW1266" i="1"/>
  <c r="AU1261" i="1"/>
  <c r="AV1182" i="1"/>
  <c r="AW1137" i="1"/>
  <c r="AV1056" i="1"/>
  <c r="AV1031" i="1"/>
  <c r="AU980" i="1"/>
  <c r="AU950" i="1"/>
  <c r="AV924" i="1"/>
  <c r="AU887" i="1"/>
  <c r="AU862" i="1"/>
  <c r="AU752" i="1"/>
  <c r="AW632" i="1"/>
  <c r="AW616" i="1"/>
  <c r="AW611" i="1"/>
  <c r="AW606" i="1"/>
  <c r="AV325" i="1"/>
  <c r="AW220" i="1"/>
  <c r="AV152" i="1"/>
  <c r="AW531" i="1"/>
  <c r="AV503" i="1"/>
  <c r="AV444" i="1"/>
  <c r="AV403" i="1"/>
  <c r="AW325" i="1"/>
  <c r="AW311" i="1"/>
  <c r="AU280" i="1"/>
  <c r="AU275" i="1"/>
  <c r="AW255" i="1"/>
  <c r="AW215" i="1"/>
  <c r="AU129" i="1"/>
  <c r="AU56" i="1"/>
  <c r="AU13" i="1"/>
  <c r="AV514" i="1"/>
  <c r="AV479" i="1"/>
  <c r="AV438" i="1"/>
  <c r="AU374" i="1"/>
  <c r="AV364" i="1"/>
  <c r="AU359" i="1"/>
  <c r="AW320" i="1"/>
  <c r="AU316" i="1"/>
  <c r="AU293" i="1"/>
  <c r="AU210" i="1"/>
  <c r="AU164" i="1"/>
  <c r="AV155" i="1"/>
  <c r="AV151" i="1"/>
  <c r="AV120" i="1"/>
  <c r="AV115" i="1"/>
  <c r="AV66" i="1"/>
  <c r="AU61" i="1"/>
  <c r="AU50" i="1"/>
  <c r="AU588" i="1"/>
  <c r="AU583" i="1"/>
  <c r="AW541" i="1"/>
  <c r="AV335" i="1"/>
  <c r="AU270" i="1"/>
  <c r="AV265" i="1"/>
  <c r="AV96" i="1"/>
  <c r="AW7" i="1"/>
  <c r="AV551" i="1"/>
  <c r="AU546" i="1"/>
  <c r="AV519" i="1"/>
  <c r="AV307" i="1"/>
  <c r="AU215" i="1"/>
  <c r="AU142" i="1"/>
  <c r="AV105" i="1"/>
  <c r="AV81" i="1"/>
  <c r="AV71" i="1"/>
  <c r="AU55" i="1"/>
  <c r="AU593" i="1"/>
  <c r="AV484" i="1"/>
  <c r="AV443" i="1"/>
  <c r="AU325" i="1"/>
  <c r="AW12" i="1"/>
  <c r="AV561" i="1"/>
  <c r="AW551" i="1"/>
  <c r="AV524" i="1"/>
  <c r="AU466" i="1"/>
  <c r="AU352" i="1"/>
  <c r="AU329" i="1"/>
  <c r="AU306" i="1"/>
  <c r="AV163" i="1"/>
  <c r="AW159" i="1"/>
  <c r="AV119" i="1"/>
  <c r="AV100" i="1"/>
  <c r="AV95" i="1"/>
  <c r="AV6" i="1"/>
  <c r="AW556" i="1"/>
  <c r="AU315" i="1"/>
  <c r="AU240" i="1"/>
  <c r="AU235" i="1"/>
  <c r="AU33" i="1"/>
  <c r="AV576" i="1"/>
  <c r="AW561" i="1"/>
  <c r="AV489" i="1"/>
  <c r="AV448" i="1"/>
  <c r="AV389" i="1"/>
  <c r="AW362" i="1"/>
  <c r="AW342" i="1"/>
  <c r="AW300" i="1"/>
  <c r="AU296" i="1"/>
  <c r="AV291" i="1"/>
  <c r="AW132" i="1"/>
  <c r="AV104" i="1"/>
  <c r="AV59" i="1"/>
  <c r="AW601" i="1"/>
  <c r="AW586" i="1"/>
  <c r="AU576" i="1"/>
  <c r="AW566" i="1"/>
  <c r="AV483" i="1"/>
  <c r="AU471" i="1"/>
  <c r="AV305" i="1"/>
  <c r="AV300" i="1"/>
  <c r="AU183" i="1"/>
  <c r="AV84" i="1"/>
  <c r="AU581" i="1"/>
  <c r="AU342" i="1"/>
  <c r="AU337" i="1"/>
  <c r="AU268" i="1"/>
  <c r="AU258" i="1"/>
  <c r="AU99" i="1"/>
  <c r="AU5" i="1"/>
  <c r="AV453" i="1"/>
  <c r="AV394" i="1"/>
  <c r="AV372" i="1"/>
  <c r="AU362" i="1"/>
  <c r="AV310" i="1"/>
  <c r="AW295" i="1"/>
  <c r="AW291" i="1"/>
  <c r="AU213" i="1"/>
  <c r="AW158" i="1"/>
  <c r="AU591" i="1"/>
  <c r="AW575" i="1"/>
  <c r="AU528" i="1"/>
  <c r="AU476" i="1"/>
  <c r="AV295" i="1"/>
  <c r="AU253" i="1"/>
  <c r="AW127" i="1"/>
  <c r="AW37" i="1"/>
  <c r="AU21" i="1"/>
  <c r="AW336" i="1"/>
  <c r="AU332" i="1"/>
  <c r="AW305" i="1"/>
  <c r="AV162" i="1"/>
  <c r="AW153" i="1"/>
  <c r="AW144" i="1"/>
  <c r="AV122" i="1"/>
  <c r="AV108" i="1"/>
  <c r="AU58" i="1"/>
  <c r="AW42" i="1"/>
  <c r="AU516" i="1"/>
  <c r="AV499" i="1"/>
  <c r="AV458" i="1"/>
  <c r="AV399" i="1"/>
  <c r="AU382" i="1"/>
  <c r="AW290" i="1"/>
  <c r="AU248" i="1"/>
  <c r="AU63" i="1"/>
  <c r="AU387" i="1"/>
  <c r="AU350" i="1"/>
  <c r="AU341" i="1"/>
  <c r="AV290" i="1"/>
  <c r="AU281" i="1"/>
  <c r="AU271" i="1"/>
  <c r="AV191" i="1"/>
  <c r="AU171" i="1"/>
  <c r="AW117" i="1"/>
  <c r="AV88" i="1"/>
  <c r="AU68" i="1"/>
  <c r="AV31" i="1"/>
  <c r="AU595" i="1"/>
  <c r="AU543" i="1"/>
  <c r="AU521" i="1"/>
  <c r="AV428" i="1"/>
  <c r="AW122" i="1"/>
  <c r="AW112" i="1"/>
  <c r="AW52" i="1"/>
  <c r="AW370" i="1"/>
  <c r="AV308" i="1"/>
  <c r="AW200" i="1"/>
  <c r="AV148" i="1"/>
  <c r="AU41" i="1"/>
  <c r="AU553" i="1"/>
  <c r="AU526" i="1"/>
  <c r="AV498" i="1"/>
  <c r="AU486" i="1"/>
  <c r="AV439" i="1"/>
  <c r="AV398" i="1"/>
  <c r="AW381" i="1"/>
  <c r="AW365" i="1"/>
  <c r="AU331" i="1"/>
  <c r="AV200" i="1"/>
  <c r="AU195" i="1"/>
  <c r="AU134" i="1"/>
  <c r="AU340" i="1"/>
  <c r="AV161" i="1"/>
  <c r="AW129" i="1"/>
  <c r="AV92" i="1"/>
  <c r="AV87" i="1"/>
  <c r="AU8" i="1"/>
  <c r="AU563" i="1"/>
  <c r="AV509" i="1"/>
  <c r="AU335" i="1"/>
  <c r="AV303" i="1"/>
  <c r="AV285" i="1"/>
  <c r="AV270" i="1"/>
  <c r="AU205" i="1"/>
  <c r="AU40" i="1"/>
  <c r="AU3169" i="1"/>
  <c r="AV3169" i="1"/>
  <c r="AV3142" i="1"/>
  <c r="AU3094" i="1"/>
  <c r="AV3094" i="1"/>
  <c r="AU2994" i="1"/>
  <c r="AV2994" i="1"/>
  <c r="AW2994" i="1"/>
  <c r="AV2980" i="1"/>
  <c r="AW2980" i="1"/>
  <c r="AU2937" i="1"/>
  <c r="AV2937" i="1"/>
  <c r="AW2937" i="1"/>
  <c r="AU2919" i="1"/>
  <c r="AW3169" i="1"/>
  <c r="AU3089" i="1"/>
  <c r="AV3089" i="1"/>
  <c r="AU3056" i="1"/>
  <c r="AU2989" i="1"/>
  <c r="AV2989" i="1"/>
  <c r="AW2989" i="1"/>
  <c r="AV2975" i="1"/>
  <c r="AW2975" i="1"/>
  <c r="AU2956" i="1"/>
  <c r="AU2951" i="1"/>
  <c r="AV2932" i="1"/>
  <c r="AW2932" i="1"/>
  <c r="AV2919" i="1"/>
  <c r="AW2919" i="1"/>
  <c r="AV2884" i="1"/>
  <c r="AU2884" i="1"/>
  <c r="AW2884" i="1"/>
  <c r="AU2865" i="1"/>
  <c r="AU3164" i="1"/>
  <c r="AV3164" i="1"/>
  <c r="AU3151" i="1"/>
  <c r="AV3132" i="1"/>
  <c r="AU3084" i="1"/>
  <c r="AV3084" i="1"/>
  <c r="AU3065" i="1"/>
  <c r="AU3051" i="1"/>
  <c r="AV3032" i="1"/>
  <c r="AU2984" i="1"/>
  <c r="AV2984" i="1"/>
  <c r="AW2984" i="1"/>
  <c r="AU2970" i="1"/>
  <c r="AV2970" i="1"/>
  <c r="AW2970" i="1"/>
  <c r="AU2946" i="1"/>
  <c r="AU2936" i="1"/>
  <c r="AV2936" i="1"/>
  <c r="AW2936" i="1"/>
  <c r="AU2909" i="1"/>
  <c r="AV2909" i="1"/>
  <c r="AW2909" i="1"/>
  <c r="AV2889" i="1"/>
  <c r="AU2889" i="1"/>
  <c r="AW2889" i="1"/>
  <c r="AU3250" i="1"/>
  <c r="AU3230" i="1"/>
  <c r="AU3210" i="1"/>
  <c r="AU3190" i="1"/>
  <c r="AW3164" i="1"/>
  <c r="AU3155" i="1"/>
  <c r="AV3127" i="1"/>
  <c r="AU3079" i="1"/>
  <c r="AV3079" i="1"/>
  <c r="AW3079" i="1"/>
  <c r="AU3060" i="1"/>
  <c r="AU3046" i="1"/>
  <c r="AV3027" i="1"/>
  <c r="AU2979" i="1"/>
  <c r="AV2979" i="1"/>
  <c r="AW2979" i="1"/>
  <c r="AU2965" i="1"/>
  <c r="AV2965" i="1"/>
  <c r="AW2965" i="1"/>
  <c r="AV2918" i="1"/>
  <c r="AU3159" i="1"/>
  <c r="AV3159" i="1"/>
  <c r="AV3122" i="1"/>
  <c r="AU3074" i="1"/>
  <c r="AV3074" i="1"/>
  <c r="AW3074" i="1"/>
  <c r="AU3055" i="1"/>
  <c r="AV3022" i="1"/>
  <c r="AU2974" i="1"/>
  <c r="AV2974" i="1"/>
  <c r="AW2974" i="1"/>
  <c r="AU2960" i="1"/>
  <c r="AV2960" i="1"/>
  <c r="AW2960" i="1"/>
  <c r="AU2950" i="1"/>
  <c r="AW2950" i="1"/>
  <c r="AU3266" i="1"/>
  <c r="AU3246" i="1"/>
  <c r="AU3226" i="1"/>
  <c r="AU3206" i="1"/>
  <c r="AU3186" i="1"/>
  <c r="AW3159" i="1"/>
  <c r="AU3150" i="1"/>
  <c r="AV3117" i="1"/>
  <c r="AU3069" i="1"/>
  <c r="AV3069" i="1"/>
  <c r="AW3069" i="1"/>
  <c r="AU3050" i="1"/>
  <c r="AV3017" i="1"/>
  <c r="AU2969" i="1"/>
  <c r="AV2969" i="1"/>
  <c r="AW2969" i="1"/>
  <c r="AU2955" i="1"/>
  <c r="AV2955" i="1"/>
  <c r="AW2955" i="1"/>
  <c r="AU2945" i="1"/>
  <c r="AV3262" i="1"/>
  <c r="AV3242" i="1"/>
  <c r="AV3222" i="1"/>
  <c r="AV3202" i="1"/>
  <c r="AV3182" i="1"/>
  <c r="AU3154" i="1"/>
  <c r="AV3154" i="1"/>
  <c r="AU3145" i="1"/>
  <c r="AV3112" i="1"/>
  <c r="AU3064" i="1"/>
  <c r="AV3064" i="1"/>
  <c r="AW3064" i="1"/>
  <c r="AU2964" i="1"/>
  <c r="AV2964" i="1"/>
  <c r="AW2964" i="1"/>
  <c r="AV2945" i="1"/>
  <c r="AW2945" i="1"/>
  <c r="AW3154" i="1"/>
  <c r="AU3140" i="1"/>
  <c r="AU3126" i="1"/>
  <c r="AV3107" i="1"/>
  <c r="AU3059" i="1"/>
  <c r="AV3059" i="1"/>
  <c r="AW3059" i="1"/>
  <c r="AU3040" i="1"/>
  <c r="AU3026" i="1"/>
  <c r="AV3007" i="1"/>
  <c r="AU2959" i="1"/>
  <c r="AV2959" i="1"/>
  <c r="AW2959" i="1"/>
  <c r="AU2902" i="1"/>
  <c r="AU2845" i="1"/>
  <c r="AW3149" i="1"/>
  <c r="AU3135" i="1"/>
  <c r="AV3102" i="1"/>
  <c r="AU3054" i="1"/>
  <c r="AV3054" i="1"/>
  <c r="AW3054" i="1"/>
  <c r="AU3035" i="1"/>
  <c r="AV3002" i="1"/>
  <c r="AU2954" i="1"/>
  <c r="AV2954" i="1"/>
  <c r="AW2954" i="1"/>
  <c r="AW2949" i="1"/>
  <c r="AU2912" i="1"/>
  <c r="AU3149" i="1"/>
  <c r="AV3149" i="1"/>
  <c r="AU3049" i="1"/>
  <c r="AV3049" i="1"/>
  <c r="AW3049" i="1"/>
  <c r="AU2949" i="1"/>
  <c r="AV2949" i="1"/>
  <c r="AU2940" i="1"/>
  <c r="AV2940" i="1"/>
  <c r="AW2940" i="1"/>
  <c r="AV2912" i="1"/>
  <c r="AW2912" i="1"/>
  <c r="AU3261" i="1"/>
  <c r="AU3241" i="1"/>
  <c r="AU3221" i="1"/>
  <c r="AU3201" i="1"/>
  <c r="AU3181" i="1"/>
  <c r="AV3172" i="1"/>
  <c r="AU3144" i="1"/>
  <c r="AV3144" i="1"/>
  <c r="AW3139" i="1"/>
  <c r="AU3125" i="1"/>
  <c r="AU3111" i="1"/>
  <c r="AV3092" i="1"/>
  <c r="AU3044" i="1"/>
  <c r="AV3044" i="1"/>
  <c r="AW3044" i="1"/>
  <c r="AU3025" i="1"/>
  <c r="AU3011" i="1"/>
  <c r="AV2992" i="1"/>
  <c r="AU2916" i="1"/>
  <c r="AW2916" i="1"/>
  <c r="AU2785" i="1"/>
  <c r="AV3257" i="1"/>
  <c r="AV3237" i="1"/>
  <c r="AV3217" i="1"/>
  <c r="AV3197" i="1"/>
  <c r="AU3139" i="1"/>
  <c r="AV3139" i="1"/>
  <c r="AW3134" i="1"/>
  <c r="AU3120" i="1"/>
  <c r="AU3106" i="1"/>
  <c r="AV3087" i="1"/>
  <c r="AU3039" i="1"/>
  <c r="AV3039" i="1"/>
  <c r="AW3039" i="1"/>
  <c r="AV3025" i="1"/>
  <c r="AW3025" i="1"/>
  <c r="AU3020" i="1"/>
  <c r="AU3006" i="1"/>
  <c r="AV2987" i="1"/>
  <c r="AV2926" i="1"/>
  <c r="AV2916" i="1"/>
  <c r="AU3176" i="1"/>
  <c r="AV3167" i="1"/>
  <c r="AU3134" i="1"/>
  <c r="AV3134" i="1"/>
  <c r="AW3129" i="1"/>
  <c r="AU3115" i="1"/>
  <c r="AV3082" i="1"/>
  <c r="AU3034" i="1"/>
  <c r="AV3034" i="1"/>
  <c r="AW3034" i="1"/>
  <c r="AV3020" i="1"/>
  <c r="AW3020" i="1"/>
  <c r="AU3015" i="1"/>
  <c r="AV2982" i="1"/>
  <c r="AW2939" i="1"/>
  <c r="AU3260" i="1"/>
  <c r="AU3240" i="1"/>
  <c r="AU3220" i="1"/>
  <c r="AU3200" i="1"/>
  <c r="AU3180" i="1"/>
  <c r="AU3129" i="1"/>
  <c r="AV3129" i="1"/>
  <c r="AW3124" i="1"/>
  <c r="AU3110" i="1"/>
  <c r="AU3096" i="1"/>
  <c r="AV3077" i="1"/>
  <c r="AU3029" i="1"/>
  <c r="AV3029" i="1"/>
  <c r="AW3029" i="1"/>
  <c r="AV3015" i="1"/>
  <c r="AW3015" i="1"/>
  <c r="AU3010" i="1"/>
  <c r="AU2996" i="1"/>
  <c r="AV2977" i="1"/>
  <c r="AU2921" i="1"/>
  <c r="AV2921" i="1"/>
  <c r="AW2921" i="1"/>
  <c r="AU3124" i="1"/>
  <c r="AV3124" i="1"/>
  <c r="AU3024" i="1"/>
  <c r="AV3024" i="1"/>
  <c r="AW3024" i="1"/>
  <c r="AV3010" i="1"/>
  <c r="AW3010" i="1"/>
  <c r="AV2848" i="1"/>
  <c r="AW2848" i="1"/>
  <c r="AU3256" i="1"/>
  <c r="AU3236" i="1"/>
  <c r="AU3216" i="1"/>
  <c r="AU3196" i="1"/>
  <c r="AU3175" i="1"/>
  <c r="AU3119" i="1"/>
  <c r="AV3119" i="1"/>
  <c r="AW3114" i="1"/>
  <c r="AU3100" i="1"/>
  <c r="AU3086" i="1"/>
  <c r="AV3067" i="1"/>
  <c r="AU3019" i="1"/>
  <c r="AV3019" i="1"/>
  <c r="AW3019" i="1"/>
  <c r="AV3005" i="1"/>
  <c r="AW3005" i="1"/>
  <c r="AU3000" i="1"/>
  <c r="AU2986" i="1"/>
  <c r="AV2967" i="1"/>
  <c r="AU2929" i="1"/>
  <c r="AV2929" i="1"/>
  <c r="AU2925" i="1"/>
  <c r="AU2915" i="1"/>
  <c r="AV2915" i="1"/>
  <c r="AU2900" i="1"/>
  <c r="AV2843" i="1"/>
  <c r="AW2843" i="1"/>
  <c r="AV3252" i="1"/>
  <c r="AV3232" i="1"/>
  <c r="AV3212" i="1"/>
  <c r="AV3192" i="1"/>
  <c r="AU3179" i="1"/>
  <c r="AV3179" i="1"/>
  <c r="AU3166" i="1"/>
  <c r="AV3157" i="1"/>
  <c r="AU3114" i="1"/>
  <c r="AV3114" i="1"/>
  <c r="AU3095" i="1"/>
  <c r="AV3062" i="1"/>
  <c r="AU3014" i="1"/>
  <c r="AV3014" i="1"/>
  <c r="AW3014" i="1"/>
  <c r="AV3000" i="1"/>
  <c r="AW3000" i="1"/>
  <c r="AU2995" i="1"/>
  <c r="AU2981" i="1"/>
  <c r="AV2962" i="1"/>
  <c r="AV2938" i="1"/>
  <c r="AW2929" i="1"/>
  <c r="AU2905" i="1"/>
  <c r="AU3109" i="1"/>
  <c r="AV3109" i="1"/>
  <c r="AW3104" i="1"/>
  <c r="AU3090" i="1"/>
  <c r="AU3076" i="1"/>
  <c r="AV3057" i="1"/>
  <c r="AU3009" i="1"/>
  <c r="AV3009" i="1"/>
  <c r="AW3009" i="1"/>
  <c r="AV2995" i="1"/>
  <c r="AW2995" i="1"/>
  <c r="AU2990" i="1"/>
  <c r="AU2976" i="1"/>
  <c r="AV2957" i="1"/>
  <c r="AU2952" i="1"/>
  <c r="AU2947" i="1"/>
  <c r="AV2947" i="1"/>
  <c r="AV2933" i="1"/>
  <c r="AU2920" i="1"/>
  <c r="AV2905" i="1"/>
  <c r="AW2905" i="1"/>
  <c r="AU3255" i="1"/>
  <c r="AU3235" i="1"/>
  <c r="AU3174" i="1"/>
  <c r="AV3174" i="1"/>
  <c r="AU3161" i="1"/>
  <c r="AU3104" i="1"/>
  <c r="AV3104" i="1"/>
  <c r="AU3004" i="1"/>
  <c r="AV3004" i="1"/>
  <c r="AW3004" i="1"/>
  <c r="AV2990" i="1"/>
  <c r="AW2990" i="1"/>
  <c r="AW3174" i="1"/>
  <c r="AU3165" i="1"/>
  <c r="AV3147" i="1"/>
  <c r="AU3099" i="1"/>
  <c r="AV3099" i="1"/>
  <c r="AW3094" i="1"/>
  <c r="AU3080" i="1"/>
  <c r="AU3066" i="1"/>
  <c r="AV3047" i="1"/>
  <c r="AU2999" i="1"/>
  <c r="AV2999" i="1"/>
  <c r="AW2999" i="1"/>
  <c r="AV2985" i="1"/>
  <c r="AW2985" i="1"/>
  <c r="AU2980" i="1"/>
  <c r="AU2966" i="1"/>
  <c r="AV2928" i="1"/>
  <c r="AU2924" i="1"/>
  <c r="AV2924" i="1"/>
  <c r="AW2924" i="1"/>
  <c r="AV2910" i="1"/>
  <c r="AU2899" i="1"/>
  <c r="AV2899" i="1"/>
  <c r="AW2899" i="1"/>
  <c r="AV2890" i="1"/>
  <c r="AW2890" i="1"/>
  <c r="AU2860" i="1"/>
  <c r="AW2860" i="1"/>
  <c r="AU3267" i="1"/>
  <c r="AU3262" i="1"/>
  <c r="AU3257" i="1"/>
  <c r="AU3252" i="1"/>
  <c r="AU3247" i="1"/>
  <c r="AU3242" i="1"/>
  <c r="AU3237" i="1"/>
  <c r="AU3232" i="1"/>
  <c r="AU3227" i="1"/>
  <c r="AU3222" i="1"/>
  <c r="AU3217" i="1"/>
  <c r="AU3212" i="1"/>
  <c r="AU3207" i="1"/>
  <c r="AU3202" i="1"/>
  <c r="AU3197" i="1"/>
  <c r="AU3192" i="1"/>
  <c r="AU3187" i="1"/>
  <c r="AU3182" i="1"/>
  <c r="AU3177" i="1"/>
  <c r="AU3172" i="1"/>
  <c r="AU3167" i="1"/>
  <c r="AU3162" i="1"/>
  <c r="AU3157" i="1"/>
  <c r="AU3152" i="1"/>
  <c r="AU3147" i="1"/>
  <c r="AU3142" i="1"/>
  <c r="AU3137" i="1"/>
  <c r="AU3132" i="1"/>
  <c r="AU3127" i="1"/>
  <c r="AU3122" i="1"/>
  <c r="AU3117" i="1"/>
  <c r="AU3112" i="1"/>
  <c r="AU3107" i="1"/>
  <c r="AU3102" i="1"/>
  <c r="AU3097" i="1"/>
  <c r="AU3092" i="1"/>
  <c r="AU3087" i="1"/>
  <c r="AU3082" i="1"/>
  <c r="AU3077" i="1"/>
  <c r="AU3072" i="1"/>
  <c r="AU3067" i="1"/>
  <c r="AU3062" i="1"/>
  <c r="AU3057" i="1"/>
  <c r="AU3052" i="1"/>
  <c r="AU3047" i="1"/>
  <c r="AU3042" i="1"/>
  <c r="AU3037" i="1"/>
  <c r="AU3032" i="1"/>
  <c r="AU3027" i="1"/>
  <c r="AU3022" i="1"/>
  <c r="AU3017" i="1"/>
  <c r="AU3012" i="1"/>
  <c r="AU3007" i="1"/>
  <c r="AU3002" i="1"/>
  <c r="AU2997" i="1"/>
  <c r="AU2992" i="1"/>
  <c r="AU2987" i="1"/>
  <c r="AU2982" i="1"/>
  <c r="AU2977" i="1"/>
  <c r="AU2972" i="1"/>
  <c r="AU2967" i="1"/>
  <c r="AU2962" i="1"/>
  <c r="AU2957" i="1"/>
  <c r="AW2944" i="1"/>
  <c r="AV2939" i="1"/>
  <c r="AU2934" i="1"/>
  <c r="AW2931" i="1"/>
  <c r="AU2926" i="1"/>
  <c r="AW2918" i="1"/>
  <c r="AU2913" i="1"/>
  <c r="AU2910" i="1"/>
  <c r="AV2907" i="1"/>
  <c r="AW2904" i="1"/>
  <c r="AW2901" i="1"/>
  <c r="AW2895" i="1"/>
  <c r="AV2870" i="1"/>
  <c r="AW2862" i="1"/>
  <c r="AU2859" i="1"/>
  <c r="AV2859" i="1"/>
  <c r="AW2855" i="1"/>
  <c r="AU2848" i="1"/>
  <c r="AU2824" i="1"/>
  <c r="AV2824" i="1"/>
  <c r="AW2824" i="1"/>
  <c r="AU2799" i="1"/>
  <c r="AV2799" i="1"/>
  <c r="AW2799" i="1"/>
  <c r="AU2774" i="1"/>
  <c r="AV2774" i="1"/>
  <c r="AW2774" i="1"/>
  <c r="AV2770" i="1"/>
  <c r="AW2770" i="1"/>
  <c r="AU2756" i="1"/>
  <c r="AW2756" i="1"/>
  <c r="AU2747" i="1"/>
  <c r="AV2747" i="1"/>
  <c r="AV2733" i="1"/>
  <c r="AW2733" i="1"/>
  <c r="AV2656" i="1"/>
  <c r="AW2656" i="1"/>
  <c r="AU2939" i="1"/>
  <c r="AU2907" i="1"/>
  <c r="AV2904" i="1"/>
  <c r="AU2901" i="1"/>
  <c r="AW2892" i="1"/>
  <c r="AW2886" i="1"/>
  <c r="AU2873" i="1"/>
  <c r="AV2866" i="1"/>
  <c r="AV2862" i="1"/>
  <c r="AU2832" i="1"/>
  <c r="AV2828" i="1"/>
  <c r="AW2828" i="1"/>
  <c r="AV2820" i="1"/>
  <c r="AW2820" i="1"/>
  <c r="AU2807" i="1"/>
  <c r="AV2803" i="1"/>
  <c r="AW2803" i="1"/>
  <c r="AV2795" i="1"/>
  <c r="AW2795" i="1"/>
  <c r="AU2782" i="1"/>
  <c r="AV2778" i="1"/>
  <c r="AW2778" i="1"/>
  <c r="AV2756" i="1"/>
  <c r="AU2742" i="1"/>
  <c r="AV2742" i="1"/>
  <c r="AV2728" i="1"/>
  <c r="AW2728" i="1"/>
  <c r="AU2723" i="1"/>
  <c r="AU2675" i="1"/>
  <c r="AV2880" i="1"/>
  <c r="AW2876" i="1"/>
  <c r="AU2844" i="1"/>
  <c r="AV2844" i="1"/>
  <c r="AU2836" i="1"/>
  <c r="AW2836" i="1"/>
  <c r="AU2811" i="1"/>
  <c r="AW2811" i="1"/>
  <c r="AU2786" i="1"/>
  <c r="AW2786" i="1"/>
  <c r="AU2751" i="1"/>
  <c r="AW2751" i="1"/>
  <c r="AU2737" i="1"/>
  <c r="AV2737" i="1"/>
  <c r="AV2723" i="1"/>
  <c r="AW2723" i="1"/>
  <c r="AU2718" i="1"/>
  <c r="AU2713" i="1"/>
  <c r="AU2708" i="1"/>
  <c r="AU2703" i="1"/>
  <c r="AU2698" i="1"/>
  <c r="AU2693" i="1"/>
  <c r="AU2688" i="1"/>
  <c r="AV2675" i="1"/>
  <c r="AW2675" i="1"/>
  <c r="AU2918" i="1"/>
  <c r="AU2883" i="1"/>
  <c r="AU2851" i="1"/>
  <c r="AW2851" i="1"/>
  <c r="AU2769" i="1"/>
  <c r="AV2769" i="1"/>
  <c r="AW2769" i="1"/>
  <c r="AV2765" i="1"/>
  <c r="AU2732" i="1"/>
  <c r="AV2732" i="1"/>
  <c r="AV2718" i="1"/>
  <c r="AW2718" i="1"/>
  <c r="AV2713" i="1"/>
  <c r="AW2713" i="1"/>
  <c r="AV2708" i="1"/>
  <c r="AW2708" i="1"/>
  <c r="AV2703" i="1"/>
  <c r="AW2703" i="1"/>
  <c r="AV2698" i="1"/>
  <c r="AW2698" i="1"/>
  <c r="AV2693" i="1"/>
  <c r="AW2693" i="1"/>
  <c r="AU2898" i="1"/>
  <c r="AW2898" i="1"/>
  <c r="AV2886" i="1"/>
  <c r="AV2876" i="1"/>
  <c r="AU2869" i="1"/>
  <c r="AV2869" i="1"/>
  <c r="AV2855" i="1"/>
  <c r="AV2851" i="1"/>
  <c r="AU2819" i="1"/>
  <c r="AV2819" i="1"/>
  <c r="AW2819" i="1"/>
  <c r="AU2794" i="1"/>
  <c r="AV2794" i="1"/>
  <c r="AW2794" i="1"/>
  <c r="AU2746" i="1"/>
  <c r="AW2746" i="1"/>
  <c r="AU2727" i="1"/>
  <c r="AV2727" i="1"/>
  <c r="AU2683" i="1"/>
  <c r="AV2683" i="1"/>
  <c r="AW2683" i="1"/>
  <c r="AU2674" i="1"/>
  <c r="AV2674" i="1"/>
  <c r="AW2674" i="1"/>
  <c r="AU2665" i="1"/>
  <c r="AV2665" i="1"/>
  <c r="AW2665" i="1"/>
  <c r="AU2655" i="1"/>
  <c r="AW2655" i="1"/>
  <c r="AV2575" i="1"/>
  <c r="AW2951" i="1"/>
  <c r="AV2946" i="1"/>
  <c r="AU2923" i="1"/>
  <c r="AV2920" i="1"/>
  <c r="AU2858" i="1"/>
  <c r="AV2840" i="1"/>
  <c r="AV2823" i="1"/>
  <c r="AW2823" i="1"/>
  <c r="AV2815" i="1"/>
  <c r="AW2815" i="1"/>
  <c r="AV2798" i="1"/>
  <c r="AW2798" i="1"/>
  <c r="AV2790" i="1"/>
  <c r="AW2790" i="1"/>
  <c r="AV2773" i="1"/>
  <c r="AW2773" i="1"/>
  <c r="AV2760" i="1"/>
  <c r="AV2746" i="1"/>
  <c r="AU2741" i="1"/>
  <c r="AW2741" i="1"/>
  <c r="AU2722" i="1"/>
  <c r="AV2722" i="1"/>
  <c r="AU2717" i="1"/>
  <c r="AV2717" i="1"/>
  <c r="AW2717" i="1"/>
  <c r="AU2712" i="1"/>
  <c r="AV2712" i="1"/>
  <c r="AW2712" i="1"/>
  <c r="AU2707" i="1"/>
  <c r="AV2707" i="1"/>
  <c r="AW2707" i="1"/>
  <c r="AU2702" i="1"/>
  <c r="AV2702" i="1"/>
  <c r="AW2702" i="1"/>
  <c r="AU2697" i="1"/>
  <c r="AV2697" i="1"/>
  <c r="AW2697" i="1"/>
  <c r="AU2692" i="1"/>
  <c r="AV2692" i="1"/>
  <c r="AW2692" i="1"/>
  <c r="AV2655" i="1"/>
  <c r="AU2650" i="1"/>
  <c r="AV2650" i="1"/>
  <c r="AW2650" i="1"/>
  <c r="AV2540" i="1"/>
  <c r="AW3266" i="1"/>
  <c r="AW3261" i="1"/>
  <c r="AW3256" i="1"/>
  <c r="AW3251" i="1"/>
  <c r="AW3246" i="1"/>
  <c r="AW3241" i="1"/>
  <c r="AW3236" i="1"/>
  <c r="AW3231" i="1"/>
  <c r="AW3226" i="1"/>
  <c r="AW3221" i="1"/>
  <c r="AW3216" i="1"/>
  <c r="AW3211" i="1"/>
  <c r="AW3206" i="1"/>
  <c r="AW3201" i="1"/>
  <c r="AW3196" i="1"/>
  <c r="AW3191" i="1"/>
  <c r="AW3186" i="1"/>
  <c r="AW3181" i="1"/>
  <c r="AW3176" i="1"/>
  <c r="AW3171" i="1"/>
  <c r="AW3166" i="1"/>
  <c r="AW3161" i="1"/>
  <c r="AW3156" i="1"/>
  <c r="AW3151" i="1"/>
  <c r="AW3146" i="1"/>
  <c r="AW3141" i="1"/>
  <c r="AW3136" i="1"/>
  <c r="AW3131" i="1"/>
  <c r="AW3126" i="1"/>
  <c r="AW3121" i="1"/>
  <c r="AW3116" i="1"/>
  <c r="AW3111" i="1"/>
  <c r="AW3106" i="1"/>
  <c r="AW3101" i="1"/>
  <c r="AW3096" i="1"/>
  <c r="AW3091" i="1"/>
  <c r="AW3086" i="1"/>
  <c r="AW3081" i="1"/>
  <c r="AW3076" i="1"/>
  <c r="AW3071" i="1"/>
  <c r="AW3066" i="1"/>
  <c r="AW3061" i="1"/>
  <c r="AW3056" i="1"/>
  <c r="AW3051" i="1"/>
  <c r="AW3046" i="1"/>
  <c r="AW3041" i="1"/>
  <c r="AW3036" i="1"/>
  <c r="AW3031" i="1"/>
  <c r="AW3026" i="1"/>
  <c r="AW3021" i="1"/>
  <c r="AW3016" i="1"/>
  <c r="AW3011" i="1"/>
  <c r="AW3006" i="1"/>
  <c r="AW3001" i="1"/>
  <c r="AW2996" i="1"/>
  <c r="AW2991" i="1"/>
  <c r="AW2986" i="1"/>
  <c r="AW2981" i="1"/>
  <c r="AW2976" i="1"/>
  <c r="AW2971" i="1"/>
  <c r="AW2966" i="1"/>
  <c r="AW2961" i="1"/>
  <c r="AW2956" i="1"/>
  <c r="AV2951" i="1"/>
  <c r="AW2933" i="1"/>
  <c r="AW2925" i="1"/>
  <c r="AW2917" i="1"/>
  <c r="AW2906" i="1"/>
  <c r="AW2900" i="1"/>
  <c r="AW2882" i="1"/>
  <c r="AU2879" i="1"/>
  <c r="AV2879" i="1"/>
  <c r="AU2831" i="1"/>
  <c r="AW2831" i="1"/>
  <c r="AU2806" i="1"/>
  <c r="AW2806" i="1"/>
  <c r="AU2781" i="1"/>
  <c r="AW2781" i="1"/>
  <c r="AU2764" i="1"/>
  <c r="AV2764" i="1"/>
  <c r="AW2764" i="1"/>
  <c r="AU2736" i="1"/>
  <c r="AW2736" i="1"/>
  <c r="AU2682" i="1"/>
  <c r="AV2682" i="1"/>
  <c r="AW2682" i="1"/>
  <c r="AU2664" i="1"/>
  <c r="AV2664" i="1"/>
  <c r="AW2664" i="1"/>
  <c r="AV3266" i="1"/>
  <c r="AV3261" i="1"/>
  <c r="AV3256" i="1"/>
  <c r="AV3251" i="1"/>
  <c r="AV3246" i="1"/>
  <c r="AV3241" i="1"/>
  <c r="AV3236" i="1"/>
  <c r="AV3231" i="1"/>
  <c r="AV3226" i="1"/>
  <c r="AV3221" i="1"/>
  <c r="AV3216" i="1"/>
  <c r="AV3211" i="1"/>
  <c r="AV3206" i="1"/>
  <c r="AV3201" i="1"/>
  <c r="AV3196" i="1"/>
  <c r="AV3191" i="1"/>
  <c r="AV3186" i="1"/>
  <c r="AV3181" i="1"/>
  <c r="AV3176" i="1"/>
  <c r="AV3171" i="1"/>
  <c r="AV3166" i="1"/>
  <c r="AV3161" i="1"/>
  <c r="AV3156" i="1"/>
  <c r="AV3151" i="1"/>
  <c r="AV3146" i="1"/>
  <c r="AV3141" i="1"/>
  <c r="AV3136" i="1"/>
  <c r="AV3131" i="1"/>
  <c r="AV3126" i="1"/>
  <c r="AV3121" i="1"/>
  <c r="AV3116" i="1"/>
  <c r="AV3111" i="1"/>
  <c r="AV3106" i="1"/>
  <c r="AV3101" i="1"/>
  <c r="AV3096" i="1"/>
  <c r="AV3091" i="1"/>
  <c r="AV3086" i="1"/>
  <c r="AV3081" i="1"/>
  <c r="AV3076" i="1"/>
  <c r="AV3071" i="1"/>
  <c r="AV3066" i="1"/>
  <c r="AV3061" i="1"/>
  <c r="AV3056" i="1"/>
  <c r="AV3051" i="1"/>
  <c r="AV3046" i="1"/>
  <c r="AV3041" i="1"/>
  <c r="AV3036" i="1"/>
  <c r="AV3031" i="1"/>
  <c r="AV3026" i="1"/>
  <c r="AV3021" i="1"/>
  <c r="AV3016" i="1"/>
  <c r="AV3011" i="1"/>
  <c r="AV3006" i="1"/>
  <c r="AV3001" i="1"/>
  <c r="AV2996" i="1"/>
  <c r="AV2991" i="1"/>
  <c r="AV2986" i="1"/>
  <c r="AV2981" i="1"/>
  <c r="AV2976" i="1"/>
  <c r="AV2971" i="1"/>
  <c r="AV2966" i="1"/>
  <c r="AV2961" i="1"/>
  <c r="AV2956" i="1"/>
  <c r="AW2938" i="1"/>
  <c r="AU2928" i="1"/>
  <c r="AV2925" i="1"/>
  <c r="AV2917" i="1"/>
  <c r="AU2906" i="1"/>
  <c r="AV2900" i="1"/>
  <c r="AW2897" i="1"/>
  <c r="AW2885" i="1"/>
  <c r="AV2882" i="1"/>
  <c r="AW2861" i="1"/>
  <c r="AU2843" i="1"/>
  <c r="AV2831" i="1"/>
  <c r="AW2822" i="1"/>
  <c r="AV2806" i="1"/>
  <c r="AW2797" i="1"/>
  <c r="AV2781" i="1"/>
  <c r="AW2772" i="1"/>
  <c r="AU2768" i="1"/>
  <c r="AV2755" i="1"/>
  <c r="AU2731" i="1"/>
  <c r="AW2731" i="1"/>
  <c r="AU2627" i="1"/>
  <c r="AV2627" i="1"/>
  <c r="AW2627" i="1"/>
  <c r="AV2897" i="1"/>
  <c r="AW2894" i="1"/>
  <c r="AV2865" i="1"/>
  <c r="AU2854" i="1"/>
  <c r="AV2854" i="1"/>
  <c r="AU2839" i="1"/>
  <c r="AV2839" i="1"/>
  <c r="AW2839" i="1"/>
  <c r="AV2822" i="1"/>
  <c r="AU2818" i="1"/>
  <c r="AU2814" i="1"/>
  <c r="AV2814" i="1"/>
  <c r="AW2814" i="1"/>
  <c r="AV2797" i="1"/>
  <c r="AU2793" i="1"/>
  <c r="AU2789" i="1"/>
  <c r="AV2789" i="1"/>
  <c r="AW2789" i="1"/>
  <c r="AV2772" i="1"/>
  <c r="AV2768" i="1"/>
  <c r="AW2768" i="1"/>
  <c r="AU2759" i="1"/>
  <c r="AV2759" i="1"/>
  <c r="AW2759" i="1"/>
  <c r="AU2726" i="1"/>
  <c r="AW2726" i="1"/>
  <c r="AU2673" i="1"/>
  <c r="AW2673" i="1"/>
  <c r="AU2632" i="1"/>
  <c r="AV2632" i="1"/>
  <c r="AW2632" i="1"/>
  <c r="AU2622" i="1"/>
  <c r="AV2622" i="1"/>
  <c r="AW2622" i="1"/>
  <c r="AU2617" i="1"/>
  <c r="AV2617" i="1"/>
  <c r="AW2617" i="1"/>
  <c r="AU2933" i="1"/>
  <c r="AU2868" i="1"/>
  <c r="AV2835" i="1"/>
  <c r="AW2835" i="1"/>
  <c r="AV2818" i="1"/>
  <c r="AW2818" i="1"/>
  <c r="AV2810" i="1"/>
  <c r="AW2810" i="1"/>
  <c r="AV2793" i="1"/>
  <c r="AW2793" i="1"/>
  <c r="AV2785" i="1"/>
  <c r="AW2785" i="1"/>
  <c r="AV2750" i="1"/>
  <c r="AU2721" i="1"/>
  <c r="AW2721" i="1"/>
  <c r="AU2716" i="1"/>
  <c r="AW2716" i="1"/>
  <c r="AU2711" i="1"/>
  <c r="AW2711" i="1"/>
  <c r="AU2706" i="1"/>
  <c r="AW2706" i="1"/>
  <c r="AU2701" i="1"/>
  <c r="AW2701" i="1"/>
  <c r="AU2696" i="1"/>
  <c r="AW2696" i="1"/>
  <c r="AV2691" i="1"/>
  <c r="AV2673" i="1"/>
  <c r="AU2903" i="1"/>
  <c r="AW2903" i="1"/>
  <c r="AU2846" i="1"/>
  <c r="AW2846" i="1"/>
  <c r="AU2826" i="1"/>
  <c r="AW2826" i="1"/>
  <c r="AU2801" i="1"/>
  <c r="AW2801" i="1"/>
  <c r="AU2776" i="1"/>
  <c r="AW2776" i="1"/>
  <c r="AU2754" i="1"/>
  <c r="AV2754" i="1"/>
  <c r="AW2754" i="1"/>
  <c r="AV2745" i="1"/>
  <c r="AU2663" i="1"/>
  <c r="AV2663" i="1"/>
  <c r="AW2663" i="1"/>
  <c r="AU2938" i="1"/>
  <c r="AV2891" i="1"/>
  <c r="AU2888" i="1"/>
  <c r="AV2885" i="1"/>
  <c r="AV2875" i="1"/>
  <c r="AW2871" i="1"/>
  <c r="AV2850" i="1"/>
  <c r="AV2846" i="1"/>
  <c r="AV2842" i="1"/>
  <c r="AV2826" i="1"/>
  <c r="AV2801" i="1"/>
  <c r="AV2776" i="1"/>
  <c r="AV2763" i="1"/>
  <c r="AW2763" i="1"/>
  <c r="AV2740" i="1"/>
  <c r="AU2943" i="1"/>
  <c r="AU2878" i="1"/>
  <c r="AU2864" i="1"/>
  <c r="AV2864" i="1"/>
  <c r="AU2838" i="1"/>
  <c r="AU2834" i="1"/>
  <c r="AV2834" i="1"/>
  <c r="AW2834" i="1"/>
  <c r="AU2813" i="1"/>
  <c r="AU2809" i="1"/>
  <c r="AV2809" i="1"/>
  <c r="AW2809" i="1"/>
  <c r="AU2788" i="1"/>
  <c r="AU2784" i="1"/>
  <c r="AV2784" i="1"/>
  <c r="AW2784" i="1"/>
  <c r="AU2758" i="1"/>
  <c r="AU2749" i="1"/>
  <c r="AW2749" i="1"/>
  <c r="AV2735" i="1"/>
  <c r="AV2686" i="1"/>
  <c r="AW2686" i="1"/>
  <c r="AU2948" i="1"/>
  <c r="AV2838" i="1"/>
  <c r="AW2838" i="1"/>
  <c r="AV2830" i="1"/>
  <c r="AW2830" i="1"/>
  <c r="AV2813" i="1"/>
  <c r="AW2813" i="1"/>
  <c r="AV2805" i="1"/>
  <c r="AW2805" i="1"/>
  <c r="AV2788" i="1"/>
  <c r="AW2788" i="1"/>
  <c r="AV2780" i="1"/>
  <c r="AW2780" i="1"/>
  <c r="AU2771" i="1"/>
  <c r="AW2771" i="1"/>
  <c r="AV2758" i="1"/>
  <c r="AW2758" i="1"/>
  <c r="AU2744" i="1"/>
  <c r="AW2744" i="1"/>
  <c r="AV2730" i="1"/>
  <c r="AW2690" i="1"/>
  <c r="AU2653" i="1"/>
  <c r="AW2653" i="1"/>
  <c r="AW3265" i="1"/>
  <c r="AW3260" i="1"/>
  <c r="AW3255" i="1"/>
  <c r="AW3250" i="1"/>
  <c r="AW3245" i="1"/>
  <c r="AW3240" i="1"/>
  <c r="AW3235" i="1"/>
  <c r="AW3230" i="1"/>
  <c r="AW3225" i="1"/>
  <c r="AW3220" i="1"/>
  <c r="AW3215" i="1"/>
  <c r="AW3210" i="1"/>
  <c r="AW3205" i="1"/>
  <c r="AW3200" i="1"/>
  <c r="AW3195" i="1"/>
  <c r="AW3190" i="1"/>
  <c r="AW3185" i="1"/>
  <c r="AW3180" i="1"/>
  <c r="AW3175" i="1"/>
  <c r="AW3170" i="1"/>
  <c r="AW3165" i="1"/>
  <c r="AW3160" i="1"/>
  <c r="AW3155" i="1"/>
  <c r="AW3150" i="1"/>
  <c r="AW3145" i="1"/>
  <c r="AW3140" i="1"/>
  <c r="AW3135" i="1"/>
  <c r="AW3130" i="1"/>
  <c r="AW3125" i="1"/>
  <c r="AW3120" i="1"/>
  <c r="AW3115" i="1"/>
  <c r="AW3110" i="1"/>
  <c r="AW3105" i="1"/>
  <c r="AW3100" i="1"/>
  <c r="AW3095" i="1"/>
  <c r="AW3090" i="1"/>
  <c r="AW3085" i="1"/>
  <c r="AW3080" i="1"/>
  <c r="AW3075" i="1"/>
  <c r="AW3070" i="1"/>
  <c r="AW3065" i="1"/>
  <c r="AW3060" i="1"/>
  <c r="AW3055" i="1"/>
  <c r="AW3050" i="1"/>
  <c r="AW3045" i="1"/>
  <c r="AW3040" i="1"/>
  <c r="AW3035" i="1"/>
  <c r="AW3030" i="1"/>
  <c r="AU2953" i="1"/>
  <c r="AV2902" i="1"/>
  <c r="AW2896" i="1"/>
  <c r="AW2887" i="1"/>
  <c r="AW2845" i="1"/>
  <c r="AU2821" i="1"/>
  <c r="AW2821" i="1"/>
  <c r="AU2796" i="1"/>
  <c r="AW2796" i="1"/>
  <c r="AV2771" i="1"/>
  <c r="AU2762" i="1"/>
  <c r="AV2762" i="1"/>
  <c r="AU2753" i="1"/>
  <c r="AV2744" i="1"/>
  <c r="AU2739" i="1"/>
  <c r="AW2739" i="1"/>
  <c r="AV2725" i="1"/>
  <c r="AV2662" i="1"/>
  <c r="AV2653" i="1"/>
  <c r="AV2615" i="1"/>
  <c r="AV2590" i="1"/>
  <c r="AV2525" i="1"/>
  <c r="AW2942" i="1"/>
  <c r="AW2877" i="1"/>
  <c r="AU2874" i="1"/>
  <c r="AV2874" i="1"/>
  <c r="AU2849" i="1"/>
  <c r="AV2849" i="1"/>
  <c r="AW2837" i="1"/>
  <c r="AW2812" i="1"/>
  <c r="AW2787" i="1"/>
  <c r="AV2753" i="1"/>
  <c r="AW2753" i="1"/>
  <c r="AU2734" i="1"/>
  <c r="AW2734" i="1"/>
  <c r="AV2720" i="1"/>
  <c r="AV2715" i="1"/>
  <c r="AV2710" i="1"/>
  <c r="AV2705" i="1"/>
  <c r="AV2942" i="1"/>
  <c r="AU2908" i="1"/>
  <c r="AW2908" i="1"/>
  <c r="AV2877" i="1"/>
  <c r="AW2870" i="1"/>
  <c r="AV2860" i="1"/>
  <c r="AV2837" i="1"/>
  <c r="AU2833" i="1"/>
  <c r="AU2829" i="1"/>
  <c r="AV2829" i="1"/>
  <c r="AW2829" i="1"/>
  <c r="AV2812" i="1"/>
  <c r="AU2808" i="1"/>
  <c r="AU2804" i="1"/>
  <c r="AV2804" i="1"/>
  <c r="AW2804" i="1"/>
  <c r="AV2787" i="1"/>
  <c r="AU2783" i="1"/>
  <c r="AU2779" i="1"/>
  <c r="AV2779" i="1"/>
  <c r="AW2779" i="1"/>
  <c r="AU2766" i="1"/>
  <c r="AW2766" i="1"/>
  <c r="AU2757" i="1"/>
  <c r="AV2757" i="1"/>
  <c r="AU2748" i="1"/>
  <c r="AV2734" i="1"/>
  <c r="AU2729" i="1"/>
  <c r="AW2729" i="1"/>
  <c r="AV2685" i="1"/>
  <c r="AV2585" i="1"/>
  <c r="AW2952" i="1"/>
  <c r="AW2913" i="1"/>
  <c r="AU2870" i="1"/>
  <c r="AU2863" i="1"/>
  <c r="AU2841" i="1"/>
  <c r="AW2841" i="1"/>
  <c r="AV2833" i="1"/>
  <c r="AW2833" i="1"/>
  <c r="AV2825" i="1"/>
  <c r="AW2825" i="1"/>
  <c r="AV2808" i="1"/>
  <c r="AW2808" i="1"/>
  <c r="AV2800" i="1"/>
  <c r="AW2800" i="1"/>
  <c r="AV2783" i="1"/>
  <c r="AW2783" i="1"/>
  <c r="AV2775" i="1"/>
  <c r="AW2775" i="1"/>
  <c r="AU2770" i="1"/>
  <c r="AV2748" i="1"/>
  <c r="AW2748" i="1"/>
  <c r="AU2743" i="1"/>
  <c r="AU2724" i="1"/>
  <c r="AW2724" i="1"/>
  <c r="AV2661" i="1"/>
  <c r="AU2657" i="1"/>
  <c r="AU2652" i="1"/>
  <c r="AW3267" i="1"/>
  <c r="AW3262" i="1"/>
  <c r="AW3257" i="1"/>
  <c r="AW3252" i="1"/>
  <c r="AW3247" i="1"/>
  <c r="AW3242" i="1"/>
  <c r="AW3237" i="1"/>
  <c r="AW3232" i="1"/>
  <c r="AW3227" i="1"/>
  <c r="AW3222" i="1"/>
  <c r="AW3217" i="1"/>
  <c r="AW3212" i="1"/>
  <c r="AW3207" i="1"/>
  <c r="AW3202" i="1"/>
  <c r="AW3197" i="1"/>
  <c r="AW3192" i="1"/>
  <c r="AW3187" i="1"/>
  <c r="AW3182" i="1"/>
  <c r="AW3177" i="1"/>
  <c r="AW3172" i="1"/>
  <c r="AW3167" i="1"/>
  <c r="AW3162" i="1"/>
  <c r="AW3157" i="1"/>
  <c r="AW3152" i="1"/>
  <c r="AW3147" i="1"/>
  <c r="AW3142" i="1"/>
  <c r="AW3137" i="1"/>
  <c r="AW3132" i="1"/>
  <c r="AW3127" i="1"/>
  <c r="AW3122" i="1"/>
  <c r="AW3117" i="1"/>
  <c r="AW3112" i="1"/>
  <c r="AW3107" i="1"/>
  <c r="AW3102" i="1"/>
  <c r="AW3097" i="1"/>
  <c r="AW3092" i="1"/>
  <c r="AW3087" i="1"/>
  <c r="AW3082" i="1"/>
  <c r="AW3077" i="1"/>
  <c r="AW3072" i="1"/>
  <c r="AW3067" i="1"/>
  <c r="AW3062" i="1"/>
  <c r="AW3057" i="1"/>
  <c r="AW3052" i="1"/>
  <c r="AW3047" i="1"/>
  <c r="AW3042" i="1"/>
  <c r="AW3037" i="1"/>
  <c r="AW3032" i="1"/>
  <c r="AW3027" i="1"/>
  <c r="AW3022" i="1"/>
  <c r="AW3017" i="1"/>
  <c r="AW3012" i="1"/>
  <c r="AW3007" i="1"/>
  <c r="AW3002" i="1"/>
  <c r="AW2997" i="1"/>
  <c r="AW2992" i="1"/>
  <c r="AW2987" i="1"/>
  <c r="AW2982" i="1"/>
  <c r="AW2977" i="1"/>
  <c r="AW2972" i="1"/>
  <c r="AW2967" i="1"/>
  <c r="AW2962" i="1"/>
  <c r="AW2957" i="1"/>
  <c r="AV2952" i="1"/>
  <c r="AW2934" i="1"/>
  <c r="AW2926" i="1"/>
  <c r="AV2913" i="1"/>
  <c r="AW2910" i="1"/>
  <c r="AU2893" i="1"/>
  <c r="AW2893" i="1"/>
  <c r="AW2880" i="1"/>
  <c r="AV2845" i="1"/>
  <c r="AU2816" i="1"/>
  <c r="AW2816" i="1"/>
  <c r="AU2791" i="1"/>
  <c r="AW2791" i="1"/>
  <c r="AU2761" i="1"/>
  <c r="AW2761" i="1"/>
  <c r="AU2752" i="1"/>
  <c r="AV2752" i="1"/>
  <c r="AV2743" i="1"/>
  <c r="AW2743" i="1"/>
  <c r="AU2719" i="1"/>
  <c r="AW2719" i="1"/>
  <c r="AU2714" i="1"/>
  <c r="AW2714" i="1"/>
  <c r="AU2709" i="1"/>
  <c r="AW2709" i="1"/>
  <c r="AU2704" i="1"/>
  <c r="AW2704" i="1"/>
  <c r="AU2699" i="1"/>
  <c r="AW2699" i="1"/>
  <c r="AU2694" i="1"/>
  <c r="AW2694" i="1"/>
  <c r="AV2652" i="1"/>
  <c r="AW2652" i="1"/>
  <c r="AU2880" i="1"/>
  <c r="AW2866" i="1"/>
  <c r="AW2859" i="1"/>
  <c r="AV2816" i="1"/>
  <c r="AV2791" i="1"/>
  <c r="AV2761" i="1"/>
  <c r="AW2747" i="1"/>
  <c r="AV2738" i="1"/>
  <c r="AW2738" i="1"/>
  <c r="AU2733" i="1"/>
  <c r="AV2719" i="1"/>
  <c r="AV2714" i="1"/>
  <c r="AV2709" i="1"/>
  <c r="AV2704" i="1"/>
  <c r="AV2699" i="1"/>
  <c r="AV2694" i="1"/>
  <c r="AU2684" i="1"/>
  <c r="AW2684" i="1"/>
  <c r="AW2765" i="1"/>
  <c r="AW2760" i="1"/>
  <c r="AW2755" i="1"/>
  <c r="AW2750" i="1"/>
  <c r="AW2745" i="1"/>
  <c r="AW2740" i="1"/>
  <c r="AW2735" i="1"/>
  <c r="AW2730" i="1"/>
  <c r="AW2725" i="1"/>
  <c r="AW2720" i="1"/>
  <c r="AW2715" i="1"/>
  <c r="AW2710" i="1"/>
  <c r="AW2705" i="1"/>
  <c r="AW2700" i="1"/>
  <c r="AW2695" i="1"/>
  <c r="AV2690" i="1"/>
  <c r="AU2685" i="1"/>
  <c r="AW2672" i="1"/>
  <c r="AV2667" i="1"/>
  <c r="AU2662" i="1"/>
  <c r="AW2654" i="1"/>
  <c r="AU2649" i="1"/>
  <c r="AW2610" i="1"/>
  <c r="AU2610" i="1"/>
  <c r="AV2582" i="1"/>
  <c r="AV2579" i="1"/>
  <c r="AW2579" i="1"/>
  <c r="AU2572" i="1"/>
  <c r="AW2555" i="1"/>
  <c r="AU2555" i="1"/>
  <c r="AV2547" i="1"/>
  <c r="AU2402" i="1"/>
  <c r="AV2402" i="1"/>
  <c r="AW2402" i="1"/>
  <c r="AU2266" i="1"/>
  <c r="AV2266" i="1"/>
  <c r="AU2260" i="1"/>
  <c r="AV2260" i="1"/>
  <c r="AW2260" i="1"/>
  <c r="AU2068" i="1"/>
  <c r="AW2068" i="1"/>
  <c r="AV2068" i="1"/>
  <c r="AU2690" i="1"/>
  <c r="AU2667" i="1"/>
  <c r="AU2646" i="1"/>
  <c r="AW2636" i="1"/>
  <c r="AW2620" i="1"/>
  <c r="AU2620" i="1"/>
  <c r="AU2603" i="1"/>
  <c r="AW2603" i="1"/>
  <c r="AU2582" i="1"/>
  <c r="AU2551" i="1"/>
  <c r="AW2551" i="1"/>
  <c r="AU2547" i="1"/>
  <c r="AU2533" i="1"/>
  <c r="AW2533" i="1"/>
  <c r="AW2480" i="1"/>
  <c r="AU2480" i="1"/>
  <c r="AU2461" i="1"/>
  <c r="AU2447" i="1"/>
  <c r="AV2447" i="1"/>
  <c r="AU2442" i="1"/>
  <c r="AV2442" i="1"/>
  <c r="AU2437" i="1"/>
  <c r="AV2437" i="1"/>
  <c r="AU2432" i="1"/>
  <c r="AV2432" i="1"/>
  <c r="AU2427" i="1"/>
  <c r="AV2427" i="1"/>
  <c r="AU2422" i="1"/>
  <c r="AV2422" i="1"/>
  <c r="AU2417" i="1"/>
  <c r="AV2417" i="1"/>
  <c r="AU2412" i="1"/>
  <c r="AV2412" i="1"/>
  <c r="AU2407" i="1"/>
  <c r="AV2407" i="1"/>
  <c r="AU2396" i="1"/>
  <c r="AW2385" i="1"/>
  <c r="AU2363" i="1"/>
  <c r="AU2352" i="1"/>
  <c r="AV2352" i="1"/>
  <c r="AW2352" i="1"/>
  <c r="AU2346" i="1"/>
  <c r="AW2335" i="1"/>
  <c r="AU2313" i="1"/>
  <c r="AU2302" i="1"/>
  <c r="AV2302" i="1"/>
  <c r="AW2302" i="1"/>
  <c r="AU2296" i="1"/>
  <c r="AW2285" i="1"/>
  <c r="AV2240" i="1"/>
  <c r="AW2630" i="1"/>
  <c r="AU2630" i="1"/>
  <c r="AU2613" i="1"/>
  <c r="AW2613" i="1"/>
  <c r="AU2596" i="1"/>
  <c r="AW2596" i="1"/>
  <c r="AV2589" i="1"/>
  <c r="AW2589" i="1"/>
  <c r="AW2565" i="1"/>
  <c r="AU2565" i="1"/>
  <c r="AU2558" i="1"/>
  <c r="AW2558" i="1"/>
  <c r="AU2513" i="1"/>
  <c r="AV2513" i="1"/>
  <c r="AW2513" i="1"/>
  <c r="AW2505" i="1"/>
  <c r="AU2505" i="1"/>
  <c r="AU2488" i="1"/>
  <c r="AV2488" i="1"/>
  <c r="AW2488" i="1"/>
  <c r="AU2103" i="1"/>
  <c r="AW2103" i="1"/>
  <c r="AV2103" i="1"/>
  <c r="AU2038" i="1"/>
  <c r="AW2038" i="1"/>
  <c r="AV2038" i="1"/>
  <c r="AU2633" i="1"/>
  <c r="AW2633" i="1"/>
  <c r="AU2623" i="1"/>
  <c r="AW2623" i="1"/>
  <c r="AU2606" i="1"/>
  <c r="AW2606" i="1"/>
  <c r="AW2540" i="1"/>
  <c r="AU2540" i="1"/>
  <c r="AU2521" i="1"/>
  <c r="AW2521" i="1"/>
  <c r="AU2509" i="1"/>
  <c r="AV2509" i="1"/>
  <c r="AW2509" i="1"/>
  <c r="AW2475" i="1"/>
  <c r="AU2475" i="1"/>
  <c r="AU2451" i="1"/>
  <c r="AU2446" i="1"/>
  <c r="AU2441" i="1"/>
  <c r="AU2436" i="1"/>
  <c r="AW2390" i="1"/>
  <c r="AU2357" i="1"/>
  <c r="AV2357" i="1"/>
  <c r="AW2357" i="1"/>
  <c r="AW2340" i="1"/>
  <c r="AU2307" i="1"/>
  <c r="AV2307" i="1"/>
  <c r="AW2307" i="1"/>
  <c r="AW2290" i="1"/>
  <c r="AU2636" i="1"/>
  <c r="AU2616" i="1"/>
  <c r="AW2616" i="1"/>
  <c r="AV2599" i="1"/>
  <c r="AW2599" i="1"/>
  <c r="AW2585" i="1"/>
  <c r="AU2585" i="1"/>
  <c r="AW2575" i="1"/>
  <c r="AU2575" i="1"/>
  <c r="AU2568" i="1"/>
  <c r="AW2568" i="1"/>
  <c r="AU2529" i="1"/>
  <c r="AV2529" i="1"/>
  <c r="AW2529" i="1"/>
  <c r="AW2525" i="1"/>
  <c r="AU2525" i="1"/>
  <c r="AW2470" i="1"/>
  <c r="AU2470" i="1"/>
  <c r="AV2284" i="1"/>
  <c r="AV2239" i="1"/>
  <c r="AU2215" i="1"/>
  <c r="AU2168" i="1"/>
  <c r="AW2168" i="1"/>
  <c r="AV2168" i="1"/>
  <c r="AU2073" i="1"/>
  <c r="AW2073" i="1"/>
  <c r="AV2073" i="1"/>
  <c r="AW2639" i="1"/>
  <c r="AU2561" i="1"/>
  <c r="AW2561" i="1"/>
  <c r="AU2554" i="1"/>
  <c r="AV2554" i="1"/>
  <c r="AW2554" i="1"/>
  <c r="AU2543" i="1"/>
  <c r="AW2543" i="1"/>
  <c r="AW2465" i="1"/>
  <c r="AU2465" i="1"/>
  <c r="AU2362" i="1"/>
  <c r="AV2362" i="1"/>
  <c r="AW2362" i="1"/>
  <c r="AU2312" i="1"/>
  <c r="AV2312" i="1"/>
  <c r="AW2312" i="1"/>
  <c r="AU2626" i="1"/>
  <c r="AW2626" i="1"/>
  <c r="AV2609" i="1"/>
  <c r="AW2609" i="1"/>
  <c r="AU2588" i="1"/>
  <c r="AW2588" i="1"/>
  <c r="AU2578" i="1"/>
  <c r="AW2578" i="1"/>
  <c r="AU2536" i="1"/>
  <c r="AW2536" i="1"/>
  <c r="AU2508" i="1"/>
  <c r="AV2508" i="1"/>
  <c r="AW2508" i="1"/>
  <c r="AW2500" i="1"/>
  <c r="AU2500" i="1"/>
  <c r="AU2483" i="1"/>
  <c r="AV2483" i="1"/>
  <c r="AW2483" i="1"/>
  <c r="AW2460" i="1"/>
  <c r="AU2460" i="1"/>
  <c r="AU2278" i="1"/>
  <c r="AU2119" i="1"/>
  <c r="AV2119" i="1"/>
  <c r="AU2013" i="1"/>
  <c r="AW2013" i="1"/>
  <c r="AV2013" i="1"/>
  <c r="AW2689" i="1"/>
  <c r="AU2651" i="1"/>
  <c r="AW2645" i="1"/>
  <c r="AU2645" i="1"/>
  <c r="AV2619" i="1"/>
  <c r="AW2619" i="1"/>
  <c r="AU2571" i="1"/>
  <c r="AW2571" i="1"/>
  <c r="AW2567" i="1"/>
  <c r="AU2564" i="1"/>
  <c r="AV2564" i="1"/>
  <c r="AW2564" i="1"/>
  <c r="AW2550" i="1"/>
  <c r="AU2550" i="1"/>
  <c r="AU2504" i="1"/>
  <c r="AV2504" i="1"/>
  <c r="AW2504" i="1"/>
  <c r="AW2455" i="1"/>
  <c r="AU2455" i="1"/>
  <c r="AW2400" i="1"/>
  <c r="AU2378" i="1"/>
  <c r="AU2367" i="1"/>
  <c r="AV2367" i="1"/>
  <c r="AW2367" i="1"/>
  <c r="AU2361" i="1"/>
  <c r="AW2350" i="1"/>
  <c r="AU2328" i="1"/>
  <c r="AU2317" i="1"/>
  <c r="AV2317" i="1"/>
  <c r="AW2317" i="1"/>
  <c r="AU2311" i="1"/>
  <c r="AW2300" i="1"/>
  <c r="AV2258" i="1"/>
  <c r="AW2258" i="1"/>
  <c r="AU2163" i="1"/>
  <c r="AW2163" i="1"/>
  <c r="AV2163" i="1"/>
  <c r="AU2048" i="1"/>
  <c r="AW2048" i="1"/>
  <c r="AV2048" i="1"/>
  <c r="AU2648" i="1"/>
  <c r="AW2648" i="1"/>
  <c r="AV2629" i="1"/>
  <c r="AW2629" i="1"/>
  <c r="AW2595" i="1"/>
  <c r="AU2595" i="1"/>
  <c r="AU2581" i="1"/>
  <c r="AW2581" i="1"/>
  <c r="AU2546" i="1"/>
  <c r="AW2546" i="1"/>
  <c r="AU2539" i="1"/>
  <c r="AV2539" i="1"/>
  <c r="AW2539" i="1"/>
  <c r="AU2528" i="1"/>
  <c r="AW2528" i="1"/>
  <c r="AU2516" i="1"/>
  <c r="AW2516" i="1"/>
  <c r="AU2283" i="1"/>
  <c r="AV2283" i="1"/>
  <c r="AW2283" i="1"/>
  <c r="AU2124" i="1"/>
  <c r="AV2124" i="1"/>
  <c r="AV2671" i="1"/>
  <c r="AW2658" i="1"/>
  <c r="AU2656" i="1"/>
  <c r="AW2641" i="1"/>
  <c r="AW2605" i="1"/>
  <c r="AU2605" i="1"/>
  <c r="AU2574" i="1"/>
  <c r="AV2574" i="1"/>
  <c r="AW2574" i="1"/>
  <c r="AU2553" i="1"/>
  <c r="AW2553" i="1"/>
  <c r="AV2542" i="1"/>
  <c r="AU2524" i="1"/>
  <c r="AV2524" i="1"/>
  <c r="AW2524" i="1"/>
  <c r="AW2520" i="1"/>
  <c r="AU2520" i="1"/>
  <c r="AU2478" i="1"/>
  <c r="AV2478" i="1"/>
  <c r="AW2478" i="1"/>
  <c r="AU2383" i="1"/>
  <c r="AU2372" i="1"/>
  <c r="AV2372" i="1"/>
  <c r="AW2372" i="1"/>
  <c r="AU2366" i="1"/>
  <c r="AW2355" i="1"/>
  <c r="AU2333" i="1"/>
  <c r="AU2322" i="1"/>
  <c r="AV2322" i="1"/>
  <c r="AW2322" i="1"/>
  <c r="AU2316" i="1"/>
  <c r="AW2305" i="1"/>
  <c r="AU2263" i="1"/>
  <c r="AV2233" i="1"/>
  <c r="AW2233" i="1"/>
  <c r="AU2210" i="1"/>
  <c r="AW2681" i="1"/>
  <c r="AU2661" i="1"/>
  <c r="AV2658" i="1"/>
  <c r="AV2641" i="1"/>
  <c r="AW2635" i="1"/>
  <c r="AU2635" i="1"/>
  <c r="AW2615" i="1"/>
  <c r="AU2615" i="1"/>
  <c r="AU2598" i="1"/>
  <c r="AW2598" i="1"/>
  <c r="AU2591" i="1"/>
  <c r="AW2591" i="1"/>
  <c r="AV2584" i="1"/>
  <c r="AW2584" i="1"/>
  <c r="AU2503" i="1"/>
  <c r="AV2503" i="1"/>
  <c r="AW2503" i="1"/>
  <c r="AW2495" i="1"/>
  <c r="AU2495" i="1"/>
  <c r="AU2129" i="1"/>
  <c r="AV2129" i="1"/>
  <c r="AW2668" i="1"/>
  <c r="AU2666" i="1"/>
  <c r="AW2647" i="1"/>
  <c r="AU2638" i="1"/>
  <c r="AW2638" i="1"/>
  <c r="AW2560" i="1"/>
  <c r="AU2560" i="1"/>
  <c r="AU2499" i="1"/>
  <c r="AV2499" i="1"/>
  <c r="AW2499" i="1"/>
  <c r="AU2473" i="1"/>
  <c r="AV2473" i="1"/>
  <c r="AW2473" i="1"/>
  <c r="AU2388" i="1"/>
  <c r="AU2377" i="1"/>
  <c r="AV2377" i="1"/>
  <c r="AW2377" i="1"/>
  <c r="AU2371" i="1"/>
  <c r="AW2360" i="1"/>
  <c r="AU2327" i="1"/>
  <c r="AV2327" i="1"/>
  <c r="AW2327" i="1"/>
  <c r="AW2310" i="1"/>
  <c r="AU2273" i="1"/>
  <c r="AV2273" i="1"/>
  <c r="AW2273" i="1"/>
  <c r="AU2268" i="1"/>
  <c r="AV2268" i="1"/>
  <c r="AU2088" i="1"/>
  <c r="AW2088" i="1"/>
  <c r="AV2088" i="1"/>
  <c r="AW2625" i="1"/>
  <c r="AU2625" i="1"/>
  <c r="AU2618" i="1"/>
  <c r="AW2618" i="1"/>
  <c r="AU2608" i="1"/>
  <c r="AW2608" i="1"/>
  <c r="AU2601" i="1"/>
  <c r="AW2601" i="1"/>
  <c r="AU2549" i="1"/>
  <c r="AV2549" i="1"/>
  <c r="AW2549" i="1"/>
  <c r="AW2535" i="1"/>
  <c r="AU2535" i="1"/>
  <c r="AU2468" i="1"/>
  <c r="AV2468" i="1"/>
  <c r="AW2468" i="1"/>
  <c r="AW2268" i="1"/>
  <c r="AU2237" i="1"/>
  <c r="AV2237" i="1"/>
  <c r="AW2237" i="1"/>
  <c r="AV2881" i="1"/>
  <c r="AU2676" i="1"/>
  <c r="AW2597" i="1"/>
  <c r="AW2570" i="1"/>
  <c r="AU2570" i="1"/>
  <c r="AU2563" i="1"/>
  <c r="AW2563" i="1"/>
  <c r="AU2531" i="1"/>
  <c r="AW2531" i="1"/>
  <c r="AU2523" i="1"/>
  <c r="AW2523" i="1"/>
  <c r="AW2502" i="1"/>
  <c r="AU2463" i="1"/>
  <c r="AV2463" i="1"/>
  <c r="AW2463" i="1"/>
  <c r="AU2393" i="1"/>
  <c r="AU2382" i="1"/>
  <c r="AV2382" i="1"/>
  <c r="AW2382" i="1"/>
  <c r="AU2376" i="1"/>
  <c r="AW2365" i="1"/>
  <c r="AU2343" i="1"/>
  <c r="AU2332" i="1"/>
  <c r="AV2332" i="1"/>
  <c r="AW2332" i="1"/>
  <c r="AU2326" i="1"/>
  <c r="AW2315" i="1"/>
  <c r="AU2293" i="1"/>
  <c r="AU2262" i="1"/>
  <c r="AV2262" i="1"/>
  <c r="AW2262" i="1"/>
  <c r="AU2193" i="1"/>
  <c r="AW2193" i="1"/>
  <c r="AV2193" i="1"/>
  <c r="AU2681" i="1"/>
  <c r="AW2644" i="1"/>
  <c r="AU2628" i="1"/>
  <c r="AW2628" i="1"/>
  <c r="AU2611" i="1"/>
  <c r="AW2611" i="1"/>
  <c r="AV2594" i="1"/>
  <c r="AW2594" i="1"/>
  <c r="AW2580" i="1"/>
  <c r="AU2580" i="1"/>
  <c r="AU2556" i="1"/>
  <c r="AW2556" i="1"/>
  <c r="AW2545" i="1"/>
  <c r="AU2545" i="1"/>
  <c r="AU2538" i="1"/>
  <c r="AW2538" i="1"/>
  <c r="AU2519" i="1"/>
  <c r="AV2519" i="1"/>
  <c r="AW2519" i="1"/>
  <c r="AW2515" i="1"/>
  <c r="AU2515" i="1"/>
  <c r="AU2498" i="1"/>
  <c r="AV2498" i="1"/>
  <c r="AW2498" i="1"/>
  <c r="AW2490" i="1"/>
  <c r="AU2490" i="1"/>
  <c r="AU2458" i="1"/>
  <c r="AV2458" i="1"/>
  <c r="AW2458" i="1"/>
  <c r="AU2218" i="1"/>
  <c r="AV2218" i="1"/>
  <c r="AW2218" i="1"/>
  <c r="AU2203" i="1"/>
  <c r="AW2203" i="1"/>
  <c r="AV2203" i="1"/>
  <c r="AW2688" i="1"/>
  <c r="AU2686" i="1"/>
  <c r="AW2670" i="1"/>
  <c r="AU2621" i="1"/>
  <c r="AW2621" i="1"/>
  <c r="AV2604" i="1"/>
  <c r="AW2604" i="1"/>
  <c r="AU2573" i="1"/>
  <c r="AW2573" i="1"/>
  <c r="AU2494" i="1"/>
  <c r="AV2494" i="1"/>
  <c r="AW2494" i="1"/>
  <c r="AU2481" i="1"/>
  <c r="AV2472" i="1"/>
  <c r="AU2453" i="1"/>
  <c r="AV2453" i="1"/>
  <c r="AW2453" i="1"/>
  <c r="AU2398" i="1"/>
  <c r="AU2387" i="1"/>
  <c r="AV2387" i="1"/>
  <c r="AW2387" i="1"/>
  <c r="AU2381" i="1"/>
  <c r="AW2370" i="1"/>
  <c r="AU2348" i="1"/>
  <c r="AU2337" i="1"/>
  <c r="AV2337" i="1"/>
  <c r="AW2337" i="1"/>
  <c r="AU2331" i="1"/>
  <c r="AW2320" i="1"/>
  <c r="AU2298" i="1"/>
  <c r="AU2287" i="1"/>
  <c r="AV2287" i="1"/>
  <c r="AW2287" i="1"/>
  <c r="AV2267" i="1"/>
  <c r="AW2267" i="1"/>
  <c r="AU2261" i="1"/>
  <c r="AV2261" i="1"/>
  <c r="AV2223" i="1"/>
  <c r="AW2223" i="1"/>
  <c r="AU2093" i="1"/>
  <c r="AW2093" i="1"/>
  <c r="AV2093" i="1"/>
  <c r="AW2888" i="1"/>
  <c r="AW2883" i="1"/>
  <c r="AW2878" i="1"/>
  <c r="AW2873" i="1"/>
  <c r="AW2868" i="1"/>
  <c r="AW2863" i="1"/>
  <c r="AW2858" i="1"/>
  <c r="AW2853" i="1"/>
  <c r="AU2691" i="1"/>
  <c r="AV2688" i="1"/>
  <c r="AV2670" i="1"/>
  <c r="AU2631" i="1"/>
  <c r="AV2614" i="1"/>
  <c r="AW2614" i="1"/>
  <c r="AW2590" i="1"/>
  <c r="AU2590" i="1"/>
  <c r="AU2583" i="1"/>
  <c r="AW2583" i="1"/>
  <c r="AU2566" i="1"/>
  <c r="AW2566" i="1"/>
  <c r="AW2562" i="1"/>
  <c r="AU2559" i="1"/>
  <c r="AV2559" i="1"/>
  <c r="AW2559" i="1"/>
  <c r="AU2548" i="1"/>
  <c r="AW2548" i="1"/>
  <c r="AW2522" i="1"/>
  <c r="AU2448" i="1"/>
  <c r="AV2448" i="1"/>
  <c r="AW2448" i="1"/>
  <c r="AU2443" i="1"/>
  <c r="AV2443" i="1"/>
  <c r="AW2443" i="1"/>
  <c r="AU2438" i="1"/>
  <c r="AV2438" i="1"/>
  <c r="AW2438" i="1"/>
  <c r="AU2433" i="1"/>
  <c r="AV2433" i="1"/>
  <c r="AW2433" i="1"/>
  <c r="AU2428" i="1"/>
  <c r="AV2428" i="1"/>
  <c r="AW2428" i="1"/>
  <c r="AU2423" i="1"/>
  <c r="AV2423" i="1"/>
  <c r="AW2423" i="1"/>
  <c r="AU2418" i="1"/>
  <c r="AV2418" i="1"/>
  <c r="AW2418" i="1"/>
  <c r="AU2413" i="1"/>
  <c r="AV2413" i="1"/>
  <c r="AW2413" i="1"/>
  <c r="AU2408" i="1"/>
  <c r="AV2408" i="1"/>
  <c r="AW2408" i="1"/>
  <c r="AU2403" i="1"/>
  <c r="AV2403" i="1"/>
  <c r="AW2403" i="1"/>
  <c r="AU2188" i="1"/>
  <c r="AW2188" i="1"/>
  <c r="AV2188" i="1"/>
  <c r="AU2063" i="1"/>
  <c r="AW2063" i="1"/>
  <c r="AV2063" i="1"/>
  <c r="AW2680" i="1"/>
  <c r="AW2657" i="1"/>
  <c r="AW2634" i="1"/>
  <c r="AV2610" i="1"/>
  <c r="AU2579" i="1"/>
  <c r="AV2562" i="1"/>
  <c r="AV2555" i="1"/>
  <c r="AU2541" i="1"/>
  <c r="AW2541" i="1"/>
  <c r="AW2537" i="1"/>
  <c r="AU2534" i="1"/>
  <c r="AV2534" i="1"/>
  <c r="AW2534" i="1"/>
  <c r="AV2522" i="1"/>
  <c r="AW2497" i="1"/>
  <c r="AW2457" i="1"/>
  <c r="AU2392" i="1"/>
  <c r="AV2392" i="1"/>
  <c r="AW2392" i="1"/>
  <c r="AW2375" i="1"/>
  <c r="AU2342" i="1"/>
  <c r="AV2342" i="1"/>
  <c r="AW2342" i="1"/>
  <c r="AW2325" i="1"/>
  <c r="AU2292" i="1"/>
  <c r="AV2292" i="1"/>
  <c r="AW2292" i="1"/>
  <c r="AU2281" i="1"/>
  <c r="AV2281" i="1"/>
  <c r="AW2685" i="1"/>
  <c r="AV2680" i="1"/>
  <c r="AW2662" i="1"/>
  <c r="AV2657" i="1"/>
  <c r="AW2649" i="1"/>
  <c r="AW2646" i="1"/>
  <c r="AW2640" i="1"/>
  <c r="AU2640" i="1"/>
  <c r="AV2624" i="1"/>
  <c r="AW2624" i="1"/>
  <c r="AV2620" i="1"/>
  <c r="AV2603" i="1"/>
  <c r="AW2600" i="1"/>
  <c r="AU2600" i="1"/>
  <c r="AU2593" i="1"/>
  <c r="AW2593" i="1"/>
  <c r="AU2586" i="1"/>
  <c r="AW2586" i="1"/>
  <c r="AU2576" i="1"/>
  <c r="AW2576" i="1"/>
  <c r="AW2572" i="1"/>
  <c r="AU2569" i="1"/>
  <c r="AV2569" i="1"/>
  <c r="AW2569" i="1"/>
  <c r="AV2551" i="1"/>
  <c r="AV2537" i="1"/>
  <c r="AU2526" i="1"/>
  <c r="AW2526" i="1"/>
  <c r="AU2518" i="1"/>
  <c r="AW2518" i="1"/>
  <c r="AW2510" i="1"/>
  <c r="AU2510" i="1"/>
  <c r="AV2497" i="1"/>
  <c r="AU2493" i="1"/>
  <c r="AV2493" i="1"/>
  <c r="AW2493" i="1"/>
  <c r="AW2485" i="1"/>
  <c r="AU2485" i="1"/>
  <c r="AV2480" i="1"/>
  <c r="AV2457" i="1"/>
  <c r="AW2452" i="1"/>
  <c r="AU2271" i="1"/>
  <c r="AU2033" i="1"/>
  <c r="AW2033" i="1"/>
  <c r="AV2033" i="1"/>
  <c r="AV2646" i="1"/>
  <c r="AU2643" i="1"/>
  <c r="AW2643" i="1"/>
  <c r="AV2630" i="1"/>
  <c r="AV2613" i="1"/>
  <c r="AV2596" i="1"/>
  <c r="AU2589" i="1"/>
  <c r="AV2565" i="1"/>
  <c r="AV2558" i="1"/>
  <c r="AU2544" i="1"/>
  <c r="AV2544" i="1"/>
  <c r="AW2544" i="1"/>
  <c r="AW2530" i="1"/>
  <c r="AU2530" i="1"/>
  <c r="AU2514" i="1"/>
  <c r="AV2514" i="1"/>
  <c r="AW2514" i="1"/>
  <c r="AV2505" i="1"/>
  <c r="AU2489" i="1"/>
  <c r="AV2489" i="1"/>
  <c r="AW2489" i="1"/>
  <c r="AU2471" i="1"/>
  <c r="AV2452" i="1"/>
  <c r="AW2447" i="1"/>
  <c r="AW2442" i="1"/>
  <c r="AW2437" i="1"/>
  <c r="AW2432" i="1"/>
  <c r="AW2427" i="1"/>
  <c r="AW2422" i="1"/>
  <c r="AW2417" i="1"/>
  <c r="AW2412" i="1"/>
  <c r="AW2407" i="1"/>
  <c r="AU2397" i="1"/>
  <c r="AV2397" i="1"/>
  <c r="AW2397" i="1"/>
  <c r="AU2391" i="1"/>
  <c r="AW2380" i="1"/>
  <c r="AU2358" i="1"/>
  <c r="AU2347" i="1"/>
  <c r="AV2347" i="1"/>
  <c r="AW2347" i="1"/>
  <c r="AU2341" i="1"/>
  <c r="AW2330" i="1"/>
  <c r="AU2308" i="1"/>
  <c r="AU2297" i="1"/>
  <c r="AV2297" i="1"/>
  <c r="AW2297" i="1"/>
  <c r="AU2291" i="1"/>
  <c r="AU2280" i="1"/>
  <c r="AU2183" i="1"/>
  <c r="AW2183" i="1"/>
  <c r="AV2183" i="1"/>
  <c r="AU2272" i="1"/>
  <c r="AV2264" i="1"/>
  <c r="AW2253" i="1"/>
  <c r="AW2247" i="1"/>
  <c r="AV2241" i="1"/>
  <c r="AV2235" i="1"/>
  <c r="AW2235" i="1"/>
  <c r="AV2225" i="1"/>
  <c r="AW2225" i="1"/>
  <c r="AU2149" i="1"/>
  <c r="AU2144" i="1"/>
  <c r="AU2139" i="1"/>
  <c r="AU2134" i="1"/>
  <c r="AW2129" i="1"/>
  <c r="AW2124" i="1"/>
  <c r="AW2119" i="1"/>
  <c r="AU2114" i="1"/>
  <c r="AV2114" i="1"/>
  <c r="AU2098" i="1"/>
  <c r="AW2098" i="1"/>
  <c r="AU2072" i="1"/>
  <c r="AV2072" i="1"/>
  <c r="AW2072" i="1"/>
  <c r="AV2051" i="1"/>
  <c r="AW2051" i="1"/>
  <c r="AU2019" i="1"/>
  <c r="AV2019" i="1"/>
  <c r="AW2019" i="1"/>
  <c r="AU2008" i="1"/>
  <c r="AW2008" i="1"/>
  <c r="AU2002" i="1"/>
  <c r="AV2002" i="1"/>
  <c r="AW2002" i="1"/>
  <c r="AV1996" i="1"/>
  <c r="AW1996" i="1"/>
  <c r="AU1996" i="1"/>
  <c r="AU1954" i="1"/>
  <c r="AW1954" i="1"/>
  <c r="AU1929" i="1"/>
  <c r="AW1929" i="1"/>
  <c r="AU1904" i="1"/>
  <c r="AW1904" i="1"/>
  <c r="AU2450" i="1"/>
  <c r="AU2445" i="1"/>
  <c r="AU2440" i="1"/>
  <c r="AU2435" i="1"/>
  <c r="AU2430" i="1"/>
  <c r="AU2425" i="1"/>
  <c r="AU2420" i="1"/>
  <c r="AU2415" i="1"/>
  <c r="AU2410" i="1"/>
  <c r="AU2405" i="1"/>
  <c r="AU2400" i="1"/>
  <c r="AU2395" i="1"/>
  <c r="AU2390" i="1"/>
  <c r="AU2385" i="1"/>
  <c r="AU2380" i="1"/>
  <c r="AU2375" i="1"/>
  <c r="AU2370" i="1"/>
  <c r="AU2365" i="1"/>
  <c r="AU2360" i="1"/>
  <c r="AU2355" i="1"/>
  <c r="AU2350" i="1"/>
  <c r="AU2345" i="1"/>
  <c r="AU2340" i="1"/>
  <c r="AU2335" i="1"/>
  <c r="AU2330" i="1"/>
  <c r="AU2325" i="1"/>
  <c r="AU2320" i="1"/>
  <c r="AU2315" i="1"/>
  <c r="AU2310" i="1"/>
  <c r="AU2305" i="1"/>
  <c r="AU2300" i="1"/>
  <c r="AU2295" i="1"/>
  <c r="AU2290" i="1"/>
  <c r="AU2285" i="1"/>
  <c r="AV2277" i="1"/>
  <c r="AW2269" i="1"/>
  <c r="AU2264" i="1"/>
  <c r="AV2250" i="1"/>
  <c r="AU2241" i="1"/>
  <c r="AU2238" i="1"/>
  <c r="AU2228" i="1"/>
  <c r="AU2214" i="1"/>
  <c r="AV2191" i="1"/>
  <c r="AW2191" i="1"/>
  <c r="AU2175" i="1"/>
  <c r="AV2175" i="1"/>
  <c r="AW2175" i="1"/>
  <c r="AU2077" i="1"/>
  <c r="AV2077" i="1"/>
  <c r="AW2077" i="1"/>
  <c r="AV2056" i="1"/>
  <c r="AW2056" i="1"/>
  <c r="AV2040" i="1"/>
  <c r="AV2024" i="1"/>
  <c r="AU1984" i="1"/>
  <c r="AW1984" i="1"/>
  <c r="AV1966" i="1"/>
  <c r="AV1941" i="1"/>
  <c r="AV1916" i="1"/>
  <c r="AV1891" i="1"/>
  <c r="AV1870" i="1"/>
  <c r="AU1847" i="1"/>
  <c r="AW2282" i="1"/>
  <c r="AV2221" i="1"/>
  <c r="AW2221" i="1"/>
  <c r="AW2217" i="1"/>
  <c r="AU2158" i="1"/>
  <c r="AW2158" i="1"/>
  <c r="AU2108" i="1"/>
  <c r="AW2108" i="1"/>
  <c r="AU2082" i="1"/>
  <c r="AV2082" i="1"/>
  <c r="AW2082" i="1"/>
  <c r="AV2061" i="1"/>
  <c r="AW2061" i="1"/>
  <c r="AV2045" i="1"/>
  <c r="AV2029" i="1"/>
  <c r="AU2024" i="1"/>
  <c r="AW2024" i="1"/>
  <c r="AU1978" i="1"/>
  <c r="AW1978" i="1"/>
  <c r="AU1972" i="1"/>
  <c r="AV1972" i="1"/>
  <c r="AW1972" i="1"/>
  <c r="AU1947" i="1"/>
  <c r="AV1947" i="1"/>
  <c r="AW1947" i="1"/>
  <c r="AU1922" i="1"/>
  <c r="AV1922" i="1"/>
  <c r="AW1922" i="1"/>
  <c r="AU1897" i="1"/>
  <c r="AV1897" i="1"/>
  <c r="AW1897" i="1"/>
  <c r="AU1875" i="1"/>
  <c r="AV1875" i="1"/>
  <c r="AU2244" i="1"/>
  <c r="AW2244" i="1"/>
  <c r="AU2198" i="1"/>
  <c r="AW2198" i="1"/>
  <c r="AU2178" i="1"/>
  <c r="AW2178" i="1"/>
  <c r="AV2171" i="1"/>
  <c r="AW2171" i="1"/>
  <c r="AU2153" i="1"/>
  <c r="AW2153" i="1"/>
  <c r="AU2113" i="1"/>
  <c r="AW2113" i="1"/>
  <c r="AU2087" i="1"/>
  <c r="AV2087" i="1"/>
  <c r="AW2087" i="1"/>
  <c r="AV2066" i="1"/>
  <c r="AW2066" i="1"/>
  <c r="AU2029" i="1"/>
  <c r="AW2029" i="1"/>
  <c r="AU2018" i="1"/>
  <c r="AW2018" i="1"/>
  <c r="AU2007" i="1"/>
  <c r="AV2007" i="1"/>
  <c r="AW2007" i="1"/>
  <c r="AV2001" i="1"/>
  <c r="AW2001" i="1"/>
  <c r="AU2001" i="1"/>
  <c r="AU1953" i="1"/>
  <c r="AV1953" i="1"/>
  <c r="AW1953" i="1"/>
  <c r="AU1928" i="1"/>
  <c r="AV1928" i="1"/>
  <c r="AW1928" i="1"/>
  <c r="AU1903" i="1"/>
  <c r="AV1903" i="1"/>
  <c r="AW1903" i="1"/>
  <c r="AW2256" i="1"/>
  <c r="AV2231" i="1"/>
  <c r="AW2231" i="1"/>
  <c r="AV2210" i="1"/>
  <c r="AW2210" i="1"/>
  <c r="AV2206" i="1"/>
  <c r="AW2206" i="1"/>
  <c r="AU2148" i="1"/>
  <c r="AW2148" i="1"/>
  <c r="AU2143" i="1"/>
  <c r="AW2143" i="1"/>
  <c r="AU2138" i="1"/>
  <c r="AW2138" i="1"/>
  <c r="AU2133" i="1"/>
  <c r="AW2133" i="1"/>
  <c r="AU2128" i="1"/>
  <c r="AW2128" i="1"/>
  <c r="AU2123" i="1"/>
  <c r="AW2123" i="1"/>
  <c r="AU2118" i="1"/>
  <c r="AW2118" i="1"/>
  <c r="AU2092" i="1"/>
  <c r="AV2092" i="1"/>
  <c r="AW2092" i="1"/>
  <c r="AV2071" i="1"/>
  <c r="AW2071" i="1"/>
  <c r="AV2055" i="1"/>
  <c r="AV2039" i="1"/>
  <c r="AU2034" i="1"/>
  <c r="AW2034" i="1"/>
  <c r="AU1989" i="1"/>
  <c r="AW1989" i="1"/>
  <c r="AV1965" i="1"/>
  <c r="AU1959" i="1"/>
  <c r="AW1959" i="1"/>
  <c r="AV1940" i="1"/>
  <c r="AU1934" i="1"/>
  <c r="AW1934" i="1"/>
  <c r="AV1915" i="1"/>
  <c r="AU1909" i="1"/>
  <c r="AW1909" i="1"/>
  <c r="AV1890" i="1"/>
  <c r="AU1837" i="1"/>
  <c r="AW2250" i="1"/>
  <c r="AU2097" i="1"/>
  <c r="AV2097" i="1"/>
  <c r="AW2097" i="1"/>
  <c r="AV2076" i="1"/>
  <c r="AW2076" i="1"/>
  <c r="AU2039" i="1"/>
  <c r="AW2039" i="1"/>
  <c r="AU2023" i="1"/>
  <c r="AW2023" i="1"/>
  <c r="AU1983" i="1"/>
  <c r="AW1983" i="1"/>
  <c r="AU1977" i="1"/>
  <c r="AV1977" i="1"/>
  <c r="AW1977" i="1"/>
  <c r="AV2279" i="1"/>
  <c r="AV2271" i="1"/>
  <c r="AW2263" i="1"/>
  <c r="AW2261" i="1"/>
  <c r="AW2243" i="1"/>
  <c r="AV2190" i="1"/>
  <c r="AW2190" i="1"/>
  <c r="AU2102" i="1"/>
  <c r="AV2102" i="1"/>
  <c r="AW2102" i="1"/>
  <c r="AV2081" i="1"/>
  <c r="AW2081" i="1"/>
  <c r="AV2065" i="1"/>
  <c r="AV2049" i="1"/>
  <c r="AU2044" i="1"/>
  <c r="AW2044" i="1"/>
  <c r="AU2028" i="1"/>
  <c r="AW2028" i="1"/>
  <c r="AU2012" i="1"/>
  <c r="AV2012" i="1"/>
  <c r="AW2012" i="1"/>
  <c r="AV2006" i="1"/>
  <c r="AW2006" i="1"/>
  <c r="AU2006" i="1"/>
  <c r="AV2000" i="1"/>
  <c r="AV1994" i="1"/>
  <c r="AU1952" i="1"/>
  <c r="AV1952" i="1"/>
  <c r="AW1952" i="1"/>
  <c r="AU1927" i="1"/>
  <c r="AV1927" i="1"/>
  <c r="AW1927" i="1"/>
  <c r="AU1902" i="1"/>
  <c r="AV1902" i="1"/>
  <c r="AW1902" i="1"/>
  <c r="AW1864" i="1"/>
  <c r="AV1855" i="1"/>
  <c r="AU1822" i="1"/>
  <c r="AU1817" i="1"/>
  <c r="AV1817" i="1"/>
  <c r="AW1817" i="1"/>
  <c r="AW2484" i="1"/>
  <c r="AW2479" i="1"/>
  <c r="AW2474" i="1"/>
  <c r="AW2469" i="1"/>
  <c r="AW2464" i="1"/>
  <c r="AW2459" i="1"/>
  <c r="AW2454" i="1"/>
  <c r="AW2449" i="1"/>
  <c r="AW2444" i="1"/>
  <c r="AW2439" i="1"/>
  <c r="AW2434" i="1"/>
  <c r="AW2429" i="1"/>
  <c r="AW2424" i="1"/>
  <c r="AW2419" i="1"/>
  <c r="AW2414" i="1"/>
  <c r="AW2409" i="1"/>
  <c r="AW2404" i="1"/>
  <c r="AW2399" i="1"/>
  <c r="AW2394" i="1"/>
  <c r="AW2389" i="1"/>
  <c r="AW2384" i="1"/>
  <c r="AW2379" i="1"/>
  <c r="AW2374" i="1"/>
  <c r="AW2369" i="1"/>
  <c r="AW2364" i="1"/>
  <c r="AW2359" i="1"/>
  <c r="AW2354" i="1"/>
  <c r="AW2349" i="1"/>
  <c r="AW2344" i="1"/>
  <c r="AW2339" i="1"/>
  <c r="AW2334" i="1"/>
  <c r="AW2329" i="1"/>
  <c r="AW2324" i="1"/>
  <c r="AW2319" i="1"/>
  <c r="AW2314" i="1"/>
  <c r="AW2309" i="1"/>
  <c r="AW2304" i="1"/>
  <c r="AW2299" i="1"/>
  <c r="AW2294" i="1"/>
  <c r="AW2289" i="1"/>
  <c r="AW2284" i="1"/>
  <c r="AV2263" i="1"/>
  <c r="AW2255" i="1"/>
  <c r="AW2252" i="1"/>
  <c r="AV2243" i="1"/>
  <c r="AU2182" i="1"/>
  <c r="AW2182" i="1"/>
  <c r="AU2170" i="1"/>
  <c r="AV2170" i="1"/>
  <c r="AW2170" i="1"/>
  <c r="AU2162" i="1"/>
  <c r="AW2162" i="1"/>
  <c r="AU2107" i="1"/>
  <c r="AV2107" i="1"/>
  <c r="AW2107" i="1"/>
  <c r="AV2086" i="1"/>
  <c r="AW2086" i="1"/>
  <c r="AU2049" i="1"/>
  <c r="AW2049" i="1"/>
  <c r="AU1994" i="1"/>
  <c r="AW1994" i="1"/>
  <c r="AU1958" i="1"/>
  <c r="AV1958" i="1"/>
  <c r="AW1958" i="1"/>
  <c r="AU1933" i="1"/>
  <c r="AV1933" i="1"/>
  <c r="AW1933" i="1"/>
  <c r="AU1908" i="1"/>
  <c r="AV1908" i="1"/>
  <c r="AW1908" i="1"/>
  <c r="AU1864" i="1"/>
  <c r="AV1864" i="1"/>
  <c r="AV2484" i="1"/>
  <c r="AV2479" i="1"/>
  <c r="AV2474" i="1"/>
  <c r="AV2469" i="1"/>
  <c r="AV2464" i="1"/>
  <c r="AV2459" i="1"/>
  <c r="AV2454" i="1"/>
  <c r="AV2449" i="1"/>
  <c r="AV2444" i="1"/>
  <c r="AV2439" i="1"/>
  <c r="AV2434" i="1"/>
  <c r="AV2429" i="1"/>
  <c r="AV2424" i="1"/>
  <c r="AV2419" i="1"/>
  <c r="AV2414" i="1"/>
  <c r="AV2409" i="1"/>
  <c r="AV2404" i="1"/>
  <c r="AV2399" i="1"/>
  <c r="AV2394" i="1"/>
  <c r="AV2389" i="1"/>
  <c r="AV2384" i="1"/>
  <c r="AV2379" i="1"/>
  <c r="AV2374" i="1"/>
  <c r="AV2369" i="1"/>
  <c r="AV2364" i="1"/>
  <c r="AV2359" i="1"/>
  <c r="AV2354" i="1"/>
  <c r="AV2349" i="1"/>
  <c r="AV2344" i="1"/>
  <c r="AV2339" i="1"/>
  <c r="AV2334" i="1"/>
  <c r="AV2329" i="1"/>
  <c r="AV2324" i="1"/>
  <c r="AV2319" i="1"/>
  <c r="AV2314" i="1"/>
  <c r="AV2309" i="1"/>
  <c r="AV2304" i="1"/>
  <c r="AV2299" i="1"/>
  <c r="AV2294" i="1"/>
  <c r="AV2289" i="1"/>
  <c r="AV2276" i="1"/>
  <c r="AW2266" i="1"/>
  <c r="AV2220" i="1"/>
  <c r="AW2220" i="1"/>
  <c r="AU2209" i="1"/>
  <c r="AU2197" i="1"/>
  <c r="AV2186" i="1"/>
  <c r="AW2186" i="1"/>
  <c r="AU2157" i="1"/>
  <c r="AW2157" i="1"/>
  <c r="AU2112" i="1"/>
  <c r="AV2112" i="1"/>
  <c r="AW2112" i="1"/>
  <c r="AV2091" i="1"/>
  <c r="AW2091" i="1"/>
  <c r="AU2075" i="1"/>
  <c r="AV2059" i="1"/>
  <c r="AU2054" i="1"/>
  <c r="AW2054" i="1"/>
  <c r="AU2017" i="1"/>
  <c r="AV2017" i="1"/>
  <c r="AW2017" i="1"/>
  <c r="AU1988" i="1"/>
  <c r="AW1988" i="1"/>
  <c r="AU1982" i="1"/>
  <c r="AV1982" i="1"/>
  <c r="AW1982" i="1"/>
  <c r="AV1976" i="1"/>
  <c r="AW1976" i="1"/>
  <c r="AU1976" i="1"/>
  <c r="AV1970" i="1"/>
  <c r="AU1964" i="1"/>
  <c r="AW1964" i="1"/>
  <c r="AV1945" i="1"/>
  <c r="AU1939" i="1"/>
  <c r="AW1939" i="1"/>
  <c r="AV1920" i="1"/>
  <c r="AU1914" i="1"/>
  <c r="AW1914" i="1"/>
  <c r="AV1895" i="1"/>
  <c r="AU1889" i="1"/>
  <c r="AW1889" i="1"/>
  <c r="AU1797" i="1"/>
  <c r="AV1797" i="1"/>
  <c r="AW1797" i="1"/>
  <c r="AU2173" i="1"/>
  <c r="AW2173" i="1"/>
  <c r="AV2166" i="1"/>
  <c r="AW2166" i="1"/>
  <c r="AU2152" i="1"/>
  <c r="AW2152" i="1"/>
  <c r="AU2147" i="1"/>
  <c r="AV2147" i="1"/>
  <c r="AW2147" i="1"/>
  <c r="AU2142" i="1"/>
  <c r="AV2142" i="1"/>
  <c r="AW2142" i="1"/>
  <c r="AU2137" i="1"/>
  <c r="AV2137" i="1"/>
  <c r="AW2137" i="1"/>
  <c r="AU2132" i="1"/>
  <c r="AV2132" i="1"/>
  <c r="AW2132" i="1"/>
  <c r="AU2127" i="1"/>
  <c r="AV2127" i="1"/>
  <c r="AW2127" i="1"/>
  <c r="AU2122" i="1"/>
  <c r="AV2122" i="1"/>
  <c r="AW2122" i="1"/>
  <c r="AU2117" i="1"/>
  <c r="AV2117" i="1"/>
  <c r="AW2117" i="1"/>
  <c r="AV2096" i="1"/>
  <c r="AW2096" i="1"/>
  <c r="AU2043" i="1"/>
  <c r="AW2043" i="1"/>
  <c r="AV2011" i="1"/>
  <c r="AW2011" i="1"/>
  <c r="AU2011" i="1"/>
  <c r="AW2271" i="1"/>
  <c r="AU2249" i="1"/>
  <c r="AW2249" i="1"/>
  <c r="AW2240" i="1"/>
  <c r="AV2230" i="1"/>
  <c r="AW2230" i="1"/>
  <c r="AV2216" i="1"/>
  <c r="AW2216" i="1"/>
  <c r="AV2205" i="1"/>
  <c r="AW2205" i="1"/>
  <c r="AV2201" i="1"/>
  <c r="AW2201" i="1"/>
  <c r="AU2189" i="1"/>
  <c r="AV2101" i="1"/>
  <c r="AW2101" i="1"/>
  <c r="AU2085" i="1"/>
  <c r="AV2069" i="1"/>
  <c r="AU2022" i="1"/>
  <c r="AV2022" i="1"/>
  <c r="AW2022" i="1"/>
  <c r="AU1999" i="1"/>
  <c r="AW1999" i="1"/>
  <c r="AU1957" i="1"/>
  <c r="AV1957" i="1"/>
  <c r="AW1957" i="1"/>
  <c r="AU1932" i="1"/>
  <c r="AV1932" i="1"/>
  <c r="AW1932" i="1"/>
  <c r="AU1907" i="1"/>
  <c r="AV1907" i="1"/>
  <c r="AW1907" i="1"/>
  <c r="AW2511" i="1"/>
  <c r="AW2506" i="1"/>
  <c r="AW2501" i="1"/>
  <c r="AW2496" i="1"/>
  <c r="AW2491" i="1"/>
  <c r="AW2486" i="1"/>
  <c r="AW2481" i="1"/>
  <c r="AW2476" i="1"/>
  <c r="AW2471" i="1"/>
  <c r="AW2466" i="1"/>
  <c r="AW2461" i="1"/>
  <c r="AW2456" i="1"/>
  <c r="AW2451" i="1"/>
  <c r="AW2446" i="1"/>
  <c r="AW2441" i="1"/>
  <c r="AW2436" i="1"/>
  <c r="AW2431" i="1"/>
  <c r="AW2426" i="1"/>
  <c r="AW2421" i="1"/>
  <c r="AW2416" i="1"/>
  <c r="AW2411" i="1"/>
  <c r="AW2406" i="1"/>
  <c r="AW2401" i="1"/>
  <c r="AW2396" i="1"/>
  <c r="AW2391" i="1"/>
  <c r="AW2386" i="1"/>
  <c r="AW2381" i="1"/>
  <c r="AW2376" i="1"/>
  <c r="AW2371" i="1"/>
  <c r="AW2366" i="1"/>
  <c r="AW2361" i="1"/>
  <c r="AW2356" i="1"/>
  <c r="AW2351" i="1"/>
  <c r="AW2346" i="1"/>
  <c r="AW2341" i="1"/>
  <c r="AW2336" i="1"/>
  <c r="AW2331" i="1"/>
  <c r="AW2326" i="1"/>
  <c r="AW2321" i="1"/>
  <c r="AW2316" i="1"/>
  <c r="AW2311" i="1"/>
  <c r="AW2306" i="1"/>
  <c r="AW2301" i="1"/>
  <c r="AW2296" i="1"/>
  <c r="AW2291" i="1"/>
  <c r="AW2286" i="1"/>
  <c r="AW2265" i="1"/>
  <c r="AW2246" i="1"/>
  <c r="AU2233" i="1"/>
  <c r="AU2223" i="1"/>
  <c r="AV2181" i="1"/>
  <c r="AW2181" i="1"/>
  <c r="AU2169" i="1"/>
  <c r="AV2161" i="1"/>
  <c r="AW2161" i="1"/>
  <c r="AV2106" i="1"/>
  <c r="AW2106" i="1"/>
  <c r="AU2090" i="1"/>
  <c r="AW2074" i="1"/>
  <c r="AU2053" i="1"/>
  <c r="AW2053" i="1"/>
  <c r="AU2027" i="1"/>
  <c r="AV2027" i="1"/>
  <c r="AW2027" i="1"/>
  <c r="AV2016" i="1"/>
  <c r="AW2016" i="1"/>
  <c r="AU2016" i="1"/>
  <c r="AU1993" i="1"/>
  <c r="AW1993" i="1"/>
  <c r="AU1987" i="1"/>
  <c r="AV1987" i="1"/>
  <c r="AW1987" i="1"/>
  <c r="AV1981" i="1"/>
  <c r="AW1981" i="1"/>
  <c r="AU1981" i="1"/>
  <c r="AV1975" i="1"/>
  <c r="AV1969" i="1"/>
  <c r="AU1963" i="1"/>
  <c r="AV1963" i="1"/>
  <c r="AW1963" i="1"/>
  <c r="AV1944" i="1"/>
  <c r="AU1938" i="1"/>
  <c r="AV1938" i="1"/>
  <c r="AW1938" i="1"/>
  <c r="AV1919" i="1"/>
  <c r="AU1913" i="1"/>
  <c r="AV1913" i="1"/>
  <c r="AW1913" i="1"/>
  <c r="AV1894" i="1"/>
  <c r="AU1888" i="1"/>
  <c r="AV1888" i="1"/>
  <c r="AW1888" i="1"/>
  <c r="AU2208" i="1"/>
  <c r="AW2208" i="1"/>
  <c r="AV2156" i="1"/>
  <c r="AW2156" i="1"/>
  <c r="AV2111" i="1"/>
  <c r="AW2111" i="1"/>
  <c r="AU2074" i="1"/>
  <c r="AV2074" i="1"/>
  <c r="AU2058" i="1"/>
  <c r="AW2058" i="1"/>
  <c r="AU2032" i="1"/>
  <c r="AV2032" i="1"/>
  <c r="AW2032" i="1"/>
  <c r="AU1969" i="1"/>
  <c r="AW1969" i="1"/>
  <c r="AU1944" i="1"/>
  <c r="AW1944" i="1"/>
  <c r="AU1919" i="1"/>
  <c r="AW1919" i="1"/>
  <c r="AU1894" i="1"/>
  <c r="AW1894" i="1"/>
  <c r="AU1882" i="1"/>
  <c r="AV1882" i="1"/>
  <c r="AW1882" i="1"/>
  <c r="AV1873" i="1"/>
  <c r="AW1873" i="1"/>
  <c r="AV2278" i="1"/>
  <c r="AV2257" i="1"/>
  <c r="AW2248" i="1"/>
  <c r="AW2242" i="1"/>
  <c r="AU2219" i="1"/>
  <c r="AV2185" i="1"/>
  <c r="AW2185" i="1"/>
  <c r="AU2165" i="1"/>
  <c r="AV2165" i="1"/>
  <c r="AW2165" i="1"/>
  <c r="AV2151" i="1"/>
  <c r="AW2151" i="1"/>
  <c r="AV2146" i="1"/>
  <c r="AW2146" i="1"/>
  <c r="AV2141" i="1"/>
  <c r="AW2141" i="1"/>
  <c r="AV2136" i="1"/>
  <c r="AW2136" i="1"/>
  <c r="AV2131" i="1"/>
  <c r="AW2131" i="1"/>
  <c r="AV2126" i="1"/>
  <c r="AW2126" i="1"/>
  <c r="AV2121" i="1"/>
  <c r="AW2121" i="1"/>
  <c r="AV2116" i="1"/>
  <c r="AW2116" i="1"/>
  <c r="AU2100" i="1"/>
  <c r="AW2084" i="1"/>
  <c r="AU2079" i="1"/>
  <c r="AV2079" i="1"/>
  <c r="AU2037" i="1"/>
  <c r="AV2037" i="1"/>
  <c r="AW2037" i="1"/>
  <c r="AV2021" i="1"/>
  <c r="AW2021" i="1"/>
  <c r="AU2021" i="1"/>
  <c r="AU2004" i="1"/>
  <c r="AW2004" i="1"/>
  <c r="AV1956" i="1"/>
  <c r="AV1931" i="1"/>
  <c r="AV1906" i="1"/>
  <c r="AW1853" i="1"/>
  <c r="AV1853" i="1"/>
  <c r="AW2281" i="1"/>
  <c r="AV2270" i="1"/>
  <c r="AV2251" i="1"/>
  <c r="AV2248" i="1"/>
  <c r="AV2245" i="1"/>
  <c r="AV2226" i="1"/>
  <c r="AW2226" i="1"/>
  <c r="AW2222" i="1"/>
  <c r="AU2204" i="1"/>
  <c r="AV2196" i="1"/>
  <c r="AW2196" i="1"/>
  <c r="AU2160" i="1"/>
  <c r="AV2160" i="1"/>
  <c r="AW2160" i="1"/>
  <c r="AU2084" i="1"/>
  <c r="AV2084" i="1"/>
  <c r="AU2042" i="1"/>
  <c r="AV2042" i="1"/>
  <c r="AW2042" i="1"/>
  <c r="AU1998" i="1"/>
  <c r="AW1998" i="1"/>
  <c r="AU1992" i="1"/>
  <c r="AV1992" i="1"/>
  <c r="AW1992" i="1"/>
  <c r="AV1986" i="1"/>
  <c r="AW1986" i="1"/>
  <c r="AU1986" i="1"/>
  <c r="AU1962" i="1"/>
  <c r="AV1962" i="1"/>
  <c r="AW1962" i="1"/>
  <c r="AU1937" i="1"/>
  <c r="AV1937" i="1"/>
  <c r="AW1937" i="1"/>
  <c r="AU1912" i="1"/>
  <c r="AV1912" i="1"/>
  <c r="AW1912" i="1"/>
  <c r="AU1887" i="1"/>
  <c r="AV1887" i="1"/>
  <c r="AW1887" i="1"/>
  <c r="AU1877" i="1"/>
  <c r="AV1877" i="1"/>
  <c r="AW2398" i="1"/>
  <c r="AW2393" i="1"/>
  <c r="AW2388" i="1"/>
  <c r="AW2383" i="1"/>
  <c r="AW2378" i="1"/>
  <c r="AW2373" i="1"/>
  <c r="AW2368" i="1"/>
  <c r="AW2363" i="1"/>
  <c r="AW2358" i="1"/>
  <c r="AW2353" i="1"/>
  <c r="AW2348" i="1"/>
  <c r="AW2343" i="1"/>
  <c r="AW2338" i="1"/>
  <c r="AW2333" i="1"/>
  <c r="AW2328" i="1"/>
  <c r="AW2323" i="1"/>
  <c r="AW2318" i="1"/>
  <c r="AW2313" i="1"/>
  <c r="AW2308" i="1"/>
  <c r="AW2303" i="1"/>
  <c r="AW2298" i="1"/>
  <c r="AW2293" i="1"/>
  <c r="AW2288" i="1"/>
  <c r="AW2275" i="1"/>
  <c r="AU2239" i="1"/>
  <c r="AW2239" i="1"/>
  <c r="AU2229" i="1"/>
  <c r="AV2200" i="1"/>
  <c r="AW2200" i="1"/>
  <c r="AU2180" i="1"/>
  <c r="AV2180" i="1"/>
  <c r="AW2180" i="1"/>
  <c r="AU2155" i="1"/>
  <c r="AV2155" i="1"/>
  <c r="AW2155" i="1"/>
  <c r="AU2110" i="1"/>
  <c r="AW2094" i="1"/>
  <c r="AU2089" i="1"/>
  <c r="AV2089" i="1"/>
  <c r="AU2047" i="1"/>
  <c r="AV2047" i="1"/>
  <c r="AW2047" i="1"/>
  <c r="AV2026" i="1"/>
  <c r="AW2026" i="1"/>
  <c r="AV2009" i="1"/>
  <c r="AU1974" i="1"/>
  <c r="AW1974" i="1"/>
  <c r="AU1968" i="1"/>
  <c r="AV1968" i="1"/>
  <c r="AW1968" i="1"/>
  <c r="AV1949" i="1"/>
  <c r="AU1943" i="1"/>
  <c r="AV1943" i="1"/>
  <c r="AW1943" i="1"/>
  <c r="AV1924" i="1"/>
  <c r="AU1918" i="1"/>
  <c r="AV1918" i="1"/>
  <c r="AW1918" i="1"/>
  <c r="AV1899" i="1"/>
  <c r="AU1893" i="1"/>
  <c r="AV1893" i="1"/>
  <c r="AW1893" i="1"/>
  <c r="AW1877" i="1"/>
  <c r="AU1872" i="1"/>
  <c r="AW1872" i="1"/>
  <c r="AV1858" i="1"/>
  <c r="AW1858" i="1"/>
  <c r="AU1815" i="1"/>
  <c r="AV2398" i="1"/>
  <c r="AV2393" i="1"/>
  <c r="AV2388" i="1"/>
  <c r="AV2383" i="1"/>
  <c r="AV2378" i="1"/>
  <c r="AV2373" i="1"/>
  <c r="AV2368" i="1"/>
  <c r="AV2363" i="1"/>
  <c r="AV2358" i="1"/>
  <c r="AV2353" i="1"/>
  <c r="AV2348" i="1"/>
  <c r="AV2343" i="1"/>
  <c r="AV2338" i="1"/>
  <c r="AV2333" i="1"/>
  <c r="AV2328" i="1"/>
  <c r="AV2323" i="1"/>
  <c r="AV2318" i="1"/>
  <c r="AV2313" i="1"/>
  <c r="AV2308" i="1"/>
  <c r="AV2303" i="1"/>
  <c r="AV2298" i="1"/>
  <c r="AV2293" i="1"/>
  <c r="AV2288" i="1"/>
  <c r="AV2275" i="1"/>
  <c r="AV2215" i="1"/>
  <c r="AW2215" i="1"/>
  <c r="AW2207" i="1"/>
  <c r="AU2150" i="1"/>
  <c r="AV2150" i="1"/>
  <c r="AW2150" i="1"/>
  <c r="AU2094" i="1"/>
  <c r="AV2094" i="1"/>
  <c r="AU2078" i="1"/>
  <c r="AW2078" i="1"/>
  <c r="AU2052" i="1"/>
  <c r="AV2052" i="1"/>
  <c r="AW2052" i="1"/>
  <c r="AV2031" i="1"/>
  <c r="AW2031" i="1"/>
  <c r="AU2009" i="1"/>
  <c r="AW2009" i="1"/>
  <c r="AU1949" i="1"/>
  <c r="AW1949" i="1"/>
  <c r="AU1924" i="1"/>
  <c r="AW1924" i="1"/>
  <c r="AU1899" i="1"/>
  <c r="AW1899" i="1"/>
  <c r="AW1843" i="1"/>
  <c r="AV1843" i="1"/>
  <c r="AW2280" i="1"/>
  <c r="AU2254" i="1"/>
  <c r="AW2254" i="1"/>
  <c r="AU2235" i="1"/>
  <c r="AU2225" i="1"/>
  <c r="AV2207" i="1"/>
  <c r="AU2184" i="1"/>
  <c r="AV2176" i="1"/>
  <c r="AW2176" i="1"/>
  <c r="AU2164" i="1"/>
  <c r="AU2099" i="1"/>
  <c r="AV2099" i="1"/>
  <c r="AU2083" i="1"/>
  <c r="AW2083" i="1"/>
  <c r="AU2057" i="1"/>
  <c r="AV2057" i="1"/>
  <c r="AW2057" i="1"/>
  <c r="AV2036" i="1"/>
  <c r="AW2036" i="1"/>
  <c r="AU2003" i="1"/>
  <c r="AW2003" i="1"/>
  <c r="AU1997" i="1"/>
  <c r="AV1997" i="1"/>
  <c r="AW1997" i="1"/>
  <c r="AV1991" i="1"/>
  <c r="AW1991" i="1"/>
  <c r="AU1991" i="1"/>
  <c r="AV1961" i="1"/>
  <c r="AV1936" i="1"/>
  <c r="AV1911" i="1"/>
  <c r="AV1886" i="1"/>
  <c r="AV2280" i="1"/>
  <c r="AW2272" i="1"/>
  <c r="AV2259" i="1"/>
  <c r="AW2251" i="1"/>
  <c r="AW2245" i="1"/>
  <c r="AW2238" i="1"/>
  <c r="AW2228" i="1"/>
  <c r="AV2211" i="1"/>
  <c r="AW2211" i="1"/>
  <c r="AU2159" i="1"/>
  <c r="AU2104" i="1"/>
  <c r="AV2104" i="1"/>
  <c r="AU2062" i="1"/>
  <c r="AV2062" i="1"/>
  <c r="AW2062" i="1"/>
  <c r="AU2051" i="1"/>
  <c r="AV2041" i="1"/>
  <c r="AW2041" i="1"/>
  <c r="AU2014" i="1"/>
  <c r="AW2014" i="1"/>
  <c r="AV2008" i="1"/>
  <c r="AU1979" i="1"/>
  <c r="AW1979" i="1"/>
  <c r="AU1967" i="1"/>
  <c r="AV1967" i="1"/>
  <c r="AW1967" i="1"/>
  <c r="AU1942" i="1"/>
  <c r="AV1942" i="1"/>
  <c r="AW1942" i="1"/>
  <c r="AU1917" i="1"/>
  <c r="AV1917" i="1"/>
  <c r="AW1917" i="1"/>
  <c r="AU1892" i="1"/>
  <c r="AV1892" i="1"/>
  <c r="AW1892" i="1"/>
  <c r="AV2238" i="1"/>
  <c r="AU2199" i="1"/>
  <c r="AV2195" i="1"/>
  <c r="AW2195" i="1"/>
  <c r="AU2191" i="1"/>
  <c r="AU2179" i="1"/>
  <c r="AU2154" i="1"/>
  <c r="AW2114" i="1"/>
  <c r="AU2109" i="1"/>
  <c r="AV2109" i="1"/>
  <c r="AV2098" i="1"/>
  <c r="AU2067" i="1"/>
  <c r="AV2067" i="1"/>
  <c r="AW2067" i="1"/>
  <c r="AU2056" i="1"/>
  <c r="AV2046" i="1"/>
  <c r="AW2046" i="1"/>
  <c r="AV2030" i="1"/>
  <c r="AU1973" i="1"/>
  <c r="AW1973" i="1"/>
  <c r="AV1954" i="1"/>
  <c r="AU1948" i="1"/>
  <c r="AV1948" i="1"/>
  <c r="AW1948" i="1"/>
  <c r="AV1929" i="1"/>
  <c r="AU1923" i="1"/>
  <c r="AV1923" i="1"/>
  <c r="AW1923" i="1"/>
  <c r="AV1904" i="1"/>
  <c r="AU1898" i="1"/>
  <c r="AV1898" i="1"/>
  <c r="AW1898" i="1"/>
  <c r="AW1833" i="1"/>
  <c r="AV1833" i="1"/>
  <c r="AU1971" i="1"/>
  <c r="AU1966" i="1"/>
  <c r="AU1961" i="1"/>
  <c r="AU1956" i="1"/>
  <c r="AU1951" i="1"/>
  <c r="AU1946" i="1"/>
  <c r="AU1941" i="1"/>
  <c r="AU1936" i="1"/>
  <c r="AU1931" i="1"/>
  <c r="AU1926" i="1"/>
  <c r="AU1921" i="1"/>
  <c r="AU1916" i="1"/>
  <c r="AU1911" i="1"/>
  <c r="AU1906" i="1"/>
  <c r="AU1901" i="1"/>
  <c r="AU1896" i="1"/>
  <c r="AU1891" i="1"/>
  <c r="AU1886" i="1"/>
  <c r="AV1820" i="1"/>
  <c r="AW1820" i="1"/>
  <c r="AV1733" i="1"/>
  <c r="AW1733" i="1"/>
  <c r="AU1637" i="1"/>
  <c r="AV1637" i="1"/>
  <c r="AU1632" i="1"/>
  <c r="AV1632" i="1"/>
  <c r="AU1627" i="1"/>
  <c r="AV1627" i="1"/>
  <c r="AU1603" i="1"/>
  <c r="AV1603" i="1"/>
  <c r="AW1603" i="1"/>
  <c r="AU1598" i="1"/>
  <c r="AV1598" i="1"/>
  <c r="AW1598" i="1"/>
  <c r="AU1593" i="1"/>
  <c r="AV1593" i="1"/>
  <c r="AW1593" i="1"/>
  <c r="AU1588" i="1"/>
  <c r="AV1588" i="1"/>
  <c r="AW1588" i="1"/>
  <c r="AU1583" i="1"/>
  <c r="AV1583" i="1"/>
  <c r="AW1583" i="1"/>
  <c r="AU1578" i="1"/>
  <c r="AV1578" i="1"/>
  <c r="AW1578" i="1"/>
  <c r="AU1573" i="1"/>
  <c r="AV1573" i="1"/>
  <c r="AW1573" i="1"/>
  <c r="AU1568" i="1"/>
  <c r="AV1568" i="1"/>
  <c r="AW1568" i="1"/>
  <c r="AU1563" i="1"/>
  <c r="AV1563" i="1"/>
  <c r="AW1563" i="1"/>
  <c r="AU1558" i="1"/>
  <c r="AV1558" i="1"/>
  <c r="AW1558" i="1"/>
  <c r="AU1553" i="1"/>
  <c r="AV1553" i="1"/>
  <c r="AW1553" i="1"/>
  <c r="AU1548" i="1"/>
  <c r="AV1548" i="1"/>
  <c r="AW1548" i="1"/>
  <c r="AU1543" i="1"/>
  <c r="AV1543" i="1"/>
  <c r="AW1543" i="1"/>
  <c r="AU1538" i="1"/>
  <c r="AV1538" i="1"/>
  <c r="AW1538" i="1"/>
  <c r="AU1533" i="1"/>
  <c r="AV1533" i="1"/>
  <c r="AW1533" i="1"/>
  <c r="AU1528" i="1"/>
  <c r="AV1528" i="1"/>
  <c r="AW1528" i="1"/>
  <c r="AU1523" i="1"/>
  <c r="AV1523" i="1"/>
  <c r="AW1523" i="1"/>
  <c r="AW1883" i="1"/>
  <c r="AV1880" i="1"/>
  <c r="AW1874" i="1"/>
  <c r="AV1862" i="1"/>
  <c r="AV1859" i="1"/>
  <c r="AV1850" i="1"/>
  <c r="AW1850" i="1"/>
  <c r="AV1840" i="1"/>
  <c r="AW1840" i="1"/>
  <c r="AV1830" i="1"/>
  <c r="AW1830" i="1"/>
  <c r="AU1823" i="1"/>
  <c r="AW1809" i="1"/>
  <c r="AU1806" i="1"/>
  <c r="AW1806" i="1"/>
  <c r="AV1802" i="1"/>
  <c r="AU1784" i="1"/>
  <c r="AV1784" i="1"/>
  <c r="AW1784" i="1"/>
  <c r="AU1756" i="1"/>
  <c r="AU1728" i="1"/>
  <c r="AV1710" i="1"/>
  <c r="AV1705" i="1"/>
  <c r="AV1700" i="1"/>
  <c r="AV1695" i="1"/>
  <c r="AV1690" i="1"/>
  <c r="AV1685" i="1"/>
  <c r="AV1680" i="1"/>
  <c r="AV1675" i="1"/>
  <c r="AV1670" i="1"/>
  <c r="AV1665" i="1"/>
  <c r="AV1660" i="1"/>
  <c r="AV1655" i="1"/>
  <c r="AV1650" i="1"/>
  <c r="AU1853" i="1"/>
  <c r="AU1843" i="1"/>
  <c r="AU1833" i="1"/>
  <c r="AW1812" i="1"/>
  <c r="AV1809" i="1"/>
  <c r="AW1772" i="1"/>
  <c r="AU1764" i="1"/>
  <c r="AV1760" i="1"/>
  <c r="AW1760" i="1"/>
  <c r="AU1760" i="1"/>
  <c r="AV1728" i="1"/>
  <c r="AW1728" i="1"/>
  <c r="AV1498" i="1"/>
  <c r="AW1498" i="1"/>
  <c r="AU1816" i="1"/>
  <c r="AW1816" i="1"/>
  <c r="AV1795" i="1"/>
  <c r="AW1795" i="1"/>
  <c r="AU1795" i="1"/>
  <c r="AV1780" i="1"/>
  <c r="AW1780" i="1"/>
  <c r="AU1780" i="1"/>
  <c r="AU1732" i="1"/>
  <c r="AV1732" i="1"/>
  <c r="AU1517" i="1"/>
  <c r="AV1512" i="1"/>
  <c r="AW1493" i="1"/>
  <c r="AV1493" i="1"/>
  <c r="AU1489" i="1"/>
  <c r="AV1489" i="1"/>
  <c r="AU1396" i="1"/>
  <c r="AU1871" i="1"/>
  <c r="AW1871" i="1"/>
  <c r="AU1868" i="1"/>
  <c r="AW1865" i="1"/>
  <c r="AU1856" i="1"/>
  <c r="AW1856" i="1"/>
  <c r="AW1822" i="1"/>
  <c r="AV1819" i="1"/>
  <c r="AU1751" i="1"/>
  <c r="AV1723" i="1"/>
  <c r="AW1723" i="1"/>
  <c r="AU1709" i="1"/>
  <c r="AU1704" i="1"/>
  <c r="AU1699" i="1"/>
  <c r="AU1694" i="1"/>
  <c r="AU1689" i="1"/>
  <c r="AU1684" i="1"/>
  <c r="AU1679" i="1"/>
  <c r="AU1674" i="1"/>
  <c r="AU1669" i="1"/>
  <c r="AU1664" i="1"/>
  <c r="AU1659" i="1"/>
  <c r="AU1654" i="1"/>
  <c r="AV1645" i="1"/>
  <c r="AW1507" i="1"/>
  <c r="AU1883" i="1"/>
  <c r="AW1880" i="1"/>
  <c r="AU1846" i="1"/>
  <c r="AW1846" i="1"/>
  <c r="AU1836" i="1"/>
  <c r="AW1836" i="1"/>
  <c r="AU1826" i="1"/>
  <c r="AW1826" i="1"/>
  <c r="AU1791" i="1"/>
  <c r="AW1791" i="1"/>
  <c r="AV1755" i="1"/>
  <c r="AW1755" i="1"/>
  <c r="AU1755" i="1"/>
  <c r="AU1727" i="1"/>
  <c r="AV1727" i="1"/>
  <c r="AW2145" i="1"/>
  <c r="AW2140" i="1"/>
  <c r="AW2135" i="1"/>
  <c r="AW2130" i="1"/>
  <c r="AW2125" i="1"/>
  <c r="AW2120" i="1"/>
  <c r="AW2115" i="1"/>
  <c r="AW2110" i="1"/>
  <c r="AW2105" i="1"/>
  <c r="AW2100" i="1"/>
  <c r="AW2095" i="1"/>
  <c r="AW2090" i="1"/>
  <c r="AW2085" i="1"/>
  <c r="AW2080" i="1"/>
  <c r="AW2075" i="1"/>
  <c r="AW2070" i="1"/>
  <c r="AW2065" i="1"/>
  <c r="AW2060" i="1"/>
  <c r="AW2055" i="1"/>
  <c r="AW2050" i="1"/>
  <c r="AW2045" i="1"/>
  <c r="AW2040" i="1"/>
  <c r="AW2035" i="1"/>
  <c r="AW2030" i="1"/>
  <c r="AW2025" i="1"/>
  <c r="AW2020" i="1"/>
  <c r="AW2015" i="1"/>
  <c r="AW2010" i="1"/>
  <c r="AW2005" i="1"/>
  <c r="AW2000" i="1"/>
  <c r="AW1995" i="1"/>
  <c r="AW1990" i="1"/>
  <c r="AW1985" i="1"/>
  <c r="AW1980" i="1"/>
  <c r="AW1975" i="1"/>
  <c r="AW1970" i="1"/>
  <c r="AW1965" i="1"/>
  <c r="AW1960" i="1"/>
  <c r="AW1955" i="1"/>
  <c r="AW1950" i="1"/>
  <c r="AW1945" i="1"/>
  <c r="AW1940" i="1"/>
  <c r="AW1935" i="1"/>
  <c r="AW1930" i="1"/>
  <c r="AW1925" i="1"/>
  <c r="AW1920" i="1"/>
  <c r="AW1915" i="1"/>
  <c r="AW1910" i="1"/>
  <c r="AW1905" i="1"/>
  <c r="AW1900" i="1"/>
  <c r="AW1895" i="1"/>
  <c r="AW1890" i="1"/>
  <c r="AW1885" i="1"/>
  <c r="AV1852" i="1"/>
  <c r="AV1842" i="1"/>
  <c r="AV1832" i="1"/>
  <c r="AW1808" i="1"/>
  <c r="AU1776" i="1"/>
  <c r="AW1767" i="1"/>
  <c r="AU1741" i="1"/>
  <c r="AV1718" i="1"/>
  <c r="AW1718" i="1"/>
  <c r="AU1636" i="1"/>
  <c r="AU1631" i="1"/>
  <c r="AU1626" i="1"/>
  <c r="AU1621" i="1"/>
  <c r="AU1616" i="1"/>
  <c r="AU1611" i="1"/>
  <c r="AU1606" i="1"/>
  <c r="AV2145" i="1"/>
  <c r="AV2140" i="1"/>
  <c r="AV2135" i="1"/>
  <c r="AV2130" i="1"/>
  <c r="AV2125" i="1"/>
  <c r="AV2120" i="1"/>
  <c r="AV2115" i="1"/>
  <c r="AV2110" i="1"/>
  <c r="AV2105" i="1"/>
  <c r="AV2100" i="1"/>
  <c r="AV2095" i="1"/>
  <c r="AV2090" i="1"/>
  <c r="AV2085" i="1"/>
  <c r="AV2080" i="1"/>
  <c r="AV2075" i="1"/>
  <c r="AW1867" i="1"/>
  <c r="AV1805" i="1"/>
  <c r="AW1805" i="1"/>
  <c r="AU1794" i="1"/>
  <c r="AV1794" i="1"/>
  <c r="AU1736" i="1"/>
  <c r="AU1722" i="1"/>
  <c r="AV1722" i="1"/>
  <c r="AU1713" i="1"/>
  <c r="AU1708" i="1"/>
  <c r="AU1703" i="1"/>
  <c r="AU1698" i="1"/>
  <c r="AU1693" i="1"/>
  <c r="AU1688" i="1"/>
  <c r="AU1683" i="1"/>
  <c r="AV1640" i="1"/>
  <c r="AU1511" i="1"/>
  <c r="AV1511" i="1"/>
  <c r="AW1511" i="1"/>
  <c r="AU1506" i="1"/>
  <c r="AV1506" i="1"/>
  <c r="AW1506" i="1"/>
  <c r="AV1404" i="1"/>
  <c r="AV1364" i="1"/>
  <c r="AV1314" i="1"/>
  <c r="AU1779" i="1"/>
  <c r="AV1779" i="1"/>
  <c r="AW1779" i="1"/>
  <c r="AV1750" i="1"/>
  <c r="AW1750" i="1"/>
  <c r="AU1750" i="1"/>
  <c r="AV1713" i="1"/>
  <c r="AW1713" i="1"/>
  <c r="AV1708" i="1"/>
  <c r="AW1708" i="1"/>
  <c r="AV1703" i="1"/>
  <c r="AW1703" i="1"/>
  <c r="AV1698" i="1"/>
  <c r="AW1698" i="1"/>
  <c r="AV1693" i="1"/>
  <c r="AW1693" i="1"/>
  <c r="AV1688" i="1"/>
  <c r="AW1688" i="1"/>
  <c r="AV1683" i="1"/>
  <c r="AW1683" i="1"/>
  <c r="AU1678" i="1"/>
  <c r="AV1678" i="1"/>
  <c r="AW1678" i="1"/>
  <c r="AU1673" i="1"/>
  <c r="AV1673" i="1"/>
  <c r="AW1673" i="1"/>
  <c r="AU1668" i="1"/>
  <c r="AV1668" i="1"/>
  <c r="AW1668" i="1"/>
  <c r="AU1663" i="1"/>
  <c r="AV1663" i="1"/>
  <c r="AW1663" i="1"/>
  <c r="AU1658" i="1"/>
  <c r="AV1658" i="1"/>
  <c r="AW1658" i="1"/>
  <c r="AU1653" i="1"/>
  <c r="AV1653" i="1"/>
  <c r="AW1653" i="1"/>
  <c r="AU1484" i="1"/>
  <c r="AU1471" i="1"/>
  <c r="AV1471" i="1"/>
  <c r="AV1879" i="1"/>
  <c r="AV1815" i="1"/>
  <c r="AW1815" i="1"/>
  <c r="AW1782" i="1"/>
  <c r="AW1762" i="1"/>
  <c r="AU1758" i="1"/>
  <c r="AV1745" i="1"/>
  <c r="AW1745" i="1"/>
  <c r="AU1745" i="1"/>
  <c r="AU1731" i="1"/>
  <c r="AU1717" i="1"/>
  <c r="AV1717" i="1"/>
  <c r="AU1601" i="1"/>
  <c r="AU1596" i="1"/>
  <c r="AU1591" i="1"/>
  <c r="AU1586" i="1"/>
  <c r="AU1581" i="1"/>
  <c r="AU1576" i="1"/>
  <c r="AU1571" i="1"/>
  <c r="AU1566" i="1"/>
  <c r="AU1561" i="1"/>
  <c r="AU1556" i="1"/>
  <c r="AU1551" i="1"/>
  <c r="AU1861" i="1"/>
  <c r="AW1861" i="1"/>
  <c r="AW1804" i="1"/>
  <c r="AU1801" i="1"/>
  <c r="AW1801" i="1"/>
  <c r="AV1790" i="1"/>
  <c r="AW1790" i="1"/>
  <c r="AU1790" i="1"/>
  <c r="AV1782" i="1"/>
  <c r="AV1775" i="1"/>
  <c r="AW1775" i="1"/>
  <c r="AU1775" i="1"/>
  <c r="AV1762" i="1"/>
  <c r="AV1740" i="1"/>
  <c r="AW1740" i="1"/>
  <c r="AU1740" i="1"/>
  <c r="AV1635" i="1"/>
  <c r="AV1630" i="1"/>
  <c r="AV1625" i="1"/>
  <c r="AV1620" i="1"/>
  <c r="AV1615" i="1"/>
  <c r="AV1610" i="1"/>
  <c r="AV1605" i="1"/>
  <c r="AU1876" i="1"/>
  <c r="AW1876" i="1"/>
  <c r="AU1873" i="1"/>
  <c r="AW1870" i="1"/>
  <c r="AU1858" i="1"/>
  <c r="AW1855" i="1"/>
  <c r="AV1845" i="1"/>
  <c r="AW1845" i="1"/>
  <c r="AV1835" i="1"/>
  <c r="AW1835" i="1"/>
  <c r="AV1825" i="1"/>
  <c r="AW1825" i="1"/>
  <c r="AW1807" i="1"/>
  <c r="AV1804" i="1"/>
  <c r="AU1749" i="1"/>
  <c r="AV1735" i="1"/>
  <c r="AU1726" i="1"/>
  <c r="AU1712" i="1"/>
  <c r="AV1712" i="1"/>
  <c r="AU1707" i="1"/>
  <c r="AV1707" i="1"/>
  <c r="AU1702" i="1"/>
  <c r="AV1702" i="1"/>
  <c r="AU1697" i="1"/>
  <c r="AV1697" i="1"/>
  <c r="AU1692" i="1"/>
  <c r="AV1692" i="1"/>
  <c r="AU1687" i="1"/>
  <c r="AV1687" i="1"/>
  <c r="AU1682" i="1"/>
  <c r="AV1682" i="1"/>
  <c r="AU1677" i="1"/>
  <c r="AV1677" i="1"/>
  <c r="AU1672" i="1"/>
  <c r="AV1672" i="1"/>
  <c r="AU1667" i="1"/>
  <c r="AV1667" i="1"/>
  <c r="AU1662" i="1"/>
  <c r="AV1662" i="1"/>
  <c r="AU1657" i="1"/>
  <c r="AV1657" i="1"/>
  <c r="AU1652" i="1"/>
  <c r="AV1652" i="1"/>
  <c r="AU1648" i="1"/>
  <c r="AV1648" i="1"/>
  <c r="AW1648" i="1"/>
  <c r="AU1479" i="1"/>
  <c r="AV1479" i="1"/>
  <c r="AU1811" i="1"/>
  <c r="AW1811" i="1"/>
  <c r="AU1514" i="1"/>
  <c r="AV1514" i="1"/>
  <c r="AW1514" i="1"/>
  <c r="AV1505" i="1"/>
  <c r="AW1505" i="1"/>
  <c r="AV1860" i="1"/>
  <c r="AV1814" i="1"/>
  <c r="AU1786" i="1"/>
  <c r="AW1786" i="1"/>
  <c r="AU1778" i="1"/>
  <c r="AU1739" i="1"/>
  <c r="AV1730" i="1"/>
  <c r="AU1721" i="1"/>
  <c r="AU1634" i="1"/>
  <c r="AU1629" i="1"/>
  <c r="AU1624" i="1"/>
  <c r="AU1619" i="1"/>
  <c r="AU1614" i="1"/>
  <c r="AU1609" i="1"/>
  <c r="AV1600" i="1"/>
  <c r="AV1595" i="1"/>
  <c r="AV1590" i="1"/>
  <c r="AV1585" i="1"/>
  <c r="AV1580" i="1"/>
  <c r="AV1575" i="1"/>
  <c r="AV1570" i="1"/>
  <c r="AV1565" i="1"/>
  <c r="AV1560" i="1"/>
  <c r="AV1555" i="1"/>
  <c r="AV1550" i="1"/>
  <c r="AV1545" i="1"/>
  <c r="AV1540" i="1"/>
  <c r="AV1535" i="1"/>
  <c r="AV1530" i="1"/>
  <c r="AV1525" i="1"/>
  <c r="AU1474" i="1"/>
  <c r="AV1474" i="1"/>
  <c r="AW2234" i="1"/>
  <c r="AW2229" i="1"/>
  <c r="AW2224" i="1"/>
  <c r="AW2219" i="1"/>
  <c r="AW2214" i="1"/>
  <c r="AW2209" i="1"/>
  <c r="AW2204" i="1"/>
  <c r="AW2199" i="1"/>
  <c r="AW2194" i="1"/>
  <c r="AW2189" i="1"/>
  <c r="AW2184" i="1"/>
  <c r="AW2179" i="1"/>
  <c r="AW2174" i="1"/>
  <c r="AW2169" i="1"/>
  <c r="AW2164" i="1"/>
  <c r="AW2159" i="1"/>
  <c r="AW2154" i="1"/>
  <c r="AW2149" i="1"/>
  <c r="AW2144" i="1"/>
  <c r="AW2139" i="1"/>
  <c r="AW2134" i="1"/>
  <c r="AW2069" i="1"/>
  <c r="AW2064" i="1"/>
  <c r="AW2059" i="1"/>
  <c r="AW1884" i="1"/>
  <c r="AW1869" i="1"/>
  <c r="AW1863" i="1"/>
  <c r="AW1857" i="1"/>
  <c r="AW1854" i="1"/>
  <c r="AW1844" i="1"/>
  <c r="AW1834" i="1"/>
  <c r="AW1824" i="1"/>
  <c r="AU1821" i="1"/>
  <c r="AW1821" i="1"/>
  <c r="AU1647" i="1"/>
  <c r="AV1647" i="1"/>
  <c r="AU1643" i="1"/>
  <c r="AV1643" i="1"/>
  <c r="AW1643" i="1"/>
  <c r="AU1416" i="1"/>
  <c r="AV1416" i="1"/>
  <c r="AV1884" i="1"/>
  <c r="AW1878" i="1"/>
  <c r="AV1869" i="1"/>
  <c r="AV1863" i="1"/>
  <c r="AU1851" i="1"/>
  <c r="AW1851" i="1"/>
  <c r="AW1847" i="1"/>
  <c r="AU1841" i="1"/>
  <c r="AW1841" i="1"/>
  <c r="AW1837" i="1"/>
  <c r="AU1831" i="1"/>
  <c r="AW1831" i="1"/>
  <c r="AW1827" i="1"/>
  <c r="AV1800" i="1"/>
  <c r="AW1800" i="1"/>
  <c r="AU1800" i="1"/>
  <c r="AU1789" i="1"/>
  <c r="AV1789" i="1"/>
  <c r="AW1789" i="1"/>
  <c r="AU1774" i="1"/>
  <c r="AV1774" i="1"/>
  <c r="AW1774" i="1"/>
  <c r="AU1766" i="1"/>
  <c r="AV1748" i="1"/>
  <c r="AW1748" i="1"/>
  <c r="AU1743" i="1"/>
  <c r="AV1725" i="1"/>
  <c r="AU1716" i="1"/>
  <c r="AV1478" i="1"/>
  <c r="AW1478" i="1"/>
  <c r="AU1854" i="1"/>
  <c r="AV1847" i="1"/>
  <c r="AU1844" i="1"/>
  <c r="AV1837" i="1"/>
  <c r="AU1834" i="1"/>
  <c r="AV1827" i="1"/>
  <c r="AU1824" i="1"/>
  <c r="AV1770" i="1"/>
  <c r="AW1770" i="1"/>
  <c r="AU1770" i="1"/>
  <c r="AV1743" i="1"/>
  <c r="AW1743" i="1"/>
  <c r="AU1738" i="1"/>
  <c r="AU1599" i="1"/>
  <c r="AU1594" i="1"/>
  <c r="AU1589" i="1"/>
  <c r="AU1584" i="1"/>
  <c r="AU1579" i="1"/>
  <c r="AU1574" i="1"/>
  <c r="AU1569" i="1"/>
  <c r="AU1564" i="1"/>
  <c r="AU1559" i="1"/>
  <c r="AU1554" i="1"/>
  <c r="AU1519" i="1"/>
  <c r="AV1519" i="1"/>
  <c r="AW1519" i="1"/>
  <c r="AV1500" i="1"/>
  <c r="AU1866" i="1"/>
  <c r="AW1866" i="1"/>
  <c r="AW1860" i="1"/>
  <c r="AU1820" i="1"/>
  <c r="AW1813" i="1"/>
  <c r="AV1738" i="1"/>
  <c r="AW1738" i="1"/>
  <c r="AU1642" i="1"/>
  <c r="AV1642" i="1"/>
  <c r="AU1638" i="1"/>
  <c r="AV1638" i="1"/>
  <c r="AW1638" i="1"/>
  <c r="AU1633" i="1"/>
  <c r="AV1633" i="1"/>
  <c r="AW1633" i="1"/>
  <c r="AU1628" i="1"/>
  <c r="AV1628" i="1"/>
  <c r="AW1628" i="1"/>
  <c r="AU1623" i="1"/>
  <c r="AV1623" i="1"/>
  <c r="AW1623" i="1"/>
  <c r="AU1618" i="1"/>
  <c r="AV1618" i="1"/>
  <c r="AW1618" i="1"/>
  <c r="AU1613" i="1"/>
  <c r="AV1613" i="1"/>
  <c r="AW1613" i="1"/>
  <c r="AU1608" i="1"/>
  <c r="AV1608" i="1"/>
  <c r="AW1608" i="1"/>
  <c r="AU1534" i="1"/>
  <c r="AW1534" i="1"/>
  <c r="AU1529" i="1"/>
  <c r="AW1529" i="1"/>
  <c r="AU1524" i="1"/>
  <c r="AW1524" i="1"/>
  <c r="AW1971" i="1"/>
  <c r="AW1966" i="1"/>
  <c r="AW1961" i="1"/>
  <c r="AW1956" i="1"/>
  <c r="AW1951" i="1"/>
  <c r="AW1946" i="1"/>
  <c r="AW1941" i="1"/>
  <c r="AW1936" i="1"/>
  <c r="AW1931" i="1"/>
  <c r="AW1926" i="1"/>
  <c r="AW1921" i="1"/>
  <c r="AW1916" i="1"/>
  <c r="AW1911" i="1"/>
  <c r="AW1906" i="1"/>
  <c r="AW1901" i="1"/>
  <c r="AW1896" i="1"/>
  <c r="AW1891" i="1"/>
  <c r="AW1886" i="1"/>
  <c r="AU1881" i="1"/>
  <c r="AW1881" i="1"/>
  <c r="AU1878" i="1"/>
  <c r="AW1875" i="1"/>
  <c r="AU1850" i="1"/>
  <c r="AU1840" i="1"/>
  <c r="AU1830" i="1"/>
  <c r="AV1810" i="1"/>
  <c r="AW1810" i="1"/>
  <c r="AW1799" i="1"/>
  <c r="AU1796" i="1"/>
  <c r="AW1796" i="1"/>
  <c r="AW1788" i="1"/>
  <c r="AV1785" i="1"/>
  <c r="AW1785" i="1"/>
  <c r="AU1785" i="1"/>
  <c r="AW1773" i="1"/>
  <c r="AU1761" i="1"/>
  <c r="AV1747" i="1"/>
  <c r="AW1742" i="1"/>
  <c r="AU1518" i="1"/>
  <c r="AV1518" i="1"/>
  <c r="AU1813" i="1"/>
  <c r="AV1806" i="1"/>
  <c r="AV1799" i="1"/>
  <c r="AU1781" i="1"/>
  <c r="AW1781" i="1"/>
  <c r="AU1773" i="1"/>
  <c r="AU1769" i="1"/>
  <c r="AV1769" i="1"/>
  <c r="AW1769" i="1"/>
  <c r="AV1765" i="1"/>
  <c r="AW1765" i="1"/>
  <c r="AU1765" i="1"/>
  <c r="AV1742" i="1"/>
  <c r="AW1737" i="1"/>
  <c r="AU1733" i="1"/>
  <c r="AW1637" i="1"/>
  <c r="AW1632" i="1"/>
  <c r="AW1627" i="1"/>
  <c r="AV1482" i="1"/>
  <c r="AW1482" i="1"/>
  <c r="AV1477" i="1"/>
  <c r="AV1424" i="1"/>
  <c r="AU1735" i="1"/>
  <c r="AU1730" i="1"/>
  <c r="AU1725" i="1"/>
  <c r="AU1720" i="1"/>
  <c r="AU1715" i="1"/>
  <c r="AU1710" i="1"/>
  <c r="AU1705" i="1"/>
  <c r="AU1700" i="1"/>
  <c r="AU1695" i="1"/>
  <c r="AU1690" i="1"/>
  <c r="AU1685" i="1"/>
  <c r="AU1680" i="1"/>
  <c r="AU1675" i="1"/>
  <c r="AU1670" i="1"/>
  <c r="AU1665" i="1"/>
  <c r="AU1660" i="1"/>
  <c r="AU1655" i="1"/>
  <c r="AU1650" i="1"/>
  <c r="AU1645" i="1"/>
  <c r="AW1512" i="1"/>
  <c r="AU1510" i="1"/>
  <c r="AV1507" i="1"/>
  <c r="AU1502" i="1"/>
  <c r="AV1484" i="1"/>
  <c r="AW1481" i="1"/>
  <c r="AW1434" i="1"/>
  <c r="AU1434" i="1"/>
  <c r="AV1426" i="1"/>
  <c r="AU1382" i="1"/>
  <c r="AW1382" i="1"/>
  <c r="AV1378" i="1"/>
  <c r="AW1378" i="1"/>
  <c r="AU1200" i="1"/>
  <c r="AV1200" i="1"/>
  <c r="AW1200" i="1"/>
  <c r="AW1149" i="1"/>
  <c r="AV1149" i="1"/>
  <c r="AU1145" i="1"/>
  <c r="AV1145" i="1"/>
  <c r="AW1145" i="1"/>
  <c r="AU1100" i="1"/>
  <c r="AW1100" i="1"/>
  <c r="AW1517" i="1"/>
  <c r="AU1515" i="1"/>
  <c r="AU1507" i="1"/>
  <c r="AW1466" i="1"/>
  <c r="AW1459" i="1"/>
  <c r="AU1459" i="1"/>
  <c r="AU1452" i="1"/>
  <c r="AW1452" i="1"/>
  <c r="AU1445" i="1"/>
  <c r="AV1445" i="1"/>
  <c r="AW1445" i="1"/>
  <c r="AW1419" i="1"/>
  <c r="AU1419" i="1"/>
  <c r="AU1408" i="1"/>
  <c r="AU1378" i="1"/>
  <c r="AV1248" i="1"/>
  <c r="AW1248" i="1"/>
  <c r="AW1244" i="1"/>
  <c r="AU1244" i="1"/>
  <c r="AV1244" i="1"/>
  <c r="AU1520" i="1"/>
  <c r="AW1499" i="1"/>
  <c r="AU1430" i="1"/>
  <c r="AV1430" i="1"/>
  <c r="AW1430" i="1"/>
  <c r="AW1404" i="1"/>
  <c r="AU1404" i="1"/>
  <c r="AW1374" i="1"/>
  <c r="AU1374" i="1"/>
  <c r="AU1370" i="1"/>
  <c r="AV1370" i="1"/>
  <c r="AW1370" i="1"/>
  <c r="AU1357" i="1"/>
  <c r="AV1357" i="1"/>
  <c r="AW1357" i="1"/>
  <c r="AV1353" i="1"/>
  <c r="AW1353" i="1"/>
  <c r="AU1332" i="1"/>
  <c r="AV1332" i="1"/>
  <c r="AW1332" i="1"/>
  <c r="AV1328" i="1"/>
  <c r="AW1328" i="1"/>
  <c r="AU1307" i="1"/>
  <c r="AV1307" i="1"/>
  <c r="AW1307" i="1"/>
  <c r="AV1303" i="1"/>
  <c r="AW1303" i="1"/>
  <c r="AU1282" i="1"/>
  <c r="AV1282" i="1"/>
  <c r="AW1282" i="1"/>
  <c r="AV1278" i="1"/>
  <c r="AW1278" i="1"/>
  <c r="AV1209" i="1"/>
  <c r="AW1209" i="1"/>
  <c r="AU1165" i="1"/>
  <c r="AV1165" i="1"/>
  <c r="AW1165" i="1"/>
  <c r="AV1104" i="1"/>
  <c r="AW1104" i="1"/>
  <c r="AU1035" i="1"/>
  <c r="AW1035" i="1"/>
  <c r="AV1622" i="1"/>
  <c r="AV1617" i="1"/>
  <c r="AV1612" i="1"/>
  <c r="AV1607" i="1"/>
  <c r="AV1602" i="1"/>
  <c r="AV1597" i="1"/>
  <c r="AV1592" i="1"/>
  <c r="AV1587" i="1"/>
  <c r="AV1582" i="1"/>
  <c r="AV1577" i="1"/>
  <c r="AV1572" i="1"/>
  <c r="AV1567" i="1"/>
  <c r="AV1562" i="1"/>
  <c r="AV1557" i="1"/>
  <c r="AV1552" i="1"/>
  <c r="AV1547" i="1"/>
  <c r="AV1542" i="1"/>
  <c r="AV1537" i="1"/>
  <c r="AV1532" i="1"/>
  <c r="AV1527" i="1"/>
  <c r="AV1522" i="1"/>
  <c r="AV1504" i="1"/>
  <c r="AU1493" i="1"/>
  <c r="AU1490" i="1"/>
  <c r="AV1490" i="1"/>
  <c r="AU1487" i="1"/>
  <c r="AV1472" i="1"/>
  <c r="AW1469" i="1"/>
  <c r="AU1469" i="1"/>
  <c r="AU1462" i="1"/>
  <c r="AW1462" i="1"/>
  <c r="AW1441" i="1"/>
  <c r="AU1437" i="1"/>
  <c r="AW1437" i="1"/>
  <c r="AW1433" i="1"/>
  <c r="AU1415" i="1"/>
  <c r="AV1415" i="1"/>
  <c r="AW1415" i="1"/>
  <c r="AW1389" i="1"/>
  <c r="AU1389" i="1"/>
  <c r="AV1381" i="1"/>
  <c r="AU1353" i="1"/>
  <c r="AW1349" i="1"/>
  <c r="AU1349" i="1"/>
  <c r="AU1328" i="1"/>
  <c r="AW1324" i="1"/>
  <c r="AU1324" i="1"/>
  <c r="AU1303" i="1"/>
  <c r="AW1299" i="1"/>
  <c r="AU1299" i="1"/>
  <c r="AU1278" i="1"/>
  <c r="AW1274" i="1"/>
  <c r="AU1274" i="1"/>
  <c r="AV1212" i="1"/>
  <c r="AW1212" i="1"/>
  <c r="AV1204" i="1"/>
  <c r="AW1204" i="1"/>
  <c r="AV1099" i="1"/>
  <c r="AW1099" i="1"/>
  <c r="AW1484" i="1"/>
  <c r="AW1426" i="1"/>
  <c r="AU1422" i="1"/>
  <c r="AW1422" i="1"/>
  <c r="AU1400" i="1"/>
  <c r="AV1400" i="1"/>
  <c r="AW1400" i="1"/>
  <c r="AV1243" i="1"/>
  <c r="AW1243" i="1"/>
  <c r="AW1239" i="1"/>
  <c r="AU1239" i="1"/>
  <c r="AV1239" i="1"/>
  <c r="AU1112" i="1"/>
  <c r="AV1112" i="1"/>
  <c r="AW1112" i="1"/>
  <c r="AU1478" i="1"/>
  <c r="AU1475" i="1"/>
  <c r="AV1475" i="1"/>
  <c r="AU1455" i="1"/>
  <c r="AV1455" i="1"/>
  <c r="AW1411" i="1"/>
  <c r="AU1407" i="1"/>
  <c r="AW1407" i="1"/>
  <c r="AU1385" i="1"/>
  <c r="AV1385" i="1"/>
  <c r="AW1385" i="1"/>
  <c r="AU1377" i="1"/>
  <c r="AW1377" i="1"/>
  <c r="AV1373" i="1"/>
  <c r="AW1373" i="1"/>
  <c r="AU1243" i="1"/>
  <c r="AU1190" i="1"/>
  <c r="AV1190" i="1"/>
  <c r="AW1190" i="1"/>
  <c r="AU1152" i="1"/>
  <c r="AU1090" i="1"/>
  <c r="AW1090" i="1"/>
  <c r="AW1764" i="1"/>
  <c r="AW1759" i="1"/>
  <c r="AW1754" i="1"/>
  <c r="AW1749" i="1"/>
  <c r="AW1744" i="1"/>
  <c r="AW1739" i="1"/>
  <c r="AW1734" i="1"/>
  <c r="AW1729" i="1"/>
  <c r="AW1724" i="1"/>
  <c r="AW1719" i="1"/>
  <c r="AW1714" i="1"/>
  <c r="AW1709" i="1"/>
  <c r="AW1704" i="1"/>
  <c r="AW1699" i="1"/>
  <c r="AW1694" i="1"/>
  <c r="AW1689" i="1"/>
  <c r="AW1444" i="1"/>
  <c r="AU1444" i="1"/>
  <c r="AU1433" i="1"/>
  <c r="AW1396" i="1"/>
  <c r="AU1392" i="1"/>
  <c r="AW1392" i="1"/>
  <c r="AU1373" i="1"/>
  <c r="AU1365" i="1"/>
  <c r="AU1352" i="1"/>
  <c r="AV1352" i="1"/>
  <c r="AW1352" i="1"/>
  <c r="AV1348" i="1"/>
  <c r="AW1348" i="1"/>
  <c r="AU1340" i="1"/>
  <c r="AU1327" i="1"/>
  <c r="AV1327" i="1"/>
  <c r="AW1327" i="1"/>
  <c r="AV1323" i="1"/>
  <c r="AW1323" i="1"/>
  <c r="AU1302" i="1"/>
  <c r="AV1302" i="1"/>
  <c r="AW1302" i="1"/>
  <c r="AV1298" i="1"/>
  <c r="AW1298" i="1"/>
  <c r="AU1277" i="1"/>
  <c r="AV1277" i="1"/>
  <c r="AW1277" i="1"/>
  <c r="AV1273" i="1"/>
  <c r="AW1273" i="1"/>
  <c r="AW1269" i="1"/>
  <c r="AU1269" i="1"/>
  <c r="AV1269" i="1"/>
  <c r="AV1222" i="1"/>
  <c r="AV1124" i="1"/>
  <c r="AW1124" i="1"/>
  <c r="AV1764" i="1"/>
  <c r="AV1759" i="1"/>
  <c r="AV1754" i="1"/>
  <c r="AV1749" i="1"/>
  <c r="AV1744" i="1"/>
  <c r="AV1739" i="1"/>
  <c r="AV1734" i="1"/>
  <c r="AV1729" i="1"/>
  <c r="AV1724" i="1"/>
  <c r="AV1719" i="1"/>
  <c r="AV1714" i="1"/>
  <c r="AV1709" i="1"/>
  <c r="AV1704" i="1"/>
  <c r="AV1699" i="1"/>
  <c r="AV1694" i="1"/>
  <c r="AV1689" i="1"/>
  <c r="AV1684" i="1"/>
  <c r="AV1679" i="1"/>
  <c r="AV1674" i="1"/>
  <c r="AV1669" i="1"/>
  <c r="AV1664" i="1"/>
  <c r="AV1659" i="1"/>
  <c r="AV1654" i="1"/>
  <c r="AV1649" i="1"/>
  <c r="AV1644" i="1"/>
  <c r="AV1639" i="1"/>
  <c r="AV1634" i="1"/>
  <c r="AV1629" i="1"/>
  <c r="AV1624" i="1"/>
  <c r="AV1619" i="1"/>
  <c r="AV1614" i="1"/>
  <c r="AV1609" i="1"/>
  <c r="AV1604" i="1"/>
  <c r="AV1599" i="1"/>
  <c r="AV1594" i="1"/>
  <c r="AV1589" i="1"/>
  <c r="AV1584" i="1"/>
  <c r="AV1579" i="1"/>
  <c r="AV1574" i="1"/>
  <c r="AV1569" i="1"/>
  <c r="AV1564" i="1"/>
  <c r="AV1559" i="1"/>
  <c r="AV1554" i="1"/>
  <c r="AV1549" i="1"/>
  <c r="AV1544" i="1"/>
  <c r="AV1539" i="1"/>
  <c r="AU1465" i="1"/>
  <c r="AV1465" i="1"/>
  <c r="AU1458" i="1"/>
  <c r="AW1429" i="1"/>
  <c r="AU1429" i="1"/>
  <c r="AV1421" i="1"/>
  <c r="AU1418" i="1"/>
  <c r="AW1381" i="1"/>
  <c r="AW1369" i="1"/>
  <c r="AU1369" i="1"/>
  <c r="AU1348" i="1"/>
  <c r="AW1344" i="1"/>
  <c r="AU1344" i="1"/>
  <c r="AU1323" i="1"/>
  <c r="AW1319" i="1"/>
  <c r="AU1319" i="1"/>
  <c r="AU1298" i="1"/>
  <c r="AW1294" i="1"/>
  <c r="AU1294" i="1"/>
  <c r="AU1273" i="1"/>
  <c r="AV1238" i="1"/>
  <c r="AW1238" i="1"/>
  <c r="AW1234" i="1"/>
  <c r="AU1217" i="1"/>
  <c r="AV1094" i="1"/>
  <c r="AW1094" i="1"/>
  <c r="AW1451" i="1"/>
  <c r="AU1440" i="1"/>
  <c r="AV1440" i="1"/>
  <c r="AW1440" i="1"/>
  <c r="AW1414" i="1"/>
  <c r="AU1414" i="1"/>
  <c r="AV1194" i="1"/>
  <c r="AW1194" i="1"/>
  <c r="AU1140" i="1"/>
  <c r="AW1140" i="1"/>
  <c r="AV1089" i="1"/>
  <c r="AW1089" i="1"/>
  <c r="AV1059" i="1"/>
  <c r="AW1059" i="1"/>
  <c r="AW1516" i="1"/>
  <c r="AU1498" i="1"/>
  <c r="AU1495" i="1"/>
  <c r="AV1495" i="1"/>
  <c r="AU1492" i="1"/>
  <c r="AU1468" i="1"/>
  <c r="AU1447" i="1"/>
  <c r="AW1447" i="1"/>
  <c r="AW1443" i="1"/>
  <c r="AU1425" i="1"/>
  <c r="AV1425" i="1"/>
  <c r="AW1425" i="1"/>
  <c r="AW1399" i="1"/>
  <c r="AU1399" i="1"/>
  <c r="AV1391" i="1"/>
  <c r="AU1388" i="1"/>
  <c r="AW1356" i="1"/>
  <c r="AV1351" i="1"/>
  <c r="AW1331" i="1"/>
  <c r="AV1326" i="1"/>
  <c r="AW1306" i="1"/>
  <c r="AV1301" i="1"/>
  <c r="AV1268" i="1"/>
  <c r="AW1268" i="1"/>
  <c r="AW1264" i="1"/>
  <c r="AU1264" i="1"/>
  <c r="AV1264" i="1"/>
  <c r="AW1229" i="1"/>
  <c r="AV1229" i="1"/>
  <c r="AV1140" i="1"/>
  <c r="AU1050" i="1"/>
  <c r="AW1776" i="1"/>
  <c r="AW1771" i="1"/>
  <c r="AW1766" i="1"/>
  <c r="AW1761" i="1"/>
  <c r="AW1756" i="1"/>
  <c r="AW1751" i="1"/>
  <c r="AW1746" i="1"/>
  <c r="AW1741" i="1"/>
  <c r="AW1736" i="1"/>
  <c r="AW1731" i="1"/>
  <c r="AW1726" i="1"/>
  <c r="AW1721" i="1"/>
  <c r="AW1716" i="1"/>
  <c r="AW1711" i="1"/>
  <c r="AW1706" i="1"/>
  <c r="AW1701" i="1"/>
  <c r="AW1696" i="1"/>
  <c r="AW1691" i="1"/>
  <c r="AW1686" i="1"/>
  <c r="AW1681" i="1"/>
  <c r="AW1676" i="1"/>
  <c r="AW1671" i="1"/>
  <c r="AW1666" i="1"/>
  <c r="AW1661" i="1"/>
  <c r="AW1656" i="1"/>
  <c r="AW1651" i="1"/>
  <c r="AW1646" i="1"/>
  <c r="AW1641" i="1"/>
  <c r="AW1636" i="1"/>
  <c r="AW1631" i="1"/>
  <c r="AW1626" i="1"/>
  <c r="AW1621" i="1"/>
  <c r="AW1616" i="1"/>
  <c r="AW1611" i="1"/>
  <c r="AW1606" i="1"/>
  <c r="AW1601" i="1"/>
  <c r="AW1596" i="1"/>
  <c r="AW1591" i="1"/>
  <c r="AW1586" i="1"/>
  <c r="AW1581" i="1"/>
  <c r="AW1576" i="1"/>
  <c r="AW1571" i="1"/>
  <c r="AW1566" i="1"/>
  <c r="AW1561" i="1"/>
  <c r="AW1556" i="1"/>
  <c r="AW1551" i="1"/>
  <c r="AW1546" i="1"/>
  <c r="AW1541" i="1"/>
  <c r="AW1536" i="1"/>
  <c r="AW1531" i="1"/>
  <c r="AW1526" i="1"/>
  <c r="AW1521" i="1"/>
  <c r="AV1516" i="1"/>
  <c r="AW1503" i="1"/>
  <c r="AW1489" i="1"/>
  <c r="AW1461" i="1"/>
  <c r="AW1454" i="1"/>
  <c r="AU1454" i="1"/>
  <c r="AW1436" i="1"/>
  <c r="AU1432" i="1"/>
  <c r="AW1432" i="1"/>
  <c r="AU1410" i="1"/>
  <c r="AV1410" i="1"/>
  <c r="AW1410" i="1"/>
  <c r="AW1384" i="1"/>
  <c r="AU1384" i="1"/>
  <c r="AU1372" i="1"/>
  <c r="AW1372" i="1"/>
  <c r="AV1368" i="1"/>
  <c r="AW1368" i="1"/>
  <c r="AU1360" i="1"/>
  <c r="AU1347" i="1"/>
  <c r="AV1347" i="1"/>
  <c r="AW1347" i="1"/>
  <c r="AV1343" i="1"/>
  <c r="AW1343" i="1"/>
  <c r="AU1335" i="1"/>
  <c r="AU1322" i="1"/>
  <c r="AV1322" i="1"/>
  <c r="AW1322" i="1"/>
  <c r="AV1318" i="1"/>
  <c r="AW1318" i="1"/>
  <c r="AU1297" i="1"/>
  <c r="AV1297" i="1"/>
  <c r="AW1297" i="1"/>
  <c r="AV1293" i="1"/>
  <c r="AW1293" i="1"/>
  <c r="AU1272" i="1"/>
  <c r="AU1268" i="1"/>
  <c r="AV1233" i="1"/>
  <c r="AW1233" i="1"/>
  <c r="AU1181" i="1"/>
  <c r="AU1176" i="1"/>
  <c r="AW1176" i="1"/>
  <c r="AU1080" i="1"/>
  <c r="AW1080" i="1"/>
  <c r="AV1503" i="1"/>
  <c r="AU1480" i="1"/>
  <c r="AV1480" i="1"/>
  <c r="AU1477" i="1"/>
  <c r="AU1417" i="1"/>
  <c r="AW1417" i="1"/>
  <c r="AU1395" i="1"/>
  <c r="AV1395" i="1"/>
  <c r="AW1395" i="1"/>
  <c r="AW1364" i="1"/>
  <c r="AU1364" i="1"/>
  <c r="AW1339" i="1"/>
  <c r="AU1339" i="1"/>
  <c r="AW1314" i="1"/>
  <c r="AU1314" i="1"/>
  <c r="AW1289" i="1"/>
  <c r="AU1289" i="1"/>
  <c r="AU1025" i="1"/>
  <c r="AW1025" i="1"/>
  <c r="AW1513" i="1"/>
  <c r="AV1508" i="1"/>
  <c r="AW1497" i="1"/>
  <c r="AV1494" i="1"/>
  <c r="AW1491" i="1"/>
  <c r="AW1474" i="1"/>
  <c r="AW1471" i="1"/>
  <c r="AW1464" i="1"/>
  <c r="AU1464" i="1"/>
  <c r="AU1457" i="1"/>
  <c r="AW1457" i="1"/>
  <c r="AV1446" i="1"/>
  <c r="AU1443" i="1"/>
  <c r="AW1406" i="1"/>
  <c r="AU1402" i="1"/>
  <c r="AW1402" i="1"/>
  <c r="AW1398" i="1"/>
  <c r="AU1380" i="1"/>
  <c r="AV1380" i="1"/>
  <c r="AW1380" i="1"/>
  <c r="AV1263" i="1"/>
  <c r="AW1263" i="1"/>
  <c r="AW1259" i="1"/>
  <c r="AU1259" i="1"/>
  <c r="AV1259" i="1"/>
  <c r="AV1220" i="1"/>
  <c r="AW1220" i="1"/>
  <c r="AV1139" i="1"/>
  <c r="AW1139" i="1"/>
  <c r="AV1084" i="1"/>
  <c r="AW1084" i="1"/>
  <c r="AV1054" i="1"/>
  <c r="AW1054" i="1"/>
  <c r="AV1029" i="1"/>
  <c r="AW1029" i="1"/>
  <c r="AW1439" i="1"/>
  <c r="AU1439" i="1"/>
  <c r="AU1428" i="1"/>
  <c r="AW1391" i="1"/>
  <c r="AU1387" i="1"/>
  <c r="AW1387" i="1"/>
  <c r="AW1351" i="1"/>
  <c r="AW1326" i="1"/>
  <c r="AW1301" i="1"/>
  <c r="AU1267" i="1"/>
  <c r="AU1263" i="1"/>
  <c r="AV1228" i="1"/>
  <c r="AW1228" i="1"/>
  <c r="AV1159" i="1"/>
  <c r="AW1159" i="1"/>
  <c r="AU1135" i="1"/>
  <c r="AV1135" i="1"/>
  <c r="AW1135" i="1"/>
  <c r="AV1079" i="1"/>
  <c r="AW1079" i="1"/>
  <c r="AV1049" i="1"/>
  <c r="AW1049" i="1"/>
  <c r="AU1045" i="1"/>
  <c r="AU1467" i="1"/>
  <c r="AW1467" i="1"/>
  <c r="AU1450" i="1"/>
  <c r="AV1450" i="1"/>
  <c r="AW1424" i="1"/>
  <c r="AU1424" i="1"/>
  <c r="AU1367" i="1"/>
  <c r="AV1367" i="1"/>
  <c r="AW1367" i="1"/>
  <c r="AV1363" i="1"/>
  <c r="AW1363" i="1"/>
  <c r="AU1342" i="1"/>
  <c r="AV1342" i="1"/>
  <c r="AW1342" i="1"/>
  <c r="AV1338" i="1"/>
  <c r="AW1338" i="1"/>
  <c r="AU1317" i="1"/>
  <c r="AV1317" i="1"/>
  <c r="AW1317" i="1"/>
  <c r="AV1313" i="1"/>
  <c r="AW1313" i="1"/>
  <c r="AU1292" i="1"/>
  <c r="AV1292" i="1"/>
  <c r="AW1292" i="1"/>
  <c r="AV1288" i="1"/>
  <c r="AW1288" i="1"/>
  <c r="AU1215" i="1"/>
  <c r="AV1215" i="1"/>
  <c r="AW1215" i="1"/>
  <c r="AU1500" i="1"/>
  <c r="AU1497" i="1"/>
  <c r="AU1435" i="1"/>
  <c r="AV1435" i="1"/>
  <c r="AW1435" i="1"/>
  <c r="AW1409" i="1"/>
  <c r="AU1409" i="1"/>
  <c r="AU1398" i="1"/>
  <c r="AU1363" i="1"/>
  <c r="AW1359" i="1"/>
  <c r="AU1359" i="1"/>
  <c r="AU1338" i="1"/>
  <c r="AW1334" i="1"/>
  <c r="AU1334" i="1"/>
  <c r="AU1313" i="1"/>
  <c r="AW1309" i="1"/>
  <c r="AU1309" i="1"/>
  <c r="AU1288" i="1"/>
  <c r="AW1284" i="1"/>
  <c r="AU1284" i="1"/>
  <c r="AV1258" i="1"/>
  <c r="AW1258" i="1"/>
  <c r="AW1254" i="1"/>
  <c r="AU1254" i="1"/>
  <c r="AV1254" i="1"/>
  <c r="AV1224" i="1"/>
  <c r="AW1224" i="1"/>
  <c r="AU1206" i="1"/>
  <c r="AU1201" i="1"/>
  <c r="AW1201" i="1"/>
  <c r="AW1188" i="1"/>
  <c r="AU1175" i="1"/>
  <c r="AV1175" i="1"/>
  <c r="AW1175" i="1"/>
  <c r="AV1130" i="1"/>
  <c r="AW1130" i="1"/>
  <c r="AU1110" i="1"/>
  <c r="AV1110" i="1"/>
  <c r="AW1110" i="1"/>
  <c r="AU1070" i="1"/>
  <c r="AW1070" i="1"/>
  <c r="AU1020" i="1"/>
  <c r="AW1020" i="1"/>
  <c r="AW1510" i="1"/>
  <c r="AW1494" i="1"/>
  <c r="AU1460" i="1"/>
  <c r="AV1460" i="1"/>
  <c r="AU1453" i="1"/>
  <c r="AW1446" i="1"/>
  <c r="AU1442" i="1"/>
  <c r="AW1442" i="1"/>
  <c r="AU1420" i="1"/>
  <c r="AV1420" i="1"/>
  <c r="AW1420" i="1"/>
  <c r="AW1394" i="1"/>
  <c r="AU1394" i="1"/>
  <c r="AV1386" i="1"/>
  <c r="AU1383" i="1"/>
  <c r="AU1258" i="1"/>
  <c r="AV1214" i="1"/>
  <c r="AW1214" i="1"/>
  <c r="AU1162" i="1"/>
  <c r="AV1162" i="1"/>
  <c r="AW1162" i="1"/>
  <c r="AV1024" i="1"/>
  <c r="AW1024" i="1"/>
  <c r="AW1515" i="1"/>
  <c r="AV1510" i="1"/>
  <c r="AW1502" i="1"/>
  <c r="AU1488" i="1"/>
  <c r="AU1485" i="1"/>
  <c r="AV1485" i="1"/>
  <c r="AU1482" i="1"/>
  <c r="AV1466" i="1"/>
  <c r="AW1431" i="1"/>
  <c r="AU1427" i="1"/>
  <c r="AW1427" i="1"/>
  <c r="AU1405" i="1"/>
  <c r="AV1405" i="1"/>
  <c r="AW1405" i="1"/>
  <c r="AU1386" i="1"/>
  <c r="AW1379" i="1"/>
  <c r="AU1379" i="1"/>
  <c r="AU1375" i="1"/>
  <c r="AV1375" i="1"/>
  <c r="AW1375" i="1"/>
  <c r="AW1371" i="1"/>
  <c r="AW1346" i="1"/>
  <c r="AW1321" i="1"/>
  <c r="AW1296" i="1"/>
  <c r="AV1219" i="1"/>
  <c r="AW1219" i="1"/>
  <c r="AV1184" i="1"/>
  <c r="AW1184" i="1"/>
  <c r="AV1074" i="1"/>
  <c r="AW1074" i="1"/>
  <c r="AW1735" i="1"/>
  <c r="AW1730" i="1"/>
  <c r="AW1725" i="1"/>
  <c r="AW1720" i="1"/>
  <c r="AW1715" i="1"/>
  <c r="AW1710" i="1"/>
  <c r="AW1705" i="1"/>
  <c r="AW1700" i="1"/>
  <c r="AW1695" i="1"/>
  <c r="AW1690" i="1"/>
  <c r="AW1685" i="1"/>
  <c r="AW1680" i="1"/>
  <c r="AW1675" i="1"/>
  <c r="AW1670" i="1"/>
  <c r="AW1665" i="1"/>
  <c r="AW1660" i="1"/>
  <c r="AW1655" i="1"/>
  <c r="AW1650" i="1"/>
  <c r="AW1645" i="1"/>
  <c r="AW1640" i="1"/>
  <c r="AW1635" i="1"/>
  <c r="AW1630" i="1"/>
  <c r="AW1625" i="1"/>
  <c r="AW1620" i="1"/>
  <c r="AW1615" i="1"/>
  <c r="AW1610" i="1"/>
  <c r="AW1605" i="1"/>
  <c r="AW1600" i="1"/>
  <c r="AW1595" i="1"/>
  <c r="AW1590" i="1"/>
  <c r="AW1585" i="1"/>
  <c r="AW1580" i="1"/>
  <c r="AW1575" i="1"/>
  <c r="AW1570" i="1"/>
  <c r="AW1565" i="1"/>
  <c r="AW1560" i="1"/>
  <c r="AW1555" i="1"/>
  <c r="AW1550" i="1"/>
  <c r="AW1545" i="1"/>
  <c r="AW1540" i="1"/>
  <c r="AW1535" i="1"/>
  <c r="AW1530" i="1"/>
  <c r="AW1525" i="1"/>
  <c r="AW1520" i="1"/>
  <c r="AV1515" i="1"/>
  <c r="AV1502" i="1"/>
  <c r="AV1499" i="1"/>
  <c r="AW1496" i="1"/>
  <c r="AW1479" i="1"/>
  <c r="AU1470" i="1"/>
  <c r="AV1470" i="1"/>
  <c r="AU1466" i="1"/>
  <c r="AU1463" i="1"/>
  <c r="AV1434" i="1"/>
  <c r="AW1416" i="1"/>
  <c r="AU1412" i="1"/>
  <c r="AW1412" i="1"/>
  <c r="AW1408" i="1"/>
  <c r="AU1390" i="1"/>
  <c r="AV1390" i="1"/>
  <c r="AW1390" i="1"/>
  <c r="AU1362" i="1"/>
  <c r="AV1362" i="1"/>
  <c r="AW1362" i="1"/>
  <c r="AV1358" i="1"/>
  <c r="AW1358" i="1"/>
  <c r="AU1350" i="1"/>
  <c r="AU1337" i="1"/>
  <c r="AV1337" i="1"/>
  <c r="AW1337" i="1"/>
  <c r="AV1333" i="1"/>
  <c r="AW1333" i="1"/>
  <c r="AU1312" i="1"/>
  <c r="AV1312" i="1"/>
  <c r="AW1312" i="1"/>
  <c r="AV1308" i="1"/>
  <c r="AW1308" i="1"/>
  <c r="AU1287" i="1"/>
  <c r="AV1287" i="1"/>
  <c r="AW1287" i="1"/>
  <c r="AV1283" i="1"/>
  <c r="AW1283" i="1"/>
  <c r="AV1253" i="1"/>
  <c r="AW1253" i="1"/>
  <c r="AW1249" i="1"/>
  <c r="AU1249" i="1"/>
  <c r="AV1249" i="1"/>
  <c r="AV1187" i="1"/>
  <c r="AW1187" i="1"/>
  <c r="AV1179" i="1"/>
  <c r="AW1179" i="1"/>
  <c r="AV1114" i="1"/>
  <c r="AW1114" i="1"/>
  <c r="AV1109" i="1"/>
  <c r="AW1109" i="1"/>
  <c r="AV1069" i="1"/>
  <c r="AW1069" i="1"/>
  <c r="AV1520" i="1"/>
  <c r="AU1505" i="1"/>
  <c r="AU1499" i="1"/>
  <c r="AU1473" i="1"/>
  <c r="AV1459" i="1"/>
  <c r="AW1456" i="1"/>
  <c r="AV1452" i="1"/>
  <c r="AW1449" i="1"/>
  <c r="AU1449" i="1"/>
  <c r="AV1441" i="1"/>
  <c r="AU1438" i="1"/>
  <c r="AV1419" i="1"/>
  <c r="AW1401" i="1"/>
  <c r="AU1397" i="1"/>
  <c r="AW1397" i="1"/>
  <c r="AV1382" i="1"/>
  <c r="AU1358" i="1"/>
  <c r="AW1354" i="1"/>
  <c r="AU1354" i="1"/>
  <c r="AU1333" i="1"/>
  <c r="AW1329" i="1"/>
  <c r="AU1329" i="1"/>
  <c r="AU1308" i="1"/>
  <c r="AW1304" i="1"/>
  <c r="AU1304" i="1"/>
  <c r="AU1283" i="1"/>
  <c r="AW1279" i="1"/>
  <c r="AU1279" i="1"/>
  <c r="AU1257" i="1"/>
  <c r="AU1253" i="1"/>
  <c r="AV1205" i="1"/>
  <c r="AU1187" i="1"/>
  <c r="AU1170" i="1"/>
  <c r="AU1040" i="1"/>
  <c r="AW1040" i="1"/>
  <c r="AV1015" i="1"/>
  <c r="AV1234" i="1"/>
  <c r="AW1221" i="1"/>
  <c r="AW1213" i="1"/>
  <c r="AU1208" i="1"/>
  <c r="AV1202" i="1"/>
  <c r="AU1183" i="1"/>
  <c r="AV1177" i="1"/>
  <c r="AV1137" i="1"/>
  <c r="AV1125" i="1"/>
  <c r="AV1062" i="1"/>
  <c r="AW1045" i="1"/>
  <c r="AU967" i="1"/>
  <c r="AV967" i="1"/>
  <c r="AW967" i="1"/>
  <c r="AU1234" i="1"/>
  <c r="AU1224" i="1"/>
  <c r="AU1202" i="1"/>
  <c r="AU1177" i="1"/>
  <c r="AW1160" i="1"/>
  <c r="AW1157" i="1"/>
  <c r="AU1137" i="1"/>
  <c r="AU1131" i="1"/>
  <c r="AU1125" i="1"/>
  <c r="AW1102" i="1"/>
  <c r="AW1092" i="1"/>
  <c r="AW1082" i="1"/>
  <c r="AW1072" i="1"/>
  <c r="AU1062" i="1"/>
  <c r="AU1059" i="1"/>
  <c r="AU1038" i="1"/>
  <c r="AV1035" i="1"/>
  <c r="AU1024" i="1"/>
  <c r="AU1009" i="1"/>
  <c r="AU984" i="1"/>
  <c r="AU891" i="1"/>
  <c r="AU866" i="1"/>
  <c r="AV1216" i="1"/>
  <c r="AU1194" i="1"/>
  <c r="AU1143" i="1"/>
  <c r="AV1143" i="1"/>
  <c r="AW1143" i="1"/>
  <c r="AU1128" i="1"/>
  <c r="AV1128" i="1"/>
  <c r="AW1128" i="1"/>
  <c r="AV1072" i="1"/>
  <c r="AU993" i="1"/>
  <c r="AV993" i="1"/>
  <c r="AW993" i="1"/>
  <c r="AW984" i="1"/>
  <c r="AV984" i="1"/>
  <c r="AU1229" i="1"/>
  <c r="AV1191" i="1"/>
  <c r="AV1166" i="1"/>
  <c r="AU1163" i="1"/>
  <c r="AW1163" i="1"/>
  <c r="AU1149" i="1"/>
  <c r="AV1146" i="1"/>
  <c r="AU1069" i="1"/>
  <c r="AU1048" i="1"/>
  <c r="AV1004" i="1"/>
  <c r="AU971" i="1"/>
  <c r="AV958" i="1"/>
  <c r="AV1221" i="1"/>
  <c r="AU1213" i="1"/>
  <c r="AU1188" i="1"/>
  <c r="AV1131" i="1"/>
  <c r="AU1109" i="1"/>
  <c r="AU1099" i="1"/>
  <c r="AU1089" i="1"/>
  <c r="AU1079" i="1"/>
  <c r="AV1045" i="1"/>
  <c r="AV1034" i="1"/>
  <c r="AW1034" i="1"/>
  <c r="AU1058" i="1"/>
  <c r="AU1034" i="1"/>
  <c r="AU1023" i="1"/>
  <c r="AV1020" i="1"/>
  <c r="AV1226" i="1"/>
  <c r="AU1199" i="1"/>
  <c r="AU1174" i="1"/>
  <c r="AU1134" i="1"/>
  <c r="AU1118" i="1"/>
  <c r="AV1118" i="1"/>
  <c r="AW1118" i="1"/>
  <c r="AV1055" i="1"/>
  <c r="AU983" i="1"/>
  <c r="AW983" i="1"/>
  <c r="AV1196" i="1"/>
  <c r="AV1171" i="1"/>
  <c r="AU1068" i="1"/>
  <c r="AV1044" i="1"/>
  <c r="AW1044" i="1"/>
  <c r="AW1012" i="1"/>
  <c r="AU987" i="1"/>
  <c r="AV987" i="1"/>
  <c r="AW987" i="1"/>
  <c r="AU953" i="1"/>
  <c r="AV953" i="1"/>
  <c r="AW953" i="1"/>
  <c r="AU1193" i="1"/>
  <c r="AU1168" i="1"/>
  <c r="AU1154" i="1"/>
  <c r="AV1151" i="1"/>
  <c r="AU1148" i="1"/>
  <c r="AW1148" i="1"/>
  <c r="AV1121" i="1"/>
  <c r="AU1108" i="1"/>
  <c r="AU1098" i="1"/>
  <c r="AU1088" i="1"/>
  <c r="AU1078" i="1"/>
  <c r="AV1065" i="1"/>
  <c r="AW1057" i="1"/>
  <c r="AU1044" i="1"/>
  <c r="AU1019" i="1"/>
  <c r="AV1019" i="1"/>
  <c r="AW1019" i="1"/>
  <c r="AW1225" i="1"/>
  <c r="AW1156" i="1"/>
  <c r="AV1105" i="1"/>
  <c r="AU1101" i="1"/>
  <c r="AV1095" i="1"/>
  <c r="AU1091" i="1"/>
  <c r="AV1085" i="1"/>
  <c r="AU1081" i="1"/>
  <c r="AV1075" i="1"/>
  <c r="AV1057" i="1"/>
  <c r="AU1033" i="1"/>
  <c r="AV1030" i="1"/>
  <c r="AU1003" i="1"/>
  <c r="AW1003" i="1"/>
  <c r="AU943" i="1"/>
  <c r="AV943" i="1"/>
  <c r="AW943" i="1"/>
  <c r="AV1225" i="1"/>
  <c r="AW1217" i="1"/>
  <c r="AU1204" i="1"/>
  <c r="AW1195" i="1"/>
  <c r="AU1179" i="1"/>
  <c r="AW1170" i="1"/>
  <c r="AU1133" i="1"/>
  <c r="AV1133" i="1"/>
  <c r="AW1133" i="1"/>
  <c r="AU1124" i="1"/>
  <c r="AU1054" i="1"/>
  <c r="AU991" i="1"/>
  <c r="AU978" i="1"/>
  <c r="AV948" i="1"/>
  <c r="AW948" i="1"/>
  <c r="AW1365" i="1"/>
  <c r="AW1360" i="1"/>
  <c r="AW1355" i="1"/>
  <c r="AW1350" i="1"/>
  <c r="AW1345" i="1"/>
  <c r="AW1340" i="1"/>
  <c r="AW1335" i="1"/>
  <c r="AW1330" i="1"/>
  <c r="AW1325" i="1"/>
  <c r="AW1320" i="1"/>
  <c r="AW1315" i="1"/>
  <c r="AW1310" i="1"/>
  <c r="AW1305" i="1"/>
  <c r="AW1300" i="1"/>
  <c r="AW1295" i="1"/>
  <c r="AW1290" i="1"/>
  <c r="AW1285" i="1"/>
  <c r="AW1280" i="1"/>
  <c r="AW1275" i="1"/>
  <c r="AW1270" i="1"/>
  <c r="AW1265" i="1"/>
  <c r="AW1260" i="1"/>
  <c r="AW1255" i="1"/>
  <c r="AW1250" i="1"/>
  <c r="AW1245" i="1"/>
  <c r="AW1240" i="1"/>
  <c r="AW1235" i="1"/>
  <c r="AW1230" i="1"/>
  <c r="AV1201" i="1"/>
  <c r="AW1192" i="1"/>
  <c r="AV1176" i="1"/>
  <c r="AW1107" i="1"/>
  <c r="AW1097" i="1"/>
  <c r="AW1087" i="1"/>
  <c r="AW1077" i="1"/>
  <c r="AV1064" i="1"/>
  <c r="AW1064" i="1"/>
  <c r="AW1015" i="1"/>
  <c r="AU1015" i="1"/>
  <c r="AV1365" i="1"/>
  <c r="AV1360" i="1"/>
  <c r="AV1355" i="1"/>
  <c r="AV1350" i="1"/>
  <c r="AV1345" i="1"/>
  <c r="AV1340" i="1"/>
  <c r="AV1335" i="1"/>
  <c r="AV1330" i="1"/>
  <c r="AV1325" i="1"/>
  <c r="AV1320" i="1"/>
  <c r="AV1315" i="1"/>
  <c r="AV1310" i="1"/>
  <c r="AV1305" i="1"/>
  <c r="AV1300" i="1"/>
  <c r="AV1295" i="1"/>
  <c r="AV1290" i="1"/>
  <c r="AV1285" i="1"/>
  <c r="AV1280" i="1"/>
  <c r="AV1275" i="1"/>
  <c r="AV1270" i="1"/>
  <c r="AV1265" i="1"/>
  <c r="AV1260" i="1"/>
  <c r="AV1255" i="1"/>
  <c r="AV1250" i="1"/>
  <c r="AV1245" i="1"/>
  <c r="AV1240" i="1"/>
  <c r="AV1235" i="1"/>
  <c r="AV1230" i="1"/>
  <c r="AW1222" i="1"/>
  <c r="AU1198" i="1"/>
  <c r="AV1192" i="1"/>
  <c r="AU1173" i="1"/>
  <c r="AV1167" i="1"/>
  <c r="AV1150" i="1"/>
  <c r="AV1147" i="1"/>
  <c r="AU1139" i="1"/>
  <c r="AV1120" i="1"/>
  <c r="AV1107" i="1"/>
  <c r="AV1101" i="1"/>
  <c r="AV1097" i="1"/>
  <c r="AV1091" i="1"/>
  <c r="AV1087" i="1"/>
  <c r="AV1081" i="1"/>
  <c r="AV1077" i="1"/>
  <c r="AU1064" i="1"/>
  <c r="AU1043" i="1"/>
  <c r="AU995" i="1"/>
  <c r="AV978" i="1"/>
  <c r="AV893" i="1"/>
  <c r="AW893" i="1"/>
  <c r="AV868" i="1"/>
  <c r="AW868" i="1"/>
  <c r="AW1203" i="1"/>
  <c r="AW1178" i="1"/>
  <c r="AU1159" i="1"/>
  <c r="AV1156" i="1"/>
  <c r="AU1153" i="1"/>
  <c r="AW1153" i="1"/>
  <c r="AU1126" i="1"/>
  <c r="AU1114" i="1"/>
  <c r="AV1040" i="1"/>
  <c r="AU1029" i="1"/>
  <c r="AU1018" i="1"/>
  <c r="AU938" i="1"/>
  <c r="AU1209" i="1"/>
  <c r="AU1184" i="1"/>
  <c r="AU1123" i="1"/>
  <c r="AV1123" i="1"/>
  <c r="AW1123" i="1"/>
  <c r="AU1104" i="1"/>
  <c r="AU1094" i="1"/>
  <c r="AU1084" i="1"/>
  <c r="AU1074" i="1"/>
  <c r="AU1053" i="1"/>
  <c r="AW1272" i="1"/>
  <c r="AW1267" i="1"/>
  <c r="AW1262" i="1"/>
  <c r="AW1257" i="1"/>
  <c r="AW1252" i="1"/>
  <c r="AW1247" i="1"/>
  <c r="AW1242" i="1"/>
  <c r="AW1237" i="1"/>
  <c r="AW1232" i="1"/>
  <c r="AV1206" i="1"/>
  <c r="AW1197" i="1"/>
  <c r="AV1181" i="1"/>
  <c r="AW1172" i="1"/>
  <c r="AV1050" i="1"/>
  <c r="AV1014" i="1"/>
  <c r="AW1014" i="1"/>
  <c r="AV981" i="1"/>
  <c r="AW981" i="1"/>
  <c r="AU981" i="1"/>
  <c r="AU968" i="1"/>
  <c r="AW964" i="1"/>
  <c r="AV964" i="1"/>
  <c r="AV1272" i="1"/>
  <c r="AV1267" i="1"/>
  <c r="AV1262" i="1"/>
  <c r="AV1257" i="1"/>
  <c r="AV1252" i="1"/>
  <c r="AV1247" i="1"/>
  <c r="AV1242" i="1"/>
  <c r="AV1237" i="1"/>
  <c r="AV1232" i="1"/>
  <c r="AV1197" i="1"/>
  <c r="AV1172" i="1"/>
  <c r="AW1155" i="1"/>
  <c r="AW1152" i="1"/>
  <c r="AU1138" i="1"/>
  <c r="AV1138" i="1"/>
  <c r="AW1138" i="1"/>
  <c r="AV1126" i="1"/>
  <c r="AV1039" i="1"/>
  <c r="AW1039" i="1"/>
  <c r="AU1010" i="1"/>
  <c r="AV1010" i="1"/>
  <c r="AW1010" i="1"/>
  <c r="AU1214" i="1"/>
  <c r="AW1208" i="1"/>
  <c r="AW1183" i="1"/>
  <c r="AV1155" i="1"/>
  <c r="AV1152" i="1"/>
  <c r="AV1141" i="1"/>
  <c r="AW1122" i="1"/>
  <c r="AU1113" i="1"/>
  <c r="AV1113" i="1"/>
  <c r="AW1113" i="1"/>
  <c r="AV1060" i="1"/>
  <c r="AW1052" i="1"/>
  <c r="AU1039" i="1"/>
  <c r="AU1028" i="1"/>
  <c r="AV1025" i="1"/>
  <c r="AV989" i="1"/>
  <c r="AW989" i="1"/>
  <c r="AU951" i="1"/>
  <c r="AW1216" i="1"/>
  <c r="AV1208" i="1"/>
  <c r="AW1205" i="1"/>
  <c r="AU1189" i="1"/>
  <c r="AV1183" i="1"/>
  <c r="AW1180" i="1"/>
  <c r="AW1169" i="1"/>
  <c r="AU1164" i="1"/>
  <c r="AV1161" i="1"/>
  <c r="AU1158" i="1"/>
  <c r="AW1158" i="1"/>
  <c r="AU1144" i="1"/>
  <c r="AU1129" i="1"/>
  <c r="AV1122" i="1"/>
  <c r="AU1103" i="1"/>
  <c r="AU1093" i="1"/>
  <c r="AU1083" i="1"/>
  <c r="AU1073" i="1"/>
  <c r="AV1052" i="1"/>
  <c r="AV998" i="1"/>
  <c r="AU963" i="1"/>
  <c r="AV963" i="1"/>
  <c r="AW963" i="1"/>
  <c r="AU1219" i="1"/>
  <c r="AU1216" i="1"/>
  <c r="AV1211" i="1"/>
  <c r="AW1191" i="1"/>
  <c r="AV1186" i="1"/>
  <c r="AW1166" i="1"/>
  <c r="AU1106" i="1"/>
  <c r="AV1100" i="1"/>
  <c r="AU1096" i="1"/>
  <c r="AV1090" i="1"/>
  <c r="AU1086" i="1"/>
  <c r="AV1080" i="1"/>
  <c r="AU1076" i="1"/>
  <c r="AV1070" i="1"/>
  <c r="AU1049" i="1"/>
  <c r="AW1009" i="1"/>
  <c r="AV1001" i="1"/>
  <c r="AW1001" i="1"/>
  <c r="AV972" i="1"/>
  <c r="AW972" i="1"/>
  <c r="AV912" i="1"/>
  <c r="AW912" i="1"/>
  <c r="AV941" i="1"/>
  <c r="AW941" i="1"/>
  <c r="AV929" i="1"/>
  <c r="AU900" i="1"/>
  <c r="AU893" i="1"/>
  <c r="AV886" i="1"/>
  <c r="AW886" i="1"/>
  <c r="AU875" i="1"/>
  <c r="AU868" i="1"/>
  <c r="AV861" i="1"/>
  <c r="AW861" i="1"/>
  <c r="AU834" i="1"/>
  <c r="AV834" i="1"/>
  <c r="AW818" i="1"/>
  <c r="AV802" i="1"/>
  <c r="AW802" i="1"/>
  <c r="AV798" i="1"/>
  <c r="AU794" i="1"/>
  <c r="AV794" i="1"/>
  <c r="AU789" i="1"/>
  <c r="AV789" i="1"/>
  <c r="AW789" i="1"/>
  <c r="AU784" i="1"/>
  <c r="AV784" i="1"/>
  <c r="AW784" i="1"/>
  <c r="AU779" i="1"/>
  <c r="AV779" i="1"/>
  <c r="AW779" i="1"/>
  <c r="AU758" i="1"/>
  <c r="AW758" i="1"/>
  <c r="AV747" i="1"/>
  <c r="AW747" i="1"/>
  <c r="AU1007" i="1"/>
  <c r="AU929" i="1"/>
  <c r="AU923" i="1"/>
  <c r="AV830" i="1"/>
  <c r="AW830" i="1"/>
  <c r="AV818" i="1"/>
  <c r="AU802" i="1"/>
  <c r="AU763" i="1"/>
  <c r="AW763" i="1"/>
  <c r="AV752" i="1"/>
  <c r="AW752" i="1"/>
  <c r="AU747" i="1"/>
  <c r="AU654" i="1"/>
  <c r="AV926" i="1"/>
  <c r="AW926" i="1"/>
  <c r="AU849" i="1"/>
  <c r="AV849" i="1"/>
  <c r="AV826" i="1"/>
  <c r="AW826" i="1"/>
  <c r="AU768" i="1"/>
  <c r="AW768" i="1"/>
  <c r="AV757" i="1"/>
  <c r="AW757" i="1"/>
  <c r="AV961" i="1"/>
  <c r="AW961" i="1"/>
  <c r="AU889" i="1"/>
  <c r="AV889" i="1"/>
  <c r="AU864" i="1"/>
  <c r="AV864" i="1"/>
  <c r="AV845" i="1"/>
  <c r="AW845" i="1"/>
  <c r="AU814" i="1"/>
  <c r="AV814" i="1"/>
  <c r="AV810" i="1"/>
  <c r="AV806" i="1"/>
  <c r="AW806" i="1"/>
  <c r="AU773" i="1"/>
  <c r="AW773" i="1"/>
  <c r="AV762" i="1"/>
  <c r="AW762" i="1"/>
  <c r="AU757" i="1"/>
  <c r="AV736" i="1"/>
  <c r="AU701" i="1"/>
  <c r="AV701" i="1"/>
  <c r="AW701" i="1"/>
  <c r="AW969" i="1"/>
  <c r="AU903" i="1"/>
  <c r="AV896" i="1"/>
  <c r="AW896" i="1"/>
  <c r="AU878" i="1"/>
  <c r="AV871" i="1"/>
  <c r="AW871" i="1"/>
  <c r="AV841" i="1"/>
  <c r="AW841" i="1"/>
  <c r="AU837" i="1"/>
  <c r="AV797" i="1"/>
  <c r="AW797" i="1"/>
  <c r="AU793" i="1"/>
  <c r="AW793" i="1"/>
  <c r="AU788" i="1"/>
  <c r="AW788" i="1"/>
  <c r="AU783" i="1"/>
  <c r="AW783" i="1"/>
  <c r="AU778" i="1"/>
  <c r="AW778" i="1"/>
  <c r="AV767" i="1"/>
  <c r="AW767" i="1"/>
  <c r="AU762" i="1"/>
  <c r="AV741" i="1"/>
  <c r="AW741" i="1"/>
  <c r="AU741" i="1"/>
  <c r="AU696" i="1"/>
  <c r="AV696" i="1"/>
  <c r="AW696" i="1"/>
  <c r="AU682" i="1"/>
  <c r="AV682" i="1"/>
  <c r="AU1012" i="1"/>
  <c r="AU949" i="1"/>
  <c r="AW919" i="1"/>
  <c r="AU913" i="1"/>
  <c r="AV860" i="1"/>
  <c r="AW860" i="1"/>
  <c r="AW817" i="1"/>
  <c r="AU797" i="1"/>
  <c r="AV772" i="1"/>
  <c r="AW772" i="1"/>
  <c r="AU767" i="1"/>
  <c r="AV746" i="1"/>
  <c r="AW746" i="1"/>
  <c r="AU746" i="1"/>
  <c r="AV946" i="1"/>
  <c r="AW946" i="1"/>
  <c r="AV916" i="1"/>
  <c r="AW916" i="1"/>
  <c r="AV856" i="1"/>
  <c r="AW856" i="1"/>
  <c r="AU829" i="1"/>
  <c r="AV829" i="1"/>
  <c r="AV792" i="1"/>
  <c r="AW792" i="1"/>
  <c r="AV787" i="1"/>
  <c r="AW787" i="1"/>
  <c r="AV782" i="1"/>
  <c r="AW782" i="1"/>
  <c r="AV777" i="1"/>
  <c r="AW777" i="1"/>
  <c r="AU772" i="1"/>
  <c r="AV751" i="1"/>
  <c r="AW751" i="1"/>
  <c r="AU751" i="1"/>
  <c r="AV580" i="1"/>
  <c r="AW580" i="1"/>
  <c r="AV1000" i="1"/>
  <c r="AU992" i="1"/>
  <c r="AU989" i="1"/>
  <c r="AV980" i="1"/>
  <c r="AU972" i="1"/>
  <c r="AU969" i="1"/>
  <c r="AV960" i="1"/>
  <c r="AU874" i="1"/>
  <c r="AV874" i="1"/>
  <c r="AV825" i="1"/>
  <c r="AW825" i="1"/>
  <c r="AU817" i="1"/>
  <c r="AV801" i="1"/>
  <c r="AW801" i="1"/>
  <c r="AU792" i="1"/>
  <c r="AU787" i="1"/>
  <c r="AU782" i="1"/>
  <c r="AU777" i="1"/>
  <c r="AV756" i="1"/>
  <c r="AW756" i="1"/>
  <c r="AU756" i="1"/>
  <c r="AV735" i="1"/>
  <c r="AU729" i="1"/>
  <c r="AU713" i="1"/>
  <c r="AV713" i="1"/>
  <c r="AV695" i="1"/>
  <c r="AW695" i="1"/>
  <c r="AU1017" i="1"/>
  <c r="AW1006" i="1"/>
  <c r="AV986" i="1"/>
  <c r="AW986" i="1"/>
  <c r="AV966" i="1"/>
  <c r="AW966" i="1"/>
  <c r="AU937" i="1"/>
  <c r="AV931" i="1"/>
  <c r="AW931" i="1"/>
  <c r="AU922" i="1"/>
  <c r="AV906" i="1"/>
  <c r="AW906" i="1"/>
  <c r="AU888" i="1"/>
  <c r="AV881" i="1"/>
  <c r="AW881" i="1"/>
  <c r="AU863" i="1"/>
  <c r="AU844" i="1"/>
  <c r="AV844" i="1"/>
  <c r="AW828" i="1"/>
  <c r="AV821" i="1"/>
  <c r="AW821" i="1"/>
  <c r="AU809" i="1"/>
  <c r="AV809" i="1"/>
  <c r="AV805" i="1"/>
  <c r="AV761" i="1"/>
  <c r="AW761" i="1"/>
  <c r="AU761" i="1"/>
  <c r="AV740" i="1"/>
  <c r="AW713" i="1"/>
  <c r="AV636" i="1"/>
  <c r="AW636" i="1"/>
  <c r="AV620" i="1"/>
  <c r="AW620" i="1"/>
  <c r="AV605" i="1"/>
  <c r="AW605" i="1"/>
  <c r="AV590" i="1"/>
  <c r="AW590" i="1"/>
  <c r="AW1008" i="1"/>
  <c r="AW994" i="1"/>
  <c r="AW974" i="1"/>
  <c r="AW954" i="1"/>
  <c r="AW945" i="1"/>
  <c r="AW915" i="1"/>
  <c r="AW909" i="1"/>
  <c r="AW898" i="1"/>
  <c r="AW873" i="1"/>
  <c r="AW847" i="1"/>
  <c r="AV840" i="1"/>
  <c r="AW840" i="1"/>
  <c r="AV828" i="1"/>
  <c r="AV766" i="1"/>
  <c r="AW766" i="1"/>
  <c r="AU766" i="1"/>
  <c r="AV745" i="1"/>
  <c r="AU708" i="1"/>
  <c r="AV708" i="1"/>
  <c r="AW708" i="1"/>
  <c r="AV676" i="1"/>
  <c r="AW676" i="1"/>
  <c r="AV671" i="1"/>
  <c r="AW671" i="1"/>
  <c r="AU1014" i="1"/>
  <c r="AW988" i="1"/>
  <c r="AW968" i="1"/>
  <c r="AW942" i="1"/>
  <c r="AW933" i="1"/>
  <c r="AU909" i="1"/>
  <c r="AU902" i="1"/>
  <c r="AV895" i="1"/>
  <c r="AU877" i="1"/>
  <c r="AV870" i="1"/>
  <c r="AU859" i="1"/>
  <c r="AV859" i="1"/>
  <c r="AV836" i="1"/>
  <c r="AW836" i="1"/>
  <c r="AU832" i="1"/>
  <c r="AW812" i="1"/>
  <c r="AV796" i="1"/>
  <c r="AW796" i="1"/>
  <c r="AV771" i="1"/>
  <c r="AW771" i="1"/>
  <c r="AU771" i="1"/>
  <c r="AV750" i="1"/>
  <c r="AU728" i="1"/>
  <c r="AV625" i="1"/>
  <c r="AW625" i="1"/>
  <c r="AU884" i="1"/>
  <c r="AV884" i="1"/>
  <c r="AV855" i="1"/>
  <c r="AW855" i="1"/>
  <c r="AV791" i="1"/>
  <c r="AW791" i="1"/>
  <c r="AU791" i="1"/>
  <c r="AV786" i="1"/>
  <c r="AW786" i="1"/>
  <c r="AU786" i="1"/>
  <c r="AV781" i="1"/>
  <c r="AW781" i="1"/>
  <c r="AU781" i="1"/>
  <c r="AV776" i="1"/>
  <c r="AW776" i="1"/>
  <c r="AU776" i="1"/>
  <c r="AU734" i="1"/>
  <c r="AV734" i="1"/>
  <c r="AW734" i="1"/>
  <c r="AW1011" i="1"/>
  <c r="AU997" i="1"/>
  <c r="AU994" i="1"/>
  <c r="AU977" i="1"/>
  <c r="AU974" i="1"/>
  <c r="AU957" i="1"/>
  <c r="AV951" i="1"/>
  <c r="AW951" i="1"/>
  <c r="AU912" i="1"/>
  <c r="AU905" i="1"/>
  <c r="AU898" i="1"/>
  <c r="AV891" i="1"/>
  <c r="AW891" i="1"/>
  <c r="AU880" i="1"/>
  <c r="AU873" i="1"/>
  <c r="AV866" i="1"/>
  <c r="AW866" i="1"/>
  <c r="AV851" i="1"/>
  <c r="AW851" i="1"/>
  <c r="AU847" i="1"/>
  <c r="AU824" i="1"/>
  <c r="AV824" i="1"/>
  <c r="AU812" i="1"/>
  <c r="AV800" i="1"/>
  <c r="AV760" i="1"/>
  <c r="AU739" i="1"/>
  <c r="AV739" i="1"/>
  <c r="AW739" i="1"/>
  <c r="AV675" i="1"/>
  <c r="AW675" i="1"/>
  <c r="AV670" i="1"/>
  <c r="AW670" i="1"/>
  <c r="AV651" i="1"/>
  <c r="AW651" i="1"/>
  <c r="AV630" i="1"/>
  <c r="AW630" i="1"/>
  <c r="AV991" i="1"/>
  <c r="AW991" i="1"/>
  <c r="AV971" i="1"/>
  <c r="AW971" i="1"/>
  <c r="AU939" i="1"/>
  <c r="AW924" i="1"/>
  <c r="AU918" i="1"/>
  <c r="AV820" i="1"/>
  <c r="AV816" i="1"/>
  <c r="AW816" i="1"/>
  <c r="AU804" i="1"/>
  <c r="AV804" i="1"/>
  <c r="AV765" i="1"/>
  <c r="AU744" i="1"/>
  <c r="AV744" i="1"/>
  <c r="AW744" i="1"/>
  <c r="AV645" i="1"/>
  <c r="AW645" i="1"/>
  <c r="AV936" i="1"/>
  <c r="AW936" i="1"/>
  <c r="AV921" i="1"/>
  <c r="AW921" i="1"/>
  <c r="AU839" i="1"/>
  <c r="AV839" i="1"/>
  <c r="AU749" i="1"/>
  <c r="AV749" i="1"/>
  <c r="AW749" i="1"/>
  <c r="AU733" i="1"/>
  <c r="AV733" i="1"/>
  <c r="AW733" i="1"/>
  <c r="AU727" i="1"/>
  <c r="AV727" i="1"/>
  <c r="AW973" i="1"/>
  <c r="AW950" i="1"/>
  <c r="AU894" i="1"/>
  <c r="AV894" i="1"/>
  <c r="AU869" i="1"/>
  <c r="AV869" i="1"/>
  <c r="AV835" i="1"/>
  <c r="AW835" i="1"/>
  <c r="AV795" i="1"/>
  <c r="AV775" i="1"/>
  <c r="AU754" i="1"/>
  <c r="AV754" i="1"/>
  <c r="AW754" i="1"/>
  <c r="AU721" i="1"/>
  <c r="AV721" i="1"/>
  <c r="AW721" i="1"/>
  <c r="AU698" i="1"/>
  <c r="AV698" i="1"/>
  <c r="AW698" i="1"/>
  <c r="AU684" i="1"/>
  <c r="AV650" i="1"/>
  <c r="AW650" i="1"/>
  <c r="AW1108" i="1"/>
  <c r="AW1103" i="1"/>
  <c r="AW1098" i="1"/>
  <c r="AW1093" i="1"/>
  <c r="AW1088" i="1"/>
  <c r="AW1083" i="1"/>
  <c r="AW1078" i="1"/>
  <c r="AW1073" i="1"/>
  <c r="AW1068" i="1"/>
  <c r="AW1063" i="1"/>
  <c r="AW1058" i="1"/>
  <c r="AW1053" i="1"/>
  <c r="AW1048" i="1"/>
  <c r="AW1043" i="1"/>
  <c r="AW1038" i="1"/>
  <c r="AW1033" i="1"/>
  <c r="AW1028" i="1"/>
  <c r="AW1023" i="1"/>
  <c r="AW1018" i="1"/>
  <c r="AW990" i="1"/>
  <c r="AV973" i="1"/>
  <c r="AW970" i="1"/>
  <c r="AV950" i="1"/>
  <c r="AW947" i="1"/>
  <c r="AW938" i="1"/>
  <c r="AU927" i="1"/>
  <c r="AU908" i="1"/>
  <c r="AV901" i="1"/>
  <c r="AW901" i="1"/>
  <c r="AU883" i="1"/>
  <c r="AV876" i="1"/>
  <c r="AW876" i="1"/>
  <c r="AU854" i="1"/>
  <c r="AV854" i="1"/>
  <c r="AV831" i="1"/>
  <c r="AW831" i="1"/>
  <c r="AU827" i="1"/>
  <c r="AV790" i="1"/>
  <c r="AV785" i="1"/>
  <c r="AV780" i="1"/>
  <c r="AU759" i="1"/>
  <c r="AV759" i="1"/>
  <c r="AW759" i="1"/>
  <c r="AU738" i="1"/>
  <c r="AW738" i="1"/>
  <c r="AV726" i="1"/>
  <c r="AW726" i="1"/>
  <c r="AV716" i="1"/>
  <c r="AV1108" i="1"/>
  <c r="AV1103" i="1"/>
  <c r="AV1098" i="1"/>
  <c r="AV1093" i="1"/>
  <c r="AV1088" i="1"/>
  <c r="AV1083" i="1"/>
  <c r="AV1078" i="1"/>
  <c r="AV1073" i="1"/>
  <c r="AV1068" i="1"/>
  <c r="AV1063" i="1"/>
  <c r="AV1058" i="1"/>
  <c r="AV1053" i="1"/>
  <c r="AV1048" i="1"/>
  <c r="AV1043" i="1"/>
  <c r="AV1038" i="1"/>
  <c r="AV1033" i="1"/>
  <c r="AV1028" i="1"/>
  <c r="AV1023" i="1"/>
  <c r="AV1018" i="1"/>
  <c r="AW1007" i="1"/>
  <c r="AU1002" i="1"/>
  <c r="AU999" i="1"/>
  <c r="AV990" i="1"/>
  <c r="AU982" i="1"/>
  <c r="AU979" i="1"/>
  <c r="AV970" i="1"/>
  <c r="AU962" i="1"/>
  <c r="AU959" i="1"/>
  <c r="AV947" i="1"/>
  <c r="AW944" i="1"/>
  <c r="AU941" i="1"/>
  <c r="AV938" i="1"/>
  <c r="AW935" i="1"/>
  <c r="AW923" i="1"/>
  <c r="AW920" i="1"/>
  <c r="AU886" i="1"/>
  <c r="AU861" i="1"/>
  <c r="AV850" i="1"/>
  <c r="AW850" i="1"/>
  <c r="AU807" i="1"/>
  <c r="AU799" i="1"/>
  <c r="AV799" i="1"/>
  <c r="AU764" i="1"/>
  <c r="AV764" i="1"/>
  <c r="AW764" i="1"/>
  <c r="AU743" i="1"/>
  <c r="AW743" i="1"/>
  <c r="AU732" i="1"/>
  <c r="AV732" i="1"/>
  <c r="AU726" i="1"/>
  <c r="AU706" i="1"/>
  <c r="AW706" i="1"/>
  <c r="AV1007" i="1"/>
  <c r="AV996" i="1"/>
  <c r="AW996" i="1"/>
  <c r="AV976" i="1"/>
  <c r="AW976" i="1"/>
  <c r="AV956" i="1"/>
  <c r="AW956" i="1"/>
  <c r="AV935" i="1"/>
  <c r="AW932" i="1"/>
  <c r="AV923" i="1"/>
  <c r="AV920" i="1"/>
  <c r="AV911" i="1"/>
  <c r="AW911" i="1"/>
  <c r="AU897" i="1"/>
  <c r="AV890" i="1"/>
  <c r="AU872" i="1"/>
  <c r="AV865" i="1"/>
  <c r="AW853" i="1"/>
  <c r="AV846" i="1"/>
  <c r="AW846" i="1"/>
  <c r="AU842" i="1"/>
  <c r="AW834" i="1"/>
  <c r="AU819" i="1"/>
  <c r="AV819" i="1"/>
  <c r="AV815" i="1"/>
  <c r="AV811" i="1"/>
  <c r="AW811" i="1"/>
  <c r="AW794" i="1"/>
  <c r="AU769" i="1"/>
  <c r="AV769" i="1"/>
  <c r="AW769" i="1"/>
  <c r="AV758" i="1"/>
  <c r="AU748" i="1"/>
  <c r="AW748" i="1"/>
  <c r="AV737" i="1"/>
  <c r="AW737" i="1"/>
  <c r="AV706" i="1"/>
  <c r="AU679" i="1"/>
  <c r="AU944" i="1"/>
  <c r="AV932" i="1"/>
  <c r="AU926" i="1"/>
  <c r="AW900" i="1"/>
  <c r="AU879" i="1"/>
  <c r="AV879" i="1"/>
  <c r="AW875" i="1"/>
  <c r="AU830" i="1"/>
  <c r="AU826" i="1"/>
  <c r="AW798" i="1"/>
  <c r="AU774" i="1"/>
  <c r="AV774" i="1"/>
  <c r="AW774" i="1"/>
  <c r="AV763" i="1"/>
  <c r="AU753" i="1"/>
  <c r="AW753" i="1"/>
  <c r="AV742" i="1"/>
  <c r="AW742" i="1"/>
  <c r="AV715" i="1"/>
  <c r="AU659" i="1"/>
  <c r="AU736" i="1"/>
  <c r="AU716" i="1"/>
  <c r="AW710" i="1"/>
  <c r="AU683" i="1"/>
  <c r="AW683" i="1"/>
  <c r="AW661" i="1"/>
  <c r="AU643" i="1"/>
  <c r="AV643" i="1"/>
  <c r="AW643" i="1"/>
  <c r="AV639" i="1"/>
  <c r="AW639" i="1"/>
  <c r="AW621" i="1"/>
  <c r="AU617" i="1"/>
  <c r="AV617" i="1"/>
  <c r="AV599" i="1"/>
  <c r="AW599" i="1"/>
  <c r="AU599" i="1"/>
  <c r="AU555" i="1"/>
  <c r="AV555" i="1"/>
  <c r="AW555" i="1"/>
  <c r="AV534" i="1"/>
  <c r="AW534" i="1"/>
  <c r="AU534" i="1"/>
  <c r="AU507" i="1"/>
  <c r="AV507" i="1"/>
  <c r="AW507" i="1"/>
  <c r="AV501" i="1"/>
  <c r="AW501" i="1"/>
  <c r="AU495" i="1"/>
  <c r="AV495" i="1"/>
  <c r="AW495" i="1"/>
  <c r="AU407" i="1"/>
  <c r="AV407" i="1"/>
  <c r="AW407" i="1"/>
  <c r="AU401" i="1"/>
  <c r="AV401" i="1"/>
  <c r="AW401" i="1"/>
  <c r="AU395" i="1"/>
  <c r="AV395" i="1"/>
  <c r="AW395" i="1"/>
  <c r="AU378" i="1"/>
  <c r="AV378" i="1"/>
  <c r="AW378" i="1"/>
  <c r="AU368" i="1"/>
  <c r="AW722" i="1"/>
  <c r="AV710" i="1"/>
  <c r="AV707" i="1"/>
  <c r="AW672" i="1"/>
  <c r="AU665" i="1"/>
  <c r="AV661" i="1"/>
  <c r="AU658" i="1"/>
  <c r="AW658" i="1"/>
  <c r="AW646" i="1"/>
  <c r="AW612" i="1"/>
  <c r="AU585" i="1"/>
  <c r="AU560" i="1"/>
  <c r="AV560" i="1"/>
  <c r="AW560" i="1"/>
  <c r="AV539" i="1"/>
  <c r="AW539" i="1"/>
  <c r="AU539" i="1"/>
  <c r="AU442" i="1"/>
  <c r="AV442" i="1"/>
  <c r="AW442" i="1"/>
  <c r="AU436" i="1"/>
  <c r="AV436" i="1"/>
  <c r="AW436" i="1"/>
  <c r="AU430" i="1"/>
  <c r="AV430" i="1"/>
  <c r="AW430" i="1"/>
  <c r="AV424" i="1"/>
  <c r="AU418" i="1"/>
  <c r="AW418" i="1"/>
  <c r="AU351" i="1"/>
  <c r="AV351" i="1"/>
  <c r="AU333" i="1"/>
  <c r="AV333" i="1"/>
  <c r="AV719" i="1"/>
  <c r="AW719" i="1"/>
  <c r="AV692" i="1"/>
  <c r="AU686" i="1"/>
  <c r="AU630" i="1"/>
  <c r="AU621" i="1"/>
  <c r="AU612" i="1"/>
  <c r="AV612" i="1"/>
  <c r="AU603" i="1"/>
  <c r="AV594" i="1"/>
  <c r="AW594" i="1"/>
  <c r="AU594" i="1"/>
  <c r="AU580" i="1"/>
  <c r="AU570" i="1"/>
  <c r="AV565" i="1"/>
  <c r="AW565" i="1"/>
  <c r="AV544" i="1"/>
  <c r="AW544" i="1"/>
  <c r="AU544" i="1"/>
  <c r="AU523" i="1"/>
  <c r="AU512" i="1"/>
  <c r="AV512" i="1"/>
  <c r="AW512" i="1"/>
  <c r="AU506" i="1"/>
  <c r="AU477" i="1"/>
  <c r="AV477" i="1"/>
  <c r="AW477" i="1"/>
  <c r="AV471" i="1"/>
  <c r="AW471" i="1"/>
  <c r="AU465" i="1"/>
  <c r="AV465" i="1"/>
  <c r="AW465" i="1"/>
  <c r="AV459" i="1"/>
  <c r="AV418" i="1"/>
  <c r="AW351" i="1"/>
  <c r="AV679" i="1"/>
  <c r="AW679" i="1"/>
  <c r="AV654" i="1"/>
  <c r="AW654" i="1"/>
  <c r="AV570" i="1"/>
  <c r="AW570" i="1"/>
  <c r="AV549" i="1"/>
  <c r="AW549" i="1"/>
  <c r="AU549" i="1"/>
  <c r="AV506" i="1"/>
  <c r="AW506" i="1"/>
  <c r="AU500" i="1"/>
  <c r="AV500" i="1"/>
  <c r="AW500" i="1"/>
  <c r="AU412" i="1"/>
  <c r="AV412" i="1"/>
  <c r="AW412" i="1"/>
  <c r="AU406" i="1"/>
  <c r="AV406" i="1"/>
  <c r="AW406" i="1"/>
  <c r="AU400" i="1"/>
  <c r="AV400" i="1"/>
  <c r="AW400" i="1"/>
  <c r="AU388" i="1"/>
  <c r="AW388" i="1"/>
  <c r="AW730" i="1"/>
  <c r="AV704" i="1"/>
  <c r="AW704" i="1"/>
  <c r="AW692" i="1"/>
  <c r="AV689" i="1"/>
  <c r="AW689" i="1"/>
  <c r="AV657" i="1"/>
  <c r="AU646" i="1"/>
  <c r="AU642" i="1"/>
  <c r="AV642" i="1"/>
  <c r="AU638" i="1"/>
  <c r="AV634" i="1"/>
  <c r="AW634" i="1"/>
  <c r="AU607" i="1"/>
  <c r="AV607" i="1"/>
  <c r="AU598" i="1"/>
  <c r="AV589" i="1"/>
  <c r="AW589" i="1"/>
  <c r="AU589" i="1"/>
  <c r="AV554" i="1"/>
  <c r="AW554" i="1"/>
  <c r="AU554" i="1"/>
  <c r="AU533" i="1"/>
  <c r="AU517" i="1"/>
  <c r="AV517" i="1"/>
  <c r="AW517" i="1"/>
  <c r="AU511" i="1"/>
  <c r="AV488" i="1"/>
  <c r="AU447" i="1"/>
  <c r="AV447" i="1"/>
  <c r="AW447" i="1"/>
  <c r="AU441" i="1"/>
  <c r="AV441" i="1"/>
  <c r="AW441" i="1"/>
  <c r="AU435" i="1"/>
  <c r="AV435" i="1"/>
  <c r="AW435" i="1"/>
  <c r="AV429" i="1"/>
  <c r="AU423" i="1"/>
  <c r="AW423" i="1"/>
  <c r="AV388" i="1"/>
  <c r="AU383" i="1"/>
  <c r="AV383" i="1"/>
  <c r="AW383" i="1"/>
  <c r="AU356" i="1"/>
  <c r="AV356" i="1"/>
  <c r="AW356" i="1"/>
  <c r="AU346" i="1"/>
  <c r="AV346" i="1"/>
  <c r="AW346" i="1"/>
  <c r="AU323" i="1"/>
  <c r="AV730" i="1"/>
  <c r="AW718" i="1"/>
  <c r="AU695" i="1"/>
  <c r="AW685" i="1"/>
  <c r="AW682" i="1"/>
  <c r="AU675" i="1"/>
  <c r="AU668" i="1"/>
  <c r="AW668" i="1"/>
  <c r="AW657" i="1"/>
  <c r="AU650" i="1"/>
  <c r="AU625" i="1"/>
  <c r="AW602" i="1"/>
  <c r="AV559" i="1"/>
  <c r="AW559" i="1"/>
  <c r="AU559" i="1"/>
  <c r="AU538" i="1"/>
  <c r="AV511" i="1"/>
  <c r="AW511" i="1"/>
  <c r="AU482" i="1"/>
  <c r="AV482" i="1"/>
  <c r="AW482" i="1"/>
  <c r="AV476" i="1"/>
  <c r="AW476" i="1"/>
  <c r="AU470" i="1"/>
  <c r="AV470" i="1"/>
  <c r="AW470" i="1"/>
  <c r="AV464" i="1"/>
  <c r="AV423" i="1"/>
  <c r="AU313" i="1"/>
  <c r="AV313" i="1"/>
  <c r="AW820" i="1"/>
  <c r="AW815" i="1"/>
  <c r="AW810" i="1"/>
  <c r="AW805" i="1"/>
  <c r="AW800" i="1"/>
  <c r="AW795" i="1"/>
  <c r="AW790" i="1"/>
  <c r="AW785" i="1"/>
  <c r="AW780" i="1"/>
  <c r="AW775" i="1"/>
  <c r="AW770" i="1"/>
  <c r="AW765" i="1"/>
  <c r="AW760" i="1"/>
  <c r="AW755" i="1"/>
  <c r="AW750" i="1"/>
  <c r="AW745" i="1"/>
  <c r="AW740" i="1"/>
  <c r="AW735" i="1"/>
  <c r="AV718" i="1"/>
  <c r="AW715" i="1"/>
  <c r="AW641" i="1"/>
  <c r="AU602" i="1"/>
  <c r="AV602" i="1"/>
  <c r="AV584" i="1"/>
  <c r="AW584" i="1"/>
  <c r="AU584" i="1"/>
  <c r="AV564" i="1"/>
  <c r="AW564" i="1"/>
  <c r="AU564" i="1"/>
  <c r="AU522" i="1"/>
  <c r="AV522" i="1"/>
  <c r="AW522" i="1"/>
  <c r="AU505" i="1"/>
  <c r="AV505" i="1"/>
  <c r="AW505" i="1"/>
  <c r="AU417" i="1"/>
  <c r="AV417" i="1"/>
  <c r="AW417" i="1"/>
  <c r="AU411" i="1"/>
  <c r="AV411" i="1"/>
  <c r="AW411" i="1"/>
  <c r="AU405" i="1"/>
  <c r="AV405" i="1"/>
  <c r="AW405" i="1"/>
  <c r="AU393" i="1"/>
  <c r="AW393" i="1"/>
  <c r="AV355" i="1"/>
  <c r="AW355" i="1"/>
  <c r="AW727" i="1"/>
  <c r="AV712" i="1"/>
  <c r="AW703" i="1"/>
  <c r="AW691" i="1"/>
  <c r="AU671" i="1"/>
  <c r="AV664" i="1"/>
  <c r="AW664" i="1"/>
  <c r="AW637" i="1"/>
  <c r="AU620" i="1"/>
  <c r="AW615" i="1"/>
  <c r="AV579" i="1"/>
  <c r="AW579" i="1"/>
  <c r="AU579" i="1"/>
  <c r="AV569" i="1"/>
  <c r="AW569" i="1"/>
  <c r="AU569" i="1"/>
  <c r="AU548" i="1"/>
  <c r="AU527" i="1"/>
  <c r="AV527" i="1"/>
  <c r="AW527" i="1"/>
  <c r="AV516" i="1"/>
  <c r="AW516" i="1"/>
  <c r="AV493" i="1"/>
  <c r="AU481" i="1"/>
  <c r="AU452" i="1"/>
  <c r="AV452" i="1"/>
  <c r="AW452" i="1"/>
  <c r="AU446" i="1"/>
  <c r="AV446" i="1"/>
  <c r="AW446" i="1"/>
  <c r="AU440" i="1"/>
  <c r="AV440" i="1"/>
  <c r="AW440" i="1"/>
  <c r="AV434" i="1"/>
  <c r="AU428" i="1"/>
  <c r="AW428" i="1"/>
  <c r="AV393" i="1"/>
  <c r="AV382" i="1"/>
  <c r="AW382" i="1"/>
  <c r="AU376" i="1"/>
  <c r="AU371" i="1"/>
  <c r="AV371" i="1"/>
  <c r="AW371" i="1"/>
  <c r="AU366" i="1"/>
  <c r="AV366" i="1"/>
  <c r="AW366" i="1"/>
  <c r="AV361" i="1"/>
  <c r="AU355" i="1"/>
  <c r="AU286" i="1"/>
  <c r="AV286" i="1"/>
  <c r="AV724" i="1"/>
  <c r="AW724" i="1"/>
  <c r="AU685" i="1"/>
  <c r="AU637" i="1"/>
  <c r="AV637" i="1"/>
  <c r="AV629" i="1"/>
  <c r="AW629" i="1"/>
  <c r="AU597" i="1"/>
  <c r="AV597" i="1"/>
  <c r="AW597" i="1"/>
  <c r="AV574" i="1"/>
  <c r="AW574" i="1"/>
  <c r="AU574" i="1"/>
  <c r="AU532" i="1"/>
  <c r="AV532" i="1"/>
  <c r="AW532" i="1"/>
  <c r="AU510" i="1"/>
  <c r="AV510" i="1"/>
  <c r="AW510" i="1"/>
  <c r="AU487" i="1"/>
  <c r="AV487" i="1"/>
  <c r="AW487" i="1"/>
  <c r="AV481" i="1"/>
  <c r="AW481" i="1"/>
  <c r="AU475" i="1"/>
  <c r="AV475" i="1"/>
  <c r="AW475" i="1"/>
  <c r="AU276" i="1"/>
  <c r="AV276" i="1"/>
  <c r="AW712" i="1"/>
  <c r="AV697" i="1"/>
  <c r="AU678" i="1"/>
  <c r="AW678" i="1"/>
  <c r="AW667" i="1"/>
  <c r="AU660" i="1"/>
  <c r="AU653" i="1"/>
  <c r="AW653" i="1"/>
  <c r="AU641" i="1"/>
  <c r="AU615" i="1"/>
  <c r="AW610" i="1"/>
  <c r="AU558" i="1"/>
  <c r="AU537" i="1"/>
  <c r="AV537" i="1"/>
  <c r="AW537" i="1"/>
  <c r="AV526" i="1"/>
  <c r="AV521" i="1"/>
  <c r="AW521" i="1"/>
  <c r="AV504" i="1"/>
  <c r="AV463" i="1"/>
  <c r="AU422" i="1"/>
  <c r="AV422" i="1"/>
  <c r="AW422" i="1"/>
  <c r="AU416" i="1"/>
  <c r="AV416" i="1"/>
  <c r="AW416" i="1"/>
  <c r="AU410" i="1"/>
  <c r="AV410" i="1"/>
  <c r="AW410" i="1"/>
  <c r="AV404" i="1"/>
  <c r="AU398" i="1"/>
  <c r="AW398" i="1"/>
  <c r="AU381" i="1"/>
  <c r="AV381" i="1"/>
  <c r="AU365" i="1"/>
  <c r="AV365" i="1"/>
  <c r="AV709" i="1"/>
  <c r="AW709" i="1"/>
  <c r="AU645" i="1"/>
  <c r="AV624" i="1"/>
  <c r="AW624" i="1"/>
  <c r="AU624" i="1"/>
  <c r="AU592" i="1"/>
  <c r="AV592" i="1"/>
  <c r="AW592" i="1"/>
  <c r="AU542" i="1"/>
  <c r="AV542" i="1"/>
  <c r="AW542" i="1"/>
  <c r="AU515" i="1"/>
  <c r="AV515" i="1"/>
  <c r="AW515" i="1"/>
  <c r="AU457" i="1"/>
  <c r="AV457" i="1"/>
  <c r="AW457" i="1"/>
  <c r="AU451" i="1"/>
  <c r="AV451" i="1"/>
  <c r="AW451" i="1"/>
  <c r="AU445" i="1"/>
  <c r="AV445" i="1"/>
  <c r="AW445" i="1"/>
  <c r="AU375" i="1"/>
  <c r="AU326" i="1"/>
  <c r="AW723" i="1"/>
  <c r="AW697" i="1"/>
  <c r="AV694" i="1"/>
  <c r="AW694" i="1"/>
  <c r="AW688" i="1"/>
  <c r="AU681" i="1"/>
  <c r="AV674" i="1"/>
  <c r="AW674" i="1"/>
  <c r="AU656" i="1"/>
  <c r="AV649" i="1"/>
  <c r="AW649" i="1"/>
  <c r="AU610" i="1"/>
  <c r="AU578" i="1"/>
  <c r="AU568" i="1"/>
  <c r="AU547" i="1"/>
  <c r="AV547" i="1"/>
  <c r="AW547" i="1"/>
  <c r="AU492" i="1"/>
  <c r="AV492" i="1"/>
  <c r="AW492" i="1"/>
  <c r="AV486" i="1"/>
  <c r="AW486" i="1"/>
  <c r="AU480" i="1"/>
  <c r="AV480" i="1"/>
  <c r="AW480" i="1"/>
  <c r="AV474" i="1"/>
  <c r="AV433" i="1"/>
  <c r="AU392" i="1"/>
  <c r="AV392" i="1"/>
  <c r="AW392" i="1"/>
  <c r="AU360" i="1"/>
  <c r="AU354" i="1"/>
  <c r="AV326" i="1"/>
  <c r="AW326" i="1"/>
  <c r="AW261" i="1"/>
  <c r="AU261" i="1"/>
  <c r="AV261" i="1"/>
  <c r="AU216" i="1"/>
  <c r="AW216" i="1"/>
  <c r="AV216" i="1"/>
  <c r="AV723" i="1"/>
  <c r="AV677" i="1"/>
  <c r="AV652" i="1"/>
  <c r="AW640" i="1"/>
  <c r="AU632" i="1"/>
  <c r="AV632" i="1"/>
  <c r="AU628" i="1"/>
  <c r="AV619" i="1"/>
  <c r="AW619" i="1"/>
  <c r="AU619" i="1"/>
  <c r="AU596" i="1"/>
  <c r="AU587" i="1"/>
  <c r="AV587" i="1"/>
  <c r="AW587" i="1"/>
  <c r="AU573" i="1"/>
  <c r="AU552" i="1"/>
  <c r="AV552" i="1"/>
  <c r="AW552" i="1"/>
  <c r="AV541" i="1"/>
  <c r="AU536" i="1"/>
  <c r="AU520" i="1"/>
  <c r="AV520" i="1"/>
  <c r="AW520" i="1"/>
  <c r="AV468" i="1"/>
  <c r="AU456" i="1"/>
  <c r="AU427" i="1"/>
  <c r="AV427" i="1"/>
  <c r="AW427" i="1"/>
  <c r="AU421" i="1"/>
  <c r="AV421" i="1"/>
  <c r="AW421" i="1"/>
  <c r="AU415" i="1"/>
  <c r="AV415" i="1"/>
  <c r="AW415" i="1"/>
  <c r="AV409" i="1"/>
  <c r="AU403" i="1"/>
  <c r="AW403" i="1"/>
  <c r="AU386" i="1"/>
  <c r="AV386" i="1"/>
  <c r="AW386" i="1"/>
  <c r="AW732" i="1"/>
  <c r="AV717" i="1"/>
  <c r="AW677" i="1"/>
  <c r="AU670" i="1"/>
  <c r="AU663" i="1"/>
  <c r="AW663" i="1"/>
  <c r="AW652" i="1"/>
  <c r="AU636" i="1"/>
  <c r="AU605" i="1"/>
  <c r="AW600" i="1"/>
  <c r="AU557" i="1"/>
  <c r="AV557" i="1"/>
  <c r="AW557" i="1"/>
  <c r="AU541" i="1"/>
  <c r="AU491" i="1"/>
  <c r="AU462" i="1"/>
  <c r="AV462" i="1"/>
  <c r="AW462" i="1"/>
  <c r="AV456" i="1"/>
  <c r="AW456" i="1"/>
  <c r="AU450" i="1"/>
  <c r="AV450" i="1"/>
  <c r="AW450" i="1"/>
  <c r="AU380" i="1"/>
  <c r="AU298" i="1"/>
  <c r="AV298" i="1"/>
  <c r="AV729" i="1"/>
  <c r="AW729" i="1"/>
  <c r="AV684" i="1"/>
  <c r="AW684" i="1"/>
  <c r="AV614" i="1"/>
  <c r="AW614" i="1"/>
  <c r="AU614" i="1"/>
  <c r="AU582" i="1"/>
  <c r="AV582" i="1"/>
  <c r="AW582" i="1"/>
  <c r="AU562" i="1"/>
  <c r="AV562" i="1"/>
  <c r="AW562" i="1"/>
  <c r="AU525" i="1"/>
  <c r="AV525" i="1"/>
  <c r="AW525" i="1"/>
  <c r="AU497" i="1"/>
  <c r="AV497" i="1"/>
  <c r="AW497" i="1"/>
  <c r="AV491" i="1"/>
  <c r="AW491" i="1"/>
  <c r="AU485" i="1"/>
  <c r="AV485" i="1"/>
  <c r="AW485" i="1"/>
  <c r="AU397" i="1"/>
  <c r="AV397" i="1"/>
  <c r="AW397" i="1"/>
  <c r="AU391" i="1"/>
  <c r="AV391" i="1"/>
  <c r="AW391" i="1"/>
  <c r="AU353" i="1"/>
  <c r="AW353" i="1"/>
  <c r="AW717" i="1"/>
  <c r="AU666" i="1"/>
  <c r="AV659" i="1"/>
  <c r="AW659" i="1"/>
  <c r="AU648" i="1"/>
  <c r="AV648" i="1"/>
  <c r="AW648" i="1"/>
  <c r="AU600" i="1"/>
  <c r="AU577" i="1"/>
  <c r="AV577" i="1"/>
  <c r="AW577" i="1"/>
  <c r="AU567" i="1"/>
  <c r="AV567" i="1"/>
  <c r="AW567" i="1"/>
  <c r="AU530" i="1"/>
  <c r="AV530" i="1"/>
  <c r="AW530" i="1"/>
  <c r="AV473" i="1"/>
  <c r="AU432" i="1"/>
  <c r="AV432" i="1"/>
  <c r="AW432" i="1"/>
  <c r="AU426" i="1"/>
  <c r="AV426" i="1"/>
  <c r="AW426" i="1"/>
  <c r="AU420" i="1"/>
  <c r="AV420" i="1"/>
  <c r="AW420" i="1"/>
  <c r="AV414" i="1"/>
  <c r="AU408" i="1"/>
  <c r="AW408" i="1"/>
  <c r="AV353" i="1"/>
  <c r="AU348" i="1"/>
  <c r="AV348" i="1"/>
  <c r="AW348" i="1"/>
  <c r="AW241" i="1"/>
  <c r="AU241" i="1"/>
  <c r="AV241" i="1"/>
  <c r="AU236" i="1"/>
  <c r="AW236" i="1"/>
  <c r="AV236" i="1"/>
  <c r="AU226" i="1"/>
  <c r="AW226" i="1"/>
  <c r="AV226" i="1"/>
  <c r="AW731" i="1"/>
  <c r="AV714" i="1"/>
  <c r="AW714" i="1"/>
  <c r="AW687" i="1"/>
  <c r="AV644" i="1"/>
  <c r="AW644" i="1"/>
  <c r="AW635" i="1"/>
  <c r="AU627" i="1"/>
  <c r="AV627" i="1"/>
  <c r="AU618" i="1"/>
  <c r="AV609" i="1"/>
  <c r="AW609" i="1"/>
  <c r="AU609" i="1"/>
  <c r="AU586" i="1"/>
  <c r="AU572" i="1"/>
  <c r="AV572" i="1"/>
  <c r="AW572" i="1"/>
  <c r="AU556" i="1"/>
  <c r="AU535" i="1"/>
  <c r="AV535" i="1"/>
  <c r="AW535" i="1"/>
  <c r="AU508" i="1"/>
  <c r="AU496" i="1"/>
  <c r="AU467" i="1"/>
  <c r="AV467" i="1"/>
  <c r="AW467" i="1"/>
  <c r="AV461" i="1"/>
  <c r="AW461" i="1"/>
  <c r="AU455" i="1"/>
  <c r="AV455" i="1"/>
  <c r="AW455" i="1"/>
  <c r="AV449" i="1"/>
  <c r="AV408" i="1"/>
  <c r="AU385" i="1"/>
  <c r="AV385" i="1"/>
  <c r="AW385" i="1"/>
  <c r="AU369" i="1"/>
  <c r="AV369" i="1"/>
  <c r="AV731" i="1"/>
  <c r="AW728" i="1"/>
  <c r="AV683" i="1"/>
  <c r="AU673" i="1"/>
  <c r="AW673" i="1"/>
  <c r="AU639" i="1"/>
  <c r="AU540" i="1"/>
  <c r="AV540" i="1"/>
  <c r="AW540" i="1"/>
  <c r="AU502" i="1"/>
  <c r="AV502" i="1"/>
  <c r="AW502" i="1"/>
  <c r="AV496" i="1"/>
  <c r="AW496" i="1"/>
  <c r="AU490" i="1"/>
  <c r="AV490" i="1"/>
  <c r="AW490" i="1"/>
  <c r="AU402" i="1"/>
  <c r="AV402" i="1"/>
  <c r="AW402" i="1"/>
  <c r="AU396" i="1"/>
  <c r="AV396" i="1"/>
  <c r="AW396" i="1"/>
  <c r="AU390" i="1"/>
  <c r="AV390" i="1"/>
  <c r="AW390" i="1"/>
  <c r="AU379" i="1"/>
  <c r="AV379" i="1"/>
  <c r="AU338" i="1"/>
  <c r="AV338" i="1"/>
  <c r="AW736" i="1"/>
  <c r="AV728" i="1"/>
  <c r="AW725" i="1"/>
  <c r="AW716" i="1"/>
  <c r="AV699" i="1"/>
  <c r="AW699" i="1"/>
  <c r="AU690" i="1"/>
  <c r="AW665" i="1"/>
  <c r="AV658" i="1"/>
  <c r="AU635" i="1"/>
  <c r="AW626" i="1"/>
  <c r="AU622" i="1"/>
  <c r="AV622" i="1"/>
  <c r="AU613" i="1"/>
  <c r="AV604" i="1"/>
  <c r="AW604" i="1"/>
  <c r="AU604" i="1"/>
  <c r="AV571" i="1"/>
  <c r="AU545" i="1"/>
  <c r="AV545" i="1"/>
  <c r="AW545" i="1"/>
  <c r="AU513" i="1"/>
  <c r="AV478" i="1"/>
  <c r="AU437" i="1"/>
  <c r="AV437" i="1"/>
  <c r="AW437" i="1"/>
  <c r="AU431" i="1"/>
  <c r="AV431" i="1"/>
  <c r="AW431" i="1"/>
  <c r="AU425" i="1"/>
  <c r="AV425" i="1"/>
  <c r="AW425" i="1"/>
  <c r="AV419" i="1"/>
  <c r="AU413" i="1"/>
  <c r="AW413" i="1"/>
  <c r="AU363" i="1"/>
  <c r="AV363" i="1"/>
  <c r="AW363" i="1"/>
  <c r="AU358" i="1"/>
  <c r="AV358" i="1"/>
  <c r="AU301" i="1"/>
  <c r="AV301" i="1"/>
  <c r="AW301" i="1"/>
  <c r="AV722" i="1"/>
  <c r="AU719" i="1"/>
  <c r="AW686" i="1"/>
  <c r="AU676" i="1"/>
  <c r="AV669" i="1"/>
  <c r="AW669" i="1"/>
  <c r="AV665" i="1"/>
  <c r="AU651" i="1"/>
  <c r="AU647" i="1"/>
  <c r="AV647" i="1"/>
  <c r="AW617" i="1"/>
  <c r="AU590" i="1"/>
  <c r="AW585" i="1"/>
  <c r="AU571" i="1"/>
  <c r="AU550" i="1"/>
  <c r="AV550" i="1"/>
  <c r="AW550" i="1"/>
  <c r="AV529" i="1"/>
  <c r="AW529" i="1"/>
  <c r="AU529" i="1"/>
  <c r="AU501" i="1"/>
  <c r="AU472" i="1"/>
  <c r="AV472" i="1"/>
  <c r="AW472" i="1"/>
  <c r="AV466" i="1"/>
  <c r="AW466" i="1"/>
  <c r="AU460" i="1"/>
  <c r="AV460" i="1"/>
  <c r="AW460" i="1"/>
  <c r="AV454" i="1"/>
  <c r="AV413" i="1"/>
  <c r="AV306" i="1"/>
  <c r="AW306" i="1"/>
  <c r="AU524" i="1"/>
  <c r="AU519" i="1"/>
  <c r="AU514" i="1"/>
  <c r="AU509" i="1"/>
  <c r="AU504" i="1"/>
  <c r="AU499" i="1"/>
  <c r="AU494" i="1"/>
  <c r="AU489" i="1"/>
  <c r="AU484" i="1"/>
  <c r="AU479" i="1"/>
  <c r="AU474" i="1"/>
  <c r="AU469" i="1"/>
  <c r="AU464" i="1"/>
  <c r="AU459" i="1"/>
  <c r="AU454" i="1"/>
  <c r="AU449" i="1"/>
  <c r="AU444" i="1"/>
  <c r="AU439" i="1"/>
  <c r="AU434" i="1"/>
  <c r="AU429" i="1"/>
  <c r="AU424" i="1"/>
  <c r="AU419" i="1"/>
  <c r="AU414" i="1"/>
  <c r="AU409" i="1"/>
  <c r="AU404" i="1"/>
  <c r="AU399" i="1"/>
  <c r="AU394" i="1"/>
  <c r="AU389" i="1"/>
  <c r="AW373" i="1"/>
  <c r="AV357" i="1"/>
  <c r="AW330" i="1"/>
  <c r="AV278" i="1"/>
  <c r="AW278" i="1"/>
  <c r="AV234" i="1"/>
  <c r="AW234" i="1"/>
  <c r="AU234" i="1"/>
  <c r="AU211" i="1"/>
  <c r="AW211" i="1"/>
  <c r="AV109" i="1"/>
  <c r="AW384" i="1"/>
  <c r="AV373" i="1"/>
  <c r="AU357" i="1"/>
  <c r="AV330" i="1"/>
  <c r="AV327" i="1"/>
  <c r="AU302" i="1"/>
  <c r="AW302" i="1"/>
  <c r="AV299" i="1"/>
  <c r="AW299" i="1"/>
  <c r="AU292" i="1"/>
  <c r="AW292" i="1"/>
  <c r="AU266" i="1"/>
  <c r="AU246" i="1"/>
  <c r="AU225" i="1"/>
  <c r="AU327" i="1"/>
  <c r="AW318" i="1"/>
  <c r="AV274" i="1"/>
  <c r="AW274" i="1"/>
  <c r="AU242" i="1"/>
  <c r="AV242" i="1"/>
  <c r="AW242" i="1"/>
  <c r="AV238" i="1"/>
  <c r="AW238" i="1"/>
  <c r="AU206" i="1"/>
  <c r="AW206" i="1"/>
  <c r="AU201" i="1"/>
  <c r="AW201" i="1"/>
  <c r="AU196" i="1"/>
  <c r="AW196" i="1"/>
  <c r="AV354" i="1"/>
  <c r="AW354" i="1"/>
  <c r="AV324" i="1"/>
  <c r="AW324" i="1"/>
  <c r="AW281" i="1"/>
  <c r="AU262" i="1"/>
  <c r="AW262" i="1"/>
  <c r="AV258" i="1"/>
  <c r="AW258" i="1"/>
  <c r="AV254" i="1"/>
  <c r="AW254" i="1"/>
  <c r="AU254" i="1"/>
  <c r="AV229" i="1"/>
  <c r="AW229" i="1"/>
  <c r="AU229" i="1"/>
  <c r="AU220" i="1"/>
  <c r="AW177" i="1"/>
  <c r="AV177" i="1"/>
  <c r="AU177" i="1"/>
  <c r="AU167" i="1"/>
  <c r="AV359" i="1"/>
  <c r="AU250" i="1"/>
  <c r="AW210" i="1"/>
  <c r="AW205" i="1"/>
  <c r="AW191" i="1"/>
  <c r="AV182" i="1"/>
  <c r="AU162" i="1"/>
  <c r="AV149" i="1"/>
  <c r="AW375" i="1"/>
  <c r="AW367" i="1"/>
  <c r="AW308" i="1"/>
  <c r="AW288" i="1"/>
  <c r="AU277" i="1"/>
  <c r="AW277" i="1"/>
  <c r="AV233" i="1"/>
  <c r="AW233" i="1"/>
  <c r="AV224" i="1"/>
  <c r="AW224" i="1"/>
  <c r="AU224" i="1"/>
  <c r="AU191" i="1"/>
  <c r="AW638" i="1"/>
  <c r="AW633" i="1"/>
  <c r="AW628" i="1"/>
  <c r="AW623" i="1"/>
  <c r="AW618" i="1"/>
  <c r="AW613" i="1"/>
  <c r="AW608" i="1"/>
  <c r="AW603" i="1"/>
  <c r="AW598" i="1"/>
  <c r="AW593" i="1"/>
  <c r="AW588" i="1"/>
  <c r="AW583" i="1"/>
  <c r="AW578" i="1"/>
  <c r="AW573" i="1"/>
  <c r="AW568" i="1"/>
  <c r="AW563" i="1"/>
  <c r="AW558" i="1"/>
  <c r="AW553" i="1"/>
  <c r="AW548" i="1"/>
  <c r="AW543" i="1"/>
  <c r="AW538" i="1"/>
  <c r="AW533" i="1"/>
  <c r="AW528" i="1"/>
  <c r="AW523" i="1"/>
  <c r="AW518" i="1"/>
  <c r="AW513" i="1"/>
  <c r="AW508" i="1"/>
  <c r="AW503" i="1"/>
  <c r="AW498" i="1"/>
  <c r="AW493" i="1"/>
  <c r="AW488" i="1"/>
  <c r="AW483" i="1"/>
  <c r="AW478" i="1"/>
  <c r="AW473" i="1"/>
  <c r="AW468" i="1"/>
  <c r="AW463" i="1"/>
  <c r="AW458" i="1"/>
  <c r="AW453" i="1"/>
  <c r="AW448" i="1"/>
  <c r="AW443" i="1"/>
  <c r="AW438" i="1"/>
  <c r="AW433" i="1"/>
  <c r="AV375" i="1"/>
  <c r="AW333" i="1"/>
  <c r="AV323" i="1"/>
  <c r="AW280" i="1"/>
  <c r="AW245" i="1"/>
  <c r="AU237" i="1"/>
  <c r="AV237" i="1"/>
  <c r="AW237" i="1"/>
  <c r="AV638" i="1"/>
  <c r="AV633" i="1"/>
  <c r="AV628" i="1"/>
  <c r="AV623" i="1"/>
  <c r="AV618" i="1"/>
  <c r="AV613" i="1"/>
  <c r="AV608" i="1"/>
  <c r="AV603" i="1"/>
  <c r="AV598" i="1"/>
  <c r="AV593" i="1"/>
  <c r="AV588" i="1"/>
  <c r="AV583" i="1"/>
  <c r="AV578" i="1"/>
  <c r="AV573" i="1"/>
  <c r="AV568" i="1"/>
  <c r="AV563" i="1"/>
  <c r="AV558" i="1"/>
  <c r="AV553" i="1"/>
  <c r="AV548" i="1"/>
  <c r="AV543" i="1"/>
  <c r="AV538" i="1"/>
  <c r="AV533" i="1"/>
  <c r="AV528" i="1"/>
  <c r="AV523" i="1"/>
  <c r="AV518" i="1"/>
  <c r="AV513" i="1"/>
  <c r="AV508" i="1"/>
  <c r="AW380" i="1"/>
  <c r="AW350" i="1"/>
  <c r="AV339" i="1"/>
  <c r="AW339" i="1"/>
  <c r="AU317" i="1"/>
  <c r="AW317" i="1"/>
  <c r="AV314" i="1"/>
  <c r="AW314" i="1"/>
  <c r="AW298" i="1"/>
  <c r="AV280" i="1"/>
  <c r="AV273" i="1"/>
  <c r="AW273" i="1"/>
  <c r="AU228" i="1"/>
  <c r="AV228" i="1"/>
  <c r="AW228" i="1"/>
  <c r="AV219" i="1"/>
  <c r="AW219" i="1"/>
  <c r="AU219" i="1"/>
  <c r="AU181" i="1"/>
  <c r="AV181" i="1"/>
  <c r="AW181" i="1"/>
  <c r="AU176" i="1"/>
  <c r="AU166" i="1"/>
  <c r="AV166" i="1"/>
  <c r="AW166" i="1"/>
  <c r="AU367" i="1"/>
  <c r="AW361" i="1"/>
  <c r="AW359" i="1"/>
  <c r="AW335" i="1"/>
  <c r="AW310" i="1"/>
  <c r="AV284" i="1"/>
  <c r="AW284" i="1"/>
  <c r="AV269" i="1"/>
  <c r="AW269" i="1"/>
  <c r="AU269" i="1"/>
  <c r="AU257" i="1"/>
  <c r="AW257" i="1"/>
  <c r="AV253" i="1"/>
  <c r="AW253" i="1"/>
  <c r="AV249" i="1"/>
  <c r="AW249" i="1"/>
  <c r="AU249" i="1"/>
  <c r="AW341" i="1"/>
  <c r="AV332" i="1"/>
  <c r="AW316" i="1"/>
  <c r="AU265" i="1"/>
  <c r="AU245" i="1"/>
  <c r="AU232" i="1"/>
  <c r="AV232" i="1"/>
  <c r="AW232" i="1"/>
  <c r="AU223" i="1"/>
  <c r="AV223" i="1"/>
  <c r="AW223" i="1"/>
  <c r="AV214" i="1"/>
  <c r="AW214" i="1"/>
  <c r="AU214" i="1"/>
  <c r="AU186" i="1"/>
  <c r="AU165" i="1"/>
  <c r="AW165" i="1"/>
  <c r="AV165" i="1"/>
  <c r="AW323" i="1"/>
  <c r="AU307" i="1"/>
  <c r="AW307" i="1"/>
  <c r="AV304" i="1"/>
  <c r="AW304" i="1"/>
  <c r="AV294" i="1"/>
  <c r="AW294" i="1"/>
  <c r="AU287" i="1"/>
  <c r="AW287" i="1"/>
  <c r="AW276" i="1"/>
  <c r="AV209" i="1"/>
  <c r="AW209" i="1"/>
  <c r="AU209" i="1"/>
  <c r="AV204" i="1"/>
  <c r="AW204" i="1"/>
  <c r="AU204" i="1"/>
  <c r="AV199" i="1"/>
  <c r="AW199" i="1"/>
  <c r="AU199" i="1"/>
  <c r="AV194" i="1"/>
  <c r="AW194" i="1"/>
  <c r="AU194" i="1"/>
  <c r="AV377" i="1"/>
  <c r="AU372" i="1"/>
  <c r="AW364" i="1"/>
  <c r="AU347" i="1"/>
  <c r="AV329" i="1"/>
  <c r="AW329" i="1"/>
  <c r="AW260" i="1"/>
  <c r="AU256" i="1"/>
  <c r="AU227" i="1"/>
  <c r="AV227" i="1"/>
  <c r="AW227" i="1"/>
  <c r="AU218" i="1"/>
  <c r="AV218" i="1"/>
  <c r="AW218" i="1"/>
  <c r="AV190" i="1"/>
  <c r="AU156" i="1"/>
  <c r="AU297" i="1"/>
  <c r="AW297" i="1"/>
  <c r="AU272" i="1"/>
  <c r="AW272" i="1"/>
  <c r="AU231" i="1"/>
  <c r="AW231" i="1"/>
  <c r="AU147" i="1"/>
  <c r="AV147" i="1"/>
  <c r="AV344" i="1"/>
  <c r="AW344" i="1"/>
  <c r="AV283" i="1"/>
  <c r="AW283" i="1"/>
  <c r="AV268" i="1"/>
  <c r="AW268" i="1"/>
  <c r="AV264" i="1"/>
  <c r="AW264" i="1"/>
  <c r="AU264" i="1"/>
  <c r="AU252" i="1"/>
  <c r="AW252" i="1"/>
  <c r="AV248" i="1"/>
  <c r="AW248" i="1"/>
  <c r="AV244" i="1"/>
  <c r="AW244" i="1"/>
  <c r="AU244" i="1"/>
  <c r="AU222" i="1"/>
  <c r="AV222" i="1"/>
  <c r="AW222" i="1"/>
  <c r="AV174" i="1"/>
  <c r="AW174" i="1"/>
  <c r="AU174" i="1"/>
  <c r="AW387" i="1"/>
  <c r="AW369" i="1"/>
  <c r="AW352" i="1"/>
  <c r="AW338" i="1"/>
  <c r="AV331" i="1"/>
  <c r="AV328" i="1"/>
  <c r="AW313" i="1"/>
  <c r="AV275" i="1"/>
  <c r="AV271" i="1"/>
  <c r="AU260" i="1"/>
  <c r="AU208" i="1"/>
  <c r="AU203" i="1"/>
  <c r="AU198" i="1"/>
  <c r="AU193" i="1"/>
  <c r="AU322" i="1"/>
  <c r="AW322" i="1"/>
  <c r="AV319" i="1"/>
  <c r="AW319" i="1"/>
  <c r="AW286" i="1"/>
  <c r="AV279" i="1"/>
  <c r="AW279" i="1"/>
  <c r="AU217" i="1"/>
  <c r="AV217" i="1"/>
  <c r="AW217" i="1"/>
  <c r="AU189" i="1"/>
  <c r="AV189" i="1"/>
  <c r="AW189" i="1"/>
  <c r="AU179" i="1"/>
  <c r="AW360" i="1"/>
  <c r="AW343" i="1"/>
  <c r="AW340" i="1"/>
  <c r="AW315" i="1"/>
  <c r="AW303" i="1"/>
  <c r="AW293" i="1"/>
  <c r="AU221" i="1"/>
  <c r="AW221" i="1"/>
  <c r="AV179" i="1"/>
  <c r="AW179" i="1"/>
  <c r="AV384" i="1"/>
  <c r="AW376" i="1"/>
  <c r="AW374" i="1"/>
  <c r="AW368" i="1"/>
  <c r="AV360" i="1"/>
  <c r="AV343" i="1"/>
  <c r="AV340" i="1"/>
  <c r="AW321" i="1"/>
  <c r="AV315" i="1"/>
  <c r="AW296" i="1"/>
  <c r="AW271" i="1"/>
  <c r="AV239" i="1"/>
  <c r="AW239" i="1"/>
  <c r="AU239" i="1"/>
  <c r="AU212" i="1"/>
  <c r="AV212" i="1"/>
  <c r="AW212" i="1"/>
  <c r="AU184" i="1"/>
  <c r="AV184" i="1"/>
  <c r="AW524" i="1"/>
  <c r="AW519" i="1"/>
  <c r="AW514" i="1"/>
  <c r="AW509" i="1"/>
  <c r="AW504" i="1"/>
  <c r="AW499" i="1"/>
  <c r="AW494" i="1"/>
  <c r="AW489" i="1"/>
  <c r="AW484" i="1"/>
  <c r="AW479" i="1"/>
  <c r="AW474" i="1"/>
  <c r="AW469" i="1"/>
  <c r="AW464" i="1"/>
  <c r="AW459" i="1"/>
  <c r="AW454" i="1"/>
  <c r="AW449" i="1"/>
  <c r="AW444" i="1"/>
  <c r="AW439" i="1"/>
  <c r="AW434" i="1"/>
  <c r="AW429" i="1"/>
  <c r="AW424" i="1"/>
  <c r="AW419" i="1"/>
  <c r="AW414" i="1"/>
  <c r="AW409" i="1"/>
  <c r="AW404" i="1"/>
  <c r="AW399" i="1"/>
  <c r="AW394" i="1"/>
  <c r="AW389" i="1"/>
  <c r="AU384" i="1"/>
  <c r="AV376" i="1"/>
  <c r="AV368" i="1"/>
  <c r="AV349" i="1"/>
  <c r="AW349" i="1"/>
  <c r="AW328" i="1"/>
  <c r="AV321" i="1"/>
  <c r="AV318" i="1"/>
  <c r="AU299" i="1"/>
  <c r="AW285" i="1"/>
  <c r="AU282" i="1"/>
  <c r="AW282" i="1"/>
  <c r="AU278" i="1"/>
  <c r="AU267" i="1"/>
  <c r="AW267" i="1"/>
  <c r="AV263" i="1"/>
  <c r="AW263" i="1"/>
  <c r="AV259" i="1"/>
  <c r="AW259" i="1"/>
  <c r="AU259" i="1"/>
  <c r="AU247" i="1"/>
  <c r="AW247" i="1"/>
  <c r="AV243" i="1"/>
  <c r="AW243" i="1"/>
  <c r="AW225" i="1"/>
  <c r="AU207" i="1"/>
  <c r="AV207" i="1"/>
  <c r="AW207" i="1"/>
  <c r="AU202" i="1"/>
  <c r="AV202" i="1"/>
  <c r="AW202" i="1"/>
  <c r="AU197" i="1"/>
  <c r="AV197" i="1"/>
  <c r="AW197" i="1"/>
  <c r="AW379" i="1"/>
  <c r="AV334" i="1"/>
  <c r="AW334" i="1"/>
  <c r="AU318" i="1"/>
  <c r="AU312" i="1"/>
  <c r="AW312" i="1"/>
  <c r="AV309" i="1"/>
  <c r="AW309" i="1"/>
  <c r="AV302" i="1"/>
  <c r="AV292" i="1"/>
  <c r="AV289" i="1"/>
  <c r="AW289" i="1"/>
  <c r="AU255" i="1"/>
  <c r="AU230" i="1"/>
  <c r="AV211" i="1"/>
  <c r="AU168" i="1"/>
  <c r="AV141" i="1"/>
  <c r="AW104" i="1"/>
  <c r="AW171" i="1"/>
  <c r="AW168" i="1"/>
  <c r="AV159" i="1"/>
  <c r="AV156" i="1"/>
  <c r="AW149" i="1"/>
  <c r="AU139" i="1"/>
  <c r="AW109" i="1"/>
  <c r="AW102" i="1"/>
  <c r="AU102" i="1"/>
  <c r="AU94" i="1"/>
  <c r="AW94" i="1"/>
  <c r="AU90" i="1"/>
  <c r="AW90" i="1"/>
  <c r="AU86" i="1"/>
  <c r="AW86" i="1"/>
  <c r="AU16" i="1"/>
  <c r="AU180" i="1"/>
  <c r="AW180" i="1"/>
  <c r="AU159" i="1"/>
  <c r="AU128" i="1"/>
  <c r="AW128" i="1"/>
  <c r="AU98" i="1"/>
  <c r="AW98" i="1"/>
  <c r="AW77" i="1"/>
  <c r="AU77" i="1"/>
  <c r="AV77" i="1"/>
  <c r="AW188" i="1"/>
  <c r="AW146" i="1"/>
  <c r="AU135" i="1"/>
  <c r="AW135" i="1"/>
  <c r="AU124" i="1"/>
  <c r="AU113" i="1"/>
  <c r="AW113" i="1"/>
  <c r="AW47" i="1"/>
  <c r="AU26" i="1"/>
  <c r="AU10" i="1"/>
  <c r="AW156" i="1"/>
  <c r="AU149" i="1"/>
  <c r="AU120" i="1"/>
  <c r="AW120" i="1"/>
  <c r="AU109" i="1"/>
  <c r="AU105" i="1"/>
  <c r="AW105" i="1"/>
  <c r="AW72" i="1"/>
  <c r="AU72" i="1"/>
  <c r="AV72" i="1"/>
  <c r="AU89" i="1"/>
  <c r="AW89" i="1"/>
  <c r="AU85" i="1"/>
  <c r="AW85" i="1"/>
  <c r="AU81" i="1"/>
  <c r="AW81" i="1"/>
  <c r="AW67" i="1"/>
  <c r="AU67" i="1"/>
  <c r="AV67" i="1"/>
  <c r="AW62" i="1"/>
  <c r="AU62" i="1"/>
  <c r="AV62" i="1"/>
  <c r="AW57" i="1"/>
  <c r="AU36" i="1"/>
  <c r="AU20" i="1"/>
  <c r="AU4" i="1"/>
  <c r="AV4" i="1"/>
  <c r="AW4" i="1"/>
  <c r="AW142" i="1"/>
  <c r="AU131" i="1"/>
  <c r="AW131" i="1"/>
  <c r="AU101" i="1"/>
  <c r="AW101" i="1"/>
  <c r="AU9" i="1"/>
  <c r="AV9" i="1"/>
  <c r="AW9" i="1"/>
  <c r="AW213" i="1"/>
  <c r="AW208" i="1"/>
  <c r="AW203" i="1"/>
  <c r="AW198" i="1"/>
  <c r="AW193" i="1"/>
  <c r="AU185" i="1"/>
  <c r="AW185" i="1"/>
  <c r="AW176" i="1"/>
  <c r="AW173" i="1"/>
  <c r="AW164" i="1"/>
  <c r="AW162" i="1"/>
  <c r="AV158" i="1"/>
  <c r="AU145" i="1"/>
  <c r="AW145" i="1"/>
  <c r="AU138" i="1"/>
  <c r="AW138" i="1"/>
  <c r="AV134" i="1"/>
  <c r="AU116" i="1"/>
  <c r="AW116" i="1"/>
  <c r="AU112" i="1"/>
  <c r="AW97" i="1"/>
  <c r="AU97" i="1"/>
  <c r="AU93" i="1"/>
  <c r="AW93" i="1"/>
  <c r="AU76" i="1"/>
  <c r="AW76" i="1"/>
  <c r="AU46" i="1"/>
  <c r="AU30" i="1"/>
  <c r="AU14" i="1"/>
  <c r="AV14" i="1"/>
  <c r="AW14" i="1"/>
  <c r="AV213" i="1"/>
  <c r="AV208" i="1"/>
  <c r="AV203" i="1"/>
  <c r="AV198" i="1"/>
  <c r="AV193" i="1"/>
  <c r="AV176" i="1"/>
  <c r="AV173" i="1"/>
  <c r="AV167" i="1"/>
  <c r="AV164" i="1"/>
  <c r="AU158" i="1"/>
  <c r="AU155" i="1"/>
  <c r="AW155" i="1"/>
  <c r="AW152" i="1"/>
  <c r="AU80" i="1"/>
  <c r="AV80" i="1"/>
  <c r="AW80" i="1"/>
  <c r="AU71" i="1"/>
  <c r="AW71" i="1"/>
  <c r="AU51" i="1"/>
  <c r="AU35" i="1"/>
  <c r="AU19" i="1"/>
  <c r="AV19" i="1"/>
  <c r="AW19" i="1"/>
  <c r="AW182" i="1"/>
  <c r="AU123" i="1"/>
  <c r="AW123" i="1"/>
  <c r="AU84" i="1"/>
  <c r="AW84" i="1"/>
  <c r="AU24" i="1"/>
  <c r="AV24" i="1"/>
  <c r="AW24" i="1"/>
  <c r="AU170" i="1"/>
  <c r="AW170" i="1"/>
  <c r="AU148" i="1"/>
  <c r="AW148" i="1"/>
  <c r="AU130" i="1"/>
  <c r="AW130" i="1"/>
  <c r="AU119" i="1"/>
  <c r="AU108" i="1"/>
  <c r="AW108" i="1"/>
  <c r="AU104" i="1"/>
  <c r="AU100" i="1"/>
  <c r="AW100" i="1"/>
  <c r="AU75" i="1"/>
  <c r="AU45" i="1"/>
  <c r="AU29" i="1"/>
  <c r="AV29" i="1"/>
  <c r="AW29" i="1"/>
  <c r="AU3" i="1"/>
  <c r="AU141" i="1"/>
  <c r="AW141" i="1"/>
  <c r="AU115" i="1"/>
  <c r="AW115" i="1"/>
  <c r="AU88" i="1"/>
  <c r="AW88" i="1"/>
  <c r="AU34" i="1"/>
  <c r="AV34" i="1"/>
  <c r="AW34" i="1"/>
  <c r="AU190" i="1"/>
  <c r="AW190" i="1"/>
  <c r="AW167" i="1"/>
  <c r="AU96" i="1"/>
  <c r="AW96" i="1"/>
  <c r="AW92" i="1"/>
  <c r="AU92" i="1"/>
  <c r="AU79" i="1"/>
  <c r="AW79" i="1"/>
  <c r="AU39" i="1"/>
  <c r="AV39" i="1"/>
  <c r="AW39" i="1"/>
  <c r="AW161" i="1"/>
  <c r="AU144" i="1"/>
  <c r="AU126" i="1"/>
  <c r="AW126" i="1"/>
  <c r="AU44" i="1"/>
  <c r="AV44" i="1"/>
  <c r="AW44" i="1"/>
  <c r="AU18" i="1"/>
  <c r="AW187" i="1"/>
  <c r="AV178" i="1"/>
  <c r="AV172" i="1"/>
  <c r="AV169" i="1"/>
  <c r="AV157" i="1"/>
  <c r="AU154" i="1"/>
  <c r="AW151" i="1"/>
  <c r="AW137" i="1"/>
  <c r="AV129" i="1"/>
  <c r="AW114" i="1"/>
  <c r="AU111" i="1"/>
  <c r="AW111" i="1"/>
  <c r="AV99" i="1"/>
  <c r="AU74" i="1"/>
  <c r="AW74" i="1"/>
  <c r="AU49" i="1"/>
  <c r="AV49" i="1"/>
  <c r="AW49" i="1"/>
  <c r="AU23" i="1"/>
  <c r="AW2" i="1"/>
  <c r="AU140" i="1"/>
  <c r="AW140" i="1"/>
  <c r="AU133" i="1"/>
  <c r="AW133" i="1"/>
  <c r="AW107" i="1"/>
  <c r="AU107" i="1"/>
  <c r="AU83" i="1"/>
  <c r="AU69" i="1"/>
  <c r="AW69" i="1"/>
  <c r="AU54" i="1"/>
  <c r="AV54" i="1"/>
  <c r="AW54" i="1"/>
  <c r="AU28" i="1"/>
  <c r="AU175" i="1"/>
  <c r="AW175" i="1"/>
  <c r="AU118" i="1"/>
  <c r="AW118" i="1"/>
  <c r="AU103" i="1"/>
  <c r="AW103" i="1"/>
  <c r="AU95" i="1"/>
  <c r="AW95" i="1"/>
  <c r="AW87" i="1"/>
  <c r="AU87" i="1"/>
  <c r="AU64" i="1"/>
  <c r="AW64" i="1"/>
  <c r="AU59" i="1"/>
  <c r="AW59" i="1"/>
  <c r="AW186" i="1"/>
  <c r="AU160" i="1"/>
  <c r="AW160" i="1"/>
  <c r="AV153" i="1"/>
  <c r="AW147" i="1"/>
  <c r="AU125" i="1"/>
  <c r="AW125" i="1"/>
  <c r="AU114" i="1"/>
  <c r="AU91" i="1"/>
  <c r="AW91" i="1"/>
  <c r="AU38" i="1"/>
  <c r="AW17" i="1"/>
  <c r="AV186" i="1"/>
  <c r="AW183" i="1"/>
  <c r="AW172" i="1"/>
  <c r="AW157" i="1"/>
  <c r="AU153" i="1"/>
  <c r="AU150" i="1"/>
  <c r="AW150" i="1"/>
  <c r="AW139" i="1"/>
  <c r="AV132" i="1"/>
  <c r="AU110" i="1"/>
  <c r="AW110" i="1"/>
  <c r="AU78" i="1"/>
  <c r="AU43" i="1"/>
  <c r="AW22" i="1"/>
  <c r="AW192" i="1"/>
  <c r="AV183" i="1"/>
  <c r="AU143" i="1"/>
  <c r="AW143" i="1"/>
  <c r="AV139" i="1"/>
  <c r="AU136" i="1"/>
  <c r="AW136" i="1"/>
  <c r="AU132" i="1"/>
  <c r="AV128" i="1"/>
  <c r="AV117" i="1"/>
  <c r="AV102" i="1"/>
  <c r="AV98" i="1"/>
  <c r="AV94" i="1"/>
  <c r="AV86" i="1"/>
  <c r="AU48" i="1"/>
  <c r="AW27" i="1"/>
  <c r="AV180" i="1"/>
  <c r="AV146" i="1"/>
  <c r="AW124" i="1"/>
  <c r="AU121" i="1"/>
  <c r="AW121" i="1"/>
  <c r="AU117" i="1"/>
  <c r="AV113" i="1"/>
  <c r="AU106" i="1"/>
  <c r="AW106" i="1"/>
  <c r="AV90" i="1"/>
  <c r="AW82" i="1"/>
  <c r="AU82" i="1"/>
  <c r="AU73" i="1"/>
  <c r="AU53" i="1"/>
  <c r="AW32" i="1"/>
  <c r="AU11" i="1"/>
  <c r="AV57" i="1"/>
  <c r="AV52" i="1"/>
  <c r="AV47" i="1"/>
  <c r="AV42" i="1"/>
  <c r="AV37" i="1"/>
  <c r="AV32" i="1"/>
  <c r="AV27" i="1"/>
  <c r="AV22" i="1"/>
  <c r="AV17" i="1"/>
  <c r="AV12" i="1"/>
  <c r="AV7" i="1"/>
  <c r="AV2" i="1"/>
  <c r="AU57" i="1"/>
  <c r="AU52" i="1"/>
  <c r="AU47" i="1"/>
  <c r="AU42" i="1"/>
  <c r="AU37" i="1"/>
  <c r="AU32" i="1"/>
  <c r="AU27" i="1"/>
  <c r="AU22" i="1"/>
  <c r="AU17" i="1"/>
  <c r="AU12" i="1"/>
  <c r="AU7" i="1"/>
  <c r="AU2" i="1"/>
  <c r="AW66" i="1"/>
  <c r="AW61" i="1"/>
  <c r="AW56" i="1"/>
  <c r="AW51" i="1"/>
  <c r="AW46" i="1"/>
  <c r="AW41" i="1"/>
  <c r="AW36" i="1"/>
  <c r="AW31" i="1"/>
  <c r="AW26" i="1"/>
  <c r="AW21" i="1"/>
  <c r="AW16" i="1"/>
  <c r="AW11" i="1"/>
  <c r="AW6" i="1"/>
  <c r="AW83" i="1"/>
  <c r="AW78" i="1"/>
  <c r="AW73" i="1"/>
  <c r="AW68" i="1"/>
  <c r="AW63" i="1"/>
  <c r="AW58" i="1"/>
  <c r="AW53" i="1"/>
  <c r="AW48" i="1"/>
  <c r="AW43" i="1"/>
  <c r="AW38" i="1"/>
  <c r="AW33" i="1"/>
  <c r="AW28" i="1"/>
  <c r="AW23" i="1"/>
  <c r="AW18" i="1"/>
  <c r="AW13" i="1"/>
  <c r="AW8" i="1"/>
  <c r="AW3" i="1"/>
  <c r="AW75" i="1"/>
  <c r="AW70" i="1"/>
  <c r="AW65" i="1"/>
  <c r="AW60" i="1"/>
  <c r="AW55" i="1"/>
  <c r="AW50" i="1"/>
  <c r="AW45" i="1"/>
  <c r="AW40" i="1"/>
  <c r="AW35" i="1"/>
  <c r="AW30" i="1"/>
  <c r="AW25" i="1"/>
  <c r="AW20" i="1"/>
  <c r="AW15" i="1"/>
  <c r="AW10" i="1"/>
  <c r="AW5" i="1"/>
  <c r="AV75" i="1"/>
  <c r="AV70" i="1"/>
  <c r="AV65" i="1"/>
  <c r="AV60" i="1"/>
  <c r="AV55" i="1"/>
  <c r="AV50" i="1"/>
  <c r="AV45" i="1"/>
  <c r="AV40" i="1"/>
  <c r="AV35" i="1"/>
  <c r="AV30" i="1"/>
  <c r="AV25" i="1"/>
  <c r="AV20" i="1"/>
  <c r="AV15" i="1"/>
  <c r="AV10" i="1"/>
  <c r="AV5" i="1"/>
</calcChain>
</file>

<file path=xl/sharedStrings.xml><?xml version="1.0" encoding="utf-8"?>
<sst xmlns="http://schemas.openxmlformats.org/spreadsheetml/2006/main" count="66462" uniqueCount="41261">
  <si>
    <t>n</t>
  </si>
  <si>
    <t>undefined</t>
  </si>
  <si>
    <t>['ventrite v', 'somewhat expanded', 'segment xi', 'rostrum 1', 'resulting single', 'relationships among', 'recent study', 'reaching middle', 'ptychoderes species', 'previously unknown', 'outgroup ).', 'musum national', 'material housed', 'lateroapical projections', 'lateroapical angles', 'histoire naturelle', 'group belongs', 'extension shallow', 'dorsal vestiture', 'cladistical method', 'basal lineage', 'basal gibbosities', 'apical margin', 'anthribidae ).', 'antennae elongated', '24 taxa']</t>
  </si>
  <si>
    <t>Anthribinae | fungus weevils | morphology | phylogeny | Ptychoderini</t>
  </si>
  <si>
    <t>A recent study of the material housed in the Musum National d'Histoire Naturelle (Paris, France) provided new information to describe and illustrate the males of Ptychoderes brevis Jordan and Ptychoderes jekeli Mermudes &amp; Napp (Coleoptera; Anthribidae). These males were previously unknown, and their characters had never been studied by the cladistical method. A reanalysis of the genus was carried out, which included 50 characters and 24 taxa (seven as outgroup). The resulting single most-parsimonious cladogram corroborates previous hypotheses of the relationships among the genera of Ptychoderini and groups of Ptychoderes species. The male of P. brevis is characterized by; rostrum 1.5√ó longer than wide across base; sides not swollen between scrobe and eye; scrobe with a deep narrow extension and a deep distal pit; antennae elongated, reaching middle of elytra; ventrite I swollen, with moderately developed setiferous sex patch, closer to apical margin, clothed with dense yellow pilosity; and ventrite V with lateroapical projections not acuminate. The male of P. jekeli has rostrum slightly longer than wide across base; sides not swollen and the extension shallow; antennae exceeding apical elytron by segment XI; ventrite I with well developed setiferous sex patch, closer to apical margin and with olive green pilosity; and ventrite V strongly impressed, with lateroapical angles not projected and somewhat expanded. The relationship between P. brevis and P. jekeli was confirmed, and this group belongs to the P. crustatus+, corroborating the most basal lineage by the vestiture of the sides of prosternum with a vitta of the same color as the dorsal vestiture, and elytra transversely impressed behind the basal gibbosities. ¬© 2010 Entomological Society of America.</t>
  </si>
  <si>
    <t>523-531</t>
  </si>
  <si>
    <t>Journal</t>
  </si>
  <si>
    <t>Annals of the Entomological Society of America</t>
  </si>
  <si>
    <t>60000036;60000036-60005499</t>
  </si>
  <si>
    <t>6504807326;36515276400</t>
  </si>
  <si>
    <t>Mermudes, Jose Ricardo M.;Mattos, Ingrid</t>
  </si>
  <si>
    <t>Brazil;Brazil</t>
  </si>
  <si>
    <t>Rio de Janeiro;Rio de Janeiro</t>
  </si>
  <si>
    <t>Universidade do Estado do Rio de Janeiro;Universidade Federal do Rio de Janeiro</t>
  </si>
  <si>
    <t>60005499;60000036</t>
  </si>
  <si>
    <t>Mermudes J.</t>
  </si>
  <si>
    <t>Article</t>
  </si>
  <si>
    <t>ar</t>
  </si>
  <si>
    <t>Description of males of Ptychoderes brevis and Ptychoderes jekeli, with a cladistical reanalysis of Ptychoderes (Coleoptera: Anthribidae)</t>
  </si>
  <si>
    <t>10.1603/AN10016</t>
  </si>
  <si>
    <t>2-s2.0-77954236334</t>
  </si>
  <si>
    <t>Ministry of Knowledge Economy</t>
  </si>
  <si>
    <t>MKE</t>
  </si>
  <si>
    <t>['wireless networks', 'time synchronization', 'simple realization', 'sand guarantees', 'rights reserved', 'predetermined time', 'omnidirectional antennas', 'neighborhood information', 'neighbor discovery', 'intelligently control', 'directional beams', 'directional antennas', 'centralized location']</t>
  </si>
  <si>
    <t>Directional antennas | Neighbor discovery | Sectored antennas | Wireless ad hoc networks</t>
  </si>
  <si>
    <t>Directional antennas offer many potential advantages for wireless networks such as increased network capacity, extended transmission range and reduced energy consumption. Exploiting these advantages requires new protocols and mechanisms at various communication layers to intelligently control the directional antenna system. With directional antennas, many trivial mechanisms, such as neighbor discovery, become challenging since communicating parties must agree on where and when to point their directional beams to communicate. In this paper, we propose a fully directional neighbor discovery protocol called Sectored-Antenna Neighbor Discovery (SAND) protocol. SAND is designed for sectored-antennas, a low-cost and simple realization of directional antennas, that utilize multiple limited beamwidth antennas. Unlike many proposed directional neighbor discovery protocols, SAND depends neither on omnidirectional antennas nor on time synchronization. SAND performs neighbor discovery in a serialized fashion allowing individual nodes to discover all potential neighbors within a predetermined time. SAND guarantees the discovery of the best sector combination at both ends of a link, resulting in more robust and higher quality links between nodes. Finally, SAND reliably gathers the neighborhood information in a centralized location, if needed, to be used by centralized networking protocols. The effectiveness of SAND has been assessed via simulation studies and real hardware implementation. ¬© 2011 Elsevier B.V. All rights reserved.</t>
  </si>
  <si>
    <t>Ad Hoc Networks</t>
  </si>
  <si>
    <t>60003500;60006848;60003500;60001558;60001558;60001558;60001558;60001558</t>
  </si>
  <si>
    <t>8311778900;8960509400;8960509100;57191670772;35118370800;57226858777;56874701400;47861180900</t>
  </si>
  <si>
    <t>Murawski, R.;Felemban, E.;Ekici, E.;Park, S.;Yoo, S.;Lee, K.;Park, J.;Hameed Mir, Z.</t>
  </si>
  <si>
    <t>Saudi Arabia;United States;South Korea</t>
  </si>
  <si>
    <t>Makkah;Columbus;Daejeon</t>
  </si>
  <si>
    <t>Umm Al-Qura University;The Ohio State University;Electronics and Telecommunications Research Institute</t>
  </si>
  <si>
    <t>60006848;60003500;60001558</t>
  </si>
  <si>
    <t>Murawski R.</t>
  </si>
  <si>
    <t>Neighbor discovery in wireless networks with sectored antennas</t>
  </si>
  <si>
    <t>S1570870511000771</t>
  </si>
  <si>
    <t>10.1016/j.adhoc.2011.04.001</t>
  </si>
  <si>
    <t>2-s2.0-79961024697</t>
  </si>
  <si>
    <t>Funda√ß√£o para a Ci√™ncia e a Tecnologia</t>
  </si>
  <si>
    <t>FCT</t>
  </si>
  <si>
    <t>['valued functions', 'using measure', 'priori estimates', 'modified antenna', 'lions model', 'generalized sense', 'galerkin approximation', 'dimensional problems', 'approximated problems']</t>
  </si>
  <si>
    <t>Duality L -L ‚Ä≤ p p | Hyperbolic system | Measure-valued functions</t>
  </si>
  <si>
    <t>We consider a modified antenna's problem with power-type constitutive laws. This consists in a new nonlinear hyperbolic system that extends a Duvaut-Lions model. Using the Galerkin approximation, properties of the natural functional spaces, and exploring the Lp-Lp‚Ä≤ duality, we prove the existence of solutions, in a generalized sense, passing to the limit in a family of approximated problems and using measure-valued functions. In this process the difficulties in obtaining the necessary a priori estimates for the solutions of the finite-dimensional problems are overcome through the use of bases with special properties related to the model. ¬© 2011 Elsevier Inc.</t>
  </si>
  <si>
    <t>491-505</t>
  </si>
  <si>
    <t>0022247X</t>
  </si>
  <si>
    <t>Journal of Mathematical Analysis and Applications</t>
  </si>
  <si>
    <t>60020475;60020475</t>
  </si>
  <si>
    <t>35234358800;7202566615</t>
  </si>
  <si>
    <t>Miranda, Fernando;Santos, Lisa</t>
  </si>
  <si>
    <t>Portugal</t>
  </si>
  <si>
    <t>Braga</t>
  </si>
  <si>
    <t>Universidade do Minho</t>
  </si>
  <si>
    <t>Miranda F.</t>
  </si>
  <si>
    <t>A nonlinear hyperbolic Maxwell system using measure-valued functions</t>
  </si>
  <si>
    <t>S0022247X11006305</t>
  </si>
  <si>
    <t>10.1016/j.jmaa.2011.06.071</t>
  </si>
  <si>
    <t>2-s2.0-80051789884</t>
  </si>
  <si>
    <t>['widely used', 'unsuccessful due', 'structural integrity', 'small voids', 'rights reserved', 'research study', 'proved successful', 'pouring operation', 'plastic foam', 'may occur', 'locate voids', 'icf structures', 'full range', 'first void', 'different stages', 'detecting gaps', 'day 7', 'day 28', 'data analysis', 'buried voids', 'best results', 'acoustic sounding', '1500 mhz']</t>
  </si>
  <si>
    <t>Concrete | Dielectric contrast | Ground Penetrating Radar (GPR) | Honeycombing | Insulated Concrete Forms (ICF) | Nondestructive Testing (NDT) | Void detection</t>
  </si>
  <si>
    <t>Insulated Concrete Form (ICF) walls are widely used for a full range of building designs including residential, theaters, schools, and hospitals. ICF manufacturers cite several advantages compared to traditional building materials but builders are concerned by honeycombing that may occur during the pouring of the concrete, where gaps are left in the concrete. The development of gaps generally occurs between the foam and the surface of the concrete. Acoustic sounding, a traditional inspection technique to locate voids, would be unsuccessful due to the plastic foam. In this research study, Ground Penetrating Radar (GPR) was proved successful in detecting gaps that developed between the foam and the concrete, voids intentionally created in the concrete, and voids that developed during the pouring operation. Small voids (e.g., less than in.) were difficult to detect but are not likely to cause any hazard to the structural integrity of buildings. The tests were performed at different stages of concrete curing using both the 1500 MHz and the 2600 MHz antennas. It is shown in this paper that the first void in the concrete was detected at day 7. However the best results were achieved at day 28 of curing. Data analysis has shown the success of the 1500 MHz antenna, but also the limits of the 2600 MHz antenna in the detection of buried voids in ICF structures. ¬© 2011 Elsevier Ltd. All rights reserved.</t>
  </si>
  <si>
    <t>448-458</t>
  </si>
  <si>
    <t>Construction and Building Materials</t>
  </si>
  <si>
    <t>100920373;100920373</t>
  </si>
  <si>
    <t>42260909700;42262266400</t>
  </si>
  <si>
    <t>Amer-Yahia, Cherif;Majidzadeh, Todd</t>
  </si>
  <si>
    <t>United States</t>
  </si>
  <si>
    <t>Columbus</t>
  </si>
  <si>
    <t>Resource International, Inc.</t>
  </si>
  <si>
    <t>Amer-Yahia C.</t>
  </si>
  <si>
    <t>Inspection of Insulated Concrete Form walls with Ground Penetrating Radar</t>
  </si>
  <si>
    <t>S0950061811003072</t>
  </si>
  <si>
    <t>10.1016/j.conbuildmat.2011.06.044</t>
  </si>
  <si>
    <t>2-s2.0-80052899097</t>
  </si>
  <si>
    <t>['sm ).', 'receive characteristics', 'mutual coupling', 'mimo systems', 'matching networks', 'input multiple', 'ber performances', 'ber performance']</t>
  </si>
  <si>
    <t>This paper is aimed at studying the impacts of mutual coupling, matching networks, and polarization of antennas on performances of Multiple-Input Multiple-Output (MIMO) systems employing Spatial Multiplexing (SM). In particular, the uncoded average Bit Error Rate (BER) of MIMO systems is investigated. An accurate signal analysis framework based on circuit network parameters is presented to describe the transmit/receive characteristics of the matched/unmatched antenna array. The studied arrays consist of matched/unmatched compact copolarization and polarization diversity antenna array. Monte-Carlo numerical simulations are used to study the BER performances of the SM MIMO systems using maximum-likelihood and/or zero-forcing detection schemes. The simulation results demonstrate that the use of matching networks can improve the BER performance of SM MIMO systems significantly, and the BER performance deterioration due to antenna orientation randomness can be compensated by use of polarization diversity antenna arrays. ¬© 2012 Jianfeng Zheng et al.</t>
  </si>
  <si>
    <t>International Journal of Antennas and Propagation</t>
  </si>
  <si>
    <t>60025278;60025278;60025278</t>
  </si>
  <si>
    <t>7403974927;55912043400;7403443114</t>
  </si>
  <si>
    <t>Zheng, Jianfeng;Li, Yue;Feng, Zhenghe</t>
  </si>
  <si>
    <t>China</t>
  </si>
  <si>
    <t>Beijing</t>
  </si>
  <si>
    <t>Tsinghua University</t>
  </si>
  <si>
    <t>Zheng J.</t>
  </si>
  <si>
    <t>Impact of mutual coupling and polarization of antennas on BER performances of spatial multiplexing MIMO systems</t>
  </si>
  <si>
    <t>10.1155/2012/795205</t>
  </si>
  <si>
    <t>2-s2.0-80053534335</t>
  </si>
  <si>
    <t>['whole system', 'time lag', 'standard dsp', 'software implemented', 'simultaneous extraction', 'shifting techniques', 'rotatory resolver', 'pll allows', 'pll ).', 'phase errors', 'phase detector', 'paper presents', 'oversampling methods', 'main techniques', 'loop filter', 'locked loop', 'increase accuracy', 'experimental results', 'excitation one', 'downsampling finite', 'digital resolverto', 'digital converter', 'computation cost', 'combined techniques', 'bit analog', 'based phase', 'angular position', '14 bits']</t>
  </si>
  <si>
    <t>Digital filters | DSPs | oversampling | phase-locked loops (PLLs) | resolver | resolver-to-digital (R/D) | variable speed drives</t>
  </si>
  <si>
    <t>In this paper, a high-accuracy all-digital resolverto-digital (R/D) converter is presented. The two basic components of a conventional tracking R/D converter, the phase detector and the loop filter, are software implemented by frequency-shifting techniques and a decoupled double synchronous reference frame-based phase-locked loop (DSRF-PLL). This PLL allows the simultaneous extraction of the angular position and speed of the rotatory resolver, even in the presence of gain and phase errors in the resolver. In order to increase accuracy and to minimize the time lag of the whole system, oversampling methods and downsampling finite-impulse response digital filters are introduced. Finally, DSP implementation issues, like the use of techniques to synchronize the resolver output signals with the excitation one, are discussed. Using these combined techniques and a standard DSP with a 12-bit analog-to-digital converter, resolutions of up to 14 bits can be achieved with a computation cost of about 13% of the total (100 MIPs). The paper presents the main techniques, simulation, and experimental results. ¬© 2011 IEEE.</t>
  </si>
  <si>
    <t>326-333</t>
  </si>
  <si>
    <t>IEEE Transactions on Industrial Electronics</t>
  </si>
  <si>
    <t>60007592;60007592;60007592;60007592;60007592;60007592</t>
  </si>
  <si>
    <t>16318640000;26534277200;16068626900;35305938600;15836958100;23028985200</t>
  </si>
  <si>
    <t>Bergas-Jan√©, Joan;Ferrater-Sim√≥n, Coia;Gross, Gabriel;Ram√≠rez-Pisco, Rodrigo;Galceran-Arellano, Samuel;Rull-Duran, Joan</t>
  </si>
  <si>
    <t>Spain</t>
  </si>
  <si>
    <t>Barcelona</t>
  </si>
  <si>
    <t>Universitat Polit√®cnica de Catalunya</t>
  </si>
  <si>
    <t>Bergas-Jan√© J.</t>
  </si>
  <si>
    <t>High-accuracy all-digital resolver-to-digital conversion</t>
  </si>
  <si>
    <t>10.1109/TIE.2011.2143370</t>
  </si>
  <si>
    <t>2-s2.0-80053627821</t>
  </si>
  <si>
    <t>National Science and Technology Development Agency</t>
  </si>
  <si>
    <t>‡∏™‡∏ß‡∏ó‡∏ä</t>
  </si>
  <si>
    <t>['surface polarity', 'rights reserved', 'psma represented', 'psma ),', 'proposed orientation', 'predominantly side', 'polystyrene represented', 'polymer surface', 'polar surface', 'ph 7', 'mixed side', 'maleic anhydride', 'maleic acid', 'like morphology', 'higher concentrations', 'freundlich isotherm', 'effective blocking', 'bsa formed', 'bsa concentration', 'adsorption showed', 'adsorbed bsa', 'acid content', '8 nm2', '5 nm', '3 nm', '3 mg', '15 nm', '10 nm', '0 nm2']</t>
  </si>
  <si>
    <t>Bovine serum albumin | Monolayer | Surface blocking | Surface plasmon resonance</t>
  </si>
  <si>
    <t>The effect of surface polarity on the adsorption of bovine serum albumin (BSA) on polystyrene (PS), 7% polystyrene-co-maleic anhydride (7%PSMAn) and 50% polystyrene-co-maleic acid (50%PSMA), at pH 7.4, was investigated. Polystyrene represented the non-polar surface while 7%PSMAn and 50%PSMA represented a low and high acid content copolymer. The amount of the adsorbed BSA depended on the amount of the acid content in the copolymer. BSA formed a monolayer with a side-on orientation on the low polarity PS surface, a mixed side-on and end-on orientation on 7%PSMAn and a predominantly side-on orientation on 50%PSMA. The thickness of adsorbed BSA, measured with an atomic force microscope (AFM), varied from 3 nm to 5 nm for the side-on orientation and from 10 nm to 15 nm for the end-on orientation. The average area occupied per BSA molecule was consistent with the proposed orientation, and was 34.8 nm2, 27.8 nm2 and 18.0 nm2 for PS, 7%PSMAn and 50%PSMA, respectively. The adsorption showed a concentration dependency following the Freundlich isotherm, which indicated the interactions among adsorbed BSA molecules on the polymer surface. The adsorption took place as an island-like morphology and started to fuse into a patch-like morphology at higher concentrations before achieving a complete monolayer formation. A non-uniform surface coverage and defects were observed in all cases. It is recommended that for an effective blocking of PS, 7%PSMAn and 50%PSMA, the BSA concentration should be higher than 3 mg/mL. ¬© 2011 Elsevier B.V. All rights reserved.</t>
  </si>
  <si>
    <t>44-52</t>
  </si>
  <si>
    <t>Current Applied Physics</t>
  </si>
  <si>
    <t>60012718;60012718-110325387;60012718;60011525;60011525;60011525;60012718-110325387</t>
  </si>
  <si>
    <t>35239313000;54381163800;54379967200;6602631349;8516676100;23006483300;56038975300</t>
  </si>
  <si>
    <t>Wangkam, Thidarat;Yodmongkol, Sirasa;Disrattakit, Jarupat;Sutapun, Boonsong;Amarit, Rathasart;Somboonkaew, Armote;Srikhirin, Toemsak</t>
  </si>
  <si>
    <t>Thailand;Thailand;</t>
  </si>
  <si>
    <t>Nakhon Pathom;Pathum Thani;</t>
  </si>
  <si>
    <t>Mahidol University;Thailand National Electronics and Computer Technology Center;Materials Science and Engineering Programme</t>
  </si>
  <si>
    <t>60012718;60011525;110325387</t>
  </si>
  <si>
    <t>Wangkam T.</t>
  </si>
  <si>
    <t>Adsorption of bovine serum albumin (BSA) on polystyrene (PS) and its acid copolymer</t>
  </si>
  <si>
    <t>S1567173911002501</t>
  </si>
  <si>
    <t>10.1016/j.cap.2011.04.039</t>
  </si>
  <si>
    <t>2-s2.0-80054801124</t>
  </si>
  <si>
    <t>['vlsi circuits', 'vias compared', 'via counts', 'sufficient charges', 'standard cells', 'spice simulation', 'reduce 20', 'previous algorithms', 'manufacturing yield', 'less jumpers', 'ips cannot', 'inserted jumper', 'given x', 'experimental results', 'existing works', 'directly influences', 'delay calculation', 'clock tree', 'benchmarks show', 'antenna violations', 'antenna effect', 'algorithm runs']</t>
  </si>
  <si>
    <t>Antenna effect | Discharge path | Jumper insertion | Layer assignment | X-architecture clock tree</t>
  </si>
  <si>
    <t>Antenna effect is a phenomenon in the plasma-based nanometer process and directly influences the manufacturing yield of VLSI circuits. Because antenna-critical metal wires have sufficient charges to damage the thin gate oxides of the clock input ports connected by a clock tree, the standard cells or IPs cannot be driven by the clock source synchronously. For a given X-architecture clock tree that connects n clock sinks, we consider the antenna effect in the clock tree and propose a discharge-path-based antenna effect detection method. To fix the antenna violations, we use the jumper insertion technique recommended by foundries. Furthermore, we integrate the layer assignment technique to reduce the inserted jumper and via counts. Differing from the existing works, the delay of vias is considered in delay calculation, and a wire sizing technique is applied for clock skew compensation after fixing the antenna violations. Experimental results on benchmarks show that our algorithm runs in O(n2) to averagely insert 48.21% less jumpers and reduce 20.35% in vias compared with other previous algorithms. Moreover, the SPICE simulation further verifies the correctness of the resulting clock tree. ¬© 2011 Elsevier B.V.</t>
  </si>
  <si>
    <t>76-90</t>
  </si>
  <si>
    <t>Integration, the VLSI Journal</t>
  </si>
  <si>
    <t>60018007;60012392;60012392;60012392</t>
  </si>
  <si>
    <t>9942656900;13608909300;36707862200;7501440624</t>
  </si>
  <si>
    <t>Tsai, Chia Chun;Kuo, Chung Chieh;Hsu, Feng Tzu;Lee, Trong Yen</t>
  </si>
  <si>
    <t>Taiwan;Taiwan</t>
  </si>
  <si>
    <t>Chiayi;Taipei</t>
  </si>
  <si>
    <t>Nanhua University Taiwan;National Taipei University of Technology</t>
  </si>
  <si>
    <t>60018007;60012392</t>
  </si>
  <si>
    <t>Tsai C.</t>
  </si>
  <si>
    <t>Discharge-path-based antenna effect detection and fixing for X-architecture clock tree</t>
  </si>
  <si>
    <t>S0167926011000526</t>
  </si>
  <si>
    <t>10.1016/j.vlsi.2011.05.002</t>
  </si>
  <si>
    <t>2-s2.0-80054991708</t>
  </si>
  <si>
    <t>IETE/J-282-8/BOR/2009</t>
  </si>
  <si>
    <t>['viable means', 'various number', 'threshold value', 'rights reserved', 'recent times', 'path fading', 'outage probability', 'loss conditions', 'high path', 'harsh multi', 'different path', 'comparative performance', 'channel capacity', 'base station', 'antenna elements', 'antenna destination']</t>
  </si>
  <si>
    <t>Adaptive decode and forward mode | Maximum ratio combining | Multi-antenna base station | Rayleigh fading channel</t>
  </si>
  <si>
    <t>Abstract: In recent times, relay based cooperative communication has emerged a viable means of communication, dealing with harsh multi-path fading and improving link performance. In this paper, closed form expressions of outage probability, average symbol error rate, average received SNR and channel capacity have been derived, for the case when communication between the source and multi-antenna destination (base station) is supported by a single antenna adaptive decode and forward (DF) relay in Rayleigh fading channel. Comparative performance of such system with conventional single input multiple output (SIMO) system, for different path-loss conditions and various number of antenna elements on destination, have also been studied. Numerical results show that, transmission through relay performs better than SIMO under high path-loss conditions if the SNR is maintained above some threshold value. ¬© 2011 Elsevier GmbH. All rights reserved.</t>
  </si>
  <si>
    <t>AEU - International Journal of Electronics and Communications</t>
  </si>
  <si>
    <t>60010126;60010126</t>
  </si>
  <si>
    <t>6504298198;7003280153</t>
  </si>
  <si>
    <t>Katiyar, Himanshu;Bhattacharjee, R.</t>
  </si>
  <si>
    <t>India</t>
  </si>
  <si>
    <t>Guwahati</t>
  </si>
  <si>
    <t>Indian Institute of Technology Guwahati</t>
  </si>
  <si>
    <t>Katiyar H.</t>
  </si>
  <si>
    <t>On the performance of decode-and-forward relaying with multi-antenna destination</t>
  </si>
  <si>
    <t>S1434841111001191</t>
  </si>
  <si>
    <t>10.1016/j.aeue.2011.04.007</t>
  </si>
  <si>
    <t>2-s2.0-80155176631</t>
  </si>
  <si>
    <t>Japan Society for the Promotion of Science</t>
  </si>
  <si>
    <t>JSPS</t>
  </si>
  <si>
    <t>['stacked capacitor', 'spiral inductor', 'small size', 'silicon substrate', 'silicon based', 'rights reserved', 'return loss', 'resonant frequency', 'paper presents', 'lc resonator', 'good performance', 'fabricated antenna', '465 mhz', '4 db']</t>
  </si>
  <si>
    <t>LC resonator | On-chip antenna | Spiral inductor</t>
  </si>
  <si>
    <t>This paper presents the silicon based on-chip antenna using a LC resonator. The proposed antenna consists of a stacked capacitor and a spiral inductor on silicon substrate. The spiral inductor structure without underpass was proposed for improvement the performance of the silicon based-antenna. The resonant frequency of the fabricated antenna was measured as 465 MHz. Its return loss was 23.4 dB at resonant frequency. The antenna has a gain of -35.75 dBi due to small size and silicon substrate. However, the fabricated antenna has good performance in the near-field. ¬© 2011 Elsevier Ltd. All rights reserved.</t>
  </si>
  <si>
    <t>100-104</t>
  </si>
  <si>
    <t>Solid-State Electronics</t>
  </si>
  <si>
    <t>60003497;60003497-60015682;60003497-60015682;60003497-60015682</t>
  </si>
  <si>
    <t>54399130100;22957426700;54398489100;7402677202</t>
  </si>
  <si>
    <t>Okabe, Kenji;Lee, Wanghoon;Harada, Yasoo;Ishida, Makoto</t>
  </si>
  <si>
    <t>Japan;Japan</t>
  </si>
  <si>
    <t>Kawaguchi;Toyohashi</t>
  </si>
  <si>
    <t>Japan Science and Technology Agency;Toyohashi University of Technology</t>
  </si>
  <si>
    <t>60015682;60003497</t>
  </si>
  <si>
    <t>Okabe K.</t>
  </si>
  <si>
    <t>Silicon based on-chip antenna using an LC resonator for near-field RF systems</t>
  </si>
  <si>
    <t>S0038110111003157</t>
  </si>
  <si>
    <t>10.1016/j.sse.2011.08.002</t>
  </si>
  <si>
    <t>2-s2.0-80455173850</t>
  </si>
  <si>
    <t>['wideband applications', 'various ultra', 'traditional log', 'relative permittivity', 'proposed antenna', 'periodic second', 'measured vswr', 'main parameters', 'lpt 2da', 'iteration tree', 'impedance bandwidth', 'fr4 substrate', 'first time', 'fabricated proof', 'fabricated antenna', 'dipole array', 'concept prototype', 'approximate 40', 'antenna design', '55 ghz', '5 mm']</t>
  </si>
  <si>
    <t>A miniaturized printed log-periodic fractal dipole antenna is proposed. Tree fractal structure is introduced in an antenna design and evolves the traditional Euclidean log-periodic dipole array into the log-periodic second-iteration tree-dipole array (LPT 2DA) for the first time. Main parameters and characteristics of the proposed antenna are discussed. A fabricated proof-of-concept prototype of the proposed antenna is etched on a FR4 substrate with a relative permittivity of 4.4 and volume of 490mm √ó 245mm √ó 1:5 mm. The impedance bandwidth (measured VSWR &lt; 2) of the fabricated antenna with approximate 40% reduction of traditional log-periodic dipole antenna is from 0.37 to 3.55 GHz with a ratio of about 9.59: 1. Both numerical and experimental results show that the proposed antenna has stable directional radiation patterns and apparently miniaturized effect, which are suitable for various ultra-wideband applications.</t>
  </si>
  <si>
    <t>19-32</t>
  </si>
  <si>
    <t>Progress In Electromagnetics Research M</t>
  </si>
  <si>
    <t>60019616;60019616;60019616;60019616;60019616;60019616;60019616;60019616</t>
  </si>
  <si>
    <t>16200035900;36675352800;35073238900;7402871228;57198534566;37039041600;57198238997;41763198200</t>
  </si>
  <si>
    <t>Lin, S.;Luan, S.;Wang, Y. D.;Luo, X.;Han, X.;Zhang, X. Q.;Tian, Y.;Zhang, X. Y.</t>
  </si>
  <si>
    <t>Harbin</t>
  </si>
  <si>
    <t>Harbin Institute of Technology</t>
  </si>
  <si>
    <t>Lin S.</t>
  </si>
  <si>
    <t>A printed log-periodic tree-dipole antenna (Plptda)</t>
  </si>
  <si>
    <t>10.2528/PIERM11080109</t>
  </si>
  <si>
    <t>2-s2.0-80855135559</t>
  </si>
  <si>
    <t>['wave equation', 'wave analysis', 'tangential fields', 'substrate thickness', 'substrate anisotropy', 'substantial deviations', 'structures due', 'significant variations', 'several values', 'resonant frequency', 'radiation patterns', 'quality factor', 'patch radius', 'hankel transforms', 'cylindrical coordinates', 'circular disk', 'basis function', 'anisotropy ratio']</t>
  </si>
  <si>
    <t>A full-wave analysis for determining the resonant frequency, quality factor and far-zone radiation patterns of a circular disk and annular ring microstrip patches, printed on a uniaxial anisotropic substrate is presented. Green's functions of the structure are determined in Hankel transform domain (HTD) using Hertz potential vectors. Galerkin's method, together with parsval's relation in Hankel transform domain is then applied to compute the resonant frequency and quality factor. The far-zone radiation patterns are expressed in terms of Hankel transforms of the tangential fields on the substrate. Wave equation is solved in cylindrical coordinates for the structure to estimate the basis function. The numerical results show that there are substantial deviations in calculated resonant frequency and quality factor when substrate dielectric anisotropy is considered. Furthermore, significant variations are seen in the radiation patterns of the structures due to substrate anisotropy. The variations of resonant frequency, quality factor and radiation patterns of the structure, with respect to anisotropy ratio of the substrate, for several values of substrate thickness and patch radius are presented.</t>
  </si>
  <si>
    <t>237-251</t>
  </si>
  <si>
    <t>Motevasselian, A.</t>
  </si>
  <si>
    <t>Sweden</t>
  </si>
  <si>
    <t>Stockholm</t>
  </si>
  <si>
    <t>The Royal Institute of Technology (KTH)</t>
  </si>
  <si>
    <t>Motevasselian A.</t>
  </si>
  <si>
    <t>Spectral domain analysis of resonant char-acteristics and radiation patterns of a cir-cular disc and an annular ring microstrip antenna on uniaxial substrate</t>
  </si>
  <si>
    <t>10.2528/PIERM11091002</t>
  </si>
  <si>
    <t>2-s2.0-80855135573</t>
  </si>
  <si>
    <t>['scatterer position', 'range direction', 'radar system', 'proposed method', 'practical realization', 'one antenna', 'main obstacle', 'isar images', 'interferometric processing', 'interferometric phases', 'inisar three', 'imaging requires', 'height information', 'geometrical relationship', 'also investigated']</t>
  </si>
  <si>
    <t>Conventional interferometric ISAR (InISAR) imaging requires a radar system with at least three antennas, and the hardware complexity may be a main obstacle to practical realization. In this paper, we propose an InISAR three-dimensional imaging algorithm using only one antenna. Interferometric processing is carried out among ISAR images obtained during three near measurement intervals. The scatterer position in the range direction is obtained from range cell number in ISAR images, and the azimuth/height information is estimated from interferometric phases and geometrical relationship. Moreover, the target track requirements of the proposed method are also investigated. Simulations have shown the effectiveness of the proposed method.</t>
  </si>
  <si>
    <t>33-45</t>
  </si>
  <si>
    <t>60024350;60024350;60024350;60024350</t>
  </si>
  <si>
    <t>35753504800;35777935700;12790849200;57192491402</t>
  </si>
  <si>
    <t>Liu, C. L.;Gao, X. Z.;Jiang, W. D.;Li, X.</t>
  </si>
  <si>
    <t>Changsha</t>
  </si>
  <si>
    <t>National University of Defense Technology</t>
  </si>
  <si>
    <t>Liu C.</t>
  </si>
  <si>
    <t>Interferometric ISAR three-dimensional imaging using one antenna</t>
  </si>
  <si>
    <t>10.2528/PIERM11070803</t>
  </si>
  <si>
    <t>2-s2.0-80855145503</t>
  </si>
  <si>
    <t>['zero shift', 'widely employed', 'wavelength dimensions', 'squared patches', 'resonant frequency', 'related formulas', 'reflects totally', 'properly modify', 'planar array', 'one resulting', 'lumped inductance', 'lumped capacitance', 'improved performances', 'impedance surface', 'field distribution', 'fast design', 'effectively used', 'dense array', 'circular patches', 'backed substrate', 'array plane', 'array obtained', 'antenna systems']</t>
  </si>
  <si>
    <t>In this paper, we consider a dense array of metallic circular patches printed on a electrically thin metal-backed dielectric substrate. Since the sub-wavelength dimensions, the array and the metal-backed substrate can be described in terms of a lumped capacitance and a lumped inductance, respectively. Around the resonant frequency, the structure, known as high-impedance surface, reflects totally an incident electromagnetic wave with zero shift in phase. Due to this property, it is widely employed in antenna systems as compact back reflector with improved performances with respect to typical metal reflector. Starting from the concept of the grid capacitive reactance of a planar array of squared patches and its related formulas, we investigate on the field distribution on the array plane and properly modify the formulas for the case of the circular patches. We present two new analytical formulas which can be effectively used for the fast design of 2D-isotropic circular HISs. In order to validate the models, we compare the resonant frequency of the array obtained through our approaches to the one resulting from full-wave numerical simulations and from other analytical methods available in the open technical literature.</t>
  </si>
  <si>
    <t>60012630;60012630;60012630</t>
  </si>
  <si>
    <t>36994718500;7005054440;7004207954</t>
  </si>
  <si>
    <t>Ramaccia, D.;Toscano, A.;Bilotti, F.</t>
  </si>
  <si>
    <t>Italy</t>
  </si>
  <si>
    <t>Rome</t>
  </si>
  <si>
    <t>Universit√† degli Studi Roma Tre</t>
  </si>
  <si>
    <t>Ramaccia D.</t>
  </si>
  <si>
    <t>A new accurate model of high-impedance surfaces consisting of circular patches</t>
  </si>
  <si>
    <t>10.2528/PIERM11050909</t>
  </si>
  <si>
    <t>2-s2.0-80855153819</t>
  </si>
  <si>
    <t>['typical signal', 'suitable method', 'static applications', 'significant reduction', 'results due', 'positional accuracy', 'multipath interference', 'l 2', 'l 1', 'cm level']</t>
  </si>
  <si>
    <t>Estimation and mitigation of multipath error improves the positional accuracy of GPS. The objective of this paper is to estimate the effect of multipath interference at the receiver antenna based on both code and carrier phase measurements using Code minus Carrier (CMC) technique, and suggest a suitable method to mitigate it for static applications. Different adaptive filters such as Least Mean Squares (LMS) and various Recursive Least Squares (RLS) are considered to mitigate the error. The estimated multipath error for a typical signal is 0.8m and 2.1m on L 1 and L 2 carriers, respectively. The results due to adaptive filtering methods are encouraging and significant reduction of error (cm level) is observed. It is found that, when compared with experimental static dual frequency GPS receiver data, LMS and RLS filters give better error minimization on L 1 and L 2, respectively.</t>
  </si>
  <si>
    <t>133-148</t>
  </si>
  <si>
    <t>108383651;60114910;60114910</t>
  </si>
  <si>
    <t>55811302000;7004458172;57213258215</t>
  </si>
  <si>
    <t>Yedukondalu, K.;Sarma, A. D.;Satya, V.</t>
  </si>
  <si>
    <t>India;India</t>
  </si>
  <si>
    <t>Hyderabad;Hyderabad</t>
  </si>
  <si>
    <t>University College of Engineering, Hyderabad;ACE Engineering College</t>
  </si>
  <si>
    <t>60114910;108383651</t>
  </si>
  <si>
    <t>Yedukondalu K.</t>
  </si>
  <si>
    <t>Estimation and mitigation of GPS multipath interference using adaptive filtering</t>
  </si>
  <si>
    <t>10.2528/PIERM11080811</t>
  </si>
  <si>
    <t>2-s2.0-80855157422</t>
  </si>
  <si>
    <t>Seventh Framework Programme</t>
  </si>
  <si>
    <t>FP7</t>
  </si>
  <si>
    <t>['synchronous detection', 'rights reserved', 'results obtained', 'propagating modes', 'preliminary work', 'particle velocity', 'paper describes', 'microphonic antenna', 'mean flow', 'ldv measurements', 'found necessary', 'experimental facility', 'experiment together', 'cylindrical duct', 'aeraulic measurements', 'acoustic components']</t>
  </si>
  <si>
    <t>LDV | Microphonic antenna | Multimodal acoustic propagation</t>
  </si>
  <si>
    <t>An experiment has been set up to study multimodal acoustic propagation inside a cylindrical duct in presence of a turbulent mean flow. This paper describes the preliminary work which has been found necessary for assembling the experiment together with first measurement results. In order to set up this experimental facility, a high level acoustic source was developed to generate higher propagating modes in the presence of mean flow. A microphonic antenna was designed for detecting the propagating modes. LDV measurements were performed and synchronous detection was used to extract both the mean flow and the acoustic components of the particle velocity. Results of aeraulic measurements are presented. Then, results of acoustic velocity measurements are compared to results obtained from the microphonic antenna. ¬© 2011 Elsevier Ltd. All rights reserved.</t>
  </si>
  <si>
    <t>191-197</t>
  </si>
  <si>
    <t>0003682X</t>
  </si>
  <si>
    <t>Applied Acoustics</t>
  </si>
  <si>
    <t>60032653-112246215;109964709;112246215-60105506;60073354;60032653-112246215;60032653-112246215</t>
  </si>
  <si>
    <t>6602211514;12759508500;6602107718;7102975771;23485912500;6603846634</t>
  </si>
  <si>
    <t>Bailliet, H.;Boucheron, R.;Dalmont, J. P.;Herzog, Ph;Moreau, S.;Valire, J. C.</t>
  </si>
  <si>
    <t>France;France;France;France;France</t>
  </si>
  <si>
    <t>Le Mans;Marseille;Poitiers;Poitiers;Val-de-Reuil</t>
  </si>
  <si>
    <t>Laboratoire d'Acoustique de l'Universit√© du Maine;LMA Laboratoire de M√©canique et d'Acoustique;Universite de Poitiers;FANO;DGA Techniques Hydrodynamiques</t>
  </si>
  <si>
    <t>60105506;60073354;60032653;112246215;109964709</t>
  </si>
  <si>
    <t>Bailliet H.</t>
  </si>
  <si>
    <t>Setting up an experimental apparatus for the study of multimodal acoustic propagation with turbulent mean flow</t>
  </si>
  <si>
    <t>S0003682X11002027</t>
  </si>
  <si>
    <t>10.1016/j.apacoust.2011.07.008</t>
  </si>
  <si>
    <t>2-s2.0-80955130760</t>
  </si>
  <si>
    <t>Canadian Space Agency</t>
  </si>
  <si>
    <t>CSA</t>
  </si>
  <si>
    <t>['¬© 2012', 'wips ).', 'wind speed', 'wind direction', 'using cross', 'sar images', 'rights reserved', 'radar cross', 'polarization images', 'meteorological service', 'information obtained', 'independent variables', 'image data', 'higher accuracy', 'francis group', 'empirical relationships', 'developed models', 'degraded accuracy', 'current buoy', 'comparative analysis', 'canada ).', 'also tested', '40 knots', '2 parameters', '2 dual']</t>
  </si>
  <si>
    <t>New regression models for the retrieval of marine wind speeds from RADARSAT-2 dual-polarization images and results of the comparative analysis of these models with the C-band geophysical model function CMOD_IFR2 are presented. In the two new models, synthetic aperture radar (SAR) co-polarization (VV) and cross-polarization (VH) radar cross-sections, instrument noise floor, and antenna beam incidence angle were used as independent variables. In addition, one of the models also included wind direction input. To build and test the empirical relationships between wind speed and RADARSAT-2 parameters, we created a database containing 570 samples of ocean buoy wind speed observations collocated and coincident with the information obtained from SAR images. The models were tested on independent wind speed data reaching up to 40 knots. The CMOD_IFR2 was also tested on the same data. Analysis of the test results proved a higher accuracy of the new regression models, including the model without wind direction, as compared with CMOD_IFR2, which uses wind direction information. This means that the degraded accuracy of the SAR wind retrieval model without input of the wind direction can be compensated for by using cross-polarization backscatter information. The models were validated through current buoy and image data, provided by the quasi-operational Wind Information Processing System (WIPS). The developed models have been integrated into and are currently functioning within WIPS (at the Meteorological Service of Canada). ¬© 2012, Taylor &amp; Francis Group, LLC. All rights reserved.</t>
  </si>
  <si>
    <t>520-528</t>
  </si>
  <si>
    <t>Canadian Journal of Remote Sensing</t>
  </si>
  <si>
    <t>60000673;60009697;60000673</t>
  </si>
  <si>
    <t>7005460549;57201695266;54409628600</t>
  </si>
  <si>
    <t>Komarov, Sergey;Komarov, Alexander;Zabeline, Vladimir</t>
  </si>
  <si>
    <t>Canada;Canada</t>
  </si>
  <si>
    <t>Winnipeg;Gatineau</t>
  </si>
  <si>
    <t>University of Manitoba;Environment Canada</t>
  </si>
  <si>
    <t>60009697;60000673</t>
  </si>
  <si>
    <t>Komarov S.</t>
  </si>
  <si>
    <t>Marine wind speed retrieval from RADARSAT-2 dual-polarization imagery</t>
  </si>
  <si>
    <t>10.5589/m11-063</t>
  </si>
  <si>
    <t>2-s2.0-80955138609</t>
  </si>
  <si>
    <t>['thin antenna', 'rights reserved', 'required bandwidth', 'proposed antenna', 'overall dimension', 'moderate gain', 'impedance bandwidth', 'gain characteristics', 'elsevier gmbh', 'ebg superstrate', 'designed antenna', 'center frequency', 'cavity height', 'also utilized', '5 ghz', '5 dbi', '484 ghz', '45 ghz', '20 %,', '081 œª0']</t>
  </si>
  <si>
    <t>Compact array | EBG | Metamaterial | Superstrate | Wideband</t>
  </si>
  <si>
    <t>A compact wideband microstrip array antenna with EBG superstrate is presented. We compare and summarize the results for the impedance bandwidth and gain characteristics of three different antenna prototypes, namely two conventional 2 √ó 2 arrays with EBG superstrate and 2 √ó 2 array of multiple resonator patches with EBG superstrate. The designed antenna has a moderate gain of over 8.5 dBi and a wideband impedance bandwidth of over 20%, which covers the required bandwidth of the WLAN (2.4-2.484 GHz) and WiMAX (2.3-2.5 GHz) systems. The EBG superstrate is also utilized to achieve a thin antenna with a cavity height of Œª0/16 at the center frequency of 2.45 GHz. The proposed antenna is low-cost and low-profile, having overall dimension of 0.9 Œª0 √ó 0.9 Œª0 √ó 0.081 Œª0 (110 mm √ó 110 mm √ó 9.9 mm). Copyright ¬© 2011 Published by Elsevier GmbH. All rights reserved.</t>
  </si>
  <si>
    <t>49-53</t>
  </si>
  <si>
    <t>60103462;60103462;60103462</t>
  </si>
  <si>
    <t>15219320300;48461845000;6506006755</t>
  </si>
  <si>
    <t>Chaimool, Sarawuth;Rakluea, Chawalit;Akkaraekthalin, Prayoot</t>
  </si>
  <si>
    <t>Thailand</t>
  </si>
  <si>
    <t>Bangkok</t>
  </si>
  <si>
    <t>King Mongkut's University of Technology North Bangkok</t>
  </si>
  <si>
    <t>Chaimool S.</t>
  </si>
  <si>
    <t>Compact wideband microstrip thinned array antenna using EBG superstrate</t>
  </si>
  <si>
    <t>S1434841111001294</t>
  </si>
  <si>
    <t>10.1016/j.aeue.2011.04.015</t>
  </si>
  <si>
    <t>2-s2.0-81155137751</t>
  </si>
  <si>
    <t>['two layers', 'theoretical results', 'slot width', 'slot length', 'slot angle', 'rights reserved', 'resonance frequency', 'frequency ratio', 'close agreement', '91 ghz', '88 ghz', '77 %.', '17 ghz']</t>
  </si>
  <si>
    <t>Dualband antenna and two dielectric layers | Inclined slot loaded patch | Patch antenna | W-slot loaded patch</t>
  </si>
  <si>
    <t>In the present paper W-slot loaded single and two dielectric layers microstrip patch antenna has been analysed using equivalent circuit concept. The antenna shows dual resonance. The resonance frequency of single layer patch is found to be 2.91 GHz and 3.88 GHz which increases for two layers dielectric antenna up to 4.17 GHz and 5.78 GHz respectively. The frequency ratio is found to be 1.33 for single layer patch antenna and 1.38 for two layers patch antenna. In general the frequency ratio is found to depend on slot length, slot width and slot angle. The bandwidth of single layer patch antenna is found to be 1.71% and 1.68% for lower and upper resonance frequency while it increases for two layers up to 5.28% and 2.77%. The theoretical results are compared with the simulated results obtained from IE3D and both are in close agreement. ¬© 2011 Elsevier GmbH. All rights reserved.</t>
  </si>
  <si>
    <t>32-38</t>
  </si>
  <si>
    <t>60018476;60018476;60018476;60018476;60019106</t>
  </si>
  <si>
    <t>7003390412;56824928800;26423360800;56311404400;7003714798</t>
  </si>
  <si>
    <t>Ansari, J. A.;Mishra, Anurag;Yadav, N. P.;Singh, P.;Vishvakarma, B. R.</t>
  </si>
  <si>
    <t>Varanasi;Allahabad</t>
  </si>
  <si>
    <t>Indian Institute of Technology Banaras Hindu University;University of Allahabad</t>
  </si>
  <si>
    <t>60019106;60018476</t>
  </si>
  <si>
    <t>Ansari J.A.</t>
  </si>
  <si>
    <t>Analysis of W-slot loaded patch antenna for dualband operation</t>
  </si>
  <si>
    <t>S1434841111001257</t>
  </si>
  <si>
    <t>10.1016/j.aeue.2011.04.011</t>
  </si>
  <si>
    <t>2-s2.0-81155137755</t>
  </si>
  <si>
    <t>['vswr 2', 'substrate 1', 'rights reserved', 'proposed antenna', 'nealy omnidirectional', 'initial dimension', 'impedance bandwidth', 'fractal concept', 'fractal antenna', 'experimental result', 'elevation plane', 'azimuth plane', '53 mm', '25 ghz']</t>
  </si>
  <si>
    <t>CPW-Fed | Fractal | Microstrip antenna | Monopole antenna | Omnidirectional radiation pattern | Resonant frequency | Ultrawide bandwidth</t>
  </si>
  <si>
    <t>In this article, an ultrawide band inscribed triangle circular fractal antenna is presented. The antenna has been designed on FR4 substrate dielectric constant Œµr = 4.3 and thickness of substrate 1.53 mm with initial dimension of 30 mm diameter. The experimental result of fractal antenna exhibits the excellent ultra bandwidth from 2.25 GHz to 15 GHz corresponds to 147.83% impedance bandwidth at VSWR 2:1. This ultrawide band characteristcs of antenna has been achieved by using the CPW-fed and fractal concept. The measured radiation pattern of fractal antenna is nealy omnidirectional in azimuth plane and bidirectional in elevation plane. The measured group delay of proposed antenna is almost constant throughout the band. Such type of antenna is very useful for UWB communication system. ¬© 2011 Elsevier GmbH. All rights reserved.</t>
  </si>
  <si>
    <t>68-75</t>
  </si>
  <si>
    <t>60097583;60097583;60097583</t>
  </si>
  <si>
    <t>57223379009;54412707700;54412278100</t>
  </si>
  <si>
    <t>Kumar, Raj;Magar, Dhananjay;Kailas Sawant, K.</t>
  </si>
  <si>
    <t>Pune</t>
  </si>
  <si>
    <t>Defence Institute of Advanced Technology</t>
  </si>
  <si>
    <t>Kumar R.</t>
  </si>
  <si>
    <t>On the design of inscribed triangle circular fractal antenna for UWB applications</t>
  </si>
  <si>
    <t>S1434841111001464</t>
  </si>
  <si>
    <t>10.1016/j.aeue.2011.05.003</t>
  </si>
  <si>
    <t>2-s2.0-81155150362</t>
  </si>
  <si>
    <t>Comisi√≥n Nacional de Investigaci√≥n Cient√≠fica y Tecnol√≥gica</t>
  </si>
  <si>
    <t>CONICYT</t>
  </si>
  <si>
    <t>['tight condition', 'suboptimal solutions', 'rights reserved', 'relative degree', 'recent years', 'noise ratio', 'noise colouring', 'nmp zeros', 'minimum phase', 'limitations imposed', 'fundamental limitations', 'feedback control', 'example due', 'control loop', 'communication channel']</t>
  </si>
  <si>
    <t>Control over networks | Fundamental limitations | Plant modelling error | Signal-to-noise ratio | Stabilisability</t>
  </si>
  <si>
    <t>Fundamental limitations in feedback control are a well established area of research. In recent years it has been extended to the study of limitations imposed by the consideration of a communication channel in the control loop. Previous results characterised these limitations in terms of a minimal data transmission rate necessary for stabilisation. In this paper a signal-to-noise ratio (SNR) approach is used to obtain a tight condition for the linear time invariant output feedback stabilisation of a discrete-time, single-input-single- output (SISO) unstable, non-minimum phase (NMP) plant with arbitrary relative degree over an additive Gaussian coloured noise (ACGN) communication channel with memory. The obtained result gives a guideline in estimating the severity of the fundamental SNR limitation imposed by the plant unstable poles, NMP zeros and relative degree as well as the channel NMP zeros, bandwidth, and noise colouring. We then characterise the output feedback sensitivity function for the infimal SNR solution and follow up by quantifying the extra SNR imposed by suboptimal solutions (for example due to plant modelling errors). ¬© 2011 Elsevier B.V. All rights reserved.</t>
  </si>
  <si>
    <t>55-61</t>
  </si>
  <si>
    <t>Systems and Control Letters</t>
  </si>
  <si>
    <t>Rojas, Alejandro J.</t>
  </si>
  <si>
    <t>Chile</t>
  </si>
  <si>
    <t>Biobio</t>
  </si>
  <si>
    <t>Universidad de Concepcion</t>
  </si>
  <si>
    <t>Rojas A.</t>
  </si>
  <si>
    <t>Signal-to-noise ratio fundamental limitations in the discrete-time domain</t>
  </si>
  <si>
    <t>S016769111100209X</t>
  </si>
  <si>
    <t>10.1016/j.sysconle.2011.09.010</t>
  </si>
  <si>
    <t>2-s2.0-81255163686</t>
  </si>
  <si>
    <t>['two ports', 'two modes', 'relative bandwidth', 'proposed topology', 'printed monopole', 'polarized antennas', 'operation mechanism', 'mutual coupling', 'multiple output', 'multiple input', 'high isolation', 'handset application', 'feeding structure', 'effectively reduces', 'dual polarizations', 'different polarizations', 'design method', 'coplanar waveguide', 'compact dual', 'combined using']</t>
  </si>
  <si>
    <t>A design method of compact dual-polarized antennas has been proposed for multiple input and multiple output (MIMO) handset application. For the sake of high isolation in dual polarizations, a printed monopole and a hybrid slot antenna are combined using a coplanar waveguide (CPW) and microstrip hybrid feeding structure. The proposed topology will result in orthogonal current distribution modes for the different polarizations, which effectively reduces the mutual coupling of the two modes. The operation mechanism of the feeding structure is analyzed in principle and verified by simulation. Simulated and measured results show this compact dual-polarized antenna achieves isolation between the two ports of better than 25dB, and the relative bandwidth is wider than 23.5.</t>
  </si>
  <si>
    <t>57133278900;55619294607;7403443114</t>
  </si>
  <si>
    <t>Chen, Wenhua;Wang, Xin;Feng, Zhenghe</t>
  </si>
  <si>
    <t>Chen W.</t>
  </si>
  <si>
    <t>Design of compact dual-polarized antennas for MIMO handsets</t>
  </si>
  <si>
    <t>10.1155/2012/954742</t>
  </si>
  <si>
    <t>2-s2.0-81555212640</t>
  </si>
  <si>
    <t>['zeland ie3d', 'wide bandwidth', 'two ports', 'simulation results', 'radiation patterns', 'peak gain', 'microwave office', 'high isolation', 'good agreement', 'gain dual', 'experimental ones', 'design parameters', 'approximately bandwidth']</t>
  </si>
  <si>
    <t>A low-cost, easy-to-fabricate, wideband and high-gain dual-polarized array antenna employing an innovative microstrip slot patch antenna element is designed and fabricated. The design parameters of the antenna are optimized using commercial softwares (Microwave Office and Zeland IE3D) to get the suitable S -parameters and radiation patterns. Finally, the simulation results are compared to the experimental ones and a good agreement is demonstrated. The antenna has an approximately bandwidth of 14 (5.155.9GHz) which covers Worldwide Interoperability Microwave Access (WiMAX)/5.8. It also has the peak gain of 26dBi for both polarizations and high isolation between two ports over a wide bandwidth.</t>
  </si>
  <si>
    <t>60012848;106747219</t>
  </si>
  <si>
    <t>24482979800;54398432500</t>
  </si>
  <si>
    <t>Dastkhosh, Amir Reza;Dalili Oskouei, Hamid Reza</t>
  </si>
  <si>
    <t>Iran;Iran</t>
  </si>
  <si>
    <t>Sahand;Tehran</t>
  </si>
  <si>
    <t>Sahand University of Technology;University of Aeronautical Science and Technology</t>
  </si>
  <si>
    <t>Dastkhosh A.</t>
  </si>
  <si>
    <t>A wideband high-gain dual-polarized slot array patch antenna for WiMAX applications in 5.8GHz</t>
  </si>
  <si>
    <t>10.1155/2012/595290</t>
  </si>
  <si>
    <t>2-s2.0-81555225215</t>
  </si>
  <si>
    <t>['time imaging', 'system design', 'spatial resolution', 'soil surface', 'sar operates', 'preliminary results', 'performing real', 'paper reports', 'paddy fields', 'multimedia university', 'low power', 'light weight', 'flight tests', 'field measurements', 'earth resources']</t>
  </si>
  <si>
    <t>A new Unmanned Aerial Vehicle (UAV) Synthetic Aperture Radar (SAR) has been developed at Multimedia University, in collaboration with Agency of Remote Sensing Malaysia. The SAR operates at C-band, single V V -polarization, with 5 m √ó 5 m spatial resolution. Its unique features include compact in size, light weight, low power and capable of performing real-time imaging. A series of field measurements and flight tests has been conducted and good quality SAR images have been obtained. The system will be used for monitoring and management of earth resources such as paddy fields, oil palm plantation and soil surface. This paper reports the system design and development, as well as some preliminary results of the UAVSAR.</t>
  </si>
  <si>
    <t>245-268</t>
  </si>
  <si>
    <t>Progress in Electromagnetics Research</t>
  </si>
  <si>
    <t>60012005;60012005;60012005;60012005;60012005;60012005;60012005;60012005;112827042;112827042;112827042;60012005;60012005;60012005;60012005;60012005;60012005;60012005;60012005</t>
  </si>
  <si>
    <t>55663712200;9243982200;6504366905;35219571500;53878048800;16177849200;57196801141;10939658400;57201498080;57225786835;57206134631;54400773000;54421211700;35763279400;54401831700;54400684900;54419597500;54419717500;37114044000</t>
  </si>
  <si>
    <t>Koo, V. C.;Chan, Y. K.;Gobi, V.;Chua, M. Y.;Lim, C. H.;Lim, C. S.;Thum, C. C.;Lim, T. S.;Ahmad, Z.;Mahmood, K. A.;Shahid, M. H.;Ang, C. Y.;Tan, W. Q.;Tan, P. N.;Yee, K. S.;Cheaw, W. G.;Boey, H. S.;Choo, A. L.;Sew, B. C.</t>
  </si>
  <si>
    <t>Malaysia;Malaysia</t>
  </si>
  <si>
    <t>Selangor;Kuala Lumpur</t>
  </si>
  <si>
    <t>Multimedia University;Malaysian Remote Sensing Agency</t>
  </si>
  <si>
    <t>60012005;112827042</t>
  </si>
  <si>
    <t>Koo V.C.</t>
  </si>
  <si>
    <t>A new unmanned aerial vehicle synthetic aperture radar for environmental monitoring</t>
  </si>
  <si>
    <t>10.2528/pier11092604</t>
  </si>
  <si>
    <t>2-s2.0-81755166528</t>
  </si>
  <si>
    <t>['x band', 'terminal works', 'satellite communications', 'narrow bandwidth', 'motorized junction', 'included simultaneously', 'frequency band', 'butler matrix', 'bandwidth ),', 'antenna consists', '4 ghz', '360 ¬∞', '25 ghz', '16 dbi']</t>
  </si>
  <si>
    <t>In this work, a dual circular polarized steering antenna for satellite communications in X band is presented. The antenna consists of printed elements grouped in an array. This terminal works in a frequency band from 7.25 GHz up to 8.4 GHz (15% of bandwidth), where both bands, reception (RX) and transmission (TX) are included simultaneously and Left Handed Circular Polarization (LHCP) and Right Handed Circular Polarization (RHCP) are interchangeable. The antenna is compact, narrow bandwidth and reaches a gain of 16 dBi. It has the capability to steer in elevation to 45¬∞, 75¬∞, 105¬∞ and 135¬∞ electronically with a Butler matrix and 360¬∞ in azimuth with a motorized junction.</t>
  </si>
  <si>
    <t>61-76</t>
  </si>
  <si>
    <t>60028442;60028442;60027844;60028442</t>
  </si>
  <si>
    <t>41761451600;36934673200;35590536000;56040889900</t>
  </si>
  <si>
    <t>Exp√≥sito-Dom√≠nguez, G.;Fern√°ndez-Gonz√°lez, J. M.;Padilla, P.;Sierra-Casta√±er, M.</t>
  </si>
  <si>
    <t>Spain;Spain</t>
  </si>
  <si>
    <t>Madrid;Granada</t>
  </si>
  <si>
    <t>Universidad Polit√©cnica de Madrid;Universidad de Granada</t>
  </si>
  <si>
    <t>60028442;60027844</t>
  </si>
  <si>
    <t>Exp√≥sito-Dom√≠nguez G.</t>
  </si>
  <si>
    <t>Dual circular polarized steering antenna for satellite communications in X band</t>
  </si>
  <si>
    <t>10.2528/PIER11100501</t>
  </si>
  <si>
    <t>2-s2.0-81755177591</t>
  </si>
  <si>
    <t>['traditional des', 'hybrid method', 'also demonstrated', '53 ghz']</t>
  </si>
  <si>
    <t>An evolutionary learning algorithm based on differential evolution strategy (DES) and continuous ant colony optimization (CACO) for wideband antenna design is proposed. The advantages of this hybrid method are demonstrated with several mathematical functions and a linear array pattern synthesis. This method is applied to design an E-shaped wideband patch antenna, which achieves the impedance bandwidth 4.8 ~ 6.53 GHz. We compare the hybrid method with the traditional DES and CACO optimization algorithms, and the advantage of this hybrid method over the DES and the CACO is also demonstrated.</t>
  </si>
  <si>
    <t>105-118</t>
  </si>
  <si>
    <t>60010421;60010421;60010421;60010421;106212391</t>
  </si>
  <si>
    <t>35766445000;7401957487;35085276700;35766395900;56313058500</t>
  </si>
  <si>
    <t>Chang, L.;Liao, C.;Lin, W. B.;Chen, L. L.;Zheng, X.</t>
  </si>
  <si>
    <t>China;China</t>
  </si>
  <si>
    <t>Chengdu;Chengdu</t>
  </si>
  <si>
    <t>Southwest Jiaotong University;Southwest Electron Equipment Institute</t>
  </si>
  <si>
    <t>60010421;106212391</t>
  </si>
  <si>
    <t>Chang L.</t>
  </si>
  <si>
    <t>A hybrid method based on differential evolution and continuous ant colony optimization and its application on wideband antenna design</t>
  </si>
  <si>
    <t>10.2528/PIER11092207</t>
  </si>
  <si>
    <t>2-s2.0-81755177594</t>
  </si>
  <si>
    <t>['two examples', 'selection strategy', 'scattering model', 'respectively calculated', 'radiation model', 'proposed method', 'proportionate selection', 'point crossover', 'patch antennas', 'geometric parameters', 'genetic algorithm', 'ga performs', 'fit individuals', 'elitist model', 'converging speed', 'antenna simulations']</t>
  </si>
  <si>
    <t>In this article, a genetic algorithm (GA) is employed to the design of low radar cross section (RCS) patch antennas. Combined with the high frequency simulation software (HFSS) for antenna simulations, the GA performs the optimization of geometric parameters. In order to reduce the RCS while holding the satisfying radiation performance of antennas, the radiation model and scattering model are respectively calculated. The combination of proportionate selection and elitist model for the selection strategy is used to speed up the convergence of the GA. Two-point crossover is adopted to accelerate the converging speed and results in more fit individuals. Moreover, the whole design procedure is auto-controlled by programming the VBScript in the HFSS. Two examples of low RCS slot antennas are provided to verify the accuracy and effciency of the proposed method.</t>
  </si>
  <si>
    <t>327-339</t>
  </si>
  <si>
    <t>60005465;60005465;60005465;60005465</t>
  </si>
  <si>
    <t>55387185400;57202486312;55720862100;7403390477</t>
  </si>
  <si>
    <t>Zhu, X.;Shao, W.;Li, J. L.;Dong, Y.</t>
  </si>
  <si>
    <t>Chengdu</t>
  </si>
  <si>
    <t>University of Electronic Science and Technology of China</t>
  </si>
  <si>
    <t>Zhu X.</t>
  </si>
  <si>
    <t>Design and optimization of low RCS patch antennas based on a genetic algorithm</t>
  </si>
  <si>
    <t>10.2528/PIER11100703</t>
  </si>
  <si>
    <t>2-s2.0-81755184002</t>
  </si>
  <si>
    <t>['relative humidity', 'reflection coefficients', 'polyurethane foam', 'narrow beamwidth', 'mutual coupling', 'multipath fading', 'medical band', 'little influence', 'cotton fabric', 'controlled environment', 'array performance', 'array gain', 'array constructed', 'antenna substrate']</t>
  </si>
  <si>
    <t>mutual coupling | relative humidity | textile microstrip patch antenna | wearable antenna array</t>
  </si>
  <si>
    <t>A new wearable textile antenna array, operating in the 2.45 GHz industrial, scientific, and medical band, is described.Its purpose is to increase signal levels in off-body indoor communication links thanks to the array gain. In addition, multipath fading is reduced, thanks to its narrow beamwidth. As antenna substrate, we compare two textiles that have very different moisture regains, being cotton fabric and polyurethane foam and evaluate the array performance under varying relative humidity conditions in a controlled environment. Relative humidity has little influence on the mutual coupling, whereas for the reflection coefficients, the array constructed on foam material exhibits the most stable antenna characteristics. ¬© 2011 Wiley Periodicals, Inc.</t>
  </si>
  <si>
    <t>40-44</t>
  </si>
  <si>
    <t>Microwave and Optical Technology Letters</t>
  </si>
  <si>
    <t>60033316;60033316;60033316</t>
  </si>
  <si>
    <t>26656262500;7801379702;7004835032</t>
  </si>
  <si>
    <t>Scarpello, Maria Lucia;Ginste, Dries Vande;Rogier, Hendrik</t>
  </si>
  <si>
    <t>Belgium</t>
  </si>
  <si>
    <t>Ghent</t>
  </si>
  <si>
    <t>Universiteit Gent</t>
  </si>
  <si>
    <t>Scarpello M.</t>
  </si>
  <si>
    <t>Design of a low-cost steerable textile antenna array operating in varying relative humidity conditions</t>
  </si>
  <si>
    <t>10.1002/mop.26510</t>
  </si>
  <si>
    <t>2-s2.0-81855166762</t>
  </si>
  <si>
    <t>['two l', 'proposed antenna', 'power beamwidth', 'entire half', 'design procedure', 'axial ratio', '55 %.', '3 db']</t>
  </si>
  <si>
    <t>Œ≥-shaped feed | axial ratio bandwidth | circularly polarized antenna | impedance bandwidth</t>
  </si>
  <si>
    <t>A wideband circularly polarized antenna with Œ≥-shaped feed is presented.The proposed antenna is formed by two shorted bowtie patch antennas and two L-shaped electric dipoles. It can achieve a measured impedance bandwidth for voltage standing wave ratio (VSWR) ‚â§ 1.5 of 52% and a 3-dB axial ratio bandwidth of 55%. For the entire half-power beamwidth, the axial ratio can be kept below 3 dB. A prototype has been fabricated and tested, and the experimental results validate the design procedure. ¬© 2011 Wiley Periodicals, Inc.</t>
  </si>
  <si>
    <t>153-156</t>
  </si>
  <si>
    <t>60025578;60025578;60025578;60025578;60025578</t>
  </si>
  <si>
    <t>35736995800;23007175300;7003448436;36956017100;7203001464</t>
  </si>
  <si>
    <t>Fu, Guang;Zhang, Zhi Ya;Zuo, Shao Li;Lei, Juan;Gong, Shu Xi</t>
  </si>
  <si>
    <t>Xi'an</t>
  </si>
  <si>
    <t>Xidian University</t>
  </si>
  <si>
    <t>Fu G.</t>
  </si>
  <si>
    <t>A wideband circularly polarized antenna with Œ≥-shaped feed</t>
  </si>
  <si>
    <t>10.1002/mop.26503</t>
  </si>
  <si>
    <t>2-s2.0-81855166770</t>
  </si>
  <si>
    <t>['wideband quasi', 'transition consists', 'slotline transition', 'letter presents', 'flat gain', 'different radii', 'back ratio', 'approximately 46', '90 ¬∞', '75 dbi', '42 ghz', '15 db']</t>
  </si>
  <si>
    <t>quasi-Yagi antenna | slotline transition | wideband antenna</t>
  </si>
  <si>
    <t>This letter presents a wideband quasi-Yagi antenna fed by a microstrip-to-slotline transition. The transition consists of a microstrip radial stub and slot radial stub, both at 90¬∞ but with different radii, to achieve wideband impedance matching. The antenna has a measured fractional bandwidth of approximately 46% (4.64-7.42 GHz) for a -10 dB reflection coefficient and a flat gain of 6.0-6.75 dBi with a front-to-back ratio and cross-polarization level better than 17 and -15 dB, respectively, across the bandwidth. ¬© 2011 Wiley Periodicals, Inc.</t>
  </si>
  <si>
    <t>150-153</t>
  </si>
  <si>
    <t>60002445;60002445;60017776;60002445</t>
  </si>
  <si>
    <t>36976575100;55726501900;14009489300;10043078000</t>
  </si>
  <si>
    <t>Ta, Son Xuat;Kim, Byoungchul;Choo, Hosung;Park, Ikmo</t>
  </si>
  <si>
    <t>South Korea;South Korea</t>
  </si>
  <si>
    <t>Seoul;Kyonggi-do</t>
  </si>
  <si>
    <t>Hongik University;Ajou University</t>
  </si>
  <si>
    <t>60017776;60002445</t>
  </si>
  <si>
    <t>Ta S.</t>
  </si>
  <si>
    <t>Wideband quasi-Yagi antenna fed by microstrip-to-slotline transition</t>
  </si>
  <si>
    <t>10.1002/mop.26504</t>
  </si>
  <si>
    <t>2-s2.0-81855166771</t>
  </si>
  <si>
    <t>['vertical polarization', 'spectrum sensing', 'radiating element', 'proposed antenna', 'measurement results', 'low frequency', 'impedance bandwidth', 'high frequency', 'ground plane', 'cost intention', 'cognitive radio', 'beveling technique', 'attractive potentials', '50 ¬∞', '200 %).', '1100 mhz', '103 %)', '1000 mhz']</t>
  </si>
  <si>
    <t>dual bevel | lump element | ultra high frequency/very high frequency</t>
  </si>
  <si>
    <t>A novel small size planar monopole antenna operating from 0.1 to 1100 MHz is proposed. A planar monopole antenna constructed with 148 mm √ó 64 mm of radiating element and 80 mm square of ground plane is suitable for cognitive radio (CR) applications where it can cover a very high frequency and a partial of ultra high frequency (UHF) band for spectrum sensing. The proposed monopole antenna is designed by combining a beveling technique and resistor lumped element loading by employing FR4 substrate for low-cost intention. The integration of the resistor with double bevel contributes to the behavior of an inductor as more current are excited to the ground eventually making the radiating element becomes more magnetic. Furthermore, it is found that 50¬∞ of dual bevel angle give optimization results for the impedance bandwidth of the antenna. As a result, the low frequency has shifted to the left and enhanced the antenna's impedance bandwidth significantly from 2.2:1 (103%) to 11:1 (200%). The proposed antenna is also extensively proficient in producing divisive radiation patterns with vertical polarization at four different frequencies; 200, 500, 800, and 1000 MHz. The presented antenna performances clarify the potential of the approach between simulation and the measurement results. Instead of CR, the proposed antenna has attractive potentials to be used for GSM, broadcasting, UHF radio frequency identification (RFID) and radio astronomy applications in the future. ¬© 2011 Wiley Periodicals, Inc.</t>
  </si>
  <si>
    <t>156-160</t>
  </si>
  <si>
    <t>60090652;60090652;60021005</t>
  </si>
  <si>
    <t>24483755700;54915241200;11940735500</t>
  </si>
  <si>
    <t>Jusoh, M.;Jamlos, M. F.;Kamarudin, M. R.</t>
  </si>
  <si>
    <t>Arau;Johor Bahru</t>
  </si>
  <si>
    <t>Universiti Malaysia Perlis;Universiti Teknologi Malaysia</t>
  </si>
  <si>
    <t>60090652;60021005</t>
  </si>
  <si>
    <t>Jusoh M.</t>
  </si>
  <si>
    <t>A compact dual bevel planar monopole antenna with lumped element for ultra high frequency/very high frequency application</t>
  </si>
  <si>
    <t>10.1002/mop.26515</t>
  </si>
  <si>
    <t>2-s2.0-81855184529</t>
  </si>
  <si>
    <t>['vertical polarization', 'terrestrial services', 'sized vehicle', 'radiation patterns', 'proposed antenna', 'peak gain', 'omnidirectional patterns', 'low configuration', 'azimuth plane', '3 ghz', '2 dbi']</t>
  </si>
  <si>
    <t>low-profile | planar | roof of a vehicle | terrestrial</t>
  </si>
  <si>
    <t>A low-profile planar vehicle antenna for the roof of a car is proposed for use with terrestrial services. Despite its low configuration, the proposed antenna can realize a vertical polarization. To demonstrate its performance, the proposed antenna is mounted on the roof of a mid-sized vehicle, and the radiation patterns are measured at three different positions. The omnidirectional patterns are observed in an azimuth plane with 2 dBi of peak gain at 2.3 GHz. ¬© 2011 Wiley Periodicals, Inc.</t>
  </si>
  <si>
    <t>91-94</t>
  </si>
  <si>
    <t>60014237;60014237</t>
  </si>
  <si>
    <t>55420784400;55950056100</t>
  </si>
  <si>
    <t>Baek, Seunghee;Lim, Sungjoon</t>
  </si>
  <si>
    <t>South Korea</t>
  </si>
  <si>
    <t>Seoul</t>
  </si>
  <si>
    <t>Chung-Ang University</t>
  </si>
  <si>
    <t>Baek S.</t>
  </si>
  <si>
    <t>Low-profile planar roof-mounted vehicle antenna for monopole vertical polarization reception</t>
  </si>
  <si>
    <t>10.1002/mop.26513</t>
  </si>
  <si>
    <t>2-s2.0-81855184532</t>
  </si>
  <si>
    <t>['wider bandwidth', 'vswr less', 'resonant frequency', 'new configuration', 'ground plane', 'effective method', 'designed antenna', 'broadband antenna', '12 ghz']</t>
  </si>
  <si>
    <t>5-GHz WLAN | band notched antenna | broadband monopole antenna | CSRR | impedance matching technique</t>
  </si>
  <si>
    <t>In this article, a new configuration of a broadband antenna is proposed.The designed antenna is an elliptical monopole antenna with a complementary split ring resonator structure that is inserted in the ground plane for rejecting the 5-GHz WLAN band (5.15-5.35 and 5.725-5.825 GHz). In addition, impedance matching technique implemented by rectangular slot applied to the ground plane is suggested. The technique can be an effective method to achieve the wider bandwidth. The designed antenna shows that a VSWR less than 2 was satisfied with a resonant frequency in the range of 2.67-12 GHz. ¬© 2011 Wiley Periodicals, Inc.</t>
  </si>
  <si>
    <t>60004739;60004739;60004739</t>
  </si>
  <si>
    <t>54581084900;35494120000;8090707400</t>
  </si>
  <si>
    <t>Kim, Jangyeol;Kim, Nam;Lee, Seungwoo</t>
  </si>
  <si>
    <t>Cheongju</t>
  </si>
  <si>
    <t>Chungbuk National University</t>
  </si>
  <si>
    <t>Kim J.</t>
  </si>
  <si>
    <t>A broadband antenna using the modified ground plane with a complementary split ring resonator for 5-GHz WLAN band-notched performance</t>
  </si>
  <si>
    <t>10.1002/mop.26512</t>
  </si>
  <si>
    <t>2-s2.0-81855184534</t>
  </si>
  <si>
    <t>['uwb spectrum', 'upper edge', 'slot embedded', 'return losses', 'radiation patterns', 'proposed antenna', 'good characteristics', 'gain properties', 'extended substrate', 'experimental results', 'elliptical slot', 'desired band', 'also measured']</t>
  </si>
  <si>
    <t>open-ended | slot antenna | ultrawideband</t>
  </si>
  <si>
    <t>A compact size slot antenna designed for ultrawideband (UWB) applications is proposed.The slot embedded into the antenna was comprised an open-ended hemicircular slot and a narrow rectangular slot. To achieve good impedance matching within the desired band of interest, the 50 œâ microstrip feed-line is loaded with an elliptical slot, while an extended substrate was protruded above the upper edge of the antenna. The experimental results such as return losses, radiation patterns, and gain properties are studied, and good characteristics are demonstrated. Typical frequency domain responses are also measured to ensure that the proposed antenna can provide stable signal transmission within the UWB spectrum. ¬© 2011 Wiley Periodicals, Inc.</t>
  </si>
  <si>
    <t>86-91</t>
  </si>
  <si>
    <t>60004879;60004879;60022907</t>
  </si>
  <si>
    <t>8273190800;56299017900;16025833600</t>
  </si>
  <si>
    <t>Sim, Chow Yen Desmond;Tseng, Chih Wei;Weng, Wei Chung</t>
  </si>
  <si>
    <t>Nantau;Taichung</t>
  </si>
  <si>
    <t>National Chi Nan University;Feng Chia University</t>
  </si>
  <si>
    <t>60022907;60004879</t>
  </si>
  <si>
    <t>Sim C.</t>
  </si>
  <si>
    <t>A compact open-ended slot antenna design for ultrawideband applications</t>
  </si>
  <si>
    <t>10.1002/mop.26514</t>
  </si>
  <si>
    <t>2-s2.0-81855184535</t>
  </si>
  <si>
    <t>['measured results', 'measured antenna', 'maximum gain', 'low profile', 'good correlation', 'band frequencies', '9 dbi', '4 %.']</t>
  </si>
  <si>
    <t>circular polarization | microstrip antennas | nanosatellite</t>
  </si>
  <si>
    <t>A low profile all-metal mechanically robust circular microstrip patch antenna at S-band frequencies is presented.The single coaxial feed circularly polarized antenna was optimized for a 3-unit CubeSat structure. Good correlation between simulated and measured results was obtained. The measured antenna has a maximum gain of 8.9 dBi, and the -10 dB reflection coefficient bandwidth is 5.4%. ¬© 2011 Wiley Periodicals, Inc.</t>
  </si>
  <si>
    <t>60001071;60001071;60001071</t>
  </si>
  <si>
    <t>54402993000;55940575900;6602539537</t>
  </si>
  <si>
    <t>Khotso, Patsa;Lehmensiek, Robert;Van Zyl, Robert R.</t>
  </si>
  <si>
    <t>South Africa</t>
  </si>
  <si>
    <t>Cape Town</t>
  </si>
  <si>
    <t>Cape Peninsula University of Technology</t>
  </si>
  <si>
    <t>Khotso P.</t>
  </si>
  <si>
    <t>Circularly polarized circular microstrip patch antenna loaded with four shorting posts for nanosatellite applications</t>
  </si>
  <si>
    <t>10.1002/mop.26497</t>
  </si>
  <si>
    <t>2-s2.0-81855184549</t>
  </si>
  <si>
    <t>['without enlarging', 'wideband mechanism', 'shaped patch', 'patch antennas', 'near field', 'design concept', 'compact dielectric', '96 ghz', '7 ghz', '3 %).']</t>
  </si>
  <si>
    <t>dielectric loaded antenna | dielectric resonator antenna | hybrid antennas | wideband</t>
  </si>
  <si>
    <t>A method to further broaden the bandwidth of compact dielectric-resonator- on-patch antennas, using an E-shaped patch is presented. Without enlarging the volume or area of the antenna, the experimental antenna demonstrates a 10 dB return loss bandwidth of 4.38-7.96 GHz (58%), wider than the formally obtained 4.7-7 GHz (39.3%). The wideband mechanism is explored by investigating the behavior of the currents on the patch and the electric field distributed in the near field. To show the validity of the design concept, a prototype is fabricated and tested. ¬© 2011 Wiley Periodicals, Inc.</t>
  </si>
  <si>
    <t>66-71</t>
  </si>
  <si>
    <t>57198713001;7403443114;57207388635</t>
  </si>
  <si>
    <t>Gao, Yang;Feng, Zhenghe;Zhang, Li</t>
  </si>
  <si>
    <t>Gao Y.</t>
  </si>
  <si>
    <t>Compact dielectric-resonator-on-patch antenna with bandwidth enhancement</t>
  </si>
  <si>
    <t>10.1002/mop.26481</t>
  </si>
  <si>
    <t>2-s2.0-81855184572</t>
  </si>
  <si>
    <t>['thin substrate', 'simple design', 'proposed antenna', 'printed antenna', 'operating band', 'notch characteristics', 'low cost', 'inverted l', 'easy design', 'desired band', 'compact size', 'antenna size', '95 ghz', '4 mm3', '13 ghz', '04 ghz']</t>
  </si>
  <si>
    <t>band-notch | inverted L-slit | printed antenna | UWB</t>
  </si>
  <si>
    <t>A compact and simple design of a printed antenna for ultra-wideband (UWB) application with band-notch characteristics are presented.The antenna size is 30 √ó 36 √ó 0.4 mm3 and operates over an extremely wide band of 2.82-13.95 GHz. The desired band-notched UWB operation can be obtained by choosing the size of the inverted L-slit. The proposed design consists of an inverted L-slit as the radiator and a coplanar ground plane. The proposed antenna has advantages of low cost, compact size, thin substrate, and easy design. The measured impedance bandwidth defined by VSWR ‚â§ 2 of 11.13 GHz (2.82-13.95 GHz), with the band-notched of 4.85-6.04 GHz, is obtained. Moreover, omnidirectional radiation patterns with appreciable gain across the operating band can be obtained. ¬© 2011 Wiley Periodicals, Inc.</t>
  </si>
  <si>
    <t>143-144</t>
  </si>
  <si>
    <t>60028876;60028876;112447781;60094194;60028876</t>
  </si>
  <si>
    <t>36909990200;57198749956;37087301900;35096255400;23052018900</t>
  </si>
  <si>
    <t>Yoon, Cheol;Lee, Won Jong;Kim, Woo Su;Lee, Hwa Choon;Park, Hyo Dal</t>
  </si>
  <si>
    <t>South Korea;South Korea;South Korea</t>
  </si>
  <si>
    <t>Mooan-gun;Incheon;Seoul</t>
  </si>
  <si>
    <t>Chodang University;Inha University;KEIT</t>
  </si>
  <si>
    <t>60094194;60028876;112447781</t>
  </si>
  <si>
    <t>Yoon C.</t>
  </si>
  <si>
    <t>Compact band-notched ultra-wideband printed antenna using inverted L-slit</t>
  </si>
  <si>
    <t>10.1002/mop.26479</t>
  </si>
  <si>
    <t>2-s2.0-81855184576</t>
  </si>
  <si>
    <t>['shaped slot', 'required bandwidths', 'radiating element', 'proposed antenna', 'impedance bandwidths', 'band operations', '12 ghz']</t>
  </si>
  <si>
    <t>coplanar waveguide fed | dual-band antenna | n-shaped slot | printed monopole</t>
  </si>
  <si>
    <t>A novel coplanar waveguide (CPW)-fed printed monopole antenna with an n-shaped slot for dual-band operations is proposed. By etching an n-shaped slot on the radiating element, two tunable operating bands can be obtained. The measured results indicate that the impedance bandwidths of the proposed antenna, defined by 10-dB return loss, are 13.6% (1.85-2.12 GHz) and 5.7% (2.39-2.53 GHz), covering the required bandwidths for PCS (1850.5-1989.5 MHz), CDMA2000 (1850-1990 MHz), TD-SCDMA (1880-2025 MHz), and 2.4 GHz WLAN (2400-2484 MHz). In addition, good omnidirectional radiation characteristics have been obtained over the entire frequency range of interest. ¬© 2011 Wiley Periodicals, Inc.</t>
  </si>
  <si>
    <t>240-242</t>
  </si>
  <si>
    <t>35268291200;25229387400;55726438400;35254301700;57212398821</t>
  </si>
  <si>
    <t>Fan, S. T.;Yin, Y. Z.;Hu, W.;Song, K.;Li, B.</t>
  </si>
  <si>
    <t>Fan S.T.</t>
  </si>
  <si>
    <t>Novel CPW-FED printed monopole antenna with an n-shaped slot for dual-band operations</t>
  </si>
  <si>
    <t>10.1002/mop.26475</t>
  </si>
  <si>
    <t>2-s2.0-81855184578</t>
  </si>
  <si>
    <t>['variable dimensions', 'stop performance', 'square patch', 'shaped notches', 'radiating patch', 'notched band', 'notch characteristics', 'ghz band', 'frequency band', '9 ghz', '6 mm3']</t>
  </si>
  <si>
    <t>frequency band-notch function | square monopole antenna | truncated ground plane | ultra wideband</t>
  </si>
  <si>
    <t>In this letter, a printed monopole antenna, consisting of a square patch and a ground plane truncated with two mirror C-shaped notches for ultra wideband application with variable frequency band-notch characteristics, is presented.In this antenna, by inserting a modified T-shaped form inside a rectangular slot cut with variable dimensions on the radiating patch, frequency band-stop performance is obtained. The proposed antenna operates in the 3.1-10.6-GHz band and has small overall dimensions of 12 √ó 16 √ó 1.6 mm3, while showing the notched band from 5 to 5.9 GHz. The effect of the ground plane notch on the optimization of the voltage standing wave ratio (VSWR) is discussed in detail. ¬© 2011 Wiley Periodicals, Inc.</t>
  </si>
  <si>
    <t>100-103</t>
  </si>
  <si>
    <t>60105242;60107357</t>
  </si>
  <si>
    <t>36621160400;44060982300</t>
  </si>
  <si>
    <t>Moosazadeh, M.;Esmati, Z.</t>
  </si>
  <si>
    <t>Urmia;Tehran</t>
  </si>
  <si>
    <t>Islamic Azad University, Urmia Branch;Islamic Azad University, Science and Research Branch</t>
  </si>
  <si>
    <t>60107357;60105242</t>
  </si>
  <si>
    <t>Moosazadeh M.</t>
  </si>
  <si>
    <t>Small monopole antenna design with band-notched characteristics using inverted T-shaped form on the patch</t>
  </si>
  <si>
    <t>10.1002/mop.26472</t>
  </si>
  <si>
    <t>2-s2.0-81855184584</t>
  </si>
  <si>
    <t>['symmetrical arrow', 'substantially lowered', 'shaped slot', 'resonant frequency', 'radiation performance', 'proposed antenna', 'ground plane', 'compact size', 'achieved without']</t>
  </si>
  <si>
    <t>microstrip antenna | polarization diversity, frequency diversity, defected ground structure | reconfigurable antenna | switchable antenna</t>
  </si>
  <si>
    <t>A new microstrip antenna employing an arrow-shaped slotted ground has been developed to enable circularly polarized radiation with a super-compact size. By embedding the axis-symmetrical arrow-shaped slot on the ground plane, the resonant frequency is substantially lowered and orthogonally polarized modes are achieved without any degradation in the radiation performance. Simulated and measured results show that the proposed antenna has about a 62% reduction in size and a remarkable circular polarization performance at the resonant frequency. ¬© 2011 Wiley Periodicals, Inc.</t>
  </si>
  <si>
    <t>271-273</t>
  </si>
  <si>
    <t>60001558;60017818</t>
  </si>
  <si>
    <t>26656068900;55222365500</t>
  </si>
  <si>
    <t>Pyo, Seongmin;Sung, Youngje</t>
  </si>
  <si>
    <t>Suwon;Daejeon</t>
  </si>
  <si>
    <t>Kyonggi University;Electronics and Telecommunications Research Institute</t>
  </si>
  <si>
    <t>60017818;60001558</t>
  </si>
  <si>
    <t>Pyo S.</t>
  </si>
  <si>
    <t>A circularly polarized microstrip antenna with an arrow-shaped slotted ground</t>
  </si>
  <si>
    <t>10.1002/mop.26466</t>
  </si>
  <si>
    <t>2-s2.0-81855184593</t>
  </si>
  <si>
    <t>['wireless local', 'wideband antenna', 'typical monopole', 'shaped slots', 'shaped slot', 'radiation patterns', 'proposed antenna', 'notched function', 'nearly omnidirectional', 'group delay', 'frequency band', 'dual notch', 'dual band', 'constant gain', 'compact dimension', 'area network', '9 ghz', '6 ghz', '5 ghz', '10 db']</t>
  </si>
  <si>
    <t>dual band notched characteristics | omnidirectional radiation pattern | printed antenna | radiation characteristics | ultra-wideband antenna | WiMAX (3.3-3.7 GHz) | wireless local-area network (5.15-5.825 GHz)</t>
  </si>
  <si>
    <t>In this article, a low-cost, compact printed microstrip-fed circular monopole ultra-wideband antenna with dual band-notched function is proposed.By embedding a C-shaped slot on the circular radiating patch and a pair of L-shaped slots on the rectangular ground patch, dual band notched characteristics around 3.5 GHz for WiMAX and 5.5 GHz for wireless local-area network (WLAN) can be obtained. The proposed antenna is designed, fabricated, and tested. The measured results show UWB impedance bandwidth with dual notch, stable radiation patterns, and constant gain. The proposed antenna, with a compact dimension of 24 √ó 36 mm2, operates over the frequency band from 2.5 to 10.6 GHz with S11 ‚â§ -10 dB, except the over the dual notch bands of 3.3-4.2 and 5.1-5.9 GHz. Group delay and transfer function indicate that the antenna has good transient response. In addition, the radiation patterns are nearly omnidirectional in H-plane and typical monopole-like in E-plane. ¬© 2011 Wiley Periodicals, Inc.</t>
  </si>
  <si>
    <t>242-246</t>
  </si>
  <si>
    <t>60014153;60014153;60014153;60014153</t>
  </si>
  <si>
    <t>55463276300;55705302600;42662466300;55620845400</t>
  </si>
  <si>
    <t>Mishra, Sanjeev K.;Gupta, Rajiv K.;Vaidya, Avinash;Mukherjee, Jayanta</t>
  </si>
  <si>
    <t>Mumbai</t>
  </si>
  <si>
    <t>Indian Institute of Technology Bombay</t>
  </si>
  <si>
    <t>Mishra S.</t>
  </si>
  <si>
    <t>Low-cost, compact printed circular monopole UWB antenna with 3.5/5.5-GHz dual band-notched characteristics</t>
  </si>
  <si>
    <t>10.1002/mop.26457</t>
  </si>
  <si>
    <t>2-s2.0-81855184607</t>
  </si>
  <si>
    <t>['wave simulation', 'successfully illustrate', 'stage approach', 'space mapping', 'sm phase', 'much lower', 'limited number', 'improved using', 'first stage', 'computational cost', 'approach obtains']</t>
  </si>
  <si>
    <t>antenna modeling | Cauchy approximation | computer-aided design | space mapping</t>
  </si>
  <si>
    <t>In this work, a computationally efficient antenna modeling technique. Our methodology is a two-stage approach is present. In the first stage, a Cauchy-based approximation model is constructed using coarsely discretized full-wave simulation. The accuracy of this model is improved using a space mapping (SM) approach. A limited number of high-fidelity antenna simulations are used in the SM phase. We show that our approach obtains a modeling accuracy comparable to that provided by direct Cauchy approximation of the high-fidelity electromagnetic simulation data. The computational cost is, however, much lower. We successfully illustrate our approach through a number of antenna modeling examples. ¬© 2011 Wiley Periodicals, Inc.</t>
  </si>
  <si>
    <t>37-40</t>
  </si>
  <si>
    <t>60071140;60071140;60031828</t>
  </si>
  <si>
    <t>57204542925;25638945400;7006737382</t>
  </si>
  <si>
    <t>Koziel, Slawomir;Ogurtsov, Stanislav;Bakr, Mohamed H.</t>
  </si>
  <si>
    <t>Iceland;Canada</t>
  </si>
  <si>
    <t>101 Reykjav√≠k;Hamilton</t>
  </si>
  <si>
    <t>Reykjavik University;McMaster University</t>
  </si>
  <si>
    <t>60071140;60031828</t>
  </si>
  <si>
    <t>Koziel S.</t>
  </si>
  <si>
    <t>Antenna modeling using space-mapping corrected Cauchy approximation surrogates</t>
  </si>
  <si>
    <t>10.1002/mop.26455</t>
  </si>
  <si>
    <t>2-s2.0-81855184613</t>
  </si>
  <si>
    <t>['umts bands', 'simply wire', 'radiating monopole', 'proposed antenna', 'narrow structure', 'ink display', 'fed short', 'especially suited', 'conductive wire', 'comparable size', 'circuited monopole', 'antenna ground', 'also cover']</t>
  </si>
  <si>
    <t>conductive matching wire | couple-fed technique | mobile-unit antennas | printed antennas | WWAN antennas</t>
  </si>
  <si>
    <t>A compact and printed multiband antenna incorporating a conductive wire for wireless wide area network (WWAN) operation is presented. The antenna was formed on a low-cost, single-layered dielectric substrate of thickness 1 mm with the dimensions 10 √ó 55 mm2. The antenna is a couple-fed short-circuited monopole in the shape of T, which consists of two resonant paths for two wide operating bands. Unlike the conventional WWAN antennas utilizing a large system ground plane as the antenna ground to excite the antenna, the proposed antenna has a very small ground portion with comparable size to the radiating monopole and yet can also cover the GSM850/900 and GSM1800/1900/UMTS bands by incorporating a simply wire. The design is especially suited to some e-book reader applications, in which the supporting metal frame for the E-ink display is not required. In this case, the proposed antenna with long, narrow structure can be placed in the space between the casing and the display with the wire routed within the device. ¬© 2011 Wiley Periodicals, Inc.</t>
  </si>
  <si>
    <t>109-113</t>
  </si>
  <si>
    <t>60095839;60095839</t>
  </si>
  <si>
    <t>14519407500;7402029960</t>
  </si>
  <si>
    <t>Lee, Cheng Tse;Su, Saou Wen</t>
  </si>
  <si>
    <t>Taiwan</t>
  </si>
  <si>
    <t>Taipei</t>
  </si>
  <si>
    <t>Lite-On Technology Corporation</t>
  </si>
  <si>
    <t>Lee C.</t>
  </si>
  <si>
    <t>Compact and printed, standalone wireless wide area network antenna incorporating a conductive wire at low cost</t>
  </si>
  <si>
    <t>10.1002/mop.26452</t>
  </si>
  <si>
    <t>2-s2.0-81855184617</t>
  </si>
  <si>
    <t>['using sps', 'uses low', 'theoretical results', 'simulated results', 'significantly improved', 'production cost', 'parametric study', 'lower cross', 'good agreement', 'effects caused', 'cost fr', 'also shown', 'air substrates']</t>
  </si>
  <si>
    <t>circularly polarized microstrip patch antenna | periodic structure | single-feed</t>
  </si>
  <si>
    <t>A single-feed circularly polarized microstrip patch antenna by using a stacked periodic structure (SPS) is proposed and investigated. By using SPS as a superstrate with a single-feed microstrip patch antenna, gain, impedance and axial ratio bandwidths are significantly improved. It is also shown that this SPS has lower cross-polarization levels compared to conventional stacked patches. It uses low-cost FR-4 and air substrates and, hence, it is attractive for applications where the production cost is of importance. Moreover, a parametric study has been carried out to investigate the effects caused by SPS. Both experimental and theoretical results of the antenna have been presented and discussed. Good agreement between measured and simulated results is obtained. ¬© 2011 Wiley Periodicals, Inc.</t>
  </si>
  <si>
    <t>50-54</t>
  </si>
  <si>
    <t>60103462;60103462;60008928;60103462</t>
  </si>
  <si>
    <t>15219320300;48461845000;7404085737;6506006755</t>
  </si>
  <si>
    <t>Chaimool, Sarawuth;Rakluea, Chawalit;Chung, Kwok L.;Akkaraekthalin, Prayoot</t>
  </si>
  <si>
    <t>Thailand;Hong Kong</t>
  </si>
  <si>
    <t>Bangkok;Kowloon</t>
  </si>
  <si>
    <t>King Mongkut's University of Technology North Bangkok;Hong Kong Polytechnic University</t>
  </si>
  <si>
    <t>60103462;60008928</t>
  </si>
  <si>
    <t>Single-feed circularly polarized microstrip patch antenna stacked with periodic structure</t>
  </si>
  <si>
    <t>10.1002/mop.26495</t>
  </si>
  <si>
    <t>2-s2.0-81855193628</t>
  </si>
  <si>
    <t>['visual inspection', 'vegetable oil', 'uwb antenna', 'ultra wideband', 'system uses', 'successful detection', 'scanning antenna', 'microwave system', 'microwave image', 'measured results', 'article describes', 'adjacent positions']</t>
  </si>
  <si>
    <t>microwave antenna | microwave radar | ultra wideband</t>
  </si>
  <si>
    <t>This article describes an ultra wideband (UWB) microwave system that uses the frequency-domain reflection coefficient data acquired by a UWB antenna to form a microwave image of a homogenous cylindrical dielectric body containing cylindrical targets. Both hardware and signal processing aspects of the system are described. The system uses a frequency-domain image reconstruction algorithm using the different data obtained for adjacent positions of the scanning antenna so that the effect of air-image body interface is removed. The algorithm is tested in examples of a cylindrical dielectric container including a vegetable oil and targets in the form of small-diameter plastic straws filled with water. Both simulated and measured results are presented. The successful detection and location of the targets is achieved by visual inspection of the formed microwave images. ¬© 2011 Wiley Periodicals, Inc.</t>
  </si>
  <si>
    <t>13-18</t>
  </si>
  <si>
    <t>60031004;60031004;60031004;60031004</t>
  </si>
  <si>
    <t>35570164700;35790676500;35193514100;55665133300</t>
  </si>
  <si>
    <t>Bialkowski, M. E.;Wang, Y.;Bakar, A. Abu;Khor, W. C.</t>
  </si>
  <si>
    <t>Australia</t>
  </si>
  <si>
    <t>Brisbane</t>
  </si>
  <si>
    <t>The University of Queensland</t>
  </si>
  <si>
    <t>Bialkowski M.</t>
  </si>
  <si>
    <t>Microwave imaging using ultra wideband frequency-domain data</t>
  </si>
  <si>
    <t>10.1002/mop.26465</t>
  </si>
  <si>
    <t>2-s2.0-81855193664</t>
  </si>
  <si>
    <t>['ultrawideband application', 'truncated ground', 'rectangular patch', 'lower corners', 'impedance bandwidth', 'compact microstrip', '7 ghz']</t>
  </si>
  <si>
    <t>circular corner | monopole antenna | notch | UWB</t>
  </si>
  <si>
    <t>A compact microstrip-fed planar monopole antenna for ultrawideband application is presented.The antenna is formed with a rectangular patch and two quarter circles at each side of the lower corners of the patch. By applying a notch in the truncated ground to improve the impedance bandwidth, a 4.9:1 (3.0-14.7 GHz) S11 &lt;-10 dB-bandwidth is realized. ¬© 2011 Wiley Periodicals, Inc.</t>
  </si>
  <si>
    <t>147-150</t>
  </si>
  <si>
    <t>60011047;60011047</t>
  </si>
  <si>
    <t>54404025400;7005896265</t>
  </si>
  <si>
    <t>Yang, Lingsheng;Yoshitomi, Kuniaki</t>
  </si>
  <si>
    <t>Japan</t>
  </si>
  <si>
    <t>Fukuoka</t>
  </si>
  <si>
    <t>Kyushu University</t>
  </si>
  <si>
    <t>Yang L.</t>
  </si>
  <si>
    <t>A compact circular corner monopole antenna for UWB application</t>
  </si>
  <si>
    <t>10.1002/mop.26462</t>
  </si>
  <si>
    <t>2-s2.0-81855193666</t>
  </si>
  <si>
    <t>['variable dimensions', 'two l', 'stop performance', 'small size', 'shaped arms', 'shaped arm', 'notch frequency', 'notch characteristic', 'frequency band', 'designed antenna', 'control band', '98 ghz']</t>
  </si>
  <si>
    <t>frequency notch band | printed monopole antenna | ultra-wideband antenna</t>
  </si>
  <si>
    <t>In this article, a novel printed monopole antenna for ultra wideband applications with variable frequency band-notch characteristic is presented.The proposed antenna consists of an E-shaped radiating patch with two L-shaped arms and a T-shaped arm which provides a wide usable fractional bandwidth of more than 130% (2.9-14 GHz). By inserting two modified L-shaped arms with variable dimensions on the E-shaped radiating patch frequency band-stop performance is generated and also by inserting T-shaped arm this performance is improved. We can control band-stop performance characteristics such as band-notch frequency and its bandwidth. The designed antenna has a small size of 10 √ó 17 mm2 while showing the band rejection performance in the frequency band of 5.01-5.98 GHz. ¬© 2011 Wiley Periodicals, Inc.</t>
  </si>
  <si>
    <t>267-271</t>
  </si>
  <si>
    <t>60000627;60000627;60000627;60000994</t>
  </si>
  <si>
    <t>56704519400;24474815100;55913973000;28767961100</t>
  </si>
  <si>
    <t>Karimi, H.;Ghobadi, Ch;Nourinia, J.;Ojaroudi, M.</t>
  </si>
  <si>
    <t>Ardabil Province;Urmia</t>
  </si>
  <si>
    <t>Islamic Azad University, Ardabil Branch;Urmia University</t>
  </si>
  <si>
    <t>60000994;60000627</t>
  </si>
  <si>
    <t>Karimi H.</t>
  </si>
  <si>
    <t>Enhanced bandwidth small E-shaped monopole antenna for UWB applications with variable frequency band-notch function</t>
  </si>
  <si>
    <t>10.1002/mop.26487</t>
  </si>
  <si>
    <t>2-s2.0-81855196015</t>
  </si>
  <si>
    <t>['wideband applications', 'variable dimensions', 'stop performance', 'small size', 'shaped sleeves', 'notch frequency', 'notch characteristic', 'inverted l', 'ground plane', 'frequency band', 'designed antenna', '96 ghz']</t>
  </si>
  <si>
    <t>frequency notch band characteristics | printed monopole antenna | ultra wideband antenna</t>
  </si>
  <si>
    <t>In this article, a novel printed monopole antenna for ultra-wideband applications with variable frequency band-notch characteristic is presented.The proposed antenna consists of a square radiating patch with a modified interdigital slot and a ground plane with a pair of inverted L-shaped sleeves which provides a wide usable fractional bandwidth of more than 130% (2.9-14.6 GHz). By cutting a modified interdigital slot with variable dimensions on the radiating patch frequency band-stop performance is generated, and we can control its characteristics such as band-notch frequency and its bandwidth. The designed antenna has a small size of 10 √ó 16 mm2 while showing the band rejection performance in the frequency band of 5.04-5.96 GHz. ¬© 2011 Wiley Periodicals, Inc.</t>
  </si>
  <si>
    <t>262-267</t>
  </si>
  <si>
    <t>60000627;60000627;60000994</t>
  </si>
  <si>
    <t>54581991700;6506944146;28767961100</t>
  </si>
  <si>
    <t>Zolfagharian, A. R.;Azarmanesh, M. N.;Ojaroudi, M.</t>
  </si>
  <si>
    <t>Zolfagharian A.</t>
  </si>
  <si>
    <t>Ultra-wideband small square monopole antenna with variable frequency notch band characteristics using an interdigital slot</t>
  </si>
  <si>
    <t>10.1002/mop.26488</t>
  </si>
  <si>
    <t>2-s2.0-81855196018</t>
  </si>
  <si>
    <t>['using high', 'small size', 'simulated values', 'resonant frequency', 'practical applications', 'microwave frequencies', 'ground plane', 'first time', 'especially attractive', 'electric monopole', 'dielectric resonator', 'dielectric properties', 'dielectric loss', 'considered good', 'compactness makes', 'around 10']</t>
  </si>
  <si>
    <t>ceramic substrate | dielectric properties | dielectric resonator monopole antenna | microwave devices</t>
  </si>
  <si>
    <t>In this work, we study for the first time the dielectric properties, at microwave frequencies, of the BiREWO6 (RE = Y, Gd, and Nd) dielectric resonator (DR) obtained by microwave assisted fast solid state synthesis. The DRs were excited by a wire antenna protruding above a ground plane and simulations were carried out using high-frequency structure simulator. The DRs presented permittivity values between 13 and 19 and dielectric loss of around 10-2. The agreement between experimental and simulated values for the resonant frequency and the bandwidth for all dielectric resonator antennas was considered good. The small size of the antenna and its compactness makes it especially attractive for use as an electric monopole in practical applications. ¬© 2011 Wiley Periodicals, Inc.</t>
  </si>
  <si>
    <t>18-23</t>
  </si>
  <si>
    <t>60020457;60020457;60020457;60020457;60020457;60020457</t>
  </si>
  <si>
    <t>57196594744;57203226100;57198608939;8138866600;7006207689;6506816161</t>
  </si>
  <si>
    <t>Rocha, G. N.;Melo, L. F.L.;Da Silva, M. A.S.;Silva, P. V.S.;Sombra, A. S.B.;Fechine, P. B.A.</t>
  </si>
  <si>
    <t>Brazil</t>
  </si>
  <si>
    <t>Fortaleza</t>
  </si>
  <si>
    <t>Universidade Federal do Cear√°</t>
  </si>
  <si>
    <t>Rocha G.N.</t>
  </si>
  <si>
    <t>Study of the performance of dielectric resonator antennas based on the matrix BiREWO&lt;inf&gt;6&lt;/inf&gt; [RE = Gd, Y, Nd]</t>
  </si>
  <si>
    <t>10.1002/mop.26486</t>
  </si>
  <si>
    <t>2-s2.0-81855196021</t>
  </si>
  <si>
    <t>['total length', 'scanning angle', 'radiated power', 'proposed antenna', 'peak directivity', 'nine cells', 'forward radiation', 'em simulations', 'directivity increase', 'continuous backward', 'cells increases', 'cascading dual', '77 ¬∞,', '75 %,']</t>
  </si>
  <si>
    <t>composite right/left-handed structures | coplanar waveguide | slot antennas</t>
  </si>
  <si>
    <t>In this article, a new composite right/left-handed (CRLH) antenna is proposed. The antenna is implemented by cascading dual-function coplanar waveguide coupled line CRLH unit cells. The proposed antenna has continuous backward to forward radiation. The scanning angle, radiated power and directivity increase as the number of cells increases. For nine cells, the scanning angle is 77¬∞, the radiated power is 75%, the peak directivity is 4.2, and the total length is smaller than Œª0. The circuit and EM simulations have been confirmed by measurements. ¬© 2011 Wiley Periodicals, Inc.</t>
  </si>
  <si>
    <t>103-107</t>
  </si>
  <si>
    <t>60016618;60016618</t>
  </si>
  <si>
    <t>7005772436;56495262300</t>
  </si>
  <si>
    <t>Safwat, Amr M.E.;Alwakil, Ahmed D.</t>
  </si>
  <si>
    <t>Egypt</t>
  </si>
  <si>
    <t>Cairo</t>
  </si>
  <si>
    <t>Ain Shams University</t>
  </si>
  <si>
    <t>Safwat A.M.E.</t>
  </si>
  <si>
    <t>Composite right/left-handed coplanar waveguide feeding array of slot antennas</t>
  </si>
  <si>
    <t>10.1002/mop.26483</t>
  </si>
  <si>
    <t>2-s2.0-81855196023</t>
  </si>
  <si>
    <t>['parallel feed', 'excited simultaneously', 'equal magnitude', 'backed cavity']</t>
  </si>
  <si>
    <t>cavity backed slot antenna | circularly polarized | power divider | T-junction</t>
  </si>
  <si>
    <t>A circularly polarized antenna realized by a power divider fed cavity backed slot antenna is presented in this article.The cavity backed slot antenna is constructed on a single layer substrate by using substrate integrated waveguide (SIW) technique. A T-junction power divider with equal magnitude and 90¬∞ phase difference outputs is adopted as the parallel feed to excite the SIW backed cavity. Circularly polarized radiation can be generated when two orthogonal cavity modes are excited simultaneously in the backed cavity. ¬© 2011 Wiley Periodicals, Inc.</t>
  </si>
  <si>
    <t>107-109</t>
  </si>
  <si>
    <t>60013614;60013614;60013614;60013614;60013614</t>
  </si>
  <si>
    <t>55666873400;26029386600;54581884400;8976792000;55619293938</t>
  </si>
  <si>
    <t>Luo, Guo Qing;Hu, Zhi Fang;Zhang, Xiao Hong;Dong, Lin Xi;Sun, Ling Ling</t>
  </si>
  <si>
    <t>Hangzhou</t>
  </si>
  <si>
    <t>Hangzhou Dianzi University</t>
  </si>
  <si>
    <t>Luo G.</t>
  </si>
  <si>
    <t>A T-junction power divider FED circularly polarized cavity backed slot antenna</t>
  </si>
  <si>
    <t>10.1002/mop.26482</t>
  </si>
  <si>
    <t>2-s2.0-81855196024</t>
  </si>
  <si>
    <t>['wibro band', 'usb dongle', 'two antennas', 'total efficiency', 'proposed antenna', 'meg ratio', 'meg ),', 'longer strip', 'input multiple', 'dongle applications', '787 ghz', '500 mm2', '4 ghz', '34 mm', '2 ghz', '17 ghz', '12 mm', '1 wavelength', '08 wavelength', '0 ghz']</t>
  </si>
  <si>
    <t>chip inductor | isolation | long term evolution | MIMO antenna | multiband | USB dongle</t>
  </si>
  <si>
    <t>A compact multiband multiple-input multiple-output (MIMO) antenna with an embedded chip inductor is proposed for next generation universal serial bus (USB) dongle applications. The proposed MIMO antenna consists of a longer strip with an embedded chip inductor and a shorter radiating strip. The longer radiating strip with a 15-nH embedded chip inductor has a length of only about 34 mm (about 0.08 wavelength at 0.77 GHz), but it supports a wide resonant mode for long-term evolution band 13 (LTE Band 13; 0.746-0.787 GHz) and wireless broadband band (WiBro band; 2.3-2.4 GHz) services. The shorter radiating strip has a length of 12 mm (about 0.1 wavelength at 2.0 GHz) and provides a wide resonant mode at about 2 GHz for wideband code division multiple access band (1.92-2.17 GHz) operation. The two radiating strips occupy a small printed area of about 500 mm2 on the system circuit board of a USB dongle. The proposed MIMO antenna has an isolation of approximately 17 dB at LTE band 13 and the envelope correlation coefficient (ECC) of the two antennas is less than 0.4 over the whole LTE band 13. To evaluate the performance of the proposed antenna, key performance parameters such as the total efficiency, ECC, mean effective gain (MEG), and the MEG ratio are analyzed. ¬© 2011 Wiley Periodicals, Inc.</t>
  </si>
  <si>
    <t>246-250</t>
  </si>
  <si>
    <t>60024872;60024872</t>
  </si>
  <si>
    <t>36666331000;56535582400</t>
  </si>
  <si>
    <t>Han, Minseok;Choi, Jaehoon</t>
  </si>
  <si>
    <t>Hanyang University</t>
  </si>
  <si>
    <t>Han M.</t>
  </si>
  <si>
    <t>Compact multiband MIMO antenna for next generation USB dongle applications</t>
  </si>
  <si>
    <t>10.1002/mop.26478</t>
  </si>
  <si>
    <t>2-s2.0-81855196038</t>
  </si>
  <si>
    <t>['spherical wave', 'results calculated', 'po method', 'method based', 'incident field', 'disturbed pattern', 'critical points', 'conventional nurbs', 'computational efficiency', 'antenna must', 'antenna around']</t>
  </si>
  <si>
    <t>interpolation of critical points | nonuniform rational B spline | physics optics</t>
  </si>
  <si>
    <t>A novel physics optics (PO) method based on nonuniform rational B spline (NURBS) modeling is used to calculate the disturbed pattern of an antenna around an electrically large platform.Compared with the conventional NURBS-PO method, in which the true scattered field of an antenna is replaced by the spherical wave, the new technique uses the accurate radiation field as the incident field and overcomes the limitation that the antenna must be located far away from the scatterer. In addition, the computational efficiency is significantly improved using interpolation of critical points. Two numerical examples are calculated. Compared with the results calculated by other algorithms, such as method of moments and conventional NURBS-PO, the proposed method shows great capability to solve this particular problem precisely and efficiently. ¬© 2011 Wiley Periodicals, Inc.</t>
  </si>
  <si>
    <t>64-66</t>
  </si>
  <si>
    <t>60025578;60025578;60025578</t>
  </si>
  <si>
    <t>55722858800;36806239100;7403280923</t>
  </si>
  <si>
    <t>He, Zhi Li;Huang, Kai;Liang, Chang Hong</t>
  </si>
  <si>
    <t>He Z.</t>
  </si>
  <si>
    <t>Novel NURBS-PO method for efficiently analyzing antenna around an electrically large platform</t>
  </si>
  <si>
    <t>10.1002/mop.26467</t>
  </si>
  <si>
    <t>2-s2.0-81855196049</t>
  </si>
  <si>
    <t>['vertical polarization', 'unsymmetrical crossed', 'polarized shared', 'polarization performances', 'polarization level', 'horizontal polarization', 'bandwidth 16', 'band dual', 'array isolation', 'antenna element', '45 db', '30 db', '28 db', '0 %,']</t>
  </si>
  <si>
    <t>broadband | crossed-slots | dual-polarized antenna | isolation | microstrip array | SAR</t>
  </si>
  <si>
    <t>A new S-band element design of S/L-band dual-band dual-polarized shared-aperture array antenna for synthetic aperture radar applications is introduced, where the stacked patch structure is used to achieved broadband characteristics and especially the unsymmetrical crossed-slots are adopted to improve the isolation and cross-polarization performances both of the antenna element. By using this design with the antiphase feeding technique applied in the array, the array isolation of better than -45 dB is measured over the bandwidth 16.0%, while the measured array cross-polarization level in 3dB beam width of -30 dB for vertical polarization and that of -28 dB for horizontal polarization are achieved. ¬© 2011 Wiley Periodicals, Inc.</t>
  </si>
  <si>
    <t>133-136</t>
  </si>
  <si>
    <t>60023813;60023813;60023813</t>
  </si>
  <si>
    <t>56039312800;7202152603;17436216900</t>
  </si>
  <si>
    <t>Kong, Ling Bing;Zhong, Shun Shi;Sun, Zhu</t>
  </si>
  <si>
    <t>Shanghai</t>
  </si>
  <si>
    <t>Shanghai University</t>
  </si>
  <si>
    <t>Kong L.</t>
  </si>
  <si>
    <t>Broadband microstrip element design of a DBDP shared-aperture SAR array</t>
  </si>
  <si>
    <t>10.1002/mop.26464</t>
  </si>
  <si>
    <t>2-s2.0-81855196053</t>
  </si>
  <si>
    <t>['two gap', 'novel method', 'good agreement', 'experimental results', 'developed model', 'designed antenna', 'admittance calculation']</t>
  </si>
  <si>
    <t>bandwidth | gap coupled | microstrip patch | sectoral</t>
  </si>
  <si>
    <t>A novel method for admittance calculation of two gap-coupled sectoral patch antennas is described for wide band applications.Admittance is calculated both numerically and experimentally. The results of antenna are computed by the developed model and compared with the experimentally measured results of the designed antenna. The numerical results obtained are in good agreement with the experimental results. ¬© 2011 Wiley Periodicals, Inc.</t>
  </si>
  <si>
    <t>210-213</t>
  </si>
  <si>
    <t>60104116;60069548;60104116</t>
  </si>
  <si>
    <t>54403152500;55894496700;16039024900</t>
  </si>
  <si>
    <t>Kandwal, Abhishek;Chakravarty, Tapas;Khah, Sunil Kumar</t>
  </si>
  <si>
    <t>Solan;Pune</t>
  </si>
  <si>
    <t>Jaypee University of Information Technology, Solan;Tata Consultancy Services India</t>
  </si>
  <si>
    <t>60104116;60069548</t>
  </si>
  <si>
    <t>Kandwal A.</t>
  </si>
  <si>
    <t>Circuital method for admittance calculation of gap-coupled sectoral antennas</t>
  </si>
  <si>
    <t>10.1002/mop.26458</t>
  </si>
  <si>
    <t>2-s2.0-81855196056</t>
  </si>
  <si>
    <t>['work outlines', 'spatially correlate', 'power emanating', 'new technique', 'human brain', 'convex formulation', 'cm wavelength', 'anatomic region']</t>
  </si>
  <si>
    <t>convex optimization | magnetic resonance imaging | radiofrequency coil | RF B  field 1 | transmission line element</t>
  </si>
  <si>
    <t>A 9-cm wavelength in the human brain at the 400-MHz Larmor frequency for 9.4-T leads to pronounced B1 field contours and consequential image inhomogeneity. The objective of this study was to develop a new technique to control this nonuniformity by designing the phase and magnitude of radiofrequency (RF) power emanating from RF coil antenna elements in a multichannel transceiver array. Nonuniformity was used to steer a constructively interfering B1 field node to spatially correlate with an anatomic region of interest. This work outlines a convex (quadratically constrained quadratic problem) formulation of the B1 localization problem and the benefits of such a formulation. This convex formulation was used to design antenna excitation magnitude and phase. Localization is demonstrated in simulated finite difference time domain (FDTD) B1 field human head distributions and human head phantom measurement. ¬© 2011 Wiley Periodicals, Inc.</t>
  </si>
  <si>
    <t>31-37</t>
  </si>
  <si>
    <t>60029445;60032624;60008772;60008772;60029445</t>
  </si>
  <si>
    <t>15124718700;25625778900;7801513808;55547115222;7006943293</t>
  </si>
  <si>
    <t>Olson, Chris;Yoo, Hyoungsuk;Delabarre, Lance;Vaughan, J. Thomas;Gopinath, Anand</t>
  </si>
  <si>
    <t>South Korea;United States;United States</t>
  </si>
  <si>
    <t>Ulsan;Minneapolis;Minneapolis</t>
  </si>
  <si>
    <t>University of Ulsan;University of Minnesota Twin Cities;University of Minnesota Medical School</t>
  </si>
  <si>
    <t>60032624;60029445;60008772</t>
  </si>
  <si>
    <t>Olson C.</t>
  </si>
  <si>
    <t>RF B&lt;inf&gt;1&lt;/inf&gt; field localization through convex optimization</t>
  </si>
  <si>
    <t>10.1002/mop.26456</t>
  </si>
  <si>
    <t>2-s2.0-81855196067</t>
  </si>
  <si>
    <t>['tuning operation', 'switchable loop', 'placed asymmetrically', 'pin diodes', 'measurement results', 'loop element']</t>
  </si>
  <si>
    <t>frequency tuning | loop elements | PIN diode | printed dipole antenna | switching</t>
  </si>
  <si>
    <t>A switchable loop-loaded printed dipole antenna is introduced for a frequency-tuning operation. Two loop elements with extensions are placed asymmetrically at each side of a twisted dipole excited by a balun/feed vertically placed underneath the dipole. PIN diodes are used between each loop element and its extension to achieve switchable antenna operation for 3 and 5.5 GHz bands. Simulated and measurement results are presented to demonstrate the proposed tuning performance. ¬© 2011 Wiley Periodicals, Inc.</t>
  </si>
  <si>
    <t>76-79</t>
  </si>
  <si>
    <t>60028583;60028583;60028583</t>
  </si>
  <si>
    <t>15842711100;55231098700;6603073713</t>
  </si>
  <si>
    <t>Sondas, Adnan;Ucar, Mustafa H.B.;Erdemli, Yunus E.</t>
  </si>
  <si>
    <t>Turkey</t>
  </si>
  <si>
    <t>Kocaeli</t>
  </si>
  <si>
    <t>Kocaeli √úniversitesi</t>
  </si>
  <si>
    <t>Sondas A.</t>
  </si>
  <si>
    <t>Switchable loop-loaded printed dipole antenna with a balun/feed structure</t>
  </si>
  <si>
    <t>10.1002/mop.26453</t>
  </si>
  <si>
    <t>2-s2.0-81855196074</t>
  </si>
  <si>
    <t>['uwb applications', 'return loss', 'radiating patch', 'proposed antenna', 'notch characteristic', 'good candidate', 'elliptical slot', 'achieve band', '14 ghz', '10 db']</t>
  </si>
  <si>
    <t>bandstop | defected ground structure | elliptical antennas | L-shaped parasitic strip | rectangular slits | slot antennas | ultrawideband</t>
  </si>
  <si>
    <t>In this letter, a microstrip fed ultra-wideband (UWB) antenna with different band rejection techniques is presented. The designed antennas consist of a defected ground plane with an elliptical slot and elliptical shaped radiating element. The measured and calculated impedance bandwidth of the proposed antenna ranges from 3 to 14 GHz for a return loss (S11) less than -10 dB. Also, it has a relatively stable radiation patterns over its whole frequency band of interest. Two different techniques have been proposed to achieve band-notch characteristic in the 5.0- to 6.0-GHz wireless local area network frequency band. The first one uses L-shaped parasitic strip into the radiating patch, whereas the other one uses two rectangular slits cut away from the ground plane creating defected ground structure. The proposed antenna is considered a good candidate for UWB applications. ¬© 2011 Wiley Periodicals, Inc.</t>
  </si>
  <si>
    <t>181-187</t>
  </si>
  <si>
    <t>60033154;60033154;60033154</t>
  </si>
  <si>
    <t>36536911600;36536794900;7005104207</t>
  </si>
  <si>
    <t>Ahmed, Osama M.H.;Elboushi, Ayman M.;Sebak, Abdel Razik</t>
  </si>
  <si>
    <t>Canada</t>
  </si>
  <si>
    <t>Montreal</t>
  </si>
  <si>
    <t>Concordia University</t>
  </si>
  <si>
    <t>Ahmed O.</t>
  </si>
  <si>
    <t>Design of half elliptical ring monopole antennas with elliptical slot in ground plane for future UWB applications</t>
  </si>
  <si>
    <t>10.1002/mop.26449</t>
  </si>
  <si>
    <t>2-s2.0-81855196083</t>
  </si>
  <si>
    <t>['upper band', 'typical monopole', 'simple dual', 'resonant mode', 'microstrip feedline', 'band design', 'article demonstrates', '93 ghz', '22 ghz']</t>
  </si>
  <si>
    <t>parasitic plane | stepped-width | WiMAX | WLAN</t>
  </si>
  <si>
    <t>This article demonstrates a new and simple dual-band design for the planar monopole antenna.The design basically consists of a stepped-width radiating monopole element with a microstrip feedline for excitation and a circular parasitic plane for generating a resonant mode in the upper band. The measured impedance bandwidth for 10-dB return loss is from 1.98 to 3.22 GHz and 4.92 to 6.93 GHz, covering the 2.4/5.2/5.8-GHz wireless local area network bands and 2.5/5.5-GHz worldwide interoperability for microwave access bands. The measured radiation patterns are similar to typical monopole-antenna radiation characteristics. ¬© 2011 Wiley Periodicals, Inc.</t>
  </si>
  <si>
    <t>219-222</t>
  </si>
  <si>
    <t>60116768;60116768;60116768;60116768</t>
  </si>
  <si>
    <t>35790518800;35193553600;7102693589;7501612962</t>
  </si>
  <si>
    <t>Pan, Chien Yuan;Chiu, Kuo Yung;Jan, Jen Yea;Chen, Hua Ming</t>
  </si>
  <si>
    <t>Kaohsiung</t>
  </si>
  <si>
    <t>National Kaohsiung University of Science and Technology</t>
  </si>
  <si>
    <t>Pan C.</t>
  </si>
  <si>
    <t>Stepped-width planar monopole antenna with circular parasitic plane for wireless local area network/worldwide interoperability for microwave access applications</t>
  </si>
  <si>
    <t>10.1002/mop.26447</t>
  </si>
  <si>
    <t>2-s2.0-81855196089</t>
  </si>
  <si>
    <t>['proposed antenna', 'corresponding dimensions', 'combination method', 'arbitrary number', 'antenna structure']</t>
  </si>
  <si>
    <t>cross polarization | impedance matching | Vivaldi antenna</t>
  </si>
  <si>
    <t>A combination method is utilized to design eagle feed Vivaldi antenna.The antenna structure is discretized into arbitrary number of sections whose characteristic impedances and their corresponding dimensions are evaluated using transmission line theory and finite element method, respectively. The proposed antenna is compared with two classical designs, theoretically and experimentally. ¬© 2011 Wiley Periodicals, Inc.</t>
  </si>
  <si>
    <t>126-133</t>
  </si>
  <si>
    <t>60009697;60009697-60026161;60009697</t>
  </si>
  <si>
    <t>26645094900;14009306700;56782223500</t>
  </si>
  <si>
    <t xml:space="preserve">Ostadrahimi, Majid;Noghanian, Sima;Lotfollah Shafai, </t>
  </si>
  <si>
    <t>United States;Canada</t>
  </si>
  <si>
    <t>Grand Forks;Winnipeg</t>
  </si>
  <si>
    <t>University of North Dakota;University of Manitoba</t>
  </si>
  <si>
    <t>60026161;60009697</t>
  </si>
  <si>
    <t>Ostadrahimi M.</t>
  </si>
  <si>
    <t>A novel antenna design technique using finite element method and transmission line theory</t>
  </si>
  <si>
    <t>10.1002/mop.26516</t>
  </si>
  <si>
    <t>2-s2.0-81855224770</t>
  </si>
  <si>
    <t>['wavelength slots', 'wavelength slot', 'two quarter', 'three slots', 'tablet computer', 'strip feedline', 'slot configuration', 'proposed three', 'printed slots', 'portrait orientations', 'opposite surface', 'operating bands', 'open slots', 'monopole slots', 'g tissue', 'flat phantom', 'excited using', 'different lengths', 'bottom face', '6 w']</t>
  </si>
  <si>
    <t>body SAR | internal tablet computer antennas | LTE antennas | mobile antennas | printed slot antennas | WWAN antennas</t>
  </si>
  <si>
    <t>A printed slot antenna comprising two quarter-wavelength slots of different lengths and a half-wavelength slot for eight-band wireless wide area network/long term evolution operation in the tablet computer is presented. The two quarter-wavelength slots are open slots or monopole slots, and the half-wavelength slot is aligned in-between the two quarter-wavelength slots. The three slots are excited using a two-strip feedline which is printed on the opposite surface of the printed slots. The proposed three-slot configuration can lead to two wide operating bands, with the lower one covering the 704-960 MHz band and the upper one covering the 1710-2690 MHz band. Good radiation efficiency for frequencies over the operating bands is obtained. The simulated body specific absorption rate values of the antenna in the bottom face, landscape and portrait orientations to the flat phantom in the body specific absorption rate testing model also meet the limit of 1.6 W/kg for 1-g tissue. Details of the results are presented. ¬© 2011 Wiley Periodicals, Inc.</t>
  </si>
  <si>
    <t>44-49</t>
  </si>
  <si>
    <t>60011357;60011357</t>
  </si>
  <si>
    <t>35460663000;46261309800</t>
  </si>
  <si>
    <t>Wong, Kin Lu;Lin, Wun Jian</t>
  </si>
  <si>
    <t>National Sun Yat-Sen University</t>
  </si>
  <si>
    <t>Wong K.</t>
  </si>
  <si>
    <t>WWAN/LTE printed slot antenna for tablet computer application</t>
  </si>
  <si>
    <t>10.1002/mop.26509</t>
  </si>
  <si>
    <t>2-s2.0-81855224774</t>
  </si>
  <si>
    <t>['tablet computer', 'small size', 'radiation characteristics', 'proposed antenna', 'promising design', 'parasitically excited', 'one surface', 'obtained using', 'multiband operation', 'monopole feed', 'lte700 operation', 'l strip', 'l monopole', 'fr4 substrate', 'covering three', 'band lte700', 'also presented', '750 mhz', '5 ghz', '2500 operation']</t>
  </si>
  <si>
    <t>internal tablet computer antennas | LTE antennas | mobile antennas | multiband antennas | small antennas</t>
  </si>
  <si>
    <t>A small-size multiband planar antenna can be obtained using a long parasitic shorted strip and a monopole feed encircled by the same. Such a configuration can lead to a small antenna size for multiband operation, and a promising design with a small size of 12 √ó 35 mm2 for covering three-band LTE700/2300/2500 operation (704-787/2300-2400/2500-2690 MHz bands) in the tablet computer is presented. The antenna is easy to fabricate on one surface of an FR4 substrate and is composed of an inverted-L strip as the monopole feed and a long parasitic shorted strip encircling the inverted-L monopole. The long shorted strip is parasitically excited to generate a 0.25-wavelength resonant mode at about 750 MHz to cover the LTE700 operation, while the inverted-L monopole generates a 0.25-wavelength resonant mode at about 2.5 GHz to cover the LTE2300/2500 operation. Details of the proposed antenna are described. Radiation characteristics of the antenna and its body specific absorption rate results for tablet computer applications are also presented. ¬© 2011 Wiley Periodicals, Inc.</t>
  </si>
  <si>
    <t>81-86</t>
  </si>
  <si>
    <t>60011357;60011357;60095374</t>
  </si>
  <si>
    <t>35460663000;36456139500;7102668395</t>
  </si>
  <si>
    <t>Wong, Kin Lu;Lyu, Chao An;Chou, Liang Che</t>
  </si>
  <si>
    <t>Hsin Tien;Kaohsiung</t>
  </si>
  <si>
    <t>Yageo Corporation;National Sun Yat-Sen University</t>
  </si>
  <si>
    <t>60095374;60011357</t>
  </si>
  <si>
    <t>Small-size multiband planar antenna for LTE700/2300/2500 operation in the tablet computer</t>
  </si>
  <si>
    <t>10.1002/mop.26507</t>
  </si>
  <si>
    <t>2-s2.0-81855224776</t>
  </si>
  <si>
    <t>['single antenna', 'port decoupling', 'opposite sides', 'design prototypes', 'concurrent dual', 'band operation', 'antenna ground', '20 db']</t>
  </si>
  <si>
    <t>concurrent dual-band operation | dual-feed antennas | mobile-unit antennas | monopole antennas | printed antennas | WLAN antennas</t>
  </si>
  <si>
    <t>A compact and printed monopole antenna having two feeding ports to operate in the 2.4- and 5-GHz bands respectively for concurrent dual-band operation is proposed.The monopole and the ground plane thereof were formed on a single-layered FR4 substrate of thickness 1 mm and with the dimensions 30 mm √ó 37 mm. The main radiating element is of a bent, two-branched strip monopole, placed 2 mm away from the antenna ground. Each branch provides one resonant path such that two operating bands are generated. It was found that by feeding the monopole on the opposite sides with two shorting portions set therein between, the single antenna can be excited by the 2.4- and 5-GHz radio signals at the same time with the port decoupling below -20 dB. The antenna is simple in structure and has constant strip width. Details of the design prototypes are discussed in the article. ¬© 2011 Wiley Periodicals, Inc.</t>
  </si>
  <si>
    <t>188-193</t>
  </si>
  <si>
    <t>Su, Saou Wen</t>
  </si>
  <si>
    <t>Su S.</t>
  </si>
  <si>
    <t>Compact, printed, dual-feed, shorted monopole antenna for concurrent 2.4- and 5-GHz WLAN operation</t>
  </si>
  <si>
    <t>10.1002/mop.26502</t>
  </si>
  <si>
    <t>2-s2.0-81855224783</t>
  </si>
  <si>
    <t>['conformal array', '12 cavity']</t>
  </si>
  <si>
    <t>conformal array | microstrip antenna | mutual coupling | pattern synthesis</t>
  </si>
  <si>
    <t>The problem of the analyzing mutual coupling for the conformal array in practice is addressed. Experiment is designed for the sectoral cylinder conformal array composed of 12 cavity-backed stacked microstrip antennas. Based on the measurement element complex patterns, the phase pattern calibration technique and least squares method are adopted to calculate the mutual coupling matrix (MCM) for the conformal array. It is shown that the actual array pattern modified by MCM agrees well with the ideal desired pattern, which confirms the validity and accuracy of the calculation of the MCM. ¬© 2011 Wiley Periodicals, Inc.</t>
  </si>
  <si>
    <t>199-203</t>
  </si>
  <si>
    <t>60024350;60024350;60024350;60024350;60024350</t>
  </si>
  <si>
    <t>55146325100;36975939800;36191515600;57221309498;7101889200</t>
  </si>
  <si>
    <t>Zhao, Fei;Qi, Huiying;Xiao, Ke;Qiu, Lei;Chai, Shunlian</t>
  </si>
  <si>
    <t>Zhao F.</t>
  </si>
  <si>
    <t>The experimental study of mutual coupling in conformal array</t>
  </si>
  <si>
    <t>10.1002/mop.26491</t>
  </si>
  <si>
    <t>2-s2.0-81855224796</t>
  </si>
  <si>
    <t>['using spin', 'mutual coupling', 'low profile', 'lossy fe3o4', 'ground plane', 'ferrite films', 'fe3o 4', 'dipole antenna', 'article presented', 'antenna miniaturization', '6 db', '2 mm']</t>
  </si>
  <si>
    <t>dipole antennas | lossy Fe O -ferrite films 3 4</t>
  </si>
  <si>
    <t>This article presented a low-profile dipole antenna with enhanced ground immunity by using spin-spray-deposited ferrite films. To reduce the mutual coupling between the antenna and the ground plane, Fe3O 4-ferrite films were added below the dipole antenna. Novel dipole antennas with lossy Fe3O4-ferrite films loading were designed and analyzed. Under the condition of low profile of 2 mm, a good reflection coefficient of -24.6 dB was obtained when antennas were loaded with lossy ferrite films, which shows great promising for the antenna miniaturization in the modern wireless communication. ¬© 2011 Wiley Periodicals, Inc.</t>
  </si>
  <si>
    <t>230-233</t>
  </si>
  <si>
    <t>60009860;60028628;60028628</t>
  </si>
  <si>
    <t>8951416700;23768564100;7202557288</t>
  </si>
  <si>
    <t>Yang, Guo Min;Obi, Ogheneyunume;Sun, Nian X.</t>
  </si>
  <si>
    <t>United States;China</t>
  </si>
  <si>
    <t>Boston;Shanghai</t>
  </si>
  <si>
    <t>Northeastern University;Fudan University</t>
  </si>
  <si>
    <t>60028628;60009860</t>
  </si>
  <si>
    <t>Yang G.</t>
  </si>
  <si>
    <t>Enhancing ground plane immunity of dipole antennas with spin-spray-deposited lossy ferrite films</t>
  </si>
  <si>
    <t>10.1002/mop.26490</t>
  </si>
  <si>
    <t>2-s2.0-81855224798</t>
  </si>
  <si>
    <t>['two diagonal', 'reconfigurable characteristics', 'polarization diversity', 'perturbing segment', 'perturbing method', 'independently controlling', 'four corners', 'dgs ).']</t>
  </si>
  <si>
    <t>defected ground structure | frequency diversity | microstrip antenna | polarization diversity | reconfigurable antenna | switchable antenna</t>
  </si>
  <si>
    <t>In this article, a novel square microstrip antenna with a reconfigurable polarization capability is proposed that utilizes a perturbing segment in a defected ground structure (DGS).To verify the perturbing method, DGSs were embedded into either the two diagonal or all four corners of an antenna. The reconfigurable characteristics are produced by independently controlling the states of the biased DGS PIN diodes. The simulated and measured results show good frequency agility and polarization diversity with remarkable radiation performances. ¬© 2011 Wiley Periodicals, Inc.</t>
  </si>
  <si>
    <t>58-61</t>
  </si>
  <si>
    <t>Microstrip antenna perturbed by a defected ground structure with a reconfigurable polarization capability</t>
  </si>
  <si>
    <t>10.1002/mop.26485</t>
  </si>
  <si>
    <t>2-s2.0-81855224804</t>
  </si>
  <si>
    <t>['volume ratios', 'spectroscopic ellipsometry', 'qd surface', 'pristine films', 'organic ligand', 'organic layer', 'nr allows', 'np including', 'mass ratio', 'mass density', 'investigated nr', 'hexanoic acid', 'ha treatment', 'geometrical model', 'find pyridine', 'effective thickness', 'capping ligands', '6 nm', '0 nm']</t>
  </si>
  <si>
    <t>conjugated polymers | modeling | morphology | nanoparticles | thin films</t>
  </si>
  <si>
    <t>We investigate hybrid organic/inorganic films using different polymers and CdSe quantum dots (QD) and nanorods (NR) with hexanoic acid (HA)-treated hexadecylamine (HDA) or pyridine as the capping ligands. The volume ratios of the polymer:nanoparticle (NP) blends are studied by spectroscopic ellipsometry and transmission intensity data. Effective medium approximation based on the results of the pristine films is applied. With this routine, the polymer/NP volume ratio of the blend can be identified. In combination with the mass ratio of the components, the mass density of the NP including the inorganic crystalline core and the organic ligand layer is obtained. A geometrical model for QD and NR allows for the estimation of the ligand layer thickness. We find pyridine and HDA after HA treatment to be 0.9 and 0.6 nm on the QD surface, respectively. By contrast, the effective thickness of the organic ligand is 3.0 nm on the investigated NR. In both cases, the organic layer is thicker than a monolayer of the expected pyridine due to the presence of extant synthesis ligands as a result of incomplete ligand exchange. ¬© 2011 Wiley Periodicals, Inc.</t>
  </si>
  <si>
    <t>75-82</t>
  </si>
  <si>
    <t>Journal of Polymer Science, Part B: Polymer Physics</t>
  </si>
  <si>
    <t>60024025-110175061;60024025;60006680;60006680;60025641;60025641;60024025</t>
  </si>
  <si>
    <t>57170071900;54583655500;23486401800;37014888400;35492134000;57200935366;7006818995</t>
  </si>
  <si>
    <t>Sch√§del, Martin;Jeltsch, Krischan F.;Niyamakom, Phenwisa;Rauscher, Frank;Zhou, Yunfei;Kr√ºger, Michael;Meerholz, Klaus</t>
  </si>
  <si>
    <t>Germany;Germany;Germany;Germany</t>
  </si>
  <si>
    <t>Freiburg im Breisgau;Koln;Leverkusen;Bitterfeld-Wolfen</t>
  </si>
  <si>
    <t>Universit√§t Freiburg im Breisgau;University of Cologne;Bayer AG;Technology</t>
  </si>
  <si>
    <t>60025641;60024025;60006680;110175061</t>
  </si>
  <si>
    <t>Sch√§del M.</t>
  </si>
  <si>
    <t>Determination of volume fractions and ligand layer thickness of polymer/CdSe quantum dot blend films by effective medium approximations</t>
  </si>
  <si>
    <t>10.1002/polb.22380</t>
  </si>
  <si>
    <t>2-s2.0-82055202809</t>
  </si>
  <si>
    <t>['two bi', 'system performance', 'support fairness', 'superposition coding', 'rights reserved', 'paper deals', 'output two', 'noise ratios', 'low signal', 'instantaneous csi', 'input multiple', 'imperfect csi', 'high snrs', 'exchange information', 'data flows', 'communicate directly', 'available power', 'also investigated', 'achievable sum', 'achievable rate']</t>
  </si>
  <si>
    <t>Achievable rate region | Channel estimation error | Two-way relay channel | Waterfilling power allocation</t>
  </si>
  <si>
    <t>This paper deals with the superposition coding (SPC) scheme in multiple-input multiple-output two-way relay channels subject to imperfect channel estimation. In this scenario, two multiple antenna terminals, which are unable to communicate directly, exchange information with each other via a multiple antenna relay. We determine the impact of the channel estimation error degradation on the achievable rate region for two main SPC techniques: (a) SPC without channel state information (CSI) at the users, (b) SPC with an imperfect CSI at the users where a waterfilling power allocation is employed. We demonstrate that imperfect CSI significantly improves the achievable rate at low signal-to-noise ratios (SNRs) while it becomes less critical at high SNRs. In addition, a SPC power allocation technique that incorporates the average channel statistics and does not require any instantaneous CSI is also investigated. We show how the available power is split between the two bi-directional (superimposed) data flows in order to maximize the system performance and to support fairness as well as to maximize the achievable sum-rate. ¬© 2011 Elsevier Ltd. All rights reserved.</t>
  </si>
  <si>
    <t>510-516</t>
  </si>
  <si>
    <t>Journal of Network and Computer Applications</t>
  </si>
  <si>
    <t>60031155;60027272</t>
  </si>
  <si>
    <t>6508343836;55498731300</t>
  </si>
  <si>
    <t>Krikidis, Ioannis;Thompson, John S.</t>
  </si>
  <si>
    <t>Greece;United Kingdom</t>
  </si>
  <si>
    <t>Rio;Edinburgh</t>
  </si>
  <si>
    <t>University of Patras;The University of Edinburgh</t>
  </si>
  <si>
    <t>Krikidis I.</t>
  </si>
  <si>
    <t>MIMO two-way relay channel with superposition coding and imperfect channel estimation</t>
  </si>
  <si>
    <t>S1084804511002001</t>
  </si>
  <si>
    <t>10.1016/j.jnca.2011.10.013</t>
  </si>
  <si>
    <t>2-s2.0-82155162362</t>
  </si>
  <si>
    <t>['western himalayas', 'toe region', 'reflection radiometer', 'kashmir earthquake', 'induced lakes', 'inaccessible areas', 'hazard mitigation', 'enormous threat', 'earthquake period', 'depth profile', 'aster data', 'aerial extent']</t>
  </si>
  <si>
    <t>The Kashmir earthquake of 2005 triggered numerous landslides in inaccessible areas of the western Himalayas, which could be mapped using satellite remote sensing. The largest recorded seismicity-induced landslide dammed a river, which resulted in the formation of a stream in the toe region and created two reservoirs that pose an enormous threat in the event of a landslide dam breach. Using Advanced Spaceborne Thermal Emission and Reflection Radiometer (ASTER) data sets corresponding to the pre- and post-earthquake period and derived digital elevation models, landslide-induced lakes were monitored. The aerial extent, depth profile and volume of both the reservoirs were determined. This study has demonstrated the utility of ASTER data in providing valuable information that is critical for hazard mitigation in case of a landslide dam breach. ¬© 2012 Taylor &amp; Francis.</t>
  </si>
  <si>
    <t>655-660</t>
  </si>
  <si>
    <t>International Journal of Remote Sensing</t>
  </si>
  <si>
    <t>60004003;60004003;60016300;60004003</t>
  </si>
  <si>
    <t>35435872400;15053042300;57213315692;7004389152</t>
  </si>
  <si>
    <t>Parvaiz, I.;Champatiray, P. K.;Bhat, F. A.;Dadhwal, V. K.</t>
  </si>
  <si>
    <t>Srinagar;Dehradun</t>
  </si>
  <si>
    <t>University of Kashmir;Indian Institute of Remote Sensing</t>
  </si>
  <si>
    <t>60016300;60004003</t>
  </si>
  <si>
    <t>Parvaiz I.</t>
  </si>
  <si>
    <t>Earthquake-induced landslide dam in the Kashmir Himalayas</t>
  </si>
  <si>
    <t>10.1080/01431161.2010.512948</t>
  </si>
  <si>
    <t>2-s2.0-82155170555</t>
  </si>
  <si>
    <t>Bundesministerium f√ºr Bildung und Forschung</t>
  </si>
  <si>
    <t>01LC0625A2</t>
  </si>
  <si>
    <t>BMBF</t>
  </si>
  <si>
    <t>['western kenya', 'temporal distribution', 'statistical modelling', 'simultaneous autoregressive', 'scale habitat', 'regression models', 'past century', 'one century', 'novel approach', 'negative consequences', 'nandi forests', 'keystone species', 'indicator groups', 'increasingly applied', 'forest loss', 'forest dependency', 'following birds', 'field observations', 'faunal data', 'extrapolations based', 'extrapolation results', 'deforestation revealed', 'continuous forest', 'birds differing', 'biodiversity assessments', 'aerial photography', '58 %)']</t>
  </si>
  <si>
    <t>Combining spatially explicit land cover data from remote-sensing and faunal data from field observations is increasingly applied for landscape-scale habitat and biodiversity assessments, but without modelling changes quantitatively over time. In a novel approach, we used a long-term time series including historical map data to predict the influence of one century of tropical forest change on keystone species or indicator groups in the Kakamega-Nandi forests, western Kenya. Four time steps of land cover data between 1912/13 and 2003, derived from Landsat satellite imagery, aerial photography and old topographic maps, formed the basis for extrapolating species abundance data on the army ant Dorylus wilverthi, the guild of ant-following birds and three habitat guilds of birds differing in forest dependency. To predict the species' spatio-temporal distribution, we combined spatially explicit geographical information system (GIS)-based modelling with statistical modelling, that is, ordinary least square (OLS) regression models for D. wilverthi and simultaneous autoregressive (SAR) models for ant-following birds. We directly related bird habitat guilds to five forest classes as distinguished in the land cover time series. Extrapolation results over time predict dramatic losses in abundance for D. wilverthi (56%), ant-following birds (58%) and forest bird individuals in general (47%) due to a forest loss of 31% and small-scale fragmentation within the past century. Extrapolations based on a scenario of further deforestation revealed the negative consequences of clearing and splitting up continuous forest into isolated. ¬© 2012 Taylor &amp; Francis.</t>
  </si>
  <si>
    <t>13-40</t>
  </si>
  <si>
    <t>60005253-60103695;60072346-60012689;60031216-60012556;60031216-60116084;60005253</t>
  </si>
  <si>
    <t>15072048700;7402416052;57205249405;7004273617;23398380200</t>
  </si>
  <si>
    <t>Lung, Tobias;Peters, Marcell K.;Farwig, Nina;B√∂hning-Gaese, Katrin;Schaab, Gertrud</t>
  </si>
  <si>
    <t>Germany;Belgium;Germany;Germany;Germany;Germany;Germany</t>
  </si>
  <si>
    <t>Frankfurt am Main;Brussels;Bonn;Mainz;Wurzburg;Marburg;Karlsruhe</t>
  </si>
  <si>
    <t>Senckenberg Biodiversit√§t und Klima Forschungszentrum;European Commission Joint Research Centre;Zoologisches Forschungsmuseum Alexander Koenig;Johannes Gutenberg-Universit√§t Mainz;Julius-Maximilians-Universit√§t W√ºrzburg;Philipps-Universit√§t Marburg;Hochschule Karlsruhe - Technik und Wirtschaft</t>
  </si>
  <si>
    <t>60116084;60103695;60072346;60031216;60012689;60012556;60005253</t>
  </si>
  <si>
    <t>Lung T.</t>
  </si>
  <si>
    <t>Combining long-term land cover time series and field observations for spatially explicit predictions on changes in tropical forest biodiversity</t>
  </si>
  <si>
    <t>10.1080/01431161.2010.527867</t>
  </si>
  <si>
    <t>2-s2.0-82155171347</t>
  </si>
  <si>
    <t>['visual analysis', 'vectors obtained', 'small angles', 'rural areas', 'road extraction', 'road centrelines', 'road centreline', 'radon transform', 'proposed based', 'next element', 'experiments using', 'evaluated considering', 'chain composed', 'automated method', 'adjacent segments']</t>
  </si>
  <si>
    <t>In this article, a scheme for road extraction in rural areas is proposed based on a search of the road centrelines. For this purpose, the road centreline is modelled as being a chain composed of short line segments. Only small angles are allowed between adjacent segments. In order to find the next element, the Radon transform is applied. Experiments using this approach are described and the results are compared to vectors obtained by visual analysis of the image on the screen. The accuracy of the semi-automated method is evaluated considering the completeness, correctness and root mean square of extracted centre lines. ¬© 2012 Taylor &amp; Francis.</t>
  </si>
  <si>
    <t>502-516</t>
  </si>
  <si>
    <t>60015104;60015043</t>
  </si>
  <si>
    <t>14044733600;12752460700</t>
  </si>
  <si>
    <t>da Silva, Claudionor Ribeiro;Centeno, Jorge Ant√¥nio Silva</t>
  </si>
  <si>
    <t>Uberlandia;Curitiba</t>
  </si>
  <si>
    <t>Universidade Federal de Uberl√¢ndia;Universidade Federal do Parana</t>
  </si>
  <si>
    <t>da Silva C.</t>
  </si>
  <si>
    <t>Semiautomatic extraction of main road centre lines in aerial images acquired over rural areas</t>
  </si>
  <si>
    <t>10.1080/01431161.2010.540589</t>
  </si>
  <si>
    <t>2-s2.0-82155179254</t>
  </si>
  <si>
    <t>Israel Science Foundation</t>
  </si>
  <si>
    <t>625/05</t>
  </si>
  <si>
    <t>ISF</t>
  </si>
  <si>
    <t>['vegetation formations', 'superior alternative', 'successfully captured', 'segmentation algorithm', 'resulting map', 'reference set', 'pronounced differences', 'often based', 'northern israel', 'nature reserve', 'mediterranean systems', 'mediterranean regions', 'manual interpretation', 'management units', 'light detection', 'life histories', 'large suite', 'field surveys', 'existing methods', 'different parameters', 'alternative approach']</t>
  </si>
  <si>
    <t>In Mediterranean regions, the combination of disturbances, life histories, plant regeneration traits, and microhabitat variability form highly heterogeneous vegetation mosaics which shift in space and time. Consequently, structure-based forest management is emerging as a superior alternative to management of vegetation formations in such areas. Delineation of management units in these areas is often based on manual interpretation of aerial imagery coupled with field surveys. Here, we propose an alternative approach that is based on segmentation of remotely sensed height and cover maps derived from light detection and ranging (LiDAR) imagery. A large suite of alternative segmentation maps was generated using multiresolution segmentation (MS) with different parameters, and an area-fit approach used to select the map that most successfully captured a reference set of structural units delineated manually. We assessed the feasibility of this approach in a nature reserve in northern Israel, compared the resulting map with a traditional vegetation formations map, and explored the performance of the segmentation algorithm under various parameter combinations. Pronounced differences between the structure and formation maps highlight the suitability of this approach as an alternative to the existing methods of delineating vegetation units in Mediterranean systems, and possibly in other systems as well. ¬© 2012 Taylor &amp; Francis.</t>
  </si>
  <si>
    <t>346-364</t>
  </si>
  <si>
    <t>60022403-60032179;60022403;60022403;60006723;105888365;60022403</t>
  </si>
  <si>
    <t>56628858700;36696378300;55194322200;54890580000;16306717100;7006145700</t>
  </si>
  <si>
    <t>Massada, Avi Bar;Kent, Rafi;Blank, Lior;Perevolotsky, Avi;Hadar, Liat;Carmel, Yohay</t>
  </si>
  <si>
    <t>United States;Israel;Israel;Israel</t>
  </si>
  <si>
    <t>Madison;Haifa;Bet Dagan;</t>
  </si>
  <si>
    <t>University of Wisconsin-Madison;Technion - Israel Institute of Technology;Agricultural Research Organization of Israel;Ramat Hanadiv Nature Park</t>
  </si>
  <si>
    <t>60032179;60022403;60006723;105888365</t>
  </si>
  <si>
    <t>Massada A.B.</t>
  </si>
  <si>
    <t>Automated segmentation of vegetation structure units in a mediterranean landscape</t>
  </si>
  <si>
    <t>10.1080/01431161.2010.532173</t>
  </si>
  <si>
    <t>2-s2.0-82155192848</t>
  </si>
  <si>
    <t>Ministerio de Ciencia y Tecnolog√≠a</t>
  </si>
  <si>
    <t>P08-TIC-3745</t>
  </si>
  <si>
    <t>MICYT</t>
  </si>
  <si>
    <t>['v ..', 'uci repository', 'test performance', 'supplementary degree', 'sunflower crops', 'suitable architecture', 'successful results', 'southern spain', 'neural networks', 'methodology proposed', 'many researchers', 'making task', 'hybrid algorithm', 'harmful weeds', 'gaussian rbfnn', 'experimental study', 'discriminative power', 'classification problem', '11 binary']</t>
  </si>
  <si>
    <t>Classification | Hybrid Algorithms | Q-Gaussian Radial Basis Functions Neural Networks | Remote sensing | Weed discrimination and control</t>
  </si>
  <si>
    <t>A classification problem is a decision-making task that many researchers have studied. A number of techniques have been proposed to perform binary classification. Neural networks are one of the artificial intelligence techniques that has had the most successful results when applied to this problem. Our proposal is the use of q-Gaussian Radial Basis Function Neural Networks (q-Gaussian RBFNNs). This basis function includes a supplementary degree of freedom in order to adapt the model to the distribution of data. A Hybrid Algorithm (HA) is used to search for a suitable architecture for the q-Gaussian RBFNN. The use of this type of more flexible kernel could greatly improve the discriminative power of RBFNNs. In order to test performance, the RBFNN with the q-Gaussian basis functions is compared to RBFNNs with Gaussian, Cauchy and Inverse Multiquadratic RBFs, and to other recent neural networks approaches. An experimental study is presented on 11 binary-classification datasets taken from the UCI repository. Moreover, aerial imagery taken in mid-May, mid-June and mid-July was used to evaluate the potential of the methodology proposed for discriminating Ridolfia segetum patches (one of the most dominant and harmful weeds in sunflower crops) in two naturally infested fields in southern Spain. ¬© 2011 Elsevier B.V..</t>
  </si>
  <si>
    <t>123-134</t>
  </si>
  <si>
    <t>Neurocomputing</t>
  </si>
  <si>
    <t>1 Kanuary 2012</t>
  </si>
  <si>
    <t>60003138;60003138;60003138;60023005;60023005</t>
  </si>
  <si>
    <t>35208362300;6603240334;23473354200;8908632800;55879881000</t>
  </si>
  <si>
    <t>Fern√°ndez-Navarro, Francisco;Herv√°s-Mart√≠nez, C√©sar;Guti√©rrez, Pedro A.;Pe√±a-Barrag√°n, Jose M.;L√≥pez-Granados, Francisca</t>
  </si>
  <si>
    <t>Cordoba;Cordoba</t>
  </si>
  <si>
    <t>CSIC - Instituto de Agricultura Sostenible (IAS);Universidad de C√≥rdoba</t>
  </si>
  <si>
    <t>60023005;60003138</t>
  </si>
  <si>
    <t>Fern√°ndez-Navarro F.</t>
  </si>
  <si>
    <t>Parameter estimation of q-Gaussian Radial Basis Functions Neural Networks with a Hybrid Algorithm for binary classification</t>
  </si>
  <si>
    <t>S0925231211004279</t>
  </si>
  <si>
    <t>10.1016/j.neucom.2011.03.056</t>
  </si>
  <si>
    <t>2-s2.0-82455199144</t>
  </si>
  <si>
    <t>['temperature rise', 'temperature dynamics', 'several tens', 'radiated power', 'power density', 'power densities', 'potential millimeter', 'maximal mean', 'maximal difference', 'main purpose', 'located within', 'local sar', 'initial rate', 'induced biological', 'health effects', 'good agreement', 'exposed cells', 'difference time', 'determined based', 'culture medium', 'computed using', 'computed sar', 'cell monolayer', 'carefully assessed', 'average sar', '5 %).']</t>
  </si>
  <si>
    <t>Dosimetry | Millimeter waves | Near-field exposure | Optimization</t>
  </si>
  <si>
    <t>Due to the expected mass deployment of millimeter-wave wireless technologies, thresholds of potential millimeter-wave-induced biological and health effects should be carefully assessed. The main purpose of this study is to propose, optimize, and characterize a near-field exposure configuration allowing illumination of cells in vitro at 60GHz with power densities up to several tens of mW/cm2. Positioning of a tissue culture plate containing cells has been optimized in the near-field of a standard horn antenna operating at 60GHz. The optimal position corresponds to the maximal mean-to-peak specific absorption rate (SAR) ratio over the cell monolayer, allowing the achievement of power densities up to 50mW/cm2 at least. Three complementary parameters have been determined and analyzed for the exposed cells, namely the power density, SAR, and temperature dynamics. The incident power density and SAR have been computed using the finite-difference time-domain (FDTD) method. The temperature dynamics at different locations inside the culture medium are measured and analyzed for various power densities. Local SAR, determined based on the initial rate of temperature rise, is in a good agreement with the computed SAR (maximal difference of 5%). For the optimized exposure setup configuration, 73% of cells are located within the ¬±3dB region with respect to the average SAR. It is shown that under the considered exposure conditions, the maximal power density, local SAR, and temperature increments equal 57mW/cm2, 1.4kW/kg, and 6¬∞C, respectively, for the radiated power of 425mW. ¬© 2011 Wiley Periodicals, Inc.</t>
  </si>
  <si>
    <t>55-64</t>
  </si>
  <si>
    <t>1521186X</t>
  </si>
  <si>
    <t>Bioelectromagnetics</t>
  </si>
  <si>
    <t>60030553;60030553;60030553;60030553;60030553;60030553</t>
  </si>
  <si>
    <t>6506698864;23973241400;25222740900;24470933600;6603392595;6602837855</t>
  </si>
  <si>
    <t>Zhadobov, Maxim;Sauleau, Ronan;Augustine, Robin;Le Qu√©ment, Catherine;Le Dr√©an, Yves;Thouroude, Daniel</t>
  </si>
  <si>
    <t>France</t>
  </si>
  <si>
    <t>Rennes</t>
  </si>
  <si>
    <t>Universite de Rennes 1</t>
  </si>
  <si>
    <t>Zhadobov M.</t>
  </si>
  <si>
    <t>Near-field dosimetry for in vitro exposure of human cells at 60GHz</t>
  </si>
  <si>
    <t>10.1002/bem.20685</t>
  </si>
  <si>
    <t>2-s2.0-82555194068</t>
  </si>
  <si>
    <t>Deutsche Forschungsgemeinschaft</t>
  </si>
  <si>
    <t>HO 2306/4-1</t>
  </si>
  <si>
    <t>DFG</t>
  </si>
  <si>
    <t>['subantennal suture', 'strong crests', 'potential apomorphies', 'phylogenetic analysis', 'parietal suture', 'newly presented', 'lateral lobes', 'lacinial incisivi', 'interantennal suture', 'head capsule', 'galeal pouch', 'frontal shield', 'elaborately compared', 'cephalic morphology', 'also points']</t>
  </si>
  <si>
    <t>Dictyoptera | Head | Mantodea | Micro-CT | Morphology | Phylogeny</t>
  </si>
  <si>
    <t>External and internal head structures of the mantodean Hymenopus coronatus are examined and described in detail. The results are elaborately compared with the literature. Strong crests on the anterior tentorial arms that articulate with the subantennal suture, a parietal suture and glossae and paraglossae with anteriorly bent tips are proposed as new potential apomorphies for Mantodea while a head capsule being wider than long, enlarged compound eyes, the presence of a frontal shield or scutellum, lateral lobes in the anterior tentorial arms, the presence of a transverse and an interantennal suture and the reduction of the mentum are confirmed as apomorphies, As potential apomorphies for Dictyoptera the reduction of Musculus tentoriobuccalis lateralis (M. 49) is newly presented and a " perforate" tentorium, lacinial incisivi that are located in a galeal pouch and the presence of a postmola are confirmed. The present study shows the value of cephalic morphology for phylogenetic analysis but also points out that further studies including evolutionary key taxa are essential for resolving the evolutionary adaptations among dictyopterans. ¬© 2011 Elsevier Ltd.</t>
  </si>
  <si>
    <t>87-100</t>
  </si>
  <si>
    <t>Arthropod Structure and Development</t>
  </si>
  <si>
    <t>60029507;60028229;60005498;60031514</t>
  </si>
  <si>
    <t>25523067100;26530523600;6508179407;6602337938</t>
  </si>
  <si>
    <t>Wipfler, B.;Wieland, F.;DeCarlo, F.;H√∂rnschemeyer, T.</t>
  </si>
  <si>
    <t>Germany;Germany;Germany;United States</t>
  </si>
  <si>
    <t>Gottingen;Jena;Hamburg;Lemont</t>
  </si>
  <si>
    <t>Georg-August-Universit√§t G√∂ttingen;Friedrich-Schiller-Universit√§t Jena;Universit√§t Hamburg;The Advanced Photon Source</t>
  </si>
  <si>
    <t>60031514;60029507;60028229;60005498</t>
  </si>
  <si>
    <t>Wipfler B.</t>
  </si>
  <si>
    <t>Cephalic morphology of Hymenopus coronatus (Insecta: Mantodea) and its phylogenetic implications</t>
  </si>
  <si>
    <t>S1467803911000739</t>
  </si>
  <si>
    <t>10.1016/j.asd.2011.06.005</t>
  </si>
  <si>
    <t>2-s2.0-82655177980</t>
  </si>
  <si>
    <t>10J00204</t>
  </si>
  <si>
    <t>['results suggest', 'projection sites', 'presynaptic elements', 'possible postsynaptic', 'outer layers', 'optic tracts', 'optic lobe', 'olfactory stimuli', 'mechanosensory stimuli', 'mb calyces', 'mb ).', 'insect evolution', 'input site', 'innermost layer', 'general modality', 'early event', 'dendritic processes', 'dendrites mainly']</t>
  </si>
  <si>
    <t>Insects | Interneurons | Mushroom body | Neoptera | Optic lobe | Protocerebrum</t>
  </si>
  <si>
    <t>The cockroach Periplaneta americana is an evolutionary basal neopteran insect, equipped with one of the largest and most elaborate mushroom bodies among insects. Using intracellular recording and staining in the protocerebrum, we discovered two new types of neurons that receive direct input from the optic lobe in addition to the neuron previously reported. These neurons have dendritic processes in the optic lobe, projection sites in the optic tracts, and send axonal terminals almost exclusively to the innermost layer of the MB calyces (input site of MB). Their responses were excitatory to visual but inhibitory to olfactory stimuli, and weak excitation occurred in response to mechanosensory stimuli to cerci. In contrast, interneurons with dendrites mainly in the antennal lobe projection sites send axon terminals to the middle to outer layers of the calyces. These were excited by various olfactory stimuli and mechanosensory stimuli to the antenna. These results suggest that there is general modality-specific terminal segregation in the MB calyces and that this is an early event in insect evolution. Possible postsynaptic and presynaptic elements of these neurons are discussed. ¬© 2011 Elsevier Ltd.</t>
  </si>
  <si>
    <t>60014652;60014652;60006742;60014652;60031720;60014652</t>
  </si>
  <si>
    <t>57210472527;7202324874;6602953959;54789767900;55738351900;7004082147</t>
  </si>
  <si>
    <t>Nishino, Hiroshi;Iwasaki, Masazumi;Yasuyama, Kouji;Hongo, Hidenori;Watanabe, Hidehiro;Mizunami, Makoto</t>
  </si>
  <si>
    <t>Japan;Japan;Japan</t>
  </si>
  <si>
    <t>Fukuoka;Sapporo;Kurashiki</t>
  </si>
  <si>
    <t>Fukuoka University;Hokkaido University;Kawasaki Medical School</t>
  </si>
  <si>
    <t>60031720;60014652;60006742</t>
  </si>
  <si>
    <t>Nishino H.</t>
  </si>
  <si>
    <t>Visual and olfactory input segregation in the mushroom body calyces in a basal neopteran, the American cockroach</t>
  </si>
  <si>
    <t>S1467803911000934</t>
  </si>
  <si>
    <t>10.1016/j.asd.2011.08.005</t>
  </si>
  <si>
    <t>2-s2.0-82655187438</t>
  </si>
  <si>
    <t>['wearable applications', 'study demonstrates', 'results reveal', 'remaining two', 'proposed antennas', 'performance characteristics', 'paper addresses', 'ieee 802', '11a standards', '11 dbi']</t>
  </si>
  <si>
    <t>This paper addresses the design and development of HiperLAN antennas meeting the IEEE 802.11a standards for wearable applications. Five such antennas are investigated for their performance characteristics, out of which three are conventional copper based antennas and the remaining two are fully fabric antennas. The results reveal that all the proposed antennas are suitable for HiperLAN applications yielding antenna gain in the order of 7-11 dBi. This study demonstrates that fully fabric antennas outperform the copper based antennas.</t>
  </si>
  <si>
    <t>27-40</t>
  </si>
  <si>
    <t>Progress In Electromagnetics Research C</t>
  </si>
  <si>
    <t>60020825;60020825</t>
  </si>
  <si>
    <t>35766995700;55109397800</t>
  </si>
  <si>
    <t>Sankaralingam, S.;Gupta, B.</t>
  </si>
  <si>
    <t>Kolkata</t>
  </si>
  <si>
    <t>Jadavpur University</t>
  </si>
  <si>
    <t>Sankaralingam S.</t>
  </si>
  <si>
    <t>Experimental results on hiperlan/2 antennas for wearable applications</t>
  </si>
  <si>
    <t>10.2528/PIERC11082701</t>
  </si>
  <si>
    <t>2-s2.0-82755164215</t>
  </si>
  <si>
    <t>['wide stopband', 'two units', 'suppressing harmonics', 'spurious radiation', 'spurious modes', 'special features', 'previous research', 'patch antenna', 'moderate distance', 'microstrip structure', 'feed line', 'experimental results', 'ebg structure', 'certain frequency', 'bottom edge', 'beam squint', 'also overcomes', '6th harmonics']</t>
  </si>
  <si>
    <t>In this paper, a novel dual planar electromagnetic bandgap (DP-EBG) microstrip structure is investigated to suppress the spurious radiation of the patch antenna. It is demonstrated that the proposed structure achieves a ultra-wide stopband and excellent passband performance within a compact circuit area. Utilizing such special features, two units of the DP-EBG structure are employed in the feed line of patch antenna with the aim of suppressing harmonics and other spurious modes. The calculated and experimental results all verify that the application of this DP-EBG structure not only drastically diminishes spurious radiations of 2nd ~ 6th harmonics in a broad frequency band, but also overcomes some shortages of other EBG microstrip antennas introduced in previous research such as large back radiation or beam squint. Besides that, by adjusting the separation between the DP-EBG structure constructed in the feed line and the patch's bottom edge in a moderate distance, the procedure for designing the EBG patch antenna working on a certain frequency with the goal of reducing spurious radiation is simplified.</t>
  </si>
  <si>
    <t>41-54</t>
  </si>
  <si>
    <t>60069720;60069720;60069720;60069720</t>
  </si>
  <si>
    <t>37103251300;7409196453;55500253100;24385178600</t>
  </si>
  <si>
    <t>Yin, Xiong;Zhang, H.;Huang, X. Y.;Xu, H. Y.</t>
  </si>
  <si>
    <t>Air Force Engineering University China</t>
  </si>
  <si>
    <t>Yin X.</t>
  </si>
  <si>
    <t>Spurious modes reduction in a patch antenna using an EBG-based microstrip transmission line filter</t>
  </si>
  <si>
    <t>10.2528/PIERC11082401</t>
  </si>
  <si>
    <t>2-s2.0-82755164218</t>
  </si>
  <si>
    <t>['subsequent quantization', 'side lobes', 'reconfigurable antenna', 'paper presents', 'new method', 'important applications', 'high directivity', 'excitation value', 'discrete realization', 'called iabc']</t>
  </si>
  <si>
    <t>Multi-beam antenna arrays have important applications in the field of communications and radar. The reconfigurable design problem is to find the element in a sector pattern main beam with side lobes. The same excitation amplitudes applied to the array with zero-phase should be in a high directivity, low side lobe pencil shaped main beam. This paper presents a new method of designing a reconfigurable antenna with quantized phase excitations using an improved artificial bee colony, called IABC. Compared with subsequent quantization, experimental results indicate that the performance of the discrete realization of the phase-excitation value can be improved.</t>
  </si>
  <si>
    <t>193-208</t>
  </si>
  <si>
    <t>60009509;60009509;60009509;60009509</t>
  </si>
  <si>
    <t>36706311900;55705173000;55742573400;7202263901</t>
  </si>
  <si>
    <t>Li, X. T.;Zhao, X. W.;Wang, J. N.;Yin, M. H.</t>
  </si>
  <si>
    <t>Changchun</t>
  </si>
  <si>
    <t>Northeast Normal University</t>
  </si>
  <si>
    <t>Li X.T.</t>
  </si>
  <si>
    <t>Improved artificial bee colony for design of a reconfigurable antenna array with discrete phase shifters</t>
  </si>
  <si>
    <t>10.2528/PIERC11100803</t>
  </si>
  <si>
    <t>2-s2.0-82755164241</t>
  </si>
  <si>
    <t>['wireless link', 'overall performance', 'monopole antenna', 'mobile phone', 'making problem', 'hierarchical criteria', 'experimental assessments', 'drawn conclusions', 'diverse objectives', 'design phase', 'criteria decision', 'best choice', 'antenna selection']</t>
  </si>
  <si>
    <t>The wireless link between a mobile phone and its surrounding crucially depends on the quality and properties of the mobile phone antenna. The process of antenna selection is a multi-criteria decision-making problem with conflicting and diverse objectives. In this work, a model was built to select the best GSM mobile phone antenna in the design phase to increase the overall performance in the band. The model includes building an analytic hierarchy structure with a tree of hierarchical criteria and alternatives to ease the decision-making. The antenna options considered were limited to retractable whip antenna, loop chip antenna, monopole antenna, planar inverted F-antenna (PIFA), microstrip patch antenna, and printed slot antenna. An Analytical Hierarchy Process (AHP) was used to assist in building the model and help draw decisions. As a result of the decision making process, the monopole antenna was found to be the best choice for the GSM mobile phone antenna. Expert Choice TM software was used to conduct the experimental assessments. The judgments were found to be consistent, precise and justifiable with narrow marginal inconsistency values. The paper also presents a thorough sensitivity analysis to demonstrate the confidence in the drawn conclusions.</t>
  </si>
  <si>
    <t>249-269</t>
  </si>
  <si>
    <t>60030736;60030736</t>
  </si>
  <si>
    <t>55653530400;7202864014</t>
  </si>
  <si>
    <t>Al-Oqla, F. M.;Omar, A. A.</t>
  </si>
  <si>
    <t>Saudi Arabia</t>
  </si>
  <si>
    <t>Al-Ahsa</t>
  </si>
  <si>
    <t>King Faisal University</t>
  </si>
  <si>
    <t>Al-Oqla F.</t>
  </si>
  <si>
    <t>A decision-making model for selecting the GSM mobile phone antenna in the design phase to increase over all performance</t>
  </si>
  <si>
    <t>10.2528/PIERC11102702</t>
  </si>
  <si>
    <t>2-s2.0-82755164246</t>
  </si>
  <si>
    <t>['zor antennas', 'size due', 'shorted patches', 'reduced profile', 'proposed antenna', 'profile monopole', 'physical structure', 'phase variation', 'novel metamaterial', 'metamaterial properties', 'measurement shows', 'frequency shift', 'field patterns', 'equivalent circuits', '4 ghz', '1st resonance']</t>
  </si>
  <si>
    <t>In this paper, a novel Metamaterial (MTM) CRLH Zeroth Order Resonance (ZOR) Circular microstrip patch antenna is proposed to have a monopole antenna pattern due to the completely closed loop of a magnetic current around the structure, and reduced profile and size due to the left-handedness. Different from other ZOR antennas of 1D periodic arrays with shorted patches, we suggest 1 circular patch capacitively coupled to 1 circular shorted ring to have ZOR and -1st resonance modes. The antenna is designed and modeled with equivalent circuits for the coaxial-fed central patch and the circular shorted ring and verified by the comparison with 3D EM simulation of the physical structure. The no-phase variation at the ZOR (2.4 GHz) and the -1st resonance mode (2GHz) as the metamaterial properties are proven with electric field distributions and far-field patterns. The measurement shows there exist the ZOR and the -1 resonance modes despite the frequency shift from the simulation, which is proven by the monopolar radiation pattern and broadside radiation pattern, respectively. So the advantages of the proposed antenna will be addressed with the low-profile monopole at the ZOR and the size reduction effect at the -1st resonance.</t>
  </si>
  <si>
    <t>15-26</t>
  </si>
  <si>
    <t>60012291;60012291</t>
  </si>
  <si>
    <t>8961086900;41763126200</t>
  </si>
  <si>
    <t>Kahng, Sungtek;Yoo, S.</t>
  </si>
  <si>
    <t>Incheon</t>
  </si>
  <si>
    <t>Incheon National University</t>
  </si>
  <si>
    <t>Kahng S.</t>
  </si>
  <si>
    <t>CRLH ZOR antenna of a circular microstrip patch capacitively coupled to a circular shorted ring</t>
  </si>
  <si>
    <t>10.2528/PIERC11072803</t>
  </si>
  <si>
    <t>2-s2.0-82755171195</t>
  </si>
  <si>
    <t>['tx chip', 'thus negating', 'patch antenna', 'package antennas', 'package antenna', 'optimum position', 'novel system', 'new wireless', 'matching elements', 'makes use', 'helps determine', 'ground plane', 'fired ceramic', 'electromagnetic coupling', 'chip antenna', 'bond wires', 'aperture coupling']</t>
  </si>
  <si>
    <t>A novel System-on-Package (SoP) implementation is presented for a transmitter (TX) module which makes use of electromagnetic coupling between the TX chip and the package antenna. The TX chip is realized in 0.13Œºm CMOS process and comprises an on-chip antenna, which serves as the oscillator's inductor as well. The TX chip is housed in a Low Temperature Co-fired Ceramic (LTCC) package with a patch antenna. The on-chip antenna feeds the LTCC patch antenna through aperture coupling, thus negating the need for RF buffer amplifiers, matching elements, baluns, bond wires and package transmission lines. This is the first ever demonstration of wireless-interconnect between on-chip and package antennas which increases the gain and range of the TX module manyfold with respect to the on-chip antenna alone. Though the range of the TX SoP increases considerably, power consumption remains the same as that of the TX chip only. A simple analytical model for the new wireless-interconnect has been developed which helps determine the optimum position of the chip with respect to the aperture in the ground plane.</t>
  </si>
  <si>
    <t>159-178</t>
  </si>
  <si>
    <t>60092945;60092945;100774225;60017592</t>
  </si>
  <si>
    <t>15030309600;9336083300;6602099926;7101953917</t>
  </si>
  <si>
    <t>Shamim, A.;Arsalan, M.;Hojjat, N.;Roy, L.</t>
  </si>
  <si>
    <t>Saudi Arabia;Canada;Canada</t>
  </si>
  <si>
    <t>Thuwal;Ottawa;Ottawa</t>
  </si>
  <si>
    <t>King Abdullah University of Science and Technology;Carleton University;TenXc Wireless Inc.</t>
  </si>
  <si>
    <t>60092945;60017592;100774225</t>
  </si>
  <si>
    <t>Shamim A.</t>
  </si>
  <si>
    <t>5GHz LTCC-based aperture coupled wireless transmitter for system-on-package applications</t>
  </si>
  <si>
    <t>10.2528/PIERC11092004</t>
  </si>
  <si>
    <t>2-s2.0-82755171218</t>
  </si>
  <si>
    <t>['wide band', 'simplified analysis', 'results confirm', 'proposed circuits', 'one element', 'experimental results', 'done using', 'conformation purpose', 'almost 95']</t>
  </si>
  <si>
    <t>The design and simplified analysis of a compact and wide band (16%) negative permittivity complementary split ring resonator metamaterial is introduced. The proposed metamaterial component was applied to reduce the size of the feeding line filter of microstrip patch antenna for the sake of higher order harmonic suppression. The reduction has been done using only one element of complementary split ring resonator, while maintaining the antenna's performance. Simplified theoretical study and design of the proposed circuits has been presented. Moreover, experimental results have been done for validation and conformation purpose. Results confirm that almost 95% of the antenna noise harmonics power has been removed.</t>
  </si>
  <si>
    <t>55-66</t>
  </si>
  <si>
    <t>60032320;60032320;60032320;60032320</t>
  </si>
  <si>
    <t>22033543800;54796556300;55930987900;6603110328</t>
  </si>
  <si>
    <t>Abdalla, M. A.;Fouad, M. A.;Elregeily, H. A.;Mitkees, A. A.</t>
  </si>
  <si>
    <t>Military Technical College, Cairo</t>
  </si>
  <si>
    <t>Abdalla M.</t>
  </si>
  <si>
    <t>Wideband negative permittivity metamate-rial for size reduction of stopband filter in antenna applications</t>
  </si>
  <si>
    <t>10.2528/PIERC11082509</t>
  </si>
  <si>
    <t>2-s2.0-82755182133</t>
  </si>
  <si>
    <t>['properly designed', 'peak gain', 'measurement shows', 'measured results', 'lobe level', 'constant gain', 'compact size', 'chebyshev distribution', 'characteristics make', 'array elements', '6 ghz', '15 db']</t>
  </si>
  <si>
    <t>In this paper, a four-element microstrip antenna array is presented. The array is composed of Wilkinson power dividers which act as feed network along with Dolph-Chebyshev distribution and four-identical patch antenna elements. The array elements are properly designed to have a compact size and constant gain against frequency. The simulated results show good agreement with the measured results for the fabricated antenna array. Measurement shows that the array has a peak gain of more than 12dBi with side-lobe level of -15 dB at 6 GHz. These characteristics make the antenna array suitable for UWB directional uses.</t>
  </si>
  <si>
    <t>67-79</t>
  </si>
  <si>
    <t>101885245;60005762</t>
  </si>
  <si>
    <t>54417372300;6701755282</t>
  </si>
  <si>
    <t>Kasi, B.;Chakrabarty, C. K.</t>
  </si>
  <si>
    <t>Kajang;Kajang</t>
  </si>
  <si>
    <t>Universiti Tenaga Nasional;Infrastructure University Kuala Lumpur</t>
  </si>
  <si>
    <t>60005762;101885245</t>
  </si>
  <si>
    <t>Kasi B.</t>
  </si>
  <si>
    <t>Ultra-wideband antenna array design for target detection</t>
  </si>
  <si>
    <t>10.2528/PIERC11090607</t>
  </si>
  <si>
    <t>2-s2.0-82755182150</t>
  </si>
  <si>
    <t>['search music', 'proposed method', 'polynomial rooting', 'polarization parameters', 'incident sources', 'elevation angles', 'dft ),', 'computational complexity', 'antenna elements']</t>
  </si>
  <si>
    <t>A fast and simple parameter estimation algorithm, joint azimuth angles, elevation angles and polarization parameters of incident sources for an arbitrary conformal array is proposed. Based on 2-D Discrete Fourier Transform (2-D DFT), the computational complexity can be reduced significantly compared with traditional 2D space-search MUSIC or polynomial rooting (search-free) methods. The antenna elements can be mounted on arbitrary curved surfaces or platforms. Conformal array characteristics, such as directional radiation patterns of the elements and polarization are taken into consideration. Numerical simulations based on real-world conformal arrays are provided to demonstrate the performance of the proposed method.</t>
  </si>
  <si>
    <t>119-132</t>
  </si>
  <si>
    <t>60005465;60005465;60005465;60029625;60069721;60069721</t>
  </si>
  <si>
    <t>55220025700;55511198800;55645491100;7404742627;57199786317;57214162680</t>
  </si>
  <si>
    <t>Yang, P.;Yang, F.;Nie, Z. P.;Zhou, H. J.;Li, B.;Tang, X. F.</t>
  </si>
  <si>
    <t>China;China;China</t>
  </si>
  <si>
    <t>Chengdu;Beijing;Chengdu</t>
  </si>
  <si>
    <t>China Academy of Engineering Physics;Beijing Institute of Applied Physics and Computational Mathematics;University of Electronic Science and Technology of China</t>
  </si>
  <si>
    <t>60069721;60029625;60005465</t>
  </si>
  <si>
    <t>Yang P.</t>
  </si>
  <si>
    <t>Fast 2-D DOA and polarization estimation using arbitrary conformal antenna array</t>
  </si>
  <si>
    <t>10.2528/PIERC11070706</t>
  </si>
  <si>
    <t>2-s2.0-82755182152</t>
  </si>
  <si>
    <t>['switches alters', 'special shape', 'resonance frequency', 'proper activation', 'presented design', 'patch makes', 'paper presents', 'current flow']</t>
  </si>
  <si>
    <t>Abstract-This paper presents a frequency reconfigurable cedar-shaped fractal antenna. The special shape of the patch makes it simpler to integrate RF switches to connect consecutive branches. The proper activation/deactivation of the switches alters the current flow and changes the resonance frequency. Simulated and measured results show the characteristics of the presented design.</t>
  </si>
  <si>
    <t>209-221</t>
  </si>
  <si>
    <t>60068761;60068761;60068761;60068761;60068761</t>
  </si>
  <si>
    <t>6603495158;48662518900;34973121000;7006960314;7006586247</t>
  </si>
  <si>
    <t>Al-Husseini, M.;Madi, M. A.;Ramadan, A. H.;Kabalan, K. Y.;El-Hajj, A.</t>
  </si>
  <si>
    <t>Lebanon</t>
  </si>
  <si>
    <t>Beirut</t>
  </si>
  <si>
    <t>American University of Beirut</t>
  </si>
  <si>
    <t>Al-Husseini M.</t>
  </si>
  <si>
    <t>A reconfigurable cedar-shaped microstrip antenna for wireless applications</t>
  </si>
  <si>
    <t>10.2528/PIERC11101204</t>
  </si>
  <si>
    <t>2-s2.0-82755185906</t>
  </si>
  <si>
    <t>['two outsides', 'supporting substrate', 'proposed antenna', 'operational frequency', 'novel techniques', 'metal surface', 'low cross', 'including elongation', 'high front', 'fire performance', 'fire direction', 'central layer', 'also improves', '10 ghz']</t>
  </si>
  <si>
    <t>In this paper, a modified planar balanced Vivaldi antenna with endfire characteristics near the metal surface is proposed for 6-18 GHz applications. The proposed antenna structure consists of three copper layers, among which two external layers locate on the two outsides of two dielectric substrates, and the central layer is sandwiched by these two dielectric substrates. To further enhance the end-fire radiation characteristic, a number of novel techniques are proposed, including elongation and shaping of the supporting substrate of a conventional balanced antipodal Vivaldi antenna beyond its aperture, using an I-shaped slot loaded radiation patch and cutting a triangle on the edge of three copper layers. Measured and simulated results show that the proposed antenna not only exhibits good impedance bandwidth, but also improves the end-fire performance in the operational frequency of 6-10 GHz and achieves high gain in the end-fire direction, low cross-polarization and high front-to-back (F-to-B) ratio.</t>
  </si>
  <si>
    <t>271-285</t>
  </si>
  <si>
    <t>60005465-60083518;109710589;60005465;60005465</t>
  </si>
  <si>
    <t>9633926000;56486258500;7102510668;55632725400</t>
  </si>
  <si>
    <t>Wang, P.;Zhang, H.;Wen, G.;Sun, Y.</t>
  </si>
  <si>
    <t>Chongqing;Chengdu;Chengdu</t>
  </si>
  <si>
    <t>Chongqing Three Gorges University;University of Electronic Science and Technology of China;Science and Technology on Electronic Information Control Laboratory</t>
  </si>
  <si>
    <t>60083518;60005465;109710589</t>
  </si>
  <si>
    <t>Wang P.</t>
  </si>
  <si>
    <t>Design of modified 6-18ghz balanced antipodal vivaldi antenna</t>
  </si>
  <si>
    <t>10.2528/PIERC11101202</t>
  </si>
  <si>
    <t>2-s2.0-82755185915</t>
  </si>
  <si>
    <t>['traditional telemetry', 'support high', 'spain ).', 'rights reserved', 'rate category', 'new requirement', 'new ka', 'initial cat', 'band uplink', 'band links', 'band link', 'band downlink']</t>
  </si>
  <si>
    <t>Beam waveguide antenna | Cryogenic low-noise amplifier | Deep space communication equipment | James Webb Space Telescope | Telemetry tracking &amp; command system</t>
  </si>
  <si>
    <t>The NASA Deep Space Network (DSN) has a new requirement to support high-data-rate Category A (Cat A) missions (within 2 million kilometers of the Earth) with simultaneous S-band uplink, S-band downlink and Ka-band downlink. The S-band links are required for traditional telemetry, tracking &amp; command (TT&amp;C) support to the spacecraft, while the Ka-band link is intended for high-data-rate science returns. The new Ka-band system combines the use of proven DSN cryogenic designs, for low system temperature, and high-data-rate capability using commercial telemetry receivers. The initial Cat A support is required for the James Webb Space Telescope (JWST) in 2014 and possibly other missions. The upgrade has been implemented into 3 different 34-meter Beam Waveguide (BWG) antennas in the DSN, one at each of the complexes in Canberra (Australia), Goldstone (California) and Madrid (Spain). System test data are presented to show that the requirements were met and the DSN is ready for Cat A Ka-band operational support. ¬© 2011 Elsevier Ltd. All Rights Reserved.</t>
  </si>
  <si>
    <t>58-68</t>
  </si>
  <si>
    <t>Acta Astronautica</t>
  </si>
  <si>
    <t>60009037;60009037</t>
  </si>
  <si>
    <t>7004878841;6506631203</t>
  </si>
  <si>
    <t>Labelle, R.;Rochblatt, D.</t>
  </si>
  <si>
    <t>Pasadena</t>
  </si>
  <si>
    <t>Jet Propulsion Laboratory</t>
  </si>
  <si>
    <t>Labelle R.</t>
  </si>
  <si>
    <t>Ka-band high-rate telemetry system upgrade for the NASA deep space network</t>
  </si>
  <si>
    <t>S0094576511002347</t>
  </si>
  <si>
    <t>10.1016/j.actaastro.2011.07.023</t>
  </si>
  <si>
    <t>2-s2.0-82955165776</t>
  </si>
  <si>
    <t>['wide range', 'standing waves', 'significant role', 'results show', 'propagating waves', 'lower pressures', 'focused field', 'cavitation signals', 'cavitation phenomena', '230 khz']</t>
  </si>
  <si>
    <t>Bubble clouds | Cavitation | Focused ultrasound | Standing waves</t>
  </si>
  <si>
    <t>Standing waves play a significant role in the appearance of cavitation phenomena. The goal of this study was to investigate the effect that the relation between standing and propagating waves in a focused field has on acoustic bubble cloud formation. Measurements of the cavitation signals were performed on five different configurations of a hemispheric phased array transducer (230 kHz) representing a wide range of relations between propagating and standing waves. The results show that configurations with a larger propagating component induce bubble clouds at lower pressures than configurations with a larger standing component. ¬© 2012 World Federation for Ultrasound in Medicine &amp; Biology.</t>
  </si>
  <si>
    <t>99-108</t>
  </si>
  <si>
    <t>1879291X</t>
  </si>
  <si>
    <t>Ultrasound in Medicine and Biology</t>
  </si>
  <si>
    <t>60113073;60113073;60113073;60113073</t>
  </si>
  <si>
    <t>57210303773;54390911200;6506982135;14046313600</t>
  </si>
  <si>
    <t>Kenis, Alexander M.;Grinfeld, Javier;Zadicario, Eyal;Vitek, Shuki</t>
  </si>
  <si>
    <t>Israel</t>
  </si>
  <si>
    <t>Tirat Carmel</t>
  </si>
  <si>
    <t>Insightec Ltd.</t>
  </si>
  <si>
    <t>Kenis A.M.</t>
  </si>
  <si>
    <t>Impact of Propagating and Standing Waves on Cavitation Appearance</t>
  </si>
  <si>
    <t>S0301562911012981</t>
  </si>
  <si>
    <t>10.1016/j.ultrasmedbio.2011.08.002</t>
  </si>
  <si>
    <t>2-s2.0-83055180517</t>
  </si>
  <si>
    <t>['taken together', 'steroid hormones', 'situ hybridization', 'receptor complex', 'olfactory sensilla', 'olfactory responses', 'major role', 'increased expression', 'hormonal regulation', 'diacylglycerol kinase', 'cam expression', 'behavioral response']</t>
  </si>
  <si>
    <t>Calmodulin | DAG kinase | Ecdysteroids | Nuclear receptor | Olfactory detection | Spodoptera littoralis</t>
  </si>
  <si>
    <t>Physiological and behavioral plasticity allows animals to adapt to changes in external (environmental) and internal (physiological) factors. In insects, the physiological state modulates adult behavior in response to different odorant stimuli. Hormones have the potential to play a major role in the plasticity of the olfactory responses. To explore if peripheral olfactory processing could be regulated by steroid hormones, we characterized the molecular, electrophysiological, and behavioral response to changes in endogenous hormone levels in adult male Spodoptera littoralis. The expression of the receptor complex (EcR/USP) was localized by in situ hybridization in the olfactory sensilla of antennae. Injections of 20-hydroxyecdysone (20E) induced an ecdysteroid signaling pathway in antennae and increased expression of the nuclear receptors EcR, USP and E75. Diacylglycerol kinase (DGK) and CaM expression were also up-regulated by 20E. Taken together, these molecular, electrophysiological, and behavioral results suggest a hormonal regulation of the peripheral olfactory processing in S. littoralis. ¬© 2011 Elsevier Ltd.</t>
  </si>
  <si>
    <t>22-31</t>
  </si>
  <si>
    <t>Insect Biochemistry and Molecular Biology</t>
  </si>
  <si>
    <t>60106242;60106242;60106242;60106242;60106242;60106242;60106242</t>
  </si>
  <si>
    <t>54969559100;26665658500;6506587606;35303227300;36008941800;6602848566;8225288000</t>
  </si>
  <si>
    <t>Bigot, Laetitia;Shaik, Haq Abdul;Bozzolan, Fran√ßoise;Party, Virginie;Lucas, Philippe;Debernard, St√©phane;Siaussat, David</t>
  </si>
  <si>
    <t>Versailles</t>
  </si>
  <si>
    <t>Physiologie de l'Insecte Signalisation et Communication</t>
  </si>
  <si>
    <t>Bigot L.</t>
  </si>
  <si>
    <t>Peripheral regulation by ecdysteroids of olfactory responsiveness in male Egyptian cotton leaf worms, Spodoptera littoralis</t>
  </si>
  <si>
    <t>S0965174811001822</t>
  </si>
  <si>
    <t>10.1016/j.ibmb.2011.10.003</t>
  </si>
  <si>
    <t>2-s2.0-83055184228</t>
  </si>
  <si>
    <t>['wavelength bands', 'trimer aggregation', 'thylakoid membrane', 'supramolecular reorganization', 'rye seedlings', 'photoprotection connected', 'night temperature', 'monomeric forms', 'light stress', 'light intensity', 'lhcii complexes', 'lhcii aggregation', 'germinated hydroponically', 'fluorescence yield', 'denaturing electrophoresis', 'climate chamber', '734nm ).']</t>
  </si>
  <si>
    <t>LHCII aggregation | Light stress | Monomer | Photoprotection | Trimer</t>
  </si>
  <si>
    <t>The supramolecular reorganization of LHCII complexes within the thylakoid membrane in Secale cereale leaves under low and high light condition was examined. Rye seedlings were germinated hydroponically in a climate chamber with a 16h daylight photoperiod, photosynthetic photon flux density (PPFD) of 150Œºmolm -2s -1 and 24/16¬∞C day/night temperature. The influence of pre-illumination of the plants with high light intensity on the PSII antenna complexes was studied by comparison of the structure and function of the LHCII complexes and organization of thylakoid membranes isolated from 10-day-old plants illuminated with low (150Œºmolm -2s -1) or high (1200Œºmolm -2s -1) light intensity. Aggregated and trimeric with monomeric forms of LHCII complexes were separated from the whole thylakoid membranes using non-denaturing electrophoresis. Analyses of fluorescence emission spectra of these different LHCII forms showed that the monomer was the most effective aggregating antenna form. Moreover, photoprotection connected with LHCII aggregation was more effective upon LHCII monomers in comparison to trimer aggregation. Light stress induced specific organization of neighboring LHCII complexes, causing an increase in fluorescence yield of the long-wavelength bands (centered at 701 and 734nm). The changes in the organization of the thylakoid membrane under light stress, observed by analysis of absorbance spectra obtained by Fourier transform infrared spectroscopy, also indicated light-induced LHCII aggregation. ¬© 2011 Elsevier GmbH.</t>
  </si>
  <si>
    <t>65-71</t>
  </si>
  <si>
    <t>Journal of Plant Physiology</t>
  </si>
  <si>
    <t>60011685;60011685;60011685;60011685</t>
  </si>
  <si>
    <t>23397449800;55935668900;6603778853;7005047468</t>
  </si>
  <si>
    <t>Janik, Ewa;Maksymiec, Waldemar;Grudzi≈Ñski, Wojciech;Gruszecki, Wies≈Çaw I.</t>
  </si>
  <si>
    <t>Poland</t>
  </si>
  <si>
    <t>Lublin</t>
  </si>
  <si>
    <t>Maria Curie-Sklodowska University in Lublin</t>
  </si>
  <si>
    <t>Janik E.</t>
  </si>
  <si>
    <t>Strong light-induced reorganization of pigment-protein complexes of thylakoid membranes in rye (spectroscopic study)</t>
  </si>
  <si>
    <t>S0176161711004238</t>
  </si>
  <si>
    <t>10.1016/j.jplph.2011.08.021</t>
  </si>
  <si>
    <t>2-s2.0-83355163229</t>
  </si>
  <si>
    <t>['vitro half', 'two metabolites', 'trioxane anti', 'study aimed', 'primarily mediated', 'preclinical investigations', 'potent 1', 'nonlinear regression', 'metabolic stability', 'male sprague', 'insignificant difference', 'ec 50', 'dawley rat', 'conduct comprehensive', 'cdri 99']</t>
  </si>
  <si>
    <t>1,2,4-trioxane derivative | Anti-malarial candidate | HPLC | Metabolic profile | Rat liver microsome</t>
  </si>
  <si>
    <t>CDRI 99/411 is a potent 1,2,4-trioxane anti-malarial candidate compound of the Central Drug Research Institute, India. This study aimed to conduct comprehensive in vitro metabolic investigations of CDRI 99/411 to corroborate its preclinical investigations. Preliminary in vitro metabolic investigations were performed to assess the metabolic stability [in vitro half-life (t 1/2) and in vitro hepatic intrinsic clearance (Cl int)] of CDRI 99/411 in male Sprague-Dawley rat and human liver microsomes using validated high-performance liquid chromatography with photodiode array detector. The observed in vitro t 1/2 of the compound in rat and human liver microsomes was 13min with in vitro Cl int 130.7¬±25.0ŒºL/min/mg and 19min with in vitro Cl int 89.3¬±17.40ŒºL/min/mg. These observations suggested moderate metabolic degradation and in vitro Cl int with insignificant difference (p&gt;0.05) in the metabolic stability profile in rat and human. Hence, in vitro metabolic investigations were performed with rat liver microsomes. It was observed that CDRI 99/411 exhibited sigmoidal kinetics. At nonlinear regression (r‚â•0.99) EC 50 and Hill slope values were 17Œºm and 1.50, respectively. The metabolism of CDRI 99/411 was primarily mediated by CYP3A2 and was inferred by CYP reaction phenotyping with known potent inhibitors. Two metabolites of CDRI 99/411 were detected which were undetectable on incubation with 1-aminobenzotriazole and ketoconazole. Copyright ¬© 2011 John Wiley &amp; Sons, Ltd.</t>
  </si>
  <si>
    <t>115-122</t>
  </si>
  <si>
    <t>Biomedical Chromatography</t>
  </si>
  <si>
    <t>60030536;60030536;60030536</t>
  </si>
  <si>
    <t>57200908335;35743580200;35458384300</t>
  </si>
  <si>
    <t>Mishra, Smriti;Manickavasagam, Lakshmi;Jain, Girish Kumar</t>
  </si>
  <si>
    <t>Lucknow</t>
  </si>
  <si>
    <t>Central Drug Research Institute India</t>
  </si>
  <si>
    <t>Determination of metabolic profile of anti-malarial trioxane CDRI 99/411 in rat liver microsomes using HPLC</t>
  </si>
  <si>
    <t>10.1002/bmc.1635</t>
  </si>
  <si>
    <t>2-s2.0-83455243215</t>
  </si>
  <si>
    <t>['spiral inductors', 'rf transistors', 'proposed approach', 'microstrip antennas', 'falsi method', 'correction model', 'conventional ann']</t>
  </si>
  <si>
    <t>correction model | design optimization | device modeling | MOSFET | neural networks | patch antenna | sensitivity approach | spiral inductor</t>
  </si>
  <si>
    <t>In this article, we propose a sensitivity based correction model that improves the accuracy of the neural model keeping the structure of artificial neural network (ANN) simple. The proposed approach is applied to the modeling of RF transistors, spiral inductors, and microstrip antennas. Results are compared with conventional ANN and a recent technique referred to as correction model that is assisted by the regula-falsi method. ¬© 2011 Wiley Periodicals, Inc.</t>
  </si>
  <si>
    <t>30-40</t>
  </si>
  <si>
    <t>1099047X</t>
  </si>
  <si>
    <t>International Journal of RF and Microwave Computer-Aided Engineering</t>
  </si>
  <si>
    <t>60021624;60021624;60026688;60021624;112568687;112568687</t>
  </si>
  <si>
    <t>6602156750;54410767500;6701787646;23987665700;57194241632;7003792158</t>
  </si>
  <si>
    <t>Devabhaktuni, Vijay;Mareddy, Lakshman;Vemuru, Srinivas;Cheruvu, Vani;Goykhman, Yuriy;Ozdemir, Tayfun</t>
  </si>
  <si>
    <t>United States;United States;United States</t>
  </si>
  <si>
    <t>Ada;Toledo;Ann Arbor</t>
  </si>
  <si>
    <t>Ohio Northern University;The University of Toledo;Monarch Antenna</t>
  </si>
  <si>
    <t>60026688;60021624;112568687</t>
  </si>
  <si>
    <t>Devabhaktuni V.</t>
  </si>
  <si>
    <t>Sensitivity driven artificial neural network correction models for RF/microwave devices</t>
  </si>
  <si>
    <t>10.1002/mmce.20581</t>
  </si>
  <si>
    <t>2-s2.0-83555166227</t>
  </si>
  <si>
    <t>['wlan bands', 'volume 65', 'good agreement', 'experimental results', 'band operation', '6 %)', '39 ghz', '32 ghz']</t>
  </si>
  <si>
    <t>dual-wideband | fractal antenna | microstrip antenna | sectoral geometry | Sierpinski gasket</t>
  </si>
  <si>
    <t>A sectoral Sierpinski Gasket fractal (SSGF) antenna is proposed for dual-band operation with wide-bandwidth covering GPS, DCS-1800, PCS-1800, UMTS, IMT-2000, Wireless broadband Internet Services (WiBro), Bluetooth, and WLAN bands. The SSGF antenna consists of volume 65.5 √É - 27 √É - 1.6 mm 3. To analyze its performance, measurements are carried out. The proposed antenna model exhibits resonances in 1.51-3.39 GHz (2:1 VSWR BW 76.6%) and 5.31-6.32 GHz (2:1 VSWR BW 17.3%) bands with 2.5-5 dBi gain. Very good agreement is obtained between simulation and experimental results. ¬© 2011 Wiley Periodicals, Inc.</t>
  </si>
  <si>
    <t>68-74</t>
  </si>
  <si>
    <t>60000934;60000934;60023345</t>
  </si>
  <si>
    <t>36052423500;7006815680;16636983000</t>
  </si>
  <si>
    <t>Choukiker, Yogesh Kumar;Behera, Santanu Kumar;Jyoti, Rajeev</t>
  </si>
  <si>
    <t>Bengaluru;Rourkela</t>
  </si>
  <si>
    <t>Indian Space Research Organization;National Institute of Technology Rourkela</t>
  </si>
  <si>
    <t>60023345;60000934</t>
  </si>
  <si>
    <t>Choukiker Y.</t>
  </si>
  <si>
    <t>Sectoral sierpinski gasket fractal antenna for wireless LAN applications</t>
  </si>
  <si>
    <t>10.1002/mmce.20585</t>
  </si>
  <si>
    <t>2-s2.0-83555173458</t>
  </si>
  <si>
    <t>['worldwide interoperability', 'wireless communications', 'target application', 'simulated using', 'simulated results', 'second tri', 'resonance frequencies', 'resonance antenna', 'radar systems', 'ieee 802', 'first design', 'dielectric thickness', 'dielectric constant', 'design specification', 'also provided', '60 ghz', '4 %.', '30 db', '2009 )]']</t>
  </si>
  <si>
    <t>antenna | bow-tie | high gain | patch | U-shape</t>
  </si>
  <si>
    <t>Two different tri-band microstrip patch antenna designs are presented. Antennas are designed and simulated using the commercial simulation Sonnet Suites [(Sonnet Software, version: 12.56 (2009)] and simulated results are compared against measurements in detail. Target application of the first design is radar systems in IEEE 802.11, wireless communications in wireless local area network and worldwide interoperability for microwave access bands. The second tri-resonance antenna is designed to operate in the 9-13 GHz band and comparisons between simulations and measurements are presented. Results show three resonance frequencies at which design presented herein achieves return loss better than 30 dB with the maximum 10 dB return loss bandwidth of 4%. Resonance frequencies are 9.52, 10.66, and 12.60 GHz, which meets the design specification of covering the X-band. A detailed parametric study of the geometry, dielectric thickness, and dielectric constant is also provided. ¬© 2011 Wiley Periodicals, Inc.</t>
  </si>
  <si>
    <t>75-84</t>
  </si>
  <si>
    <t>60079634;60032276</t>
  </si>
  <si>
    <t>54410620800;57217554541</t>
  </si>
  <si>
    <t>Imeci, Taha;Keskin, Ne≈üem</t>
  </si>
  <si>
    <t>Turkey;Turkey</t>
  </si>
  <si>
    <t>Uskudar;Istanbul</t>
  </si>
  <si>
    <t>Istanbul Ticaret √úniversitesi;Hali√ß √úniversitesi</t>
  </si>
  <si>
    <t>Imeci T.</t>
  </si>
  <si>
    <t>Tri-band microstrip patch antennas</t>
  </si>
  <si>
    <t>10.1002/mmce.20586</t>
  </si>
  <si>
    <t>2-s2.0-83555173490</t>
  </si>
  <si>
    <t>['tuning problem', 'tunable components', 'receiving modes', 'proposed system', 'proposed approach', 'numerical one', 'nonlinear equations', 'matching circuit', 'exact calculation', 'effective approach', 'dynamic environment', 'described mathematically', 'computational overhead']</t>
  </si>
  <si>
    <t>antenna calibration | antenna matching | antenna tuning | optimization</t>
  </si>
  <si>
    <t>In this article, we introduce an effective approach for dynamic impedance tuning of antenna matching circuits in both the transmitting and receiving modes. The tuning problem is described mathematically by a system of two nonlinear equations. These nonlinear equations are constructed by perturbing the tunable components of the matching circuit. We introduce a closed form solution to the proposed system of equations in addition to a numerical one. The outcome of our algorithm is the exact calculation of the instantaneous antenna input impedance. This impedance is then used to determine the optimal matching circuit values. The proposed algorithm takes place on the handset in real-time. Additionally, it does not limit the number of tunable components of the tunable matching circuit as the computational overhead is independent of their cardinality. The proposed approach can also be expanded to the case of real-time broadband tuning of antennas in a dynamic environment. ¬© 2011 Wiley Periodicals, Inc.</t>
  </si>
  <si>
    <t>59-67</t>
  </si>
  <si>
    <t>60031828;60101612;60101612;60101612</t>
  </si>
  <si>
    <t>7006737382;7403093840;36698376500;54413239500</t>
  </si>
  <si>
    <t>Bakr, Mohamed H.;Ali, Shirook M.;Warden, James;Sheynman, Arnold</t>
  </si>
  <si>
    <t>Waterloo;Hamilton</t>
  </si>
  <si>
    <t>Research in Motion Limited;McMaster University</t>
  </si>
  <si>
    <t>60101612;60031828</t>
  </si>
  <si>
    <t>Bakr M.H.</t>
  </si>
  <si>
    <t>Dynamic real-time calibration for antenna matching in the transmitting and receiving modes</t>
  </si>
  <si>
    <t>10.1002/mmce.20584</t>
  </si>
  <si>
    <t>2-s2.0-83555174411</t>
  </si>
  <si>
    <t>['workspace exceeds', 'threshold algorithm', 'system workspace', 'strong neutron', 'similar characteristics', 'real time', 'protection works', 'protection trips', 'protection problem', 'predefined threshold', 'physical boundaries', 'particular application', 'need protection', 'mechanical system', 'limit switches', 'limit positions', 'initial condition', 'implementation issues', 'implement protection', 'hostile environment', 'greater exploitation', 'gamma radiation', 'fusion reactor', 'extreme positions', 'complex surface', 'braking transient', 'better clarify', 'always implemented', 'also presented', 'aforementioned algorithm']</t>
  </si>
  <si>
    <t>Motion estimation | motor drives | predictive models | protection | steering systems | tokamak devices</t>
  </si>
  <si>
    <t>In most applications where motors control several degrees of freedom of a mechanical system, there is the necessity to implement protection that is able to stop the motors when the mechanical system reaches the extreme positions of its workspace. When the mechanical system is located in a hostile environment and/or when the limit positions define a complex surface, the protection strategy cannot be always implemented by simply placing sensors and limit switches in the proximity of the limit positions. We present in this paper a solution for the protection problem, which employs a model-based algorithm capable of estimating in real time the system state variables. The idea of the model-based protection scheme is to implement a model of the mechanical system forced by the emergency braking actions in order to predict, using the current estimated state of the system as initial condition, the trajectory of relevant system outputs, together with their uncertainties, during the braking transient. If the probability that the predicted output trajectories intercept the physical boundaries of the workspace exceeds a predefined threshold, the protection trips. With this approach, we aim to reach a greater exploitation of the system workspace than with a fixed-threshold algorithm, since in this case, the threshold is adapted to the current system state. In this paper, the aforementioned algorithm is developed for a particular application, namely, the protection of a set of steering microwave antennas placed in a hostile environment (hard vacuum condition, strong neutron and gamma radiation, and strong magnetic fields) inside a nuclear-fusion reactor. However, it is the opinion of the authors that the same procedure could also find good application in other systems that need protection with similar characteristics. Some simulations and preliminary test results will be also presented in order to better clarify how the protection works, and finally, some implementation issues will be discussed. ¬© 2011 IEEE.</t>
  </si>
  <si>
    <t>55-63</t>
  </si>
  <si>
    <t>IEEE Transactions on Instrumentation and Measurement</t>
  </si>
  <si>
    <t>60023256;112527266;60023256;60023256</t>
  </si>
  <si>
    <t>7004374877;36604100400;7005671959;55954268900</t>
  </si>
  <si>
    <t>D'Antona, Gabriele;Davoudi, Mohsen;Ferrero, Roberto;Giberti, Hermes</t>
  </si>
  <si>
    <t>Italy;Italy</t>
  </si>
  <si>
    <t>Milan;</t>
  </si>
  <si>
    <t>Politecnico di Milano;Whirlpool Corporation</t>
  </si>
  <si>
    <t>60023256;112527266</t>
  </si>
  <si>
    <t>D'Antona G.</t>
  </si>
  <si>
    <t>A model-based approach to the protection of the steering mechanism of high-power antennas placed in a nuclear fusion tokamak</t>
  </si>
  <si>
    <t>10.1109/TIM.2011.2161831</t>
  </si>
  <si>
    <t>2-s2.0-83655163866</t>
  </si>
  <si>
    <t>Natural Sciences and Engineering Research Council of Canada</t>
  </si>
  <si>
    <t>NSERC</t>
  </si>
  <si>
    <t>['shaped structure', 'paper presents', 'high frequency', 'grating lobes', 'element 2', 'broadside array', 'backlobe level', 'array exhibits', '6 ghz', '5 ¬∞', '3 ghz', '3 db', '2 ¬∞']</t>
  </si>
  <si>
    <t>Radio astronomy instrumentation | ultra-wideband (UWB) antenna | Vivaldi antenna</t>
  </si>
  <si>
    <t>This paper presents a 324-element 2-D broadside array for radio astronomy instrumentation which is sensitive to two mutually orthogonal polarizations. The array is composed of cruciform units consisting of a group of four Vivaldi antennas arranged in a cross-shaped structure. The Vivaldi antenna used in this array exhibits a radiation intensity characteristic with a symmetrical main beam of 87.5¬∞ at 3 GHz and 44.2¬∞ at 6 GHz. The measured maximum side/backlobe level is 10.3 dB below the main beam level. The array can operate at a high frequency of 5.4 GHz without the formation of grating lobes. ¬© 2011 IEEE.</t>
  </si>
  <si>
    <t>241-250</t>
  </si>
  <si>
    <t>112526993;60014923;60030835;60030835</t>
  </si>
  <si>
    <t>23668517900;6506547871;35616849200;7801503813</t>
  </si>
  <si>
    <t>Reid, Edwin Walter;Ortiz-Balbuena, Laura;Ghadiri, Aliakbar;Moez, Kambiz</t>
  </si>
  <si>
    <t>Canada;Mexico;Canada</t>
  </si>
  <si>
    <t>Edmonton;Mexico City;</t>
  </si>
  <si>
    <t>University of Alberta;Universidad Aut√≥noma Metropolitana;Radio Frequency Works</t>
  </si>
  <si>
    <t>60030835;60014923;112526993</t>
  </si>
  <si>
    <t>Reid E.W.</t>
  </si>
  <si>
    <t>A 324-element vivaldi antenna array for radio astronomy instrumentation</t>
  </si>
  <si>
    <t>10.1109/TIM.2011.2159414</t>
  </si>
  <si>
    <t>2-s2.0-83655192021</t>
  </si>
  <si>
    <t>['switching noise', 'substrate model', 'silicon substrate', 'power system', 'power sections', 'paper focuses', 'include analog', 'experimental tests', 'electromagnetic emissions', 'disturbances feed', 'computer simulations', 'common high', 'circuit parameters', 'cables connected', 'analyzed referring']</t>
  </si>
  <si>
    <t>Application-specific ICs (ASICs) | Electromagnetic compatibility (EMC) | Electromagnetic emission | Front end ICs | Smart power | Substrate coupling | Switching noise | System-on-chip (SoC)</t>
  </si>
  <si>
    <t>This paper focuses on the electromagnetic emissions of smart-power integrated systems that include analog, digital, and power sections. With reference to common high-voltage CMOS technology processes, it is shown that the switching noise of digital core blocks can propagate to the power sections through the silicon substrate they share. Such disturbances feed the printed circuit board traces and cables connected to the IC power section, which behave like parasitic antennas, and unwanted electromagnetic emissions are experienced. A generic integrated system fabricated with a planar CMOS technology process is considered and the propagation of digital switching noise is analyzed referring to a system level equivalent circuit, which comprises a substrate model and an IC package model. Based on this, the circuit parameters that affect the propagation of the switching noise are highlighted and a new grounding scheme, which reduces the substrate parasitic coupling in smart-power system-on-chip, is proposed. Its effectiveness is proved through computer simulations and experimental tests. ¬© 2011 IEEE.</t>
  </si>
  <si>
    <t>224-234</t>
  </si>
  <si>
    <t>IEEE Transactions on Power Electronics</t>
  </si>
  <si>
    <t>60012162;60085203</t>
  </si>
  <si>
    <t>7006940893;56266076600</t>
  </si>
  <si>
    <t>Fiori, Franco;Merlin, Marco</t>
  </si>
  <si>
    <t>Turin;Turin</t>
  </si>
  <si>
    <t>Istituto Superiore Mario Boella;Politecnico di Torino</t>
  </si>
  <si>
    <t>60085203;60012162</t>
  </si>
  <si>
    <t>Fiori F.</t>
  </si>
  <si>
    <t>A new grounding scheme to reduce the electromagnetic emission of smart-power system-on-chips</t>
  </si>
  <si>
    <t>10.1109/TPEL.2010.2068312</t>
  </si>
  <si>
    <t>2-s2.0-83655192798</t>
  </si>
  <si>
    <t>['three types', 'search tree', 'qam hard', 'proposed architecture', 'pipelined structure', 'paper introduces', 'output multiple', 'occupies 0', 'measurements confirm', 'key contribution', 'intermediate nodes', 'independent throughput', 'ieee 802', 'higher number', 'detector based', 'constellation size', '13 œºcmos']</t>
  </si>
  <si>
    <t>K-best detectors | Long term evolution (LTE) systems | Multiple-input-multiple-output (MIMO) detection | WiMAX systems</t>
  </si>
  <si>
    <t>This paper introduces a novel scalable pipelined VLSI architecture for a 4√ó4 64-QAM hard-output multiple-input-multiple-output (MIMO) detector based on K-best lattice decoders. The key contribution is a means of expanding the intermediate nodes of the search tree on-demand, rather than exhaustively, along with three types of distributed sorters operating in a pipelined structure. The proposed architecture has a fixed critical path independent of the constellation size, on-demand expansion scheme, efficient distributed sorters, and is scalable to higher number of antennas. Fabricated in 0.13 ŒºCMOS, it occupies 0.95 Œº mm} 2 core area. Operating at 282 MHz clock frequency, it dissipates 135 mW at 1.3 V supply with no BER performance loss. It achieves an SNR-independent throughput of 675 Mbps satisfying the requirements of IEEE 802.16m and long term evolution (LTE) systems. The measurements confirm that this design consumes 3.0√óless energy/bit and operates at a significantly higher throughput compared to the best previously published design. ¬© 2006 IEEE.</t>
  </si>
  <si>
    <t>135-147</t>
  </si>
  <si>
    <t>IEEE Transactions on Very Large Scale Integration (VLSI) Systems</t>
  </si>
  <si>
    <t>60027666;60016849</t>
  </si>
  <si>
    <t>6507589120;7006686577</t>
  </si>
  <si>
    <t>Shabany, Mahdi;Gulak, P. Glenn</t>
  </si>
  <si>
    <t>Iran;Canada</t>
  </si>
  <si>
    <t>Tehran;Toronto</t>
  </si>
  <si>
    <t>Sharif University of Technology;University of Toronto</t>
  </si>
  <si>
    <t>Shabany M.</t>
  </si>
  <si>
    <t>A 675 Mbps, 4√ó4 64-qam k-best mimo detector in 0.13 Œºm CMOS</t>
  </si>
  <si>
    <t>10.1109/TVLSI.2010.2090367</t>
  </si>
  <si>
    <t>2-s2.0-83655197954</t>
  </si>
  <si>
    <t>['type antenna', 'three medium', 'spectrum analyzer', 'spatial interpolation', 'results suggest', 'relevant limit', 'reference levels', 'point measurements', 'paper analyzes', 'often considered', 'measurements must', 'limiting exposure', 'international guidelines', 'human exposure', 'handling uncertainties', 'geostatistical techniques', 'exposure restrictions', 'exposure level', 'ensure compliance', 'electromagnetic radiation', 'electromagnetic fields', 'e .,', 'basic restrictions', 'associated uncertainties', 'additive approach']</t>
  </si>
  <si>
    <t>Electromagnetic radiation | exposure assessment | interpolation | kriging | radio broadcast transmitters | spectral analysis | uncertainty | variogram</t>
  </si>
  <si>
    <t>International guidelines for limiting exposure to electromagnetic fields set out basic restrictions and reference levels to protect human health. To ensure compliance with these guidelines, standard measurement procedures must be used, and assessments of the uncertainties in the measurements must be reported. Nevertheless, neither the exposure restrictions nor the technical assessment standards specify how the measurement and computation of the uncertainties should be considered. This paper analyzes the following two sources of uncertainties that are not often considered in the assessment of exposure to electromagnetic fields: 1) repeatability and 2) spatial interpolation. For this purpose, electric field measurements were made in an area in which three medium-wave radio broadcasting transmitters are located. Systematic random sampling was performed with a spectrum analyzer and a monopole-type antenna, and geostatistical techniques were used to construct contour maps of the electromagnetic radiation and its associated uncertainties. The results suggest that, in handling uncertainties in assessments of human exposure to electromagnetic fields based on spatial interpolation from point measurements, based on medium-frequency amplitude modulation broadcast transmitters, the additive approach (i.e., the uncertainty is added to the results of the assessment before the exposure level is compared to the relevant limit) is the most appropriate. ¬© 2011 IEEE.</t>
  </si>
  <si>
    <t>122-128</t>
  </si>
  <si>
    <t>60017838;60017838;60017838;60017838;60017838</t>
  </si>
  <si>
    <t>7006457568;7006309194;26643424800;6602820735;55652065600</t>
  </si>
  <si>
    <t>Paniagua, Jes√∫s M.;Rufo, Monta√±a;Jim√©nez, Antonio;Antol√≠n, Alicia;Pach√≥n, Fernando T.</t>
  </si>
  <si>
    <t>Badajoz</t>
  </si>
  <si>
    <t>Universidad de Extremadura</t>
  </si>
  <si>
    <t>Paniagua J.</t>
  </si>
  <si>
    <t>Estimation of uncertainties in electric field exposure from medium-frequency AM broadcast transmitters</t>
  </si>
  <si>
    <t>10.1109/TIM.2011.2161013</t>
  </si>
  <si>
    <t>2-s2.0-83655201421</t>
  </si>
  <si>
    <t>['‚ äôyr', 'œ ±', 'tidal tails', 'surveys images', 'starburst population', 'radio emission', 'predominantly starburst', 'particular interest', 'orion star', 'nuclear x', 'nuclear starburst', 'nuclear regions', 'ne v', 'luminous late', 'luminosity functions', 'ir spectroscopies', 'infrared luminosities', 'infrared core', 'great observatories', 'forming region', 'extinction factored', 'extended nature', 'estimated based', 'e .,', 'detailed examination', 'co emission', 'chandra observations', 'arc 3', 'antennae galaxy', 'absolute magnitudes', '7 0', '39 œºm', '17 0', '13 0', '10 less', '01 0']</t>
  </si>
  <si>
    <t>galaxies: active | galaxies: individual (IC 883) | galaxies: interactions</t>
  </si>
  <si>
    <t>New optical Hubble Space Telescope (HST), Spitzer Space Telescope, Galaxy Evolution Explorer, and Chandra observations of the single-nucleus, luminous infrared galaxy (LIRG) merger IC 883 are presented. The galaxy is a member of the Great Observatories All-sky LIRG Survey and is of particular interest for a detailed examination of a luminous late-stage merger due to the richness of the optically visible star clusters and the extended nature of the nuclear X-ray, mid-IR, CO, and radio emission. In the HST Advanced Camera for Surveys images, the galaxy is shown to contain 156 optically visible star clusters distributed throughout the nuclear regions and tidal tails of the merger, with a majority of visible clusters residing in an arc 3-7kpc from the position of the mid-infrared core of the galaxy. The luminosity functions of the clusters have an Œ±F435W -2.17 0.22 and Œ±F814W -2.01 0.21, compared with V-band-derived values measured for the well-studied LIRG NGC 34 and the Antennae Galaxy of Œ± -1.7 0.1 and -2.13 0.07, respectively. Further, the colors and absolute magnitudes of the majority of the clusters are consistent with instantaneous burst population synthesis model ages in the range of a few √ó 107-108yr (for 105 M ‚äô clusters), but may be as low as few √ó 106yr with extinction factored in. The X-ray and mid-IR spectroscopies are indicative of predominantly starburst-produced nuclear emission, and the star formation rate, estimated based on the assumption that the radio and far-infrared luminosities are tracing the starburst population, is 80 M ‚äôyr-1. The kinematics of the CO emission and the morphology of both the CO and radio emission are consistent with the nuclear starburst being situated in a highly inclined disk 2kpc in diameter with an infrared surface brightness ŒºIR 2 √ó 1011 L ‚äôkpc-2, a factor of 10 less than that of the Orion star-forming region. Finally, the detection of the [Ne V] 14.32 Œºm emission line is evidence that an active galactic nucleus (AGN) is present. The faintness of the line (i.e., [Ne V]/[Ne II] 12.8 Œºm 0.01) and the small equivalent width of the 6.2 Œºm polycyclic aromatic hydrocarbon feature (=0.39 Œºm) are both indicative of a relatively weak AGN.</t>
  </si>
  <si>
    <t>Astronomical Journal</t>
  </si>
  <si>
    <t>60026415;60026415-60031581;60026415-60024185-60021918-60031581-60091990;60024185-60021918;60031581;60001576;60086311;60086311;60086311;60086311;60007776;60019537;60021918;60019537</t>
  </si>
  <si>
    <t>29767673200;15756629500;57213538698;55742871400;7003768627;7006136358;7006298590;7402273516;35094508800;57205907114;7004472090;35401143000;35320624900;7402288331</t>
  </si>
  <si>
    <t>Modica, F.;Vavilkin, T.;Evans, A. S.;Kim, D. C.;Mazzarella, J. M.;Iwasawa, K.;Petric, A.;Howell, J. H.;Surace, J. A.;Armus, L.;Spoon, H. W.W.;Sanders, D. B.;Wong, A.;Barnes, J. E.</t>
  </si>
  <si>
    <t>Taiwan;United States;United States;United States;United States;United States;United States;United States;Spain</t>
  </si>
  <si>
    <t>Taipei;Pasadena;Pasadena;Stony Brook;Charlottesville;Charlottesville;Honolulu;Ithaca;Barcelona</t>
  </si>
  <si>
    <t>Academia Sinica, Institute of Astronomy and Astrophysics;Spitzer Science Center;California Institute of Technology;Stony Brook University;National Radio Astronomy Observatory;University of Virginia;University Hawaii Institute for Astronomy;Cornell University;Universitat de Barcelona</t>
  </si>
  <si>
    <t>60091990;60086311;60031581;60026415;60024185;60021918;60019537;60007776;60001576</t>
  </si>
  <si>
    <t>Modica F.</t>
  </si>
  <si>
    <t>Multi-wavelength goals observations of star formation and active galactic nucleus activity in the luminous infrared galaxy IC 883</t>
  </si>
  <si>
    <t>10.1088/0004-6256/143/1/16</t>
  </si>
  <si>
    <t>2-s2.0-83755167953</t>
  </si>
  <si>
    <t>['two prototypes', 'reasonable agreement', 'presented shown', 'notched characteristics', 'notch performance', 'multiple slits', 'measured results', 'frequency band', 'antenna consists']</t>
  </si>
  <si>
    <t>A printed monopole ultra wideband (UWB) antenna with frequency band-notched characteristics is proposed and investigated. The antenna consists of a half-disk shaped structure combined with an inverted isosceles trapezoid structure. To achieve the frequency band notched characteristics, an open-ended thin slit with a length of about one quarter guided wavelength is inserted on the radiator. Multiple slits can be employed to realize multiple frequency band notched characteristics. To validate the concept, two prototypes are designed, fabricated and tested. The first is a single band notched UWB antenna whereas the second is a dual band notched UWB antenna. The simulated and measured results of both antennas are presented shown a reasonable agreement between them. The results also confirm the proposed UWB antenna design can achieve superior dual band-notch performance at desired frequency bands.</t>
  </si>
  <si>
    <t>47-65</t>
  </si>
  <si>
    <t>60021097;60021097;60021097;60008524;60003977</t>
  </si>
  <si>
    <t>26650299400;7403257414;35235915300;7003902501;8359407500</t>
  </si>
  <si>
    <t>Zhou, D.;Gao, S.;Zhu, F.;Abd-Alhameed, R. A.;Xu, J. D.</t>
  </si>
  <si>
    <t>United Kingdom;United Kingdom;China</t>
  </si>
  <si>
    <t>Guildford;Bradford;Xi'an</t>
  </si>
  <si>
    <t>University of Surrey;University of Bradford;Northwestern Polytechnical University</t>
  </si>
  <si>
    <t>60021097;60008524;60003977</t>
  </si>
  <si>
    <t>Zhou D.</t>
  </si>
  <si>
    <t>A simple and compact planar ultra wide- band antenna with single or dual band- notched characteristics</t>
  </si>
  <si>
    <t>10.2528/PIER11101104</t>
  </si>
  <si>
    <t>2-s2.0-83755173902</t>
  </si>
  <si>
    <t>['wavelength u', 'simple structure', 'shaped slots', 'selected frequen', 'rowband systems', 'ratio bandwidth', 'radiating patch', 'prevent interference', 'paper presents', 'notched functions', 'munication systems', 'measurements demonstrate', 'low cost', 'existing nar', 'base antenna', 'avoiding inference', '85 ghz', '75 ghz', '72 ghz', '484 ghz', '25 ghz']</t>
  </si>
  <si>
    <t>Three notched bands are generated, at selected frequen- cies, in an extremely wideband base antenna to support multiple com- munication systems while avoiding inference from other existing nar- rowband systems. The design of a fully printed extremely wideband antenna and creating triple band-notched functions are addressed in this paper. Measurements demonstrate that the proposed printed base antenna has an extremely wide 2: 1 VSWR bandwidth from 0.72 GHz, to 25 GHz with a ratio bandwidth of 34: 1. The antenna has a simple structure and can be fabricated at low cost for multi-band and wide- band wireless communication devices. Besides, this paper presents a technique to form three notched bands within the operating frequency range of the base antenna. By introducing a half-wavelength U-shaped defected ground structure (DGS) and a pair of quarter-wavelength open arc-shaped slots to the radiating patch, three notched bands are created to prevent interference from WLAN (2.4-2.484 GHz and 5.15- 5.85 GHz) systems and downlinks of X-band satellite communication (7.25-7.75 GHz) systems.</t>
  </si>
  <si>
    <t>143-158</t>
  </si>
  <si>
    <t>60019544-60029470;60019544;60029470;60023813</t>
  </si>
  <si>
    <t>55706000300;35586058800;7101875340;7202152603</t>
  </si>
  <si>
    <t>Liu, J.;Esselle, K. P.;Hay, S. G.;Zhong, S. S.</t>
  </si>
  <si>
    <t>Australia;China;Australia</t>
  </si>
  <si>
    <t>Melbourne;Shanghai;North Ryde</t>
  </si>
  <si>
    <t>Commonwealth Scientific and Industrial Research Organization;Shanghai University;Macquarie University</t>
  </si>
  <si>
    <t>60029470;60023813;60019544</t>
  </si>
  <si>
    <t>Liu J.</t>
  </si>
  <si>
    <t>Study of an extremely wideband monopole antenna with triple band-notched charac-teristics</t>
  </si>
  <si>
    <t>10.2528/PIER11110401</t>
  </si>
  <si>
    <t>2-s2.0-83755194926</t>
  </si>
  <si>
    <t>['wing outline', 'tubular pedicel', 'three facets', 'streblidae ),', 'segmented antennae', 'scape fused', 'phalconomus wenzel', 'nycterophilia ferris', 'male specimen', 'following features', 'flattened profemur', 'eyes reduced', 'dominican amber', 'distinct flagellum', 'developed wing', 'developed two', '1976 ),']</t>
  </si>
  <si>
    <t>The first fossil streblid, Enischnomyia stegosoma n. g., n. sp. (Diptera: Hippoboscoidea: Streblidae), is described from Dominican amber. Placed in the subfamily Nycterophiliinae Wenzel, 1966, which includes two New World extant genera, Nycterophilia Ferris, 1916 and Phalconomus Wenzel, 1984 (=Phalcophila Wenzel, 1976), the male specimen of E. stegosoma is characterised by the following features: a laterally compressed body, well-developed two-segmented antennae with the scape fused with the head, a tubular pedicel with an annulated basal portion and swollen apical portion bearing setae and bristles, a distinct flagellum with a dorsal boss bearing microsetae and a subterminal pectinate arista, a large tubular labium (proboscis) with the tip held upwards, eyes reduced to three facets, an expanded and flattened profemur, an anteriorly curved protarsus, and a well-developed wing with an entire distal margin. The possession of wings separates E. stegosoma from the species of Phalconomus, and the wing outline and venation, as well as the structure of the antennae and palps, distinguish it from species of Nycterophilia. ¬© 2011 Springer Science+Business Media B.V.</t>
  </si>
  <si>
    <t>79-86</t>
  </si>
  <si>
    <t>Systematic Parasitology</t>
  </si>
  <si>
    <t>60013402;</t>
  </si>
  <si>
    <t>36792176800;7408339025</t>
  </si>
  <si>
    <t>Poinar, George;Brown, Alex</t>
  </si>
  <si>
    <t>Corvallis</t>
  </si>
  <si>
    <t>Oregon State University</t>
  </si>
  <si>
    <t>Poinar G.</t>
  </si>
  <si>
    <t>The first fossil streblid bat fly, Enischnomyia stegosoma n. g., n. sp. (Diptera: Hippoboscoidea: Streblidae)</t>
  </si>
  <si>
    <t>10.1007/s11230-011-9339-2</t>
  </si>
  <si>
    <t>2-s2.0-83755196791</t>
  </si>
  <si>
    <t>['uwb applications', 'shaped slots', 'radiating patch', 'notched characteristics', 'itu bands', 'high performance', 'frequency band', 'compact size', 'article presents', 'antenna consists', 'adding pair', '11 ghz']</t>
  </si>
  <si>
    <t>c-shaped slots | triple band-notched | ultrawide band</t>
  </si>
  <si>
    <t>This article presents the compact planar antenna with 3.5/5.5/8.2 GHz triple band-notched characteristics. The antenna consists of an octagon shape patch with 50 √é¬© transmission line. By etching two C-shaped slots in the patch and adding pair of L-shaped resonator coupled to the radiating patch, band-rejected filtering properties in the WiMAX/WLAN/ITU bands are achieved. The proposed ultrawide band (UWB) antenna is optimized to operate in the frequency band from 3 to 11 GHz for VSWR &lt; 2. Measured results confirm that the antenna is suitable for UWB applications because of its compact size and high performance. ¬© 2011 Wiley Periodicals, Inc.</t>
  </si>
  <si>
    <t>539-543</t>
  </si>
  <si>
    <t>60000934;60000934;60000934</t>
  </si>
  <si>
    <t>36053229600;7006815680;57201346316</t>
  </si>
  <si>
    <t>Natarajamani, S.;Behera, Santanu Kumar;Patra, Sarat Kumar</t>
  </si>
  <si>
    <t>Rourkela</t>
  </si>
  <si>
    <t>National Institute of Technology Rourkela</t>
  </si>
  <si>
    <t>Natarajamani S.</t>
  </si>
  <si>
    <t>A triple band-notched planar monopole antenna for ultrawide band applications</t>
  </si>
  <si>
    <t>10.1002/mop.26581</t>
  </si>
  <si>
    <t>2-s2.0-84055183709</t>
  </si>
  <si>
    <t>['√¶ ther', '¬© 2011', 'weakly supported', 'undersampled diamesini', 'tribe system', 'tribe pentaneurini', 'tribe chironomini', 'thalassosmittia strenzke', 'tanypodinae alone', 'subfamily stem', 'stictocladius edwards', 'stemmed aphroteninae', 'sister group', 'semifamily tanypodoinae', 'semifamily chironomoinae', 'sampling shortfall', 'remaining chironomidae', 'reciprocally monophyletic', 'postulated two', 'original suggestion', 'monophyletic tanytarsini', 'model bayesian', 'mid jurassic', 'microtendipes kieffer', 'late triassic', 'late cretaceous', 'group origination', 'fittkau ).', 'excluding shangomyia', 'early cretaceous', 'corynoneura group', 'confirm monophyly', 'coding gene', 'cad ),', 'brillia group', 'boreochlini forming', 'authors suggested']</t>
  </si>
  <si>
    <t>We provide the first highly sampled phylogeny estimate for the dipteran family Chironomidae using molecular data from fragments of two ribosomal genes (18S and 28S), one nuclear protein-coding gene (CAD), and one mitochondrial protein-coding gene (COI), analysed using mixed-model Bayesian and maximum likelihood inference methods. The most recently described subfamilies Chilenomyiinae and Usambaromyiinae proved elusive, and are unsampled. We confirm monophyly of all sampled subfamilies except Prodiamesinae, which contains Propsilocerus Kieffer, previously in Orthocladiinae. The semifamily Chironomoinae is confirmed only if Telmatogetoninae is included, which is closer to Brundin's original suggestion. Buchonomyiinae is excluded from Chironomoinae: it is a sister group to all remaining Chironomidae, conforming more to Murray and Ashe's argumentation. Semifamily Tanypodoinae is a grade and unsupported as monophyletic: the austral Aphroteniinae alone is sister to all Chironomidae (less Buchonomyiinae). Podonominae is weakly supported as the next sister group, in contrast to some estimates that place this subfamily as sister group to Tanypodinae alone. In Diamesinae, the southern African Harrisonini is confirmed as a member, but embedded within austral tribe Heptagiini, which is confirmed as sister to the undersampled Diamesini. Tribe Pentaneurini and 'non-Pentaneurini' taxa are reciprocally monophyletic in Tanypodinae. Recent molecular findings concerning Podonominae are substantiated, with a monophyletic tribe Podonomini, Boreochlini forming a grade and Lasiodiamesa Kieffer placed as sister to all other Podonominae, but with uncertainty. In Orthocladiinae, a postulated two-tribe system of Orthocladiini and Metriocnemini can be supported after exclusion of a Corynoneura group and a Brillia group, which is revealed as sister to Stictocladius Edwards. The marine Clunio Haliday and Thalassosmittia Strenzke &amp; Remmert (given high rank in the past) are clearly embedded deep in Orthocladiinae. The finding of Shangomyia S√¶ther &amp; Wang + Xyiaomyia S√¶ther &amp; Wang as sister group to all other Chironominae justifies high rank, as their authors suggested. Pseudochironomini (untested by sampling shortfall) is sister to a monophyletic Tanytarsini (with a weakly supported inclusion of the enigmatic Nandeva Wiedenbrug, Reiss &amp; Fittkau). The tribe Chironomini can be supported only by excluding Shangomyia + Xyiaomyia, and a postulated monophyletic clade comprising several taxa such as Microtendipes Kieffer, with six-segmented larval antennae and alternate Lauterborn organs, that is sister group to Pseudochironomini + Tanytarsini. The tempo of diversification of the family, deduced by divergence time analysis (beast), shows Permian origination with subfamily stem-group origination from the mid-late Triassic to the early Cretaceous. Crown-group origination ranged from Podonominae on a short stem originating in the mid Jurassic to long-stemmed Aphroteninae from the late Cretaceous. Node dates allow inference of some vicariance via Gondwanan fragmentation, including certain nodes involving southern Africa. ¬© 2011 The Authors. Systematic Entomology ¬© 2011 The Royal Entomological Society.</t>
  </si>
  <si>
    <t>172-188</t>
  </si>
  <si>
    <t>Systematic Entomology</t>
  </si>
  <si>
    <t>60014439-60008950;60014439-60028929;60014439-60002214</t>
  </si>
  <si>
    <t>7005886366;15061534600;8836126500</t>
  </si>
  <si>
    <t>Cranston, Peter S.;Hardy, Nate B.;Morse, Geoffrey E.</t>
  </si>
  <si>
    <t>Australia;United States;Australia;United States</t>
  </si>
  <si>
    <t>Brisbane;Davis;Canberra;San Diego</t>
  </si>
  <si>
    <t>Queensland Department of Agriculture and Fisheries;University of California, Davis;The Australian National University;University of San Diego</t>
  </si>
  <si>
    <t>60028929;60014439;60008950;60002214</t>
  </si>
  <si>
    <t>Cranston P.</t>
  </si>
  <si>
    <t>A dated molecular phylogeny for the Chironomidae (Diptera)</t>
  </si>
  <si>
    <t>10.1111/j.1365-3113.2011.00603.x</t>
  </si>
  <si>
    <t>2-s2.0-84055194905</t>
  </si>
  <si>
    <t>National Natural Science Foundation of China</t>
  </si>
  <si>
    <t>IRT0954</t>
  </si>
  <si>
    <t>NSFC</t>
  </si>
  <si>
    <t>['two detectors', 'performance enhancement', 'numerical analysis', 'false alarm', 'detection problem', 'detection performance', 'adaptive detection']</t>
  </si>
  <si>
    <t>Adaptive subspace detector | constant false alarm rate | diversely polarized antenna | matched subspace detector | polarization detection | waveform design</t>
  </si>
  <si>
    <t>Based on a diversely polarized antenna, we address the problems of adaptive detection and performance enhancement in partially homogeneous environments where the test and training data samples share the same noise covariance matrix up to an unknown scaling factor. The matched subspace detector and adaptive subspace detector are employed to handle the detection problem for the cases of known and unknown noise covariance matrix structure, respectively. The performance of the two detectors is evaluated in terms of their probabilities of false alarm and detection. In particular, a waveform design algorithm to enhance the detection performance of the two detectors is proposed. A numerical analysis is presented to demonstrate the potential performance improvement obtained with this algorithm. ¬© 2011 IEEE.</t>
  </si>
  <si>
    <t>IEEE Signal Processing Letters</t>
  </si>
  <si>
    <t>60025578;60025578;60073712</t>
  </si>
  <si>
    <t>35787391400;55624622900;55719943800</t>
  </si>
  <si>
    <t>Liu, Jun;Zhang, Zi Jing;Yang, Yun</t>
  </si>
  <si>
    <t>Xi'an;Xi'an</t>
  </si>
  <si>
    <t>Xi'an Research Institute of Surveying and Mapping;Xidian University</t>
  </si>
  <si>
    <t>60073712;60025578</t>
  </si>
  <si>
    <t>Performance enhancement of subspace detection with a diversely polarized antenna</t>
  </si>
  <si>
    <t>10.1109/LSP.2011.2173485</t>
  </si>
  <si>
    <t>2-s2.0-84055222036</t>
  </si>
  <si>
    <t>['studied structures', 'spectral domain', 'solved using', 'scattering parameters', 'propagation characteristics', 'obtained results', 'function allows', 'dimensional galerkin', 'dielectric losses', 'cps structure', 'coplanar stripline']</t>
  </si>
  <si>
    <t>coplanar stripline | discontinuity | full-wave modeling | Galerkin method | Green's functions</t>
  </si>
  <si>
    <t>In this work, the coplanar stripline (CPS) and its discontinuities: open-end, short-end, gaps and resonator have been modeled. New integral equations for the electrical field components are formulated, in the spectral domain, using an exact dyadic Green's function, applied to the CPS structure. The use of this form of Green's function allows the consideration of the effects of the dielectric losses, the surface wave excitation and the space wave radiation on the propagation characteristics of the CPS and its discontinuities. The resulting integral equation has been solved using the two-dimensional Galerkin's technique. The resolution of the resulting matrix equation gives the scattering parameters of the studied structures. The obtained results are commented and compared with those of other approaches and measurements. ¬© 2011 John Wiley &amp; Sons, Ltd.</t>
  </si>
  <si>
    <t>82-95</t>
  </si>
  <si>
    <t>International Journal of Numerical Modelling: Electronic Networks, Devices and Fields</t>
  </si>
  <si>
    <t>60077577;60068741;60077577;60017689;60029689</t>
  </si>
  <si>
    <t>36468696900;55883737700;6603118558;6602668923;6505831937</t>
  </si>
  <si>
    <t>Laib, S.;Djahli, F.;Mayouf, A.;Carru, J. C.;Devers, T.</t>
  </si>
  <si>
    <t>Algeria;Algeria;France;France</t>
  </si>
  <si>
    <t>Djelfa;Setif;Orleans;Dunkerque</t>
  </si>
  <si>
    <t>Universit√© Ziane Achour Djelfa;Universit√© Ferhat Abbas S√©tif 1;Universite d'Orleans;Universit√© du Littoral C√¥te d‚ÄòOpale</t>
  </si>
  <si>
    <t>60077577;60068741;60029689;60017689</t>
  </si>
  <si>
    <t>Laib S.</t>
  </si>
  <si>
    <t>A generalized CAD model for the full-wave modeling of Coplanar striplines discontinuities</t>
  </si>
  <si>
    <t>10.1002/jnm.816</t>
  </si>
  <si>
    <t>2-s2.0-84155164453</t>
  </si>
  <si>
    <t>National Science Foundation</t>
  </si>
  <si>
    <t>NSF</t>
  </si>
  <si>
    <t>['uavs ).', 'theoretical framework', 'term operation', 'temporal dynamics', 'provide mission', 'physical systems', 'physical parts', 'physical interactions', 'physical environment', 'operation needs', 'information available', 'general applicability', 'formal underpinnings', 'ensuring safety', 'ensuring s3', 'critical services', 'cost functionalities', 'collectively referred', 'aligned together']</t>
  </si>
  <si>
    <t>Body area networks (BANs) | cyber-physical systems (CPSs) | data centers (DCs) | model-based engineering | safety | security | smart infrastructures (SIs) | sustainability | unmanned aerial vehicles (UAVs)</t>
  </si>
  <si>
    <t>Cyber-physical systems (CPSs) couple their cyber and physical parts to provide mission-critical services, including automated pervasive health care, smart electricity grid, green cloud computing, and surveillance with unmanned aerial vehicles (UAVs). CPSs can use the information available from the physical environment to provide such ubiquitous, energy-efficient and low-cost functionalities. Their operation needs to ensure three key properties, collectively referred to as S3: 1) safety: avoidance of hazards; 2) security: assurance of integrity, authenticity, and confidentiality of information; and 3) sustainability: maintenance of long-term operation of CPSs using green sources of energy. Ensuring S3 properties in a CPS is a challenging task given the spatio-temporal dynamics of the underlying physical environment. In this paper, the formal underpinnings of recent CPS S3 solutions are aligned together in a theoretical framework for cyber-physical interactions, empowering CPS researchers to systematically design solutions for ensuring safety, security, or sustainability. The general applicability of this framework is demonstrated with various exemplar solutions for S3 in diverse CPS domains. Further, insights are provided on some of the open research problems for ensuring S3 in CPSs. ¬© 2012 IEEE.</t>
  </si>
  <si>
    <t>283-299</t>
  </si>
  <si>
    <t>Proceedings of the IEEE</t>
  </si>
  <si>
    <t>60093807;60006297;60003892-123985103;60093807</t>
  </si>
  <si>
    <t>56438567300;15060781800;15060197100;34975062800</t>
  </si>
  <si>
    <t>Banerjee, Ayan;Venkatasubramanian, Krishna K.;Mukherjee, Tridib;Gupta, Sandeep Kumar S.</t>
  </si>
  <si>
    <t>United States;United States;United States;India</t>
  </si>
  <si>
    <t>Tempe;Philadelphia;Tempe;Bengaluru</t>
  </si>
  <si>
    <t>School of Computing, Informatics, and Decision Systems Engineering;University of Pennsylvania;Arizona State University;Xerox Research Center</t>
  </si>
  <si>
    <t>60093807;60006297;60003892;123985103</t>
  </si>
  <si>
    <t>Banerjee A.</t>
  </si>
  <si>
    <t>Ensuring safety, security, and sustainability of mission-critical cyber-physical systems</t>
  </si>
  <si>
    <t>10.1109/JPROC.2011.2165689</t>
  </si>
  <si>
    <t>2-s2.0-84155165352</t>
  </si>
  <si>
    <t>['transmission medium', 'transceiver antenna', 'setup based', 'remote monitoring', 'proposed model', 'open air', 'model outlined', 'model includes', 'limits issued', 'human thorax', 'ghz range', 'circuit model', 'breath activity', '3 dbm']</t>
  </si>
  <si>
    <t>circuit model | remote breath-activity monitoring | ultra wideband impulse radar</t>
  </si>
  <si>
    <t>The aim of this work is to present a circuit model to analyze and design ultra wideband (UWB) radars for the remote monitoring of breath activity. The model includes the impulse signal source, the transceiver antenna, the transmission medium, and the human thorax. First of all, the proposed model has been validated by comparing its responses with those achieved both numerically, with a commercial electromagnetic modeling software, and experimentally, by means of a setup based on an indirect time domain reflectometry system. Then, the model has been used for analyzing the feasibility of a UWB radar operating in the 3-6-GHz range with an effective isotropic radiated power lower than - 41.3 dBm/MHz, i.e. within the limits issued by the United States Federal Communications Commission for unlicensed UWB imaging systems. The model outlined the possibility of the considered UWB radar of monitoring the breath activity of a subject up to distances of about 10 m in open air. ¬© 2011 John Wiley &amp; Sons, Ltd.</t>
  </si>
  <si>
    <t>46-63</t>
  </si>
  <si>
    <t>60032350;60032350;60032350;60032350;60032350</t>
  </si>
  <si>
    <t>6603887757;56231427700;7003948945;24802635400;6603094570</t>
  </si>
  <si>
    <t>Pisa, Stefano;Bernardi, Paolo;Cavagnaro, Marta;Pittella, Erika;Piuzzi, Emanuele</t>
  </si>
  <si>
    <t>Sapienza Universit√† di Roma</t>
  </si>
  <si>
    <t>Pisa S.</t>
  </si>
  <si>
    <t>A circuit model of an ultra wideband impulse radar system for breath-activity monitoring</t>
  </si>
  <si>
    <t>10.1002/jnm.812</t>
  </si>
  <si>
    <t>2-s2.0-84155172535</t>
  </si>
  <si>
    <t>IBM02/10</t>
  </si>
  <si>
    <t>['time processor', 'three signals', 'three nodes', 'thereby making', 'psoc ).', 'ppg signals', 'peakpeak distances', 'pcg signals', 'paper proposes', 'monitoring station', 'implemented using', 'healthcare applications', 'gained popularity', 'entire operation', 'calculated first', 'ban ),']</t>
  </si>
  <si>
    <t>Body area network | ECG | PCG | PPG | Programmable System on Chip | Security</t>
  </si>
  <si>
    <t>Wearable physiological monitoring systems have gained popularity in the recent years due to their ability to continuously monitor physiological signals, thereby making them suitable for home-healthcare applications. The electrocardiogram (ECG), phonocardiogram (PCG) and photoplethysmogram (PPG) signals have been studied and it has been observed that there is a correlation between the three signals. This paper proposes the development of a secure body area network (BAN), for a wearable physiological monitoring system. The BAN is composed of three nodes, for ECG, PPG and PCG signals. The peakpeak distances of these signals are calculated first, in the coordinator of BAN. The coordinator is designed in such a manner that signals from it are transmitted to a monitoring station, only if the difference between the peakpeak distances of both ECG-PPG signals and ECG-PCG signals fall below a threshold. The entire operation of the coordinator is implemented using a real-time processor, Cypress ‚Ñ¢ Programmable System on Chip (PSoC). ¬© 2012 Informa UK, Ltd.</t>
  </si>
  <si>
    <t>26-33</t>
  </si>
  <si>
    <t>1464522X</t>
  </si>
  <si>
    <t>Journal of Medical Engineering and Technology</t>
  </si>
  <si>
    <t>60079728;60079728;60079728-60021176</t>
  </si>
  <si>
    <t>9633620200;54793623100;57213576916</t>
  </si>
  <si>
    <t>Sriraam, N.;Swathy, S.;Vijayalakshmi, S.</t>
  </si>
  <si>
    <t>Kanchipuram;Chennai</t>
  </si>
  <si>
    <t>SSN College of Engineering, Kalavakkam;Anna University</t>
  </si>
  <si>
    <t>60079728;60021176</t>
  </si>
  <si>
    <t>Sriraam N.</t>
  </si>
  <si>
    <t>Development of a secure body area network for a wearable physiological monitoring system using a PSoC processor</t>
  </si>
  <si>
    <t>10.3109/03091902.2011.634944</t>
  </si>
  <si>
    <t>2-s2.0-84455162568</t>
  </si>
  <si>
    <t>['¬© rsna', 'time modulation', 'six specimens', 'six men', 'resection study', 'resected surgically', 'pulmonary malignancy', 'pulmonary malignancies', 'prospective hipaa', 'primary carcinomas', 'possibly forming', 'one 10', 'normal lung', 'minute application', 'microwave ablation', 'mean age', 'march 2009', 'january 2010', 'grossly measurable', 'gross inspection', 'four women', 'eosin staining', 'energy power', 'enabling real', 'continuously adjusted', 'complaint ablation', 'coagulation necrosis', 'air leak', 'age range', 'ablation zones', 'ablation system', '928 mhz', '82 years', '8 cm', '71 years', '5 cm', '4 cm', '32 w', '3 ),', '10 specimens', '10 patients']</t>
  </si>
  <si>
    <t>Purpose: To determine histologic changes induced by microwave ablation (MWA) in patients with pulmonary malignancy by using an ablation system with tumor permittivity feedback control, enabling real-time modulation of energy power and frequency. Materials and Methods: Institutional review board approval and patient informed consent were obtained for this prospective HIPAA-complaint ablation and resection study. Between March 2009 and January 2010, 10 patients (four women, six men; mean age, 71 years; age range, 52-82 years) underwent intraoperative MWA of pulmonary malignancies. Power (10-32 W) and frequency (908-928 MHz) were continuously adjusted by the generator to maintain a temperature of 110¬∞-120¬∞C at the 14-gauge antenna tip for one 10-minute application. After testing for an air leak, tumors were resected surgically. Gross inspection, slicing, and hematoxylin-eosin (10 specimens) and nicotinamide adenine dinucleotide (six specimens) staining were performed. Results: Tumors included adenocarcinomas (n = 5), squamous cell carcinomas (n = 3), and metastases from endometrial (n = 1) and colorectal (n = 1) primary carcinomas. Mean maximum tumor diameter was 2.4 cm (range, 0.9-5.0 cm), and mean maximum volume was 8.6 cm 3 (range, 0.5-52.7 cm 3). One air leak was detected. Five of 10 specimens were grossly measurable, revealing a mean maximum ablation zone diameter of 4.8 cm (range, 3.0-6.5 cm) and a mean maximum ablation zone volume of 15.1 cm 3 (range, 7.3-25.1 cm 3). At hematoxylin-eosin staining, coagulation necrosis was observed in all ablation zones, extended into the normal lung in nine of 10 specimens, and up to blood vessel walls without evidence of vessel (&gt; 4 mm) thrombosis. Nicotinamide adenine dinucleotide staining enabled confirmation of no viability within ablation zones extending into normal lung in five of six specimens. Conclusion: MWA with tumor permittivity feedback control results in cytotoxic intratumoral temperatures and extension of ablation zones into aerated peritumoral pulmonary parenchyma, possibly forming the equivalent of an oncologic resection margin. ¬© RSNA, 2011.</t>
  </si>
  <si>
    <t>353-360</t>
  </si>
  <si>
    <t>Radiology</t>
  </si>
  <si>
    <t>60009796;60009796;60009796;60009796</t>
  </si>
  <si>
    <t>24367645200;6505914111;12788863400;7005979100</t>
  </si>
  <si>
    <t>Wolf, Farrah J.;Aswad, Bassam;Ng, Thomas;Dupuy, Damian E.</t>
  </si>
  <si>
    <t>Providence</t>
  </si>
  <si>
    <t>The Warren Alpert Medical School</t>
  </si>
  <si>
    <t>Wolf F.</t>
  </si>
  <si>
    <t>Intraoperative microwave ablation of pulmonary malignancies with tumor permittivity feedback control: Ablation and resection study in 10 consecutive patients</t>
  </si>
  <si>
    <t>10.1148/radiol.11110015</t>
  </si>
  <si>
    <t>2-s2.0-84455167729</t>
  </si>
  <si>
    <t>['various segments', 'ultrasound guidance', 'two probes', 'temperature rise', 'temperature curves', 'simultaneous application', 'significantly larger', 'shaft probes', 'shaft antennae', 'ratio ds', 'probe spacing', 'power settings', 'power setting', 'porcine liver', 'multipolar rfa', 'minute duration', 'microwave ablation', 'liver parenchyma', 'eight ablations', 'double antennae', 'cm t40', 'cm t30', 'axis diameter', 'also performed', '80 w', '3 cm', '2 cm', '05 ).', '0 cm']</t>
  </si>
  <si>
    <t>Ablation | Microwave ablation | Radiofrequency ablation</t>
  </si>
  <si>
    <t>OBJECTIVE. The objective of our study was to compare the effectiveness of microwave ablation (MWA) and multipolar radiofrequency ablation (RFA) in vivo using two internally cooled probes. MATERIALS AND METHODS. MWA (n = 24) was performed by simultaneous application of double internally cooled-shaft antennae. Three power settings (60, 70, and 80 W) were used. Multipolar RFA (n = 16) was also performed by simultaneously using two internally cooled bipolar applicators (lengths: 3-cm T30 and 4-cm T40) at 60 and 80 W. Probe spacing was 2 cm. Each power setting was applied for eight ablations with a 10-minute duration for each. The cooled-shaft probes were inserted approximately 7 cm into the liver parenchyma of seven adult Wuzhishan pigs under ultrasound guidance, and ablations were performed in various segments of porcine liver. The long-axis diameter (Dl), short-axis diameter (Ds) and the ratio Ds/Dl for each ablation was measured. Temperature curves at 0, 2, and 3 cm from the middle of the two probes and the time to reach 60¬∞C at 0 cm from the parallel central line between the two probes were recorded. RESULTS. The long-axis diameter and short-axis diameter for all the power settings of MWA were significantly larger than that of both kinds of multipolar RFA (p &lt; 0.05). The rates of temperature rise to 60¬∞C at 0 cm from the parallel central line between the two probes for all MWA power settings were significantly faster compared with RFA. CONCLUSION. MWA, by the simultaneous application of double antennae, can generate a larger ablation zone, in vivo, compared with multipolar RFA. ¬© American Roentgen Ray Society.</t>
  </si>
  <si>
    <t>0361803X</t>
  </si>
  <si>
    <t>American Journal of Roentgenology</t>
  </si>
  <si>
    <t>60082502;60082502;60082502;60082502;60082502</t>
  </si>
  <si>
    <t>46761104800;57192492248;57196134954;57199202507;48762293800</t>
  </si>
  <si>
    <t>Fan, Wei Jun;Li, Xin;Zhang, Liang;Jiang, Hua;Zhang, Jian Lei</t>
  </si>
  <si>
    <t>Guangzhou</t>
  </si>
  <si>
    <t>Sun Yat-Sen University Cancer Center</t>
  </si>
  <si>
    <t>Fan W.J.</t>
  </si>
  <si>
    <t>Comparison of microwave ablation and multipolar radiofrequency ablation in vivo using two internally cooled probes</t>
  </si>
  <si>
    <t>10.2214/AJR.11.6707</t>
  </si>
  <si>
    <t>2-s2.0-84455209459</t>
  </si>
  <si>
    <t>Office of Naval Research</t>
  </si>
  <si>
    <t>N00014-09-1-0342</t>
  </si>
  <si>
    <t>ONR</t>
  </si>
  <si>
    <t>['utilization constraints', 'temporal crb', 'target localization', 'square error', 'selection process', 'rao bound', 'predetermined size', 'performance metric', 'performance level', 'performance gap', 'optimal subset', 'operational ones', 'lowest cost', 'localization mse', 'large number', 'kp formulation', 'kp ),', 'knapsack problem', 'heuristic algorithm', 'exhaustive search', 'estimation process', 'effectively selecting', 'cost parameters', 'computational complexity', 'active antennas']</t>
  </si>
  <si>
    <t>CRB | multiple-input multiple-output (MIMO) radar | multistatic radar | resource allocation | target localization</t>
  </si>
  <si>
    <t>Widely distributed multiple radar architectures offer parameter estimation improvement for target localization. For a large number of radars, with full resource allocation, the achievable localization minimum estimation mean-square error (MSE) may extend beyond the system predetermined performance goals. In this paper, performance driven resource allocation schemes for multiple radar systems are proposed. Two operational policies are considered. In the first, the number of transmit and receive antennas employed in the estimation process is minimized by effectively selecting a subset of active antennas such that the required MSE performance threshold is attained. In the second, an optimal subset of active antennas of predetermined size is selected such that the localization MSE is minimized. These problems are formulated in a combinatorial optimization framework as a knapsack problem (KP), where the goal is to obtain a performance level with the lowest cost, in terms of active system elements. The Cramer-Rao bound (CRB) is used as a performance metric. Cost parameters, representing operational cost or any other utilization constraints on the antennas, are associated with each of the radars. These are incorporated in the KP formulation, integrating decision making factors in the selection process. Antenna subset selection is implemented through a heuristic algorithm, by successively selecting antennas so as to minimize the performance gap between the temporal CRB and a given MSE goal or a given subset size. The proposed approximate algorithms offer considerable reduction in computational complexity when compared with an exhaustive search. By minimizing the number of operational antennas needed to complete the task, this concept introduces savings in both communication link needs and central processing load, in addition to the operational ones. ¬© 2006 IEEE.</t>
  </si>
  <si>
    <t>247-260</t>
  </si>
  <si>
    <t>1053587X</t>
  </si>
  <si>
    <t>IEEE Transactions on Signal Processing</t>
  </si>
  <si>
    <t>60003269;60119141;60003269</t>
  </si>
  <si>
    <t>24824419300;35569377300;55665272100</t>
  </si>
  <si>
    <t>Godrich, Hana;Petropulu, Athina P.;Poor, H. Vincent</t>
  </si>
  <si>
    <t>United States;United States</t>
  </si>
  <si>
    <t>New Brunswick;Princeton</t>
  </si>
  <si>
    <t>Rutgers University‚ÄìNew Brunswick;Princeton University</t>
  </si>
  <si>
    <t>60119141;60003269</t>
  </si>
  <si>
    <t>Godrich H.</t>
  </si>
  <si>
    <t>Sensor selection in distributed multiple-radar architectures for localization: A knapsack problem formulation</t>
  </si>
  <si>
    <t>10.1109/TSP.2011.2170170</t>
  </si>
  <si>
    <t>2-s2.0-84555190695</t>
  </si>
  <si>
    <t>['total number', 'target signal', 'station subject', 'station antennas', 'shared rate', 'scale logarithmically', 'results show', 'real space', 'qos ),', 'paper shows', 'paper develops', 'paper addresses', 'optimization problem', 'optimal design', 'numerical results', 'noise ratios', 'geometric mean', 'form solutions', 'feedback rate', 'feed back', 'csi system', 'antenna users', 'antenna base', 'also shown']</t>
  </si>
  <si>
    <t>Beamforming | bit allocation | channel quantization | limited feedback | multiple antennas | outage probability | power control | spatial multiplexing</t>
  </si>
  <si>
    <t>This paper addresses the optimal design of limited-feedback downlink multiuser spatial multiplexing systems. A multiple-antenna base-station is assumed to serve multiple single-antenna users, who quantize and feed back their channel state information (CSI) through a shared rate-limited feedback channel. The optimization problem is cast in the form of minimizing the average transmission power at the base-station subject to users' target signal-to-interference-plus-noise ratios (SINR) and outage probability constraints. The goal is to derive the feedback bit allocations among the users and the corresponding channel magnitude and direction quantization codebooks in a high-resolution quantization regime. Toward this end, this paper develops an optimization framework using approximate analytical closed-form solutions, the accuracy of which is then verified by numerical results. The results show that, for channels in the real space, the number of channel direction quantization bits should be (M-1) times the number of channel magnitude quantization bits, where M is the number of base-station antennas. Moreover, users with higher requested quality-of-service (QoS), i.e., lower target outage probabilities, and higher requested downlink rates, i.e., higher target SINR's, should use larger shares of the feedback rate. It is also shown that, for the target QoS parameters to be feasible, the total feedback bandwidth should scale logarithmically with the geometric mean of the target SINR values and the geometric mean of the inverse target outage probabilities. In particular, the minimum required feedback rate is shown to increase if the users' target parameters deviate from the corresponding geometric means. Finally, the paper shows that, as the total number of feedback bits B increases, the performance of the limited-feedback system approaches the perfect-CSI system as 2 -B/M2. ¬© 2006 IEEE.</t>
  </si>
  <si>
    <t>367-382</t>
  </si>
  <si>
    <t>60016849;60016849</t>
  </si>
  <si>
    <t>19638913800;54416710500</t>
  </si>
  <si>
    <t>Khoshnevis, Behrouz;Yu, Wei</t>
  </si>
  <si>
    <t>Toronto</t>
  </si>
  <si>
    <t>University of Toronto</t>
  </si>
  <si>
    <t>Khoshnevis B.</t>
  </si>
  <si>
    <t>Bit allocation laws for multiantenna channel feedback quantization: Multiuser case</t>
  </si>
  <si>
    <t>10.1109/TSP.2011.2169250</t>
  </si>
  <si>
    <t>2-s2.0-84555197054</t>
  </si>
  <si>
    <t>National Cancer Institute</t>
  </si>
  <si>
    <t>R01 CA142737</t>
  </si>
  <si>
    <t>NCI</t>
  </si>
  <si>
    <t>['treatment applicator', 'time monitoring', 'relative permittivity', 'primary motivation', 'previous results', 'permittivity values', 'normal tissue', 'measurement calibration', 'frequency range', 'effective conductivity', 'dielectric properties', 'complex permittivity', 'biological tissues', 'ablation zone']</t>
  </si>
  <si>
    <t>Antenna | dielectric | microwave ablation</t>
  </si>
  <si>
    <t>The purpose of this study was to develop a technique to measure the dielectric properties of biological tissues with an interstitial dipole antenna based upon previous efforts for open-ended coaxial probes. The primary motivation for this technique is to facilitate treatment monitoring during microwave tumor ablation by utilizing the heating antenna without additional intervention or interruption of the treatment. The complex permittivity of a tissue volume surrounding the antenna was calculated from reflection coefficients measured after high-temperature microwave heating by using a rational function model of the antennas input admittance. Three referencing liquids were needed for measurement calibration. The dielectric measurement technique was validated ex vivo in normal and ablated bovine livers. Relative permittivity and effective conductivity were lower in the ablation zone when compared to normal tissue, consistent with previous results. The dipole technique demonstrated a mean 10 difference of permittivity values when compared to open-ended coaxial cable measurements in the frequency range of 0.5-20GHz. Variability in measured permittivities could be smoothed by fitting to a Cole-Cole dispersion model. Further development of this technique may facilitate real-time monitoring of microwave ablation treatments through the treatment applicator. ¬© 2011 IEEE.</t>
  </si>
  <si>
    <t>115-121</t>
  </si>
  <si>
    <t>IEEE Transactions on Biomedical Engineering</t>
  </si>
  <si>
    <t>60032179;60032179</t>
  </si>
  <si>
    <t>36049976900;7003779912</t>
  </si>
  <si>
    <t>Wang, Peng;Brace, Christopher L.</t>
  </si>
  <si>
    <t>Madison</t>
  </si>
  <si>
    <t>University of Wisconsin-Madison</t>
  </si>
  <si>
    <t>Tissue dielectric measurement using an interstitial dipole antenna</t>
  </si>
  <si>
    <t>10.1109/TBME.2011.2167622</t>
  </si>
  <si>
    <t>2-s2.0-84555197079</t>
  </si>
  <si>
    <t>Stiftelsen f√∂r¬†Strategisk Forskning</t>
  </si>
  <si>
    <t>SSF</t>
  </si>
  <si>
    <t>['useful bandwidth', 'two examples', 'tap water', 'strongly dispersive', 'stronger artifacts', 'somewhat larger', 'results show', 'numerical data', 'losses restrict', 'investigate improvements', 'improved description', 'imaging examples', 'dispersive behavior', 'dielectric properties', 'debye model', 'biological tissue', 'based algorithm', 'background medium', '5 ghz']</t>
  </si>
  <si>
    <t>Debye model | dispersion | finite-difference time-domain (FDTD) methods | microwave imaging | microwave measurements</t>
  </si>
  <si>
    <t>In this paper, quantitative dielectric image reconstruction based on broadband microwave measurements is investigated. A time-domain-based algorithm is derived where Debye model parameters are reconstructed in order to take into account the strong dispersive behavior found in biological tissue. The algorithm is tested with experimental and numerical data in order to verify the algorithm and to investigate improvements in the reconstructed image resulting from the improved description of the dielectric properties of the tissue when using broadband data. The comparison is made in relation to the more commonly used conductivity model. For the evaluation, two examples were considered, the first was a lossy saline solution and the second was less lossy tap water. Both liquids are strongly dispersive and used as a background medium in the imaging examples. The results show that the Debye model algorithm is of most importance in the tap water for a bandwidth of more than 1.5 GHz. Also the saline solution exhibits a dispersive behavior but since the losses restrict the useful bandwidth, the Debye model is of less significance even if somewhat larger and stronger artifacts can be seen in the conductivity model reconstructions. ¬© 2011 IEEE.</t>
  </si>
  <si>
    <t>156-166</t>
  </si>
  <si>
    <t>60000990;60029170;60108011</t>
  </si>
  <si>
    <t>9269248700;34770513200;6701710645</t>
  </si>
  <si>
    <t>Fhager, Andreas;Gustafsson, Mats;Nordebo, Sven</t>
  </si>
  <si>
    <t>Sweden;Sweden;Sweden</t>
  </si>
  <si>
    <t>Vaxjo;Lund;Gothenburg</t>
  </si>
  <si>
    <t>Linnaeus University, V√§xj√∂;Lunds Universitet;Chalmers University of Technology</t>
  </si>
  <si>
    <t>60108011;60029170;60000990</t>
  </si>
  <si>
    <t>Fhager A.</t>
  </si>
  <si>
    <t>Image reconstruction in microwave tomography using a dielectric debye model</t>
  </si>
  <si>
    <t>10.1109/TBME.2011.2168606</t>
  </si>
  <si>
    <t>2-s2.0-84555202610</t>
  </si>
  <si>
    <t>['track sub', 'taking advantage', 'simultaneously interrogated', 'resonant frequencies', 'paper investigates', 'multiple locations', 'large area', 'frequency division', 'fatigue specimen', 'different locations', 'different frequencies', 'crack monitoring']</t>
  </si>
  <si>
    <t>This paper investigates the multiplexing of unpowered wireless antenna sensors for crack monitoring at multiple locations. Four antenna sensors were multiplexed to form two sets of dual-antenna sensor arrays based on two multiplexing principles, namely the frequency division and spatial division principles. Taking advantage of frequency division, two antenna sensors operating at different frequencies can be simultaneously interrogated. The spatial division enables sequential interrogation of antenna sensors installed at different locations, even if they share the same resonant frequencies. The capability of the antenna sensor array to monitor multiple crack growth in a fatigue specimen was characterized. Multiplexing antenna sensors enables us to track sub-millimeter crack growth over a large area.</t>
  </si>
  <si>
    <t>1361665X</t>
  </si>
  <si>
    <t>Smart Materials and Structures</t>
  </si>
  <si>
    <t>60003467;60003467</t>
  </si>
  <si>
    <t>55706318900;35778246600</t>
  </si>
  <si>
    <t>Xu, X.;Huang, H.</t>
  </si>
  <si>
    <t>Arlington</t>
  </si>
  <si>
    <t>The University of Texas at Arlington</t>
  </si>
  <si>
    <t>Xu X.</t>
  </si>
  <si>
    <t>Multiplexing passive wireless antenna sensors for multi-site crack detection and monitoring</t>
  </si>
  <si>
    <t>S0964172612026778</t>
  </si>
  <si>
    <t>10.1088/0964-1726/21/1/015004</t>
  </si>
  <si>
    <t>2-s2.0-84555202741</t>
  </si>
  <si>
    <t>['weighted sum', 'two steps', 'total power', 'simulation results', 'propose centralized', 'paper considers', 'naive designs', 'mss ).', 'mobile stations', 'minimum mean', 'jointly optimize', 'iterative method', 'input single', 'fixed receivers', 'cone programming', 'centralized algorithms']</t>
  </si>
  <si>
    <t>Distributed optimization and convex optimization | multiuser multiple-input multiple-output (MIMO) | robust transceiver</t>
  </si>
  <si>
    <t>This paper considers the joint transceiver design for downlink multiuser multiple-input single-output (MISO) systems with coordinated base stations (BSs) where imperfect channel state information (CSI) is available at the BSs and mobile stations (MSs). By incorporating antenna correlation at the BSs and taking channel estimation errors into account, we solve two robust design problems: 1) minimizing the weighted sum of mean-square-error (MSE) with per BS antenna power constraint, and 2) minimizing the total power of all BSs with per user MSE target and per BS antenna power constraints. These problems are solved as follows. First, for fixed receivers, we propose centralized and novel computationally efficient distributed algorithms to jointly optimize the precoders of all users. Our centralized algorithms employ the second-order-cone programming (SOCP) approach, whereas, our novel distributed algorithms use the Lagrangian dual decomposition, modified matrix fractional minimization and an iterative method. Second, for fixed BS precoders, the receivers are updated by the minimum mean-square-error (MMSE) criterion. These two steps are repeated until convergence is achieved. In all of our simulation results, we have observed that the proposed distributed algorithms achieve the same performance as that of the centralized algorithms. Moreover, computer simulations verify the robustness of the proposed robust designs compared to the nonrobust/naive designs. ¬© 2006 IEEE.</t>
  </si>
  <si>
    <t>337-350</t>
  </si>
  <si>
    <t>60000874;60000874;60000009</t>
  </si>
  <si>
    <t>38860994900;7005685897;6508351222</t>
  </si>
  <si>
    <t>Bogale, Tadilo Endeshaw;Vandendorpe, Luc;Chalise, Batu Krishna</t>
  </si>
  <si>
    <t>Belgium;United States</t>
  </si>
  <si>
    <t>Louvain-la-Neuve;Villanova</t>
  </si>
  <si>
    <t>Universit√© Catholique de Louvain;Villanova University</t>
  </si>
  <si>
    <t>60000874;60000009</t>
  </si>
  <si>
    <t>Bogale T.</t>
  </si>
  <si>
    <t>Robust transceiver optimization for downlink coordinated base station systems: Distributed algorithm</t>
  </si>
  <si>
    <t>10.1109/TSP.2011.2170167</t>
  </si>
  <si>
    <t>2-s2.0-84555217922</t>
  </si>
  <si>
    <t>['various combinations', 'user detector', 'two types', 'transmit antennas', 'supporting multiple', 'stage mmse', 'square error', 'shift keying', 'several time', 'sdma systems', 'reliability measurement', 'rayleigh fading', 'ratio test', 'proposed techniques', 'mssk fah', 'mmse mud', 'minimum mean', 'maximum likelihood', 'linear detection', 'introduced also', 'intrauser detections', 'identically distributed', 'hopping space', 'filtering single', 'fah pattern', 'division multiple', 'ber performance', 'ary space', 'address ).', ')- iud']</t>
  </si>
  <si>
    <t>fast antenna hopping | M-ary space-shift keying (MSSK) | multiuser detection | optimum detection | SDMA | single-user detection | spatial diversity | spatial modulation (SM) | suboptimum detection | transmit diversity</t>
  </si>
  <si>
    <t>To take the advantages of the M-ary space-shift keying (MSSK) modulation invented recently, a MSSK fast antenna-hopping space-division multiple-access (MSSK FAH-SDMA) scheme is proposed and studied in this paper. In addition to supporting multiple-access, the FAH is introduced also to achieve transmit diversity by sending every MSSK symbol over several time-slots under the control of a FAH pattern (address). Associated with the MSSK FAH-SDMA, a range of linear and nonlinear detection schemes are studied. Specifically, the linear detection schemes considered include the matched-filtering single-user detector (MF-SUD), zero-forcing multiuser detector (ZF-MUD) and minimum mean-square error (MMSE)-MUD, while the nonlinear detection schemes addressed include the maximum likelihood (ML)-MUD and the receiver multiuser diversity aided multi-stage MMSE (RMD/MS-MMSE) MUD. The single-user pairwise error probability (SU-PEP) and bit error rate (BER) union-bound of the single-user MSSK FAH-SDMA systems employing ML detection are analyzed in detail. Based on the SU-PEP, the minimum transmit diversity order of the MSSK FAH-SDMA systems is specified. For the MSSK FAH-SDMA systems with linear detection, we study two types of MSSK demodulation schemes, which are referred to as the intrauser detections (IUDs), named as the maximum likelihood (ML)-IUD and direct (D)-IUD. For the MSSK FAH-SDMA systems employing the RMD/MS-MMSE MUD, two types of reliability measurement (RM) schemes are proposed, which are the maximum a-posteriori (MAP)-RM and ratio test (RT)-RM. Finally, the BER performance of the MSSK FAH-SDMA systems with various combinations of the proposed techniques is studied, when assuming that the channels from any transmit antennas to any receive antennas experience independent and identically distributed (i.i.d.) Rayleigh fading. ¬© 2006 IEEE.</t>
  </si>
  <si>
    <t>351-366</t>
  </si>
  <si>
    <t>Yang, Lie Liang</t>
  </si>
  <si>
    <t>United Kingdom</t>
  </si>
  <si>
    <t>Southampton</t>
  </si>
  <si>
    <t>University of Southampton</t>
  </si>
  <si>
    <t>Signal detection in antenna-hopping space-division multiple-access systems with space-shift keying modulation</t>
  </si>
  <si>
    <t>10.1109/TSP.2011.2171955</t>
  </si>
  <si>
    <t>2-s2.0-84555218025</t>
  </si>
  <si>
    <t>['test repeatability', 'suction compared', 'standard deviation', 'securely mount', 'repeated measurements', 'provide suction', 'proposed solution', 'one sequence', 'new way', 'negative pressure', 'microwave radiometry', 'measured temperatures', 'marked decrease', 'low cost', 'load variations', 'improved performance', 'improved estimate', 'human body', 'evaluated experimentally', 'elliptical antenna', 'body movement', 'antenna surface', 'antenna mounted', 'anatomical curvature']</t>
  </si>
  <si>
    <t>Patient movement | radiometer | repeatability | suction antenna</t>
  </si>
  <si>
    <t>We present a new way to securely mount a medical microwave antenna onto the human body for improved in vivo temperature measurements by microwave radiometry. A low cost and simple vacuum pressure source is used to provide suction (negative pressure) on the aperture of an elliptical antenna with vacuum chamber cavity backing. The concept offers improved electromechanical coupling between the antenna surface and the skin of the body. The proposed solution is evaluated experimentally to test repeatability of radiometric temperature measurements by remounting the antenna many times in one sequence on a given anatomical location. Four representative locations (hand, belly, hip, and chest) were used to test the suction antenna concept against anatomical curvature and load variations. Statistical analysis shows a marked decrease in the standard deviation of measured temperatures with the use of suction compared to conventional manual fixation. At repeated measurements, the vacuum antenna produces less uncertainty and improved estimate of the true lossy load temperature. During body movement, the antenna mounted at bone-filled areas shows greatest potential for improved performance. ¬© 2011 IEEE.</t>
  </si>
  <si>
    <t>263-271</t>
  </si>
  <si>
    <t>60021255;60021255</t>
  </si>
  <si>
    <t>16316446600;7202843461</t>
  </si>
  <si>
    <t>Klemetsen, Oystein;Jacobsen, Svein</t>
  </si>
  <si>
    <t>Norway</t>
  </si>
  <si>
    <t>Tromso</t>
  </si>
  <si>
    <t>UiT The Arctic University of Norway</t>
  </si>
  <si>
    <t>Klemetsen O.</t>
  </si>
  <si>
    <t>Improved radiometric performance attained by an elliptical microwave antenna with suction</t>
  </si>
  <si>
    <t>10.1109/TBME.2011.2172441</t>
  </si>
  <si>
    <t>2-s2.0-84555218288</t>
  </si>
  <si>
    <t>['tunable parameters', 'terahertz spectrum', 'technological development', 'technical breakthrough', 'subsequent reduction', 'rights reserved', 'reported literature', 'recent advancement', 'radiation efficiency', 'proposed antenna', 'photonic crystal', 'packaging technology', 'operating frequency', 'millimeter wavelength', 'electrical performance', 'back ratio', 'also compared', '88 dbi', '77 db', '600 ghz', '19 dbi']</t>
  </si>
  <si>
    <t>Directivity | Gain | Patch array antenna | Radiation efficiency | Terahertz spectrum</t>
  </si>
  <si>
    <t>Recent advancement in the fabrication and packaging technology has led to the micrometer and nanometer-scale device modeling. This technological development and subsequent reduction in the dimension of devices like modulators, detectors and antennas has brought a thought of increasing the operating frequency of the system to the extent of sub-millimeter wavelength. In the view of the technical breakthrough in the area of fabrication and packaging, we have explored a printed antenna array on the photonic crystal in the terahertz spectrum in this paper. An equivalent circuit model of the antenna has been proposed and a methodology to investigate various electrical parameters is discussed. Tunable parameters of the structure have been explored to optimize the electrical performance of the proposed antenna. The analysis is also compared by using two simulators: (a) CST Microwave Studio based on finite integral technique and (b) Ansoft HFSS based on finite element method. The effect of the photonic crystal as substrate to enhance the gain of this kind of the antenna has also been demonstrated. The gain, directivity, front-to-back ratio (F/B ratio), and the radiation efficiency of the proposed antenna at 600 GHz is 16.88 dBi, 17.19 dBi, 14.77 dB and 89.72%, respectively. Finally, the performance of the antenna has been compared with the reported literature. ¬© 2011 Elsevier B.V. All rights reserved.</t>
  </si>
  <si>
    <t>32-39</t>
  </si>
  <si>
    <t>Infrared Physics and Technology</t>
  </si>
  <si>
    <t>60017187;60104116</t>
  </si>
  <si>
    <t>25223219500;16040602600</t>
  </si>
  <si>
    <t>Jha, Kumud Ranjan;Singh, G.</t>
  </si>
  <si>
    <t>Solan;Katra</t>
  </si>
  <si>
    <t>Jaypee University of Information Technology, Solan;Shri Mata Vaishno Devi University</t>
  </si>
  <si>
    <t>60104116;60017187</t>
  </si>
  <si>
    <t>Jha K.</t>
  </si>
  <si>
    <t>Microstrip patch array antenna on photonic crystal substrate at terahertz frequency</t>
  </si>
  <si>
    <t>S1350449511001009</t>
  </si>
  <si>
    <t>10.1016/j.infrared.2011.08.001</t>
  </si>
  <si>
    <t>2-s2.0-84655161470</t>
  </si>
  <si>
    <t>['searching range', 'rpm ),', 'rescue robots', 'reduction scheme', 'promising technology', 'postprocessing algorithm', 'omnidirectional imaging', 'omnidirectional antenna', 'numerical simulations', 'near field', 'line scanning', 'letter introduces', 'letter derives', 'imaging range', 'global characteristic', 'doa estimation', 'already proposed', 'algorithm assumes', '100 wavelength']</t>
  </si>
  <si>
    <t>Curvilinear scanning | false-image reduction | omnidirectional imaging | range point migration (RPM) | ultrawideband (UWB) pulse radars</t>
  </si>
  <si>
    <t>Ultrawideband pulse radars are a promising technology for high-quality imaging sensors for rescue robots in the near field because they have the advantage of high range resolution. We have already proposed the accurate and fast imaging algorithm as range point migration (RPM), which employs the direction of arrival (DOA) with the global characteristic of the multiple observed ranges. However, this algorithm assumes the line scanning of an omnidirectional antenna and limits the imaging range. To overcome this limitation, this letter derives an extended RPM method, which accomplishes omnidirectional imaging and accurate target positioning. As a false-image-reduction scheme in this method, this letter introduces a postprocessing algorithm, which constrains the searching range for DOA estimation by using the initial RPM image. The results of numerical simulations, including noisy situations, show that the proposed method accomplishes accurate and omnidirectional imaging on the order of 1/100 wavelength and enhances the imaging range while avoiding false images. ¬© 2011 IEEE.</t>
  </si>
  <si>
    <t>144-148</t>
  </si>
  <si>
    <t>1545598X</t>
  </si>
  <si>
    <t>IEEE Geoscience and Remote Sensing Letters</t>
  </si>
  <si>
    <t>60032315;60032315;60032315</t>
  </si>
  <si>
    <t>54392470900;14031687600;7003883695</t>
  </si>
  <si>
    <t>Abe, Yoriaki;Kidera, Shouhei;Kirimoto, Tetsuo</t>
  </si>
  <si>
    <t>Chofu</t>
  </si>
  <si>
    <t>The University of Electro-Communications</t>
  </si>
  <si>
    <t>Abe Y.</t>
  </si>
  <si>
    <t>Accurate and omnidirectional UWB radar imaging algorithm with RPM method extended to curvilinear scanning model</t>
  </si>
  <si>
    <t>10.1109/LGRS.2011.2162313</t>
  </si>
  <si>
    <t>2-s2.0-84655163471</t>
  </si>
  <si>
    <t>Iran Telecommunication Research Center</t>
  </si>
  <si>
    <t>ITRC</t>
  </si>
  <si>
    <t>['time domain', 'surge arrester', 'solving efie', 'protection scheme', 'proposed method', 'precise evaluation', 'overhead lines', 'outstanding view', 'lightning channel', 'induced overvoltage', 'electromagnetic transients', 'coupling mechanism', 'also possible']</t>
  </si>
  <si>
    <t>Antenna theory (AT) model | electric-field integral equation (EFIE) | indirect lightning return stroke | induced overvoltage | nonlinear devices | overhead lines | surge arrester | time domain</t>
  </si>
  <si>
    <t>In order to evaluate the effects of indirect lightning return stroke on overhead lines, a solution of the electric-field integral equation (EFIE) in the time domain is adopted to describe the electromagnetic transients from lightning. The resolution of (EFIE) by the method of moment (MoM) in the time domain by introducing the antenna theory model (AT) of the lightning channel conducts to a precise evaluation of the coupling mechanism between the lightning channel and overhead lines. This method is applied to single-phase and three-phase overhead lines located above a perfectly conducting ground. By solving EFIE with MoM in the time domain, not only is it possible to evaluate the induced overvoltage more accurately, but it is also possible to apply nonlinear protective devices, such as surge arrester, in the overhead lines and simulate the effects of these devices. The proposed method will provide an outstanding view on the protection scheme to protect overhead lines against lightning. ¬© 2006 IEEE.</t>
  </si>
  <si>
    <t>317-324</t>
  </si>
  <si>
    <t>IEEE Transactions on Power Delivery</t>
  </si>
  <si>
    <t>60007751;60007751;60007751</t>
  </si>
  <si>
    <t>57192200465;6701324111;7006682049</t>
  </si>
  <si>
    <t>Janani, Hamed;Moini, Rouzbeh;Sadeghi, Seyed Hossein H.</t>
  </si>
  <si>
    <t>Iran</t>
  </si>
  <si>
    <t>Tehran</t>
  </si>
  <si>
    <t>Amirkabir University of Technology</t>
  </si>
  <si>
    <t>Janani H.</t>
  </si>
  <si>
    <t>Evaluation of lightning-induced voltage on overhead lines with nonlinear load using the scattering theory</t>
  </si>
  <si>
    <t>10.1109/TPWRD.2011.2175489</t>
  </si>
  <si>
    <t>2-s2.0-84655163798</t>
  </si>
  <si>
    <t>['various species', 'usable model', 'undamaged antennae', 'sexual recognition', 'sexual behaviors', 'results suggest', 'negative effects', 'mating behavior', 'mate recognition', 'male crickets', 'lose half', 'initiate courtship', 'general importance', 'ensure copulation', 'efficiently engage', 'crickets provide', 'courtship initiation', 'control males', 'chemosensory functions', 'business media', 'animals use', 'achieve copulation']</t>
  </si>
  <si>
    <t>antennal loss | Antennation | copulation | effect size | mate choice</t>
  </si>
  <si>
    <t>Animals use a variety of chemosensory functions to coordinate behavioral actions, such as sexual recognition and courtship. In particular, many insects use antennae as a vital chemosensory organ to transmit and receive sexual signals that are believed to be crucial in mate recognition and mating in various species of insects. Crickets provide a usable model to test the significance of antennae in insects. The general importance of antennae in male crickets to initiate courtship, ensure copulation, and post-copulatory mate guarding has been documented in studies that performed full antennectomy. Our study is the first to perform partial antennectomy to test the hypothesis that even partial loss due to injury has negative effects on sexual behaviors. We found that partially antennectomized males are not slower than control males in mate recognition and courtship initiation. However, we found that partially antennectomized males take longer to achieve copulation than control males with normal uncut antennae. Our results suggest that male crickets require long, undamaged antennae to efficiently engage in mating behavior and may already incur fitness costs when they lose half of their antennae. ¬© 2011 Springer Science+Business Media, LLC.</t>
  </si>
  <si>
    <t>96-103</t>
  </si>
  <si>
    <t>Journal of Insect Behavior</t>
  </si>
  <si>
    <t>60022908;60022908;60022908;60022908;60022908</t>
  </si>
  <si>
    <t>41961501000;54796950800;55420119500;41961681000;7801538197</t>
  </si>
  <si>
    <t>Khadka, Kapil Kishor;Shek, Joshua;Hoffman, Justine;Vulin, Ryan;Foellmer, Matthias</t>
  </si>
  <si>
    <t>Garden City</t>
  </si>
  <si>
    <t>Adelphi University</t>
  </si>
  <si>
    <t>Khadka K.</t>
  </si>
  <si>
    <t>Longer Antennae for Romeo: Assessing Effect of Antennae Length on Courtship and Mating Success in Male Crickets, Acheta domesticus (Orthoptera, Gryllidae)</t>
  </si>
  <si>
    <t>10.1007/s10905-011-9281-9</t>
  </si>
  <si>
    <t>2-s2.0-84655163891</t>
  </si>
  <si>
    <t>NCET-08-0335</t>
  </si>
  <si>
    <t>['wide tolerance', 'useful information', 'unaccepted response', 'trace back', 'theoretical analysis', 'secondary side', 'random load', 'put forward', 'present detailed', 'onsite measurements', 'modern substations', 'load variation', 'large amounts', 'frequent switching', 'extensively utilized', 'equivalent model', 'emi levels', 'emi data', 'electronic units', 'electromagnetic interference', 'dynamic performance', 'comparatively analyzed']</t>
  </si>
  <si>
    <t>Digital correction | electromagnetic compatibility (EMC) | flexible AC transmission systems (FACTS) | modeling and simulation | onsite measurements</t>
  </si>
  <si>
    <t>Static var compensator (SVC) devices have been extensively utilized in modern substations to achieve high flexibility and wide tolerance to load variation. However, due to frequent switching of the thyristors in a static var compensator, large amounts of electromagnetic interference (EMI) are being generated, which may cause malfunction of the SVC or unaccepted response of victim devices positioned nearby. In this paper, an advanced acquisition system was established to implement onsite measurements in order to obtain the EMI data. A digital calibration technique for the antenna was applied to trace back the actual electromagnetic emissions. The radiated and conducted EMI data are comparatively analyzed to present detailed and useful information of the EMI levels. According to the configuration of an SVC and the dynamic performance of the random load, an equivalent model was established to simulate and predict the conducted EMI levels. Based on onsite measurements as well as theoretical analysis, pertinent immunity measures were put forward to reduce coupling impacts on the electronic units of the secondary side. ¬© 2006 IEEE.</t>
  </si>
  <si>
    <t>147-155</t>
  </si>
  <si>
    <t>60031031;60031031;60031031;60024724</t>
  </si>
  <si>
    <t>55868086900;19035295000;57221427226;7004883693</t>
  </si>
  <si>
    <t>Zhang, Li;Li, Qingmin;Wang, Wei;Siew, Wah Hoon</t>
  </si>
  <si>
    <t>China;United Kingdom</t>
  </si>
  <si>
    <t>Jinan;Glasgow</t>
  </si>
  <si>
    <t>Shandong University;University of Strathclyde</t>
  </si>
  <si>
    <t>60031031;60024724</t>
  </si>
  <si>
    <t>Zhang L.</t>
  </si>
  <si>
    <t>Electromagnetic interference analysis in HV substation due to a static var compensator device</t>
  </si>
  <si>
    <t>10.1109/TPWRD.2011.2173505</t>
  </si>
  <si>
    <t>2-s2.0-84655163954</t>
  </si>
  <si>
    <t>['wafer level', 'structure consists', 'sealing rings', 'rights reserved', 'radiating patch', 'paper presents', 'mmics devices', 'micromachining technology', 'introduced inside', 'integrated circuit', 'ground plane', 'feeding mechanism', 'fabricated antenna', 'electromagnetic energy', 'cpwfa ).', 'coupling slot', 'collective encapsulation', 'air cavity', '5 ghz', '3 ghz']</t>
  </si>
  <si>
    <t>Coplanar waveguide fed aperture | MEMS | Millimeter-wave antenna | MMIC | Wafer level packaging</t>
  </si>
  <si>
    <t>This paper presents a technological process compatible process compatible with an above integrated circuit (IC) to achieve a millimeter wave antenna structure that is well-suited for wafer level packaging technology. The radiating patch is introduced inside of the air cavity of packaging. This structure consists of two dielectric substrates and benzocyclobutene (BCB) sealing rings at the wafer level. The wafer level packaging that holds the radiating patch is made of Pyrex, a low permittivity substrate. The millimeter-wave antenna using the micromachining technology is excited by a coplanar waveguide fed aperture (CPWFA). This feeding mechanism is designed and realized on GaAs, a high permittivity substrate. The electromagnetic energy of the CPWFA to the radiating patch is made through a coupling slot. The fabricated antenna of 6 mm √ó 6 mm, including the ground plane, exhibits a 10 dB bandwidth of 3 GHz from 50.5 GHz to 53.5 GHz. The design has been driven by the interest of collective encapsulation of MEMS and MMICs devices. ¬© 2011 Elsevier B.V. All rights reserved.</t>
  </si>
  <si>
    <t>238-243</t>
  </si>
  <si>
    <t>Sensors and Actuators, A: Physical</t>
  </si>
  <si>
    <t>60026113;60026113;60026113;60026113</t>
  </si>
  <si>
    <t>35109026900;22836377700;8389854300;6603005292</t>
  </si>
  <si>
    <t>Herth, E.;Seok, S.;Rolland, N.;Lasri, T.</t>
  </si>
  <si>
    <t>Villeneuve-d'Ascq</t>
  </si>
  <si>
    <t>Institut d'Electronique de Micro√©lectronique et de Nanotechnologie (IEMN)</t>
  </si>
  <si>
    <t>Herth E.</t>
  </si>
  <si>
    <t>Wafer level packaging compatible with millimeter-wave antenna</t>
  </si>
  <si>
    <t>S0924424711005541</t>
  </si>
  <si>
    <t>10.1016/j.sna.2011.09.040</t>
  </si>
  <si>
    <t>2-s2.0-84655167943</t>
  </si>
  <si>
    <t>['therefore attractive', 'targets cross', 'take place', 'stealth technology', 'signals due', 'signal source', 'scattering radars', 'satellites offer', 'satellite baselines', 'russian glonass', 'rcs depends', 'radar provides', 'optimum scenario', 'near future', 'large number', 'high availability', 'hemispherical antenna', 'future gnss', 'fsr system', 'fsr implementation', 'experimental results', 'diffraction effects', 'different target', 'american gps', '30 satellites']</t>
  </si>
  <si>
    <t>Bistatic | forward scattering | Global Positioning System (GPS) | radar</t>
  </si>
  <si>
    <t>Forward-scattering radars (FSRs) acquire great interest when low radar cross section (RCS) targets are willing to be detected. This type of radar provides a countermeasure to stealth technology because, here, the targets' RCS depends only on the size and the shape of their silhouette. Passive radars use transmitters of opportunity as signal source, and they are therefore attractive too, due to their inherit low cost. The advantage of considering Global Navigation Satellite System (GNSS) satellites as transmitters of opportunity is the high availability that these satellites offer. Anywhere on earth, around eight Global Positioning System (GPS) satellites are continuously in view. Due to the large number of new GNSS satellites becoming operational in the near future (American GPS, Russian GLONASS, European Galileo system, and Chinese COMPASS), more than 30 satellites are expected to be constantly in view. This provides an optimum scenario for implementation of a GNSS-FSR system. In this paper, experimental results of a GPS-FSR at different target-receiver scenarios near Nuremberg Airport are analyzed. Disturbances on the signals due to diffraction effects, which take place as the targets cross the receiver-satellite baselines, are discussed and evaluated. For these experiments, a hemispherical antenna has been used, which provides promising results for a future GNSS-FSR implementation. ¬© 2011 IEEE.</t>
  </si>
  <si>
    <t>47-51</t>
  </si>
  <si>
    <t>60009794;60009794;60033320</t>
  </si>
  <si>
    <t>36086713900;24764946000;15753979100</t>
  </si>
  <si>
    <t>Suberviola, Ion;Mayordomo, Iker;Mendizabal, Jaizki</t>
  </si>
  <si>
    <t>Spain;Germany</t>
  </si>
  <si>
    <t>Pamplona;Erlangen</t>
  </si>
  <si>
    <t>Universidad de Navarra;Fraunhofer Institute for Integrated Circuits IIS</t>
  </si>
  <si>
    <t>60033320;60009794</t>
  </si>
  <si>
    <t>Suberviola I.</t>
  </si>
  <si>
    <t>Experimental results of air target detection with a GPS forward-scattering radar</t>
  </si>
  <si>
    <t>10.1109/LGRS.2011.2159477</t>
  </si>
  <si>
    <t>2-s2.0-84655169247</t>
  </si>
  <si>
    <t>Natural Environment Research Council</t>
  </si>
  <si>
    <t>NE/E007023/1</t>
  </si>
  <si>
    <t>NERC</t>
  </si>
  <si>
    <t>['¬± 0', 'white noise', 'vertical velocities', 'velocity estimation', 'velocity biases', 'use simulations', 'uniform weighting', 'time series', 'simulated affect', 'random walk', 'periods longer', 'period 2000', 'observation spans', 'observation period', 'observation geometry', 'monument pair', 'monument effects', 'horizontal coordinates', 'highly sensitive', 'highest precision', 'highest frequencies', 'gps antenna', 'electromagnetic coupling', 'coordinate noise', 'ambiguity fixing', '8 years', '5 years', '4 mm', '2 mm']</t>
  </si>
  <si>
    <t>GPS | Monumentation effect | Phase centre variation | Velocity accuracy</t>
  </si>
  <si>
    <t>We examine the electromagnetic coupling of a GPS antenna-monument pair in terms of its simulated affect on long GPS coordinate time series. We focus on the Earth and Polar Observing System (POLENET) monument design widely deployed in Antarctica and Greenland in projects interested particularly in vertical velocities. We base our tests on an absolute robot calibration that included the top ~0.15 m of the monument and use simulations to assess its effect on site coordinate time series at eight representative POLENET sites in Antarctica over the period 2000.0-2011.0. We show that the neglect of this calibration would introduce mean coordinate bias, and most importantly for velocity estimation, coordinate noise which is highly sensitive to observation geometry and hence site location and observation period. Considering only sub-periods longer than 2.5 years, we show vertical site velocities may be biased by up to ¬±0.4 mm/year, and biases up to 0.2 mm/year may persist for observation spans of 8 years. Changing between uniform and elevation-dependent observation weighting alters the time series but does not remove the velocity biases, nor does ambiguity fixing. The effect on the horizontal coordinates is negligible. The ambiguities fixed series spectra show noise between flicker and random walk with near-white noise at the highest frequencies, with mean spectral indices (frequencies &lt;20 cycles per year) of approximately -1.3 (uniform weighting) and -1.4 (elevation-dependent weighting). While the results are likely highly monument specific, they highlight the importance of accounting for monument effects when analysing vertical coordinate time series and velocities for the highest precision and accuracy geophysical studies. ¬© 2011 Springer-Verlag.</t>
  </si>
  <si>
    <t>53-63</t>
  </si>
  <si>
    <t>Journal of Geodesy</t>
  </si>
  <si>
    <t>60006222;60003500;60003500;60075832;60075832</t>
  </si>
  <si>
    <t>26643595600;7005855198;7403495552;17340560100;8885753300</t>
  </si>
  <si>
    <t>King, Matt A.;Bevis, Michael;Wilson, Terry;Johns, Bjorn;Blume, Frederick</t>
  </si>
  <si>
    <t>United States;United Kingdom;United States</t>
  </si>
  <si>
    <t>Boulder;Newcastle;Columbus</t>
  </si>
  <si>
    <t>UNAVCO Inc.;Newcastle University;The Ohio State University</t>
  </si>
  <si>
    <t>60075832;60006222;60003500</t>
  </si>
  <si>
    <t>King M.</t>
  </si>
  <si>
    <t>Monument-antenna effects on GPS coordinate time series with application to vertical rates in Antarctica</t>
  </si>
  <si>
    <t>10.1007/s00190-011-0491-x</t>
  </si>
  <si>
    <t>2-s2.0-84855182522</t>
  </si>
  <si>
    <t>['planar antenna', 'obtained using', 'inner terminals', 'heb consists', 'gbw value', 'calculated value', 'allan variance', 'allan time', 'agrees well', '5 ghz', '1 thz']</t>
  </si>
  <si>
    <t>hot electron bolometer | intermediate frequency gain bandwidth | noise temperature | stability | terahertz heterodyne detector</t>
  </si>
  <si>
    <t>Low noise terahertz (THz) heterodyne detectors based on superconducting niobium nitride (NbN) hot electron bolometers (HEBs) have been studied. The HEB consists of a planar antenna and an NbN bridge connecting across the antenna's inner terminals on a high-resistivity Si substrate. The double sideband noise temperatures at 4. 2 K without corrections have been characterized from 0. 65 to 3. 1 THz. The excess quantum noise factor Œ≤ of about 4 has been obtained, which agrees well with the calculated value. Allan variance of the HEB has been measured, and Allan time up to 20 s is obtained using a microwave feedback method. Also, the intermediate frequency gain bandwidth (GBW) was measured using two different methods, resulting in same GBW value of about 3. 5 GHz. ¬© 2012 Science China Press and Springer-Verlag Berlin Heidelberg.</t>
  </si>
  <si>
    <t>64-71</t>
  </si>
  <si>
    <t>1674733X</t>
  </si>
  <si>
    <t>Science China Information Sciences</t>
  </si>
  <si>
    <t>60033100;60033100;60033100;60033100;60033100;60033100</t>
  </si>
  <si>
    <t>55613237503;25925055100;7404428465;26643249400;7501898208;7403118952</t>
  </si>
  <si>
    <t>Jiang, Yi;Jin, Biao Bing;Xu, Wei Wei;Kang, Lin;Chen, Jian;Wu, Pei Heng</t>
  </si>
  <si>
    <t>Nanjing</t>
  </si>
  <si>
    <t>Nanjing University</t>
  </si>
  <si>
    <t>Jiang Y.</t>
  </si>
  <si>
    <t>Terahertz detectors based on superconducting hot electron bolometers</t>
  </si>
  <si>
    <t>10.1007/s11432-011-4513-3</t>
  </si>
  <si>
    <t>2-s2.0-84855233764</t>
  </si>
  <si>
    <t>Engineering and Physical Sciences Research Council</t>
  </si>
  <si>
    <t>EPSRC</t>
  </si>
  <si>
    <t>['œîph threshold', 'xanthophylls lutein', 'xanthophyll structure', 'using diaminodurene', 'uncoupler nigericin', 'type lhcii', 'titrations show', 'qe induced', 'psii ).', 'photosystem ii', 'photochemical quenching', 'open state', 'npq ).', 'normally qe', 'isolated trimeric', 'interconnected phenomena', 'induced formation', 'highly cooperative', 'high œîph', 'harvesting complexes', 'excitation energy', 'enhance œîph', 'direct quenchers', 'dad ),', 'chloroplasts derived', 'absorption changes']</t>
  </si>
  <si>
    <t>Diaminodurene | LHCII | Lutein | Nonphotochemical quenching | Zeaxanthin</t>
  </si>
  <si>
    <t>The xanthophylls of the light-harvesting complexes of photosystem II (LHCII), zeaxanthin, and lutein are thought to be essential for non-photochemical quenching (NPQ). NPQ is a process of photoprotective energy dissipation in photosystem II (PSII). The major rapidly reversible component of NPQ, qE, is activated by the transmembrane proton gradient, and involves the quenching of antenna chlorophyll excited states by the xanthophylls lutein and zeaxanthin. Using diaminodurene (DAD), a mediator of cyclic electron flow around photosystem I, to enhance ŒîpH we demonstrate that qE can still be formed in the absence of lutein and light-induced formation of zeaxanthin in chloroplasts derived from the normally qE-deficient lut2npq1 mutant of Arabidopsis. The qE induced by high ŒîpH in lut2npq1 chloroplasts quenched the level of fluorescence when all PSII reaction centers were in the open state (F o state), protected PSII reaction centers from photoinhibition, was sensitive to the uncoupler nigericin, and was accompanied by absorption changes in the 410-565 nm region. Titrations show the ŒîpH threshold for activation of qE in lut2npq1 chloroplasts lies outside the normal physiological range and is highly cooperative. Comparison of quenching in isolated trimeric (LHCII) and monomeric (CP26) light-harvesting complexes from lut2npq1 plants revealed a similarly shifted pH dependency compared with wild-type LHCII. The implications for the roles of lutein and zeaxanthin as direct quenchers of excitation energy are discussed. Furthermore, we argue that the control over the proton-antenna association constant, pK, occurs via influence of xanthophyll structure on the interconnected phenomena of light-harvesting antenna reorganization/aggregation and hydrophobicity. ¬© 2011 Springer-Verlag.</t>
  </si>
  <si>
    <t>193-204</t>
  </si>
  <si>
    <t>Planta</t>
  </si>
  <si>
    <t>60105356;60105356;60105356</t>
  </si>
  <si>
    <t>55547132831;57214612803;7102944615</t>
  </si>
  <si>
    <t>Johnson, Matthew P.;Zia, Ahmad;Ruban, Alexander V.</t>
  </si>
  <si>
    <t>London</t>
  </si>
  <si>
    <t>School of Biological and Chemical Sciences Queen Mary University of London</t>
  </si>
  <si>
    <t>Johnson M.</t>
  </si>
  <si>
    <t>Elevated ŒîpH restores rapidly reversible photoprotective energy dissipation in Arabidopsis chloroplasts deficient in lutein and xanthophyll cycle activity</t>
  </si>
  <si>
    <t>10.1007/s00425-011-1502-0</t>
  </si>
  <si>
    <t>2-s2.0-84855244443</t>
  </si>
  <si>
    <t>['uniqueness theorem', 'surface enclosing', 'rayleigh method', 'radiation behavior', 'radiated field', 'proposed method', 'pec sphere', 'pec ).', 'method using', 'inverse process', 'internal space', 'dyadic green', 'arbitrary huygens']</t>
  </si>
  <si>
    <t>According to the uniqueness theorem, the far field radiation pattern of radiators such as antennas can be determined from the measured tangential electric or magnetic field components over an arbitrary Huygens' surface enclosing the radiator. In this paper, a method using the spherical electric field measurement is developed to calculate the far field radiation. Following the Schelkunoff's field equivalence principle, a spherical region surrounding the radiator is assumed and its internal space is filled up with the perfect electric conductor (PEC). The radiated field from the Huygens' equivalent electric current is zero. Referring to the Ohm-Rayleigh method and the scattering wave superposition, the dyadic Green's function (DGF) with the presence of a PEC sphere is expanded by a series of spherical vector wave functions. Based on the DGF and the measured tangential electric field, the radiation behavior of the radiator can be directly predicted without involving the uncertainty from the inverse process. The robustness and accuracy of the proposed method are verified through several canonical antenna benchmarks.</t>
  </si>
  <si>
    <t>243-261</t>
  </si>
  <si>
    <t>60006541;60006541</t>
  </si>
  <si>
    <t>56911326200;56353178500</t>
  </si>
  <si>
    <t>Li, P.;Jiang, L.</t>
  </si>
  <si>
    <t>Hong Kong</t>
  </si>
  <si>
    <t>Pokfulam</t>
  </si>
  <si>
    <t>The University of Hong Kong</t>
  </si>
  <si>
    <t>Li P.</t>
  </si>
  <si>
    <t>The far field transformation for the antenna modeling based on spherical electric field measurements</t>
  </si>
  <si>
    <t>10.2528/PIER11102301</t>
  </si>
  <si>
    <t>2-s2.0-84855262172</t>
  </si>
  <si>
    <t>['scattering problem', 'rigorously analyzed', 'proposed approach', 'numerical results', 'multiple scatterers', 'input impedance', 'hybrid approach', 'human head', 'head model', 'handset antenna', 'good agreement', 'first time', 'electromagnetic radiation', 'electromagnetic coupling', 'complex permittivity']</t>
  </si>
  <si>
    <t>The electromagnetic radiation of a handset antenna to a human head model is rigorously analyzed by a new hybrid approach. In the analysis, human head is modeled by a double layered prolate spheroid with complex permittivity. A hybrid Null Field Method/Method of Moments (NFM/MoM) approach is proposed for the first time. The method is general and capable of dealing with multiple scatterers and radiators. By means of the hybrid approach, the NFM is used to model the scattering problem of the head model, and the MoM is applied to a handset antenna. The electromagnetic coupling between the head model and an antenna is taken into account by a fast convergent iteration process. Numerical results of electric field near and inside the head model and the input impedance of the antenna are calculated by the proposed hybrid approach and commercial full wave EM software. Very good agreement is obtained, which demonstrates the accuracy and efficiency of the proposed approach.</t>
  </si>
  <si>
    <t>205-225</t>
  </si>
  <si>
    <t>60004691-60005244;60002798</t>
  </si>
  <si>
    <t>56573075900;7404507474</t>
  </si>
  <si>
    <t>Zhao, L.;Wu, K. L.</t>
  </si>
  <si>
    <t>China;China;Hong Kong</t>
  </si>
  <si>
    <t>Nanjing;Xuzhou;Hong Kong</t>
  </si>
  <si>
    <t>Southeast University;Jiangsu Normal University;Chinese University of Hong Kong</t>
  </si>
  <si>
    <t>60005244;60004691;60002798</t>
  </si>
  <si>
    <t>Zhao L.</t>
  </si>
  <si>
    <t>A hybrid NFM/MOM full-wave analysis of layered prolate head model exposed to handset antenna</t>
  </si>
  <si>
    <t>10.2528/PIER11110801</t>
  </si>
  <si>
    <t>2-s2.0-84855265513</t>
  </si>
  <si>
    <t>['topica code', 'theoretical approach', 'similar codes', 'planar mouth', 'paper presents', 'modular structure', 'literature results', 'lh range', 'equation approach', 'completely arbitrary', 'code results', 'code implementation']</t>
  </si>
  <si>
    <t>This paper presents a self-consistent, integral-equation approach for the analysis of plasma-facing lower hybrid (LH) launchers; the geometry of the waveguide grill structure can be completely arbitrary, including the non-planar mouth of the grill. This work is based on the theoretical approach and code implementation of the TOPICA code, of which it shares the modular structure and constitutes the extension into the LH range. Code results are validated against the literature results and simulations from similar codes. ¬© 2012 IAEA, Vienna.</t>
  </si>
  <si>
    <t>Nuclear Fusion</t>
  </si>
  <si>
    <t>60012162;60022717;60012162;60012162;60003729;60032882;60012162</t>
  </si>
  <si>
    <t>14031791700;23035305100;6602124119;35271484700;25959090100;22980551000;24766561500</t>
  </si>
  <si>
    <t>Milanesio, D.;Meneghini, O.;Maggiora, R.;Guadamuz, S.;Hillairet, J.;Lancellotti, V.;Vecchi, G.</t>
  </si>
  <si>
    <t>Netherlands;United States;Italy;France</t>
  </si>
  <si>
    <t>Eindhoven;Cambridge;Turin;Saint Paul lez Durance</t>
  </si>
  <si>
    <t>Technische Universiteit Eindhoven;Plasma Science and Fusion Center;Politecnico di Torino;CEA Cadarache</t>
  </si>
  <si>
    <t>60032882;60022717;60012162;60003729</t>
  </si>
  <si>
    <t>Milanesio D.</t>
  </si>
  <si>
    <t>TOPLHA: An accurate and efficient numerical tool for analysis and design of LH antennas</t>
  </si>
  <si>
    <t>S002955151201890X</t>
  </si>
  <si>
    <t>10.1088/0029-5515/52/1/013008</t>
  </si>
  <si>
    <t>2-s2.0-84855283442</t>
  </si>
  <si>
    <t>['university name', 'university logo', 'two optimizers', 'proposed antenna', 'optimization performance', 'multiband applications', 'iterative taguchi', 'electromagnetic characteristics', 'advertisement applications']</t>
  </si>
  <si>
    <t>This study respectively uses two optimizers, iterative Taguchi's method and particle swarm optimization, combined with the method of moments to optimize a logotype planar antenna for multiband applications. The proposed antenna consists of four metal letters, NCNU, which is the abbreviation of the authors' university name. This antenna can be used for university logo or advertisement applications. The antenna also serves as an example to compare the optimization performance of these two optimizers. Optimization results show that Taguchi's method achieves much better optimization performance than particle swarm optimization. This study also investigates the electromagnetic characteristics of the proposed antenna by parametric study sing simulation. The presented optimization methods could be applied to designing similar logotype antennas.</t>
  </si>
  <si>
    <t>159-174</t>
  </si>
  <si>
    <t>60022907;60022907</t>
  </si>
  <si>
    <t>16025833600;14833868000</t>
  </si>
  <si>
    <t>Weng, W. C.;Hung, C. L.</t>
  </si>
  <si>
    <t>Nantau</t>
  </si>
  <si>
    <t>National Chi Nan University</t>
  </si>
  <si>
    <t>Weng W.C.</t>
  </si>
  <si>
    <t>Design and optimization of a logo-type antenna for multiband applications</t>
  </si>
  <si>
    <t>10.2528/PIER11102705</t>
  </si>
  <si>
    <t>2-s2.0-84855289541</t>
  </si>
  <si>
    <t>['significantly improves', 'return loss', 'results demonstrate', 'optimized distance', 'important characteristics', 'helical antenna', 'greatly effective', 'cp antenna', 'circularly polarized', 'chiral covers', 'axial ratio', 'ar ),']</t>
  </si>
  <si>
    <t>The influence of semi-planar chiral metamaterial (CMM) structures on the important characteristics of circularly polarized (CP) antennas is investigated in this paper. Based on this idea, CP planar two-arm Archimedean spiral (ARSPL) antenna and helical antenna are designed and the effects of chiral covers on their gain (or directivity), axial-ratio (AR), and return loss are considered. The results demonstrate that this method is greatly effective and the addition of a semi-planar CMM cover at an optimized distance over the CP antenna, significantly improves its gain and axial ratio.</t>
  </si>
  <si>
    <t>337-354</t>
  </si>
  <si>
    <t>60012835;60012835;60012835</t>
  </si>
  <si>
    <t>54881462000;6602214507;12794503400</t>
  </si>
  <si>
    <t>Zarifi, D.;Oraizi, H.;Soleimani, M.</t>
  </si>
  <si>
    <t>Iran University of Science and Technology</t>
  </si>
  <si>
    <t>Zarifi D.</t>
  </si>
  <si>
    <t>Improved performance of circularly polarized antenna using semi-planar chiral metamaterial covers</t>
  </si>
  <si>
    <t>10.2528/PIER11110506</t>
  </si>
  <si>
    <t>2-s2.0-84855290965</t>
  </si>
  <si>
    <t>['two satellites', 'treated along', 'three receiver', 'simple setting', 'relative range', 'relative motion', 'range measurements', 'observability analysis', 'earth orbit', 'basic properties']</t>
  </si>
  <si>
    <t>A study was conducted to provide relative state estimation and observability analysis for formation flying satellites. A simple setting was implemented to isolate the basic properties of interest, with the rationale being that more advanced and realistic effects added minor contributions and effects to the findings while adding considerable complexity to the analysis of the results. Two satellites, including a chief and a deputy, were flown in formation in a low-Earth orbit (LEO) and performed intersatellite range measurements using locally generated one-way radio frequency ranging signals. The chief satellite used either one or three receiver (Rx) antennas to acquire and track the ranging signal transmitted by the deputy and to determine the relative range(s). The range measurements were treated along with a linearized dynamic model of the satellites' relative motion to estimate their relative orbit using an iterative batch least-squares (LSQ) algorithm.</t>
  </si>
  <si>
    <t>321-326</t>
  </si>
  <si>
    <t>Journal of Guidance, Control, and Dynamics</t>
  </si>
  <si>
    <t>January-February 2012</t>
  </si>
  <si>
    <t>60006288;60006288</t>
  </si>
  <si>
    <t>25628442500;7101827648</t>
  </si>
  <si>
    <t>Maessen, Daan;Gill, Eberhard</t>
  </si>
  <si>
    <t>Netherlands</t>
  </si>
  <si>
    <t>Delft</t>
  </si>
  <si>
    <t>Delft University of Technology</t>
  </si>
  <si>
    <t>Maessen D.</t>
  </si>
  <si>
    <t>Relative state estimation and observability analysis for formation flying satellites</t>
  </si>
  <si>
    <t>10.2514/1.55125</t>
  </si>
  <si>
    <t>2-s2.0-84855315685</t>
  </si>
  <si>
    <t>W911NF-07-2-0019</t>
  </si>
  <si>
    <t>['using hamilton', 'target attainability', 'rights reserved', 'reachability calculations', 'paper describes', 'maneuver sequence', 'including issues', 'human operators', 'flight maneuvers', 'designing protocols', 'critical scenarios', 'command latency', 'calculations lay', 'approach based', 'american institute']</t>
  </si>
  <si>
    <t>This paper describes an approach based on reachability calculations for ensuring robust operation guarantees in flight maneuver sequences performed by unmanned aerial vehicles under supervision of human operators, with applications to safety-critical scenarios. Using a hybrid system formalism to model the maneuver sequence, the paper devises systematic procedures for designing switching conditions to ensure the properties of safety, target attainability, and invariance, using Hamilton-Jacobi reachability calculations. These calculations lay the foundations for refining or designing protocols for multiple unmanned aerial vehicle and/or manned vehicle interaction. The mathematical foundations necessary are described in order to formulate verification problems on reachability and safety of flight maneuvers, including issues of command latency and disturbance. An example of this formalism is given in the context of automated aerial refueling, to inform unmanned aerial vehicle decisions that avoid unsafe scenarios while achieving mission objectives. Copyright ¬© 2011 by the American Institute of Aeronautics and Astronautics, Inc. All rights reserved.</t>
  </si>
  <si>
    <t>138-152</t>
  </si>
  <si>
    <t>60025038-60121438;60010065;60025038-60121438;60025038-60121438-114488545;60030821</t>
  </si>
  <si>
    <t>33867499600;7003477355;7005284849;56111601700;8940301400</t>
  </si>
  <si>
    <t>Ding, Jerry;Sprinkle, Jonathan;Tomlin, Claire J.;Sastry, S. Shankar;Paunicka, James L.</t>
  </si>
  <si>
    <t>United States;United States;United States;United States;United States</t>
  </si>
  <si>
    <t>Berkeley;Chicago;Berkeley;Tucson;</t>
  </si>
  <si>
    <t>University of California, Berkeley;Boeing Corporation;University of California, Berkeley;The University of Arizona;College of Engineering</t>
  </si>
  <si>
    <t>60121438;60030821;60025038;60010065;114488545</t>
  </si>
  <si>
    <t>Ding J.</t>
  </si>
  <si>
    <t>Reachability calculations for vehicle safety during manned/unmanned vehicle interaction</t>
  </si>
  <si>
    <t>10.2514/1.53706</t>
  </si>
  <si>
    <t>2-s2.0-84855319399</t>
  </si>
  <si>
    <t>Australian Research Council</t>
  </si>
  <si>
    <t>FF0883188</t>
  </si>
  <si>
    <t>ARC</t>
  </si>
  <si>
    <t>['rigorous gnss', 'processed without', 'optimally exploiting', 'new method', 'method estimates', 'integral manner', 'integer ambiguities', 'greatly improved', 'geometrical constraints', 'gabriele giorgi', 'fully exploiting', 'external aid', 'epoch single', 'dynamic modeling', 'complete set', 'challenging scenario', 'attitude determination', 'antenna platform', 'antenna configuration', 'american institute', 'ambiguity resolution']</t>
  </si>
  <si>
    <t>Carrier phase integer ambiguity resolution is the key to high-precision Global Navigation Satellite System (GNSS) positioning, navigation, and attitude determination. It is the process of resolving the unknown cycle ambiguities of the carrier phase data as integers. After ambiguity resolution, precise baseline estimates become available, which can be used to derive the attitude of a multi-antenna platform. The purpose of this contribution is to present and test a rigorous GNSS-based attitude determination method, optimally exploiting the complete set of geometrical constraints. The key to this new method is an extension of the popular LAMBDA method: the multivariate constrained LAMBDA. The method estimates the integer ambiguities and the platform's attitude in an integral manner, fully exploiting the known body geometry of the multi-antenna configuration. As a result, the ambiguity resolution performance is greatly improved. The method is extensively tested addressing the most challenging scenario: single-epoch single-frequency GNSS observations are processed without any filtering, external aid, or dynamic modeling. Copyright ¬© 2011 by Gabriele Giorgi. Published by the American Institute of Aeronautics and Astronautics, Inc.</t>
  </si>
  <si>
    <t>51-67</t>
  </si>
  <si>
    <t>60006288-100819841;60031226-112573152;60006288-100819841;60006288-100819841</t>
  </si>
  <si>
    <t>56880480100;7005359574;6603304915;35745537500</t>
  </si>
  <si>
    <t>Giorgi, Gabriele;Teunissen, Peter J.G.;Verhagen, Sandra;Buist, Peter J.</t>
  </si>
  <si>
    <t>Australia;Netherlands;Australia;Netherlands</t>
  </si>
  <si>
    <t>Perth;Delft;Perth;</t>
  </si>
  <si>
    <t>Curtin University;Delft University of Technology;GNSS Research Laboratory;Delft Institute of Earth Observation and Space Systems</t>
  </si>
  <si>
    <t>60031226;60006288;112573152;100819841</t>
  </si>
  <si>
    <t>Giorgi G.</t>
  </si>
  <si>
    <t>Instantaneous ambiguity resolution in Global-Navigation-Satellite-System- based attitude determination applications: A multivariate constrained approach</t>
  </si>
  <si>
    <t>10.2514/1.54069</t>
  </si>
  <si>
    <t>2-s2.0-84855338196</t>
  </si>
  <si>
    <t>['whole gpc', 'type dispersion', 'tunable focus', 'tunable angle', 'semiconductor rods', 'rods permittivity', 'real part', 'made invisible', 'luneburg lens', 'incoming radiation', 'half maxwell', 'gpcs ).', 'effective permittivity', 'effective media', 'beam deflector', 'beam deflection', 'based lens', 'air background']</t>
  </si>
  <si>
    <t>Using numerical simulations, we demonstrate the feasibility of tunable gradient refractive index optics at terahertz frequencies based on two-dimensional graded plasmonic crystals (GPCs). They consist of semiconductor rods with spatially dependent radii. In the effective medium approximation, the GPCs can be considered as effective media with a graded effective dielectric permittivity. The semiconductor rods have the Drude-type dispersion. By varying free charge carrier concentration in the rods, it is possible to tune their permittivity. In accordance to effective medium theory, the effective permittivity of the whole GPC is changed at the same time. This property is used for the demonstration of a GPC-based lens with a tunable focus, beam deflector with tunable angle of the beam deflection, and the half Maxwell-fisheye and the Luneburg lens as antennas with tunable radiation patterns. In particular, these GPCs can be made invisible to the incoming radiation by equaling the real part of the rods permittivity to the permittivity of air background. ¬© 2011 Optical Society of America.</t>
  </si>
  <si>
    <t>79-87</t>
  </si>
  <si>
    <t>Journal of the Optical Society of America B: Optical Physics</t>
  </si>
  <si>
    <t>60068815;60068815</t>
  </si>
  <si>
    <t>26221474100;6701470101</t>
  </si>
  <si>
    <t>Vasiƒá, Borislav;Gajiƒá, Rado≈°</t>
  </si>
  <si>
    <t>Serbia</t>
  </si>
  <si>
    <t>Belgrade</t>
  </si>
  <si>
    <t>University of Belgrade</t>
  </si>
  <si>
    <t>Vasiƒá B.</t>
  </si>
  <si>
    <t>Tunable gradient refractive index optics using graded plasmonic crystals with semiconductor rods</t>
  </si>
  <si>
    <t>10.1364/JOSAB.29.000079</t>
  </si>
  <si>
    <t>2-s2.0-84855402973</t>
  </si>
  <si>
    <t>['sensor fabrication', 'plane crack', 'numerical simulation', 'millimeter resolution', 'induced shifts', 'important parameter', 'experimental procedure', 'discussed first', 'detailed descriptions', 'crack orientations', 'crack orientation', 'antenna sensors', 'antenna sensor']</t>
  </si>
  <si>
    <t>Antenna sensor | crack orientation | electromagnetic simulation | patch antenna | wireless sensor</t>
  </si>
  <si>
    <t>Crack orientation is a very important parameter for structural integrity analysis. Even though many sensors have been developed to detect crack presence and length, very few sensors can detect crack orientation. Recently, we have demonstrated a patch antenna sensor that can detect crack propagation with sub-millimeter resolution. In this paper, the capability of the antenna sensors for crack orientation detection is studied. An antenna sensor with a rectangular antenna patch radiates at two fundamental modes. The effect of a ground-plane crack on these two resonant frequencies depends on its orientation. Hence, the crack orientations can be monitored by analyzing the crack-induced shifts of both antenna resonant frequencies. The principle of operation will be discussed first, followed by detailed descriptions on the numerical simulation, sensor fabrication, experimental procedure, results and analysis. Simulation as well as experimental results confirmed that the antenna sensor is capable of providing quantified information about the crack orientation. ¬© 2012 IOP Publishing Ltd.</t>
  </si>
  <si>
    <t>Measurement Science and Technology</t>
  </si>
  <si>
    <t>60003467;60003467;60025578;60003467</t>
  </si>
  <si>
    <t>36019347100;39261210400;7202968260;35778246600</t>
  </si>
  <si>
    <t>Mohammad, I.;Gowda, V.;Zhai, H.;Huang, H.</t>
  </si>
  <si>
    <t>China;United States</t>
  </si>
  <si>
    <t>Xi'an;Arlington</t>
  </si>
  <si>
    <t>Xidian University;The University of Texas at Arlington</t>
  </si>
  <si>
    <t>60025578;60003467</t>
  </si>
  <si>
    <t>Mohammad I.</t>
  </si>
  <si>
    <t>Detecting crack orientation using patch antenna sensors</t>
  </si>
  <si>
    <t>S0957023311916348</t>
  </si>
  <si>
    <t>10.1088/0957-0233/23/1/015102</t>
  </si>
  <si>
    <t>2-s2.0-84855412622</t>
  </si>
  <si>
    <t>University Grants Committee</t>
  </si>
  <si>
    <t>UGC</t>
  </si>
  <si>
    <t>['successfully verified', 'resonant mode', 'prototype shaped', 'proposed concept', 'innovative technique', 'first time', 'experimentally demonstrated', 'challenging aspect']</t>
  </si>
  <si>
    <t>Cylindrical dielectric resonator antenna | dielectric resonator antenna | radiation modes in cylindrical dielectric resonators</t>
  </si>
  <si>
    <t>A resonant mode (HEM 12Œ¥), other than those (HEM 11Œ¥ and TM 01Œ¥) conventionally excited and used in a cylindrical dielectric resonator antenna (CDRA) has been examined with a view for using it as another radiating mode with broadside radiation patterns. Excitation of the mode, being the most challenging aspect, has been discussed and resolved by employing an innovative technique. The proposed concept has been successfully verified and experimentally demonstrated for the first time. More than 8-dBi peak gain with excellent broadside radiation has been obtained from a prototype shaped from a commercially available low-loss dielectric material with relative permittivity 10. ¬© 2006 IEEE.</t>
  </si>
  <si>
    <t>71-77</t>
  </si>
  <si>
    <t>0018926X</t>
  </si>
  <si>
    <t>IEEE Transactions on Antennas and Propagation</t>
  </si>
  <si>
    <t>60069521;60069521;101502158;60026338</t>
  </si>
  <si>
    <t>7006844165;36624874500;36053370700;35566584200</t>
  </si>
  <si>
    <t>Guha, Debatosh;Banerjee, Archita;Kumar, Chandrakanta;Antar, Yahia M.M.</t>
  </si>
  <si>
    <t>India;Canada;India</t>
  </si>
  <si>
    <t>Kolkata;Kingston;Bangalore</t>
  </si>
  <si>
    <t>Institute of Radiophysics and Electronics India;Royal Military College of Canada;Communication Systems Group</t>
  </si>
  <si>
    <t>60069521;60026338;101502158</t>
  </si>
  <si>
    <t>Guha D.</t>
  </si>
  <si>
    <t>Higher order mode excitation for high-gain broadside radiation from cylindrical dielectric resonator antennas</t>
  </si>
  <si>
    <t>10.1109/TAP.2011.2167922</t>
  </si>
  <si>
    <t>2-s2.0-84855416615</t>
  </si>
  <si>
    <t>Space and Naval Warfare Systems Command</t>
  </si>
  <si>
    <t>N66001-03-2-8938</t>
  </si>
  <si>
    <t>SPAWAR</t>
  </si>
  <si>
    <t>['theoretical predictions', 'theoretical limit', 'theoretical guidelines', 'published designs', 'performance due', 'lowest permittivity', 'large body', 'internal structure', 'highest performance', 'greatest uniformity', 'fields fill', 'experimental evidence', 'electrically small', 'design factors', 'aspect ratio', 'although derived', 'also supported', 'also generally']</t>
  </si>
  <si>
    <t>Bandwidth | dielectric resonator antenna | efficiency | fractal | metamaterial | planar antenna | quality factor | slot antenna | small antenna</t>
  </si>
  <si>
    <t>The theoretical limit for small antenna performance that was derived decades ago by Wheeler and Chu governs design tradeoffs for size, bandwidth, and efficiency. Theoretical guidelines have also been derived for other details of small antenna design such as permittivity, aspect ratio, and even the nature of the internal structure of the antenna. In this paper, we extract and analyze experimental performance data from a large body of published designs to establish several facts that have not previously been demonstrated: (1) The theoretical performance limit for size, bandwidth, and efficiency are validated by all available experimental evidence. (2) Although derived for electrically small antennas, the same theoretical limit is also generally a good design rule for antennas that are not electrically small. (3) The theoretical predictions for the performance due to design factors such as permittivity, aspect ratio, and the internal structure of the antenna are also supported by the experimental evidence. The designs that have the highest performance are those that involve the lowest permittivity, have an aspect ratio close to unity, and for which the fields fill the minimum size enclosing sphere with the greatest uniformity. This work thus validates the established theoretical design guidelines. ¬© 2006 IEEE.</t>
  </si>
  <si>
    <t>60030612;60032503;60030612;60030612;60030612;60030612;60030612</t>
  </si>
  <si>
    <t>6701347150;57198159126;54884610900;54883946200;55327543200;36027019300;35068486800</t>
  </si>
  <si>
    <t>Sievenpiper, Daniel F.;Dawson, David C.;Jacob, Minu M.;Kanar, Tumay;Kim, Sanghoon;Long, Jiang;Quarfoth, Ryan G.</t>
  </si>
  <si>
    <t>San Diego;San Diego</t>
  </si>
  <si>
    <t>Space and Naval Warfare Systems Center San Diego;University of California, San Diego</t>
  </si>
  <si>
    <t>60032503;60030612</t>
  </si>
  <si>
    <t>Sievenpiper D.</t>
  </si>
  <si>
    <t>Experimental validation of performance limits and design guidelines for small antennas</t>
  </si>
  <si>
    <t>10.1109/TAP.2011.2167938</t>
  </si>
  <si>
    <t>2-s2.0-84855417096</t>
  </si>
  <si>
    <t>['underground galleries', 'underground environment', 'two kinds', 'statistical modeling', 'propagation channel', 'path loss', 'omni directional', 'indoor environment', 'frequency range', 'experimental characterization', 'data measurements', 'channel parameters', 'antenna directivity', '3 ghz', '10 ghz']</t>
  </si>
  <si>
    <t>Multipath channel | ultrawideband (UWB) propagation measurement | underground mine</t>
  </si>
  <si>
    <t>An experimental characterization of the ultrawideband (UWB) propagation channel in an underground mine environment over the frequency range from 3 GHz to 10 GHz is reported in this paper. Two kinds of antennas, directional and omnidirectional, were used to investigate the effect of the antenna directivity on the path loss propagation and on the time dispersion parameters in both line-of-sight (LOS) and no-line-of-sight (NLOS) underground galleries. The measurement and simulation results show that the path loss exponents in an underground environment are larger than their counterparts in an indoor environment. In NLOS, the directional-directional (Direct-Direct) antenna combination showed better radiation efficiency for reducing the time dispersion parameters while the omnidirectional-omni directional (Omni-Omni) case resulted better performance in term of path loss. After extracting the channel parameters, a statistical modeling of the UWB underground channel based on data measurements was conducted. ¬© 2006 IEEE.</t>
  </si>
  <si>
    <t>240-246</t>
  </si>
  <si>
    <t>100529572;60020288;60020288</t>
  </si>
  <si>
    <t>6504077787;6701605939;6507631294</t>
  </si>
  <si>
    <t>Rissafi, Youssef;Talbi, Larbi;Ghaddar, Mohamad</t>
  </si>
  <si>
    <t>Gatineau;Ottawa</t>
  </si>
  <si>
    <t>Universit√© du Qu√©bec en Outaouais;Canada Revenue Agency</t>
  </si>
  <si>
    <t>60020288;100529572</t>
  </si>
  <si>
    <t>Rissafi Y.</t>
  </si>
  <si>
    <t>Experimental characterization of an UWB propagation channel in underground mines</t>
  </si>
  <si>
    <t>10.1109/TAP.2011.2167927</t>
  </si>
  <si>
    <t>2-s2.0-84855417112</t>
  </si>
  <si>
    <t>['xp radiations', 'xp fields', 'shaped dgs', 'second phase', 'present authors', 'new investigations', 'new information', 'measured data', 'improved variants', 'highly efficient', 'first phase', 'experimentally studied', 'experimentally demonstrated', 'electric fields', 'earn confidence', 'dgs appears', 'critically studied', 'circular arcs', 'associated radiations', 'annular ring', '12 db']</t>
  </si>
  <si>
    <t>Cross-polarized radiation | defected ground structure (DGS) | microstrip antenna</t>
  </si>
  <si>
    <t>Experiments with probe-fed circular patches using conventional and defected ground planes flashed some interesting features relating to cross-polarized (XP) electric fields and associated radiations before the present authors. Those led to a series of new investigations for understanding the nature of XP fields and to deal with them using defected ground structure (DGS) for improved XP performance. In the first phase of investigation, the XP radiations of a probe-fed circular patch with conventional ground plane have been critically studied as a function of the radial probe location. Remarkably significant effect is experimentally demonstrated. New information about orthogonal resonant fields and its importance in designing an antenna is provided. In the second phase of investigation, limitations of dot-shaped DGS in reducing XP level are experimentally studied. As its improved variants, two new DGS geometries such as annular ring and circular arcs have been explored. The arc-DGS appears to be highly efficient in terms of suppressing XP fields. Suppression by 10-12 dB has been experimentally demonstrated. Each design has been experimented in both C- and X-bands to earn confidence on the measured data. ¬© 2006 IEEE.</t>
  </si>
  <si>
    <t>92-101</t>
  </si>
  <si>
    <t>60023345;60069521</t>
  </si>
  <si>
    <t>36053370700;7006844165</t>
  </si>
  <si>
    <t>Kumar, Chandrakanta;Guha, Debatosh</t>
  </si>
  <si>
    <t>Kolkata;Bengaluru</t>
  </si>
  <si>
    <t>Institute of Radiophysics and Electronics India;Indian Space Research Organization</t>
  </si>
  <si>
    <t>60069521;60023345</t>
  </si>
  <si>
    <t>Kumar C.</t>
  </si>
  <si>
    <t>Nature of cross-polarized radiations from probe-fed circular microstrip antennas and their suppression using different geometries of defected ground structure (DGS)</t>
  </si>
  <si>
    <t>10.1109/TAP.2011.2167921</t>
  </si>
  <si>
    <t>2-s2.0-84855417647</t>
  </si>
  <si>
    <t>['whole problem', 'synthesis takes', 'several examples', 'physically realizable', 'packing problem', 'packing algorithm', 'optimization procedure', 'optimization problem', 'nonoverlapping constraint', 'layout assessment', 'hard nonoverlapping', 'field mask', 'electrically large', 'desired pattern', 'attained solution', 'antenna design']</t>
  </si>
  <si>
    <t>Aperiodic arrays | layout optimization | maximally sparse arrays | packing problem</t>
  </si>
  <si>
    <t>An optimization procedure for the layout assessment of electrically large but finite planar arrays is presented. The synthesis takes into account the desired directivity pattern that is prescribed employing bound constraints. Moreover, the size of the radiators is taken into account, which results in a hard nonoverlapping, between the elements, constraint. The latter should not be violated if we want the attained solution not only to obey the far-field mask, but also to be physically realizable. As stated, the optimization problem is twofold. An antenna design is associated with a packing problem. In order to take the constraints on the layout into account and solve the whole problem, we propose the constraint relaxation approach, which is equipped with a packing algorithm. Our study is applied to various initial geometries, and the resulting arrays appear to comply with the desired pattern and the nonoverlapping constraint. Several examples for different cases including symmetric arrays and a study on maximally sparse arrays are presented, which show the applicability and merit of the method. ¬© 2006 IEEE.</t>
  </si>
  <si>
    <t>148-163</t>
  </si>
  <si>
    <t>60015331;60015331;60015331;60015331;60015331;60104028</t>
  </si>
  <si>
    <t>8227765600;6506946501;6602797923;35070366800;22995779600;7005683394</t>
  </si>
  <si>
    <t>Kaifas, Theodoros N.;Babas, Dimitrios G.;Miaris, George S.;Siakavara, Katherine;Vafiadis, Elias E.;Sahalos, John N.</t>
  </si>
  <si>
    <t>Cyprus;Greece</t>
  </si>
  <si>
    <t>Nicosia;Thessaloniki</t>
  </si>
  <si>
    <t>University of Nicosia;Aristotle University of Thessaloniki</t>
  </si>
  <si>
    <t>60104028;60015331</t>
  </si>
  <si>
    <t>Kaifas T.</t>
  </si>
  <si>
    <t>Aperiodic array layout optimization by the constraint relaxation approach</t>
  </si>
  <si>
    <t>10.1109/TAP.2011.2167901</t>
  </si>
  <si>
    <t>2-s2.0-84855417958</t>
  </si>
  <si>
    <t>National Research Foundation of Korea</t>
  </si>
  <si>
    <t>2011-0001270</t>
  </si>
  <si>
    <t>NRF</t>
  </si>
  <si>
    <t>['good agreement', 'field communication', 'extended mode', 'estimated results', 'based analysis', 'also proposed']</t>
  </si>
  <si>
    <t>Addition theorem | antenna equivalent circuit | bandwidth estimation | electrically small antenna | near-field communication (NFC) | near-field coupling</t>
  </si>
  <si>
    <t>An extended mode-based analysis for near-field coupled antennas is proposed. Based on this analysis, a method for estimating 3 dB bandwidth of near-field communication (NFC) systems with non-identical electrically small antennas is also proposed. The estimated results are in good agreement with the results from a full EM simulation. ¬© 2006 IEEE.</t>
  </si>
  <si>
    <t>421-424</t>
  </si>
  <si>
    <t>60013682;60013682</t>
  </si>
  <si>
    <t>35194560700;7402276259</t>
  </si>
  <si>
    <t>Tak, Youndo;Nam, Sangwook</t>
  </si>
  <si>
    <t>Seoul National University</t>
  </si>
  <si>
    <t>Tak Y.</t>
  </si>
  <si>
    <t>Extended mode-based bandwidth analysis for asymmetric near-field communication systems</t>
  </si>
  <si>
    <t>10.1109/TAP.2011.2167946</t>
  </si>
  <si>
    <t>2-s2.0-84855419157</t>
  </si>
  <si>
    <t>['successfully achieved', 'study starts', 'simple slot', 'shieldit super', 'reasonable gain', 'radiation characteristics', 'radiating patch', 'proposed structure', 'open literature', 'new topology', 'multiple applications', 'high bandwidth', 'frequency band', 'directly integrated', 'bandwidth broadening', '46 %)', '0 ghz']</t>
  </si>
  <si>
    <t>Broadband antennas | conformal antennas | planar inverted-f antennas (PIFA) | textile antennas</t>
  </si>
  <si>
    <t>A new broadband textile based PIFA antenna structure designed for wireless body area network (WBAN) applications is presented. The new topology can be directly integrated into clothing. The study starts by considering three different materials: flexible copper foil, and ShieldIt Super and pure copper polyester taffeta conductive textiles. Bandwidth broadening is successfully achieved by implementing a novel and simple slot in the radiating patch. The measured reflection coefficient and radiation characteristics agree well with simulations. Moreover, radiation characteristics and bandwidth show satisfactory immunity against detuning when operating on-body, especially when placed on the back. To our knowledge, the proposed structure is the first fully fabric based slotted PIFA to be reported in open literature with high bandwidth (more than 46%) and reasonable gain (ca. 1.5 dB), to be used for multiple applications in the frequency band of 1.8 to 3.0 GHz. ¬© 2006 IEEE.</t>
  </si>
  <si>
    <t>379-384</t>
  </si>
  <si>
    <t>60025063-60090652;60025063;60090652;60090652</t>
  </si>
  <si>
    <t>56456741800;7005545716;7006276631;35389566500</t>
  </si>
  <si>
    <t>Soh, Ping Jack;Vandenbosch, Guy A.E.;Ooi, Soo Liam;Rais, Nurul Husna Mohd</t>
  </si>
  <si>
    <t>Malaysia;Belgium</t>
  </si>
  <si>
    <t>Arau;3000 Leuven</t>
  </si>
  <si>
    <t>Universiti Malaysia Perlis;KU Leuven</t>
  </si>
  <si>
    <t>60090652;60025063</t>
  </si>
  <si>
    <t>Soh P.</t>
  </si>
  <si>
    <t>Design of a broadband all-textile slotted PIFA</t>
  </si>
  <si>
    <t>10.1109/TAP.2011.2167950</t>
  </si>
  <si>
    <t>2-s2.0-84855419769</t>
  </si>
  <si>
    <t>['used via', 'transient fields', 'td solution', 'step function', 'spherical wave', 'second focus', 'remains valid', 'realistic finite', 'radiating antennas', 'numerical results', 'nearby focus', 'energy pulse', 'efficiently obtain', 'convolution theorem', 'closed form']</t>
  </si>
  <si>
    <t>Aperture integration | ellipsoidal reflector antennas | near-field focus and impulse-radiating antenna | time domain | transient analysis</t>
  </si>
  <si>
    <t>A time-domain (TD) analysis of ellipsoidal reflector antennas is presented to predict the transient scattered fields when it is illuminated by a cosine-tapered and transient-step feed radiation whose phase center is located at the nearby focus. A transient-step function of the feed's radiation is considered because it will produce an impulsive response near the second focus of the reflector as interested in the applications of impulse-radiating antennas. This TD solution is in a closed form and remains valid both near and far from the reflector, and can be used via the convolution theorem to efficiently obtain the early time transient fields generated by the same ellipsoidal reflector antenna when it is illuminated by a realistic finite-energy pulse which emanates as a spherical wave from the focus. Numerical results are presented for the transient fields both near and far from the reflector. ¬© 2006 IEEE.</t>
  </si>
  <si>
    <t>328-339</t>
  </si>
  <si>
    <t>60025855;60013395;60005429;60013395</t>
  </si>
  <si>
    <t>6701398403;7202063846;54387286400;7202063745</t>
  </si>
  <si>
    <t>Tuan, Shih Chung;Chou, Hsi Tseng;Lu, Kung Yu;Chou, Hsi Hsir</t>
  </si>
  <si>
    <t>Taiwan;Taiwan;Taiwan</t>
  </si>
  <si>
    <t>Banchiao;Chung-Li;Taipei</t>
  </si>
  <si>
    <t>Oriental Institute of Technology Taiwan;Yuan Ze University;National Taiwan University</t>
  </si>
  <si>
    <t>60025855;60013395;60005429</t>
  </si>
  <si>
    <t>Tuan S.</t>
  </si>
  <si>
    <t>Analytic transient analysis of radiation from ellipsoidal reflector antennas for impulse-radiating antennas applications</t>
  </si>
  <si>
    <t>10.1109/TAP.2011.2167919</t>
  </si>
  <si>
    <t>2-s2.0-84855420383</t>
  </si>
  <si>
    <t>['zehnder modulator', 'unbiased photodiodes', 'tone measurements', 'single photodiode', 'show 26', 'rf gain', 'range improvement', 'output mach', 'order distortion', 'minimal effect', 'free dynamic', 'db suppression', 'biased dual', 'biased case', '6 ghz', '12 db']</t>
  </si>
  <si>
    <t>Balanced photodiodes | microwave photonics | unbiased</t>
  </si>
  <si>
    <t>A quadrature-biased dual-output Mach-Zehnder modulator is used to drive unbiased balanced photodiodes for use in antenna array applications. The RF gain is measured as a function of frequency and photocurrent. Balanced photodiode two-tone measurements at 6 GHz are compared with those of a single photodiode to show 26-dB suppression of the second-order distortion. This results in a second-order limited spur-free dynamic-range improvement of 12 dB. The phase error introduced in unbiased photodiodes is compared to that of the biased case to demonstrate that it would have minimal effect on the performance of the antenna array system. ¬© 2006 IEEE.</t>
  </si>
  <si>
    <t>195-200</t>
  </si>
  <si>
    <t>IEEE Transactions on Microwave Theory and Techniques</t>
  </si>
  <si>
    <t>60027271;60027271;60027271;60027271;60027271;60027271</t>
  </si>
  <si>
    <t>25627402000;6506805051;12766927500;7006587236;6603023854;35596615300</t>
  </si>
  <si>
    <t>Diehl, John F.;Urick, Vincent J.;McDermitt, Christopher S.;Bucholtz, Frank;Devgan, Preetpaul S.;Williams, Keith J.</t>
  </si>
  <si>
    <t>Washington, D.C.</t>
  </si>
  <si>
    <t>Naval Research Laboratory</t>
  </si>
  <si>
    <t>Diehl J.F.</t>
  </si>
  <si>
    <t>The performance of a fiber-optic link using unbiased balanced photodiodes for antenna array calibration</t>
  </si>
  <si>
    <t>10.1109/TMTT.2011.2175238</t>
  </si>
  <si>
    <t>2-s2.0-84855421359</t>
  </si>
  <si>
    <t>['waveguide feed', 'two ports', 'stacked patches', 'realized using', 'radiation patterns', 'planar feed', 'planar antenna', 'overall profile', 'orthogonal polarizations', 'measured results', 'lens system', 'ku band', 'increase isolation', 'feed performance', 'combined lens', 'also presented']</t>
  </si>
  <si>
    <t>Array antenna | Luneburg lens | microstrip antenna | planar antenna | Satcom-on-the-move (SOTM)</t>
  </si>
  <si>
    <t>A dual-polarized planar feed antenna suitable for illuminating a hemispherical Luneburg lens on a ground plane operating at Ku band is presented. Compared to a waveguide feed, the planar antenna has the advantage of reducing the overall profile of the lens system. The planar feed is realized using a 2 √ó 2 array of stacked patches, and orthogonal polarizations of the patches use different coupling methods to increase isolation between the two ports of the device. Simulated S-parameters, radiation patterns, gain, directivity, and efficiency of the planar feed are compared with measured results. Measured radiation patterns and gain are also presented for a commercial Luneburg lens illuminated by the planar feed, to characterize the combined lens/feed performance and to validate the utility of the planar feed design. ¬© 2006 IEEE.</t>
  </si>
  <si>
    <t>402-407</t>
  </si>
  <si>
    <t>60001481;60001481</t>
  </si>
  <si>
    <t>6701696164;7004381418</t>
  </si>
  <si>
    <t>Weily, Andrew R.;Nikolic, Nasiha</t>
  </si>
  <si>
    <t>Sydney</t>
  </si>
  <si>
    <t>CSIRO Ict Centre</t>
  </si>
  <si>
    <t>Weily A.</t>
  </si>
  <si>
    <t>Dual-polarized planar feed for low-profile hemispherical Luneburg lens antennas</t>
  </si>
  <si>
    <t>10.1109/TAP.2011.2167941</t>
  </si>
  <si>
    <t>2-s2.0-84855422176</t>
  </si>
  <si>
    <t>Agency for Science, Technology and Research</t>
  </si>
  <si>
    <t>08dj1400301</t>
  </si>
  <si>
    <t>A*STAR</t>
  </si>
  <si>
    <t>['œª 0', 'walls surrounding', 'two reflectors', 'surface waves', 'radiating aperture', 'paper presents', 'operating wavelength', 'mechanical robustness', 'low profile', 'losses caused', 'integrated fabry', 'high gain', 'ground plane', 'gain low', 'fully filled', 'free space', 'easy integration', 'dielectric substrate', 'design examples', 'circuit board', 'cavity antennas', '5 dbi', '10 ghz']</t>
  </si>
  <si>
    <t>Fabry-P√©rot cavity | high gain antenna | substrate integrated</t>
  </si>
  <si>
    <t>This paper presents the high-gain low-profile subwavelength substrate-integrated Fabry-P√©rot (FP) cavity antennas with artificial magnetic conductor (AMC) sheets. A partially reflective planar AMC sheet and a ground plane are used as the two reflectors of the FP-type resonant cavity for an ultra-thin planar design. The cavity is fully filled with dielectric substrate for further reduction of thickness of the antenna and easy integration. A microstrip patch antenna is embedded into the cavity as a feed. As design examples, the antennas are designed to operate at 10 GHz with a fixed overall thickness of Œª 0/9 (where Œª 0 is the operating wavelength in free space) and an aperture of 2Œª 0 √ó 2Œª 0. The losses caused by both dielectric and conductors are analyzed, which are critical for a fully dielectric substrate antenna design. The via-walls surrounding the radiating aperture are introduced to improve radiation patterns and gain by suppressing the surface waves, which are another critical loss for a thin fully dielectric substrate antenna design. Measured results show that such dielectric-integrated subwavelength cavity antennas feature the high gain of 12.5 dBi, low profile, easy integration into circuit board, and mechanical robustness, which makes them suitable for low-cost mass production. ¬© 2006 IEEE.</t>
  </si>
  <si>
    <t>30-35</t>
  </si>
  <si>
    <t>60073652;60002668;60073652;60073652;60002668</t>
  </si>
  <si>
    <t>7408369662;7409485017;9840169600;57188668940;7003719143</t>
  </si>
  <si>
    <t>Sun, Yong;Chen, Zhi Ning;Zhang, Yewen;Chen, Hong;See, Terence S.P.</t>
  </si>
  <si>
    <t>China;Singapore</t>
  </si>
  <si>
    <t>Shanghai;Singapore City</t>
  </si>
  <si>
    <t>Tongji University;A-Star, Institute for Infocomm Research</t>
  </si>
  <si>
    <t>60073652;60002668</t>
  </si>
  <si>
    <t>Sun Y.</t>
  </si>
  <si>
    <t>Subwavelength substrate-integrated Fabry-P√©rot cavity antennas using artificial magnetic conductor</t>
  </si>
  <si>
    <t>10.1109/TAP.2011.2167902</t>
  </si>
  <si>
    <t>2-s2.0-84855424167</t>
  </si>
  <si>
    <t>European Space Agency</t>
  </si>
  <si>
    <t>ESA/ESTEC 21689/08/NL/ST.</t>
  </si>
  <si>
    <t>ESA</t>
  </si>
  <si>
    <t>['synthesis procedure', 'stepped excitations', 'method exploits', 'get advantages', 'field radiated', 'different kind', 'circular array', 'analytical properties']</t>
  </si>
  <si>
    <t>Antenna arrays | genetic algorithms | optimization | quadratic programming</t>
  </si>
  <si>
    <t>A generalized hybrid algorithm for the synthesis of uniform amplitude ring-arrays is introduced. The method exploits the analytical properties of the field radiated by a circular array in order to get advantages from the use of convex programming techniques. The method, aimed to the synthesis of circularly symmetric patterns, is very flexible and allows the use of different kind of feeds as well as stepped excitations. The synthesis procedure is demonstrated in the case of high-directivity pencil beam patterns. ¬© 2006 IEEE.</t>
  </si>
  <si>
    <t>174-183</t>
  </si>
  <si>
    <t>60017293;60001711</t>
  </si>
  <si>
    <t>7006499276;24483870500</t>
  </si>
  <si>
    <t>Bucci, Ovidio Mario;Pinchera, Daniele</t>
  </si>
  <si>
    <t>Naples;Cassino</t>
  </si>
  <si>
    <t>Universit√† degli Studi di Napoli Federico II;Universita di Cassino e del Lazio Meridionale</t>
  </si>
  <si>
    <t>Bucci O.</t>
  </si>
  <si>
    <t>A generalized hybrid approach for the synthesis of uniform amplitude pencil beam ring-arrays</t>
  </si>
  <si>
    <t>10.1109/TAP.2011.2167931</t>
  </si>
  <si>
    <t>2-s2.0-84855424241</t>
  </si>
  <si>
    <t>['transmission lines', 'successfully demonstrated', 'stability analysis', 'single design', 'reflectarray element', 'recent years', 'polarized wave', 'phase shifts', 'paper focuses', 'little work', 'high gain', 'experimental results', 'element design', 'communication links', 'amplifying reflectarrays', 'amplifying nature', '7 ghz']</t>
  </si>
  <si>
    <t>Active antennas | antenna arrays | beam steering | microstrip arrays | power combiners | reflectarrays | varactors</t>
  </si>
  <si>
    <t>Electronically tunable reflectarrays and amplifying reflectarrays have attracted considerable research in recent years, however, little work has been done to combine these two features simultaneously in a single design. This paper focuses on the design of such a reflectarray, which can be used as a high gain, reconfigurable transmitting antenna for communication links. The reflectarray element is an aperture-coupled microstrip patch that accepts a linearly polarized wave, phase shifts and amplifies the guided-waves in the transmission lines, and then re-radiates an orthogonally-polarized wave. First, the element design, modelling, stability analysis and experimental results are presented. Then a 48 element reflectarray prototype operating at 5.7 GHz is described and its two dimensional beam steering capability and amplifying nature are successfully demonstrated and verified. ¬© 2006 IEEE.</t>
  </si>
  <si>
    <t>197-205</t>
  </si>
  <si>
    <t>35100571900;7004075865</t>
  </si>
  <si>
    <t>Kishor, Krishna Kumar;Hum, Sean Victor</t>
  </si>
  <si>
    <t>Kishor K.</t>
  </si>
  <si>
    <t>An amplifying reconfigurable reflectarray antenna</t>
  </si>
  <si>
    <t>10.1109/TAP.2011.2167939</t>
  </si>
  <si>
    <t>2-s2.0-84855424271</t>
  </si>
  <si>
    <t>2010Y1-C401</t>
  </si>
  <si>
    <t>['wave antenna', 'transverse slots', 'top wall', 'three modes', 'theoretical analysis', 'siw leaky', 'periodic set', 'numerically evaluated', 'near broadside', 'narrow beam', 'measured results', 'like mode', 'leaky mode', 'leakage loss', 'hfss simulation', 'forward endfire', 'dielectric loss', 'current flow', 'conductor loss', 'calculated theoretically', 'antenna works', 'also analyzed']</t>
  </si>
  <si>
    <t>Leaky wave | leaky-wave antenna | periodic structure | SIW | substrate integrated waveguide | surface wave</t>
  </si>
  <si>
    <t>A novel slotted substrate integrated waveguide (SIW) leaky-wave antenna is proposed. This antenna works in the TE 10 mode of the SIW. Leakage is obtained by introducing a periodic set of transverse slots on the top of the SIW, which interrupt the current flow on the top wall. It is seen that three modes (a leaky mode, a proper waveguide mode, and a surface-wave-like mode) can all propagate on this structure. The wavenumbers of the modes are calculated theoretically and are numerically evaluated by HFSS simulation. The leakage loss, dielectric loss, and conductor loss are also analyzed. A uniform slotted SIW leaky-wave antenna is designed that has good beam scanning from near broadside (though not exactly at broadside) to forward endfire. This type of SIW leaky-wave antenna has a wide impedance bandwidth and a narrow beam that scans with frequency. Measured results are consistent with the simulation and the theoretical analysis. ¬© 2006 IEEE.</t>
  </si>
  <si>
    <t>20-29</t>
  </si>
  <si>
    <t>60021182;60005837;60021182</t>
  </si>
  <si>
    <t>25624909500;7404289310;55911335300</t>
  </si>
  <si>
    <t>Liu, Juhua;Jackson, David R.;Long, Yunliang</t>
  </si>
  <si>
    <t>Guangzhou;Houston</t>
  </si>
  <si>
    <t>Sun Yat-Sen University;University of Houston</t>
  </si>
  <si>
    <t>60021182;60005837</t>
  </si>
  <si>
    <t>Substrate integrated waveguide (SIW) leaky-wave antenna with transverse slots</t>
  </si>
  <si>
    <t>10.1109/TAP.2011.2167910</t>
  </si>
  <si>
    <t>2-s2.0-84855424850</t>
  </si>
  <si>
    <t>['upper bound', 'radiation pattern', 'quality factor', 'newly defined', 'maximum gain', 'lossy antennas', 'lossy antenna', 'limit depends', 'antenna size', 'antenna efficiency', 'antenna directivity', 'also presented', 'achievable gain']</t>
  </si>
  <si>
    <t>Antenna maximum gain | lossy antenna | quality factor | small antenna</t>
  </si>
  <si>
    <t>An upper bound on the achievable gain of a lossy antenna is derived. This limit depends on the antenna size and a newly defined "loss merit factor," which is shown to be a measure of the antenna material loss. The derived limit extends the well-known upper limit on the ratio of antenna directivity to its quality factor to the lossy antennas. Optimal antenna current distribution for the maximum gain is found, and the radiation pattern and antenna efficiency are also presented. ¬© 2006 IEEE.</t>
  </si>
  <si>
    <t>60014171;60014171</t>
  </si>
  <si>
    <t>25928323300;7005912644</t>
  </si>
  <si>
    <t>Arbabi, Amir;Safavi-Naeini, Safieddin</t>
  </si>
  <si>
    <t>Waterloo</t>
  </si>
  <si>
    <t>University of Waterloo</t>
  </si>
  <si>
    <t>Arbabi A.</t>
  </si>
  <si>
    <t>Maximum gain of a lossy antenna</t>
  </si>
  <si>
    <t>10.1109/TAP.2011.2167934</t>
  </si>
  <si>
    <t>2-s2.0-84855424896</t>
  </si>
  <si>
    <t>['way divider', 'planar w', 'maximal null', 'maximal gain', 'finding systems', 'excellent candidate', 'etc .,', 'difference comparator', 'designed based', 'compact layout', 'band directional', '8 dbi', '7 db']</t>
  </si>
  <si>
    <t>Monopulse antenna array | substrate integrated circuits (SICs) | substrate integrated waveguide (SIW) | W-band</t>
  </si>
  <si>
    <t>A planar W-band monopulse antenna array is designed based on the substrate integrated waveguide (SIW) technology. The sum-difference comparator, 16-way divider and 32 √ó 32 slot array antenna are all integrated on a single dielectric substrate in the compact layout through the low-cost PCB process. Such a substrate integrated monopulse array is able to operate over 93 ‚àº 96 GHz with narrow-beam and high-gain. The maximal gain is measured to be 25.8 dBi, while the maximal null-depth is measured to be - 43.7 dB. This SIW monopulse antenna not only has advantages of low-cost, light, easy-fabrication, etc., but also has good performance validated by measurements. It presents an excellent candidate for W-band directional-finding systems. ¬© 2006 IEEE.</t>
  </si>
  <si>
    <t>121-129</t>
  </si>
  <si>
    <t>60005465;60005244;60104244</t>
  </si>
  <si>
    <t>23479233200;56937616600;9042159400</t>
  </si>
  <si>
    <t>Cheng, Yu Jian;Hong, Wei;Wu, Ke</t>
  </si>
  <si>
    <t>Canada;China;China</t>
  </si>
  <si>
    <t>Montreal;Chengdu;Nanjing</t>
  </si>
  <si>
    <t>Centre de Recherche Poly-Grames;University of Electronic Science and Technology of China;Southeast University</t>
  </si>
  <si>
    <t>60104244;60005465;60005244</t>
  </si>
  <si>
    <t>Cheng Y.</t>
  </si>
  <si>
    <t>94 GHz substrate integrated monopulse antenna array</t>
  </si>
  <si>
    <t>10.1109/TAP.2011.2167945</t>
  </si>
  <si>
    <t>2-s2.0-84855425084</t>
  </si>
  <si>
    <t>NRF-2010-013-D00055</t>
  </si>
  <si>
    <t>['results show', 'reading distance', 'power bandwidth', 'measured half', 'frequency identification', '799 mhz', '093 mhz']</t>
  </si>
  <si>
    <t>Low-cost | metallic foil package | UHF RFID tag | wide bandwidth</t>
  </si>
  <si>
    <t>A low-cost wideband antenna for radio-frequency identification (RFID) tags for use with metallic foil packages is designed in this communication. An proximity inductively coupled feed structure is employed to perform wideband impedance matching between a slot on a metallic foil package and a small rectangular feeding loop connected to a microchip. The results show a measured half-power bandwidth of 32.2% (799 MHz-1,093 MHz) and a reading distance of over 10 m. ¬© 2006 IEEE.</t>
  </si>
  <si>
    <t>377-379</t>
  </si>
  <si>
    <t>60096098;60032144;60017776</t>
  </si>
  <si>
    <t>24825673300;24824206000;14009489300</t>
  </si>
  <si>
    <t>Ryoo, Jeongki;Choo, Jaeyul;Choo, Hosung</t>
  </si>
  <si>
    <t>Anyang;Daejeon;Seoul</t>
  </si>
  <si>
    <t>LS Industrial Systems Company Ltd.;Korea Advanced Institute of Science and Technology;Hongik University</t>
  </si>
  <si>
    <t>Ryoo J.</t>
  </si>
  <si>
    <t>Novel UHF RFID tag antenna for metallic foil packages</t>
  </si>
  <si>
    <t>10.1109/TAP.2011.2167911</t>
  </si>
  <si>
    <t>2-s2.0-84855426642</t>
  </si>
  <si>
    <t>['transverse direction', 'radiation patterns', 'previous literature', 'planes coincide', 'periodic method', 'msg superstrates', 'msg superstrate', 'mom ).', 'measurement results', 'ideal sources', 'highly reflective', 'excitation source', 'comparative study', 'angular dependence', 'also performed']</t>
  </si>
  <si>
    <t>Frequency selective surface | metal strip gratings | reflection coefficient | resonance cavity antennas | transmission coefficient</t>
  </si>
  <si>
    <t>Various resonant cavity antennas (RCAs) having different metal strip gratings (MSGs) as their superstrates are studied in terms of their directivity and scanning properties using transverse equivalent network (TEN) model in conjunction with the periodic method of moments (MoM). It is shown that radiation patterns in E- and H-planes coincide over a wide angle range in RCAs when their MSG superstrates are free-standing and highly reflective, as reported in the previous literature. However, using less reflective MSG or employing dielectric support in the MSG superstrate degrades the equality of E- and H-plane radiation patterns. Moreover, as the scan angle increases, radiation patterns in E- and H-planes become noticeably different. It is elucidated that this is due to the angular dependence of the reflection coefficient phase of the MSG superstrates. A comparative study is also performed on a few different RCAs based on both simulation and measurement results. It is illustrated that in practice when the excitation source of the RCA is a probe-fed microstrip antenna and the RCA is finite in size, cross-polarization increases considerably as opposed to the RCAs having ideal sources and, infinite ground plane and MSG superstrate in the transverse direction. ¬© 2006 IEEE.</t>
  </si>
  <si>
    <t>78-91</t>
  </si>
  <si>
    <t>60009697;60009697</t>
  </si>
  <si>
    <t>15072878000;8092251400</t>
  </si>
  <si>
    <t>Foroozesh, Alireza;Shafai, Lotfollah</t>
  </si>
  <si>
    <t>Winnipeg</t>
  </si>
  <si>
    <t>University of Manitoba</t>
  </si>
  <si>
    <t>Foroozesh A.</t>
  </si>
  <si>
    <t>On the characteristics of the highly directive resonant cavity antenna having metal strip grating superstrate</t>
  </si>
  <si>
    <t>10.1109/TAP.2011.2167933</t>
  </si>
  <si>
    <t>2-s2.0-84855427334</t>
  </si>
  <si>
    <t>U.S. Department of Defense</t>
  </si>
  <si>
    <t>DE-NT-0004654</t>
  </si>
  <si>
    <t>DOD</t>
  </si>
  <si>
    <t>['theoretically analyzed', 'successfully achieved', 'steering arrays', 'single run', 'results show', 'proposed method', 'performing time', 'objective optimizations', 'numerically validated', 'new method', 'implicitly taken', 'fourier transform', 'e .,', 'different configurations', 'consuming multi', 'beam scan', 'beam patterns', 'array excitation', 'antenna reciprocity', 'antenna elements', '5 ghz']</t>
  </si>
  <si>
    <t>Array synthesis | beam-steering arrays | broadband synthesis | time reversal</t>
  </si>
  <si>
    <t>We propose a novel broadband beam pattern synthesis method to synthesize arbitrarily structured beam-steering arrays by utilizing time reversal technique. Unlike conventional frequency-domain array synthesis methods, this method achieves array excitation by taking the Fourier Transform of the time reversed version of the transient signals received by antenna elements. Using this method, designers can determine the array excitation over a wide frequency range at once by a single run of time reversal experiment, instead of performing time-consuming multi-objective optimizations of beam pattern cost-functions at each frequency. Furthermore, it does not require explicit measurements of element mutual coupling and platform scattering effects since the time reversal signals have implicitly taken into account those effects. The proposed method is theoretically analyzed with the antenna reciprocity and numerically validated with three dipole arrays of different configurations. The results show that this new method is capable of realizing accurate beam steering over a wide frequency band if the desired steering angle is located in the feasible angular scope of beam scan. The beam patterns with accurate beam steering are successfully achieved over a bandwidth of more than 1.5 GHz for three different dipole arrays, i.e., a typical linear dipole array, a grounded circular dipole array, and a dome-shaped dipole array. ¬© 2006 IEEE.</t>
  </si>
  <si>
    <t>164-173</t>
  </si>
  <si>
    <t>60005465;60005232;60005465;60005465</t>
  </si>
  <si>
    <t>7403490283;7404457611;8945567500;53265572900</t>
  </si>
  <si>
    <t>Zhao, Deshuang;Jin, Yuanwei;Wang, Bing Zhong;Zang, Rui</t>
  </si>
  <si>
    <t>Chengdu;Princess Anne</t>
  </si>
  <si>
    <t>University of Electronic Science and Technology of China;University of Maryland Eastern Shore</t>
  </si>
  <si>
    <t>60005465;60005232</t>
  </si>
  <si>
    <t>Zhao D.</t>
  </si>
  <si>
    <t>Time reversal based broadband synthesis method for arbitrarily structured beam-steering arrays</t>
  </si>
  <si>
    <t>10.1109/TAP.2011.2167904</t>
  </si>
  <si>
    <t>2-s2.0-84855427404</t>
  </si>
  <si>
    <t>√ñsterreichische Forschungsf√∂rderungsgesellschaft</t>
  </si>
  <si>
    <t>FFG</t>
  </si>
  <si>
    <t>['several degrees', 'resonance mission', 'radio astronomy', 'plasma parameters', 'mechanical originals', 'great benefit', 'first time', 'electrical representations', 'electric fields', 'effective axes', 'boom tips', 'boom monopoles', 'antennas ),', 'acquired parameters']</t>
  </si>
  <si>
    <t>Antenna measurements | HF antennas | numerical analysis | radio astronomy | satellite antennas | space vehicle antennas</t>
  </si>
  <si>
    <t>Strategies and results for calibrating electric field sensors (antennas), as used in radio astronomy, onboard the spacecraft "Resonance" are presented. Calibration is performed for four boom antennas and four cylindrical sensors at the boom tips. These antennas are devised for the measurement of electric fields and plasma parameters. It is shown that the electrical representations of the antennas, the effective length vectors, differ from their mechanical originals and are shortened and tilted by several degrees of angle. The knowledge of the acquired parameters is of great benefit to the Resonance mission. In particular, goniopolarimetry techniques like polarization analysis and direction finding depend crucially on the effective axes. For the first time, this kind of analysis is performed for a space-borne antenna system consisting of boom monopoles and cylindrical tip antennas. ¬© 2006 IEEE.</t>
  </si>
  <si>
    <t>267-273</t>
  </si>
  <si>
    <t>60020103;60020103;60022457;112578612;60020103;60017989</t>
  </si>
  <si>
    <t>15133503900;6602331725;49663270200;16402343900;7005640512;57209056490</t>
  </si>
  <si>
    <t>Sampl, Manfred;Macher, Wolfgang;Gruber, Christian;Oswald, Thomas;Rucker, Helmut O.;Mogilevsky, Mikhail</t>
  </si>
  <si>
    <t>Austria;Austria;Russian Federation;Austria</t>
  </si>
  <si>
    <t>Graz;Graz;Moscow;</t>
  </si>
  <si>
    <t>Universitat Graz;Institut fur Weltraumforschung;Space Research Institute of the Russian Academy of Sciences;Thomas Oswald Aerospace Software</t>
  </si>
  <si>
    <t>60022457;60020103;60017989;112578612</t>
  </si>
  <si>
    <t>Sampl M.</t>
  </si>
  <si>
    <t>Calibration of electric field sensors onboard the resonance satellite</t>
  </si>
  <si>
    <t>10.1109/TAP.2011.2167918</t>
  </si>
  <si>
    <t>2-s2.0-84855427458</t>
  </si>
  <si>
    <t>['proposed antenna', 'one p', 'obtained results', 'n diodes', 'matching bridge', 'including gsm850', 'ifa modes', 'folded loop', 'compact volume', '6 db']</t>
  </si>
  <si>
    <t>Handset antennas | impedance matching | Mobile antennas | multiple band antennas | reconfigurable antennas</t>
  </si>
  <si>
    <t>A folded loop-inverted F reconfigurable antenna for mobile phone applications is designed and the obtained results are discussed in this communication. It is shown that loop antenna mode and an inverted F antenna (IFA) mode are controlled by only one p-i-n diodes with simple bias circuit. The impedance can be matched by adopting a matching bridge for both the loop and IFA modes. In a compact volume of 60 √ó 5 √ó 5 mm 3, the proposed antenna operates in hepta-band, including GSM850, GSM900, GPS, DCS, PCS, UMTS and WLAN, with the return loss lower than 6 dB. A prototype of the proposed antenna is fabricated, measured, and obtained results including return loss, efficiency and gain, are presented. ¬© 2006 IEEE.</t>
  </si>
  <si>
    <t>389-392</t>
  </si>
  <si>
    <t>60025278;60025278;60025278;60025278;60013791</t>
  </si>
  <si>
    <t>55912043400;8551577700;7403974927;7403443114;34769915200</t>
  </si>
  <si>
    <t>Li, Yue;Zhang, Zhijun;Zheng, Jianfeng;Feng, Zhenghe;Iskander, Magdy F.</t>
  </si>
  <si>
    <t>Beijing;Honolulu</t>
  </si>
  <si>
    <t>Tsinghua University;University of Hawai ªi at MƒÅnoa</t>
  </si>
  <si>
    <t>60025278;60013791</t>
  </si>
  <si>
    <t>Li Y.</t>
  </si>
  <si>
    <t>A compact hepta-band loop-inverted F reconfigurable antenna for mobile phone</t>
  </si>
  <si>
    <t>10.1109/TAP.2011.2167949</t>
  </si>
  <si>
    <t>2-s2.0-84855432753</t>
  </si>
  <si>
    <t>China Scholarship Council</t>
  </si>
  <si>
    <t>CSC</t>
  </si>
  <si>
    <t>['upright direction', 'spectrum deduced', 'reciprocal mapping', 'receiver spaces', 'receiver arrays', 'proposed method', 'one target', 'mode encounters', 'mode configurations', 'maxwell equations', 'imaging domain', 'following advantages', 'extended potential', 'electromagnetic transmitting', 'effective aperture', 'coverage area', 'arrays elements', 'arbitrarily distributed', 'accurate location']</t>
  </si>
  <si>
    <t>Electromagnetic scattering | green function | image analysis | inverse problems | multisensor systems</t>
  </si>
  <si>
    <t>The electromagnetic time reversal (TR) detection and imaging using multiple signal classification (MUSIC) is extended to the Maxwell equations problems with the transmitting-mode configurations, where the transmitter and receiver arrays are bistatic and the arrays elements are arbitrarily distributed. Based on this type of setup, the multistatic response matrix is derived in detail for target-scattering by relatively small anisotropic spheres located in the imaging domain. Then the electromagnetic transmitting-mode MUSIC algorithm is proposed by defining the pseudo-spectrum deduced from the Maxwell equations. By such extension, following advantages are achieved: a) leading to more accurate location and higher imaging resolution because the noncoincident arrays actually increase the effective aperture of the array; b) making the algorithm more flexible and practical; c) enlarging the coverage area of the detection system due to the reciprocal mapping between the transmitter and receiver spaces; and d) overcoming one special problem that the echo-mode encounters when one target is atop another one in the upright direction of the transceiver antenna array even they are far-separated. Based on these advantages, we have numerically discussed typical applications of the proposed method for surveillance in wireless sensor network. Through examples, the validity, the improvement, and the extended potential of the electromagnetic transmitting-mode time reversal MUSIC method are verified. ¬© 2006 IEEE.</t>
  </si>
  <si>
    <t>220-230</t>
  </si>
  <si>
    <t>60005465;60005465;60005465</t>
  </si>
  <si>
    <t>26661983600;8945567500;7501449136</t>
  </si>
  <si>
    <t>Liu, Xiao Fei;Wang, Bing Zhong;Li, Joshua Le Wei</t>
  </si>
  <si>
    <t>Liu X.</t>
  </si>
  <si>
    <t>Transmitting-mode time reversal imaging using MUSIC algorithm for surveillance in wireless sensor network</t>
  </si>
  <si>
    <t>10.1109/TAP.2011.2167903</t>
  </si>
  <si>
    <t>2-s2.0-84855434928</t>
  </si>
  <si>
    <t>2009AA01Z227</t>
  </si>
  <si>
    <t>['various applications', 'transmitted wave', 'simple structure', 'radome approach', 'output direction', 'low direct', 'low cost', 'experimentally realized', 'different zones', 'conventional phased', 'beam direction', 'array antennas', 'active metamaterial']</t>
  </si>
  <si>
    <t>Metamaterial | steering antenna | varactor</t>
  </si>
  <si>
    <t>In this paper, we experimentally realized a steering antenna using a type of active metamaterial with tunable refractive index. The metamaterial is realized by periodically printed subwavelength metallic resonant patterns with embedded microwave varactors. The effective refractive index can be controlled by low direct-current (dc) bias voltage applied to the varactors. In-phase electromagnetic waves transmitting in different zones of such metamaterial slab experience different phase delays, and, consequently, the output direction of the transmitted wave can be steered with progressive phase shift along the interface. This antenna has a simple structure, is very easy to configure the beam direction, and has a low cost. Compared with conventional phased-array antennas, the radome approach has more flexibility to operate with different feeding antennas for various applications. ¬© 2006 IEEE.</t>
  </si>
  <si>
    <t>170-178</t>
  </si>
  <si>
    <t>60092530;60003970;60003970;60024728;60003970;60003970;60003970;60021285;60003970</t>
  </si>
  <si>
    <t>57197095008;57192441373;57197284519;40561556900;55605768982;6602352300;54400250000;20734739100;7006581207</t>
  </si>
  <si>
    <t>Jiang, Tao;Wang, Zhiyu;Li, Dong;Pan, Jingnan;Zhang, Bin;Huangfu, Jiangtao;Salamin, Yannick;Li, Changzhi;Ran, Lixin</t>
  </si>
  <si>
    <t>China;United States;United States;China</t>
  </si>
  <si>
    <t>Shenzhen;Rolla;Lubbock;Hangzhou</t>
  </si>
  <si>
    <t>Huawei Technologies Co., Ltd.;Missouri University of Science and Technology;Texas Tech University;Zhejiang University</t>
  </si>
  <si>
    <t>60092530;60024728;60021285;60003970</t>
  </si>
  <si>
    <t>Jiang T.</t>
  </si>
  <si>
    <t>Low-DC voltage-controlled steering-antenna radome utilizing tunable active metamaterial</t>
  </si>
  <si>
    <t>10.1109/TMTT.2011.2171981</t>
  </si>
  <si>
    <t>2-s2.0-84855436268</t>
  </si>
  <si>
    <t>['wideband mode', 'wideband antenna', 'varactor diodes', 'ring resonator', 'parameter results', 'novel coplanar', 'good monopole', 'complete working', 'circuit slotlines', 'bandpass filter', 'antennas incorporating', 'also shown', 'also described']</t>
  </si>
  <si>
    <t>Bandpass filter | coplanar waveguide (CPW) | filtering antenna | frequency reconfigurability | wideband antenna</t>
  </si>
  <si>
    <t>A novel coplanar-waveguide (CPW) bandpass filter using short-circuit slotlines and varactor diodes is introduced. This bandpass filter, when integrated with a CPW wideband antenna, produces frequency agility with a wideband mode and a continuous narrowband mode. The design of another CPW filter based on a square-ring resonator with switches is also shown and applied to a wideband antenna, making it reconfigurable. Both filters are based on controlling two stop bands far enough apart so that there is a passband between them. When the stop band frequencies are altered using switches or varactors, the passband is altered. Complete working and design principles along with simulated S-parameter results of the filters are presented. The simulated and measured reflection coefficients of the antennas incorporating the filters are also shown. Good monopole-like radiation characteristics are observed for both antennas. The filters are small in size and can be incorporated in any CPW antenna design to make it reconfigurable. The benefits of the novel varactor filter antenna over the switch filter antenna are also described. ¬© 2006 IEEE.</t>
  </si>
  <si>
    <t>44-50</t>
  </si>
  <si>
    <t>60019702;60019702</t>
  </si>
  <si>
    <t>36783582100;56250080900</t>
  </si>
  <si>
    <t>Tariq, Abubakar;Ghafouri-Shiraz, Hooshang</t>
  </si>
  <si>
    <t>Birmingham</t>
  </si>
  <si>
    <t>University of Birmingham</t>
  </si>
  <si>
    <t>Tariq A.</t>
  </si>
  <si>
    <t>Frequency-reconfigurable monopole antennas</t>
  </si>
  <si>
    <t>10.1109/TAP.2011.2167929</t>
  </si>
  <si>
    <t>2-s2.0-84855436906</t>
  </si>
  <si>
    <t>T√ºrkiye Bilimsel ve Teknolojik Ara≈ütirma Kurumu</t>
  </si>
  <si>
    <t>T√úBITAK</t>
  </si>
  <si>
    <t>['visual information', 'various simulations', 'various errors', 'time consuming', 'servo controlled', 'servo control', 'recent years', 'quadrotor helicopter', 'method requires', 'increasing drastically', 'control loop', 'civilian sectors', 'already available']</t>
  </si>
  <si>
    <t>Flight stability | Hybrid visual servo control | Image based visual servo control | UAV</t>
  </si>
  <si>
    <t>The use of unmanned aerial vehicles (UAVs) for military, scientific, and civilian sectors are increasing drastically in recent years. This study presents algorithms for the visual-servo control of an UAV, in which a quadrotor helicopter has been stabilized with visual information through the control loop. Unlike previous study that use pose estimation approach which is time consuming and subject to various errors, the visual-servo control is more reliable and fast. The method requires a camera on-board the vehicle, which is already available on various UAV systems. The UAV with a camera behaves like an eye-in-hand visual servoing system. In this study the controller was designed by using two different approaches; image based visual servo control method and hybrid visual servo control method. Various simulations are developed on Matlab, in which the quadrotor aerial vehicle has been visual-servo controlled. In order to show the effectiveness of the algorithms, experiments were performed on a model quadrotor UAV, which suggest successful performance. ¬© 2011 Springer Science+Business Media B.V.</t>
  </si>
  <si>
    <t>325-344</t>
  </si>
  <si>
    <t>Journal of Intelligent and Robotic Systems: Theory and Applications</t>
  </si>
  <si>
    <t>60022002;60022002</t>
  </si>
  <si>
    <t>35812036600;6506412303</t>
  </si>
  <si>
    <t>Ceren, Zehra;Altuƒü, Erdin√ß</t>
  </si>
  <si>
    <t>Istanbul</t>
  </si>
  <si>
    <t>ƒ∞stanbul Teknik √úniversitesi</t>
  </si>
  <si>
    <t>Ceren Z.</t>
  </si>
  <si>
    <t>Image based and hybrid visual servo control of an unmanned aerial Vehicle</t>
  </si>
  <si>
    <t>10.1007/s10846-011-9582-4</t>
  </si>
  <si>
    <t>2-s2.0-84855440519</t>
  </si>
  <si>
    <t>['waveform generation', 'transmitted waveform', 'signal processing', 'require contact', 'radar prototype', 'radar parameters', 'radar operates', 'nominal resolution', 'laboratory measurements', 'impulse radar', 'glacial ice', 'field measurements', 'better matching', '6 cm', '500 mhz', '3 ghz']</t>
  </si>
  <si>
    <t>Frequency modulation | ground penetrating radar | spaceborne radar | ultrawideband radar</t>
  </si>
  <si>
    <t>We describe a prototype ultrawideband radar. We show how the system was designed and how the hardware was developed for the radar prototype. Waveform generation, radar parameters, and signal processing for the stepped frequency waveform are discussed. The radar operates from 500 MHz to 3 GHz with a nominal resolution of 6 cm in air. The advantage of the stepped frequency approach over an impulse radar is better matching between the transmitted waveform and the receiver. We use range gating to improve the system dynamic range. The advantages are illustrated with laboratory measurements and field measurements from glacial ice and permafrost in Svalbard, showing penetration depths of 11 m. Antennas which do not require contact with the ground were developed and used in the experiments. ¬© 2011 IEEE.</t>
  </si>
  <si>
    <t>212-220</t>
  </si>
  <si>
    <t>IEEE Transactions on Geoscience and Remote Sensing</t>
  </si>
  <si>
    <t>60068732;60068732;60068732;60068732;60018353</t>
  </si>
  <si>
    <t>24463744600;6603627852;24463312700;14219135400;9741901800</t>
  </si>
  <si>
    <t>√òyan, Mats J√∏rgen;Hamran, Svein Erik;Hanssen, Leif;Berger, Tor;Plettemeier, Dirk</t>
  </si>
  <si>
    <t>Norway;Germany</t>
  </si>
  <si>
    <t>Skedsmokorset;Dresden</t>
  </si>
  <si>
    <t>Norwegian Defence Research Establishment;Technische Universit√§t Dresden</t>
  </si>
  <si>
    <t>60068732;60018353</t>
  </si>
  <si>
    <t>√òyan M.J.</t>
  </si>
  <si>
    <t>Ultrawideband gated step frequency ground-penetrating radar</t>
  </si>
  <si>
    <t>10.1109/TGRS.2011.2160069</t>
  </si>
  <si>
    <t>2-s2.0-84855440550</t>
  </si>
  <si>
    <t>State Atomic Energy Corporation ROSATOM</t>
  </si>
  <si>
    <t>ROSATOM</t>
  </si>
  <si>
    <t>['z axis', 'tem mode', 'polarization inside', 'horn radiator', 'high accuracy', 'energy norm', 'considered examples', 'calculation accuracy']</t>
  </si>
  <si>
    <t>Excitation of a horn radiator by the coaxial line connected to the radiator is considered. A finite electromagnetic pulse with the TEM structure propagates in the line. It is shown that cancellation of the symmetry of rotation about the Z axis of the shape of the horn head results in the appearance at the Z axis of the flow of the efficient electromagnetic radiation directed along this axis, which is caused by the conversion of the TEM mode into the modes with linear (near the Z axis) polarization inside the horn. The possibility of control of the calculation accuracy and support of a high accuracy of calculation (which, for the considered examples, is about 0.1% in terms of the energy norm) is demonstrated. ¬© 2012 Pleiades Publishing, Ltd.</t>
  </si>
  <si>
    <t>22-26</t>
  </si>
  <si>
    <t>Journal of Communications Technology and Electronics</t>
  </si>
  <si>
    <t>;</t>
  </si>
  <si>
    <t>6603850872;6602459785</t>
  </si>
  <si>
    <t>Koroza, V. I.;Golikov, M. N.</t>
  </si>
  <si>
    <t>Koroza V.</t>
  </si>
  <si>
    <t>On the theory and calculation of directional waveguide-horn antennas</t>
  </si>
  <si>
    <t>10.1134/S1064226911120205</t>
  </si>
  <si>
    <t>2-s2.0-84855442253</t>
  </si>
  <si>
    <t>['wave electromagnetic', 'transmission focus', 'time reversal', 'specific choice', 'proposed approach', 'meter range', 'manufacturing variability', 'ghz regime', 'element size', 'design guidelines', 'design factors', 'design considerations', 'band frequency', 'array spacing', 'array size', 'array factors']</t>
  </si>
  <si>
    <t>Retrodirective array | time reversal | variability design | wire antenna array | wireless power transmission</t>
  </si>
  <si>
    <t>Application of retrodirective antenna arrays in wireless power transmission is proposed in this paper. The time reversal or phase conjugate theory and design considerations of the array factors are examined in GHz regime and meter range. The wireless power transmission efficiency is analyzed in the 2-D case with full-wave electromagnetic (EM) solution and validated by analytical array theory. The design factors of array size, array spacing, element size, and specific choice of the industrial, scientific and medical (ISM) band frequency are investigated to optimize the transmission focus. Design guidelines are provided for those factors and the impact of manufacturing variability is discussed. The proposed approach can also be extended to wireless power transfer with active retrodirective rectenna array and passive RFID systems. ¬© 2006 IEEE.</t>
  </si>
  <si>
    <t>206-211</t>
  </si>
  <si>
    <t>60015481;60015481</t>
  </si>
  <si>
    <t>57192522728;7006652174</t>
  </si>
  <si>
    <t>Li, Ying;Jandhyala, Vikram</t>
  </si>
  <si>
    <t>Seattle</t>
  </si>
  <si>
    <t>University of Washington</t>
  </si>
  <si>
    <t>Design of retrodirective antenna arrays for short-range wireless power transmission</t>
  </si>
  <si>
    <t>10.1109/TAP.2011.2167897</t>
  </si>
  <si>
    <t>2-s2.0-84855443727</t>
  </si>
  <si>
    <t>Gutenberg Forschungskolleg</t>
  </si>
  <si>
    <t>SRC</t>
  </si>
  <si>
    <t>GFK</t>
  </si>
  <si>
    <t>['subwavelength dogbone', 'pmc layers', 'periodic array', 'overall thickness', 'increased gain', 'dielectric slab', 'antenna layer', 'advantages provided', '7 dbi', '5 ghz', '059œª 0']</t>
  </si>
  <si>
    <t>AMC ground plane | artificial magnetic conductor | artificial magnetism | artificial substrate | impedance surface | low profile antenna | metamaterials | reflection phase</t>
  </si>
  <si>
    <t>A fully planar antenna design incorporating a high impedance surface (HIS) is presented. The HIS is composed by a periodic array of subwavelength dogbone-shaped conductors printed on top of a thin dielectric substrate and backed by a metallic ground plane. First, the characteristics of a dipole over PEC or PMC layers, a dielectric slab, and the HIS are compared and studied in detail, highlighting the advantages provided by the use of the HIS. Then, the design of a low profile folded dipole antenna working at 5.5 GHz on top of the HIS is described. The surface provides close to 6% antenna impedance bandwidth and increased gain up to 7 dBi, while shielding the lower half space from radiation. The antenna structure comprises three metal layers without any vias between them, and its overall thickness is 0.059Œª 0. The dipole is fed by a balanced twin lead line through a balun transformer integrated in the same antenna layer. A prototype has been built and measurements confirming simulation results are provided. ¬© 2006 IEEE.</t>
  </si>
  <si>
    <t>51-62</t>
  </si>
  <si>
    <t>60002838;60007278;60007278;60007278</t>
  </si>
  <si>
    <t>6603470013;6602922082;7003509990;7003924393</t>
  </si>
  <si>
    <t>Vallecchi, Andrea;De Luis, Javier R.;Capolino, Filippo;De Flaviis, Franco</t>
  </si>
  <si>
    <t>United States;Italy</t>
  </si>
  <si>
    <t>Irvine;Siena</t>
  </si>
  <si>
    <t>University of California, Irvine;Universit√† degli Studi di Siena</t>
  </si>
  <si>
    <t>60007278;60002838</t>
  </si>
  <si>
    <t>Vallecchi A.</t>
  </si>
  <si>
    <t>Low profile fully planar folded dipole antenna on a high impedance surface</t>
  </si>
  <si>
    <t>10.1109/TAP.2011.2167912</t>
  </si>
  <si>
    <t>2-s2.0-84855449459</t>
  </si>
  <si>
    <t>['time utilization', 'time redundancy', 'perform many', 'conventional systems', 'array elements']</t>
  </si>
  <si>
    <t>Antenna linear array | phased array | time modulation</t>
  </si>
  <si>
    <t>A Time modulated linear array (TMLA) can be configured to perform many of the functions of phased array antennas but at much lower cost as they do not require phase shifters. However, conventional time modulated linear arrays which are configured for beam steering based on a single output channel topology. Such a topology is inefficient in terms of time utilization of the array elements. In this contribution we have proposed a multiple output channels time modulated linear array which exploits the time redundancy of conventional systems. The concept is introduced by considering conventional harmonic beam steering and then extending the problem to two-channel adaptive beamforming. ¬© 2006 IEEE.</t>
  </si>
  <si>
    <t>141-147</t>
  </si>
  <si>
    <t>60001881;60001881</t>
  </si>
  <si>
    <t>35390227100;35390344800</t>
  </si>
  <si>
    <t>Tong, Yizhen;Tennant, Alan</t>
  </si>
  <si>
    <t>Sheffield</t>
  </si>
  <si>
    <t>The University of Sheffield</t>
  </si>
  <si>
    <t>Tong Y.</t>
  </si>
  <si>
    <t>A two-channel time modulated linear array with adaptive beamforming</t>
  </si>
  <si>
    <t>10.1109/TAP.2011.2167936</t>
  </si>
  <si>
    <t>2-s2.0-84855449694</t>
  </si>
  <si>
    <t>['one modulus', 'equidistant grid', 'cs differing', 'cross sections', 'codes corresponding', 'c pattern', 'c .)', 'array patterns', 'array elements']</t>
  </si>
  <si>
    <t>A method for construction of thinned phased antenna arrays (PAAs) by coding the positions of array elements in an equidistant grid of nodes on the basis of the properties of prime and composite number moduli is proposed. (Such arrays are abbreviated as PAA-C.) An algorithm for the arrangement of array elements is described, examples of the arrangement of elements are presented, and the array patterns and their cross sections are calculated. A method for suppression of sidelobes of the PAA-C pattern is proposed. The method is based on the multiplication of the patterns of PAA-Cs differing in their codes corresponding to one modulus or in coding by twin prime numbers. ¬© 2012 Pleiades Publishing, Ltd.</t>
  </si>
  <si>
    <t>27-44</t>
  </si>
  <si>
    <t>Manuk'Yan, A. A.</t>
  </si>
  <si>
    <t>Manuk'Yan A.</t>
  </si>
  <si>
    <t>Construction of thinned phased antenna arrays by coding the positions of array elements in a equidistant grid of nodes on the basis of the properties of prime and composite number moduli</t>
  </si>
  <si>
    <t>10.1134/S1064226911120229</t>
  </si>
  <si>
    <t>2-s2.0-84855451724</t>
  </si>
  <si>
    <t>['successfully achieved', 'slotline radiator', 'right angle', 'radiation performance', 'properly selected', 'practical 50', 'port impedance', 'optimally designed', 'operating band', 'novel ultrawideband', 'microstrip line', 'ground plane', 'fractional bandwidth', 'feeding position', 'asymmetrically fed', 'antenna based', '5 ghz', '5 dbi']</t>
  </si>
  <si>
    <t>Slotline radiator and multiple-mode resonance | ultrawideband (UWB) antenna</t>
  </si>
  <si>
    <t>A novel ultrawideband (UWB) antenna based on a multiple-mode slotline radiator is proposed and developed. This slotline radiator/resonator is formed on the ground plane of a microstrip line and it is asymmetrically fed in right angle by a shorted strip conductor. As the feeding position and port impedance are properly selected, an operating band (VSWR &lt; 2.0) of 3.6 to 10.5 GHz with four reflection zeros is realized. A practical 50-Œ© microstrip-fed slotline resonator antenna is then constructed with a tapered line transformer. After its radiation performance is optimally designed, a prototype UWB antenna is fabricated and measured. The measured impedance bandwidth has successfully achieved a fractional bandwidth of 97.9% (VSWR &lt; 2.3) as predicted in theory, over which the antenna peak gain varies from 0.5 to 4.5 dBi. ¬© 2006 IEEE.</t>
  </si>
  <si>
    <t>385-389</t>
  </si>
  <si>
    <t>60009400;60009400;60005510</t>
  </si>
  <si>
    <t>56386323500;7404798063;7404201926</t>
  </si>
  <si>
    <t>Huang, X. D.;Cheng, C. H.;Zhu, L.</t>
  </si>
  <si>
    <t>Nanjing;Singapore City</t>
  </si>
  <si>
    <t>Nanjing University of Post and TeleCommunications;Nanyang Technological University</t>
  </si>
  <si>
    <t>60009400;60005510</t>
  </si>
  <si>
    <t>Huang X.</t>
  </si>
  <si>
    <t>An ultrawideband (UWB) slotline antenna under multiple-mode resonance</t>
  </si>
  <si>
    <t>10.1109/TAP.2011.2167899</t>
  </si>
  <si>
    <t>2-s2.0-84855452287</t>
  </si>
  <si>
    <t>National Aeronautics and Space Administration</t>
  </si>
  <si>
    <t>NNX08CB39P</t>
  </si>
  <si>
    <t>NASA</t>
  </si>
  <si>
    <t>['speed carbon', 'simulation values', 'phase shifters', 'paa working', 'low source', 'lithography process', 'element phased', 'effect transistors', 'drain bias', 'different segments', 'developed adopting', 'conformal nature', 'conformal ink', 'bit four', 'based field', 'array antenna', 'agree well', 'active components', '8 v', '2 ghz']</t>
  </si>
  <si>
    <t>Carbon nanotube (CNT) | conformal antennas | field-effect transistor (FET) switches | ink-jet printing | phased-array antennas (PAAs)</t>
  </si>
  <si>
    <t>We present a conformal ink-jet printed 2-bit four-element phased-array antenna (PAA) without any lithography process. Passive and active components, such as microstrip transmission lines, phase shifters, and RF power distribution networks are all developed adopting a room-temperature printing process. The PAA working at 5.2 GHz is printed on flexible DuPont Kapton flexible printed circuit polyimide film to demonstrate the conformal nature. High-speed carbon-nanotube-based field-effect transistors (FETs) function as switches to route the RF signal go through different segments of the true-time delay lines. The FET switch exhibits an on-off ratio of over 1000 and current of 3.6 mA is obtained at a low source-drain bias of 0.8 V. The 2-bit azimuth beamsteering angles of the PAA are measured and confirmed to agree well with simulation values. ¬© 2006 IEEE.</t>
  </si>
  <si>
    <t>179-184</t>
  </si>
  <si>
    <t>60030452;60013372;100333259;60033461;60013372</t>
  </si>
  <si>
    <t>7406350835;57197579725;17436020300;7404839154;55507881400</t>
  </si>
  <si>
    <t>Chen, Maggie Yihong;Pham, Daniel;Subbaraman, Harish;Lu, Xuejun;Chen, Ray T.</t>
  </si>
  <si>
    <t>United States;United States;United States;United States</t>
  </si>
  <si>
    <t>Lowell;San Marcos;Austin;Austin</t>
  </si>
  <si>
    <t>University of Massachusetts Lowell;Texas State University;The University of Texas at Austin;Omega Optics Inc.</t>
  </si>
  <si>
    <t>60033461;60030452;60013372;100333259</t>
  </si>
  <si>
    <t>Chen M.</t>
  </si>
  <si>
    <t>Conformal ink-jet printed C-band phased-array antenna incorporating carbon nanotube field-effect transistor based reconfigurable true-time delay lines</t>
  </si>
  <si>
    <t>10.1109/TMTT.2011.2173209</t>
  </si>
  <si>
    <t>2-s2.0-84855458904</t>
  </si>
  <si>
    <t>['test conditions', 'parameter data', 'measurements done', 'high accuracy', 'first implementation', 'chip bist', 'bist system', 'band phased', 'accomplished using', '1 mhz']</t>
  </si>
  <si>
    <t>Built-in self-test (BIST) | phase shifters | phased arrays</t>
  </si>
  <si>
    <t>An X-Band phased-array RF integrated circuit with built-in self-test (BIST) capabilities is presented. The BIST is accomplished using a miniature capacitive coupler at the input of each channel and an on-chip I/Q vector receiver. Systematic effects introduced with BIST system are covered in detail and are calibrated out of measurements. The BIST can be done at a rate of 1 MHz with 55 dB signal-to-noise-ratio and allows for the measurement of an on-chip array factor. Measurements done with BIST system agree well with S-parameter data over all test conditions. To our knowledge, this is the first implementation of an on-chip BIST with high accuracy. ¬© 2006 IEEE.</t>
  </si>
  <si>
    <t>139-148</t>
  </si>
  <si>
    <t>60121655;60121655;60121655</t>
  </si>
  <si>
    <t>36602891500;35235163500;7006384021</t>
  </si>
  <si>
    <t>Inac, Ozgur;Shin, Donghyup;Rebeiz, Gabriel M.</t>
  </si>
  <si>
    <t>San Diego</t>
  </si>
  <si>
    <t>The Electrical and Computer Engineering Department</t>
  </si>
  <si>
    <t>Inac O.</t>
  </si>
  <si>
    <t>A phased array RFIC with built-in self-test capabilities</t>
  </si>
  <si>
    <t>10.1109/TMTT.2011.2170704</t>
  </si>
  <si>
    <t>2-s2.0-84855459855</t>
  </si>
  <si>
    <t>['wireless channel', 'wideband ranging', 'way channels', 'uncorrelated scattering', 'thus valid', 'factor w', 'constituent one', 'constituent channels', 'assumption holds', 'also show']</t>
  </si>
  <si>
    <t>Average excess delay | backscatter channels | K-factor | multipath channels | parameter approximation | RMS delay spread | wideband parameters</t>
  </si>
  <si>
    <t>The wireless channel of backscatter radio systems is a two-way pinhole channel, created by the concatenation of two standard wireless channels. We present a method to calculate wideband channel parameters of backscatter channels based on the parameters of the constituent one-way channels. The focus is on characteristics that are vital for narrowband and wideband ranging, such as the K-factor w.r.t. the direct (line-of-sight) path and the RMS delay spread. The presented analyses include uncorrelated as well as correlated channel pairs and are thus valid for bistatic and monostatic antenna setups. We also show that the uncorrelated scattering (US) assumption holds for the backscatter channel provided that the constituent channels are US. ¬© 2006 IEEE.</t>
  </si>
  <si>
    <t>257-266</t>
  </si>
  <si>
    <t>60019663;60027905;60019663</t>
  </si>
  <si>
    <t>26430519300;6506938851;8921305000</t>
  </si>
  <si>
    <t>Arnitz, Daniel;Muehlmann, Ulrich;Witrisal, Klaus</t>
  </si>
  <si>
    <t>Netherlands;Austria</t>
  </si>
  <si>
    <t>Eindhoven;Graz</t>
  </si>
  <si>
    <t>NXP Semiconductors;Technische Universitat Graz</t>
  </si>
  <si>
    <t>60027905;60019663</t>
  </si>
  <si>
    <t>Arnitz D.</t>
  </si>
  <si>
    <t>Wideband characterization of backscatter channels: Derivations and theoretical background</t>
  </si>
  <si>
    <t>10.1109/TAP.2011.2167923</t>
  </si>
  <si>
    <t>2-s2.0-84855460528</t>
  </si>
  <si>
    <t>Defense Advanced Research Projects Agency</t>
  </si>
  <si>
    <t>DARPA</t>
  </si>
  <si>
    <t>['statistical variability', 'specific values', 'smolyak algorithm', 'proposed method', 'order models', 'input parameters', 'direct generation', 'device response', 'desired statistics', 'chosen efficiently', 'augmented system']</t>
  </si>
  <si>
    <t>Finite element | Krylov methods | Model order reduction | polynomial chaos | random input | stochastic</t>
  </si>
  <si>
    <t>A methodology is proposed for the development of reduced-order models of finite element approximations of electromagnetic devices exhibiting uncertainty or statistical variability in their input parameters. In this approach, the reduced order system matrices are represented in terms of their orthogonal polynomial chaos expansions on the probability space defined by the input random variables. The coefficients of these polynomials, which are matrices, are obtained through the repeated, deterministic model order reduction of finite element models generated for specific values of the input random parameters. These values are chosen efficiently in a multi-dimensional grid using a Smolyak algorithm. The generated stochastic reduced order model is represented in the form of an augmented system that lends itself to the direct generation of the desired statistics of the device response. The accuracy and efficiency of the proposed method is demonstrated through its application to the reduced-order finite element modeling of a terminated coaxial cable and a circular wire loop antenna. ¬© 2006 IEEE.</t>
  </si>
  <si>
    <t>301-309</t>
  </si>
  <si>
    <t>60021814;105799960;60000745;60000745</t>
  </si>
  <si>
    <t>20735732600;10839911000;7005802093;56240719100</t>
  </si>
  <si>
    <t>Sumant, Prasad;Wu, Hong;Cangellaris, Andreas;Aluru, Narayana</t>
  </si>
  <si>
    <t>Irving;Urbana;Santa Clara</t>
  </si>
  <si>
    <t>Exxon Mobil Corporation;University of Illinois Urbana-Champaign;Extreme DA Corporation</t>
  </si>
  <si>
    <t>60021814;60000745;105799960</t>
  </si>
  <si>
    <t>Sumant P.</t>
  </si>
  <si>
    <t>Reduced-order models of finite element approximations of electromagnetic devices exhibiting statistical variability</t>
  </si>
  <si>
    <t>10.1109/TAP.2011.2167935</t>
  </si>
  <si>
    <t>2-s2.0-84855460849</t>
  </si>
  <si>
    <t>['radiation pattern', 'operational bandwidth', 'measured edge', 'experimental demonstration', 'dielectric super', 'demonstrated using', 'coverage directivity', '2 db', '2 %.']</t>
  </si>
  <si>
    <t>Leaky waves | leaky-wave antennas | reflector antenna feeds | reflector antennas</t>
  </si>
  <si>
    <t>The use of dielectric super-layers for shaping the radiation pattern of focal plane feeds of a multibeam reflector system is discussed. Using the super-layers, it is possible to reduce the spillover from the reflectors without increasing the dimension of each aperture. The effect has been demonstrated using a realistic array configuration. The experimental demonstration is obtained with configurations which are typical for satellite based multi beam telecommunication links. Thanks to the adoption of a √ó 4 reuse scheme, based on frequency and polarization orthogonal channels, the measured edge of coverage directivity has improved, with respect to a standard technology case, by 2 dB over an operational bandwidth of about 2%. ¬© 2006 IEEE.</t>
  </si>
  <si>
    <t>110-120</t>
  </si>
  <si>
    <t>60006288;60030553;60019984;60031159</t>
  </si>
  <si>
    <t>7102618489;25638387700;24479405400;7003592642</t>
  </si>
  <si>
    <t>Neto, Andrea;Ettorre, Mauro;Gerini, Giampiero;De Maagt, Peter</t>
  </si>
  <si>
    <t>Netherlands;France;Netherlands;Netherlands</t>
  </si>
  <si>
    <t>Noordwijk aan Zee;Rennes;The Hague;Delft</t>
  </si>
  <si>
    <t>ESTEC - European Space Research and Technology Centre;Universite de Rennes 1;Nederlandse Organisatie voor toegepast natuurwetenschappelijk onderzoek- TNO;Delft University of Technology</t>
  </si>
  <si>
    <t>60031159;60030553;60019984;60006288</t>
  </si>
  <si>
    <t>Neto A.</t>
  </si>
  <si>
    <t>Leaky wave enhanced feeds for multibeam reflectors to be used for telecom satellite based links</t>
  </si>
  <si>
    <t>10.1109/TAP.2011.2167909</t>
  </si>
  <si>
    <t>2-s2.0-84855460871</t>
  </si>
  <si>
    <t>['textile applications', 'textile antennas', 'serious effect', 'resonant frequency', 'radiation patterns', 'investigated based', 'input impedance', 'experimental methods', '4 ghz']</t>
  </si>
  <si>
    <t>Body worn antenna | crumpled antenna | PIFA antenna | textile antenna</t>
  </si>
  <si>
    <t>The performance of a PIFA textile antenna under different crumpling conditions is presented. The PIFA was designed for integration into clothing and other textile applications and the bending and crumpling conditions studied are typical of those found under normal use conditions both on and off body. Input impedance, efficiency and radiation patterns are investigated based on numerical and experimental methods at 2.4 GHz. Crumpling can have a serious effect on the resonant frequency, bandwidth and radiation from textile antennas. ¬© 2006 IEEE.</t>
  </si>
  <si>
    <t>63-70</t>
  </si>
  <si>
    <t>26532373300;56020461500</t>
  </si>
  <si>
    <t>Bai, Qiang;Langley, Richard</t>
  </si>
  <si>
    <t>Bai Q.</t>
  </si>
  <si>
    <t>Crumpling of PIFA textile antenna</t>
  </si>
  <si>
    <t>10.1109/TAP.2011.2167944</t>
  </si>
  <si>
    <t>2-s2.0-84855461397</t>
  </si>
  <si>
    <t>['pseudoanalytical method', 'often encountered', 'multiple tilted', 'mud filtrate', 'mechanical vibrations', 'layer may', 'hydrocarbon exploration', 'horizontal drilling', 'gravitational pull', 'coil antennas', 'borehole due', 'anisotropic conductivities']</t>
  </si>
  <si>
    <t>Anisotropic media | geophysical exploration | logging-while-drilling (LWD)</t>
  </si>
  <si>
    <t>We develop a pseudoanalytical method for the analysis of directional resistivity well-logging tools consisting of multiple tilted-coil antennas in cylindrically-layered Earth formations which have anisotropic conductivities and where each layer may be eccentric to the others (multieccentric formations). The cylindrically-layered, anisotropic, and multieccentric scenarios considered here are often encountered in deviated/horizontal drilling for hydrocarbon exploration, where the logging tool may be eccentric to the borehole due to mechanical vibrations and/or gravitational pull, and where eccentric invaded zones (of mud filtrate into the formation) may also arise because of gravitational pull on the mud filtrate. ¬© 2006 IEEE.</t>
  </si>
  <si>
    <t>318-327</t>
  </si>
  <si>
    <t>60007155;60003500;60024542</t>
  </si>
  <si>
    <t>57212062155;7102746700;7405269828</t>
  </si>
  <si>
    <t>Liu, Guo Sheng;Teixeira, Fernando L.;Zhang, Guo Ji</t>
  </si>
  <si>
    <t>China;China;United States</t>
  </si>
  <si>
    <t>Guangzhou;Guangzhou;Columbus</t>
  </si>
  <si>
    <t>South China University of Technology;Guangdong University of Technology;The Ohio State University</t>
  </si>
  <si>
    <t>60024542;60007155;60003500</t>
  </si>
  <si>
    <t>Liu G.S.</t>
  </si>
  <si>
    <t>Analysis of directional logging tools in anisotropic and multieccentric cylindrically-layered earth formations</t>
  </si>
  <si>
    <t>10.1109/TAP.2011.2167907</t>
  </si>
  <si>
    <t>2-s2.0-84855461461</t>
  </si>
  <si>
    <t>H940030920902</t>
  </si>
  <si>
    <t>['uwb antennas', 'two compact', 'radiating frequencies', 'printed top', 'notched filters', 'notch properties', 'monopole antennas', 'loaded loop', 'loaded cll', 'introducing printed', 'higher wlan', 'feed line', 'electrically small', 'based monopoles', 'antenna system']</t>
  </si>
  <si>
    <t>Antenna efficiency | antenna pattern | antennas | metamaterials | ultrawideband (UWB)</t>
  </si>
  <si>
    <t>Two compact, printed, ultrawideband (UWB) monopole antennas with tri-band notched characteristics are reported. The notched filters are achieved by introducing printed, electrically small, capacitively-loaded loop (CLL) resonators. The directly driven elements consist of printed top-loaded CLL-based monopoles and 50 Œ© microstrip feed lines. By adding three CLL elements close to the feed line, band-notch properties in the WiMAX (3.3-3.6GHz), lower WLAN (5.15-5.35GHz) and higher WLAN (5.725-5.825GHz) bands are achieved. Each antenna system is contained on a 27 √ó 34 mm 2 of Rogers Duroid 5880 substrate. One is designed with three additional CLL elements; the other is achieved with only two. Comparisons between the simulation and measurement results show that these UWB antennas have broadband matched impedance values and stable radiation patterns for all radiating frequencies. ¬© 2006 IEEE.</t>
  </si>
  <si>
    <t>102-109</t>
  </si>
  <si>
    <t>109523647;60110605;60010065</t>
  </si>
  <si>
    <t>57143045000;52863798100;7006392487</t>
  </si>
  <si>
    <t>Lin, Chia Ching;Jin, Peng;Ziolkowski, Richard W.</t>
  </si>
  <si>
    <t>San Jose;Tucson;Sunnyvale</t>
  </si>
  <si>
    <t>Broadcom Inc., San Jose;The University of Arizona;Ruckus Wireless</t>
  </si>
  <si>
    <t>60110605;60010065;109523647</t>
  </si>
  <si>
    <t>Lin C.</t>
  </si>
  <si>
    <t>Single, dual and tri-band-notched ultrawideband (UWB) antennas using capacitively loaded loop (CLL) resonators</t>
  </si>
  <si>
    <t>10.1109/TAP.2011.2167947</t>
  </si>
  <si>
    <t>2-s2.0-84855463592</t>
  </si>
  <si>
    <t>['œµ r', 'two geometries', 'simply hemispherical', 'radiation properties', 'prototypes shaped', 'physical insight', 'new variants', 'improved features', 'implemented individually', 'impedance bandwidth', 'hybrid monopole', 'ground plane', 'dielectric rod', 'dielectric material', 'demonstrated using']</t>
  </si>
  <si>
    <t>Dielectric resonator antenna | hybrid dielectric resonator antenna | ultrawideband (UWB) dielectric resonator antenna | UWB monopole antenna</t>
  </si>
  <si>
    <t>Two geometries of dielectric ring resonator (DRR) have been investigated as new variants for designing ultrawideband hybrid monopole-DRAs (dielectric resonator antennas) with improved features. They are simply hemispherical and conical in shape and have been implemented individually. Hybrid monopole-DRA is actually a combined configuration using a grounded monopole surrounded by a small DRR touching the same ground plane. Compared to an earlier version using cylindrical DRR of same dielectric material, the proposed ones promise for about 25% larger impedance bandwidth maintaining identical gain and radiation properties. As much as 126% impedance bandwidth with consistent monopole type radiation and 2-4 dBi peak gain has been demonstrated using a set of prototypes shaped from dielectric rod with Œµ r = 10. Physical insight in to the ultrawideband operation along with a comprehensive design guideline is presented. ¬© 2006 IEEE.</t>
  </si>
  <si>
    <t>393-398</t>
  </si>
  <si>
    <t>60069521;60113963;60026338</t>
  </si>
  <si>
    <t>7006844165;36454767600;35566584200</t>
  </si>
  <si>
    <t>Guha, Debatosh;Gupta, Bidisha;Antar, Yahia M.M.</t>
  </si>
  <si>
    <t>India;India;Canada</t>
  </si>
  <si>
    <t>Guwahati;Kolkata;Kingston</t>
  </si>
  <si>
    <t>Girijananda Chowdhury Institute of Management and Technology, Guwahati;Institute of Radiophysics and Electronics India;Royal Military College of Canada</t>
  </si>
  <si>
    <t>60113963;60069521;60026338</t>
  </si>
  <si>
    <t>Hybrid monopole-DRAs using hemispherical/conical-shaped dielectric ring resonators: Improved ultrawideband designs</t>
  </si>
  <si>
    <t>10.1109/TAP.2011.2167948</t>
  </si>
  <si>
    <t>2-s2.0-84855466020</t>
  </si>
  <si>
    <t>['well recognized', 'two types', 'pricing factor', 'performance gain', 'nfcp ).', 'nfc ),', 'network level', 'nash equilibrium', 'ms selects', 'ms ),', 'linear precoder', 'linear function', 'introduce pricing', 'improve efficiency', 'great importance', 'game utility', 'first present', 'feedback protocols', 'dowlink transmissions', 'distributed way', 'csi feedback', 'cooperative feedback', 'channel mss', 'centralized scheme', 'analytical setting', 'alternative approach']</t>
  </si>
  <si>
    <t>MIMO | state feedback | wireless networks</t>
  </si>
  <si>
    <t>It has been well recognized that channel state information (CSI) feedback is of great importance for dowlink transmissions of closed-loop wireless networks. However, the existing work typically researched the CSI feedback problem for each individual mobile station (MS), and thus, cannot efficiently model the interactions among self-interested mobile users in the network level. To this end, in this paper, we propose an alternative approach to investigate the CSI feedback-rate control problem in the analytical setting of a game theoretic framework, in which a multiple-antenna base station (BS) communicates with a number of co-channel MSs through linear precoder. Specifically, we first present a non-cooperative feedback-rate control game (NFC), in which each MS selects the feedback-rate to maximize its performance in a distributed way. To improve efficiency from a social optimum point of view, we then introduce pricing, called the non-cooperative feedback-rate control game with price (NFCP). The game utility is defined as the performance gain by CSI feedback minus the price as a linear function of the CSI feedback-rate. The existence of the Nash equilibrium of such games is investigated, and two types of feedback protocols (FDMA and CSMA) are studied. Simulation results show that by adjusting the pricing factor, the distributed NFCP game results in close optimal performance compared with that of the centralized scheme. ¬© 2012 IEEE.</t>
  </si>
  <si>
    <t>188-197</t>
  </si>
  <si>
    <t>IEEE Journal on Selected Areas in Communications</t>
  </si>
  <si>
    <t>60014966;60005837-60001873;60018273;60014966</t>
  </si>
  <si>
    <t>55585880400;55767186700;15838260000;7006676820</t>
  </si>
  <si>
    <t>Song, Lingyang;Han, Zhu;Zhang, Zhongshan;Jiao, Bingli</t>
  </si>
  <si>
    <t>China;China;United States;South Korea</t>
  </si>
  <si>
    <t>Beijing;Beijing;Houston;Seoul</t>
  </si>
  <si>
    <t>University of Science and Technology Beijing;Peking University;University of Houston;Kyung Hee University</t>
  </si>
  <si>
    <t>60018273;60014966;60005837;60001873</t>
  </si>
  <si>
    <t>Song L.</t>
  </si>
  <si>
    <t>Non-cooperative feedback-rate control game for channel state information in wireless networks</t>
  </si>
  <si>
    <t>10.1109/JSAC.2012.120117</t>
  </si>
  <si>
    <t>2-s2.0-84855466709</t>
  </si>
  <si>
    <t>['shaped metamaterials', 'metamaterials technology', 'measured using', 'loss features', 'laboratory prototype', 'dimensional near', 'designed based']</t>
  </si>
  <si>
    <t>Lens antenna | Maxwell's fish-eye lens | metamaterials</t>
  </si>
  <si>
    <t>An X-band half Maxwell fish-eye lens antenna is designed based on the effective medium theory and metamaterials technology. The non-resonant I-shaped metamaterials have been chosen to realize the lens antenna due to the broadband and low-loss features. The laboratory prototype has been fabricated and measured using a two-dimensional near-field microwave scanning apparatus, where the experimental results agree with full-wave numerical simulations. ¬© 2006 IEEE.</t>
  </si>
  <si>
    <t>398-401</t>
  </si>
  <si>
    <t>60028265;60028265;60028265;60005244</t>
  </si>
  <si>
    <t>7103023932;57199656158;36175007200;55342807700</t>
  </si>
  <si>
    <t>Mei, Zhong Lei;Bai, Jing;Niu, Tiao Ming;Cui, Tie Jun</t>
  </si>
  <si>
    <t>Lanzhou;Nanjing</t>
  </si>
  <si>
    <t>Lanzhou University;Southeast University</t>
  </si>
  <si>
    <t>60028265;60005244</t>
  </si>
  <si>
    <t>Mei Z.L.</t>
  </si>
  <si>
    <t>A half Maxwell fish-eye lens antenna based on gradient-index metamaterials</t>
  </si>
  <si>
    <t>10.1109/TAP.2011.2167914</t>
  </si>
  <si>
    <t>2-s2.0-84855467318</t>
  </si>
  <si>
    <t>['received signal', 'random rotations', 'practical beamformers', 'polarized array', 'polarization state', 'optimal solution', 'noise model', 'measured depends', 'beamforming algorithms', 'array field', 'approximate single', 'antenna configuration', 'alignments perturbed', '10 db']</t>
  </si>
  <si>
    <t>Array signal processing | phased array antennas | polarimetry</t>
  </si>
  <si>
    <t>For phased array receivers, the accuracy with which the polarization state of a received signal can be measured depends on the antenna configuration, array calibration process, and beamforming algorithms. A signal and noise model for a dual-polarized array is developed and related to standard polarimetric antenna figures of merit, and the ideal polarimetrically calibrated, maximum-sensitivity beamforming solution for a dual-polarized phased array feed is derived. A practical polarimetric beamformer solution that does not require exact knowledge of the array polarimetric response is shown to be equivalent to the optimal solution in the sense that when the practical beamformers are calibrated, the optimal solution is obtained. To provide a rough initial polarimetric calibration for the practical beamformer solution, an approximate single-source polarimetric calibration method is developed. The modeled instrumental polarization error for a dipole phased array feed with the practical beamformer solution and single-source polarimetric calibration was -10 dB or lower over the array field of view for elements with alignments perturbed by random rotations with 5 degree standard deviation. ¬© 2006 IEEE.</t>
  </si>
  <si>
    <t>184-196</t>
  </si>
  <si>
    <t>60006832;60000990;60025529;60000990</t>
  </si>
  <si>
    <t>7003381644;6505843863;8901225500;6603338455</t>
  </si>
  <si>
    <t>Warnick, Karl F.;Ivashina, Marianna V.;Wijnholds, Stefan J.;Maaskant, Rob</t>
  </si>
  <si>
    <t>Netherlands;United States;Sweden</t>
  </si>
  <si>
    <t>Dwingeloo;Provo;Gothenburg</t>
  </si>
  <si>
    <t>Netherlands Foundation for Research in Astronomy;Brigham Young University;Chalmers University of Technology</t>
  </si>
  <si>
    <t>60025529;60006832;60000990</t>
  </si>
  <si>
    <t>Warnick K.</t>
  </si>
  <si>
    <t>Polarimetry with phased array antennas: Theoretical framework and definitions</t>
  </si>
  <si>
    <t>10.1109/TAP.2011.2167926</t>
  </si>
  <si>
    <t>2-s2.0-84855467992</t>
  </si>
  <si>
    <t>Department for Business, Innovation and Skills</t>
  </si>
  <si>
    <t>BIS</t>
  </si>
  <si>
    <t>['wideband modes', 'wideband mode', 'wide bandwidth', 'validated experimentally', 'two switches', 'two dual', 'simulation results', 'reconfigurable wideband', 'proposed antenna', 'patch elements', 'mutual coupling', 'multiband c', 'major role', 'impedance bandwidth', 'ground plane', 'good agreements', 'either one', 'connecting lines', 'compact volume', 'band operations', 'band modes', 'also studied', 'achieved using', '7 ghz']</t>
  </si>
  <si>
    <t>C-slot | cognitive radio | patch antenna | reconfigurable antenna | slot antenna | small antenna | switched antenna | wideband antenna</t>
  </si>
  <si>
    <t>A reconfigurable wideband and multiband C-Slot patch antenna with dual-patch elements is proposed and studied. It occupies a compact volume of 50 √ó 50 √ó 1.57 (3925 mm 3), including the ground plane. The antenna can operate in two dual-band modes and a wideband mode from 5 to 7 GHz. Two parallel C-Slots on the patch elements are employed to perturb the surface current paths for excitation of the dual-band and the wideband modes. Two switches, implemented using PIN diodes, are placed on the connecting lines of a simple feed network to the patch elements. Dual-band modes are achieved by switching "ON" either one of the two patch elements, while the wideband mode with an impedance bandwidth of 33.52% is obtained by switching "ON" both patch elements. The frequencies in the dual-band modes can be independently controlled using positions and dimensions of the C-Slots without affecting the wideband mode. The advantage of the proposed antenna is that two dual-band operations and one wideband operation can be achieved using the same dimensions. This overcomes the need for increasing the surface area normally incurred when designing wideband patch antennas. Simulation results are validated experimentally through prototypes. The measured radiation patterns and peak gains show stable responses and are in good agreements. Coupling between the two patch elements plays a major role for achieving the wide bandwidth and the effects of mutual coupling between the patch elements are also studied. ¬© 2006 IEEE.</t>
  </si>
  <si>
    <t>36-43</t>
  </si>
  <si>
    <t>60020623;60020623;60006541;60010785;60020623;60000508;60020623</t>
  </si>
  <si>
    <t>26634701500;6603111339;7202472784;8277782300;36161443200;7004708229;35586300900</t>
  </si>
  <si>
    <t>Abutarboush, Hattan F.;Nilavalan, R.;Cheung, S. W.;Nasr, Karim M.;Peter, Thomas;Budimir, Djuradj;Al-Raweshidy, Hamed</t>
  </si>
  <si>
    <t>United Kingdom;United Kingdom;Hong Kong;United Kingdom</t>
  </si>
  <si>
    <t>Uxbridge;Middlesex;Pokfulam;London</t>
  </si>
  <si>
    <t>Brunel University London;National Physical Laboratory;The University of Hong Kong;University of Westminster</t>
  </si>
  <si>
    <t>60020623;60010785;60006541;60000508</t>
  </si>
  <si>
    <t>Abutarboush H.</t>
  </si>
  <si>
    <t>A reconfigurable wideband and multiband antenna using dual-patch elements for compact wireless devices</t>
  </si>
  <si>
    <t>10.1109/TAP.2011.2167925</t>
  </si>
  <si>
    <t>2-s2.0-84855469534</t>
  </si>
  <si>
    <t>['vertical dimensions', 'unambiguous identification', 'two factors', 'snow depth', 'snow cover', 'situ techniques', 'situ measurements', 'sea ice', 'scale estimation', 'remote sensing', 'radar loaned', 'primarily due', 'precipitation levels', 'poorly understood', 'polar regions', 'paper presents', 'necessary conditions', 'layer identification', 'integral components', 'ice surfaces', 'ice sheets', 'ice layers', 'highly sought', 'helicopterborne platform', 'getting coincident', 'fmcw radar', 'east antarctica', 'dynamic nature', 'dominant determinants', 'data product', 'climate change', 'better suited', 'better chance', 'antarctica derived', 'also facilitate', 'accurate regional']</t>
  </si>
  <si>
    <t>Airborne | Antarctica | frequency modulated continuous wave (FMCW) | sea ice | snow</t>
  </si>
  <si>
    <t>Antarctic sea ice and its snow cover are integral components of the global climate system, yet many aspects of their vertical dimensions are poorly understood, making their representation in global climate models poor. Remote sensing is the key to monitoring the dynamic nature of sea ice and its snow cover. Reliable and accurate snow thickness data are currently a highly sought after data product. Remotely sensed snow thickness measurements can provide an indication of precipitation levels, predicted to increase with effects of climate change in the polar regions. Airborne techniques provide a means for regional-scale estimation of snow depth and distribution. Accurate regional-scale snow thickness data will also facilitate an increase in the accuracy of sea ice thickness retrieval from satellite altimeter freeboard estimates. The airborne data sets are easier to validate with in situ measurements and are better suited to validating satellite algorithms when compared with in situ techniques. This is primarily due to two factors: better chance of getting coincident in situ and airborne data sets and the tractability of comparison between an in situ data set and the airborne data set averaged over the footprint of the antennas. A 2-8-GHz frequency modulated continuous wave (FMCW) radar loaned by the Center for Remote Sensing of Ice Sheets to the Australian Antarctic Division is used to measure snow thickness over sea ice in East Antarctica. Provided with the radar design parameters, the expected performance parameters of the radar are summarized. The necessary conditions for unambiguous identification of the air/snow and snow/ice layers for the radar are presented. Roughnesses of the snow and ice surfaces are found to be dominant determinants in the effectiveness of layer identification for this radar. Finally, this paper presents the first in situ validated snow thickness estimates over sea ice in Antarctica derived from an FMCW radar on a helicopterborne platform. ¬© 2011 IEEE.</t>
  </si>
  <si>
    <t>60022148;60019943;60006337;60015457;60015457</t>
  </si>
  <si>
    <t>25654884600;6701561683;7004586688;6602893143;6701797292</t>
  </si>
  <si>
    <t>Galin, Natalia;Worby, Anthony;Markus, Thorsten;Leuschen, Carl;Gogineni, Prasad</t>
  </si>
  <si>
    <t>United Kingdom;Australia;United States;United States</t>
  </si>
  <si>
    <t>London;Kingston;Lawrence;Greenbelt</t>
  </si>
  <si>
    <t>University College London;Australian Antarctic Division;University of Kansas;NASA Goddard Space Flight Center</t>
  </si>
  <si>
    <t>60022148;60019943;60015457;60006337</t>
  </si>
  <si>
    <t>Galin N.</t>
  </si>
  <si>
    <t>Validation of airborne FMCW radar measurements of snow thickness over sea ice in antarctica</t>
  </si>
  <si>
    <t>10.1109/TGRS.2011.2159121</t>
  </si>
  <si>
    <t>2-s2.0-84855472048</t>
  </si>
  <si>
    <t>U.S. Naval Research Laboratory</t>
  </si>
  <si>
    <t>PG#11320000000008</t>
  </si>
  <si>
    <t>NRL</t>
  </si>
  <si>
    <t>['œ ∏', 'wide scan', 'subsequently used', 'polarization performance', 'offset dual', 'low cross', 'feeding eliminates', 'external baluns', 'exemplary dual', 'design process', 'circuit models', 'cable organizers', 'based fashion', '45 ¬∞', '15 db', '1 bandwidth']</t>
  </si>
  <si>
    <t>Dipole arrays | phased arrays | planar arrays | ultra wideband antennas</t>
  </si>
  <si>
    <t>A fully planar ultrawideband phased array with wide scan and low cross-polarization performance is introduced. The array is based on Munk's implementation of the current sheet concept, but it employs a novel feeding scheme for the tightly coupled horizontal dipoles that enables simple PCB fabrication. This feeding eliminates the need for "cable organizers" and external baluns, and when combined with dual-offset dual-polarized lattice arrangements the array can be implemented in a modular, tile-based fashion. Simple physical explanations and circuit models are derived to explain the array's operation and guide the design process. The theory and insights are subsequently used to design an exemplary dual-polarized infinite array with 5:1 bandwidth and VSWR &lt; 2.1 at broadside, and cross-polarization ‚âà -15 dB out to Œ∏ = 45¬∞ in the D- plane. ¬© 2006 IEEE.</t>
  </si>
  <si>
    <t>130-140</t>
  </si>
  <si>
    <t>60012564;60014313</t>
  </si>
  <si>
    <t>35193883300;6603354947</t>
  </si>
  <si>
    <t>Holland, Steven S.;Vouvakis, Marinos N.</t>
  </si>
  <si>
    <t>Amherst MA;McLean</t>
  </si>
  <si>
    <t>University of Massachusetts Amherst;MITRE Corporation</t>
  </si>
  <si>
    <t>60014313;60012564</t>
  </si>
  <si>
    <t>Holland S.</t>
  </si>
  <si>
    <t>The planar ultrawideband modular antenna (PUMA) array</t>
  </si>
  <si>
    <t>10.1109/TAP.2011.2167916</t>
  </si>
  <si>
    <t>2-s2.0-84855475670</t>
  </si>
  <si>
    <t>['yaw orientation', 'track five', 'signal transmission', 'service area', 'pseudorange noise', 'overlap comparisons', 'normal orientation', 'gps observations', 'frequency combinations', 'first satellite', 'estimated orbits', 'different signals', 'broadcast ephemerides', 'analysis discusses']</t>
  </si>
  <si>
    <t>CONGO | Michibiki | Multipath analysis | Orbit determination | QZS-1 | QZSS | Yaw attitude estimation</t>
  </si>
  <si>
    <t>Results are presented for Michibiki, the first satellite of Japan's Quasi-Zenith Satellite System. Measurements for the analysis have been collected with five GNSS tracking stations in the service area of QZSS, which track five of the six signals transmitted by the satellite. The analysis discusses the carrier-to-noise density ratio as measured by the receiver for the different signals. Pseudorange noise and multipath are evaluated with dual-frequency and triple-frequency combinations. QZSS uses two separate antennas for signal transmission, which allows the determination of the yaw orientation of the spacecraft. Yaw angle estimation results for an attitude mode switch from yaw-steering to orbit-normal orientation are presented. Estimates of differential code biases between QZSS and GPS observations are shown in the analysis of the orbit determination results for Michibiki. The estimated orbits are compared with the broadcast ephemerides, and their accuracy is assessed with overlap comparisons. ¬© 2011 Springer-Verlag.</t>
  </si>
  <si>
    <t>127-133</t>
  </si>
  <si>
    <t>GPS Solutions</t>
  </si>
  <si>
    <t>60007798;60019722;60019722</t>
  </si>
  <si>
    <t>25641470200;12040772600;52664424900</t>
  </si>
  <si>
    <t>Hauschild, A.;Steigenberger, Peter;Rodriguez-Solano, Carlos</t>
  </si>
  <si>
    <t>Germany;Germany</t>
  </si>
  <si>
    <t>Munich;¬†Cologne</t>
  </si>
  <si>
    <t>Technical University of Munich;Deutsches Zentrum fur Luft- Und Raumfahrt</t>
  </si>
  <si>
    <t>60019722;60007798</t>
  </si>
  <si>
    <t>Hauschild A.</t>
  </si>
  <si>
    <t>Signal, orbit and attitude analysis of Japan's first QZSS satellite Michibiki</t>
  </si>
  <si>
    <t>10.1007/s10291-011-0245-5</t>
  </si>
  <si>
    <t>2-s2.0-84855524089</t>
  </si>
  <si>
    <t>['¬© 2011', 'spectrum analyzer', 'signal reflections', 'signal reflection', 'signal anomaly', 'recorded directly', 'receiver measurements', 'preliminary estimates', 'phase shift', 'observed multipath', 'multipath combination', 'mathematical model', 'l2 frequency', 'iq samples', 'dish antenna', 'analyses provided']</t>
  </si>
  <si>
    <t>E-L correlator | IQ sampling | Multipath | PRN1 | SVN49</t>
  </si>
  <si>
    <t>A characterization of the signal anomaly of SVN49 is presented. A mathematical model is developed to relate the observed multipath to the internal signal reflection. The analyses provided are based on measurements, which have been collected during a dedicated tracking campaign with a 30-m dish antenna. Data on the L1 and L2 frequency have been collected with four different receivers. In addition, IQ samples have been recorded directly with a spectrum analyzer. The multipath combination of the receiver measurements on L1 and L2 is analyzed to demonstrate the effect of the signal reflections on different correlator spacing. The capability to suppress the signal reflection with receiver multipath mitigation methods is demonstrated. Finally, preliminary estimates of the attenuation, delay, and phase shift over elevation are obtained from an IQ sample analysis. ¬© 2011 The Author(s).</t>
  </si>
  <si>
    <t>19-28</t>
  </si>
  <si>
    <t>60007798;60007798;60007798;60007798;60007798;112364152</t>
  </si>
  <si>
    <t>25641470200;7004343794;25634540500;35071264500;7102238211;6701548588</t>
  </si>
  <si>
    <t>Hauschild, A.;Montenbruck, Oliver;Thoelert, Steffen;Erker, Stefan;Meurer, Michael;Ashjaee, Javad</t>
  </si>
  <si>
    <t>Germany;Russian Federation</t>
  </si>
  <si>
    <t>¬†Cologne;Moscow</t>
  </si>
  <si>
    <t>Deutsches Zentrum fur Luft- Und Raumfahrt;Javad GNSS</t>
  </si>
  <si>
    <t>60007798;112364152</t>
  </si>
  <si>
    <t>A multi-technique approach for characterizing the SVN49 signal anomaly, part 1: Receiver tracking and IQ constellation</t>
  </si>
  <si>
    <t>10.1007/s10291-011-0203-2</t>
  </si>
  <si>
    <t>2-s2.0-84855527918</t>
  </si>
  <si>
    <t>Biotechnology and Biological Sciences Research Council</t>
  </si>
  <si>
    <t>BB/D019621/1</t>
  </si>
  <si>
    <t>BBSRC</t>
  </si>
  <si>
    <t>['unicellular pico', 'study performed', 'scale method', 'quantify turnover', 'protein synthesis', 'isoforms targeted', 'individual proteins', 'environmental change', 'encoded rbcs2', 'encoded atpases', 'different organelles', 'degradation determine', 'comparatively stable', 'cellular levels', 'cell lines', 'calculate synthesis', 'bulk contributor', 'autotrophic organisms', 'automated analysis', '144 h', '1 ).', '1 ),']</t>
  </si>
  <si>
    <t>15 N | Mass spectrometry | Ostreococcus tauri | protein turnover | proteomics | stable isotope labeling | unicellular alga</t>
  </si>
  <si>
    <t>Protein synthesis and degradation determine the cellular levels of proteins, and their control hence enables organisms to respond to environmental change. Experimentally, these are little known proteome parameters; however, recently, SILAC-based mass spectrometry studies have begun to quantify turnover in the proteomes of cell lines, yeast, and animals. Here, we present a proteome-scale method to quantify turnover and calculate synthesis and degradation rate constants of individual proteins in autotrophic organisms such as algae and plants. The workflow is based on the automated analysis of partial stable isotope incorporation with 15N. We applied it in a study of the unicellular pico-alga Ostreococcus tauri and observed high relative turnover in chloroplast-encoded ATPases (0.42-0.58% h -1), core photosystem II proteins (0.34-0.51% h -1), and RbcL (0.47% h -1), while nuclear-encoded RbcS2 is more stable (0.23% h -1). Mitochondrial targeted ATPases (0.14-0.16% h -1), photosystem antennae (0.09-0.14% h -1), and histones (0.07-0.1% h -1) were comparatively stable. The calculation of degradation and synthesis rate constants k deg and k syn confirms RbcL as the bulk contributor to overall protein turnover. This study performed over 144 h of incorporation reveals dynamics of protein complex subunits as well as isoforms targeted to different organelles. ¬© 2011 American Chemical Society.</t>
  </si>
  <si>
    <t>476-486</t>
  </si>
  <si>
    <t>Journal of Proteome Research</t>
  </si>
  <si>
    <t>60027272;60027272;60027272;60027272;60027272</t>
  </si>
  <si>
    <t>55386142500;54888507300;23470623200;8982799500;8062821800</t>
  </si>
  <si>
    <t>Martin, Sarah F.;Munagapati, Vijaya S.;Salvo-Chirnside, Eliane;Kerr, Lorraine E.;Le Bihan, Thierry</t>
  </si>
  <si>
    <t>Edinburgh</t>
  </si>
  <si>
    <t>The University of Edinburgh</t>
  </si>
  <si>
    <t>Martin S.F.</t>
  </si>
  <si>
    <t>Proteome turnover in the green alga Ostreococcus tauri by time course &lt;sup&gt;15&lt;/sup&gt;N metabolic labeling mass spectrometry</t>
  </si>
  <si>
    <t>10.1021/pr2009302</t>
  </si>
  <si>
    <t>2-s2.0-84855533583</t>
  </si>
  <si>
    <t>LP0667730</t>
  </si>
  <si>
    <t>['widespread usage', 'using inputs', 'temperature compensation', 'soil heterogeneity', 'produce high', 'plough lines', 'l2 antenna', 'inertial sensors', 'ideal solution', 'herbicides according', 'heading information', 'field level', 'farming vehicle', 'farm lands', 'correctly track', 'control system', 'availability requirements', 'automated agriculture', 'also regarded', 'ahrskf solution', 'agricultural applications', 'agricultural application']</t>
  </si>
  <si>
    <t>Automated guidance systems | GPS/INS | Kalman Filter | Loose-coupled integration</t>
  </si>
  <si>
    <t>Integration of Global Positioning System (GPS) and Inertial Navigation System (INS) technologies, which has widespread usage in industry, is also regarded as an ideal solution for automated agriculture because it fulfils the accuracy, reliability and availability requirements of industrial and agricultural applications. Agriculture applications use position, velocity and heading information for automated vehicle guidance and control to enhance the yield and quality of the crop, and in order to vary the application of fertilizer and herbicides according to soil heterogeneity at sub-field level. A loosely coupled GPS/INS integration algorithm known as "AhrsKf" is introduced for automated agriculture vehicle guidance and control utilizing MEMS inertial sensors and GPS. The AhrsKf can produce high-frequency attitude solutions for the vehicle's guidance and control system, by using inputs from a single survey grade L1/L2 antenna, eliminating the need for the previous two antenna solutions. Given its agricultural application, the AhrsKf has been implemented with some specific design features to improve the accuracy of the attitude solution including, temperature compensation of the inertial sensors, and the aid of plough lines of farm lands. To evaluate the AhrsKf solution, two benchmarking tests have been conducted by using a three-antenna GPS system and NovAtel's SPAN-CPT. The results have demonstrated that the AhrsKf solution is stable and can correctly track the movement of the farming vehicle. ¬© 2011 Springer-Verlag.</t>
  </si>
  <si>
    <t>41-52</t>
  </si>
  <si>
    <t>60028333;60028333;60028333</t>
  </si>
  <si>
    <t>54905074300;23004050400;7006256792</t>
  </si>
  <si>
    <t>Li, Yong;Efatmaneshnik, Mahmoud;Dempster, Andrew G.</t>
  </si>
  <si>
    <t>UNSW Sydney</t>
  </si>
  <si>
    <t>Attitude determination by integration of MEMS inertial sensors and GPS for autonomous agriculture applications</t>
  </si>
  <si>
    <t>10.1007/s10291-011-0207-y</t>
  </si>
  <si>
    <t>2-s2.0-84855533762</t>
  </si>
  <si>
    <t>['wave description', 'wave analysis', 'unique formulation', 'successfully applied', 'small ones', 'several full', 'proposed structure', 'planar technology', 'pbg structure', 'numerical methods', 'novel computer', 'multilayered media', 'memory storage', 'large elements', 'ided design', 'homogeneous region', 'harmonic frequencies', 'electromagnetic modelling', 'complex discontinuities']</t>
  </si>
  <si>
    <t>Comprehensive income | Net income | Other comprehensive income items | Performance evaluation</t>
  </si>
  <si>
    <t>In this letter, the single microstrip patch antenna having two-dimensional photonic band gap (PBG) in the ground, has been demonstrated and the effectiveness of the PBG structure is discussed for the suppression of the resonance at the harmonic frequencies of the antenna. The proposed structure is modelled in multilayered media, and analyzed by a new hybrid method. Hybridization of numerical methods is one inventive way in the research of the rapidity, the efficiency and the precision of the electromagnetic modelling of complex structures joining straight and large elements with complex and small ones. Instead of a global and unique formulation, we hybridize many numerical methods which are the finite difference methods and the wave concept iterative process methods. A novel computer-ided design (CAD) tool of complex passive microwave devices in planar technology is suggested. The wave concept iterative process method is applied to the full-wave description in the homogeneous region while the finite difference analysis characterizes waves in the arbitrarily shaped discontinuities. The suggested hybrid approach is successfully applied to the full-wave analysis of complex discontinuities with great practical interest, thus improving CPU time and memory storage against several full-wave finite difference time domain methods (FDTD) based CAD tools. A comparison between a conventional substrate based patch and a patch with a PC as substrate has been performed. ¬© Euro Journals Publishing, Inc. 2012.</t>
  </si>
  <si>
    <t>283-290</t>
  </si>
  <si>
    <t>1450202X</t>
  </si>
  <si>
    <t>1450216X</t>
  </si>
  <si>
    <t>European Journal of Scientific Research</t>
  </si>
  <si>
    <t>60091645;60091645;60091645;60091645;60122689</t>
  </si>
  <si>
    <t>54888961500;54888986300;6506824283;7004243139;35191785300</t>
  </si>
  <si>
    <t>Gharbi, R.;Glawi, M.;Zairi, H.;Trabelsi, H.;Henri, Baudrand</t>
  </si>
  <si>
    <t>France;Tunisia</t>
  </si>
  <si>
    <t>Toulouse;Tunis</t>
  </si>
  <si>
    <t>Laboratoire Plasma et Conversion d‚ÄôEnergie;Universit√© de Tunis El Manar, Facult√© des Sciences de Tunis</t>
  </si>
  <si>
    <t>60122689;60091645</t>
  </si>
  <si>
    <t>Gharbi R.</t>
  </si>
  <si>
    <t>A hybrid approach combining the FDTD and WCIP method for analysis a PBG micro strip antenna</t>
  </si>
  <si>
    <t>2-s2.0-84855560974</t>
  </si>
  <si>
    <t>['¬© 2011', 'zenith passes', 'tracking receiver', 'terrestrial receivers', 'svn49 multipath', 'static multipath', 'signal simulator', 'raw iq', 'part 1', 'observed variation', 'multipath response', 'multipath model', 'l2 signals', 'key parameters', 'good agreement', 'gain antenna', 'depth investigation', 'common users', 'chip shapes', 'april 2010']</t>
  </si>
  <si>
    <t>Chip shape | Impulse response | IQ sampling | Multipath, SVN49 | PRN1 | Vision Correlator</t>
  </si>
  <si>
    <t>Due to a satellite internal reflection at the L5 test payload, the SVN49 (PRN1) GPS satellite exhibits a static multipath on the L1 and L2 signals, which results in elevation-dependent tracking errors for terrestrial receivers. Using a 30-m high-gain antenna, code and carrier phase measurements as well as raw in-phase and quadrature radio frequency samples have been collected during a series of zenith passes in mid-April 2010 to characterize the SVN49 multipath and its impact on common users. Following an analysis of the receiver tracking data and the IQ constellation provided in Part 1 of this study, the present Part 2 provides an in-depth investigation into chip shapes for the L1 and L2 signals. A single reflection model is found to be compatible with the observed chip shape distortions and key parameters for an elevation dependent multipath model are derived. A good agreement is found between multipath parameters derived independently from raw IQ-samples and measurements of a so-called Vision Correlator. The chip shapes and their observed variation with elevation can be used to predict the multipath response of different correlator types within a tracking receiver. The multipath model itself is suitable for implementation in a signal simulator and thus enables laboratory testing of actual receiver hardware. ¬© 2011 The Author(s).</t>
  </si>
  <si>
    <t>29-39</t>
  </si>
  <si>
    <t>60007798;60007798;60007798;60007798;60007798;60104107</t>
  </si>
  <si>
    <t>25634540500;7102238211;35071264500;7004343794;25641470200;7006161868</t>
  </si>
  <si>
    <t>Thoelert, Steffen;Meurer, Michael;Erker, Stefan;Montenbruck, Oliver;Hauschild, A.;Fenton, Pat</t>
  </si>
  <si>
    <t>Canada;Germany</t>
  </si>
  <si>
    <t>Calgary;¬†Cologne</t>
  </si>
  <si>
    <t>NovAtel Inc.;Deutsches Zentrum fur Luft- Und Raumfahrt</t>
  </si>
  <si>
    <t>60104107;60007798</t>
  </si>
  <si>
    <t>Thoelert S.</t>
  </si>
  <si>
    <t>A multi-technique approach for characterizing the SVN49 signal anomaly, part 2: Chip shape analysis</t>
  </si>
  <si>
    <t>10.1007/s10291-011-0204-1</t>
  </si>
  <si>
    <t>2-s2.0-84855563107</t>
  </si>
  <si>
    <t>Air Force Research Laboratory</t>
  </si>
  <si>
    <t>FA8718-10-C-0007</t>
  </si>
  <si>
    <t>AFRL</t>
  </si>
  <si>
    <t>['susceptance cancellation', 'slot antennas', 'realized using', 'measurement technique', 'measured data', 'letter reports', 'directly applicable', 'dc coupled', 'circuit topology', '40 nh']</t>
  </si>
  <si>
    <t>Active antennas | active inductors | impedance matching | non-Foster circuits | tunable circuits and devices</t>
  </si>
  <si>
    <t>A floating variable Negative Impedance Inverter (NII) circuit is proposed that is derived from Linvill's unbalanced negative impedance converter. A negative-inductance Integrated Circuit (IC) has been realized using the IBM 8 HP BiCMOS process with an inductance that tunes from -64 to -40 nH. The IC is short-circuit-stable (which has been verified by experiment) and is dc coupled at the terminals, making it directly applicable to susceptance cancellation for slot antennas and artificial magnetic conductors. This letter reports the circuit topology, measurement technique, and measured data. ¬© 2006 IEEE.</t>
  </si>
  <si>
    <t>35-37</t>
  </si>
  <si>
    <t>IEEE Microwave and Wireless Components Letters</t>
  </si>
  <si>
    <t>60021939;60021939;60021939</t>
  </si>
  <si>
    <t>15844577000;23570062400;7004515434</t>
  </si>
  <si>
    <t>White, Carson R.;May, Jason W.;Colburn, Joseph S.</t>
  </si>
  <si>
    <t>Malibu</t>
  </si>
  <si>
    <t>HRL Laboratories</t>
  </si>
  <si>
    <t>White C.</t>
  </si>
  <si>
    <t>A variable negative-inductance integrated circuit at UHF frequencies</t>
  </si>
  <si>
    <t>10.1109/LMWC.2011.2175718</t>
  </si>
  <si>
    <t>2-s2.0-84855644361</t>
  </si>
  <si>
    <t>['unit cells', 'prototype antenna', 'proposed antenna', 'order resonance', 'folding one', 'composite right', 'compact first', 'bottom layer', '78 ghz', '53 dbi', '4 mhz', '042œª 0']</t>
  </si>
  <si>
    <t>A compact first-negative-order resonance-based small loop antenna is proposed which consists of two unit cells of composite right-left hand transmission line (CRLH TL). By folding one of the unit cells to the bottom layer, higher radiation efficiency and omnidirectional radiation property can be achieved. A prototype antenna is fabricated and measured. The size of the proposed antenna is only 10.45 mm √ó 7 mm (or 0.062Œª 0 √ó 0.042Œª 0) at 1.78 GHz. The measured antenna bandwidth is 6.4 MHz and gain is 0.53 dBi. ¬© 2012 VSP.</t>
  </si>
  <si>
    <t>111-119</t>
  </si>
  <si>
    <t>Journal of Electromagnetic Waves and Applications</t>
  </si>
  <si>
    <t>60024542;60024542</t>
  </si>
  <si>
    <t>37049535700;55554965100</t>
  </si>
  <si>
    <t>Yu, H. Z.;Chu, Q. X.</t>
  </si>
  <si>
    <t>South China University of Technology</t>
  </si>
  <si>
    <t>Yu H.</t>
  </si>
  <si>
    <t>An omnidirectional small loop antenna based on first-negative-order resonance</t>
  </si>
  <si>
    <t>10.1163/156939312798954928</t>
  </si>
  <si>
    <t>2-s2.0-84855661323</t>
  </si>
  <si>
    <t>Ministerio de Ciencia e Innovaci√≥n</t>
  </si>
  <si>
    <t>MICINN</t>
  </si>
  <si>
    <t>['state information', 'perfect channel', 'method accommodates', 'input multiple', 'fast fading', 'channel capacity', 'block rayleigh', 'based transmission']</t>
  </si>
  <si>
    <t>MIMO | multiantenna | mutual information | non-coherent | spectral efficiency | wireless communications</t>
  </si>
  <si>
    <t>We present a method to compute, quickly and efficiently, the mutual information achieved by an independent identically distributed (IID) complex Gaussian signal on a block Rayleigh-faded channel without side information at the receiver. The method accommodates both scalar and multiple-input multiple-output (MIMO) settings. Operationally, this mutual information represents the highest spectral efficiency that can be attained using Gaussian codebooks. Examples are provided that illustrate the loss in spectral efficiency caused by fast fading and how that loss is amplified when multiple transmit antennas are used. These examples are further enriched by comparisons with the channel capacity under perfect channel-state information at the receiver, and with the spectral efficiency attained by pilot-based transmission. ¬© 2006 IEEE.</t>
  </si>
  <si>
    <t>331-340</t>
  </si>
  <si>
    <t>IEEE Transactions on Information Theory</t>
  </si>
  <si>
    <t>60029170;60032942;60029445</t>
  </si>
  <si>
    <t>6506142164;24781002200;8417882000</t>
  </si>
  <si>
    <t>Rusek, Fredrik;Lozano, Angel;Jindal, Nihar</t>
  </si>
  <si>
    <t>Spain;United States;Sweden</t>
  </si>
  <si>
    <t>Barcelona;Minneapolis;Lund</t>
  </si>
  <si>
    <t>Universitat Pompeu Fabra Barcelona;University of Minnesota Twin Cities;Lunds Universitet</t>
  </si>
  <si>
    <t>60032942;60029445;60029170</t>
  </si>
  <si>
    <t>Rusek F.</t>
  </si>
  <si>
    <t>Mutual information of IID complex gaussian signals on block rayleigh-faded channels</t>
  </si>
  <si>
    <t>10.1109/TIT.2011.2171520</t>
  </si>
  <si>
    <t>2-s2.0-84855663443</t>
  </si>
  <si>
    <t>W911NF-06-2-0040</t>
  </si>
  <si>
    <t>['wide range', 'spectral response', 'resonant behavior', 'refractive index', 'optical modulators', 'optical cloaking', 'multispectral response', 'high near', 'geometrical parameters', 'field enhancement', 'field distributions', 'dielectric load']</t>
  </si>
  <si>
    <t>Metamaterials | nanofabrication | optical communications | optical filters | plasmonics | resonators | subwavelength optics</t>
  </si>
  <si>
    <t>Plasmonic metamaterials based on metal-dielectric nanostructures exhibit unique optical properties such as high near-field enhancement, negative refractive indexing, and optical cloaking. In this paper, we present a plasmonic multiband metamaterial based on UT shaped nanoparticles. In order to understand the multispectral response, we analyze the near-field distributions at the corresponding resonance frequencies. In addition, we both numerically and experimentally, show the dependence of the spectral response on the geometrical parameters of the structure. By embedding the system in a dielectric cladding medium, we show strong sensitivities of the resonant behavior to the refractive index and thickness of the dielectric load. Due to its tunable multiband spectral characteristics, the proposed metamaterial antenna can be used for wide range of applications, such as wavelength-tunable active filters, optical modulators, ultrafast switching devices, and biosensing. ¬© 2011 IEEE.</t>
  </si>
  <si>
    <t>208-212</t>
  </si>
  <si>
    <t>1536125X</t>
  </si>
  <si>
    <t>IEEE Transactions on Nanotechnology</t>
  </si>
  <si>
    <t>60019674;60019674-60003217;60019674;60019674</t>
  </si>
  <si>
    <t>35291427500;25637936400;36440916500;6602247734</t>
  </si>
  <si>
    <t>√áetin, Arif E.;Turkmen, Mustafa;Aksu, Serap;Altug, Hatice</t>
  </si>
  <si>
    <t>United States;Turkey</t>
  </si>
  <si>
    <t>Boston;Kayseri</t>
  </si>
  <si>
    <t>Boston University;Erciyes √úniversitesi</t>
  </si>
  <si>
    <t>60019674;60003217</t>
  </si>
  <si>
    <t>√áetin A.</t>
  </si>
  <si>
    <t>Nanoparticle-based metamaterials as multiband plasmonic resonator antennas</t>
  </si>
  <si>
    <t>10.1109/TNANO.2011.2174160</t>
  </si>
  <si>
    <t>2-s2.0-84855679622</t>
  </si>
  <si>
    <t>['synthesized antenna', 'synthesis process', 'optimal descriptors', 'numerical validations', 'experimental tests', 'emergency management']</t>
  </si>
  <si>
    <t>This paper is aimed at proposing a multiband fractal antenna suitable for wireless communication systems devoted to emergency management. The synthesis of the antenna is carried out by means of an iterative procedure based on a Particle Swarm Optimization (PSO) to identify the optimal descriptors of a perturbed Sierpinski geometry. The result is a miniaturized antenna exhibiting a good impedance matching within the Wi-Fi/WiMAX and Public Safety bands. The results from numerical validations and experimental tests are reported to demonstrate the effectiveness of the synthesized antenna as well as the reliability of the synthesis process. ¬© 2012 VSP.</t>
  </si>
  <si>
    <t>60015986;60015986;60015986;60015986</t>
  </si>
  <si>
    <t>55912908500;8662846400;6701615935;7005085831</t>
  </si>
  <si>
    <t>Lizzi, L.;Azaro, R.;Oliveri, G.;Massa, A.</t>
  </si>
  <si>
    <t>Trento</t>
  </si>
  <si>
    <t>Universit√† di Trento</t>
  </si>
  <si>
    <t>Lizzi L.</t>
  </si>
  <si>
    <t>Multiband fractal antenna for wireless communication systems for emergency management</t>
  </si>
  <si>
    <t>10.1163/156939312798954865</t>
  </si>
  <si>
    <t>2-s2.0-84855681577</t>
  </si>
  <si>
    <t>EP/H024697/1</t>
  </si>
  <si>
    <t>['¬© 2011', 'using freeze', 'thylakoid membrane', 'striking effects', 'specific light', 'psbs leads', 'protein related', 'physiological function', 'photosystem ii', 'photoprotective non', 'photochemical quenching', 'ordered semi', 'light state', 'key feature', 'harvesting proteins', 'harvesting complexes', 'expressing psbs', 'effects correlate', 'crystalline arrays', 'chlorophyll proteins']</t>
  </si>
  <si>
    <t>fluorescence microscopy | freeze-fracture electron microscopy | light-harvesting complexes II | non-photochemical quenching | PsbS | thylakoid membrane</t>
  </si>
  <si>
    <t>Summary We characterized a set of Arabidopsis mutants deficient in specific light-harvesting proteins, using freeze-fracture electron microscopy to probe the organization of complexes in the membrane and confocal fluorescence recovery after photobleaching to probe the dynamics of thylakoid membranes within intact chloroplasts. The same methods were used to characterize mutants lacking or over-expressing PsbS, a protein related to light-harvesting complexes that appears to play a role in regulation of photosynthetic light harvesting. We found that changes in the complement of light-harvesting complexes and PsbS have striking effects on the photosystem II macrostructure, and that these effects correlate with changes in the mobility of chlorophyll proteins within the thylakoid membrane. The mobility of chlorophyll proteins was found to correlate with the extent of photoprotective non-photochemical quenching, consistent with the idea that non-photochemical quenching involves extensive re-organization of complexes in the membrane. We suggest that a key feature of the physiological function of PsbS is to decrease the formation of ordered semi-crystalline arrays of photosystem II in the low-light state. Thus the presence of PsbS leads to an increase in the fluidity of the membrane, accelerating the re-organization of the photosystem II macrostructure that is necessary for induction of non-photochemical quenching. ¬© 2011 The Authors.</t>
  </si>
  <si>
    <t>289-301</t>
  </si>
  <si>
    <t>1365313X</t>
  </si>
  <si>
    <t>Plant Journal</t>
  </si>
  <si>
    <t>60105356;60105356;60105356;60011520;60105356;60105356</t>
  </si>
  <si>
    <t>55628589595;55547132831;8577880500;16192767500;7102944615;7004442990</t>
  </si>
  <si>
    <t>Goral, Tomasz K.;Johnson, Matthew P.;Duffy, Christopher D.P.;Brain, Anthony P.R.;Ruban, Alexander V.;Mullineaux, Conrad W.</t>
  </si>
  <si>
    <t>United Kingdom;United Kingdom</t>
  </si>
  <si>
    <t>London;London</t>
  </si>
  <si>
    <t>School of Biological and Chemical Sciences Queen Mary University of London;King's College London</t>
  </si>
  <si>
    <t>60105356;60011520</t>
  </si>
  <si>
    <t>Goral T.K.</t>
  </si>
  <si>
    <t>Light-harvesting antenna composition controls the macrostructure and dynamics of thylakoid membranes in Arabidopsis</t>
  </si>
  <si>
    <t>10.1111/j.1365-313X.2011.04790.x</t>
  </si>
  <si>
    <t>2-s2.0-84855688002</t>
  </si>
  <si>
    <t>['¬© 2012', 'technique exploits', 'subsequently utilised', 'simulation data', 'planar antenna', 'optimised structure', 'modified version', 'microstrip filters', 'limited amount', 'level derivative', 'free algorithm', 'discretisation electromagnetic', 'design cost', 'created using']</t>
  </si>
  <si>
    <t>A two-level derivative-free algorithm for electromagnetic-simulation-driven design optimisation is introduced. The technique exploits a fast surrogate model that is created using a modified version of a shape-preserving response prediction (SPRP) methodology and a limited amount of coarse-discretisation electromagnetic (EM) simulation data. The surrogate is subsequently utilised by the space mapping algorithm to find a design satisfying given performance specifications. As demonstrated using two examples of microstrip filters and a planar antenna, the design cost is low and corresponds to a few high-fidelity EM simulations of the optimised structure and it is 30-50% lower than that for the original SPRP technique exploiting coarse-discretisation EM models. ¬© 2012 The Institution of Engineering and Technology.</t>
  </si>
  <si>
    <t>13-20</t>
  </si>
  <si>
    <t>IET Science, Measurement and Technology</t>
  </si>
  <si>
    <t>Koziel, S.</t>
  </si>
  <si>
    <t>Iceland</t>
  </si>
  <si>
    <t>101 Reykjav√≠k</t>
  </si>
  <si>
    <t>Reykjavik University</t>
  </si>
  <si>
    <t>Derivative-free microwave design optimisation using shape-preserving response prediction and space mapping</t>
  </si>
  <si>
    <t>10.1049/iet-smt.2011.0067</t>
  </si>
  <si>
    <t>2-s2.0-84855918732</t>
  </si>
  <si>
    <t>['uniform matter', 'two components', 'sound pressure', 'signals began', 'signal recorded', 'sampling rate', 'reached levels', 'poor understanding', 'planes showed', 'identify species', 'hydrophone array', 'horizontal plane', 'given locations', 'gather information', 'eight channels', 'digitized simultaneously', 'continuous drop', 'click waveform', 'beam pattern', 'beam axis', 'azimuth around', 'axis clicks', 'angles greater', '500 khz', '16 different']</t>
  </si>
  <si>
    <t>The use of remote autonomous passive acoustic recorders (PAR) to determine the distribution of dolphins at a given locations has become very popular. Some investigators are using echolocation clicks to gather information on the presence of dolphins and to identify species. However, in all of these cases, the PAR probably recorded mainly off-axis clicks, even some from behind the animals. Yet there is a very poor understanding of the beam pattern and the click waveform and spectrum from different azimuths around the animal's body. The beam pattern completely around an echo locating dolphin was measured at 16 different but equally spaced angles in the horizontal plane using an 8-hydrophone array in sequence. Eight channels of data were digitized simultaneously at a sampling rate of 500 kHz. The resulting beam patterns in both planes showed a continuous drop off in sound pressure with azimuth around the animal and reached levels below -50 dB relative to the signal recorded on the beam axis. The signals began to break up into two components at angles greater than 45 in the horizontal plane. The center frequency dropped off from its maximum at 0 in a non-uniform matter. ¬© 2012 Acoustical Society of America.</t>
  </si>
  <si>
    <t>569-576</t>
  </si>
  <si>
    <t>Journal of the Acoustical Society of America</t>
  </si>
  <si>
    <t>60021013;108568370;108568370;60006037</t>
  </si>
  <si>
    <t>7202383079;6603789151;7403685627;7003866889</t>
  </si>
  <si>
    <t>Au, Whitlow W.L.;Branstetter, Brian;Moore, Patrick W.;Finneran, James J.</t>
  </si>
  <si>
    <t>Kaneohe;;San Diego</t>
  </si>
  <si>
    <t>Hawai ªi Institute of Marine Biology;United States Navy;National Marine Mammal Foundation</t>
  </si>
  <si>
    <t>60021013;60006037;108568370</t>
  </si>
  <si>
    <t>Au W.</t>
  </si>
  <si>
    <t>The biosonar field around an Atlantic bottlenose dolphin (Tursiops truncatus)</t>
  </si>
  <si>
    <t>10.1121/1.3662077</t>
  </si>
  <si>
    <t>2-s2.0-84855969101</t>
  </si>
  <si>
    <t>['¬© 2005', 'validated experimentally', 'single band', 'rights reserved', 'radiation performance', 'notch characteristics', 'investigated numerically', 'impedance matching', 'ground plane', 'frequency band', 'designed antenna', 'compact size', 'band notching', 'average gain', '6 ghz', '26 db', '2012 jatit', '12 ghz']</t>
  </si>
  <si>
    <t>Compact | Microstrip line feed | Slot | UWB antenna</t>
  </si>
  <si>
    <t>A simple and compact microstrip line -fed ultrawideband planar monopole antenna with single band-notch characteristics is presented. Wide impedance bandwidth is achieved by inserting two rectangular slots on both sides of the microstrip feed line on the ground plane. Band notching is achieved by embedding a half wavelength C shaped slot on the radiator. The antenna is investigated numerically and validated experimentally for impedance matching, frequency notch characteristics and radiation performance. The designed antenna has a compact size of 18 √ó 19 mm2 and operates over the frequency band between 3.1-12 GHz for VSWR &lt; 2 while demonstrating band rejection performance in the frequency band of 5 to 6 GHz. The antenna exhibits omni directional characteristics with average gain of 2.26 dB. ¬© 2005 - 2012 JATIT &amp; LLS. All rights reserved.</t>
  </si>
  <si>
    <t>119-125</t>
  </si>
  <si>
    <t>Journal of Theoretical and Applied Information Technology</t>
  </si>
  <si>
    <t>60010618;60010618</t>
  </si>
  <si>
    <t>54901988200;14522207100</t>
  </si>
  <si>
    <t>Thiripurasundari, D.;Emmanuel, D. S.</t>
  </si>
  <si>
    <t>Vellore</t>
  </si>
  <si>
    <t>Vellore Institute of Technology</t>
  </si>
  <si>
    <t>Thiripurasundari D.</t>
  </si>
  <si>
    <t>Printed tapered compact UWB antenna with single band notch characteristics</t>
  </si>
  <si>
    <t>2-s2.0-84855987286</t>
  </si>
  <si>
    <t>['two passbands', 'tunable dual', 'three types', 'ring resonators', 'results open', 'parameters indicate', 'numerical demonstrations', 'negative permittivity', 'metamaterials provide', 'magnetic bias', 'including split', 'ferrite slabs', 'band metamaterial']</t>
  </si>
  <si>
    <t>We report on three types of tunable dual-band metamaterial with dual negative refraction in this paper. The three types of metamaterial are composed of ferrite slabs and three different metallic resonators, including split-ring resonators (SRR), Œ©-like resonators, and short wire pairs. The ferrite slabs under an applied magnetic bias provide one magnetic resonance frequency band and the three metallic resonators provide another magnetic resonance frequency band, respectively. The continuous wires within the metamaterials provide the negative permittivity in a wide frequency band covering the two magnetic resonance bands. We give the design, analysis and numerical demonstrations of three such types of metamaterial in detail. The effective electromagnetic parameters obtained from the simulated S-parameters indicate that the three types of metamaterial indeed exhibit two negative refraction passbands and the two passbands can also be shifted by changing the magnetic bias. Our results open the way to fabricate tunable dual-band metamaterial cloaks, absorbers, and antennas. ¬© 2011 Springer-Verlag.</t>
  </si>
  <si>
    <t>Applied Physics A: Materials Science and Processing</t>
  </si>
  <si>
    <t>35183163000;7102510668;57192546444;35304113900</t>
  </si>
  <si>
    <t>Huang, Y. J.;Wen, G. J.;Yang, Y. J.;Xie, K.</t>
  </si>
  <si>
    <t>Huang Y.</t>
  </si>
  <si>
    <t>Tunable dual-band ferrite-based metamaterials with dual negative refractions</t>
  </si>
  <si>
    <t>10.1007/s00339-011-6638-z</t>
  </si>
  <si>
    <t>2-s2.0-84856027141</t>
  </si>
  <si>
    <t>['œª 0', 'wave uc', 'wave simulations', 'show split', 'radiation patterns', 'power leakage', 'overall phenomena', 'optical model', 'model leads', 'model includes', 'good agreements', 'gain antenna', 'frequency behavior', 'experimental characterizations', 'ebg surface', 'dipole element', 'analytical model', 'air distance', '2lc uni', '1 ghz']</t>
  </si>
  <si>
    <t>We investigate the frequency behavior of a half-wave dipole antenna placed very close over a 2LC uni-planar compact electromagnetic bandgap (UC-EBG) structure. A very compact and high-gain antenna is realized at 1 GHz. The air distance between the dipole element and the UC-EBG surface is Œª 0/100. We analyse the structure by using the optical model of Hansen, full-wave electromagnetic simulations (EM) and experimental characterizations. The analytical model of Hansen describes accurately the UC-EBG phase contribution to the total radiated field below 1 GHz. Above this frequency, the Hansen analytical model is in discrepancy with the measurements and full-wave simulations, which show split in the radiation patterns. We show that this phenomenon is induced by the power leakage of the fast-wave UC-EBG surface excited by the dipole source inside its leaky wave region. We propose an original model based on the Hansen optical analysis that takes into account the overall phenomena. The model includes the contribution of the weighted fields radiated by the cells of the UC-EBG. This model leads to very good agreements with measurements and full-wave simulations. ¬© 2011 Springer-Verlag.</t>
  </si>
  <si>
    <t>145-149</t>
  </si>
  <si>
    <t>60206637;60206637;60206637;60105746;60019269</t>
  </si>
  <si>
    <t>35173881300;6505917555;6701529092;16245979300;35778360900</t>
  </si>
  <si>
    <t>Zhou, Luyang;Ouslimani, Habiba Hafdallah;Priou, Alain;Ourir, Abdelwahab;Maas, Olivier</t>
  </si>
  <si>
    <t>France;France;France</t>
  </si>
  <si>
    <t>Ville-d'Avray;Paris;Puteaux</t>
  </si>
  <si>
    <t>LEME : Laboratoire Energ√©tique M√©canique Electromagn√©tisme;Institut Langevin;Thales Group</t>
  </si>
  <si>
    <t>60206637;60105746;60019269</t>
  </si>
  <si>
    <t>Zhou L.</t>
  </si>
  <si>
    <t>Understanding the behavior of miniaturized metamaterial-based dipole antennas in leaky wave regime</t>
  </si>
  <si>
    <t>10.1007/s00339-011-6656-x</t>
  </si>
  <si>
    <t>2-s2.0-84856044088</t>
  </si>
  <si>
    <t>['two antennas', 'thales avionics', 'test results', 'success rate', 'rms error', 'results show', 'quick change', 'proposed algorithm', 'pitch solutions', 'pitch provided', 'pitch errors', 'pitch angle', 'pitch algorithm', 'paper describes', 'ins system', 'grade gps', 'frequent turns', 'final stage', 'extensive analysis', 'estimation process', 'error sources', 'error bounds', 'epoch measurements', 'controlled quality', 'baseline length', 'bank angle', 'algorithm aims', 'achieved accuracies', 'accuracy heading', 'accepted solutions', '4 ¬∞.']</t>
  </si>
  <si>
    <t>This paper describes a heading and pitch determination algorithm using single-epoch measurements from two GPS receivers. The algorithm aims to provide accurate heading and pitch solutions with controlled quality. Since the separation of the two antennas (baseline length) is known, this length has been used in the algorithm to constrain the heading and pitch solutions in the final stage of the estimation process. Moreover, error bounds (EB) of heading and pitch solutions are calculated at each epoch in order to provide statistical bounds for their errors. The proposed algorithm has been tested with high (frequent turns with quick change in pitch angle to ¬±50¬∞ and bank angle to ¬±80¬∞) and low dynamic flight test data collected in Germany and the solutions are compared with high-accuracy heading and pitch provided by a high-grade GPS/INS system. Test results of achieved accuracies and success rate of bounds on heading and pitch errors are described. This attitude determination work is part of the ANASTASIA (Airborne New Advanced Satellite techniques &amp; Technologies in A System Integrated Approach) project, which was a 6th Framework programme of European Commission Project that was led by Thales Avionics, France. It has been found that about 96% of accepted solutions in the low dynamic data sets have heading and pitch errors less than the ANASTASIA required accuracy of 0.4¬∞. Moreover, the rms error and error bounding analyses of the results show that the performance of the heading and pitch algorithm on the low dynamic data sets is better than that of the high dynamic data sets. Extensive analysis of the relatively poor performance on the high dynamic data sets is described and the problems/error sources are identified and discussed. ¬© 2006 IEEE.</t>
  </si>
  <si>
    <t>388-404</t>
  </si>
  <si>
    <t>IEEE Transactions on Aerospace and Electronic Systems</t>
  </si>
  <si>
    <t>60022148;60022148;60007902</t>
  </si>
  <si>
    <t>7101892141;7102027925;15838194900</t>
  </si>
  <si>
    <t>Lau, Lawrence;Cross, Paul;Steen, Meiko</t>
  </si>
  <si>
    <t>United Kingdom;Germany</t>
  </si>
  <si>
    <t>London;Braunschweig</t>
  </si>
  <si>
    <t>University College London;Technische Universit√§t Braunschweig</t>
  </si>
  <si>
    <t>60022148;60007902</t>
  </si>
  <si>
    <t>Lau L.</t>
  </si>
  <si>
    <t>Flight tests of error-bounded heading and pitch determination with two GPS receivers</t>
  </si>
  <si>
    <t>10.1109/TAES.2012.6129643</t>
  </si>
  <si>
    <t>2-s2.0-84856182083</t>
  </si>
  <si>
    <t>['œµ r', 'wireless devices', 'thickness 0', 'substrate board', 'similarity property', 'remarkably achievable', 'reduced cost', 'radiation characteristics', 'proposed antennas', 'one side', 'needs attention', 'multiple resonances', 'multiple frequencies', 'measurements respectively', 'improved performances', 'improved characteristics', 'implementing multiple', 'experimental verification', 'experimental results', 'conducting material', 'broadband coverage', 'broad bands', 'article presents', 'antennas suitable', 'anechoic chamber', 'also presented', '14ghz range']</t>
  </si>
  <si>
    <t>Antenna | Coplanar waveguide | Fractal | Miniature | Patch | Radiation</t>
  </si>
  <si>
    <t>Design of antennas suitable for different microwave applications is fascinating and needs attention on lots of challenges like miniaturized size, reduced cost and improved performances. This article presents a report on design, simulation and experimental verification of three novel fractal inspired patch antennas. The proposed work utilizes self-similarity property of the fractal for implementing multiple-frequency and broadband resonant antennas. The antennas are designed using copper as conducting material of thickness 0.035mm, FR4 as substrate of size 36mm √ó 36mm and 20mm √ó 20mm and thickness of 1.6mm with Œµ r of 4.4. The coplanar waveguide feed system is used so that the metalized portion occupies only one side of the substrate board. The simulated antennas resonate at multiple frequencies in broad bands. A comparison of simulation and experimental results is also presented. Improvement in the performances such as very low return loss at resonances, reduced VSWR within 2:1, multiple resonances, broadband coverage is remarkably achievable with the proposed antennas in 2-14GHz range. The HFSS 3D electromagnetic software and N5230A Network Analyzer were used for simulation and measurements respectively, whereas the radiation characteristics were measured in anechoic chamber. Being very compact with improved characteristics, the designed fractal antennas find application in wireless devices. ¬© EuroJournals Publishing, Inc. 2012.</t>
  </si>
  <si>
    <t>428-440</t>
  </si>
  <si>
    <t>112615996;60005630;60094012</t>
  </si>
  <si>
    <t>23995782500;24172394400;57072345500</t>
  </si>
  <si>
    <t>Suganthi, S.;Raghavan, S.;Kumar, D.</t>
  </si>
  <si>
    <t>India;India;India</t>
  </si>
  <si>
    <t>Thanjavur;Tiruchirappalli;Tiruchirapalli</t>
  </si>
  <si>
    <t>Periyar Maniammai Institute of Science &amp; Technology;National Institute of Technology Tiruchirappalli;Shri Angalamman College Engg. and Tech.</t>
  </si>
  <si>
    <t>60094012;60005630;112615996</t>
  </si>
  <si>
    <t>Suganthi S.</t>
  </si>
  <si>
    <t>Investigation on the performance of novel CPW fed fractal inspired patch antennas</t>
  </si>
  <si>
    <t>2-s2.0-84856244913</t>
  </si>
  <si>
    <t>['works faster', 'sll ).', 'several cases', 'seeds produced', 'search space', 'results show', 'respective doa', 'mvdr ).', 'main lobe', 'interference signals', 'fitness value', 'different number', 'desired signal', 'conventional iwo', 'based beamformer', 'antenna arrays', 'adiwo method', 'additive zero']</t>
  </si>
  <si>
    <t>An improved adaptive beamforming technique of antenna arrays is introduced. The technique is implemented by using a novel Invasive Weed Optimization (IWO) variant called Adaptive Dispersion Invasive Weed Optimization (ADIWO) where the seeds produced by a weed are dispersed in the search space with standard deviation specified by the fitness value of the weed. The adaptive seed dispersion makes the ADIWO converge faster than the conventional IWO. This behavior is verified by applying both the ADIWO and the conventional IWO on well-known test functions. The ADIWO method is utilized here as an adaptive beam former that makes a uniform linear antenna array steer the main lobe towards the direction of arrival (DoA) of a desired signal, form nulls towards the respective DoA of several interference signals and achieve low side lobe level (SLL). The proposed ADIWO based beamformer is compared to a Particle Swarm Optimization (PSO) based beamformer and a well known beamforming method called Minimum Variance Distortionless Response (MVDR). Several cases have been studied with different number of interference signals and different power level of additive zero-mean Gaussian noise. The results show that the ADIWO provides sufficient steering ability regarding the main lobe and the nulls, works faster than the PSO and achieves better SLL than the PSO and MVDR.</t>
  </si>
  <si>
    <t>137-150</t>
  </si>
  <si>
    <t>60015331;60015331;60015331</t>
  </si>
  <si>
    <t>6507187899;54924567800;6701506168</t>
  </si>
  <si>
    <t>Zaharis, Z. D.;Skeberis, C.;Xenos, T. D.</t>
  </si>
  <si>
    <t>Greece</t>
  </si>
  <si>
    <t>Thessaloniki</t>
  </si>
  <si>
    <t>Aristotle University of Thessaloniki</t>
  </si>
  <si>
    <t>Zaharis Z.</t>
  </si>
  <si>
    <t>Improved antenna array adaptive beam-forming with low side lobe level using a novel adaptive invasive weed optimization method</t>
  </si>
  <si>
    <t>10.2528/PIER11120202</t>
  </si>
  <si>
    <t>2-s2.0-84856247391</t>
  </si>
  <si>
    <t>['typically 0', 'threat items', 'phased array', 'particular weapons', 'microwave radiation', 'metal items', 'human body', 'fundamental resonance', 'entirely feasible', 'concealed upon', 'concealed object', 'concealed item', 'broadband illumination', 'benign items', '3 ghz']</t>
  </si>
  <si>
    <t>The detection and identification of metal items and, in particular weapons, of linear size ‚â• 10 cm, concealed upon the human body, is demonstrated as being entirely feasible by using a phased array of suitably ultra wide band transceivers. The complex natural resonances and especially the fundamental resonance, are excited by ultra wide band, stepped frequency continuous wave illumination of the target, using a phased array of antennae to focus the radiation. Broadband illumination of the target with microwave radiation of suitable frequency range (Typically 0.3-3 GHz for handgun sized objects) excites low order complex natural resonances and the late time response of the concealed item can be spatially located using phased array imaging techniques. Further processing of the late time response enables classification of the concealed object, based on the complex natural resonant frequencies of the object, so that threat items such as handguns and knives can be differentiated from benign items such as mobile phone handsets and cameras.</t>
  </si>
  <si>
    <t>187-210</t>
  </si>
  <si>
    <t>60022046;60022046;60022046;60022046;60022046</t>
  </si>
  <si>
    <t>6701474753;47661150800;7004270767;6602209251;57220709887</t>
  </si>
  <si>
    <t>Harmer, S. W.;Cole, S. E.;Bowring, N. J.;Rezgui, N. D.;Andrews, D.</t>
  </si>
  <si>
    <t>Manchester</t>
  </si>
  <si>
    <t>Manchester Metropolitan University</t>
  </si>
  <si>
    <t>Harmer S.W.</t>
  </si>
  <si>
    <t>On body concealed weapon detection using a phased antenna array</t>
  </si>
  <si>
    <t>10.2528/PIER11112105</t>
  </si>
  <si>
    <t>2-s2.0-84856271772</t>
  </si>
  <si>
    <t>Indian Council of Medical Research</t>
  </si>
  <si>
    <t>ICMR</t>
  </si>
  <si>
    <t>['wistar rats', 'whole brain', 'way analysis', 'variance method', 'two groups', 'study concludes', 'study aims', 'statistical analysis', 'six animals', 'significant increase', 'significant decrease', 'sham exposed', 'power density', 'pineal melatonin', 'pineal gland', 'horn antenna', 'exposure period', 'exposed group', 'creatine kinase', 'chronic exposure', 'caspase 3', 'business media', 'brain due', 'blind manner', 'anechoic chamber', '45 days', '21 mw', '2 h', '14 w']</t>
  </si>
  <si>
    <t>Calcium ion concentration | Caspase-3 | Creatine kinase | Melatonin | Microwave</t>
  </si>
  <si>
    <t>The study aims to investigate the effect of 2.45 GHz microwave radiation on Wistar rats. Rats of 35 days old with 130¬±10 g body weight were selected for this study. Animals were divided into two groups: sham exposed and experimental (six animals each). Animals were exposed for 2 h a day for 45 days at 2.45 GHz frequency (power density, 0.21 mW/cm 2). The whole body specific absorption rate was estimated to be 0.14 W/kg. Exposure took place in a ventilated plexiglas cage and kept in an anechoic chamber under a horn antenna. After completion of the exposure period, rats were killed, and pineal gland and whole brain tissues were isolated for the estimation of melatonin, creatine kinase, caspase 3, and calcium ion concentration. Experiments were performed in a blind manner and repeated. A significant decrease (P&lt;0.05) was recorded in the level of pineal melatonin of exposed group as compared with sham exposed. A significant increase (P&lt;0.05) in creatine kinase, caspase 3, and calcium ion concentration was observed in whole brain of exposed group of animals as compared to sham exposed. One-way analysis of variance method was adopted for statistical analysis. The study concludes that a reduction in melatonin or an increase in caspase-3, creatine kinase, and calcium ion may cause significant damage in brain due to chronic exposure of these radiations. These biomarkers clearly indicate possible health implications of such exposures. ¬© 2011 Springer Science+Business Media, LLC.</t>
  </si>
  <si>
    <t>379-388</t>
  </si>
  <si>
    <t>Applied Biochemistry and Biotechnology</t>
  </si>
  <si>
    <t>60030622;60030622;60030622</t>
  </si>
  <si>
    <t>24332073300;56599312900;57204345600</t>
  </si>
  <si>
    <t>Kesari, Kavindra Kumar;Kumar, Sanjay;Behari, Jitendra</t>
  </si>
  <si>
    <t>New Delhi</t>
  </si>
  <si>
    <t>Jawaharlal Nehru University</t>
  </si>
  <si>
    <t>Kesari K.K.</t>
  </si>
  <si>
    <t>Pathophysiology of microwave radiation: Effect on rat brain</t>
  </si>
  <si>
    <t>10.1007/s12010-011-9433-6</t>
  </si>
  <si>
    <t>2-s2.0-84856277865</t>
  </si>
  <si>
    <t>['upper bands', 'three bands', 'polarized antenna', 'paper presents', 'operating bands', 'novel dual', 'new dual', 'mobile communication', 'directed toward', 'based upon', 'array elements', '6 dbi', '30 db', '11 dbi']</t>
  </si>
  <si>
    <t>This paper presents a new dual-band, dual-polarized 1¬£4 antenna array design for telecommunication base station. One of the bands covers global system for mobile communication (GSM) band, while the other covers both digital communication system (DCS) and universal mobile telecommunication system (UMTS) bands. The antenna is based upon an aperture stacked patch layout and incorporates a simple and novel dual-layered feeding technique to achieve dual polarized radiation. For feeding the array elements, a corporate feed network is used. In order to achieve appropriate matching in both bands, a three-section Chebyshev transformer has been designed. The proposed antenna shows good port decoupling, less than -30 dB for dual linear polarization over its operating bands. Peak antenna gains about 11 dBi and 11.6 dBi have been obtained for lower and upper bands, respectively. The effort was directed toward the design of a single standalone dual-polarized antenna to cover all three bands.</t>
  </si>
  <si>
    <t>527-541</t>
  </si>
  <si>
    <t>60104323;60006622</t>
  </si>
  <si>
    <t>36959748500;14050395900</t>
  </si>
  <si>
    <t>Moradi, K.;Nikmehr, S.</t>
  </si>
  <si>
    <t>Kermanshah;Tabriz</t>
  </si>
  <si>
    <t>Kermanshah University of Technology;University of Tabriz</t>
  </si>
  <si>
    <t>Moradi K.</t>
  </si>
  <si>
    <t>A dual-band dual-polarized microstrip array antenna for base stations</t>
  </si>
  <si>
    <t>10.2528/PIER11111610</t>
  </si>
  <si>
    <t>2-s2.0-84856287873</t>
  </si>
  <si>
    <t>['two children', 'two adults', 'subcutaneous locations', 'study quantifies', 'important detuning', 'implantable antennas', 'impedance mismatch', 'human body', 'frequency shift', 'fat tissue', 'electrical properties', 'domain method', 'difference time', 'correct functioning', 'body tissues', 'bandwidth enhancement', '70 mhz']</t>
  </si>
  <si>
    <t>This study quantifies the detuning and impedance mismatch of antennas implanted inside the human body. Maximum frequency shifts caused by variations in the electrical properties of body tissues and different anatomical distributions were derived. The results are relevant to the design of implantable antennas. They indicate the bandwidth enhancement and initial tuning necessary for correct functioning. The study was carried out using electromagnetic modeling based on the finite-difference time-domain method and high- resolution anatomical models. Four anatomical computer models of two adults and two children were used. The implanted antennas operated in the Medical Implant Communication Service band. The most important detuning and impedance mismatch was found for subcutaneous locations and in areas where a layer of fat tissue was present. The maximum frequency shift towards higher frequencies was 70 MHz. The frequency shift did not occur symmetrically around 403 MHz, but was shifted towards higher frequencies.</t>
  </si>
  <si>
    <t>265-283</t>
  </si>
  <si>
    <t>60001576;60001576;60001576;60001576;60001576-112615296</t>
  </si>
  <si>
    <t>56273267700;15050269000;7003701563;6507821622;35993058600</t>
  </si>
  <si>
    <t>Vidal, N.;Curto, S.;Lopez Villegas, J. M.;Sieiro, J.;Ramos, F. M.</t>
  </si>
  <si>
    <t>Barcelona;Barcelona</t>
  </si>
  <si>
    <t>Universitat de Barcelona;Francisco Albero S.A.</t>
  </si>
  <si>
    <t>60001576;112615296</t>
  </si>
  <si>
    <t>Vidal N.</t>
  </si>
  <si>
    <t>Detuning study of implantable antennas inside the human body</t>
  </si>
  <si>
    <t>10.2528/PIER11120515</t>
  </si>
  <si>
    <t>2-s2.0-84856295742</t>
  </si>
  <si>
    <t>['spectrum sensing', 'spectrum hole', 'pu ).', 'primary user', 'orthogonally forwarded', 'optimal number', 'noise ratio', 'multiple antennas', 'much less', 'missed detection', 'fusion center', 'form solution', 'final decision', 'false alarm', 'derive expressions', 'crs required', 'cr link', 'cognitive radio', 'binary decision', '0 db']</t>
  </si>
  <si>
    <t>Cooperative spectrum sensing | improved energy detector | multiple antennas | total error rate</t>
  </si>
  <si>
    <t>Performance of cooperative spectrum sensing with multiple antennas at each cognitive radio (CR) is discussed in this paper. The CRs utilize selection combining of the decision statistics obtained by an improved energy detector for making a binary decision of the presence or absence of a primary user (PU). The improved energy detector uses an arbitrary positive power p of amplitudes of samples of the PU's signals. The decision of each CR is orthogonally forwarded over imperfect reporting channels to a fusion center, which takes the final decision of a spectrum hole. We derive expressions of the probabilities of false alarm and missed detection of the proposed cooperative spectrum sensing scheme. By minimizing the total error rate (sum of the probability of missed detection and the probability of false alarm) we derive a closed-form solution of the optimal number of CRs required for cooperation. It is shown by simulations that by using multiple antennas at the CRs, it is possible to significantly improve reliability of spectrum sensing with extremely low interference levels to the PU at very low (much less than 0 dB) signal-to-noise ratio of the PU-CR link. ¬© 2006 IEEE.</t>
  </si>
  <si>
    <t>64-67</t>
  </si>
  <si>
    <t>IEEE Communications Letters</t>
  </si>
  <si>
    <t>60032730;60032730;60032730</t>
  </si>
  <si>
    <t>57217562492;15833947700;7005035348</t>
  </si>
  <si>
    <t>Singh, Ajay;Bhatnagar, Manav R.;Mallik, Ranjan K.</t>
  </si>
  <si>
    <t>Indian Institute of Technology Delhi</t>
  </si>
  <si>
    <t>Singh A.</t>
  </si>
  <si>
    <t>Cooperative spectrum sensing in multiple antenna based cognitive radio network using an improved energy detector</t>
  </si>
  <si>
    <t>10.1109/LCOMM.2011.103111.111884</t>
  </si>
  <si>
    <t>2-s2.0-84856317953</t>
  </si>
  <si>
    <t>['spectrum sensing', 'primary user', 'noise uncertainty', 'noise power', 'multiple antennas']</t>
  </si>
  <si>
    <t>Cognitive radio | empirical characteristic function | multiple antennas | noise uncertainty | spectrum sensing</t>
  </si>
  <si>
    <t>In this letter, a multiple antennas assisted blind spectrum sensing method is proposed that does not need any information of primary user and the noise power. Empirical characteristic function of the observed sample vectors from multiple antennas is calculated, and then spectrum sensing is formulated as a characteristic function testing problem. Numerical results show that the proposed blind spectrum sensing method outperforms other existing spectrum sensing methods with noise uncertainty. ¬© 2006 IEEE.</t>
  </si>
  <si>
    <t>92-94</t>
  </si>
  <si>
    <t>60013614;60013614;60028333;60013614</t>
  </si>
  <si>
    <t>36183584000;7501730411;34882511600;8656375400</t>
  </si>
  <si>
    <t>Shen, Lei;Wang, Haiquan;Zhang, Wei;Zhao, Zhijin</t>
  </si>
  <si>
    <t>Australia;China</t>
  </si>
  <si>
    <t>Sydney;Hangzhou</t>
  </si>
  <si>
    <t>UNSW Sydney;Hangzhou Dianzi University</t>
  </si>
  <si>
    <t>60028333;60013614</t>
  </si>
  <si>
    <t>Shen L.</t>
  </si>
  <si>
    <t>Multiple antennas assisted blind spectrum sensing in cognitive radio channels</t>
  </si>
  <si>
    <t>10.1109/LCOMM.2011.110711.111901</t>
  </si>
  <si>
    <t>2-s2.0-84856321132</t>
  </si>
  <si>
    <t>Ministry of Education of the People's Republic of China</t>
  </si>
  <si>
    <t>MOE</t>
  </si>
  <si>
    <t>['theoretical analysis', 'svd scheme', 'spatial modulation', 'simulation results', 'one antenna', 'detection schemes', 'analytical tractability', 'agree well']</t>
  </si>
  <si>
    <t>maximum likelihood (ML) | multiple-input multiple-output (MIMO) | signal vector based detection (SVD) | Spatial modulation (SM)</t>
  </si>
  <si>
    <t>In this letter, a novel signal vector based detection (SVD) scheme for spatial modulation (SM) system is proposed. For analytical tractability, we focus on the system in which only one antenna is active during one time slot. Through the theoretical analysis and simulation results, it is shown that the performance of SVD scheme can agree well with the result of the optimal maximum likelihood (ML) detection. The proposed SVD approach also provides significant reduction in complexity as compared with other detection schemes, especially for high-order signaling constellation. ¬© 2006 IEEE.</t>
  </si>
  <si>
    <t>19-21</t>
  </si>
  <si>
    <t>56454494200;55415689000;8952105300</t>
  </si>
  <si>
    <t>Wang, Jintao;Jia, Shuyun;Song, Jian</t>
  </si>
  <si>
    <t>Wang J.</t>
  </si>
  <si>
    <t>Signal vector based detection scheme for spatial modulation</t>
  </si>
  <si>
    <t>10.1109/LCOMM.2011.111611.112127</t>
  </si>
  <si>
    <t>2-s2.0-84856324861</t>
  </si>
  <si>
    <t>['unified manner', 'special interest', 'simulation results', 'rician k', 'rician fading', 'noise ratio', 'generalized nakagami', 'fading channels', 'end signal', 'end performance', 'destination link', 'antenna relay', 'analytical expressions']</t>
  </si>
  <si>
    <t>Decode-and-forward relay | error performance | Nakagami-m fading | selection combining | unified expression</t>
  </si>
  <si>
    <t>A comprehensive analytical framework of dual-hop fixed decode-and-forward cooperative networks with multi-antenna relay and distributed spatial diversity is developed over generalized Nakagami-m fading channels. The effect of Rician fading for the relay-destination link has been of special interest. The multi-antenna relay employs selection combining (SC) and the destination adopts distributed SC. Analytical expressions for the cumulative distribution function (CDF) of the end-to-end signal-to-noise ratio (SNR) are derived and used to evaluate the bit error probability (BEP) for coherent and non-coherent binary modulation schemes in a unified manner. Numerical and simulation results are presented to illustrate the impact of the Rician K-factor and Nakagami-m parameter on the end-to-end performance. ¬© 2006 IEEE.</t>
  </si>
  <si>
    <t>47-49</t>
  </si>
  <si>
    <t>60004750;60004750;60004750</t>
  </si>
  <si>
    <t>57199122072;55578076200;55974292800</t>
  </si>
  <si>
    <t>Datta, Soumendra Nath;Chakrabarti, Saswat;Roy, Rajarshi</t>
  </si>
  <si>
    <t>Kharagpur</t>
  </si>
  <si>
    <t>Indian Institute of Technology Kharagpur</t>
  </si>
  <si>
    <t>Datta S.</t>
  </si>
  <si>
    <t>Comprehensive error analysis of multi-antenna decode-and-forward relay in fading channels</t>
  </si>
  <si>
    <t>10.1109/LCOMM.2011.111611.111622</t>
  </si>
  <si>
    <t>2-s2.0-84856328499</t>
  </si>
  <si>
    <t>['widely investigated', 'throughput improvement', 'throughput deterioration', 'taking insight', 'proposal outperforms', 'previous work', 'optimized codebook', 'great modification', 'existing system', 'existing methods', 'distributed antennas', 'dispersedly located', 'complex hypersphere', 'base station']</t>
  </si>
  <si>
    <t>distributed antennas | LTE-A | MU-MIMO</t>
  </si>
  <si>
    <t>The multi-user multiple input multiple output (MU-MIMO) downlink (DL) transmission solutions based on the frequency division duplex (FDD) mode, which is widely investigated in 3GPP Long Term Evolution-Advanced (LTE-A), has been found to fail in improving the throughput with the distributed antennas in previous work. After clarifying the reason for the throughput deterioration by taking insight into the users' experienced channel vectors distribution in the complex hypersphere, the way of constructing the optimized codebook is designed. Then the new DL transmission strategy utilizing the reciprocity between uplink (UL) and DL in the sense of large scale fading is proposed for throughput improvement but without the great modification on the existing system in the context of LTE-A. The simulation results show that our proposal outperforms the existing methods by 600% at most in the environment where the antennas of base station are dispersedly located. ¬© 2006 IEEE.</t>
  </si>
  <si>
    <t>37-39</t>
  </si>
  <si>
    <t>107975424;107975424</t>
  </si>
  <si>
    <t>55644613900;55605106600</t>
  </si>
  <si>
    <t>Yu, Yifan;Gu, Daqing</t>
  </si>
  <si>
    <t>Orange Labs</t>
  </si>
  <si>
    <t>Yu Y.</t>
  </si>
  <si>
    <t>Enhanced MU-MIMO downlink transmission in the FDD-based distributed antennas system</t>
  </si>
  <si>
    <t>10.1109/LCOMM.2011.110711.111484</t>
  </si>
  <si>
    <t>2-s2.0-84856331585</t>
  </si>
  <si>
    <t>['slot stbc', 'rate 3', 'generic method', 'decodable space', 'construct group']</t>
  </si>
  <si>
    <t>group-decodability (quasi-orthogonality) | Long Term Evolution-Advanced (LTE-A) | orphan-symbol transmission | Space-time block codes/coding (STBC)</t>
  </si>
  <si>
    <t>In this paper, we propose a generic method to construct group-decodable space-time block codes (STBC) with arbitrary code dimensions, including odd time slot. Based on the proposed code construction method, 3-time-slot STBC for two transmit antennas with full or even higher code rate can be obtained. The full-rate 3-time-slot STBC obtained can achieve full diversity and symbol-wise decoding complexity. It serves as a solution to the orphan-symbol (3-time-slot) transmit diversity issue raised in 3rd Generation Partnership Project (3GPP) standards. ¬© 2006 IEEE.</t>
  </si>
  <si>
    <t>86-88</t>
  </si>
  <si>
    <t>;60104290;60005510;</t>
  </si>
  <si>
    <t>35753346200;24473792300;7202922028;55501563900</t>
  </si>
  <si>
    <t>Ren, Tian Peng;Yuen, Chau;Guan, Yong Liang;Wang, Kun Hua</t>
  </si>
  <si>
    <t>Singapore;Singapore</t>
  </si>
  <si>
    <t>;Singapore City</t>
  </si>
  <si>
    <t>Singapore University of Technology and Design;Nanyang Technological University</t>
  </si>
  <si>
    <t>60104290;60005510</t>
  </si>
  <si>
    <t>Ren T.P.</t>
  </si>
  <si>
    <t>3-time-slot group-decodable STBC with full rate and full diversity</t>
  </si>
  <si>
    <t>10.1109/LCOMM.2011.110711.111783</t>
  </si>
  <si>
    <t>2-s2.0-84856331776</t>
  </si>
  <si>
    <t>09PJ1406000</t>
  </si>
  <si>
    <t>['way rns', 'rate performance', 'proposed strategy', 'mitigate cci', 'limits sum', 'high co', 'hierarchical networks', 'hbss ).', 'dense network', 'channel interference', 'boost sum', 'af combined']</t>
  </si>
  <si>
    <t>amplify-and-forward (AF) | CoMP | network coding (NC) | Network MIMO | Two-way relay channels (2WRCs)</t>
  </si>
  <si>
    <t>Hierarchical networks can provide very high data rates to multiple mobile stations (MSs) through a dense network of fixed relay nodes (RNs) fed by few hub base stations (HBSs). In order to achieve high spectral efficiencies RNs can act as two-way RNs. However the dense RN deployment gives rise to high co-channel interference (CCI) that limits sum-rate performance. In this letter we consider a simple hierarchical network consisting of an HBS with two highly directional antennas communicating with two MSs via two interfering two-way RNs. To mitigate CCI and boost sum-rates we propose a two-way relaying strategy based on AF combined with Network MIMO processing which is applied over the concatenation of the backhaul and access network channels. We compare our proposed strategy with a baseline DF approach and we show that it performs significantly better when CCI is dominant. ¬© 2006 IEEE.</t>
  </si>
  <si>
    <t>72-75</t>
  </si>
  <si>
    <t>60000990;60016418;60025084</t>
  </si>
  <si>
    <t>24773820700;35566020000;7103288466</t>
  </si>
  <si>
    <t>Papadogiannis, Agisilaos;Burr, Alister G.;Tao, Meixia</t>
  </si>
  <si>
    <t>China;United Kingdom;Sweden</t>
  </si>
  <si>
    <t>Shanghai;York;Gothenburg</t>
  </si>
  <si>
    <t>Shanghai Jiao Tong University;University of York;Chalmers University of Technology</t>
  </si>
  <si>
    <t>60025084;60016418;60000990</t>
  </si>
  <si>
    <t>Papadogiannis A.</t>
  </si>
  <si>
    <t>On the maximum achievable sum-rate of interfering two-way relay channels</t>
  </si>
  <si>
    <t>10.1109/LCOMM.2011.111611.112057</t>
  </si>
  <si>
    <t>2-s2.0-84856347938</t>
  </si>
  <si>
    <t>2011-0013807</t>
  </si>
  <si>
    <t>['practical applications', 'pilot symbols', 'pdp estimation', 'null subcarriers', 'letter proposes', 'insufficient number', 'input multiple', 'estimation technique', 'distortions caused', 'distortion effects', 'channel estimator', 'also considered']</t>
  </si>
  <si>
    <t>3GPP-LTE | Channel estimation | MIMO | OFDM | power delay profile</t>
  </si>
  <si>
    <t>This letter proposes a power delay profile (PDP) estimation technique for linear minimum mean square error (LMMSE) channel estimator of multiple-input multiple-output orthogonal frequency division multiplexing (MIMO-OFDM) systems. For practical applications, only the pilot symbols of all transmit antenna ports are used in estimating the PDP. The distortions caused by null subcarriers and an insufficient number of samples for PDP estimation are also considered. The proposed technique effectively reduces the distortions for accurate PDP estimation. Simulation results show that the performance of LMMSE channel estimation using the proposed PDP estimate approaches that of Wiener filtering due to the mitigation of distortion effects. ¬© 2006 IEEE.</t>
  </si>
  <si>
    <t>68-71</t>
  </si>
  <si>
    <t>60032330;60032330</t>
  </si>
  <si>
    <t>57221435656;55577336000</t>
  </si>
  <si>
    <t>Kim, Young Jin;Im, Gi Hong</t>
  </si>
  <si>
    <t>Pohang</t>
  </si>
  <si>
    <t>Pohang University of Science and Technology</t>
  </si>
  <si>
    <t>Kim Y.J.</t>
  </si>
  <si>
    <t>Pilot-symbol assisted power delay profile estimation for MIMO-OFDM systems</t>
  </si>
  <si>
    <t>10.1109/LCOMM.2011.110711.112047</t>
  </si>
  <si>
    <t>2-s2.0-84856352245</t>
  </si>
  <si>
    <t>['type systems', 'type silicon', 'type semiconductors', 'temperature dependence', 'technology results', 'soft acid', 'semiconductor interfaces', 'semiconductor interface', 'see picture', 'results obtained', 'provide sensitivity', 'phase analytes', 'nanostructures act', 'nanostructured metal', 'modified n', 'modified interface', 'metal oxides', 'majority charge', 'lewis acid', 'inverse hard', 'inherent mobilities', 'ihsab concept', 'hsab concept', 'fermi energies', 'extrinsic semiconductor', 'dynamic natures', 'directed dynamics', 'controlled manipulation', 'controllable interactions', 'concept describing', 'comparable p', 'chemical interaction', 'carrier concentrations', 'base interactions', 'base interaction', 'base chemistry', 'also suggest', 'acceptor levels']</t>
  </si>
  <si>
    <t>interfaces | microreactors | nanostructures | semiconductors | sensors</t>
  </si>
  <si>
    <t>A concept describing the nanostructure-directed dynamics of acid/base interaction and the balance between physisorption and chemisorption on an extrinsic semiconductor interface is evaluated and compared for n- and p-type semiconductors. The inverse hard/soft acid/base (IHSAB) concept, as it complements the HSAB concept, defines the nature of a dominant physisorption behavior and enables the creation of a matrix of controllable interactions. The technology results in the coupling of Lewis acid/base chemistry with the extrinsic semiconductor majority carriers. Nanoporous silicon layers facilitate the application of nanostructured metal/metal oxides, which provide sensitivity and selectivity for the modified interface. Applied fractional depositions can produce a dominant reversible physisorptive (sensors) or chemisorptive (microreactors) interaction at the semiconductor interface as the nanostructures act as antennas to focus the interaction. The dynamic natures of n- and p-type silicon are evaluated and compared, by focusing on the controlled manipulation of these semiconductors as they are modified with nanostructures and interact with the gas-phase analytes. The observed semiconductor responses correlate well with the temperature dependence of the extrinsic semiconductor, the population of the donor or acceptor levels, and the inherent mobilities of electrons. The response of the modified n-type semiconductors is found to exceed that of comparable p-type systems. The IHSAB concept can be extended to assess the properties of several additional semiconductor interfaces including nanowires. The results obtained not only pertain to sensor and microreactor array design, but also suggest the importance of the dynamic changes created, as the majority charge-carrier concentrations are manipulated and the Fermi energies are modified through chemical interaction. Semiconductor interfaces: The nanostructure-directed dynamics of acid/base interactions and the balance between physisorption and chemisorption on an extrinsic semiconductor interface is evaluated for n- and p-type semiconductors. Their responses to NO 2, NO, and NH3 (see picture) correlate with the temperature dependence of the extrinsic semiconductor, the population of the donor or acceptor levels, and the inherent mobilities of electrons. Copyright ¬© 2012 WILEY-VCH Verlag GmbH &amp; Co. KGaA, Weinheim.</t>
  </si>
  <si>
    <t>549-561</t>
  </si>
  <si>
    <t>ChemPhysChem</t>
  </si>
  <si>
    <t>60019647;60013959;60019647</t>
  </si>
  <si>
    <t>7006736332;54934508300;54934508600</t>
  </si>
  <si>
    <t>Gole, James L.;Goude, Eddie C.;Laminack, William</t>
  </si>
  <si>
    <t>Atlanta;Gainesville</t>
  </si>
  <si>
    <t>Georgia Institute of Technology;University of Florida</t>
  </si>
  <si>
    <t>60019647;60013959</t>
  </si>
  <si>
    <t>Gole J.L.</t>
  </si>
  <si>
    <t>Nanostructure-driven analyte-interface electron transduction: A general approach to sensor and microreactor design</t>
  </si>
  <si>
    <t>10.1002/cphc.201100712</t>
  </si>
  <si>
    <t>2-s2.0-84856378547</t>
  </si>
  <si>
    <t>['wind tunnel', 'volatile samples', 'using micro', 'unsaturated short', 'tube olfactometer', 'synthetic compounds', 'synthetic blend', 'superq filters', 'sirex noctilio', 'serious pest', 'selected based', 'samples collected', 'produced pheromone', 'pine trees', 'ms ).', 'mass spectrometry', 'males tested', 'males exposed', 'male emanations', 'male attraction', 'major component', 'main peak', 'females responded', 'european woodwasp', 'ead responses', 'different concentrations', 'derivatization reactions', 'chain alcohol', 'business media']</t>
  </si>
  <si>
    <t>Attractant | Hymenoptera | Invasive insect | Pheromone | Siricidae | Wind tunnel | Wood wasp | Y-tube Olfactometer</t>
  </si>
  <si>
    <t>A male-produced pheromone that attracts both males and females was identified for the European woodwasp, Sirex noctilio, a serious pest of pine trees. Males displayed excitatory behaviors when placed in groups, and were attracted to the odors from males that were 2-5-d-old, but not to odors from males that were 0-1-d-old. An unsaturated short-chain alcohol, (Z)-3-decen-1-ol, was discovered in samples collected on SuperQ filters over groups of males and identified by using micro-derivatization reactions and gas chromatography coupled with mass spectrometry (GC-MS). The compound was not detected in volatile samples from females. Gas chromatography coupled electroantennographic detection (GC-EAD) of antennae from males exposed to male headspace odors produced strong antennal responses to the main peak of (Z)-3-decen-1-ol, as well as to an unknown minor component that had a similar retention time. Antennae from both males and females responded to synthetic (Z)-3-decen-1-ol. Several different synthetic candidates for the GC-EAD active minor components were selected based on GC-MS and GC-EAD responses to male headspace collections. These synthetic compounds were tested for antennal activity using GC-EAD, and those that produced strong responses were blended with the major component and tested for male attraction in the Y-tube olfactometer at different concentrations and ratios. Males tested in the Y-tube olfactometer were attracted to a synthetic blend of (Z)-3-decen-1-ol and (Z)-4-decen-1-ol at a ratio of 100:1. Whereas the addition of some suspected minor compounds reduced attraction, the addition of a third compound found in male emanations that produced strong male antennal responses, (E,E)-2,4-decadienal (at a ratio of 100:1:1), resulted in attraction of both males (Y-tube and wind tunnel) and females (wind tunnel). ¬© 2012 Springer Science+Business Media, LLC.</t>
  </si>
  <si>
    <t>52-62</t>
  </si>
  <si>
    <t>Journal of Chemical Ecology</t>
  </si>
  <si>
    <t>60091302;60001439;60091302;60002227;60091302;60001439;60091302</t>
  </si>
  <si>
    <t>56004505800;22633776500;54890755700;7404295174;35076866200;7004749571;55973504500</t>
  </si>
  <si>
    <t>Cooperband, Miriam F.;B√∂r√∂czky, Katalin;Hartness, Ashley;Jones, Tappey H.;Zylstra, Kelley E.;Tumlinson, James H.;Mastro, Victor C.</t>
  </si>
  <si>
    <t>Riverdale;Lexington;University Park</t>
  </si>
  <si>
    <t>USDA Animal and Plant Health Inspection Service (APHIS);Virginia Military Institute;Pennsylvania State University</t>
  </si>
  <si>
    <t>60091302;60002227;60001439</t>
  </si>
  <si>
    <t>Cooperband M.F.</t>
  </si>
  <si>
    <t>Male-Produced Pheromone in the European Woodwasp, Sirex noctilio</t>
  </si>
  <si>
    <t>10.1007/s10886-012-0060-7</t>
  </si>
  <si>
    <t>2-s2.0-84856380455</t>
  </si>
  <si>
    <t>['theoretical analysis', 'standard field', 'generation mode', 'field produced', 'biconical antenna']</t>
  </si>
  <si>
    <t>Biconical antenna | Electromagnetic field</t>
  </si>
  <si>
    <t>A theoretical analysis of the structure of the field produced by a thin biconical antenna in the generation mode is presented. The conditions under which a biconical antenna can be used to produce a standard field are determined.</t>
  </si>
  <si>
    <t>1166-1175</t>
  </si>
  <si>
    <t>Measurement Techniques</t>
  </si>
  <si>
    <t>106226410;106226410;106226410;106226410</t>
  </si>
  <si>
    <t>7103313639;6701453221;54932794800;54932255100</t>
  </si>
  <si>
    <t>Tishchenko, V. A.;Tokatly, V. I.;Lukyanov, V. I.;Bazhenov, N. R.</t>
  </si>
  <si>
    <t>Russian Federation</t>
  </si>
  <si>
    <t>All-Russia Research Institute of Physicotechnical and Radio Measurements (VNIIFTRI)</t>
  </si>
  <si>
    <t>Tishchenko V.</t>
  </si>
  <si>
    <t>Investigation of the field of a thin biconical antenna in the generation mode</t>
  </si>
  <si>
    <t>10.1007/s11018-012-9866-5</t>
  </si>
  <si>
    <t>2-s2.0-84856389549</t>
  </si>
  <si>
    <t>['voice transmission', 'voice communications', 'superframe duration', 'successful completion', 'proposed scheme', 'promising technology', 'lower end', 'ieee 802', 'gts allocation', 'end delay', 'enabled mode', 'cost low', 'communication engineers', 'average end', '4 protocol', '4 networks']</t>
  </si>
  <si>
    <t>Bidirectional voice traffic | GTS allocation | IEEE 802.15.4 multihop networks | Queuing model | Vacation server</t>
  </si>
  <si>
    <t>The IEEE 802.15.4 protocol is considered a promising technology for low-cost low-power wireless personal area networks. Researchers have discussed the feasibility of voice communications over IEEE 802.15.4 networks. To this end, the personal area network (PAN) coordinator allocates guaranteed time slots (GTSs) for voice communications in the beacon-enabled mode of IEEE 802.15.4. Although IEEE 802.15.4 is capable of supporting voice communications by GTS allocation, it is impossible to accommodate voice transmission beyond two hops due to the excessive transmission delay. In this paper, we propose a GTS allocation scheme for bidirectional voice traffic in IEEE 802.15.4 multihop networks. The goal of our proposed scheme is to achieve low end-to-end delay and packet drop ratio without a complex allocation algorithm. Thus, the proposed scheme allocates GTSs to devices for successful completion of voice transmission in a superframe duration. The proposed scheme also considers transceiver switching delay. This is relatively large compared to a time slot due to the low-cost and low-gain antenna designs. We analyze and validate the proposed scheme in terms of average end-to-end delay and packet drop ratio. Our scheme has lower end-to-end delay and packet drop ratio than the basic IEEE 802.15.4 GTS allocation scheme. Copyright ¬© 2012 The Institute of Electronics, Information and Communication Engineers.</t>
  </si>
  <si>
    <t>493-508</t>
  </si>
  <si>
    <t>E95-B</t>
  </si>
  <si>
    <t>IEICE Transactions on Communications</t>
  </si>
  <si>
    <t>60081214;60002445;60002445</t>
  </si>
  <si>
    <t>18037552000;35112685500;15062934300</t>
  </si>
  <si>
    <t>Jung, Junwoo;Baek, Hoki;Lim, Jaesung</t>
  </si>
  <si>
    <t>Yongin-si;Kyonggi-do</t>
  </si>
  <si>
    <t>LIG Nex1 Co., Ltd.;Ajou University</t>
  </si>
  <si>
    <t>60081214;60002445</t>
  </si>
  <si>
    <t>Jung J.</t>
  </si>
  <si>
    <t>GTS allocation scheme for bidirectional voice traffic in IEEE 802.15.4 multihop networks</t>
  </si>
  <si>
    <t>10.1587/transcom.E95.B.493</t>
  </si>
  <si>
    <t>2-s2.0-84856394556</t>
  </si>
  <si>
    <t>['xpd ).', 'widely deployed', 'transmission rate', 'proper connection', 'power amplifiers', 'polarized antennas', 'polar discrimination', 'orthogonal space', 'high xpd', 'high cross', 'full diversity', 'decoding complexity', 'constellation rotations', 'connected properly', 'connected badly', 'bad pa', 'antennas properly', 'antenna connections', 'also important']</t>
  </si>
  <si>
    <t>dual-polarized channel | MIMO | quasi-orthogonal space-time block code | space-time coding | transmit diversity | wireless communications</t>
  </si>
  <si>
    <t>As a space- and cost-efficient antenna configuration, dual-polarized antennas are widely deployed in real field MIMO wireless communication systems. The Quasi-Orthogonal Space-Time Block Code (QOSTBC), due to its advantages in the transmission rate and the decoding complexity, is an important transmit diversity scheme for more than 2 transmit antennas. In this paper, we investigate the performance of QOSTBC for dual-polarized MIMO channels. We show that when QOSTBC is used with dual-polarized antennas, we need to connect the power amplifiers (PAs) to the differently polarized antennas carefully, in order to avoid more than 1dB performance loss at high cross-polar discrimination (XPD). Also, we show that, if the QOSTBC with constellation rotations, which achieves full diversity in uni-polarized MIMO channels, is used, the performance loss due to the bad PA-to-antenna connections is mitigated. However, when the XPD is high, the QOSTBC without full diversity, if connected properly, can achieve better performance than the QOSTBC with full diversity when connected badly, which shows the importance of a proper connection at high XPD. So, to guarantee robust performance of QOSTBC at any XPD, besides designing codes to have full diversity and good diversity product, connecting the PAs and the antennas properly is also important. ¬© 2012 IEEE.</t>
  </si>
  <si>
    <t>397-407</t>
  </si>
  <si>
    <t>IEEE Transactions on Wireless Communications</t>
  </si>
  <si>
    <t>60003970;60013614;60023004-60001187</t>
  </si>
  <si>
    <t>56123330500;7501730411;7402179288</t>
  </si>
  <si>
    <t>Li, Yabo;Wang, Haiquan;Xia, Xiang Gen</t>
  </si>
  <si>
    <t>United States;China;China;South Korea</t>
  </si>
  <si>
    <t>Newark;Hangzhou;Hangzhou;Jeonju</t>
  </si>
  <si>
    <t>University of Delaware;Hangzhou Dianzi University;Zhejiang University;Jeonbuk National University</t>
  </si>
  <si>
    <t>60023004;60013614;60003970;60001187</t>
  </si>
  <si>
    <t>On Quasi-orthogonal space-time block codes for dual-polarized MIMO channels</t>
  </si>
  <si>
    <t>10.1109/TWC.2011.110811.111061</t>
  </si>
  <si>
    <t>2-s2.0-84856415858</t>
  </si>
  <si>
    <t>STPGP 396756</t>
  </si>
  <si>
    <t>['stbc ),', 'square lattice', 'simulation results', 'signal simultaneously', 'several antennas', 'raus ).', 'grouping methods', 'either n', 'coverage area', 'corresponding stream', 'carrier frequency', 'area covered']</t>
  </si>
  <si>
    <t>distributed antenna system | Group-simulcasting | space-time block coding</t>
  </si>
  <si>
    <t>Simulcasting involves transmitting the same signal simultaneously over several antennas on the same carrier frequency. We derive the optimal grouping condition for simulcasting over a massively distributed antenna system (DAS) employing orthogonal space-time block coding (STBC), where the order of the STBC coding matrix n o is smaller than the number of remote antenna units (RAUs). While the optimum grouping minimizes the average bit error rate (BER) in the coverage area, we further propose two heuristic grouping rules and derive the corresponding stream-balanced grouping schemes in three DAS topologies, namely, linear, hexagonal and square lattice, to achieve low average BER across the area covered by the DAS. Simulation results for the different topologies confirm the superiority of the proposed grouping schemes compared with the other grouping methods. Also, when either n o or the RAU density increases, the average BER decreases. ¬© 2012 IEEE.</t>
  </si>
  <si>
    <t>236-245</t>
  </si>
  <si>
    <t>60024350;60010365;60080979;60010365</t>
  </si>
  <si>
    <t>54415692600;35198508000;55757564300;7102336029</t>
  </si>
  <si>
    <t>Huang, Shengchun;Li, Haoming;Wu, Jiangxing;Leung, Victor C.M.</t>
  </si>
  <si>
    <t>China;China;Canada</t>
  </si>
  <si>
    <t>Zhengzhou;Changsha;Vancouver</t>
  </si>
  <si>
    <t>National Digital Switching System Engineering &amp; Technological Research Center;National University of Defense Technology;The University of British Columbia</t>
  </si>
  <si>
    <t>60080979;60024350;60010365</t>
  </si>
  <si>
    <t>Huang S.</t>
  </si>
  <si>
    <t>A reliable group-simulcasting scheme for distributed antenna systems</t>
  </si>
  <si>
    <t>10.1109/TWC.2011.111211.110251</t>
  </si>
  <si>
    <t>2-s2.0-84856424844</t>
  </si>
  <si>
    <t>Korea University</t>
  </si>
  <si>
    <t>2010-0017909</t>
  </si>
  <si>
    <t>KU</t>
  </si>
  <si>
    <t>['user multiple', 'scheme compared', 'receivers using', 'quantization error', 'proposed scheme', 'limited number', 'limited feedback', 'interference channels', 'interference alignment', 'input multiple', 'ia due', 'grassmann manifold', 'feedback bits', 'fed back', 'conventional scheme', 'conventional methods', 'conventional method', 'chordal distance']</t>
  </si>
  <si>
    <t>channel quantization | Interference alignment | limited feedback</t>
  </si>
  <si>
    <t>In K-user multiple-input multiple-output (MIMO) interference channels, it was shown that interference alignment (IA) achieves a full spatial multiplexing gain when perfect channel state information (CSI) is available at each transmitter in the network. When the CSI is fed back from receivers using the limited number of feedback bits, a significant performance loss is inevitable in the IA due to quantized channel knowledge. In this paper, we propose a new channel quantization strategy to optimize the performance of the IA with limited feedback. In our proposed scheme, we introduce an additional receive filter to minimize the chordal distance which accounts for the quantization error on Grassmann manifold. Besides, we analyze a reduction in terms of the chordal distance in our scheme compared to conventional methods. Simulation results verify that the proposed scheme provides substantially better performance than the conventional method as the number of feedback bits is increased. We show that our scheme exhibits 30% and 40% sum rate gains compared to the conventional scheme when the numbers of the feedback bits are 10 and 15, respectively, with two antennas per node. ¬© 2012 IEEE.</t>
  </si>
  <si>
    <t>358-366</t>
  </si>
  <si>
    <t>60005273;60005273;60005273;60005273</t>
  </si>
  <si>
    <t>57191681815;35788547600;35248754600;55705266800</t>
  </si>
  <si>
    <t>Kim, Jin Sung;Moon, Sung Hyun;Lee, Sang Rim;Lee, Inkyu</t>
  </si>
  <si>
    <t>A new channel quantization strategy for MIMO interference alignment with limited feedback</t>
  </si>
  <si>
    <t>10.1109/TWC.2011.111211.110810</t>
  </si>
  <si>
    <t>2-s2.0-84856425237</t>
  </si>
  <si>
    <t>['well known', 'threshold attempt', 'system resources', 'spatial dimension', 'snr variation', 'significant cost', 'power associated', 'orthogonal resources', 'multiuser diversity', 'many users', 'feedback users', 'feedback csi', 'dedicated feedback', 'benefit analysis', '2 types']</t>
  </si>
  <si>
    <t>CSI feedback | downlink | FDD | MIMO | Multiuser diversity | SIMO | TDD | uplink</t>
  </si>
  <si>
    <t>In this paper, we do a cost-benefit analysis of multiuser diversity in single antenna broadcast channels. It is well known that the multiuser diversity can be beneficial but there is a significant cost in terms of system resources, bandwidth and power associated with acquiring instantaneous CSI. We work out a cost-benefit analysis of multiuser diversity for 2 types of CSI feedback methods, dedicated feedback and SNR dependent feedback, quantifying how many users should feedback CSI i.e the amount of available multiuser diversity that should be used from a net throughput perspective. Dedicated feedback, in which orthogonal resources are allocated to each user, has significant feedback cost and this limits the amount of available multiuser diversity that can be used. SNR dependent feedback method, in which only users with SNR above a threshold attempt to feedback, has relatively much smaller feedback cost and this allows for all of the available multiuser diversity to be used. Next, we study the effect of single user multiantenna techniques, which reduce the SNR variation, on the number of feedback users. It is seen that a broadcast channel using single user multiantenna techniques should reduce the number of feedback users with the spatial dimension. ¬© 2012 IEEE.</t>
  </si>
  <si>
    <t>408-418</t>
  </si>
  <si>
    <t>60029445;60029445</t>
  </si>
  <si>
    <t>54791473500;8417882000</t>
  </si>
  <si>
    <t>Rajanna, Amogh;Jindal, Nihar</t>
  </si>
  <si>
    <t>Minneapolis</t>
  </si>
  <si>
    <t>University of Minnesota Twin Cities</t>
  </si>
  <si>
    <t>Rajanna A.</t>
  </si>
  <si>
    <t>Multiuser diversity in downlink channels: When does the feedback cost outweigh the spectral efficiency benefit?</t>
  </si>
  <si>
    <t>10.1109/TWC.2011.121911.102299</t>
  </si>
  <si>
    <t>2-s2.0-84856426529</t>
  </si>
  <si>
    <t>['‚ àº30', 'steve rawlings', 'potential offered', 'new deep', 'merlin array', 'melvin hoare', 'class antennas']</t>
  </si>
  <si>
    <t>Melvin Hoare, Steve Rawlings and the CUGA consortium look forward to the potential offered by recycling the ‚àº30 m class antennas at Goonhilly Earth Station in Cornwall, including a new deep-space tracking facility, research and training, and the possibility of enhancing the e-MERLIN array. ¬© 2012 Royal Astronomical Society.</t>
  </si>
  <si>
    <t>1.19-1.21</t>
  </si>
  <si>
    <t>Astronomy and Geophysics</t>
  </si>
  <si>
    <t>60012070-60026851</t>
  </si>
  <si>
    <t>Hoare, Melvin</t>
  </si>
  <si>
    <t>Oxford;Leeds</t>
  </si>
  <si>
    <t>University of Oxford;University of Leeds</t>
  </si>
  <si>
    <t>60026851;60012070</t>
  </si>
  <si>
    <t>Hoare M.</t>
  </si>
  <si>
    <t>Recycling for radio astronomy</t>
  </si>
  <si>
    <t>10.1111/j.1468-4004.2012.53119.x</t>
  </si>
  <si>
    <t>2-s2.0-84856444627</t>
  </si>
  <si>
    <t>['waveforms received', 'symbol period', 'simply combines', 'resulting signal', 'proposed algorithms', 'paper deals', 'linear combination', 'intervals smaller', 'finally obtained', 'different antennas', 'detection scheme', 'decision statistic', 'conventional energy', 'based detector', 'band systems', 'advantage increases']</t>
  </si>
  <si>
    <t>Energy-based receivers | generalized likelihood ratio test | multiple antennas | ultra-wideband systems</t>
  </si>
  <si>
    <t>This paper deals with impulse-radio ultra wide-band systems with multiple receive antennas. For binary PPM modulations, we propose various combining/detection schemes derived by the generalized likelihood ratio criterion. These schemes first combine delayed versions of the waveforms received at the different antennas and then compute the energies of the resulting signal over intervals smaller than half the symbol period. The decision statistic is finally obtained by a linear combination of these energies. The proposed algorithms can be implemented using currently available technology. They outperform a detection scheme that simply combines the decision statistics obtained (at each antenna) by means of a conventional energy-based detector. Their advantage increases with the number of antennas. ¬© 2012 IEEE.</t>
  </si>
  <si>
    <t>386-396</t>
  </si>
  <si>
    <t>D'Amico, Antonio A.</t>
  </si>
  <si>
    <t>Pisa</t>
  </si>
  <si>
    <t>Universit√† di Pisa</t>
  </si>
  <si>
    <t>D'Amico A.A.</t>
  </si>
  <si>
    <t>GLRT-based combining schemes for PPM IR-UWB systems with multiple receive antennas</t>
  </si>
  <si>
    <t>10.1109/TWC.2011.120911.100996</t>
  </si>
  <si>
    <t>2-s2.0-84856470016</t>
  </si>
  <si>
    <t>['theoretical characterization', 'scatter cluster', 'observation point', 'mobile unit', 'major byproduct', 'macrocell environment', 'located arbitrarily', 'formally shown', 'existing measurements', 'distance statistics']</t>
  </si>
  <si>
    <t>Angular power scatttering response | antenna arrays | wireless spatial channel modeling</t>
  </si>
  <si>
    <t>In this paper, the problem of deriving the power angular scattering response (PASR) resulting from a Gaussian scatterer distribution is undertaken. The scatter cluster can be located arbitrarily in the vicinity of the mobile unit. Furthermore, for the considered scatter geometry we derive both the angular and distance statistics at the observation point, allowing a theoretical characterization of the PASR. A major byproduct of this analysis is that the Gaussian scatterer hypothesis is formally shown to produce a Gaussian power angular spectrum in a macrocell environment, which is in accordance with existing measurements. ¬© 2012 IEEE.</t>
  </si>
  <si>
    <t>38-43</t>
  </si>
  <si>
    <t>60021199;60021199</t>
  </si>
  <si>
    <t>23480305200;7101959033</t>
  </si>
  <si>
    <t>Mammasis, Konstantinos;Santi, Paolo</t>
  </si>
  <si>
    <t>Consiglio Nazionale delle Ricerche</t>
  </si>
  <si>
    <t>Mammasis K.</t>
  </si>
  <si>
    <t>A two-dimensional geometry-based stochastic model</t>
  </si>
  <si>
    <t>10.1109/TWC.2011.111211.110671</t>
  </si>
  <si>
    <t>2-s2.0-84856479040</t>
  </si>
  <si>
    <t>Army Research Office</t>
  </si>
  <si>
    <t>W911NF-10-1-0469</t>
  </si>
  <si>
    <t>ARO</t>
  </si>
  <si>
    <t>['received packet', 'receive antennas', 'partially executing', 'mimo detection', 'lovasz algorithm', 'likelihood detector', 'latency requirements', 'input multiple', 'hypothetical lattice', 'evaluation using', 'employ four', 'early termination', 'detectors achieve', 'current applications', 'attractive solutions', 'aided detectors', 'aided detector']</t>
  </si>
  <si>
    <t>complexity reduction | early termination | lattice reduction | MIMO</t>
  </si>
  <si>
    <t>For multiple-input multiple-output communication systems that employ four or more transmit and four or more receive antennas, symbol detection remains a challenge in communication systems research. Lattice-reduction-aided detectors are attractive solutions to this problem because these detectors achieve the same diversity as the maximum-likelihood detector while exhibiting lower complexity. Current applications of lattice-reduction-aided detectors involve executing a lattice reduction algorithm to completion and then utilizing this result in the subsequent symbol detection. In this article, however, we examine the possibility of partially executing the lattice reduction algorithm. We first demonstrate using a hypothetical lattice-reduction-aided detector that early termination of lattice reduction algorithms is possible in the context of MIMO detection. Encouraged by these results, we develop and introduce incremental lattice reduction, which utilizes a practical early termination condition. We then apply this idea to develop a joint symbol detection and lattice reduction algorithm that is based on the Lenstra, Lenstra, Lovasz algorithm and successive interference cancellation. An evaluation using a spatial correlation channel model demonstrates that the proposed algorithm effectively distributes the lattice reduction processing over the length of each received packet. This behavior naturally enables the relaxation of throughput and latency requirements of lattice reduction algorithm hardware realizations. ¬© 2012 IEEE.</t>
  </si>
  <si>
    <t>188-198</t>
  </si>
  <si>
    <t>60015900;60021032;60021032</t>
  </si>
  <si>
    <t>21833397100;7404549306;7410016981</t>
  </si>
  <si>
    <t>Gestner, Brian;Ma, Xiaoli;Anderson, David V.</t>
  </si>
  <si>
    <t>Atlanta;Livermore</t>
  </si>
  <si>
    <t>Georgia Institute of Technology;Sandia National Laboratories, California</t>
  </si>
  <si>
    <t>60021032;60015900</t>
  </si>
  <si>
    <t>Gestner B.</t>
  </si>
  <si>
    <t>Incremental lattice reduction: Motivation, theory, and practical implementation</t>
  </si>
  <si>
    <t>10.1109/TWC.2011.120511.102286</t>
  </si>
  <si>
    <t>2-s2.0-84856506981</t>
  </si>
  <si>
    <t>N00014-00-1-0565</t>
  </si>
  <si>
    <t>['rights reserved', 'packet scheduler', 'omnidirectional antennas', 'mac protocol', 'includes nodes', 'directsequence spread', 'directional antennas']</t>
  </si>
  <si>
    <t>Channel-access protocols | Directional antennas | Receiver blocking problem | Wireless ad hoc networks</t>
  </si>
  <si>
    <t>A packet scheduler and a medium access control (MAC) protocol are presented for a directsequence spread-spectrum, wireless ad hoc network that contains a mix of nodes with directional antennas and nodes with omnidirectional antennas. The scheduler and MAC protocol are designed to prevent the co-site interference problem that arises in some types of nodes employing directional antennas. It is shown that the presence of nodes with directional antennas exacerbates the vulnerability of the network to the receiver blocking problem. A modification of the MAC protocol is presented that mitigates the receiver blocking problem, and it is shown to improve the performance of a network that includes nodes with directional antennas. ¬© 2011 Elsevier B.V. All rights reserved.</t>
  </si>
  <si>
    <t>284-298</t>
  </si>
  <si>
    <t>60026610;60026610;60026610</t>
  </si>
  <si>
    <t>7003434173;7003672222;7101650916</t>
  </si>
  <si>
    <t>Swaminathan, Arvind;Noneaker, Daniel L.;Russell, Harlan B.</t>
  </si>
  <si>
    <t>Clemson</t>
  </si>
  <si>
    <t>Clemson University</t>
  </si>
  <si>
    <t>Swaminathan A.</t>
  </si>
  <si>
    <t>The design of a channel-access protocol for a wireless ad hoc network with sectored directional antennas</t>
  </si>
  <si>
    <t>S1570870511001351</t>
  </si>
  <si>
    <t>10.1016/j.adhoc.2011.06.011</t>
  </si>
  <si>
    <t>2-s2.0-84856514033</t>
  </si>
  <si>
    <t>Junta de Andaluc√≠a</t>
  </si>
  <si>
    <t>P07-TIC-02476</t>
  </si>
  <si>
    <t>['wireless communications', 'two algorithms', 'static nodes', 'sensor nodes', 'rights reserved', 'radio devices', 'power available', 'partial solutions', 'partial solution', 'one based', 'natural environment', 'measurement techniques', 'measurement related', 'implicit parameters', 'implicit characteristics', 'good solution', 'fuzzy system', 'fundamental problem', 'different kinds', 'currently integrated', 'current study', 'centroid algorithm', 'centralized method', 'centralized algorithm', 'called lis', 'big restrictions', 'better accuracy']</t>
  </si>
  <si>
    <t>Centroid | CL | Fuzzy system | Localization | RSSI | WSN</t>
  </si>
  <si>
    <t>The localization of the sensor nodes is a fundamental problem in wireless sensor networks. There are a lot of different kinds of solutions in the literature. Some of them use external devices like GPS, while others use special hardware or implicit parameters in wireless communications. In applications like wildlife localization in a natural environment, where the power available and the weight are big restrictions, the use of hungry energy devices like GPS or hardware that add extra weight like mobile directional antenna is not a good solution. Due to these reasons it would be better to use the localization's implicit characteristics in communications, such as connectivity, number of hops or RSSI. The measurement related to these parameters are currently integrated in most radio devices. These measurement techniques are based on the beacons' transmissions between the devices. In the current study, a novel tracking distributed method, called LIS, for localization of the sensor nodes using moving devices in a network of static nodes, which have no additional hardware requirements is proposed. The position is obtained with the combination of two algorithms; one based on a local node using a fuzzy system to obtain a partial solution and the other based on a centralized method which merges all the partial solutions. The centralized algorithm is based on the calculation of the centroid of the partial solutions. Advantages of using fuzzy system versus the classical Centroid Localization (CL) algorithm without fuzzy preprocessing are compared with an ad hoc simulator made for testing localization algorithms. With this simulator, it is demonstrated that the proposed method obtains less localization errors and better accuracy than the centroid algorithm. ¬© 2011 Elsevier B.V. All rights reserved.</t>
  </si>
  <si>
    <t>604-622</t>
  </si>
  <si>
    <t>60033284;60033284;60033284;60033284</t>
  </si>
  <si>
    <t>40661668800;21833849400;56915385100;24724405600</t>
  </si>
  <si>
    <t>Larios, D. F.;Barbancho, J.;Molina, F. J.;Le√≥n, C.</t>
  </si>
  <si>
    <t>Sevilla</t>
  </si>
  <si>
    <t>Universidad de Sevilla</t>
  </si>
  <si>
    <t>Larios D.</t>
  </si>
  <si>
    <t>LIS: Localization based on an intelligent distributed fuzzy system applied to a WSN</t>
  </si>
  <si>
    <t>S1570870511002095</t>
  </si>
  <si>
    <t>10.1016/j.adhoc.2011.11.003</t>
  </si>
  <si>
    <t>2-s2.0-84856516006</t>
  </si>
  <si>
    <t>Department of Science and Technology, Ministry of Science and Technology, India</t>
  </si>
  <si>
    <t>‡§°‡•Ä‡§è‡§∏‡§ü‡•Ä</t>
  </si>
  <si>
    <t>['wing discs', 'well characterized', 'ventral ganglion', 'temporal pattern', 'salivary glands', 'robust expression', 'rights reserved', 'repressor complex', 'reported recently', 'point mutation', 'phosphorylates lin52', 'nurse cells', 'neuronal development', 'molecular function', 'members lin52', 'marginal expression', 'larval eye', 'important role', 'imaginal cells', 'fat body', 'drosophila orthologue', 'drosophila melanogaster', 'dream complex', 'dmyb complex', 'dlin52 transcripts', 'dlin52 protein', 'developing neurons', 'certain regions', 'cell proliferation', 'better understanding', 'antennal discs', 'also expressed', 'adult ovary', 'adult ovaries', 'abundantly expressed']</t>
  </si>
  <si>
    <t>Brain | dlin52 | Drosophila melanogaster | Ovary | Polyploid nuclei</t>
  </si>
  <si>
    <t>The DREAM (DP, RB, E2F and MuvB) complex is required in humans to arrest the expression of cell cycle genes during quiescence. One of its members LIN52 has been isolated from the repressor complex but little is known about its molecular function. It has been reported recently that the serine residue 28 of LIN52 is phosphorylated by DYRK1A, and point mutation of this residue or down regulation of DYRK1A (which phosphorylates LIN52) leads to disruption of DREAM complex assembly, which is needed for G 0 arrest. Function of all the members of the dMyb complex (homologue of DREAM complex) in Drosophila melanogaster is not well characterized. We have studied the Drosophila orthologue of LIN52, known as dlin52, which is strongly conserved across various taxa from worms to human. dlin52 is reported to be present in a large protein complex containing important transcriptional regulators of cell proliferation and cell death like dE2F1, dMyb and dRbf. We have examined the expression of dlin52 transcripts and protein during development. Strong nuclear expression of dlin52 is seen in larval eye-antennal discs, brain, fat body, wing discs and salivary glands. dlin52 is abundantly expressed in endoreplicated tissues like salivary glands, fat body, and certain regions of the gut, and the nurse cells from adult ovaries. dlin52 is also expressed in the larval optic lobe, as well as in the developing neurons of ventral ganglion, indicating that this gene has an important role to play in cell cycle regulation and neuronal development. Robust expression of dlin52 protein was observed in quiescent cells like that of the imaginal cells of larval salivary gland, while marginal expression was seen in the germarium of adult ovary. Study of the spatial and temporal pattern of expression of this gene will help in better understanding of the function of this protein during various developmental processes. ¬© 2011 Elsevier B.V. All rights reserved.</t>
  </si>
  <si>
    <t>77-84</t>
  </si>
  <si>
    <t>1567133X</t>
  </si>
  <si>
    <t>Gene Expression Patterns</t>
  </si>
  <si>
    <t>60008721;60008721;60008721</t>
  </si>
  <si>
    <t>54790809300;57210545786;6603639120</t>
  </si>
  <si>
    <t>Bhaskar, Pradeep Kumar;Mukherjee, Ashim;Mutsuddi, Mousumi</t>
  </si>
  <si>
    <t>Varanasi</t>
  </si>
  <si>
    <t>Banaras Hindu University</t>
  </si>
  <si>
    <t>Bhaskar P.</t>
  </si>
  <si>
    <t>Dynamic pattern of expression of dlin52, a member of the Myb/MuvB complex, during Drosophila development</t>
  </si>
  <si>
    <t>S1567133X11001104</t>
  </si>
  <si>
    <t>10.1016/j.gep.2011.11.007</t>
  </si>
  <si>
    <t>2-s2.0-84856517531</t>
  </si>
  <si>
    <t>['transient noises', 'signal preservation', 'signal cancellation', 'desired speech', 'comparative algorithms', 'channel postfiltering', 'adverse environment', 'adaptive beamforming']</t>
  </si>
  <si>
    <t>Adaptive filter | Generalized sidelobe canceller | Microphone array | Post-Altering | Speech enhancement</t>
  </si>
  <si>
    <t>In this paper, we propose a speech enhancement algorithm which has the feature of interaction between adaptive beamforming and multi-channel postfiltering. A novel subband feedback controller based on speech presence probability is applied to Generalized Sidelobe Canceller algorithm to obtain a more robust adaptive beamforming in adverse environment and alleviate the problem of signal cancellation. A multi-channel postfiltering is used not only to further suppress diffuse noises and some transient noises, but also to give the speech presence probability information in each subband. Experimental results show that the proposed algorithm achieves considerable improvement on signal preservation of the desired speech in adverse noise environments over the comparative algorithms.</t>
  </si>
  <si>
    <t>85-90</t>
  </si>
  <si>
    <t>Chinese Journal of Electronics</t>
  </si>
  <si>
    <t>60016724;60016724;60016724</t>
  </si>
  <si>
    <t>57001320400;56479862700;7404586597</t>
  </si>
  <si>
    <t>Li, Kai;Fu, Qiang;Yan, Yonghong</t>
  </si>
  <si>
    <t>Institute of Acoustics Chinese Academy of Sciences</t>
  </si>
  <si>
    <t>Li K.</t>
  </si>
  <si>
    <t>Speech enhancement using robust generalized sidelobe canceller with multi-channel post-filtering in adverse environments</t>
  </si>
  <si>
    <t>2-s2.0-84856528899</t>
  </si>
  <si>
    <t>['wireless networks', 'two sets', 'three modules', 'second set', 'rights reserved', 'proposed solution', 'low power', 'low area', 'high level', 'first set', 'experiments shows', 'experimental results', 'area characteristics']</t>
  </si>
  <si>
    <t>Correlation | Directional antennas | Encoding | Node disjoint transmission | Secure message transmission | Security | Sensor networks</t>
  </si>
  <si>
    <t>A low area and power secure message transmission module for wireless networks is presented. The proposed solution has three major components: encoding, uncorrelation and transmission along carefully selected node disjoint paths. All three modules are necessary to achieve secure message transmission. Two sets of experimental results were conducted. The first set of experimental results on a network simulator demonstrates the high level of security that the proposed module provides and the second set of experiments shows its low power and area characteristics. ¬© 2011 Elsevier B.V. All rights reserved.</t>
  </si>
  <si>
    <t>328-338</t>
  </si>
  <si>
    <t>112625622;60031155;60029472</t>
  </si>
  <si>
    <t>7202778488;6603367129;35569067000</t>
  </si>
  <si>
    <t>Stewart, Khadija;Haniotakis, Themistoklis;Tragoudas, Spyros</t>
  </si>
  <si>
    <t>Greece;United States;United States</t>
  </si>
  <si>
    <t>Rio;Carbondale;Greencastle</t>
  </si>
  <si>
    <t>University of Patras;Southern Illinois University Carbondale;Computer Science Department De Pauw University</t>
  </si>
  <si>
    <t>60031155;60029472;112625622</t>
  </si>
  <si>
    <t>Stewart K.</t>
  </si>
  <si>
    <t>Securing sensor networks: A novel approach that combines encoding, uncorrelation and node disjoint transmission</t>
  </si>
  <si>
    <t>S1570870511001508</t>
  </si>
  <si>
    <t>10.1016/j.adhoc.2011.06.017</t>
  </si>
  <si>
    <t>2-s2.0-84856536866</t>
  </si>
  <si>
    <t>['well known', 'single emitter', 'single dimer', 'rights reserved', 'radiation resistance', 'radiation efficiency', 'perot concept', 'optical domain', 'microwave region', 'highly increased', 'giving rise', 'excite one', 'excitation rate', 'enhanced due', 'dimer nanoantennas', 'dielectric structure', 'dielectric configuration', 'array configuration', 'appropriate combination', 'antenna performance']</t>
  </si>
  <si>
    <t>Fabry-Perot dielectric structure | Green's function | Nanoantennas | Nanoparticles</t>
  </si>
  <si>
    <t>In this work, we investigate the interaction between a single quantum emitter and dimer nanoantennas through a Fabry-Perot structure composed of an appropriate combination of two dielectric layers. This type of dielectric configuration is well known in the microwave region to increase the antenna performance, such as directivity, radiation efficiency, and radiation resistance. Here, the Fabry-Perot concept is transposed to the optical domain. The single emitter couples to the antenna through the dielectric structure, giving rise to a wide aperture field on top of the dielectrics with the same polarization of the emitter. This purely polarized aperture field can be used to excite one or more conveniently spaced nanoantennas. We demonstrate by 3D numerical calculations that the directivity and excitation rate of a single dimer is highly increased. Also, we show that multiple dimers arranged in an array configuration can be enhanced due to the wide aperture field generated by a single emitter. ¬© 2011 Elsevier B.V. All rights reserved.</t>
  </si>
  <si>
    <t>36-45</t>
  </si>
  <si>
    <t>Photonics and Nanostructures - Fundamentals and Applications</t>
  </si>
  <si>
    <t>60014662;60014662</t>
  </si>
  <si>
    <t>56631460600;8374224400</t>
  </si>
  <si>
    <t>Polemi, Alessia;Shuford, Kevin L.</t>
  </si>
  <si>
    <t>Philadelphia</t>
  </si>
  <si>
    <t>Drexel University</t>
  </si>
  <si>
    <t>Polemi A.</t>
  </si>
  <si>
    <t>Fabry-Perot effect on dimer nanoantennas</t>
  </si>
  <si>
    <t>S1569441011000654</t>
  </si>
  <si>
    <t>10.1016/j.photonics.2011.06.007</t>
  </si>
  <si>
    <t>2-s2.0-84856551953</t>
  </si>
  <si>
    <t>['pso method', 'many applications', 'information collected', 'impact factors', 'good accuracy', 'event happens', 'algorithm correctness', 'addition hardwires', 'addition hardware']</t>
  </si>
  <si>
    <t>Localization | Particle swarm optimization | Support vector machine | Wireless sensor networks</t>
  </si>
  <si>
    <t>In Wireless Sensor Networks (WSNs), Localization method is a significant key technology to obtain the position of the event happens for ensure the accuracy of the information collected from the network. In this study, a new algorithm called Support Vector Machine based Particle Swarm Optimization localization (SVM-PSO) algorithm in WSN is proposed, which does not need any addition hardware such as antennas. This algorithm first use SVM method to estimate the unknown nodes position ranges, then localized them through PSO method. Algorithm correctness, accuracy and impact factors are presented in this study. Simulations are designed to analyze the characters of our algorithm. The simulation results show that our algorithm can get a good accuracy with no addition hardwires, and it can be used in many applications.</t>
  </si>
  <si>
    <t>497-503</t>
  </si>
  <si>
    <t>Journal of Convergence Information Technology</t>
  </si>
  <si>
    <t>60019616;60019616;60019616</t>
  </si>
  <si>
    <t>36141417200;23018317300;7404925964</t>
  </si>
  <si>
    <t>Tang, Tao;Guo, Qing;Yang, Mingchuan</t>
  </si>
  <si>
    <t>Tang T.</t>
  </si>
  <si>
    <t>Support vector machine based particle swarm optimization localization algorithm in WSN</t>
  </si>
  <si>
    <t>10.4156/jcit.vol7.issue1.59</t>
  </si>
  <si>
    <t>2-s2.0-84856569635</t>
  </si>
  <si>
    <t>['total field', 'scattered field', 'measurement problem', 'field radiated', 'external field', 'antenna plus']</t>
  </si>
  <si>
    <t>approximation problem | array antenna | emitter | inverse problem | potential for Helmholtz's equation | receiver | solution estimation | Vandermonde determinant</t>
  </si>
  <si>
    <t>A two-layer array antenna is used to measure the field of an emitter in the presence of an external field. The measurement problem is posed as an inverse scattering problem. Specifically, in the course of measurement, the array antenna separates the total field into the external field and the outgoing fields scattered by the emitter and the antenna plus the field radiated by the emitter. The external field is used to calculate the scattered field at the emitter. The field radiated by the emitter is determined by subtracting the scattered field at the emitter from the total field radiated and scattered by the emitter and the antenna. ¬© 2012 Pleiades Publishing, Ltd.</t>
  </si>
  <si>
    <t>127-136</t>
  </si>
  <si>
    <t>Computational Mathematics and Mathematical Physics</t>
  </si>
  <si>
    <t>Ivanov, V. P.</t>
  </si>
  <si>
    <t>Moscow</t>
  </si>
  <si>
    <t>Mechanical Engineering Research Institute, Russian Academy of Sciences</t>
  </si>
  <si>
    <t>Ivanov V.P.</t>
  </si>
  <si>
    <t>Measurement of the emitter field in the presence of an external source</t>
  </si>
  <si>
    <t>10.1134/S0965542512010046</t>
  </si>
  <si>
    <t>2-s2.0-84856647164</t>
  </si>
  <si>
    <t>08CXY-23</t>
  </si>
  <si>
    <t>['small depth', 'provide images', 'paper reports', 'often limited', 'focused electronically', 'excellent resolution', 'element equal', 'concentric rings', '5 db', '42 %.', '20 mhz']</t>
  </si>
  <si>
    <t>High frequency phased array | medical ultrasonic | transducer</t>
  </si>
  <si>
    <t>Most high frequency (&gt; 15 MHz) medical ultrasound systems are based on single element transducers mechanically scanned. These systems can provide images with excellent resolution. However, single element transducers are often limited by the fixed focal point and small depth of field. Annular arrays consisting of concentric rings of elements are focused electronically. These arrays are desirable to avoid the fixed focal point of the single element transducers and improve the depth of field. This paper reports the design, fabrication, and characterization of a 5-element equal-area annular array transducer. After electrical impedance matching, the average center frequency was 20 MHz and -6 dB bandwidths ranged from 34 to 42%. The ILs for the matched annuli ranged from 6.1 to 26.5 dB. ¬© 2012 World Scientific Publishing Company.</t>
  </si>
  <si>
    <t>Journal of Innovative Optical Health Sciences</t>
  </si>
  <si>
    <t>60000937;60000937</t>
  </si>
  <si>
    <t>55705502500;7401958722</t>
  </si>
  <si>
    <t>Hu, Zhenhua;Peng, Jue</t>
  </si>
  <si>
    <t>Shenzhen</t>
  </si>
  <si>
    <t>Shenzhen University</t>
  </si>
  <si>
    <t>Hu Z.</t>
  </si>
  <si>
    <t>Design and fabrication of a 20 MHz annular array for medical ultrasound</t>
  </si>
  <si>
    <t>S1793545811500106</t>
  </si>
  <si>
    <t>10.1142/S1793545811500106</t>
  </si>
  <si>
    <t>2-s2.0-84856655824</t>
  </si>
  <si>
    <t>['unexpected failures', 'surrounding cells', 'qos requirements', 'pilot power', 'performance requirements', 'outage cell', 'mitigate outages', 'managed network', 'literatures concerning', 'key technology', 'could effectively', 'automatically detect', 'automatically compensating', 'automatically compensate', 'antenna tilt', 'antenna azimuth']</t>
  </si>
  <si>
    <t>Cell outage compensation | Power control iteration | Simulated annealing</t>
  </si>
  <si>
    <t>Self-healing is the key technology of self-managed network, which aims to automatically detect and mitigate outages that occurs in radio networks due to unexpected failures. However, there are few literatures concerning about automatically compensating the outage cell. In this paper, an algorithm of automatically cell outage compensation in wireless access network is presented. It compensates the outage cell by automatic joint adjustment of pilot power, antenna tilt and antenna azimuth in surrounding cells in order to meet the operator's performance requirements. The experiment results show that the algorithm is feasible and efficient. It could effectively and automatically compensate the full outage area, and deliver the QoS requirements as much as possible.</t>
  </si>
  <si>
    <t>404-414</t>
  </si>
  <si>
    <t>International Journal of Advancements in Computing Technology</t>
  </si>
  <si>
    <t>60016930;60016930;60002210;112631416;60016930</t>
  </si>
  <si>
    <t>25928407500;23062374400;54955763400;54956719800;55662899300</t>
  </si>
  <si>
    <t>Fuqiang, Li;Xuesong, Qiu;Honglin, Wan;Zhengxian, Tian;Luoming, Meng</t>
  </si>
  <si>
    <t>Beijing;Jinan;Wuhan</t>
  </si>
  <si>
    <t>Beijing University of Posts and Telecommunications;Shandong Normal University;Network Management Center</t>
  </si>
  <si>
    <t>60016930;60002210;112631416</t>
  </si>
  <si>
    <t>Fuqiang L.</t>
  </si>
  <si>
    <t>An algorithm of cell outage compensation in wireless access networks</t>
  </si>
  <si>
    <t>10.4156/ijact.vol4.issue1.46</t>
  </si>
  <si>
    <t>2-s2.0-84856685776</t>
  </si>
  <si>
    <t>['using simulations', 'spatial diversity', 'relevant model', 'radar system', 'polarimetric diversity', 'gains offered', 'detection performance', 'analysis formula']</t>
  </si>
  <si>
    <t>MIMO radar | Polarization diversity | Spatial diversity</t>
  </si>
  <si>
    <t>Multiple Input Multiple Output (MIMO) radar with widely separated antennas exploits spatial diversity to obtain more information about target while polarimetric radar offers improved performance by exploiting polarization diversity. We study a radar system that combines the gains offered by polarimetric diversity and spatial diversity, namely polarimetric statistical MIMO radar, which further outperforms conventional radar systems. In this paper, the relevant model is demonstrated and the analysis formula of its detection performance is derived. It is revealed that polarimetric statistical MIMO radar's detection performance is better than those of conventional phased array radar and non-polarimetric statistical MIMO radar. Finally, the results are verified by using simulations.</t>
  </si>
  <si>
    <t>104-112</t>
  </si>
  <si>
    <t>International Journal of Digital Content Technology and its Applications</t>
  </si>
  <si>
    <t>36466610800;9238606900;36663636300;46761132100</t>
  </si>
  <si>
    <t>Liao, Yuyu;He, Zishu;Jia, Kexin;Deng, Songfeng</t>
  </si>
  <si>
    <t>Liao Y.</t>
  </si>
  <si>
    <t>Performance of polarimetric statistical MIMO radar on stealth target detection</t>
  </si>
  <si>
    <t>10.4156/jdcta.vol6.issue1.14</t>
  </si>
  <si>
    <t>2-s2.0-84856693091</t>
  </si>
  <si>
    <t>['theoretical results', 'paper analysis', 'ie3d simulation', 'fed patch', 'business media', 'broad bandwidth', 'antenna shows', '92 ?.', '08 db']</t>
  </si>
  <si>
    <t>Broad band antenna | Cavity model | Gap coupled patch antenna | Microstrip antenna | Parasitic patch | Stacked patch antenna</t>
  </si>
  <si>
    <t>In this paper analysis of multilayer patch antenna has been carriedout. The antenna shows the broad bandwidth when a patch is stacked over fed patch in gap coupled structure. Typically a 42.65% bandwidth is achieved in three layer antenna. Further the bandwidth of the antenna depends inversely on the gap(s). The gain of the antenna is found to be 6.08 dB with 3 dB beam width of 92?. The theoretical results are compared with IE3D simulation and reported experimental data. ¬© Springer Science+Business Media, LLC. 2010.</t>
  </si>
  <si>
    <t>315-327</t>
  </si>
  <si>
    <t>Wireless Personal Communications</t>
  </si>
  <si>
    <t>60018476;60018476;60018476;60002874;60019106</t>
  </si>
  <si>
    <t>7003390412;26423360800;56824928800;56311404400;7003714798</t>
  </si>
  <si>
    <t>Ansari, J. A.;Yadav, N. P.;Mishra, Anurag;Singh, Prabhakar;Vishvakarma, Babau R.</t>
  </si>
  <si>
    <t>Varanasi;Allahabad;New Delhi</t>
  </si>
  <si>
    <t>Indian Institute of Technology Banaras Hindu University;University of Allahabad;Delhi Technological University</t>
  </si>
  <si>
    <t>60019106;60018476;60002874</t>
  </si>
  <si>
    <t>Analysis of multilayer rectangular patch antenna for broadband operation</t>
  </si>
  <si>
    <t>10.1007/s11277-010-0055-z</t>
  </si>
  <si>
    <t>2-s2.0-84856693866</t>
  </si>
  <si>
    <t>['¬© 2012', 'transmitter power', 'telescope boresight', 'rights reserved', 'radio beams', 'powerful laser', 'one antenna', 'narrow beam', 'makes use', 'laser beam', 'keck observatory', 'faa requires', 'easily measured', 'broad beam', 'astronomical society', 'apache point', 'angular distance', 'accidental illumination']</t>
  </si>
  <si>
    <t>When scientific experiments require transmission of powerful laser or radio beams through the atmosphere, the Federal Aviation Administration (FAA) requires that precautions be taken to avoid inadvertent illumination of aircraft. At present, the FAA requires that laser operators use human spotters to protect against accidental illumination. Here, we describe a simple, inexpensive, and highly reliable electronic system for detecting aircraft entering the vicinity of a laser beam that makes use of the air traffic control (ATC) radio transponders required on most aircraft. The radio system uses two antennas, both aligned with the laser beam. One antenna has a broad beam and the other has a narrow beam. The ratio of the transponder power received in the narrow beam to that received in the broad beam gives a measure of the angular distance of the aircraft from the axis that is independent of the range or the transmitter power. This ratio is easily measured and can be used to shutter the laser when the aircraft is too close to the beam. Comparisons of prototype systems operating at both the Apache Point and W. M. Keck Observatory with an FAA database indicate successful identification of commercial airplanes passing near the telescope boresight. ¬© 2012. The Astronomical Society of the Pacific. All rights reserved.</t>
  </si>
  <si>
    <t>42-50</t>
  </si>
  <si>
    <t>Publications of the Astronomical Society of the Pacific</t>
  </si>
  <si>
    <t>60030612;60030612;60030612;60030612;60030612;60030612;60030612;60030612</t>
  </si>
  <si>
    <t>7003746726;57211414160;54962795000;54961252500;53882029600;54961045000;54962643700;54960660800</t>
  </si>
  <si>
    <t>Coles, W. A.;Murphy, T. W.;Melser, J. F.;Tu, J. K.;White, G. A.;Kassabian, K. H.;Bales, K.;Baumgartner, B. B.</t>
  </si>
  <si>
    <t>University of California, San Diego</t>
  </si>
  <si>
    <t>Coles W.A.</t>
  </si>
  <si>
    <t>A radio system for avoiding illuminating aircraft with a laser beam</t>
  </si>
  <si>
    <t>10.1086/664067</t>
  </si>
  <si>
    <t>2-s2.0-84856700324</t>
  </si>
  <si>
    <t>['theoretical investigations', 'resonant frequency', 'dual nature', 'business media', '287mhz respectively']</t>
  </si>
  <si>
    <t>Dualband antenna | Half disk patch antenna | Shorting pin | U-Slot loaded disk patch antenna</t>
  </si>
  <si>
    <t>Theoretical investigations of a U-slot loaded half disk patch antenna are presented using equivalent circuit concept. It is found that the antenna shows dual band characteristics with resonant frequency at 4.76 and 6.79GHz. The dual nature of the antenna is realized by loading shorting pin with U-slot loaded patch. The lower and upper frequency bands are achieved as 443 and 287MHz respectively. It is noted that the antenna shows frequency ratio of 1.4. ¬© Springer Science+Business Media, LLC. 2010.</t>
  </si>
  <si>
    <t>247-256</t>
  </si>
  <si>
    <t>60018476;60018476</t>
  </si>
  <si>
    <t>26423360800;7003390412</t>
  </si>
  <si>
    <t>Yadav, Nagendra Prasad;Ansari, J. A.</t>
  </si>
  <si>
    <t>Allahabad</t>
  </si>
  <si>
    <t>University of Allahabad</t>
  </si>
  <si>
    <t>Yadav N.</t>
  </si>
  <si>
    <t>U-slot loaded half disk patch antenna for mobile communications</t>
  </si>
  <si>
    <t>10.1007/s11277-010-0051-3</t>
  </si>
  <si>
    <t>2-s2.0-84856706405</t>
  </si>
  <si>
    <t>['¬© 2012', 'suitable distance', 'mighty method', 'fiber technique', 'electrical engineers']</t>
  </si>
  <si>
    <t>Antenna spacing | Delay interference | MIMO | Outdoor transmission experiment | RoF | Wireless LAN</t>
  </si>
  <si>
    <t>MIMO is a mighty method to increase data rate of wireless LAN systems. It is necessary to keep a suitable distance between each antenna to work MIMO function effectively, especially in the poor multipath environment. Then the radio over fiber technique is proposed to extend antenna distances outdoors. In this paper, we explain the influence of the delay and propagation loss cased by using of radio over fiber to the throughput performance experimentally. ¬© 2012 The Institute of Electrical Engineers of Japan.</t>
  </si>
  <si>
    <t>332-333</t>
  </si>
  <si>
    <t>IEEJ Transactions on Electronics, Information and Systems</t>
  </si>
  <si>
    <t>109862876;109862876;60001854;60001854</t>
  </si>
  <si>
    <t>7102609322;17434417900;36838220600;54964548800</t>
  </si>
  <si>
    <t>Yamashita, Ikuo;Kanaoka, Yasuhiro;Kashimura, Satoru;Shimizu, Satoru</t>
  </si>
  <si>
    <t>Minato;Amagasaki</t>
  </si>
  <si>
    <t>Oki Electric Industry Co., Ltd.;Power Engineering R and D Center</t>
  </si>
  <si>
    <t>60001854;109862876</t>
  </si>
  <si>
    <t>Yamashita I.</t>
  </si>
  <si>
    <t>A study of MIMO wireless LAN system with extending antenna distance using RoF technique</t>
  </si>
  <si>
    <t>10.1541/ieejeiss.132.332</t>
  </si>
  <si>
    <t>2-s2.0-84856707442</t>
  </si>
  <si>
    <t>['wireless technologies', 'uwb signal', 'uwb device', 'special attention', 'simulation results', 'receiver antenna', 'outdoor environments', 'narrow corridors', 'influential factors', 'higher position', 'geometrical effects', 'field test', 'different scenarios', 'different media']</t>
  </si>
  <si>
    <t>Interference | Ubiquitous positioning | Ultra wide band | Wireless positioning</t>
  </si>
  <si>
    <t>The integration of wireless and satellite positioning technologies can provide positional information in both indoor and outdoor environments for various location based services and applications. Among different wireless positioning technologies, ultra wide band (UWB) adopts the time delay approach based on highly accurate clock synchronisation between transmitter and receiver antenna. High accuracy range measurement data can therefore be used to derive decimetre accuracy positions. Similar to other wireless technologies, the transmission of UWB signal is subject to interference when propagating through different media. In this paper, influential factors for the theoretical decimetre level positioning expectation of UWB are analysed with a pair of PulseOn P210 devices. Our investigations include signal attenuation in different scenarios of materials of obstruction, multipath and geometrical effects. From the analysis of field test and simulation results, we conclude that UWB can generally achieve better than 0?5 m (95% confidence level), the accuracy of which agrees with specifications of the UWB real time positioning systems (RTLS) available on the market, and field test results of a UWB RTLS conducted by Mok et al. It is essential that UWB device be set up at a higher position to avoid the influence of multipath. When setting up the UWB location system, special attention should be paid to the location of the sensors in weak geometrical strength areas, such as tunnels and narrow corridors. ¬© 2012 Survey Review Ltd.</t>
  </si>
  <si>
    <t>37-44</t>
  </si>
  <si>
    <t>Survey Review</t>
  </si>
  <si>
    <t>60008928;60008928;60021182;60018163;60008928</t>
  </si>
  <si>
    <t>7005562739;57218886094;34874154100;6507193086;54960546500</t>
  </si>
  <si>
    <t>Mok, E.;Lau, F.;Xia, L.;Retscher, G.;Tian, H.</t>
  </si>
  <si>
    <t>China;Austria;Hong Kong</t>
  </si>
  <si>
    <t>Guangzhou;Vienna;Kowloon</t>
  </si>
  <si>
    <t>Sun Yat-Sen University;Technische Universit√§t Wien;Hong Kong Polytechnic University</t>
  </si>
  <si>
    <t>60021182;60018163;60008928</t>
  </si>
  <si>
    <t>Mok E.</t>
  </si>
  <si>
    <t>Influential factors for decimetre level positioning using ultra wide band technology</t>
  </si>
  <si>
    <t>10.1179/1752270611Y.0000000009</t>
  </si>
  <si>
    <t>2-s2.0-84856712959</t>
  </si>
  <si>
    <t>['two domains', 'three roof', 'test results', 'static antennas', 'short baselines', 'repeat time', 'rate stations', 'possible differences', 'positioning accuracy', 'performance assessment', 'multipath mitigation', 'multipath filtering', 'gps constellation']</t>
  </si>
  <si>
    <t>Measurement domain | Multipath mitigation | Position domain | Repeatable orbit</t>
  </si>
  <si>
    <t>Repeatable satellite orbits can be used for multipath mitigation in Global Position System (GPS) based deformation monitoring and other high precision GPS applications that involve continuous observation with static antennas. Multipath signals repeat when the GPS constellation does. There are two possible domains for repeat-time based multipath filtering. One is based on filtering multipath errors in the measurements and the other on filtering multipath contaminated positioning errors. If all satellites have the same repeat time, the performance in the two domains should be very similar. However, the repeat time for individual satellite may be different and this leads to possible differences in performance in the two filtering domains. The aim of this paper is to assess the performance of the two filtering domains on multipath mitigation for short baselines. Three roof-top data sets collected at University College London and a data set collected at two International GNSS Service high-rate stations are used in our performance assessment. Test results are analysed and insights into the two filtering domains are described in details in the paper. Our overall result shows that the performances of the two filtering domains on multipath mitigation are similar, which is about 40% improvement on positioning accuracy when comparing with no multipath filtering. ¬© 2012 Survey Review Ltd.</t>
  </si>
  <si>
    <t>Lau, L.</t>
  </si>
  <si>
    <t>UCL Engineering</t>
  </si>
  <si>
    <t>Comparison of measurement and position domain multipath filtering techniques with the repeatable GPS orbits for static antennas</t>
  </si>
  <si>
    <t>10.1179/1752270611Y.0000000003</t>
  </si>
  <si>
    <t>2-s2.0-84856718870</t>
  </si>
  <si>
    <t>['window frequencies', 'unrestrained conditions', 'three samples', 'sham exposed', 'rf emf', 'prolong exposure', 'normal range', 'mobile communication', 'mice shows', 'measured inside', 'mean values', 'histopathology tests', 'histopathology examinations', 'haematological parameters', 'global system', 'four groups', 'far field', 'exposures due', 'exposed mice', 'control group', 'collective behaviour', 'cages placed', 'bone marrow', 'biweekly basis', '4 weeks']</t>
  </si>
  <si>
    <t>Base station (BS) | Global system for mobile communication (GSM) | Haematology | Radio frequency (RF)</t>
  </si>
  <si>
    <t>Radio frequency electromagnetic field (RF EMF) exposures due to Global System for Mobile communication (GSM) window frequencies were investigated in this study. 158 Swiss Albino mice in unrestrained conditions were used as surrogate and divided into four groups. The average field strength generated and measured inside the cages placed at a far field from the antennas was 6mW/m2and the specific absorption rate was 0.3W/kg. Three samples of the exposed mice chosen at random at the end of exposure after 4 weeks and subsequently on biweekly basis were taken for haematology and histopathology tests. The complete blood count result shows that haematological parameters of both the sham exposed and exposed mice were within the normal range of mice in the control group. The mean values of haematological parameters were found to be significant with prolong exposure. The histopathology examinations on bone marrow of the mice were normal for all the three experimental groups. Observation of individual and collective behaviour of the mice shows some manifestation in the form of aggressiveness and hyperactivity. In contrast, these signs were not so apparent in the mice in sham exposed group. ¬© IDOSI Publications, 2012.</t>
  </si>
  <si>
    <t>656-664</t>
  </si>
  <si>
    <t>World Applied Sciences Journal</t>
  </si>
  <si>
    <t>60025577;60025577;60025577;60025577;60004351</t>
  </si>
  <si>
    <t>57210377711;51360897500;25947297000;7007176526;36068821600</t>
  </si>
  <si>
    <t>Usman, A. D.;Wan Ahmad, W. F.;Ab Kadir, M. Z.A.;Mokhtar, M.;Ariffin, R.</t>
  </si>
  <si>
    <t>Serdang;Shah Alam</t>
  </si>
  <si>
    <t>Universiti Putra Malaysia;Universiti Teknologi MARA</t>
  </si>
  <si>
    <t>60025577;60004351</t>
  </si>
  <si>
    <t>Usman A.</t>
  </si>
  <si>
    <t>Effect of radiofrequency electromagnetic field exposure on hematological parameters of mice</t>
  </si>
  <si>
    <t>2-s2.0-84856722536</t>
  </si>
  <si>
    <t>['transmission rate', 'traffic channel', 'throughput requirement', 'throughput meet', 'rate control', 'proposed dual', 'proposed algorithm', 'iteratively adjusting', 'cochannel interference', 'certain fairness', 'business media', 'array architecture', 'antenna elements']</t>
  </si>
  <si>
    <t>Rate control | SINR</t>
  </si>
  <si>
    <t>We propose in this paper a dual-antenna-array (with transmitter antenna array and receiver antenna array) architecture, where the antenna elements are divided into several antenna element sets and each traffic channel is transmitted over an antenna element set, to realize the multiple traffic channels set up by a user. A SINR feedback based algorithm, which can regulate the transmission rate by iteratively adjusting the power on each traffic channel, is proposed to execute the rate control for the proposed dual-antenna-array architecture under cochannel interference. It is shown that the proposed algorithm can make the throughput meet the throughput requirement or achieve the weighted bandwidth sharing for certain fairness. In addition, we further propose a traffic channel configuration algorithm to help the SINR feedback based algorithm find the optimal traffic channel configuration that can meet the throughput requirement for each traffic channel or results in the maximal total throughput for each user. ¬© Springer Science+Business Media, LLC. 2010.</t>
  </si>
  <si>
    <t>93-106</t>
  </si>
  <si>
    <t>Wang, Jui Teng</t>
  </si>
  <si>
    <t>SINR feedback based rate control for dual-antenna-array multi-cellular networks with cochannel interference</t>
  </si>
  <si>
    <t>10.1007/s11277-010-0040-6</t>
  </si>
  <si>
    <t>2-s2.0-84856729508</t>
  </si>
  <si>
    <t>Science and Technology Facilities Council</t>
  </si>
  <si>
    <t>ST/G002851/1</t>
  </si>
  <si>
    <t>STFC</t>
  </si>
  <si>
    <t>['theoretical predictions', 'polar level', 'high performance', 'good agreement', 'frequency bandwidth', 'corrugated horn', 'comparable performance', 'business media', '700 ghz', '140 ghz']</t>
  </si>
  <si>
    <t>Corrugated horn | Electromagnetic horn | Focal plane arrays | Horn antenna | Smooth-walled conical horn | Submillimetre astronomy</t>
  </si>
  <si>
    <t>We present a design of a high performance horn operating at 700 GHz. The feed, which comprises three smooth-walled conical sections, is easy to machine and yet has comparable performance to a corrugated horn. The measured radiation patterns show high main beam circularity, low sidelobe level and good agreement with theoretical predictions. The cross-polar level is below -20 dB across a frequency bandwidth of 140 GHz. The new design allows the fabrication of high performance, large format feed arrays cheaply and rapidly. ¬© 2011 Springer Science+Business Media, LLC.</t>
  </si>
  <si>
    <t>Journal of Infrared, Millimeter, and Terahertz Waves</t>
  </si>
  <si>
    <t>;;;60012718;;60012718;60009043</t>
  </si>
  <si>
    <t>35744167700;43361394100;6603800286;6505813456;6507155732;6505724977;6603542355</t>
  </si>
  <si>
    <t>Tan, Boon Kok;Leech, Jamie;Yassin, Ghassan;Kittara, Phichet;Tacon, Mike;Wangsuya, Sujint;Groppi, Christopher</t>
  </si>
  <si>
    <t>Thailand;United States</t>
  </si>
  <si>
    <t>Nakhon Pathom;Tempe</t>
  </si>
  <si>
    <t>Mahidol University;School of Earth and Space Exploration</t>
  </si>
  <si>
    <t>60012718;60009043</t>
  </si>
  <si>
    <t>Tan B.K.</t>
  </si>
  <si>
    <t>A high performance 700 GHz feed horn</t>
  </si>
  <si>
    <t>10.1007/s10762-011-9845-y</t>
  </si>
  <si>
    <t>2-s2.0-84856731950</t>
  </si>
  <si>
    <t>Project 211</t>
  </si>
  <si>
    <t>2009ZX03003-001</t>
  </si>
  <si>
    <t>['transmitted signal', 'strongest component', 'received signal', 'new algorithm', 'highest power', 'high performance', 'fde ),', 'business media']</t>
  </si>
  <si>
    <t>Diversity combine | Frequency-selective fading | Single-carrier frequency-domain equalization (SC-FDE) | Space-time block-codes (STBC)</t>
  </si>
  <si>
    <t>A new diversity combining algorithm is presented in this paper with high performance in the STBC single carrier (SC) block transmission MISO system with two transmit antennas and one receive antenna. The decision on the transmitted signal is made by STBCbased SC frequency domain equalizer (STBC-SC-FDE), and then the line of sight (LOS) component under Rician fading channels or the component with highest power under Rayleigh fading channels in the received signal is obtained by cancelling the multipath signals reconstructed by the initial detecting solution and the channel impulse response (CIR) from the received signal. Then, the LOS or the strongest component is combined using STBC-like combining scheme. The new algorithm can achieve the performance advantages dramatically over STBC-SC-FDE which is verified by computer simulations carried out in the SUI-4 and TU wireless communication link. ¬© Springer Science+Business Media, LLC. 2010.</t>
  </si>
  <si>
    <t>387-394</t>
  </si>
  <si>
    <t>60025578;60025578-60102437;60025578</t>
  </si>
  <si>
    <t>24451000200;56209287800;7102677061</t>
  </si>
  <si>
    <t>Wang, Jieling;Yang, Hong;Yi, Kechu</t>
  </si>
  <si>
    <t>Beijing;Xi'an</t>
  </si>
  <si>
    <t>China Academy of Space Technology;Xidian University</t>
  </si>
  <si>
    <t>60102437;60025578</t>
  </si>
  <si>
    <t>New combining scheme in STBC single carrier block transmission system</t>
  </si>
  <si>
    <t>10.1007/s11277-010-0059-8</t>
  </si>
  <si>
    <t>2-s2.0-84856732328</t>
  </si>
  <si>
    <t>['resonant frequencies', 'loaded method', 'inductive load', 'hat length', 'electric length', 'cylindrical hat', 'business media', 'also increasing']</t>
  </si>
  <si>
    <t>Dual band | Monopole antenna | Multi-standards | Propagation modes | Size reduction</t>
  </si>
  <si>
    <t>A cylindrical hat-loaded method is employed to make monopoles behave as dual band resonators. The two frequency bands are obtained by perturbing higher propagation modes by modifying the hat length. The longer the cylindrical hat is, the lower the resonant frequencies are obtained. The hat length behaves as an inductive load, also increasing the electric length of the monopole. As a result, a compact resonant structure is got, working at two different frequencies without modifying the omnidirectional radiation pattern at both bands. ¬© Springer Science+Business Media, LLC. 2010.</t>
  </si>
  <si>
    <t>379-386</t>
  </si>
  <si>
    <t>60017323;60017323-112632492;60017323-112632492;60023193</t>
  </si>
  <si>
    <t>6603303251;8238765700;25958056100;8679058400</t>
  </si>
  <si>
    <t>Jardon-Aguilar, H.;Tirado-Mendez, J. A.;Flores-Leal, R.;Andrade-Gonzalez, E. A.</t>
  </si>
  <si>
    <t>Mexico;Mexico;Mexico</t>
  </si>
  <si>
    <t>Azcapotzalco;Mexico City;</t>
  </si>
  <si>
    <t>Universidad Aut√≥noma Metropolitana - Azcapotzalco;Centro de Investigacion y de Estudios Avanzados;Autonomous University-Cuautepec</t>
  </si>
  <si>
    <t>60023193;60017323;112632492</t>
  </si>
  <si>
    <t>Jardon-Aguilar H.</t>
  </si>
  <si>
    <t>Novel dual band resonant cylindrical hat-covered monopole for personal communications</t>
  </si>
  <si>
    <t>10.1007/s11277-010-0058-9</t>
  </si>
  <si>
    <t>2-s2.0-84856740562</t>
  </si>
  <si>
    <t>['non linearity', 'experimental results', 'end receiver', 'electromagnetic interference', 'different antennas', 'certain conditions']</t>
  </si>
  <si>
    <t>Impact of electromagnetic interference on front-end receiver behaviour is theoretically and experimentally studied outside the bandwidth of the antennas. Microwave chaotic generation is observed. Under certain conditions, reflected waves combined to the non linearity of the front-end receiver leads to a chaotic signal generation between the antenna and the front-end receiver. Different antennas, such as patch, loop, monopole and horn, are tested. Theoretical and experimental results are presented for each antenna.</t>
  </si>
  <si>
    <t>189-203</t>
  </si>
  <si>
    <t>Progress In Electromagnetics Research B</t>
  </si>
  <si>
    <t>60070482;60070482;60007816;60070482</t>
  </si>
  <si>
    <t>36682065200;6603606586;6507712626;6602470301</t>
  </si>
  <si>
    <t>Caudron, F.;Ouslimani, A.;Vezinet, R.;Kasbari, A.</t>
  </si>
  <si>
    <t>France;France</t>
  </si>
  <si>
    <t>Cergy;Gif-sur-Yvette</t>
  </si>
  <si>
    <t>ENSEA Ecole Nationale Sup√©rieure de l'Electronique et de ses Applications;Commissariat a L'Energie Atomique CEA</t>
  </si>
  <si>
    <t>60070482;60007816</t>
  </si>
  <si>
    <t>Caudron F.</t>
  </si>
  <si>
    <t>Electromagnetic interference impact on front-end receivers outside the antenna bandwidth</t>
  </si>
  <si>
    <t>10.2528/PIERB11111004</t>
  </si>
  <si>
    <t>2-s2.0-84856774562</t>
  </si>
  <si>
    <t>['statistical modeling', 'realization defects', 'phased array', 'module versatility', 'innovative technology', 'also discussed']</t>
  </si>
  <si>
    <t>An integrated photonic True Time Delay phaser for phased array, based on an innovative technology, is here presented. The module versatility is showed by presenting more driving strategies matching different antenna features. The phaser insertion loss, the fluctuations of the excitation coefficients corresponding to the various driving configurations and the statistical modeling of the realization defects are also discussed.</t>
  </si>
  <si>
    <t>261-279</t>
  </si>
  <si>
    <t>60017293;60017293;60017293</t>
  </si>
  <si>
    <t>6602735479;23979438600;7103082097</t>
  </si>
  <si>
    <t>Capozzoli, A.;Curcio, C.;D'Elia, G.</t>
  </si>
  <si>
    <t>Naples</t>
  </si>
  <si>
    <t>Universit√† degli Studi di Napoli Federico II</t>
  </si>
  <si>
    <t>Capozzoli A.</t>
  </si>
  <si>
    <t>A flexible integrated photonic True Time Delay phaser for phased array antennas</t>
  </si>
  <si>
    <t>10.2528/PIERB11111105</t>
  </si>
  <si>
    <t>2-s2.0-84856805772</t>
  </si>
  <si>
    <t>U.S. Department of Energy</t>
  </si>
  <si>
    <t>DMR-0520527</t>
  </si>
  <si>
    <t>USDOE</t>
  </si>
  <si>
    <t>['wave resonances', 'theoretical study', 'swcnt antenna', 'strong attenuation', 'spatial dispersion', 'results calculated', 'relaxation frequency', 'radiation properties', 'proper approximations', 'numerical results', 'metallic single', 'maxwells equations', 'length close', 'half wavelength', 'frequency dependence', 'free space', 'existing approaches', 'domain current', 'different values', 'boundary conditions', 'also investigate']</t>
  </si>
  <si>
    <t>Antenna theory | carbon nanotube | nanotechnology | terahertz</t>
  </si>
  <si>
    <t>A theoretical study is presented on the characteristics of terahertz antennas formed by metallic single-walled carbon nanotube (SWCNT) dipoles. The Boltzmann transport equation and Maxwells equations are combined with boundary conditions of the electron distribution function, in order to formulate a wavenumber-domain integral equation for the current, which considers the spatial dispersion and provides higher level of accuracy and generality than existing approaches. Through proper approximations of that equation, the same spatial integral equations from several other studies can be drawn. The radiation properties of the SWCNT antenna are derived from the wavenumber-domain current. Numerical results are given for short dipole antennas and those with length close to the half wavelength in free space. They are compared to the results calculated by other methods. We also investigate the frequency dependence of conductance under different values of relaxation frequency and find the increase of relaxation frequency leads to strong attenuation of surface-wave resonances. ¬© 2006 IEEE.</t>
  </si>
  <si>
    <t>166-175</t>
  </si>
  <si>
    <t>1077260X</t>
  </si>
  <si>
    <t>IEEE Journal on Selected Topics in Quantum Electronics</t>
  </si>
  <si>
    <t>60032179;60032179;60032179</t>
  </si>
  <si>
    <t>55477855700;26657791300;7005717526</t>
  </si>
  <si>
    <t>Zhao, Mo;Yu, Minrui;Blick, Robert H.</t>
  </si>
  <si>
    <t>Zhao M.</t>
  </si>
  <si>
    <t>Wavenumber-domain theory of terahertz single-walled carbon nanotube antenna</t>
  </si>
  <si>
    <t>10.1109/JSTQE.2011.2111361</t>
  </si>
  <si>
    <t>2-s2.0-84856953705</t>
  </si>
  <si>
    <t>Generalitat de Catalunya</t>
  </si>
  <si>
    <t>TEC2008-06764-C02-01</t>
  </si>
  <si>
    <t>AGAUR</t>
  </si>
  <si>
    <t>['track direction', 'terrain observation', 'subarray pattern', 'simulation results', 'radiometric impact', 'optimizing iteratively', 'optimized scanning', 'noise ratio', 'echoes received', 'achieved owing', 'accurately compensated']</t>
  </si>
  <si>
    <t>Antenna array | array signal processing | remote sensing | synthetic aperture radar (SAR)</t>
  </si>
  <si>
    <t>In this letter, an optimized scanning in terrain observation by progressive scan synthetic aperture radar (TOPSAR) mode is studied. A nonuniform steering rate of the radar array antenna in the along-track direction is proposed in order to obtain constant radiometric sensitivity and signal-to-noise ratio. This is achieved owing to the longer integration time of the echoes received at both ends of the antenna azimuth sweep. By optimizing iteratively the array discrete steering rate law, the radiometric impact of the array basic element pattern (subarray pattern) can be accurately compensated. First, simulation results are presented to validate the nonuniform steering TOPSAR. ¬© 2006 IEEE.</t>
  </si>
  <si>
    <t>60007592;60007592;60007592;60002286;60002286</t>
  </si>
  <si>
    <t>50262981400;7004006645;6603416244;8648449900;18434673200</t>
  </si>
  <si>
    <t>Ruiz Rodon, Josep;Broquetas, A.;Gonz√°lez Arbes√∫, J. M.;Closa, J.;Labriola, M.</t>
  </si>
  <si>
    <t>Spain;Netherlands</t>
  </si>
  <si>
    <t>Barcelona;Leiden</t>
  </si>
  <si>
    <t>Universitat Polit√®cnica de Catalunya;Airbus Group SE</t>
  </si>
  <si>
    <t>60007592;60002286</t>
  </si>
  <si>
    <t>Ruiz Rodon J.</t>
  </si>
  <si>
    <t>Signal-to-noise ratio equalization for topsar mode using a nonuniform steering rate</t>
  </si>
  <si>
    <t>10.1109/LGRS.2011.2162578</t>
  </si>
  <si>
    <t>2-s2.0-84856960140</t>
  </si>
  <si>
    <t>['two approaches', 'transmitted via', 'receiver signal', 'recalculation factor', 'radiated disturbances', 'numerical calculations', 'neglecting mismatching', 'mismatch error', 'junction antenna', 'inserted path', 'frequency range', 'first recommended', 'first approach', 'emc testing', 'bands c']</t>
  </si>
  <si>
    <t>Antennas | Attenuation | Estimation | Random variables | Scattering parameters</t>
  </si>
  <si>
    <t>Radiated disturbances by EMC testing are sensed with an antenna and transmitted via the 50Œ© coaxial path to the receiver. The recalculation factor between the receiver signal and the measurand is defined with neglecting mismatching. As a matter of course the mismatch error appears. It is not determined but estimated and built-in into the measurement uncertainty budget. Formulas for the mismatch error by the junction antenna-receiver and with the inserted path are derived. Two approaches to estimation of the mismatch error in the bands C and D in the frequency range from 30MHz to 1GHz: the first recommended in the document CISPR 16-4-2 and the second with the Monte Carlo method are presented and illustrated with the numerical calculations. Evidently the first approach is to pessimistic and gives vastly overestimated error.</t>
  </si>
  <si>
    <t>92-95</t>
  </si>
  <si>
    <t>Przeglad Elektrotechniczny</t>
  </si>
  <si>
    <t>112644253-60003675</t>
  </si>
  <si>
    <t>Sroka, Jan</t>
  </si>
  <si>
    <t>Poland;Switzerland</t>
  </si>
  <si>
    <t>Warsaw;Zurich</t>
  </si>
  <si>
    <t>Politechnika Warszawska;EMC-Testcenter Z√ºich AG</t>
  </si>
  <si>
    <t>60003675;112644253</t>
  </si>
  <si>
    <t>Sroka J.</t>
  </si>
  <si>
    <t>Mismatch Error by Measurement of Radiated Disturbances in EMC Testing</t>
  </si>
  <si>
    <t>2-s2.0-84856994759</t>
  </si>
  <si>
    <t>['tested using', 'suitable mixture', 'rt6010 substrate', 'required properties', 'proposed design', 'parametric analysis', 'operates efficiently', 'microwave imaging', 'less pulse', 'imaging system', 'head tissues', 'ground plane', 'dielectric sheets', 'dielectric constant', 'coupling medium', 'coupling liquid', 'compact size', 'brain stroke', 'brain imaging', 'article reports', 'antenna supports', 'adverse effects', '4 ghz', '1 ghz']</t>
  </si>
  <si>
    <t>This article reports on the design of a wideband compact microstrip-fed tapered slot antenna aimed at microwave imaging of a brain stroke. The antenna is immersed in a carefully designed coupling liquid that is used to facilitate higher signal penetration in the brain and thus increased dynamic range of the imaging system. A parametric analysis is used to find out the required properties of the coupling liquid. A suitable mixture of materials is then used to implement those properties. In order to protect the antenna from the adverse effects of the coupling medium, dielectric sheets are used to cover the radiator and the ground plane. To verify the proposed design in brain imaging, the antenna is tested using a suitable head model. It is shown that the antenna with a compact size (24mm √ó 24mm) on RT6010 substrate (dielectric constant = 10.2) operates efficiently over the band from 1 GHz to more than 4 GHz with more than 10 dB return loss. The time domain performance of the antenna supports its capability to transmit a distortion-less pulse with a high fidelity factor inside the head tissues.</t>
  </si>
  <si>
    <t>27-39</t>
  </si>
  <si>
    <t>38361954300;13404674100;8513923200;35570164700</t>
  </si>
  <si>
    <t>Mohammed, B. J.;Abbosh, A. M.;Ireland, D.;Bialkowski, M. E.</t>
  </si>
  <si>
    <t>Mohammed B.</t>
  </si>
  <si>
    <t>Compact wideband antenna immerssed in optimum coupling liquid for microwave imaging of brain stroke</t>
  </si>
  <si>
    <t>10.2528/PIERC11102708</t>
  </si>
  <si>
    <t>2-s2.0-84856999183</t>
  </si>
  <si>
    <t>Minist√®re de l'Agriculture et de l'Alimentation</t>
  </si>
  <si>
    <t>Onema</t>
  </si>
  <si>
    <t>['targeted land', 'syst √®', 'spatial organization', 'six categories', 'scheme dedicated', 'riparian scale', 'riparian landscapes', 'related natural', 'regional scale', 'ralc map', 'producing fine', 'pressures ).', 'overall accuracy', 'national scale', 'map resolution', 'major challenge', 'kappa index', 'implemented operationally', 'geology ).', 'francis group', 'experimentation demonstrate', 'efficient approach', 'better understanding', 'anthropogenic pressures', 'accurate mapping', '22 classes', '1150 km']</t>
  </si>
  <si>
    <t>Accurate mapping of land-cover diversity within riparian areas at a regional scale is a major challenge for better understanding the influence of riparian landscapes and related natural and anthropogenic pressures on river ecological status. As the structure (composition and spatial organization) of riparian area land cover (RALC) is generally not accessible using moderate-scale satellite imagery, finer spatial resolution imagery and specific mapping techniques are needed. For this purpose, we developed a classification procedure based on a specific multiscale object-based image analysis (OBIA) scheme dedicated to producing fine-scale and reliable RALC maps in different geographical contexts (relief, climate and geology). This OBIA scheme combines information from very high spatial resolution multispectral imagery (satellite or airborne) and available spatial thematic data using fuzzy expert knowledge classification rules. It was tested over the H√©rault River watershed (southern France), which presents contrasting landscapes and a total stream length of 1150 km, using the combination of SPOT (Syst√®me Probatoire d'Observation de la Terre) 5 XS imagery (10 m pixels), aerial photography (0.5 m pixels) and several national spatial thematic data. A RALC map was produced (22 classes) with an overall accuracy of 89% and a kappa index of 83%, according to a targeted land-cover pressures typology (six categories of pressures). The results of this experimentation demonstrate that the application of OBIA to multisource spatial data provides an efficient approach for the mapping and monitoring of RALC that can be implemented operationally at a regional or national scale. We further analysed the influence of map resolution on the quantification of riparian spatial indicators to highlight the importance of such data for studying the influence of landscapes on river ecological status at the riparian scale. ¬© 2012 Copyright Taylor and Francis Group, LLC.</t>
  </si>
  <si>
    <t>4603-4633</t>
  </si>
  <si>
    <t>60123163;60123163;60123163;60123163;60123163;60123163</t>
  </si>
  <si>
    <t>23493867200;6603103304;23099797000;36004740600;36171242800;7102539481</t>
  </si>
  <si>
    <t>Tormos, T.;Kosuth, P.;Durrieu, S.;Dupuy, S.;Villeneuve, B.;Wasson, J. G.</t>
  </si>
  <si>
    <t>Paris</t>
  </si>
  <si>
    <t>INRAE</t>
  </si>
  <si>
    <t>Tormos T.</t>
  </si>
  <si>
    <t>Object-based image analysis for operational fine-scale regional mapping of land cover within river corridors from multispectral imagery and thematic data</t>
  </si>
  <si>
    <t>10.1080/01431161.2011.637093</t>
  </si>
  <si>
    <t>2-s2.0-84857008284</t>
  </si>
  <si>
    <t>['reflector material', 'presented procedure', 'absorption measurements', 'absorbing materials', 'absorbing material']</t>
  </si>
  <si>
    <t>Absorption | Anechoic chamber | Antenna</t>
  </si>
  <si>
    <t>The aim of this work is to present the procedure for absorption measurements of absorbing materials. In presented procedure as the electromagnetic wave absorption measure was used the signal levels difference between probe signal level reflected from the reflector material not covered and covered by the absorbing material.</t>
  </si>
  <si>
    <t>33-35</t>
  </si>
  <si>
    <t>60008056;60008056;60008056;60008056</t>
  </si>
  <si>
    <t>35729393200;35240558800;7801521078;25630129000</t>
  </si>
  <si>
    <t>Piwowarczyk, Kazimierz;Przesmycki, Rafa≈Ç;Nowosielski, Leszek;Bugaj, Marek</t>
  </si>
  <si>
    <t>Warsaw</t>
  </si>
  <si>
    <t>Wojskowa Akademia Techniczna</t>
  </si>
  <si>
    <t>Piwowarczyk K.</t>
  </si>
  <si>
    <t>Procedure for absorption measurements of absorbing materials</t>
  </si>
  <si>
    <t>2-s2.0-84857010245</t>
  </si>
  <si>
    <t>['waveforms mitigate', 'state transmitters', 'realistic simulations', 'radar data', 'powered radars', 'performed based', 'low sensitivity', 'key part', 'integrated project', 'doppler moments', 'dense network', 'atmospheric radars']</t>
  </si>
  <si>
    <t>Radars/Radar observations</t>
  </si>
  <si>
    <t>The use of solid-state transmitters is becoming increasingly viable for atmospheric radars and is a key part of the strategy to realize any dense network of low-powered radars. However, solid-state transmitters have low peak powers and this necessitates the use of pulse compression waveforms. In this paper frequency diversity in a wideband waveform design is proposed to mitigate the low sensitivity of solid-state transmitters. In addition, the waveforms mitigate the range-eclipsing problem associated with long pulse compression. An analysis of the performance of pulse compression using mismatched compression filters designed to minimize sidelobe levels is presented. The impact of the range sidelobe level on the retrieval of Doppler moments is discussed. Realistic simulations are performed based on both the Colorado State University-University of Chicago-Illinois State Water Survey (CSU-CHILL) and the Center for Collaborative Adaptive Sensing of the Atmosphere (CASA) Integrated Project I (IP1) radar data. ¬© 2012 American Meteorological Society.</t>
  </si>
  <si>
    <t>14-31</t>
  </si>
  <si>
    <t>Journal of Atmospheric and Oceanic Technology</t>
  </si>
  <si>
    <t>60023471;60009226</t>
  </si>
  <si>
    <t>14019153700;7005071296</t>
  </si>
  <si>
    <t>Bharadwaj, Nitin;Chandrasekar, V.</t>
  </si>
  <si>
    <t>Richland;Fort Collins</t>
  </si>
  <si>
    <t>Pacific Northwest National Laboratory;Colorado State University</t>
  </si>
  <si>
    <t>Bharadwaj N.</t>
  </si>
  <si>
    <t>Wideband waveform design principles for solid-state weather radars</t>
  </si>
  <si>
    <t>10.1175/JTECH-D-11-00030.1</t>
  </si>
  <si>
    <t>2-s2.0-84857014015</t>
  </si>
  <si>
    <t>['trary number', 'radiation modalities', 'pattern amongst', 'outmost importance', 'optimization techniques', 'optimal synthesis', 'optimal exploitation', 'maximum efficiency', 'linear phase', 'large number', 'including communica', 'high performance', 'great interest', 'given theory', 'full exploitation', 'fast design', 'easy reconfigurability', 'deterministic approach', 'available power', 'actual interest']</t>
  </si>
  <si>
    <t>In a large number of applications, including communica- tions from satellites, an optimal exploitation of the available power is of the outmost importance. As a consequence, isophoric array archi-tectures, i.e., arrays using the same power in all the different entry points and achieving the amplifiers' maximum efficiency, are of great interest. At the same time, the easy reconfigurability of the power patterns results fundamental in order to get a full exploitation of the payload. In this paper, an innovative and deterministic approach is proposed for the optimal synthesis of linear phase-only reconfigurable isophoric sparse arrays able to commute their pattern amongst an arbi- trary number of radiation modalities. The introduced perspective leads to an effective solution procedure for the fast design of antennas with high performance, and does not recur to computationally expensive global-optimization techniques. Numerical results concerning applica- tions of actual interest and employing realistic element patterns are provided in support of the given theory.</t>
  </si>
  <si>
    <t>405-423</t>
  </si>
  <si>
    <t>60020167;60020167;60020167</t>
  </si>
  <si>
    <t>16024894100;7003402426;35181094200</t>
  </si>
  <si>
    <t>Morabito, A. F.;Isernia, T.;di Donato, L.</t>
  </si>
  <si>
    <t>Reggio Calabria</t>
  </si>
  <si>
    <t>Universit√† degli Studi di Reggio Calabria</t>
  </si>
  <si>
    <t>Morabito A.</t>
  </si>
  <si>
    <t>Optimal synthesis of phase-only reconfigurable linear sparse arrays having uniform-amplitude excitations</t>
  </si>
  <si>
    <t>10.2528/PIER11112210</t>
  </si>
  <si>
    <t>2-s2.0-84857026742</t>
  </si>
  <si>
    <t>['walled sensillum', 'walled sensilla', 'tyrosine decarboxylase', 'tbh cdnas', 'tbh ).', 'ta receptor', 'ta may', 'results indicated', 'receptor neurons', 'receptor neuron', 'projection neurons', 'primarily synthesized', 'pregtdc expressed', 'pregtbh ).', 'mainly synthesized', 'local neurons', 'likely resulting', 'drosophila melanogaster', 'decreasing tyramine', 'corresponding proteins', 'cloned tdc', 'antennal lobe', '5 days']</t>
  </si>
  <si>
    <t>Associated feeding behavior | d-Limonene | Phormia regina | Tyramine titer | Tyrosine decarboxylase gene expression</t>
  </si>
  <si>
    <t>In the blowfly Phormia regina, exposure to d-limonene for 5 days during feeding inhibits proboscis extension reflex behavior due to decreasing tyramine (TA) titer in the brain. TA is synthesized by tyrosine decarboxylase (Tdc) and catalyzed into octopamine (OA) by TA -hydroxylase (Tbh). To address the mechanisms of TA titer regulation in the blowfly, we cloned Tdc and Tbh cDNAs from P. regina (PregTdc and PregTbh). The deduced amino acid sequences of both proteins showed high identity to those of the corresponding proteins from Drosophila melanogaster at the amino acid level. PregTdc was expressed in the antenna, labellum, and tarsus whereas PregTbh was expressed in the head, indicating that TA is mainly synthesized in the sensory organs whereas OA is primarily synthesized in the brain. d-Limonene exposure significantly decreased PregTdc expression in the antenna but not in the labellum and the tarsus, indicating that PregTdc expressed in the antenna is responsible for decreasing TA titer. PregTdc-like immunoreactive material was localized in the thin-walled sensillum. In contrast, the OA/TA receptor (PregOAR/TAR) was localized to the thick-walled sensillum. The results indicated that d-limonene inhibits PregTdc expression in the olfactory receptor neurons in the thin-walled sensilla, likely resulting in reduced TA levels in the receptor neurons in the antenna. TA may be transferred from the receptor neuron to the specific synaptic junction in the antennal lobe of the brain through the projection neurons and play a role in conveying the aversive odorant information to the projection and local neurons. ¬© 2011 Springer-Verlag.</t>
  </si>
  <si>
    <t>71-75</t>
  </si>
  <si>
    <t>Naturwissenschaften</t>
  </si>
  <si>
    <t>60011418;60011418</t>
  </si>
  <si>
    <t>55314270400;7402318814</t>
  </si>
  <si>
    <t>Ishida, Yuko;Ozaki, Mamiko</t>
  </si>
  <si>
    <t>Kobe</t>
  </si>
  <si>
    <t>Kobe University</t>
  </si>
  <si>
    <t>Ishida Y.</t>
  </si>
  <si>
    <t>Aversive odorant causing appetite decrease downregulates tyrosine decarboxylase gene expression in the olfactory receptor neuron of the blowfly, Phormia regina</t>
  </si>
  <si>
    <t>10.1007/s00114-011-0865-1</t>
  </si>
  <si>
    <t>2-s2.0-84857048031</t>
  </si>
  <si>
    <t>['various vehicles', 'slot aperture', 'ship decks', 'running along', 'respective tips', 'radiating lpda', 'one approach', 'natural earth', 'measured fields', 'issues quantitatively', 'inside dimensions', 'immediate presence', 'horizontal polarizations', 'horizontal cylinder', 'hollow cylinder', 'ground vehicles', 'ground surfaces', 'entire length', 'enclosed inside', 'em modeling', 'em coupling', 'electromagnetic vulnerability', 'combined measurements', 'approximately 19', 'anechoic pyramids', 'aluminum cylinder', 'also developed']</t>
  </si>
  <si>
    <t>Electromagnetic Vulnerability (EMV) testing of ground vehicles and helicopters is (by necessity) performed in the immediate presence of ground surfaces (natural earth, asphalt, concrete, ship decks, and other finitely conducting grounds). The impact of the nature of these grounds on the EM coupling to the various vehicles being tested is the focus of this work. As one approach to addressing these issues quantitatively, personnel at Redstone Test Center Electromagnetic Environmental Effects (RTC/E3) Division have combined measurements on a semi-canonical physical structure along with EM modeling. In particular, a hollow 25 foot long, 4 foot diameter aluminum cylinder with a finite slot (~8 in wide) running along its entire length is positioned over (and near to) a finite conducting ground plane. Measurements of the electric fields produced both in the slot aperture and inside the hollow cylinder by an external log period dipole antenna (LPDA) positioned (broadside to the horizontal cylinder) approximately 5m away radiating both vertical and horizontal polarizations, respectively, are presented and discussed. The entire experimental setup (aluminum cylinder, finite aluminum ground plane, and radiating LPDA) are enclosed inside an RF anechoic chamber (inside dimensions between the respective tips of the anechoic pyramids of approximately 19 m √ó 9.0m √ó 5.0 m). A moment method model (CARLOS) is also developed and the fields in the aperture and inside the cylinder are compared to the measured fields.</t>
  </si>
  <si>
    <t>457-471</t>
  </si>
  <si>
    <t>112647171;112647171;60099442;60025371</t>
  </si>
  <si>
    <t>57218185325;7103042593;55451147100;6603766888</t>
  </si>
  <si>
    <t>Shumpert, T. H.;Waller, Marsellas L.;Wong, S. H.;Scharstein, R. W.</t>
  </si>
  <si>
    <t>Andover;Tuscaloosa;</t>
  </si>
  <si>
    <t>Dynamics Research Corporation;The University of Alabama;TEDT-RT-ECE</t>
  </si>
  <si>
    <t>60099442;60025371;112647171</t>
  </si>
  <si>
    <t>Shumpert T.H.</t>
  </si>
  <si>
    <t>Coupling issues associated with electromagnetic Vulnerability (EMV) testing of vehicles over ground</t>
  </si>
  <si>
    <t>10.2528/PIER11120707</t>
  </si>
  <si>
    <t>2-s2.0-84857074208</t>
  </si>
  <si>
    <t>['‚ àº6000', '‚ àº60', '‚ àº350', 'wavelength distribution', 'vlf hiss', 'single payload', 'separated 2', 'resonance cone', 'phase due', 'perpendicular wavelength', 'perpendicular plane', 'parallel wavelength', 'normal angle', 'magnetic field', 'lower limit', 'isotropically distributed', 'interferometric techniques', 'interferometric observables', 'interferometer formed', 'generate upper', 'fixed angle', 'extend traditional', 'copyright 2012', 'collinear sphere', 'coherency pattern', 'auroral hiss', 'accurate estimate', '8 khz', '20 khz']</t>
  </si>
  <si>
    <t>We extend traditional, single payload, interferometric techniques to a multiple payload sounding rocket mission, and apply these techniques to measure the parallel and perpendicular wavelength of auroral VLF hiss from 8 kHz-20 kHz. We model the wavelength distribution of auroral hiss as a cone at a fixed angle with respect to the magnetic field that is isotropically distributed in the perpendicular plane. We apply this model to calculate the interferometric observables, coherency and phase, for a sounding rocket mission whose wave electric field receivers are on payloads that are separated 2-3 km along the magnetic field and 55-200 m across the magnetic field. Using an interferometer formed by comparing the collinear sphere-to-skin electric field antennas on a single payload, we estimate a lower limit on the perpendicular wavelength of VLF hiss of ‚àº60 m. Analysis of coherency and phase due to this conical wave vector distribution for a multipayload interferometer reveals the existence of a spin dependent coherency pattern. From this coherency pattern we generate an upper limit perpendicular wavelength estimate for VLF hiss of ‚àº350 m. The inter-payload phase gives an accurate estimate of the parallel wavelength of ‚àº6000-8000 m. This parallel wavelength is combined with the lower (upper) limit perpendicular wavelength estimates to generate upper (lower) limits on wave-normal angle. These limits are each within one degree of the predicted electrostatic whistler wave resonance cone angle verifying that VLF hiss propagates on this resonance cone. Copyright 2012 by the American Geophysical Union.</t>
  </si>
  <si>
    <t>A02306</t>
  </si>
  <si>
    <t>Journal of Geophysical Research: Space Physics</t>
  </si>
  <si>
    <t>60007776-60012564;60007776;60007776;60010756</t>
  </si>
  <si>
    <t>50262631300;7003753843;57210837411;7202687508</t>
  </si>
  <si>
    <t>Lundberg, E. T.;Kintner, P. M.;Powell, S. P.;Lynch, K. A.</t>
  </si>
  <si>
    <t>McLean;Hanover;Ithaca</t>
  </si>
  <si>
    <t>MITRE Corporation;Dartmouth College;Cornell University</t>
  </si>
  <si>
    <t>60012564;60010756;60007776</t>
  </si>
  <si>
    <t>Lundberg E.T.</t>
  </si>
  <si>
    <t>Multipayload interferometric wave vector determination of auroral hiss</t>
  </si>
  <si>
    <t>10.1029/2011JA017037</t>
  </si>
  <si>
    <t>2-s2.0-84857098279</t>
  </si>
  <si>
    <t>['¬© 2012', 'receive waves', 'polarisation properties', 'linear polarisation', 'incident light', 'emitted radiation', 'emission properties', 'distinctive spectral', 'complementary structure', 'circularly polarised', 'broadband nanoantenna', 'authors investigate']</t>
  </si>
  <si>
    <t>The authors investigate the spectral, polarisation and emission properties of a dual-arm spiral nanoantenna and its complementary structure in optical frequency range numerically using finite integration technique. The nanoantenna can enhance the intensity of incident light by orders of magnitude and maintain its emission properties over wide frequency range. They can receive waves of any linear polarisation. The emitted radiation from the antennae is bidirectional and circularly polarised. The distinctive spectral and polarisation properties of the spiral nanoantenna might achieve new landmarks in the field of nanophotonics. To the author's knowledge this is the first theoretical investigation of a broadband nanoantenna in optical frequency range. ¬© 2012 The Institution of Engineering and Technology.</t>
  </si>
  <si>
    <t>24-28</t>
  </si>
  <si>
    <t>Micro and Nano Letters</t>
  </si>
  <si>
    <t>60093232;60093232;60093232;60093232;60093232;60093232</t>
  </si>
  <si>
    <t>57201878338;55220000700;57034873500;57212901320;57197104448;55751702400</t>
  </si>
  <si>
    <t>Mishra, V.;Singh, T.;Alam, A.;Kumar, V.;Choudhary, A.;Dinesh Kumar, V.</t>
  </si>
  <si>
    <t>Jabalpur</t>
  </si>
  <si>
    <t>Pandit Dwarka Prasad Mishra Indian Institute of Information Technology, Design &amp; Manufacturing Jabalpur</t>
  </si>
  <si>
    <t>Mishra V.</t>
  </si>
  <si>
    <t>Design and simulation of broadband nanoantennae at optical frequencies</t>
  </si>
  <si>
    <t>10.1049/mnl.2011.0643</t>
  </si>
  <si>
    <t>2-s2.0-84857212804</t>
  </si>
  <si>
    <t>['z9 ,.', 'three components', 'strongly affected', 'strong binding', 'spodoptera litura', 'slitpbp1 bound', 'slit ),', 'results indicated', 'recent studies', 'plant volatiles', 'pheromone components', 'pheromone binding', 'male antennae', 'ligand specificity', 'isoelectric point', 'important element', 'formerly thought', 'drosophila melanogaster', 'double bond', 'dissociation constants', 'binding studies', 'binding proteins', 'bacterial system', 'ac ),']</t>
  </si>
  <si>
    <t>Fluorescence competitive binding assay | N-phenyl-1-naphthylamine (1-NPN) | Pheromone-binding protein | Spodoptera litura</t>
  </si>
  <si>
    <t>Pheromone-binding proteins (PBPs) were formerly thought to act as passive pheromone carriers. However, recent studies, particularly in Drosophila melanogaster, suggest that PBPs are involved in the recognition of semiochemicals, thus making ligand-binding studies more meaningful. Previously, we cloned three PBPs from Spodoptera litura (Slit), and showed that SlitPBP1 is much more abundant than the other two, particularly in male antennae. To investigate the ligand specificity of SlitPBP1, we expressed the protein in a bacterial system and performed binding experiments with the three components of the specific sex pheromones (Z9-14:Ac, Z9,. E11-14:Ac and Z9,. E12-14:Ac), as well as with 26 volatile ligands. The results indicated that SlitPBP1 bound all three sex pheromone components with dissociation constants between 0.6 and 1.1. ŒºM. The same protein also bound with comparable affinities several pheromone analogs, but not plant volatiles. The presence of a double bond was the most important element for a strong binding, while its position and configuration also affected the affinity. Finally, the binding of pheromone components is strongly affected by pH, showing a critical pH value corresponding to isoelectric point of the protein. This suggests that a pH-dependent conformational mechanism might exist in SlitPBP1 for pheromone binding and release. ¬© 2011 Elsevier Inc.</t>
  </si>
  <si>
    <t>295-302</t>
  </si>
  <si>
    <t>Comparative Biochemistry and Physiology - B Biochemistry and Molecular Biology</t>
  </si>
  <si>
    <t>60024045;60024045;60024045</t>
  </si>
  <si>
    <t>54581156200;56405705100;56799619200</t>
  </si>
  <si>
    <t>Liu, Nai Yong;He, Peng;Dong, Shuang Lin</t>
  </si>
  <si>
    <t>Nanjing Agricultural University</t>
  </si>
  <si>
    <t>Liu N.Y.</t>
  </si>
  <si>
    <t>Binding properties of pheromone-binding protein 1 from the common cutworm Spodoptera litura</t>
  </si>
  <si>
    <t>S1096495911002338</t>
  </si>
  <si>
    <t>10.1016/j.cbpb.2011.11.007</t>
  </si>
  <si>
    <t>2-s2.0-84857238065</t>
  </si>
  <si>
    <t>['¬© 2012', 'wind turbines', 'reliable direct', 'power direct', 'power capacity', 'pmsgs ).', 'offshore installations', 'minimise costs', 'massive units', 'key piece', 'grow rapidly', 'getting larger', 'economic limitations', 'economic benefits', 'drive generators', 'capital cost', 'become smaller', 'authors review', 'authors look', 'authors examine', '3mw range']</t>
  </si>
  <si>
    <t>Wind turbines are getting larger. Their rated power capacities are moving from the 3MW range to 6MW and beyond. As a result, their size and mass, which grow rapidly with power capacity, is becoming a problem in terms of capital cost, logistics and assembly. Moreover, there is a move to offshore installations. Offshore wind turbines demand higher reliability, encouraging wind turbine manufacturers to integrate into their new designs inherently more reliable direct-drive permanent magnet synchronous generators. However, today's high-power direct-drive generators are massive units that will need to become smaller to minimise costs. Here, the authors review the technological and economic benefits and limitations of direct-drive permanent magnet synchronous generators (DD-PMSGs). The authors examine the benefits and the physical and economic limitations of DD-PMSGs and consider their appropriateness as a key piece in the overall wind turbine system design. The authors look at why these generators are so big and propose a change that can lead to a more compact, more economical wind turbine nacelle. ¬© 2012 The Institution of Engineering and Technology.</t>
  </si>
  <si>
    <t>IET Renewable Power Generation</t>
  </si>
  <si>
    <t>60014304;60014304;60014304;60014304;60014304;60014304;60014304;60014304</t>
  </si>
  <si>
    <t>55014365700;57225242008;26030132300;36650400000;6601973687;6603412056;6701862745;16308714000</t>
  </si>
  <si>
    <t>Scott Semken, R.;Polikarpova, M.;R√∂ytt√§, P.;Alexandrova, J.;Pyrh√∂nen, J.;Nerg, J.;Mikkola, A.;Backman, J.</t>
  </si>
  <si>
    <t>Finland</t>
  </si>
  <si>
    <t>Lappeenranta</t>
  </si>
  <si>
    <t>LUT University</t>
  </si>
  <si>
    <t>Scott Semken R.</t>
  </si>
  <si>
    <t>Direct-drive permanent magnet generators for high-power wind turbines: Benefits and limiting factors</t>
  </si>
  <si>
    <t>10.1049/iet-rpg.2010.0191</t>
  </si>
  <si>
    <t>2-s2.0-84857354612</t>
  </si>
  <si>
    <t>H2020 Future and Emerging Technologies</t>
  </si>
  <si>
    <t>CROWN-233843</t>
  </si>
  <si>
    <t>FET</t>
  </si>
  <si>
    <t>['time techniques', 'suggested schemes', 'rf switched', 'reduce significantly', 'energy savings', 'cooperative space', 'conventional single', 'battery lifetime', 'antenna systems', 'antenna energy']</t>
  </si>
  <si>
    <t>Energy-efficient communication | Space-time processing | Wireless sensor networks</t>
  </si>
  <si>
    <t>Space-time coded cooperative transmission has been proposed as a means to prolong the battery lifetime of conventional single-antenna energy-constrained wireless sensor nodes. However, newly proposed smart-antenna sensor prototypes enable the existence of more than one antenna within a single-radio transceiver architecture. Exploiting such capability, this paper proposes simple non-cooperative space-time techniques for single-RF switched-antenna systems that reduce significantly both the transmission and the circuit energy consumption. The energy savings of the suggested schemes are shown not only against conventional SISO systems, but also against cooperative diversity schemes in Rayleigh and log-normal shadowed Rayleigh fading channels with distance-based path loss. ¬© 2012 IEEE.</t>
  </si>
  <si>
    <t>48-54</t>
  </si>
  <si>
    <t>IEEE Transactions on Communications</t>
  </si>
  <si>
    <t>60022072-60022134;60022134;60022072;60022072;60022134</t>
  </si>
  <si>
    <t>36461890900;26537020800;11440755700;8751989500;7402378359</t>
  </si>
  <si>
    <t>Tsakalaki, Elpiniki P.;Alrabadi, Osama N.;Kalis, Antonis;Papadias, Constantinos B.;Prasad, Ramjee</t>
  </si>
  <si>
    <t>Denmark;Greece</t>
  </si>
  <si>
    <t>Aalborg;Peania-Athens</t>
  </si>
  <si>
    <t>Aalborg University;Athens Information Technology-AIT</t>
  </si>
  <si>
    <t>60022134;60022072</t>
  </si>
  <si>
    <t>Tsakalaki E.</t>
  </si>
  <si>
    <t>Non cooperative space-time communication for energy efficiency in sensor networks</t>
  </si>
  <si>
    <t>10.1109/TCOMM.2011.100411.100153</t>
  </si>
  <si>
    <t>2-s2.0-84857356118</t>
  </si>
  <si>
    <t>['transmitted simultaneously', 'time codes', 'time code', 'sum codes', 'sum code', 'stream space', 'stream codes', 'significantly outperformed', 'second part', 'receive signal', 'priority streams', 'priority classes', 'one stream', 'noise ratio', 'low complexity', 'hierarchical modulation', 'good performance', 'generally measured', 'first part', 'existing space', 'error rate', 'embedding high', 'either stream', 'effort needed', 'desirable multi', 'decoding complexity', 'decoded simply', 'coded bit', 'clever technique', 'bounded function', 'assuming max', 'aposteriori probabilities', 'antenna transmissions', 'also show', 'alamouti direct']</t>
  </si>
  <si>
    <t>Broadcast | Hierarchical coding | Multi-stream | Space-time coding</t>
  </si>
  <si>
    <t>Multi-stream codes are used in wireless broadcast services where two or more priority classes of data are transmitted simultaneously, and a receiving terminal may decode one or more of the streams as a function of its receive signal to noise ratio. Present-day commercial cellular-based broadcast services generally utilize hierarchical modulation, a clever technique for embedding high and low-priority streams in a single modulated quadrature symbol. With many cellular standards moving to multiple-transmit antenna configurations, there are opportunities for designing new multi-stream encoding techniques that exploit these antennas. We examine the design of space-time codes that allow simple encoding and decoding of high and low-priority streams of data. A desirable multi-stream space-time code has a combination of good performance and low complexity. Performance is generally measured as coded bit-error rate, assuming max-log maximum aposteriori decoding. Complexity is measured as the effort needed to compute the aposteriori probabilities for either stream. Hierarchical modulation, for single-antenna transmissions, allows each stream to be decoded simply and independently. The paper comprises two parts. In this first part, we establish a general performance criterion for two-stream space-time codes and derive a formula for the complexity of max-log maximum aposteriori decoding of either stream. We also show how existing space-time codes may be combined with hierarchical modulation in a "direct sum". The direct-sum codes have low complexity, but we show in the second part of this paper that these codes can be significantly outperformed by non-direct-sum codes. One of our proposed twostream codes performs 4 dB better than the Alamouti direct-sum code; it also has the benefit of decoding complexity in one stream that is a bounded function of the rate of the other. ¬© 2012 IEEE.</t>
  </si>
  <si>
    <t>81-88</t>
  </si>
  <si>
    <t>60110605;60021508</t>
  </si>
  <si>
    <t>8675266800;35499388800</t>
  </si>
  <si>
    <t>Stauffer, Erik;Hochwald, Bertrand</t>
  </si>
  <si>
    <t>San Jose;Notre Dame</t>
  </si>
  <si>
    <t>Broadcom Inc., San Jose;University of Notre Dame</t>
  </si>
  <si>
    <t>Stauffer E.</t>
  </si>
  <si>
    <t>Low-complexity multi-stream space-time codes-part I: Direct-sum codes and design criteria</t>
  </si>
  <si>
    <t>10.1109/TCOMM.2011.121511.100221</t>
  </si>
  <si>
    <t>2-s2.0-84857356735</t>
  </si>
  <si>
    <t>['two types', 'swcnn ).', 'still realizable', 'results show', 'regular connections', 'random connections', 'overall system', 'olfaction system', 'model combined', 'mixed topology', 'inspired systems', 'inspired network', 'indirect connections', 'classification performance', 'classical cnn', 'biological networks', 'artificial system', 'antennal lobe']</t>
  </si>
  <si>
    <t>antennal lobe | fault tolerance | olfaction | Small-world cellular neural networks | transient</t>
  </si>
  <si>
    <t>Many biological networks are constructed with both regular and random connections between neurons. Bio-inspired systems should prevent this mixed topology of biological networks while the artificial system is still realizable. In this work, a bio-inspired network which has many analog realizations, Cellular Neural Network (CNN) is investigated under existing random connections in addition to its regular connections: Small-World Cellular Neural Network (SWCNN). Antennal Lobe, an organ in the olfaction system of insects, is modeled with SWCNN by extending the network with the use of two types of processors on the same network. The model combined with a classifier, SVM and overall system is tested with a five-class odor classification problem. While all neurons are connected to each other with direct or indirect connections in CNNs, the idea of short-cuts does not provide an improvement in classification performance but the results show that the fault tolerance ability of SWCNN is better than the classical CNN. ¬© 2012 World Scientific Publishing Company.</t>
  </si>
  <si>
    <t>International Journal of Bifurcation and Chaos</t>
  </si>
  <si>
    <t>36052413700;7005476038</t>
  </si>
  <si>
    <t>Ayhan, Tuba;Yal√ßin, M√ºtak E.</t>
  </si>
  <si>
    <t>Ayhan T.</t>
  </si>
  <si>
    <t>An application of small-world cellular neural networks on odor classification</t>
  </si>
  <si>
    <t>S0218127412500137</t>
  </si>
  <si>
    <t>10.1142/S0218127412500137</t>
  </si>
  <si>
    <t>2-s2.0-84857419861</t>
  </si>
  <si>
    <t>['wireless node', 'sport court', 'short distances', 'road surface', 'rice k', 'rice distribution', 'results show', 'point channel', 'orientation effects', 'node range', 'maximum range', 'low per', 'less point', 'grass fields', 'grass field', 'der log', 'communication range', 'characterise wire', 'channel fading', 'antenna orientation', 'antenna height', 'also studied', 'abrupt transition', '10 db', '0dbm transmission']</t>
  </si>
  <si>
    <t>This paper presents results of a study to characterise wire- less point-to-point channel for wireless sensor networks applications in sport hard court arenas, grass fields and on roads. Antenna height and orientation effects on coverage are also studied and results show that for omni-directional patch antenna, node range is reduced by a factor of 2 when the antenna orientation is changed from vertical to horizontal. The maximum range for a wireless node on a hard court sport arena has been determined to be 70m for 0dBm transmission but this reduces to 60m on a road surface and to 50m on a grass field. For horizontal antenna orientation the range on the road is longer than on the sport court which shows that scattered signal components from the rougher road surface combine to extend the communication range. The channels investigated showed that packet error ratio (PER) is dominated by large-scale, rather than small-scale, channel fading with an abrupt transition from low PER to 100% PER. Results also show that large-scale received signal power can be modeled with a 2nd or der log-distance polynomial equation on the sport court and road, but a 1st order model is sufficient for the grassfield. Small-scale signal variations have been found to have a Rice distribution for signal to noise ratio levels greater than 10 dB but the Rice K-factor exhibits significant variations at short distances which can be attributed to the influence of strong ground reflections.</t>
  </si>
  <si>
    <t>60025475;60090652;60090652;60090652;60090652;60090652;60090652;60090652;60090652</t>
  </si>
  <si>
    <t>6602415954;57213821794;55027218600;7402896132;15063856600;57192974774;36560557700;57208856016;24825300000</t>
  </si>
  <si>
    <t>Ndzi, D. L.;Arif, M. A.M.;Shaka, A. Y.M.;Ahmad, M. N.;Harun, A.;Kamarudin, L. M.;Zakaria, A.;Ramli, M. F.;Razalli, M. S.</t>
  </si>
  <si>
    <t>Malaysia;United Kingdom</t>
  </si>
  <si>
    <t>Arau;Portsmouth</t>
  </si>
  <si>
    <t>Universiti Malaysia Perlis;University of Portsmouth</t>
  </si>
  <si>
    <t>60090652;60025475</t>
  </si>
  <si>
    <t>Ndzi D.</t>
  </si>
  <si>
    <t>Signal propagation analysis for low data rate wireless sensor network applications in sport grounds and on roads</t>
  </si>
  <si>
    <t>10.2528/PIER11111406</t>
  </si>
  <si>
    <t>2-s2.0-84857461927</t>
  </si>
  <si>
    <t>Ministry of Education and Science of the Russian Federation</t>
  </si>
  <si>
    <t>Minobrnauka</t>
  </si>
  <si>
    <t>['wide range', 'various cases', 'telescope mirrors', 'southern sector', 'solar disk', 'shift applied', 'secondary mirror', 'polarized radiation', 'polarization power', 'parasite signal', 'numerical simulations', 'mueller matrix', 'instrumental signal', 'improved algorithm', 'focused antenna', 'focal line', 'flat reflector', 'different points', 'computations cover', 'circular polarization', 'beam patterns', 'antenna irradiation', 'account diffraction', '41 elements']</t>
  </si>
  <si>
    <t>instruments: radio astronomy | methods: observational</t>
  </si>
  <si>
    <t>We report the results of numerical simulations of the instrumental signal in the Stokes V channel of circular polarization as observed by RATAN-600 radio telescope operating in the "Southern sector with a flat reflector" mode. Our simulations are based on an improved algorithm of the beam pattern computation that takes into account diffraction in the space between the telescope mirrors. The computations cover a wide range of wavelengths in the case of a focused antenna and in the presence of aberrations. We analyze the structure and properties of the element M 41 of the Mueller matrix and of the parasite signal from the solar disk in various cases of the antenna irradiation. We estimate the differences between the left- and right-polarization power-beam patterns of the telescope. We report the computed M 11 and M 41 elements for the case of observation of the right- and left-polarized radiation at different points of the focal line of the secondary mirror, and analyze their variations as a function of a number of parameters, including, in particular, the shift applied to correct the displacement of scans. ¬© 2012 Pleiades Publishing, Ltd.</t>
  </si>
  <si>
    <t>90-114</t>
  </si>
  <si>
    <t>Astrophysical Bulletin</t>
  </si>
  <si>
    <t>60012059;60012059;60012059</t>
  </si>
  <si>
    <t>16421684100;6602698319;6701468159</t>
  </si>
  <si>
    <t>Opeikina, L. V.;Majorova, E. K.;Korzhavin, A. N.</t>
  </si>
  <si>
    <t>Nizhny Arkhyz</t>
  </si>
  <si>
    <t>Special Astrophysical Observatory, Russian Academy of Sciences</t>
  </si>
  <si>
    <t>Opeikina L.</t>
  </si>
  <si>
    <t>Polarization effects in RATAN-600 solar observations in the "Southern sector with a flat reflector" mode</t>
  </si>
  <si>
    <t>10.1134/S1990341312010099</t>
  </si>
  <si>
    <t>2-s2.0-84857514567</t>
  </si>
  <si>
    <t>['several aspects', 'ntt docomo', 'lte systems', 'lsis onto', 'lsi developed', 'future direction', 'existing systems', 'downlink speed', 'device uses', 'crossy ,"', 'communication platform', 'baseband lsi', 'art technologies', '75 mb']</t>
  </si>
  <si>
    <t>Fujitsu has developed ExpressCard device for Long Term Evolution (LTE) systems. This device is provided for Xi "crossy," an LTE service offered by NTT DOCOMO in Japan, and it achieves a downlink speed of up to about 75 Mb/s, which is more than ten times faster than the existing systems. In order to achieve a high data transmission rate with a device that is in the form of a card, state-ofthe-art technologies have been applied such as current consumption reduction with thermal release technologies or breakthroughs in techniques for installing multiple antennas and LSIs onto a small and thin circuit board. This device uses an LSI developed as a communication platform which provides a fundamental communication function for future mobile devices for LTE systems. This paper also touches on several aspects of this baseband LSI and its future direction.</t>
  </si>
  <si>
    <t>54-59</t>
  </si>
  <si>
    <t>Fujitsu Scientific and Technical Journal</t>
  </si>
  <si>
    <t>60007951;60007951</t>
  </si>
  <si>
    <t>55038262500;55032117300</t>
  </si>
  <si>
    <t>Maruo, Nobuhide;Saotome, Makoto</t>
  </si>
  <si>
    <t>Minato</t>
  </si>
  <si>
    <t>Fujitsu Ltd.</t>
  </si>
  <si>
    <t>Maruo N.</t>
  </si>
  <si>
    <t>Development of LTE baseband LSI and ExpressCard terminal for mobile devices</t>
  </si>
  <si>
    <t>2-s2.0-84857516658</t>
  </si>
  <si>
    <t>['target size', 'target model', 'surface patches', 'shotline descriptions', 'proposed approach', 'planar grid', 'one shotline', 'one penetrator', 'laser beam', 'kill criteria', 'individual internal', 'generating shotlines', 'fel weapon', 'external components', 'attack direction']</t>
  </si>
  <si>
    <t>A study was conducted to provide a revised systematic method to assess the vulnerability of a UAV to FEL weapon. The study was based on assumptions that the laser spot size on the target was small as compared with the target size so that the laser beam was simulated as one shotline, which was like the trajectory of one penetrator or fragment. The proposed approach for assessing the vulnerability of a UAV to FEL weapon included steps, such as defining the UAV kill categories and analyzing critical components, defining the laser threat aspects, generating shotlines and perform shotline descriptions, and identifying the kill criteria for components and UAV. The proposed method modeled the UAV external surface and the individual internal and external components with surface patches. Shotline descriptions were obtained by superimposing a planar grid over the target model and by passing parallel shotlines from the attack direction through the individual grid cells.</t>
  </si>
  <si>
    <t>319-323</t>
  </si>
  <si>
    <t>Journal of Aircraft</t>
  </si>
  <si>
    <t>60003977-100423997;60003977-100423997</t>
  </si>
  <si>
    <t>9334574600;7402560609</t>
  </si>
  <si>
    <t>Pei, Yang;Song, Bifeng</t>
  </si>
  <si>
    <t>Northwestern Polytechnical University;School of Aeronautics</t>
  </si>
  <si>
    <t>60003977;100423997</t>
  </si>
  <si>
    <t>Pei Y.</t>
  </si>
  <si>
    <t>Method for assessing unmanned aerial vehicle vulnerability to high-energy laser weapon</t>
  </si>
  <si>
    <t>10.2514/1.C031376</t>
  </si>
  <si>
    <t>2-s2.0-84857522548</t>
  </si>
  <si>
    <t>['uses antennas', 'urgent requirements', 'supports w', 'rre ).', 'rf unit', 'rf portion', 'reduce size', 'recent systems', 'radio frequency', 'power consumption', 'power amplifier', 'portion installed', 'paper describes', 'overlay service', 'optical fiber', 'ntt docomo', 'lte systems', 'high speed', 'generally called', 'baseband portion', 'base stations', 'attracting attention', 'also known']</t>
  </si>
  <si>
    <t>Long Term Evolution (LTE) systems are attracting attention as next-generation mobile communication systems. Such systems have come to transfer and manage large volumes of data at high speed. Therefore, base stations have urgent requirements for devices that are friendlier to the environment, easier to install and cheaper to run. Further, there are needs to reduce size and power consumption. This can be done with the overlay service which supports both W-CDMA and LTE systems, and which uses antennas that are employed in the conventional 3G service and thus allows system introduction costs to be reduced. Conventional mobile communication systems are composed of a baseband portion and a radio frequency (RF) portion installed in the same building. In recent systems, the RF portion of more and more devices is housed in an outdoor case separate from the baseband portion, and they are connected with an optical fiber. This type of RF unit is generally called a remote radio head (RRH) device. The RRH is also known as remote radio equipment (RRE). Fujitsu has developed multimode technology RRE which supports W-CDMA and LTE for NTT DOCOMO. To achieve small devices with low power consumption, the efficiency of the power amplifier (PA) has been improved by adopting digital pre-distortion (DPD) and GaN Doherty PAs. This paper describes the principle, methods of operation, characteristics and configurations of such devices.</t>
  </si>
  <si>
    <t>33-39</t>
  </si>
  <si>
    <t>60007951;60007951;60007951</t>
  </si>
  <si>
    <t>55038376200;55031467400;55035622100</t>
  </si>
  <si>
    <t>Kumagai, Yoshiaki;Funyu, Yasuhito;Maeda, Hiroaki</t>
  </si>
  <si>
    <t>Kumagai Y.</t>
  </si>
  <si>
    <t>High-efficiency power amplifier for LTE/W-CDMA system</t>
  </si>
  <si>
    <t>2-s2.0-84857552150</t>
  </si>
  <si>
    <t>['simulation results', 'penalty approach', 'low sidelobe', 'local optimum', 'less parameters', 'genetic algorithm', 'firstly applied', 'evolutionary algorithms', 'element positions']</t>
  </si>
  <si>
    <t>Array pattern synthesis | Particle swarm optimization | Penalty function | Thinned arrays.</t>
  </si>
  <si>
    <t>Aiming to obtain a low sidelobe of an array, fuzzy discrete particle swarm optimization (FDPSO) algorithm is firstly applied in the optimization of the element positions of thinned antenna arrays. Compared with some evolutionary algorithms such as genetic algorithm, the FDPSO has the advantages of less parameters and easier to be implemented. In order to avoid the algorithm being trapped into local optimum, a chaotic dynamic procedure is introduced in the optimization. A penalty approach is used in the constraint of the width of mainlobe. Simulation results of a linear array show that the algorithm can handle discrete problem properly.</t>
  </si>
  <si>
    <t>43-47</t>
  </si>
  <si>
    <t>Dianzi Keji Daxue Xuebao/Journal of the University of Electronic Science and Technology of China</t>
  </si>
  <si>
    <t>56591001500;7404149276;55645491100</t>
  </si>
  <si>
    <t>Yang, Kai;Zhao, Zhi Qin;Nie, Zai Ping</t>
  </si>
  <si>
    <t>Yang K.</t>
  </si>
  <si>
    <t>Optimization of unequally spaced antenna arrays using fuzzy discrete particle swarm algorithm</t>
  </si>
  <si>
    <t>10.3969/j.issn.1001-0548.2012.01.009</t>
  </si>
  <si>
    <t>2-s2.0-84857669360</t>
  </si>
  <si>
    <t>['thermal radiation', 'thermal energy', 'promising alternative', 'output current', 'optimized could', 'microstrip line', 'infrared radiation', 'infrared frequencies', 'gold printed', 'drude model', 'dispersive behavior', 'antenna array', '8 œºa', '3 thz']</t>
  </si>
  <si>
    <t>Solar antenna | Solar radiation | Spiral antenna</t>
  </si>
  <si>
    <t>In this paper, an antenna array is designed in order to transform the thermal energy, provided by the Sun and re-emitted from the Earth, in electricity. The proposed antenna array is constituted by four square spirals of gold printed on a low cost dielectric substrate. A microstrip line, embedded into the substrate, is used to feed the array and to collect the thermal radiation. The dispersive behavior of gold at infrared frequencies has been taken into account through the Lorentz-Drude model. Simulations have been conducted in order to investigate the behavior of the antenna array illuminated by a circularly polarized plane wave with an amplitude chosen according to the Stefan-Boltzmann radiation law. An output current of about 3.8 ŒºA has been simulated at 28.3 THz, i.e. at the frequency of the Earth emitted radiation. Moreover, these infrared antennas could be coupled with other components to obtain direct rectification of infrared radiation. As a consequence, these structures further optimized could be a promising alternative to the conventional photovoltaic solar cells. ¬© 2011 Elsevier Ltd.</t>
  </si>
  <si>
    <t>27-32</t>
  </si>
  <si>
    <t>Energy</t>
  </si>
  <si>
    <t>60027299;60027299;60027299;60027299;60027299</t>
  </si>
  <si>
    <t>57190078444;6506700960;22035336500;7003430563;7004254113</t>
  </si>
  <si>
    <t>Gallo, Michele;Mescia, Luciano;Losito, Onofrio;Bozzetti, Michele;Prudenzano, Francesco</t>
  </si>
  <si>
    <t>Bari</t>
  </si>
  <si>
    <t>Politecnico di Bari</t>
  </si>
  <si>
    <t>Gallo M.</t>
  </si>
  <si>
    <t>Design of optical antenna for solar energy collection</t>
  </si>
  <si>
    <t>S0360544211001046</t>
  </si>
  <si>
    <t>10.1016/j.energy.2011.02.026</t>
  </si>
  <si>
    <t>2-s2.0-84857685242</t>
  </si>
  <si>
    <t>['wsns ).', 'virtual mimo', 'power consumption', 'optimal number', 'one antenna', 'important issues', 'diversity gain', 'data rate']</t>
  </si>
  <si>
    <t>Cooperative communication | Diversity | Power consumption | Wireless sensor networks | WSN</t>
  </si>
  <si>
    <t>Cooperative communication allows achieving the effects of the virtual MIMO, so that diversity gain can be obtained from just one antenna for each node. However, conventional cooperative communication causes lower data rates as diversity gain increases. In addition, increasing the number of relays makes networks consume more power. This is one of the most important issues for cooperative Wireless Sensor Networks (WSNs). Therefore, we propose an appropriate system model to achieve the optimal number of relays in terms of power consumption by studying the trade-off between the distance (from source to destination) and power consumption in consideration of the data rate. Copyright ¬© 2012 Inderscience Enterprises Ltd.</t>
  </si>
  <si>
    <t>104-110</t>
  </si>
  <si>
    <t>International Journal of Ad Hoc and Ubiquitous Computing</t>
  </si>
  <si>
    <t>56212559100;35791132400</t>
  </si>
  <si>
    <t>Joe, Inwhee;Chung, Sungmoon</t>
  </si>
  <si>
    <t>Joe I.</t>
  </si>
  <si>
    <t>The distance-power consumption trade-off with the optimal number of relays for cooperative Wireless Sensor Networks</t>
  </si>
  <si>
    <t>10.1504/IJAHUC.2012.045552</t>
  </si>
  <si>
    <t>2-s2.0-84857700474</t>
  </si>
  <si>
    <t>['simpler method', 'reactor impedance', 'previously reported', 'present study', 'model yields', 'infinite value', 'infinite self', 'electromagnetic fields', 'electric field', 'calculated based', 'antenna position']</t>
  </si>
  <si>
    <t>ICP | Impedance | Plasma</t>
  </si>
  <si>
    <t>A two-dimensional nonlocal heating theory of planar-type inductively coupled plasma source has been previously reported with a filamentary antenna current model. However, such model yields an infinite value of electric field at the antenna position, resulting in the infinite self-inductance of the antenna. To overcome this problem, a surface current model of antenna should be adopted in the calculation of the electromagnetic fields. In the present study, the reactor impedance is calculated based on the surface current model and the dependence on various discharge parameters is studied. In addition, a simpler method is suggested and compared with the surface current calculation.</t>
  </si>
  <si>
    <t>86-90</t>
  </si>
  <si>
    <t>Journal of Electrical Engineering and Technology</t>
  </si>
  <si>
    <t>60104266;;60004739</t>
  </si>
  <si>
    <t>8715771400;35264218500;55728255300</t>
  </si>
  <si>
    <t>Kwon, Deuk Chul;Jung, Bong Sam;Yoon, Nam Sik</t>
  </si>
  <si>
    <t>Daejeon;Cheongju</t>
  </si>
  <si>
    <t>Korea Institute of Fusion Energy;Chungbuk National University</t>
  </si>
  <si>
    <t>60104266;60004739</t>
  </si>
  <si>
    <t>Kwon D.</t>
  </si>
  <si>
    <t>Calculation of the reactor impedance of a planar-type inductively coupled plasma source</t>
  </si>
  <si>
    <t>10.5370/JEET.2012.7.1.86</t>
  </si>
  <si>
    <t>2-s2.0-84857733683</t>
  </si>
  <si>
    <t>['transceiver circuits', 'studied intensively', 'statistical analysis', 'spatial multiplexing', 'short distance', 'recent years', 'receive antennas', 'proposed architecture', 'paper shows', 'novel architecture', 'mobile use', 'mimo systems', 'key technology', 'coupling effect', 'communication engineers', 'antenna switching', 'also discussed']</t>
  </si>
  <si>
    <t>Equal gain combining | MIMO | Parasitic antenna elements | Single front-end architecture</t>
  </si>
  <si>
    <t>In recent years, wireless communication technology has been studied intensively. In particular, MIMO which employs several transmit and receive antennas is a key technology for enhancing spectral efficiency. However, conventional MIMO architectures require some transceiver circuits for the sake of transmitting and receiving separate signals, which incurs the cost of one RF front-end per antenna. In addition to that, MIMO systems are assumed to be used in low spatial correlation environment between antennas. Since a short distance between each antenna causes high spatial correlation and coupling effect, it is difficult to miniaturize wireless terminals for mobile use. This paper shows a novel architecture which enables mobile terminals to be miniaturized and to work with a single RF front-end by means of adaptive analog beam-forming with parasitic antenna elements and antenna switching for spatial multiplexing. Furthermore, statistical analysis of the proposed architecture is also discussed in this paper. Copyright ¬© 2012 The Institute of Electronics, Information and Communication Engineers.</t>
  </si>
  <si>
    <t>882-888</t>
  </si>
  <si>
    <t>60031126;60031126;60031126</t>
  </si>
  <si>
    <t>55480741100;7203015387;7402551666</t>
  </si>
  <si>
    <t>Yoshida, Mitsuteru;Sakaguchi, Kei;Araki, Kiyomichi</t>
  </si>
  <si>
    <t>Tokyo</t>
  </si>
  <si>
    <t>Tokyo Institute of Technology</t>
  </si>
  <si>
    <t>Yoshida M.</t>
  </si>
  <si>
    <t>Single front-end MIMO architecture with parasitic antenna elements</t>
  </si>
  <si>
    <t>10.1587/transcom.E95.B.882</t>
  </si>
  <si>
    <t>2-s2.0-84857736703</t>
  </si>
  <si>
    <t>['urban areas', 'traffic noise', 'significant wtp', 'side effects', 'road transport', 'residential areas', 'reducing electrosmog', 'recent years', 'radiated power', 'nonionizing radiation', 'lugano place', 'lesser extent', 'increasing number', 'increased number', 'increased intensity', 'francis group', 'first study', 'electrosmog using', 'electromagnetic pollution', 'economic activities', 'air pollution', 'affect individuals']</t>
  </si>
  <si>
    <t>Traffic noise, air pollution and electromagnetic pollution (i.e. nonionizing radiation, also called electrosmog) are typical negative local externalities in urban areas. They are side effects of human and economic activities (e.g. road transport, telecommunication) and they affect individuals' well being negatively without compensation. In recent years, the increased number of mobile phone antennas in residential areas, and thus the increased intensity of radiated power, has aroused public concern, discussions and protests. The view of an antenna is annoying an increasing number of inhabitants. In this article, the stated Choice Experiment (CE) is used to estimate the Willingness To Pay (WTP) residents in the cities of Zurich and Lugano place on the reduction of these three environmental loads. Estimation results reveal that there is a positive and significant WTP for a reduction of air pollution and traffic noise levels to those limit values fixed by the government. Respondents also show WTP for reducing electrosmog and removing mobile phone antennas from their view, however to a lesser extent. In addition, this is the first study that estimates the benefit of a reduction of electrosmog using a CE. ¬© 2011 Taylor and Francis Group, LLC.</t>
  </si>
  <si>
    <t>387-397</t>
  </si>
  <si>
    <t>Applied Economics</t>
  </si>
  <si>
    <t>60025858;60025858-60006824;60025858</t>
  </si>
  <si>
    <t>23093217600;7004549654;55053442300</t>
  </si>
  <si>
    <t>Banfi, Silvia;Filippini, Massimo;Horeh√°jov√°, Andrea</t>
  </si>
  <si>
    <t>Switzerland;Switzerland</t>
  </si>
  <si>
    <t>Zurich ZH,;Lugano</t>
  </si>
  <si>
    <t>ETH Zurich;Universit√† della Svizzera italiana</t>
  </si>
  <si>
    <t>60025858;60006824</t>
  </si>
  <si>
    <t>Banfi S.</t>
  </si>
  <si>
    <t>Using a choice experiment to estimate the benefits of a reduction of externalities in urban areas with special focus on electrosmog</t>
  </si>
  <si>
    <t>10.1080/00036846.2010.508724</t>
  </si>
  <si>
    <t>2-s2.0-84857751583</t>
  </si>
  <si>
    <t>2009-35302-05047</t>
  </si>
  <si>
    <t>['unnatural enantiomer', 'traps baited', 'subfamily lepturinae', 'specific compound', 'significant numbers', 'short syntheses', 'olide ],', 'less attractive', 'headspace volatiles', 'first example', 'field bioassays', 'females contained', 'electroantennogram analyses', 'cerambycid pheromones', 'business media', 'adult males']</t>
  </si>
  <si>
    <t>(4R,9Z)-hexadec-9-en-4-olide | Cerambycidae | Elderberry longhorn borer | Mating behavior | Semiochemical | Woodborer</t>
  </si>
  <si>
    <t>We report the identification, synthesis, and field bioassays of a female-produced sex attractant pheromone for the cerambycid beetle Desmocerus californicus californicus Horn. Headspace volatiles from females contained a sex-specific compound, (R)-desmolactone [(4R,9Z)-hexadec-9-en-4-olide], which elicited strong responses from the antennae of adult males in coupled gas chromatography-electroantennogram analyses. Short syntheses of both enantiomers were developed from commercial chiral synthons. In field bioassays, significant numbers of males were collected in traps baited with (R)-desmolactone, whereas the (S)-enantiomer attracted no males. The racemate was less attractive than the pure (R)-enantiomer, indicating some degree of antagonism by the unnatural enantiomer. This compound is the first example of a new structural class of cerambycid pheromones, and is the second pheromone identified for a species in the subfamily Lepturinae. ¬© 2012 Springer Science+Business Media, LLC.</t>
  </si>
  <si>
    <t>157-167</t>
  </si>
  <si>
    <t>60029200;101002091;60029526;;60029526</t>
  </si>
  <si>
    <t>13407831100;18438734300;6603356914;15829087600;7203077089</t>
  </si>
  <si>
    <t>Ray, Ann M.;Swift, Ian P.;McElfresh, J. Steven;Alten, Ronald L.;Millar, Jocelyn G.</t>
  </si>
  <si>
    <t>Riverside;Cincinnati;Sacramento</t>
  </si>
  <si>
    <t>University of California, Riverside;Xavier University;California State Collection of Arthropods</t>
  </si>
  <si>
    <t>60029526;60029200;101002091</t>
  </si>
  <si>
    <t>Ray A.M.</t>
  </si>
  <si>
    <t>(R)-Desmolactone, A Female-produced Sex Pheromone Component of the Cerambycid Beetle Desmocerus californicus californicus (subfamily Lepturinae)</t>
  </si>
  <si>
    <t>10.1007/s10886-012-0070-5</t>
  </si>
  <si>
    <t>2-s2.0-84857781701</t>
  </si>
  <si>
    <t>['widely referenced', 'using mw', 'two liquids', 'simultaneously used', 'separate use', 'rights reserved', 'new reactor', 'metallic horn', 'main results']</t>
  </si>
  <si>
    <t>Microwave | Reactor | Simultaneous | Thermal calibration | Ultrasound</t>
  </si>
  <si>
    <t>A new reactor in which microwaves (MW), delivered by a coaxial dipole antenna, and ultrasound (US), delivered by a metallic horn, can be simultaneously used in a liquid to perform different types of processes, widely referenced in literature, is presented in detail. Calibrations of thermal energy delivered to two liquids having very different dipolar moments (i.e. water and cyclohexane) using MW and US, both separately and simultaneously, are performed by employing the traditional calorimetric method. The main results are: (i) MW and US used simultaneously increase the thermal energy delivered to the two liquids with respect to their separate use, but differently using water or cyclohexane, and (ii) the total power absorbed by polar or non polar liquids is very different, both using MW and US. ¬© 2011 Elsevier B.V. All rights reserved.</t>
  </si>
  <si>
    <t>872-876</t>
  </si>
  <si>
    <t>Ultrasonics Sonochemistry</t>
  </si>
  <si>
    <t>60030318;60030318;60030318;60006264;60006264</t>
  </si>
  <si>
    <t>6701829637;15122274700;37051843300;57192168993;23110789600</t>
  </si>
  <si>
    <t>Ragaini, V.;Pirola, C.;Borrelli, S.;Ferrari, C.;Longo, I.</t>
  </si>
  <si>
    <t>Milan;Florence</t>
  </si>
  <si>
    <t>Universit√† degli Studi di Milano;CNR - Istituto Nazionale di Ottica</t>
  </si>
  <si>
    <t>60030318;60006264</t>
  </si>
  <si>
    <t>Ragaini V.</t>
  </si>
  <si>
    <t>Simultaneous ultrasound and microwave new reactor: Detailed description and energetic considerations</t>
  </si>
  <si>
    <t>S1350417711002495</t>
  </si>
  <si>
    <t>10.1016/j.ultsonch.2011.12.008</t>
  </si>
  <si>
    <t>2-s2.0-84857783455</t>
  </si>
  <si>
    <t>['virtual instruments', 'short introduction', 'radiation properties', 'paper illustrates', 'main considerations', 'lithuanian ).', 'labview approach', 'interactive simulation', 'emc curricula', 'dipole antenna', 'case studies', 'calculation program', 'briefly introduced']</t>
  </si>
  <si>
    <t>This paper illustrates the possibility of using virtual instrumentation techniques for enhancing the conventional EMC learning environment. After a short introduction into the EMC curricula, the main considerations for adopting a LabVIEW approach to create EMC educational tools are given. Then, a number of virtual instruments (VIs) concerning various EMC concepts, utilized during the EMC courses delivered by the authors, are briefly introduced. Three of them - a hardware-based VI module for experimenting with radiated electromagnetic interferences, an interactive simulation for teaching the radiation properties of the dipole antenna and an example of calculation program for EMC, which computes electrical parameters for typical PCB transmission lines - are presented in detail as case studies. Ill. 5, bibl. 22, tabl. 1 (in English; abstracts in English and Lithuanian).</t>
  </si>
  <si>
    <t>75-80</t>
  </si>
  <si>
    <t>Elektronika ir Elektrotechnika</t>
  </si>
  <si>
    <t>60009915;60009915</t>
  </si>
  <si>
    <t>53264334300;6507995224</t>
  </si>
  <si>
    <t>Lunca, E.;Salceanu, A.</t>
  </si>
  <si>
    <t>Romania</t>
  </si>
  <si>
    <t>Iasi</t>
  </si>
  <si>
    <t>Universitatea Tehnica Gh. Asachi din IasI</t>
  </si>
  <si>
    <t>Lunca E.</t>
  </si>
  <si>
    <t>Virtual instrumentation approach for teaching EMC concepts</t>
  </si>
  <si>
    <t>10.5755/j01.eee.117.1.1057</t>
  </si>
  <si>
    <t>2-s2.0-84857808966</t>
  </si>
  <si>
    <t>['œ ∏)', 'water table', 'varying levels', 'study confirm', 'small variations', 'results indicate', 'peat structure', 'peat soils', 'peat samples', 'particle orientation', 'new method', 'manner similar', 'gas content', 'experiment uses', 'eventually released', 'dielectric permittivity', 'detailed measurements', 'copyright 2012', 'commonly observed', 'carbon cycle', 'biogenic methane', '95 m3']</t>
  </si>
  <si>
    <t>The presence and flux of biogenic methane-rich free phase gas that is eventually released to the atmosphere influence water content (Œ∏) of peat soils below the water table. Small variations in gas content in peat soils at near-saturation Œ∏ could be inferred by changes in dielectric permittivity, but detailed measurements in that range of Œ∏ needed to develop calibration functions are lacking. Our experiment uses a new method for varying Œ∏ in the sample using elevated pressure to reduce the naturally occurring volumetric gas content in a manner similar to what occurs in situ under atmospheric pressure change, which relevant to understanding carbon gas cycling in peatlands. We recorded dielectric permittivity using a 1.6 MHz ground-penetrating radar antenna at multiple water contents between 0.87 and 0.95 m3 m-3 on four peat monoliths with varying levels of humification and with &lt;5% gas content as is commonly observed in the field. We identified empirical equations that were linear over the range of Œ∏ investigated and optimized a dielectric mixing model for estimating from Œ∏ GPR. These results indicate that there are differences in the permittivity-Œ∏ relationships developed between peat samples and suggest that variability in dielectric relationships may be attributed to peat structure and particle orientation. The empirical relationships developed in this study confirm the utility of previously applied multiphase mixing models for estimating peat properties using methods sensitive to dielectric permittivity. This work is relevant to studies of gas content in peat and the role of peatlands in the carbon cycle. Copyright 2012 by the American Geophysical Union.</t>
  </si>
  <si>
    <t>W02533</t>
  </si>
  <si>
    <t>Water Resources Research</t>
  </si>
  <si>
    <t>60000473-60012708;60000473;60119141</t>
  </si>
  <si>
    <t>35799813500;7102963057;7005459632</t>
  </si>
  <si>
    <t>Parsekian, Andrew D.;Slater, Lee;Gim√©nez, Daniel</t>
  </si>
  <si>
    <t>New Brunswick;Palo Alto;Newark</t>
  </si>
  <si>
    <t>Rutgers University‚ÄìNew Brunswick;Stanford University;Rutgers University-Newark Campus</t>
  </si>
  <si>
    <t>60119141;60012708;60000473</t>
  </si>
  <si>
    <t>Parsekian A.</t>
  </si>
  <si>
    <t>Application of ground-penetrating radar to measure near-saturation soil water content in peat soils</t>
  </si>
  <si>
    <t>10.1029/2011WR011303</t>
  </si>
  <si>
    <t>2-s2.0-84857824111</t>
  </si>
  <si>
    <t>['‚ àº99', '‚ àº100', '‚ àº0', 'test stand', 'term solution', 'statistical inspection', 'source plasma', 'rf power', 'rf excitation', 'recent increases', 'porcelain enamel', 'plasma chamber', 'physical mechanism', 'peak current', 'magnet overheating', 'lebt normally', 'lebt ),', 'leading cause', 'ion source', 'include modifying', 'earlier version', 'copper antenna', 'combined availability', 'beam power', 'baseline source', 'antenna surface', 'antenna geometry', 'antenna failure', 'acceptanceinstallation criteria', '7 mm', '60 hz', '2 mhz', '1 ms']</t>
  </si>
  <si>
    <t>The Spallation Neutron Source (SNS) now routinely operates nearly 1 MW of beam power on target with a highly persistent ‚àº38 mA peak current in the linac and an availability of ‚àº90%. H- beam pulses (‚àº1 ms, 60 Hz) are produced by a Cs-enhanced, multicusp ion source closely coupled with an electrostatic low energy beam transport (LEBT), which focuses the 65 kV beam into a radio frequency quadrupole accelerator. The source plasma is generated by RF excitation (2 MHz, ‚àº60 kW) of a copper antenna that has been encased with a thickness of ‚àº0.7 mm of porcelain enamel and immersed into the plasma chamber. The ion source and LEBT normally have a combined availability of ‚àº99. Recent increases in duty-factor and RF power have made antenna failures a leading cause of downtime. This report first identifies the physical mechanism of antenna failure from a statistical inspection of ‚àº75 antennas which ran at the SNS, scanning electron microscopy studies of antenna surface, and cross sectional cuts and analysis of calorimetric heating measurements. Failure mitigation efforts are then described which include modifying the antenna geometry and our acceptanceinstallation criteria. Progress and status of the development of the SNS external antenna source, a long-term solution to the internal antenna problem, are then discussed. Currently, this source is capable of delivering comparable beam currents to the baseline source to the SNS and, an earlier version, has briefly demonstrated unanalyzed currents up to ‚àº100 mA (1 ms, 60 Hz) on the test stand. In particular, this paper discusses plasma ignition (dc and RF plasma guns), antenna reliability, magnet overheating, and insufficient beam persistence. ¬© 2012 American Institute of Physics.</t>
  </si>
  <si>
    <t>02A725</t>
  </si>
  <si>
    <t>Review of Scientific Instruments</t>
  </si>
  <si>
    <t>60024266;60104754;60024266;60024266;60024266;60024266;60024266;60024266;60024266;60000009</t>
  </si>
  <si>
    <t>7004904419;35609210000;55065271500;55645094400;7402408813;23768653100;15923641000;26533455100;7006280519;55060613000</t>
  </si>
  <si>
    <t>Welton, R. F.;Dudnikov, V. G.;Gawne, K. R.;Han, B. X.;Murray, S. N.;Pennisi, T. R.;Roseberry, R. T.;Santana, M.;Stockli, M. P.;Turvey, M. W.</t>
  </si>
  <si>
    <t>Batavia;Oak Ridge;Villanova</t>
  </si>
  <si>
    <t>Muons, Inc.;Oak Ridge National Laboratory;Villanova University</t>
  </si>
  <si>
    <t>60104754;60024266;60000009</t>
  </si>
  <si>
    <t>Welton R.</t>
  </si>
  <si>
    <t>H&lt;sup&gt;-&lt;/sup&gt; radio frequency source development at the Spallation Neutron Source</t>
  </si>
  <si>
    <t>10.1063/1.3678651</t>
  </si>
  <si>
    <t>2-s2.0-84857827792</t>
  </si>
  <si>
    <t>KAKEN</t>
  </si>
  <si>
    <t>['wave source', 'successfully extracted', 'source enhanced', 'small amount', 'single aperture', 'rf frequency', 'radio frequency', 'obtained using', 'isolation transformer', 'ion beam', 'extraction voltage', 'cesium vapor', 'acceleration current', '5 mhz', '10 19']</t>
  </si>
  <si>
    <t>H- beam was successfully extracted from a cesium seeded ion source operated using a field effect transistor inverter power supply as a radio frequency (RF) wave source. High density hydrogen plasma more than 10 19 m-3 was obtained using an external type antenna with RF frequency of lower than 0.5 MHz. The source was isolated by an isolation transformer and H- ion beam was extracted from a single aperture. Acceleration current and extraction current increased with the increase of extraction voltage. Addition of a small amount of cesium vapor into the source enhanced the currents. ¬© 2012 American Institute of Physics.</t>
  </si>
  <si>
    <t>02B122</t>
  </si>
  <si>
    <t>60008435;60008435;60008435;60008435;60015970;60015970</t>
  </si>
  <si>
    <t>55831658800;57205935621;52663345300;56330253700;7005378867;7005398504</t>
  </si>
  <si>
    <t>Ando, A.;Matsuno, T.;Funaoi, T.;Tanaka, N.;Tsumori, K.;Takeiri, Y.</t>
  </si>
  <si>
    <t>Toki;Sendai</t>
  </si>
  <si>
    <t>National Institutes of Natural Sciences - National Institute for Fusion Science;Tohoku University</t>
  </si>
  <si>
    <t>60015970;60008435</t>
  </si>
  <si>
    <t>Ando A.</t>
  </si>
  <si>
    <t>H&lt;sup&gt;?&lt;/sup&gt; beam extraction from a cesium seeded field effect transistor based radio frequency negative hydrogen ion source</t>
  </si>
  <si>
    <t>10.1063/1.3684720</t>
  </si>
  <si>
    <t>2-s2.0-84857848751</t>
  </si>
  <si>
    <t>['thus validating', 'successfully operated', 'several watts', 'rf power', 'rf forward', 'repetition rates', 'reflected power', 'pulse lengths', 'power losses', 'new non', 'fold decrease', 'cu box', 'coupling efficiency', 'cesiated h', 'antenna current', '65 œâ', '50 hz', '45 œâ', '3 ms', '3 kw', '10 kw']</t>
  </si>
  <si>
    <t>In the framework of the superconducting proton linac (SPL) study at CERN, a new non-cesiated H- plasma generator driven by an external 2 MHz RF antenna has been developed and successfully operated at repetition rates of 50 Hz, pulse lengths of up to 3 ms, and average RF powers of up to 3 kW. The coupling efficiency of RF power into the plasma was determined by the cooling water temperatures and the analysis of the RF forward and reflected power and the antenna current and amounts to 50-60. The plasma resistance increases between 10 kW and 40 kW RF power from about 0.45 œâ to 0.65 œâ. Measurements of RF power dissipated in the ferrites and the magnets on a test bench show a 5-fold decrease of the power losses for the magnets when they are contained in a Cu box, thus validating the strategy of shielding the magnets with a high electrical conductivity material. An air cooling system was installed in the SPL plasma generator to control the temperatures of the ferrites despite hysteresis losses of several Watts. ¬© 2012 American Institute of Physics.</t>
  </si>
  <si>
    <t>02A703</t>
  </si>
  <si>
    <t>60019778;60023254;60019778;60019778;60019778;60019778;60019778;60019778</t>
  </si>
  <si>
    <t>15832171600;6603584761;24776323200;6506897828;55645145400;55060021400;35771456600;55884794400</t>
  </si>
  <si>
    <t>Kronberger, M.;Faircloth, D.;Lettry, J.;Paoluzzi, M.;Pereira, H.;Arias, J. Sanchez;Schmitzer, C.;Scrivens, R.</t>
  </si>
  <si>
    <t>United Kingdom;Switzerland</t>
  </si>
  <si>
    <t>Didcot;Geneva</t>
  </si>
  <si>
    <t>Rutherford Appleton Laboratory;European Organization for Nuclear Research</t>
  </si>
  <si>
    <t>60023254;60019778</t>
  </si>
  <si>
    <t>Kronberger M.</t>
  </si>
  <si>
    <t>Status of the plasma generator of the superconducting proton linac</t>
  </si>
  <si>
    <t>10.1063/1.3662478</t>
  </si>
  <si>
    <t>2-s2.0-84857864014</t>
  </si>
  <si>
    <t>['¬© 2012', 'theoretical comparison', 'stationary solution', 'sensitizer molecules', 'sensitized reaction', 'royal society', 'quasi zeroth', 'photosensitized reaction', 'owner societies', 'order kinetics', 'molecular antenna', 'intramolecular sensitization', 'free diffusion', 'experimental example', 'diffusion equation', '5 mm']</t>
  </si>
  <si>
    <t>The kinetic rate equation for the photosensitized cleavage reaction of surface-bound photolabile chromophores with free diffusion of sensitizer molecules from the bulk of a solution to the surface is derived by determining the stationary solution of a diffusion equation with suitable boundary conditions. The relation between the phenomenological rate constant for the photosensitized reaction at the surface and in the bulk is established. Applying the result to the analysis of an experimental example, the origin of the quasi zeroth-order kinetics of the sensitized reaction is revealed. A theoretical comparison of intramolecular sensitization in photocleavable protecting groups with a molecular antenna and sensitization with the freely diffusing sensitizer shows that in a typical case sensitization with free diffusion is more effective than intramolecular sensitization for sensitizer concentrations higher than 5 mM. ¬© 2012 The Royal Society of Chemistry and Owner Societies.</t>
  </si>
  <si>
    <t>533-538</t>
  </si>
  <si>
    <t>1474905X</t>
  </si>
  <si>
    <t>Photochemical and Photobiological Sciences</t>
  </si>
  <si>
    <t>60025525;60070957;60025525</t>
  </si>
  <si>
    <t>6701806992;6603906308;55778144930</t>
  </si>
  <si>
    <t>W√∂ll, Dominik;Lukzen, Nikita;Steiner, Ulrich E.</t>
  </si>
  <si>
    <t>Russian Federation;Germany</t>
  </si>
  <si>
    <t>Novosibirsk;Konstanz</t>
  </si>
  <si>
    <t>International Tomography Center of the Siberian Branch of the Russian Academy of the Sciences;Universit√§t Konstanz</t>
  </si>
  <si>
    <t>60070957;60025525</t>
  </si>
  <si>
    <t>W√∂ll D.</t>
  </si>
  <si>
    <t>Diffusion-controlled sensitization of photocleavage reactions on surfaces</t>
  </si>
  <si>
    <t>10.1039/c1pp05319a</t>
  </si>
  <si>
    <t>2-s2.0-84857870654</t>
  </si>
  <si>
    <t>['vector modulators', 'various geometries', 'signal applied', 'several configurations', 'radio signals', 'radiation pattern', 'paper presents', 'obtained via', 'main elements', 'location process', 'lithuanian ).', 'array elements']</t>
  </si>
  <si>
    <t>This paper presents an analysis of beamforming and radiation pattern of various phased antenna arrays configurations which are intended for use in low cost Radio Frequency Identification or Wireless Sensor Networks applications for wireless process monitoring and location. The location process is based on the estimation of direction-of-arrival by determining the angle-of-arrival of radio signals. The beamforming and the steering of the antenna's lobes are obtained via a linear phase excitation of the signal applied to the array elements. Several configurations of various geometries and sizes are analyzed in order to obtain an array with narrow main beam and good scanning capabilities. Finally, the main elements of the developed hardware implementation involving phase shifter based on vector modulators are discussed. Ill. 14, bibl. 14 (in English; abstracts in English and Lithuanian).</t>
  </si>
  <si>
    <t>105-110</t>
  </si>
  <si>
    <t>60018938;60018938;60018938</t>
  </si>
  <si>
    <t>50061562800;6603658665;9279586700</t>
  </si>
  <si>
    <t>Manu, O. M.;Dimian, M.;Graur, A.</t>
  </si>
  <si>
    <t>Suceava</t>
  </si>
  <si>
    <t>Universitatea Stefan cel Mare din Suceava</t>
  </si>
  <si>
    <t>Manu O.</t>
  </si>
  <si>
    <t>Radiation pattern analysis and advanced phase shifter development for designing phased smart antenna arrays</t>
  </si>
  <si>
    <t>10.5755/j01.eee.117.1.1063</t>
  </si>
  <si>
    <t>2-s2.0-84857870831</t>
  </si>
  <si>
    <t>10KLER003</t>
  </si>
  <si>
    <t>['structural toughness', 'power efficiency', 'plasma production', 'ion source', 'industrial application', 'gas pressure', 'current density', 'antenna structure', '2 pa', '15th scale']</t>
  </si>
  <si>
    <t>A newly close coupling multi-antenna type radio frequency driven ion source is tested for the purpose of essentially improving plasma coupling on the basis of our old type ion source, which reuses a NNBI (negative ion source for neutral beam injection) ion source used in 15th scale of the Large Helical Device NNBI. The ion source and the antenna structure are described, and the efficient plasma production in terms of the positive ion saturation current (the current density) is studied. The source is made of a metal-walled plasma chamber which is desirable from the point of view of the structural toughness for fusion and industrial application, etc. At around 160 kW of rf input power, the ion saturation current density successfully reaches the 5 Acm2 level with a gas pressure of 0.6-2 Pa in hydrogen for 10 ms pulse duration. The rf power efficiency of the plasma production with a close coupling configuration of the antenna is improved substantially compared to that with the previous antenna unit in the old type ion source. The power efficiency is assessed as competing with that of other types of sources. ¬© 2012 American Institute of Physics.</t>
  </si>
  <si>
    <t>02B106</t>
  </si>
  <si>
    <t>60015970;60000264</t>
  </si>
  <si>
    <t>24796093000;57197863875</t>
  </si>
  <si>
    <t>Oka, Y.;Shoji, T.</t>
  </si>
  <si>
    <t>Toki;Nagoya</t>
  </si>
  <si>
    <t>National Institutes of Natural Sciences - National Institute for Fusion Science;Nagoya University</t>
  </si>
  <si>
    <t>Oka Y.</t>
  </si>
  <si>
    <t>A close-coupling multi-antenna type radio frequency driven ion source</t>
  </si>
  <si>
    <t>10.1063/1.3669799</t>
  </si>
  <si>
    <t>2-s2.0-84857888709</t>
  </si>
  <si>
    <t>CGL2010-15786</t>
  </si>
  <si>
    <t>['uropodal sympod', 'uropodal exopod', 'unique combination', 'two spines', 'two setae', 'six teeth', 'segmented antenna', 'second segments', 'pars incisiva', 'one segment', 'nov .,', 'new genus', 'morphological characters', 'includes five', 'homonomous row', 'francis group', 'first segment', 'first pleopods', 'family parabathynellidae', 'evolutionary novelty', 'entire group', 'chilibathynella genus', '20 teeth', '17 spines', '12 spines']</t>
  </si>
  <si>
    <t>Australia | Bathynellacea | groundwater fauna | New South Wales | Parabathynellidae | Syncarida</t>
  </si>
  <si>
    <t>Two new species of the parabathynellid genus Chilibathynella Noodt, 1963 are described from Australia. Chilibathynella joshuai sp. nov. has a unique combination of morphological characters, which includes five-segmented antenna, no epipodite on thoracopod I, two setae on the endopod of the male thoracopod VIII, homonomous row of 17 spines on uropodal sympod, uropodal exopod with four distal spines and a flat anal operculum. Chilibathynella digitus sp. nov. has two exclusive characters: six teeth on the pars incisiva of the mandible and a large, elongated digitiform protuberance (resembling a finger) on the basipod of male thoracopod VIII. The species also displays a unique combination of morphological characters, which includes five-segmented antenna, no epipodite on thoracopod I, no outer marginal seta on the first and second segments of the endopod of thoracopod I to VII, two setae on the endopod of the male thoracopod VIII, homonomous row of 12 spines on uropodal sympod, uropodal exopod with three distal spines and an unprotruded anal operculum. The two new species extend the distribution of the Chilibathynella genus in Australia from Victoria to New South Wales. A new genus and species of the family Parabathynellidae, Onychobathynella bifurcata gen. nov. sp. nov., is described from New South Wales, Australia. The new genus displays an evolutionary novelty, for Parabathynellidae and the entire group of Bathynellacea: the antennule, antenna, thoracopods, pleopod I and uropod have setae that are strong, thick, short, barbed and claw-like. This new genus is the first in the family without smooth setae on the antennule and antenna. The new genus also has a combination of characters that makes it unique in Parabathynellidae: the antennule is eight-segmented like Octobathynella Camacho and Hancock, 2010; the antenna is five-segmented; the labrum has 20 teeth; the exopod of thoracopod I to VII has only one segment; the endopod lacks dorsal setae on the first segment and the epipod is absent from thoracopod I; first pleopods are present and resemble two barbed curved claws; there are 18 bifid spines on the sympod, two spines and four setae resembling strong barbed claws on the endopod and six robust setae on the exopod of the uropod. ¬© 2012 Copyright Taylor and Francis Group, LLC.</t>
  </si>
  <si>
    <t>145-173</t>
  </si>
  <si>
    <t>Journal of Natural History</t>
  </si>
  <si>
    <t>60015098;108519019</t>
  </si>
  <si>
    <t>7103095915;9132655300</t>
  </si>
  <si>
    <t>Camacho, A. I.;Hancock, P.</t>
  </si>
  <si>
    <t>Spain;Australia</t>
  </si>
  <si>
    <t>Madrid;Armidale</t>
  </si>
  <si>
    <t>CSIC - Museo Nacional de Ciencias Naturales (MNCN);Eco Logical Australia</t>
  </si>
  <si>
    <t>Camacho A.I.</t>
  </si>
  <si>
    <t>Two new species of the genus Chilibathynella Noodt, 1963 and Onychobathynella bifurcata gen. et sp. nov (Crustacea: Syncarida: Parabathynellidae) from New South Wales, Australia</t>
  </si>
  <si>
    <t>10.1080/00222933.2011.626129</t>
  </si>
  <si>
    <t>2-s2.0-84857893467</t>
  </si>
  <si>
    <t>['wave analysis', 'superior performance', 'structure reliability', 'skin due', 'sensor response', 'related anomalies', 'profitably used', 'major benefit', 'insightful understanding', 'host medium', 'field detection', 'exposure level', 'effect produced', 'domain procedure', 'difference time', 'design cycle', 'considered class', 'complex permittivity', 'cancer risk', 'anomalous cells']</t>
  </si>
  <si>
    <t>The design and full-wave analysis of piezoelectric microneedle antenna sensors for minimally invasive near-field detection of cancer-related anomalies of the skin is presented. To this end, an accurate locally conformal finite-difference time-domain procedure is adopted. In this way, an insightful understanding of the physical processes affecting the characteristics of the considered class of devices is achieved. This is important to improve the structure reliability, so optimizing the design cycle. In this regard, a suitable sensor layout is described, and discussed in detail. The major benefit of the proposed system stems from the potential for obtaining a superior performance in terms of input impedance matching and effciency, in combination with an electronically tunable steering property of the near-field radiation intensity which can be profitably used to enhance the illumination and, hence, the localization of possible malignant lesions in the host medium. By using the detailed modeling approach, an extensive parametric study is carried out to analyze the effect produced on the sensor response by variations of the complex permittivity of the skin due to the presence of anomalous cells, and thus useful heuristic discrimination formulas for the evaluation of the exposure level to cancer risk are derived.</t>
  </si>
  <si>
    <t>391-413</t>
  </si>
  <si>
    <t>A22</t>
  </si>
  <si>
    <t>60006288;60006288;60102151;60024353</t>
  </si>
  <si>
    <t>8415995800;24774219300;7005185911;6602987304</t>
  </si>
  <si>
    <t>Caratelli, D.;Yarovoy, A.;Massaro, A.;Lay-Ekuakille, A.</t>
  </si>
  <si>
    <t>Italy;Italy;Netherlands</t>
  </si>
  <si>
    <t>Genoa;Lecce;Delft</t>
  </si>
  <si>
    <t>Istituto Italiano di Tecnologia;Universita del Salento;Delft University of Technology</t>
  </si>
  <si>
    <t>60102151;60024353;60006288</t>
  </si>
  <si>
    <t>Caratelli D.</t>
  </si>
  <si>
    <t>Design and full-wave analysis of piezoelec-tric micro-needle antenna sensors for enhanced near-field detection of skin cancer</t>
  </si>
  <si>
    <t>10.2528/PIER11101205</t>
  </si>
  <si>
    <t>2-s2.0-84857927452</t>
  </si>
  <si>
    <t>['¬© 2005', 'transceiver components', 'system cost', 'single system', 'sensor node', 'sensor components', 'rights reserved', 'paper presents', 'maximum gain', 'hence integration', 'chip antenna', '8 dbi', '62 ghz', '59 ghz', '3 ghz', '2012 jatit']</t>
  </si>
  <si>
    <t>Finite difference time domain (FDTD) | Microstrip antenna | Sensor nodes | Ultrawideband | Wireless sensor networks (WSN)</t>
  </si>
  <si>
    <t>This paper presents the design and finite difference time domain (FDTD) modeling of millimeter wave aperture coupled microstrip antenna that can be realized as a on chip antenna in wireless sensor nodes. At millimeter wave frequency, antenna form factor is very low and hence integration of this antenna with the transceiver components as a single system on-chip, minimizes power consumption and system cost. Offchip antenna increases the size of the sensor node and raises the system cost. The proposed antenna contributes impedance bandwidth of 3 GHz (59 GHz - 62 GHz) and maximum gain of 6.8 dBi. The proposed antenna occupies an area of 1500 Œºm √ó 2000 Œºm on a RT Duroid substrate of dimension 3000 Œºm √ó 3000 Œºm √ó 1500 Œºm. Due to very low antenna form factor, the proposed antenna along with the transceiver and sensor components can be integrated into a single system on chip with less system cost for wireless sensor networks. ¬© 2005 - 2012 JATIT &amp; LLS. All rights reserved.</t>
  </si>
  <si>
    <t>247-251</t>
  </si>
  <si>
    <t>24825694800;6506260295</t>
  </si>
  <si>
    <t>Shambavi, K.;Alex, Zachariah C.</t>
  </si>
  <si>
    <t>Shambavi K.</t>
  </si>
  <si>
    <t>Design and fdtd modeling of millimeter wave antenna for wireless sensor networks</t>
  </si>
  <si>
    <t>2-s2.0-84857929020</t>
  </si>
  <si>
    <t>['verified using', 'time effcient', 'standard method', 'single frequency', 'results obtained', 'rational function', 'new method', 'multiport analysis', 'method uses', 'computational efforts']</t>
  </si>
  <si>
    <t>In this paper, a new method to analyze arbitrary shaped microstrip patch antennas is introduced. This method uses the multiport network model (MNM) together with a mathematical approximation called the "Pad√© approximation" such that the antenna input impedance obtained from the multiport analysis is approximated as a rational function of polynomials. Then, the roots of the denominator of this rational function are used to determine the antenna resonant characteristics. This new method is more time effcient than the standard multiport analysis because the evaluations are made at a single frequency. In the standard method, evaluations are made at multiple frequency values throughout the analysis. Results obtained by the new method are verified using the examples of rectangular and slot loaded compact microstrip patch antennas. Computational efforts for both procedures are presented.</t>
  </si>
  <si>
    <t>203-218</t>
  </si>
  <si>
    <t>Sener, G.</t>
  </si>
  <si>
    <t>Ankara</t>
  </si>
  <si>
    <t>√áankaya √úniversitesi</t>
  </si>
  <si>
    <t>Sener G.</t>
  </si>
  <si>
    <t>Multiport analysis by Pad√© approximation</t>
  </si>
  <si>
    <t>10.2528/PIER12011805</t>
  </si>
  <si>
    <t>2-s2.0-84857936526</t>
  </si>
  <si>
    <t>['rf sensing', 'radiated energy', 'partial discharges', 'observed using', 'observed due', 'insulator surface', 'findings highlight', 'corona discharge', 'contact angle', '800 mhz', '25 ghz']</t>
  </si>
  <si>
    <t>RF radiation due to corona and dry-band arc discharges have been observed using an antenna. Variations in radiated energy were observed due to change in the distance between two water droplets, the contact angle and the volume of the droplets, and the condition of the insulator surface. Changes in the frequency spectrum within the 800 MHz-900MHz and 1.25 GHz-1.4 GHz frequency bands have been used to identify the transition from corona discharge to dry-band arc discharge. The 800 MHz-900MHz emission band has also been used to monitor the condition of the insulator. These findings highlight the potential for RF sensing in the identification of partial discharges and insulator condition monitoring.</t>
  </si>
  <si>
    <t>237-254</t>
  </si>
  <si>
    <t>60011362;60011362;60011362</t>
  </si>
  <si>
    <t>37010705000;16557096200;7202541274</t>
  </si>
  <si>
    <t>Fernando, S. C.;Wong, K. L.;Rowe, W. S.T.</t>
  </si>
  <si>
    <t>Melbourne</t>
  </si>
  <si>
    <t>RMIT University</t>
  </si>
  <si>
    <t>Fernando S.C.</t>
  </si>
  <si>
    <t>Detection of corona and dry-band arc discharges on nano-composite epoxy insulators using RF sensing</t>
  </si>
  <si>
    <t>10.2528/PIER12011201</t>
  </si>
  <si>
    <t>2-s2.0-84857939839</t>
  </si>
  <si>
    <t>['wide spectrum', 'technological trend', 'single patch', 'resonant frequency', 'reflected loss', 'recent years', 'radiation patterns', 'patch width', 'operation frequency', 'minimal weight', 'low cost', 'increase directivity', 'critical parameter', 'antenna gain', 'antenna features']</t>
  </si>
  <si>
    <t>2.4 GHz | 2x1 linear array antenna | 4x1 linear array antenna and antenna gain | Microstrip patch antenna</t>
  </si>
  <si>
    <t>In the recent years the development in communication systems requires the development of low cost, minimal weight and low profile antennas that are capable of maintaining high performance over a wide spectrum of frequencies. This technological trend has focused much effort into the design of a microstrip patch antenna. The objective of this paper is to design, and fabricate an inset fed rectangular microstrip patch antenna. Therefore, a novel particle swarm optimization method based on IE3D was used to design an inset feed linearly polarized rectangular microstrip patch antenna with four element array. The length of the antenna is nearly half wavelength in the dielectric; it's a very critical parameter, which governs the resonant frequency of the antenna. In view of design, selection of the patch width and length are the major parameters along with the feed line depth. Desired patch antenna design was simulated by IE3D simulator program. Initially we set our antenna as a single patch and after evaluating the outcomes of antenna features; operation frequency, radiation patterns, reflected loss, efficiency and antenna gain, we transformed it to a 2x1 linear array. Finally, we analyzed the 4x1 linear antenna array to increase directivity, gain, efficiency and have better radiation patterns.</t>
  </si>
  <si>
    <t>Modern Applied Science</t>
  </si>
  <si>
    <t>Khraisat, Yahya S.H.</t>
  </si>
  <si>
    <t>Jordan</t>
  </si>
  <si>
    <t>Al Salt</t>
  </si>
  <si>
    <t>Al-Balqa Applied University</t>
  </si>
  <si>
    <t>Khraisat Y.</t>
  </si>
  <si>
    <t>Design of 4 elements rectangular microstrip patch antenna with high gain for 2.4 GHz applications</t>
  </si>
  <si>
    <t>10.5539/mas.v6n1p68</t>
  </si>
  <si>
    <t>2-s2.0-84857953612</t>
  </si>
  <si>
    <t>Vetenskapsr√•det</t>
  </si>
  <si>
    <t>VR</t>
  </si>
  <si>
    <t>['western sweden', 'traditional mapping', 'three regions', 'therefore pertinent', 'study shows', 'stereo interpretation', 'spectral resolution', 'spatial resolution', 'smaller features', 'several sets', 'satellite images', 'satellite imagery', 'retreat patterns', 'resolution dems', 'reflection radiometer', 'previous studies', 'panchromatic band', 'northwestern scotland', 'northeastern finland', 'nextmap britain', 'meltwater system', 'meltwater features', 'meltwater channels', 'mapping surveys', 'large sizes', 'large scale', 'landforms created', 'landform record', 'insufficiently detailed', 'important source', 'glacial geomorphology', 'general level', 'francis group', 'fossil shorelines', 'digital era', 'dems used', 'continental reconstructions', 'appropriate spatial', 'aerial photographs', 'advisable method']</t>
  </si>
  <si>
    <t>The meltwater system of disintegrating ice sheets provides an important source of information for the reconstruction of ice-retreat patterns during deglaciation. Recent method development in glacial geomorphology, using satellite imagery and digital elevation models (DEMs) for glacial landform mapping, has predominantly been focused on the identification of lineation and other large-scale accumulation features. Landforms created by meltwater have often been neglected in these efforts. Meltwater features such as channels, deltas and fossil shorelines were traditionally mapped using stereo interpretation of aerial photographs. However, during the transition into the digital era, driven by a wish to cover large areas more economically, meltwater features were lost in most mapping surveys. We have evaluated different sets of satellite images and DEMs for their suitability to map glacial meltwater features (lateral meltwater channels, eskers, deltas, ice-dammed lake drainage channels and fossil shorelines) in comparison with the traditional mapping from aerial photographs. Several sets of satellite images and DEMs were employed to map the landform record of three reference areas, located in northwestern Scotland, northeastern Finland and western Sweden. The employed satellite imagery consisted of Landsat 7 Enhanced Thematic Mapper Plus (ETM+), Advanced Spaceborne Thermal Emission and Reflection Radiometer (ASTER), Satellite Pour l'Observation de la Terre (SPOT) 5 and Indian Remote Sensing (IRS) 1C, and the DEMs used were from NEXTMap Britain, Panorama, National elevation data set of Sweden and National Land Survey of Finland. ASTER images yielded better results than the panchromatic band of Landsat 7 ETM+ in all three regions, despite the same spatial resolution of the data. In agreement with previous studies, this study shows that DEMs display accumulation features such as eskers suitably well. Satellite images are shown to be insufficiently detailed for the interpretation of smaller features such as meltwater channels. Hence, satellite imagery and DEMs of intermediate resolution contain meltwater system information only at a general level that allows for the identification of landforms of medium to large sizes. It is therefore pertinent that data with an appropriate spatial and spectral resolution are accessed to fulfil the need of a particular mapping effort. Stereo interpretation of aerial photographs continues to be an advisable method for local meltwater system reconstructions; alternatively, it can be replaced by mapping from high-resolution DEMs such as NEXTMap Britain. For regional to sub-continental reconstructions, the use of ASTER satellite imagery is recommended, because it provides both spectral and spatial resolutions suitable for the identification of meltwater features on a medium to large scale. ¬© 2012 Copyright Taylor and Francis Group, LLC.</t>
  </si>
  <si>
    <t>2355-2377</t>
  </si>
  <si>
    <t>60028378;60028378</t>
  </si>
  <si>
    <t>38761760300;7006401263</t>
  </si>
  <si>
    <t>Margold, Martin;Jansson, Krister N.</t>
  </si>
  <si>
    <t>Stockholms universitet</t>
  </si>
  <si>
    <t>Margold M.</t>
  </si>
  <si>
    <t>Evaluation of data sources for mapping glacial meltwater features</t>
  </si>
  <si>
    <t>10.1080/01431161.2011.608738</t>
  </si>
  <si>
    <t>2-s2.0-84857957728</t>
  </si>
  <si>
    <t>['various geometric', 'using edges', 'urban areas', 'temporal resolutions', 'strategic cities', 'results illustrate', 'reliably extracted', 'registered images', 'radiometric properties', 'pixel subtraction', 'parameters involved', 'matching strategy', 'main purpose', 'linear features', 'line segments', 'image registration', 'high semantics', 'ground registration', 'global markets', 'francis group', 'feature matching', 'essential prerequisite', 'entire region', 'different times', 'different radiometric', 'derived edges', 'corresponding features', 'conjugate lines', 'chosen since', 'change detection', 'automatically deriving', 'aqaba region', 'aerial photographs', 'accurate co']</t>
  </si>
  <si>
    <t>Aqaba is one of the most strategic cities in Jordan and the entire region, as it is the only seaport for Jordan and has a special economic zone as the only window to global markets. The main purpose of this study is to detect urban development in Aqaba region by detecting and registering linear features in images with various geometric and radiometric properties taken at different times. This article used linear features for image registration that were chosen since they can be reliably extracted from imagery with significantly different geometric and radiometric properties. The modified iterated Hough transform (MIHT) is used as the matching strategy for automatically deriving an estimate of the parameters involved in the transformation function relating the images to be registered as well as the correspondence between conjugate lines. Derived edges from the registered images are used as the basis for change detection. The utilization of edges is motivated by the fact that they are invariant with respect to possible radiometric differences between the images in question. Linear features extraction, feature matching, image registration and pixel-pixel subtraction have been implemented using SPOT, Landsat, Ikonos and aerial photographs that have different radiometric, spatial and temporal resolutions. It has been shown that linear features (straight-line segments) have high semantics and can be reliably extracted from the images. These linear features can be used for accurate co-registration as an essential prerequisite for a reliable change detection procedure. For the purpose of change detection, image-image registration is more crucial than image-ground registration, where corresponding features in images are registered with respect to each other regardless of the associated absolute errors. The results illustrate that using edges as the base for change detection in urban areas is efficient and reliable. ¬© 2012 Copyright Taylor and Francis Group, LLC.</t>
  </si>
  <si>
    <t>2563-2581</t>
  </si>
  <si>
    <t>60062395;60062395;60062395;60062395;60007056</t>
  </si>
  <si>
    <t>8520465800;6701353543;35602940300;26633400400;7006581050</t>
  </si>
  <si>
    <t>Al-Ruzouq, Rami Issa;Al-Zoubi, Abdallah;Akawi, Emad E.;Abueladas, Abdalrahman A.;Niemi, Tina M.</t>
  </si>
  <si>
    <t>Jordan;United States</t>
  </si>
  <si>
    <t>Al Salt;Kansas City</t>
  </si>
  <si>
    <t>Al-Balqa Applied University;University of Missouri-Kansas City</t>
  </si>
  <si>
    <t>60062395;60007056</t>
  </si>
  <si>
    <t>Al-Ruzouq R.</t>
  </si>
  <si>
    <t>Multiple source imagery and linear features for detection of urban expansion in Aqaba City, Jordan</t>
  </si>
  <si>
    <t>10.1080/01431161.2011.616917</t>
  </si>
  <si>
    <t>2-s2.0-84857963533</t>
  </si>
  <si>
    <t>['vineyard areas', 'use parcels', 'trellising structure', 'study yielded', 'satellite images', 'results suggest', 'multispectral aerial', 'lidar data', 'francis group', 'based uniqueness', 'based technique', 'airborne lidar', '79 %).']</t>
  </si>
  <si>
    <t>An airborne lidar-based technique to delineate vineyard parcels from surrounding land uses is proposed and assessed in the Texas Hill Country American Viticultural Area near Austin, Texas, USA. Although most vineyard site analyses are based on multispectral aerial and satellite images, this study takes advantage of the height-based uniqueness of vineyard land uses inherent in the vine-trellising structure to differentiate vineyard areas from non-vineyard areas. A normalized digital surface model was created from lidar data and smoothed with a focal statistics method to identify vine rows and delineate vineyard land-use parcels. A simple unsupervised classification of the three study sites was performed to identify low vegetation areas. The vineyard areas were extracted from the low vegetation class and compared with manually digitized versions. The results suggest that lidar-based data sets can efficiently differentiate vineyard from non-vineyard land use. Our study yielded a mean classification accuracy of 97.55% and successfully extracted vineyard parcel area (mean accuracy 88.79%). ¬© 2012 Copyright Taylor and Francis Group, LLC.</t>
  </si>
  <si>
    <t>5251-5267</t>
  </si>
  <si>
    <t>60030452;60030452</t>
  </si>
  <si>
    <t>55074549500;24504386300</t>
  </si>
  <si>
    <t>Mathews, Adam J.;Jensen, Jennifer L.R.</t>
  </si>
  <si>
    <t>San Marcos</t>
  </si>
  <si>
    <t>Texas State University</t>
  </si>
  <si>
    <t>Mathews A.</t>
  </si>
  <si>
    <t>An airborne LiDAR-based methodology for vineyard parcel detection and delineation</t>
  </si>
  <si>
    <t>10.1080/01431161.2012.663114</t>
  </si>
  <si>
    <t>2-s2.0-84858010846</t>
  </si>
  <si>
    <t>2010-00353</t>
  </si>
  <si>
    <t>['within conciliterga', 'type species', 'trunk pleurae', 'tegopelte ).', 'stage 4', 'squamacula strengthens', 'south china', 'south australia', 'short endopods', 'pleural spines', 'paleontological society', 'ordovician artiopodans', 'new genus', 'midgut glands', 'latter preserved', 'kangaroo island', 'hypostome attached', 'elongate trunk', 'elongate pair', 'early cambrian', 'closely related', 'cladistic analysis', 'chengjiang biota', 'burgess shale', 'biogeographic connections', 'alternative relationship', 'alimentary tract']</t>
  </si>
  <si>
    <t>The Emu Bay Shale Konservat-Lagersttte (Cambrian Series 2, Stage 4) on Kangaroo Island, South Australia, is the source of two new non-biomineralized artiopodan arthropods. Squamacula buckorum n. sp. is the first record outside of China of a genus otherwise known only from its type species, S. clypeata, from the Chengjiang biota. The Australian species displays the long cephalic doublure and spiniform exopod setae that are apomorphic for this genus, provides new information on the alimentary tract and midgut glands (the latter preserved as three-dimensional, permineralized structures), and indicates interspecific variability in trunk segment numbers. The distribution of Squamacula strengthens the biogeographic connections between early Cambrian "Burgess Shale-type" biotas of Australia and South China. Australimicola spriggi n. gen. n. sp. represents a monotypic genus resolved in a cladistic analysis of Cambro-Ordovician artiopodans as most closely related to or within Conciliterga (a clade containing Helmetia, Kuamaia, Kwanyinaspis, Rhombicalvaria, Saperion, Skioldia, and Tegopelte). Compared with other members of this clade from Chengjiang and the Burgess Shale, the new genus is diagnosed by an elongate trunk with 23 thoracic tergites having spatulate pleural tips and a small pygidium possessing a single, elongate pair of pleural spines, with specimens also showing a hypostome attached to an anterior (or prehypostomal) sclerite, antennae, short endopods, an annulated alimentary tract, and a series of three-dimensional, permineralized midgut glands. An alternative relationship between Australimicola and the Early OrdovicianEarly Devonian Cheloniellida explains the shared anterior flexure of trunk pleurae but forces dubious homologies in other characters, such as dorsally-articulated furcae versus spines. Copyright ¬© 2012 The Paleontological Society.</t>
  </si>
  <si>
    <t>340-357</t>
  </si>
  <si>
    <t>Journal of Paleontology</t>
  </si>
  <si>
    <t>60017837;60006754;60025352</t>
  </si>
  <si>
    <t>35365150000;6602445507;7005634854</t>
  </si>
  <si>
    <t>Paterson, John R.;Garc√≠a-Bellido, Diego C.;Edgecombe, Gregory D.</t>
  </si>
  <si>
    <t>United Kingdom;Australia;Spain</t>
  </si>
  <si>
    <t>London;Armidale;Madrid</t>
  </si>
  <si>
    <t>The Natural History Museum, London;University of New England Australia;Consejo Superior de Investigaciones Cient√≠ficas</t>
  </si>
  <si>
    <t>60025352;60017837;60006754</t>
  </si>
  <si>
    <t>Paterson J.R.</t>
  </si>
  <si>
    <t>New artiopodan arthropods from the early cambrian emu bay shale konservat-lagersttte of South Australia</t>
  </si>
  <si>
    <t>10.1666/11-077.1</t>
  </si>
  <si>
    <t>2-s2.0-84858010852</t>
  </si>
  <si>
    <t>['two parts', 'slotted patch', 'reflection coefficient', 'proposed antenna', 'peak gain', 'impedance bandwidth', 'diagonal corners', 'coupled part', 'circular polarization', '67 ghz', '4 dbic', '10 db']</t>
  </si>
  <si>
    <t>Circular polarization | high permittivity substrate | patch antenna | shorted | wideband</t>
  </si>
  <si>
    <t>A wideband coaxial feed shorted patch antenna for circular polarization on high permittivity substrate is designed, fabricated and measured. This antenna is implemented by dividing the slotted patch into two parts (excited shorted part and coupled part) at the center. With adding different arms at the diagonal corners, each part can generate a proper circularly polarized (CP) resonance such that a wideband axial ratio (AR) bandwidth is obtained. Measured results show that the proposed antenna has an axial ratio bandwidth (AR ‚â§ 3dB) of 3.7% (2.563-2.660 GHz), an impedance bandwidth (reflection coefficient, S 11 ‚â§ -10 dB) of 6.9% (2.49-2.67 GHz) and a peak gain of 4 dBic. ¬© 2006 IEEE.</t>
  </si>
  <si>
    <t>1588-1592</t>
  </si>
  <si>
    <t>60021182-60000937;60013983;60021182;60013983;60013983</t>
  </si>
  <si>
    <t>35757098700;7402864546;55911335300;7201986326;7401560140</t>
  </si>
  <si>
    <t>Tang, Xihui;Wong, H.;Long, Yunliang;Xue, Quan;Lau, K. L.</t>
  </si>
  <si>
    <t>China;Hong Kong;China</t>
  </si>
  <si>
    <t>Guangzhou;Kowloon;Shenzhen</t>
  </si>
  <si>
    <t>Sun Yat-Sen University;City University of Hong Kong;Shenzhen University</t>
  </si>
  <si>
    <t>60021182;60013983;60000937</t>
  </si>
  <si>
    <t>Tang X.</t>
  </si>
  <si>
    <t>Circularly polarized shorted patch antenna on high permittivity substrate with wideband</t>
  </si>
  <si>
    <t>10.1109/TAP.2011.2180307</t>
  </si>
  <si>
    <t>2-s2.0-84858024172</t>
  </si>
  <si>
    <t>['vibrating targets', 'vibrating direction', 'using time', 'two problems', 'simulated data', 'sar ).', 'radar line', 'proposed method', 'frequency transform', 'extracted effectively', 'bistatic sar']</t>
  </si>
  <si>
    <t>Bistatic synthetic aperture radar | displaced phase center antenna (DPCA) | fixed receiver | fractional Fourier transform (FrFT) | micro-Doppler (m-D)</t>
  </si>
  <si>
    <t>Strong ground clutter may submerge the signals of vibrating targets and bring great difficulties to extract their micro-Doppler (m-D) signatures. Furthermore, if the vibrating direction is perpendicular to the radar line of sight, its m-D would be very weak in the monostatic synthetic aperture radar (SAR). In this letter, a configuration of bistatic SAR with a dual-channel fixed receiver is presented to handle the two problems. The displaced phase center antenna technique is adopted to suppress the clutter and to reserve the signals of vibrating targets in the range-compressed data domain. Then, the fractional Fourier transform is utilized to compensate for the radar Doppler shift. Finally, the m-D feature of vibration can be extracted effectively by using time-frequency transform. The validity of the proposed method is evaluated with simulated data. ¬© 2012 IEEE.</t>
  </si>
  <si>
    <t>507-511</t>
  </si>
  <si>
    <t>60069720;60069720;60069720-60009860;60069720;100847872</t>
  </si>
  <si>
    <t>56760576800;8506870100;35338668900;25639264200;36626573600</t>
  </si>
  <si>
    <t>Zhang, Wei;Tong, Chuangming;Zhang, Qun;Zhang, Yancao;Zhang, Xiao</t>
  </si>
  <si>
    <t>Xi'an;Shanghai;Xi'an</t>
  </si>
  <si>
    <t>Air Force Engineering University China;Fudan University;Xi'an Communication Institute</t>
  </si>
  <si>
    <t>60069720;60009860;100847872</t>
  </si>
  <si>
    <t>Zhang W.</t>
  </si>
  <si>
    <t>Extraction of vibrating features with dual-channel fixed-receiver bistatic SAR</t>
  </si>
  <si>
    <t>10.1109/LGRS.2011.2172974</t>
  </si>
  <si>
    <t>2-s2.0-84858074865</t>
  </si>
  <si>
    <t>['music techniques', 'multipath components', 'integrating cross', 'doppler shifts', 'df technique', 'df ).', 'array outputs', 'ambiguity functions']</t>
  </si>
  <si>
    <t>Channel estimation | Cross-ambiguity function (CAF) | Direction-of-arrival (DOA) | Multipath channels | Space-alternating generalized expectation-maximization (SAGE) algorithm</t>
  </si>
  <si>
    <t>A new array signal processing technique is proposed to estimate the direction-of-arrivals (DOAs), time delays, Doppler shifts and amplitudes of a known waveform impinging on an array of antennas from several distinct paths. The proposed technique detects the presence of multipath components by integrating cross-ambiguity functions (CAF) of array outputs, hence, it is called as the cross-ambiguity function direction finding (CAF-DF). The performance of the CAF-DF technique is compared with the space-alternating generalized expectation-maximization (SAGE) and the multiple signal classification (MUSIC) techniques as well as the Cram√©r-Rao lower bound. The CAF-DF technique is found to be superior in terms of root-mean-squared-error (rMSE) to the SAGE and MUSIC techniques. ¬© 2011 Elsevier Inc.</t>
  </si>
  <si>
    <t>275-287</t>
  </si>
  <si>
    <t>Digital Signal Processing: A Review Journal</t>
  </si>
  <si>
    <t>60009358;60014808</t>
  </si>
  <si>
    <t>24724126100;7004472891</t>
  </si>
  <si>
    <t>Guldogan, Mehmet Burak;Arikan, Orhan</t>
  </si>
  <si>
    <t>Turkey;Sweden</t>
  </si>
  <si>
    <t>Ankara;Linkoping</t>
  </si>
  <si>
    <t>Bilkent √úniversitesi;Linkoping University</t>
  </si>
  <si>
    <t>60014808;60009358</t>
  </si>
  <si>
    <t>Guldogan M.B.</t>
  </si>
  <si>
    <t>Cross-ambiguity function domain multipath channel parameter estimation</t>
  </si>
  <si>
    <t>S1051200411001886</t>
  </si>
  <si>
    <t>10.1016/j.dsp.2011.11.002</t>
  </si>
  <si>
    <t>2-s2.0-84858076943</t>
  </si>
  <si>
    <t>['various orientations', 'theoretical analyses', 'survey profile', 'simple model', 'sensor head', 'sensor geometry', 'results demonstrate', 'receiver dipoles', 'linear conductor', 'experimental results', 'experimental apparatus', 'excellent agreement', 'buried utilities', 'also investigated', 'acquired results']</t>
  </si>
  <si>
    <t>Buried antennas | buried object detection | detectors | electric sensing devices | electromagnetic induction | electromagnetic measurements | remote sensing | wire scatterers</t>
  </si>
  <si>
    <t>The experimental results of the response of a single-transmitter-single- receiver electromagnetic induction sensor to a linear conductor are reported. First, the sensor geometry is given, and a simple model is derived to predict the survey profile of the instrument as it moves over a linear conductor. Next, the experimental apparatus is described, and the acquired results are compared with those predicted by the model. As part of this analysis, various orientations of the transmitter and receiver dipoles are considered, as well as different tilt angles of the sensor head. The variation of peak signal strength with height above the linear conductor is also investigated. In all cases, excellent agreement between experiment and theory is achieved. These results demonstrate the potential for implementing simple sensors for detecting linear conductors or buried utilities and are important for verification of theoretical analyses. ¬© 2012 IEEE.</t>
  </si>
  <si>
    <t>462-466</t>
  </si>
  <si>
    <t>Irvine, Scott E.</t>
  </si>
  <si>
    <t>Medicine Hat</t>
  </si>
  <si>
    <t>Defence Research Establishment Suffield</t>
  </si>
  <si>
    <t>Irvine S.</t>
  </si>
  <si>
    <t>Experimental measurements of the response of a single-transmitter-receiver electromagnetic induction sensor to a linear conductor</t>
  </si>
  <si>
    <t>10.1109/LGRS.2011.2169932</t>
  </si>
  <si>
    <t>2-s2.0-84858080151</t>
  </si>
  <si>
    <t>['userprescribed quantity', 'upper bound', 'specific parameters', 'results include', 'oriented hp', 'optimal error', 'numerical computation', 'methodology leads', 'given directions', 'field radiated', 'exponential rates', 'engineering interest', 'antenna array', 'adaptivity may']</t>
  </si>
  <si>
    <t>In this paper, a fully automatic goal-oriented hp-adaptive finite element strategy for open region electromagnetic problems (radiation and scattering) is presented. The methodology leads to exponential rates of convergence in terms of an upper bound of an userprescribed quantity of interest. Thus, the adaptivity may be guided to provide an optimal error, not globally for the field in the whole finite element domain, but for specific parameters of engineering interest. For instance, the error on the numerical computation of the S-parameters of an antenna array, the field radiated by an antenna, or the Radar Cross Section on given directions, can be minimized. The efficiency of the approach is illustrated with several numerical simulations with two dimensional problem domains. Results include the comparison with the previously developed energy-norm based hp-adaptivity.</t>
  </si>
  <si>
    <t>459-482</t>
  </si>
  <si>
    <t>60028442;60001741;60001741</t>
  </si>
  <si>
    <t>6505952229;35563049800;56277552400</t>
  </si>
  <si>
    <t>Gomez-Revuelto, I.;Garcia-Castillo, Luis E.;Salazar-Palma, M.</t>
  </si>
  <si>
    <t>Madrid;Madrid</t>
  </si>
  <si>
    <t>Universidad Polit√©cnica de Madrid;Universidad Carlos III de Madrid</t>
  </si>
  <si>
    <t>60028442;60001741</t>
  </si>
  <si>
    <t>Gomez-Revuelto I.</t>
  </si>
  <si>
    <t>Goal-oriented self-adaptive hp-strategies for finite element analysis of electromagnetic scattering and radiation problems</t>
  </si>
  <si>
    <t>10.2528/PIER11121606</t>
  </si>
  <si>
    <t>2-s2.0-84858257089</t>
  </si>
  <si>
    <t>['¬© 2012', 'powered devices', 'novel types', 'mobile phones', 'main focus', 'laptop computers', 'graphene could', 'camera sensors']</t>
  </si>
  <si>
    <t>We discuss some aspects of how graphene could be used in mainstream electronic devices. The main focus is on signal processing applications in high-volume, industrially manufactured battery-powered devices, e.g. mobile phones and laptop computers, but we will also discuss applicability to other components like interconnects, wireless communication antennae and camera sensors, as well as novel types of signal processing devices, based on the unique physical properties of graphene. ¬© 2012 The Royal Swedish Academy of Sciences.</t>
  </si>
  <si>
    <t>T146</t>
  </si>
  <si>
    <t>Physica Scripta</t>
  </si>
  <si>
    <t>60026638;60026638;60026638;60103653;60103653</t>
  </si>
  <si>
    <t>55024348200;55730450400;10739887900;9635917200;7005533588</t>
  </si>
  <si>
    <t>Pasanen, Pirjo;Voutilainen, Martti;Helle, Meri;Song, Xuefeng;Hakonen, Pertti J.</t>
  </si>
  <si>
    <t>Finland;Finland</t>
  </si>
  <si>
    <t>Espoo;Espoo</t>
  </si>
  <si>
    <t>Aalto University;Nokia Corporation</t>
  </si>
  <si>
    <t>60103653;60026638</t>
  </si>
  <si>
    <t>Pasanen P.</t>
  </si>
  <si>
    <t>Graphene for future electronics</t>
  </si>
  <si>
    <t>10.1088/0031-8949/2012/T146/014025</t>
  </si>
  <si>
    <t>2-s2.0-84858268873</t>
  </si>
  <si>
    <t>['user scheduling', 'threshold cqi', 'threshold cdi', 'several multi', 'scheduling algorithms', 'scheduling algorithm', 'remaining bits', 'rate performance', 'quantised cdi', 'proposed scheduling', 'perfect cqi', 'optimal threshold', 'judiciously designed', 'first propose', 'feedback load', 'feedback channel', 'cdi achieves', 'carefully designed', 'achievable throughput']</t>
  </si>
  <si>
    <t>Multi-antenna systems | Multi-user system | User scheduling | Zero-forcing (ZF) precoding; limited feedback</t>
  </si>
  <si>
    <t>In this paper, several multi-user scheduling algorithms with limited channel feedback are proposed for multi-antenna downland channels.With little channel quality information (CQI) and channel direction information (CDI) at multi-antenna base station, multi-user scheduling algorithms are carefully designed to maximise the potential system throughput while reducing the feedback load. We first propose a scheduling algorithm that requires a quantised CDI and a threshold CQI. Then we propose a scheduling that needs limited feedback of a threshold CDI and a perfect CQI. Both scheduling algorithms are studied in terms of the achievable throughput and the feedback load. Analytical results show that the proposed scheduling with limited channel feedback has a small performance degradation compared with the scheduling with unlimited channel feedback when the thresholds for user scheduling are judiciously designed. Moreover, under a per user total bit rate constraint of the feedback channel, we propose a scheduling with the quantisation of both CQI and CDI. It is demonstrated that allocating 1 bit to the CQI with an optimal threshold and the remaining bits to the CDI achieves the near optimal sum-rate performance. Copyright ¬© 2011 John Wiley &amp; Sons, Ltd.</t>
  </si>
  <si>
    <t>36-49</t>
  </si>
  <si>
    <t>1124318X</t>
  </si>
  <si>
    <t>Transactions on emerging telecommunications technologies</t>
  </si>
  <si>
    <t>25031569200;24773876300;55549083700</t>
  </si>
  <si>
    <t>Razi, Adeel;Shao, Yubin;Yuan, Jinhong</t>
  </si>
  <si>
    <t>Razi A.</t>
  </si>
  <si>
    <t>User scheduling for multi-antenna downland channels with limited feedback</t>
  </si>
  <si>
    <t>10.1002/ett.1506</t>
  </si>
  <si>
    <t>2-s2.0-84858279888</t>
  </si>
  <si>
    <t>['vice versa', 'total volume', 'study examined', 'study area', 'results indicate', 'regression models', 'regression estimates', 'plot volume', 'nn imputation', 'nearest neighbor', 'forest inventory', 'even without', 'deciduous trees', 'deciduous plots', 'data provided', 'data discriminated', 'data collected', 'coniferous plots', 'combined since', 'based method', 'based approach', 'applying leaf', 'also obtained', 'als data', 'aerial photographs', 'accurate results', 'accurate estimates']</t>
  </si>
  <si>
    <t>Forest inventory | Group-specific estimates | Leaf-off data | LIDAR</t>
  </si>
  <si>
    <t>This study examined the suitability of airborne laser scanner (ALS) data collected under leaf-off conditions in a forest inventory, in which deciduous and coniferous trees need to be separated. All analyses were carried out with leaf-on and leaf-off ALS data collected from the same study area. Additionally, aerial photographs were utilized in the Nearest Neighbor (NN) imputations. An area-based approach was used in this study. Regression estimates of plot volume were more accurate in the case of leaf-off than leaf-on data. In addition, regression models were more accurate in coniferous plots than in deciduous plots. The results of applying leaf-on models with leaf-off data, and vice versa, indicate that leaf-on and leaf-off data should not be combined since this causes serious bias. The total volume and volume by coniferous and deciduous trees was estimated by the NN imputation. In terms of total volume, leaf-off data provided more accurate estimates than leaf-on data. In addition, leaf-off data discriminated between coniferous and deciduous trees, even without the use of aerial photographs. Accurate results were also obtained when leaf-off ALS data were used to classify sample plots into deciduous and coniferous dominated plots. The results indicate that the area-based method and ALS data collected under leaf-off conditions are suitable for forest inventory in which deciduous and coniferous trees need to be distinguished.</t>
  </si>
  <si>
    <t>99-110</t>
  </si>
  <si>
    <t>Silva Fennica</t>
  </si>
  <si>
    <t>60103673;60103673;60103673</t>
  </si>
  <si>
    <t>55098088300;13204220600;56269132500</t>
  </si>
  <si>
    <t>Villikka, Maria;Packal√©n, Petteri;Maltamo, Matti</t>
  </si>
  <si>
    <t>Kuopio</t>
  </si>
  <si>
    <t>It√§-Suomen yliopisto</t>
  </si>
  <si>
    <t>Villikka M.</t>
  </si>
  <si>
    <t>The suitability of leaf-off airborne laser scanning data in an area-based forest inventory of coniferous and deciduous trees</t>
  </si>
  <si>
    <t>10.14214/sf.68</t>
  </si>
  <si>
    <t>2-s2.0-84858304965</t>
  </si>
  <si>
    <t>['tric layer', 'transmitted signal', 'perforated dielec', 'maximum loss', 'four holes', 'different diameters', 'diameter ratio', 'cell el', 'aperture area', '6 db', '10 ghz']</t>
  </si>
  <si>
    <t>In this paper, linearly polarized transmitarray is investi- gated as to avoid the usage of multi-layers for improving the bandwidth of transmitarray. The transmitarray is formed from a single dielectric sheet by perforating selected areas of the material. A perforated dielec- tric layer is divided into square cell elements. Each cell has four holes with the same diameters. Holes with different diameters in the cell el- ements are used to allow continuous tuning of the transmitted signal's phase over 360¬∞ range with a maximum loss of 3.6 dB at 10 GHz. The transmission coefficient versus the diameter of the holes is calculated by using the finite integration technique. The results are compared with those calculated with transmission line method for verification. The focal-to-diameter ratio of the transmitarray is optimized for lower side lobe level and highest transmitarray gain. A comparison between the transmitarray and the reflectarray with the same aperture area is illustrated.</t>
  </si>
  <si>
    <t>60023291;112815876;60023291</t>
  </si>
  <si>
    <t>6701493848;35147988000;6602788136</t>
  </si>
  <si>
    <t>Zainud-Deen, S. H.;Gaber, S. M.;Awadalla, K. H.</t>
  </si>
  <si>
    <t>Egypt;Egypt</t>
  </si>
  <si>
    <t>Shibin El Kom;Cairo</t>
  </si>
  <si>
    <t>Menoufia University;Cairo Higher Institute for Engineering</t>
  </si>
  <si>
    <t>60023291;112815876</t>
  </si>
  <si>
    <t>Zainud-Deen S.H.</t>
  </si>
  <si>
    <t>Transmitarray using perforated dielectric material for wideband applications</t>
  </si>
  <si>
    <t>10.2528/PIERM12020110</t>
  </si>
  <si>
    <t>2-s2.0-84858379277</t>
  </si>
  <si>
    <t>['wideband performance', 'wideband antenna', 'stub loadings', 'ptm antennas', 'planar antennas', 'performances verify', 'optimally designed', 'inductive loadings', 'first designed', 'combline stubs']</t>
  </si>
  <si>
    <t>In this paper, we use the concept of stub loadings of planar microstrip antennas to convert a single band antenna into a dual-band antenna used for WLAN. We load a planar triangular monopole (PTM) antenna by combline stubs attached to the edges of patch in order to obtain a second resonance frequency. The simple PTM antenna is first designed to produce the lower resonance frequency and the geometry of combline stubs is then optimally designed to generate the higher resonance frequency to realize a dual-band or a wideband antenna. Three prototype models of PTM antennas are designed, fabricated and measured. Their performances verify the concept of inductive loadings of planar antennas by combline stubs for the realization of dual-band and wideband performance for WLAN.</t>
  </si>
  <si>
    <t>179-195</t>
  </si>
  <si>
    <t>60012835;60012835</t>
  </si>
  <si>
    <t>6602214507;55391193900</t>
  </si>
  <si>
    <t>Oraizi, H.;Rezaei, B.</t>
  </si>
  <si>
    <t>Oraizi H.</t>
  </si>
  <si>
    <t>Combline loadings of printed triangular monopole antennas for the realization of multi-band and wideband characteristics</t>
  </si>
  <si>
    <t>10.2528/PIERB12011105</t>
  </si>
  <si>
    <t>2-s2.0-84858379386</t>
  </si>
  <si>
    <t>['unavoidable misalignment', 'sequential optimisation', 'refinement procedure', 'polynomial approximation', 'optimisation burden', 'optimal design', 'microwave structures', 'microstrip transition', 'main obstacle', 'lowand high', 'initial design', 'first technique', 'final design', 'fidelity models', 'fidelity model', 'fidelity electromagnetic', 'exploit variable', 'discretisation one', 'discretisation models', 'design specifications', 'current model', 'computationally efficient', 'appropriate adjustment', 'also applicable']</t>
  </si>
  <si>
    <t>Adaptive design specifications | CAD | Computer-aided design | Microwave design | Simulation-driven design | Surrogate modelling | Variable-fidelity optimisation</t>
  </si>
  <si>
    <t>The main obstacle in simulation-driven design optimisation of microwave structures is the high computational cost of high-fidelity electromagnetic (EM) simulation. In this paper, we discuss two computationally efficient design optimisation methodologies that exploit variable-fidelity electromagnetic models. The first technique is based on sequential optimisation of coarse-discretisation EM models. The optimal design of the current model is used as an initial design for the finer-discretisation one. The final design is then obtained in the refinement procedure that uses a polynomial approximation of the coarse-discretisation EM data. The unavoidable misalignment between the polynomial and the high-fidelity model is corrected using space mapping. The second technique also exploits coarse-discretisation EM model, however, the discrepancy between the lowand high-fidelity models is accounted for by appropriate adjustment of the design specifications. Our techniques are straightforward to implement and computationally efficient because the optimisation burden is shifted to the coarse-discretisation models. They are also applicable to virtually any type of microwave structures which is demonstrated using several design examples, including microstrip bandpass filter, planar ultrawideband antenna and a coplanar-waveguide-to-microstrip transition. Copyright ¬© 2012 Inderscience Enterprises Ltd.</t>
  </si>
  <si>
    <t>64-81</t>
  </si>
  <si>
    <t>International Journal of Mathematical Modelling and Numerical Optimisation</t>
  </si>
  <si>
    <t>60071140;60071140;60071140</t>
  </si>
  <si>
    <t>57204542925;25638945400;24178796800</t>
  </si>
  <si>
    <t>Koziel, Slawomir;Ogurtsov, Stanislav;Leifsson, Leifur</t>
  </si>
  <si>
    <t>Variable-fidelity simulation-driven design optimisation of microwave structures</t>
  </si>
  <si>
    <t>10.1504/IJMMNO.2012.044714</t>
  </si>
  <si>
    <t>2-s2.0-84858385902</t>
  </si>
  <si>
    <t>['small disturbance', 'significant parameter', 'separately developed', 'resonant frequency', 'radiation patterns', 'radiation field', 'proposed structure', 'moment method', 'mathematical approach', 'functions corresponding', 'fourier transform', 'dyadic green', 'due primarily']</t>
  </si>
  <si>
    <t>Using a new combined approach, the effect of the uniaxial anisotropic dielectrics on the resonant frequency and radiation field of an equitriangular patch antenna is presented in this paper. The problem is analysed in the spectral domain using the moment method and an electric field integral equation combined with a mathematical approach. However, the dyadic Green's functions corresponding to the proposed structure are separately developed and the Fourier transform of the basis current components are calculated mathematically using the reference element method. Numerical results show that the change in the resonant frequency and the radiation patterns of the antenna is due primarily to a small disturbance of the substrate's nature. Then the effect of the uniaxial anisotropic materials is a significant parameter and most essential on the microstrip antenna characterization.</t>
  </si>
  <si>
    <t>45-56</t>
  </si>
  <si>
    <t>60087346;60087346;60087346</t>
  </si>
  <si>
    <t>55102741700;55892688700;6602259960</t>
  </si>
  <si>
    <t>Djouablia, L.;Messaouden, I.;Benghalia, A.</t>
  </si>
  <si>
    <t>Algeria</t>
  </si>
  <si>
    <t>Constantine</t>
  </si>
  <si>
    <t>Universit√© des Fr√®res Mentouri Constantine 1</t>
  </si>
  <si>
    <t>Djouablia L.</t>
  </si>
  <si>
    <t>Uniaxial anisotropic substrate effects on the resonance of an equitriangular MI-crostrip patch antenna</t>
  </si>
  <si>
    <t>10.2528/PIERM12011305</t>
  </si>
  <si>
    <t>2-s2.0-84858414853</t>
  </si>
  <si>
    <t>['work provides', 'usually ill', 'time results', 'srm applied', 'solving compute', 'quasi real', 'practical frequencies', 'memory footprint', 'linear system', 'invasive technique', 'high degree', 'equivalent currents', 'dramatic reduction', 'desktop workstation', 'cpu implementation', 'computationally demanding', 'commercial antennas', 'bound problems', 'bound algorithm', 'antenna characterization']</t>
  </si>
  <si>
    <t>The Sources Reconstruction Method (SRM) is a non- invasive technique for, among other applications, antenna characterization. The SRM is based on obtaining a distribution of equivalent currents that radiate the same field as the antenna under test. The computation of these currents requires solving a linear system, usually ill-posed, that may be very computationally demanding for commercial antennas. Graphics Processing Units (GPUs) are an interesting hardware choice for solving compute-bound problems that are prone to parallelism. In this paper, we present an implementation on GPUs of the SRM applied to antenna characterization that is based on a compute-bound algorithm with a high degree of parallelism. The GPU implementation introduced in this work provides a dramatic reduction on the time cost compared to our CPU implementation and, in addition, keeps the low-memory footprint of the latter. For the sake of illustration, the equivalent currents are obtained on a base station antenna array and a helix antenna working at practical frequencies. Quasi real-time results are obtained on a desktop workstation.</t>
  </si>
  <si>
    <t>185-201</t>
  </si>
  <si>
    <t>60006793;60006793;60006793;60006793;60006793;60006793</t>
  </si>
  <si>
    <t>7003369776;55102899400;16023815600;36240343700;57044817100;6701608102</t>
  </si>
  <si>
    <t>L√≥Pez-Fern√°ndez, J. A.;L√≥opez-Portugu√©s, M.;√Ålvarez, Y.;Garc√ça, C.;√Ålvarez-Mart√≠nez, D.;Las-Heras, F.</t>
  </si>
  <si>
    <t>Oviedo</t>
  </si>
  <si>
    <t>Universidad de Oviedo</t>
  </si>
  <si>
    <t>L√≥Pez-Fern√°ndez J.</t>
  </si>
  <si>
    <t>Fast antenna characterization using the sources reconstruction method on graph-ICS processors</t>
  </si>
  <si>
    <t>10.2528/PIER11121408</t>
  </si>
  <si>
    <t>2-s2.0-84858416732</t>
  </si>
  <si>
    <t>['vastly preferred', 'proposed antennas', 'paper substrates', 'paper presents', 'frequencies 866', 'electromagnetic properties', 'considerable variation', 'change due', 'antenna structures', 'adequately consistent', '928 mhz']</t>
  </si>
  <si>
    <t>Fully integrated printed RFID antennas show potential solution for item level labeling applications. In order to accommodate the antenna during the package printing process, it is vastly preferred that antenna structures are printed on paper substrates. However, the electromagnetic properties and thickness of paper substrates are susceptible to change due to various environmental effects. Thus, adequately consistent in performance and material insensitive printed Quadrate Bowtie RFID antennas are proposed. This paper presents an in-depth e¬±cient optimization for high performance tag antenna designs for operability in frequencies 866-868MHz &amp; 902-928 MHz. It is demonstrated that the proposed antennas can tolerate a considerable variation in the permittivity on thin paper substrates, and present benchmarking results when n across metal and water containing objects.</t>
  </si>
  <si>
    <t>49-64</t>
  </si>
  <si>
    <t>60002014;60002014;60002014;60002014</t>
  </si>
  <si>
    <t>16030439100;55576004300;7005566901;7403406401</t>
  </si>
  <si>
    <t>Amin, Y.;Chen, Q.;Tenhunen, H.;Zheng, L. R.</t>
  </si>
  <si>
    <t>Amin Y.</t>
  </si>
  <si>
    <t>Performance-optimized quadrate bowtie rfid antennas for cost-effective and eco-friendly industrial applications</t>
  </si>
  <si>
    <t>10.2528/PIER12020805</t>
  </si>
  <si>
    <t>2-s2.0-84858431122</t>
  </si>
  <si>
    <t>['tuning stub', 'slot antenna', 'resonant frequency', 'reflection co', 'efficient ranging', 'antenna operates', '94 ghz', '35 db', '25 db', '105 ghz', '10 db']</t>
  </si>
  <si>
    <t>A low profile CPW fed millimeter wave rectangular slot antenna operating with a wideband; centered at 94 GHz has been designed, fabricated and tested on a 10 Œºm silicon diaphragm. To improve the bandwidth of the conventional slot antenna a C-shaped tuning stub has been incorporated. Measurement results show that the antenna operates from 75 to 105 GHz with a reflection coefficient better than -10 dB. At its resonant frequency the fabricated slot antennas have a reflection co-efficient ranging from -25 dB to -35 dB. The bandwidth of the antenna with a tuning stub was found to be over 30% at -10 dB. By using the slot antenna with a C-shaped tuning stub the bandwidth has been shown to improve, which could be used for several Millimeter wave applications.</t>
  </si>
  <si>
    <t>60007740;60007740;60015272;60015206</t>
  </si>
  <si>
    <t>9332813000;55099509200;23486203200;7006527220</t>
  </si>
  <si>
    <t>Krishnan, S.;Boone, J.;la Rosa, H.;Bhansali, S.</t>
  </si>
  <si>
    <t>Dallas;Miami;Tampa</t>
  </si>
  <si>
    <t>Texas Instruments;Florida International University;University of South Florida, Tampa</t>
  </si>
  <si>
    <t>60015272;60015206;60007740</t>
  </si>
  <si>
    <t>Krishnan S.</t>
  </si>
  <si>
    <t>Membrane supported CPW-FED wideband slot antenna for millimeter wave applications</t>
  </si>
  <si>
    <t>10.2528/PIERC11112108</t>
  </si>
  <si>
    <t>2-s2.0-84858433180</t>
  </si>
  <si>
    <t>California Earthquake Authority</t>
  </si>
  <si>
    <t>CEA</t>
  </si>
  <si>
    <t>['transmission loss', 'three outputs', 'te10 mode', 'rights reserved', 'rf element', 'rf design', 'return loss', 'overall dimensions', 'mode converter', 'low power', '40 db', '03 db']</t>
  </si>
  <si>
    <t>Current drive | ITER | LHCD | Lower hybrid | Mode converter</t>
  </si>
  <si>
    <t>The design and overall dimensions of a 5 GHz TE10-TE 30 mode converter are presented. This mode converter is a RF element of a 20 MW CW lower hybrid system proposed for ITER. A low power mock-up of this device has been manufactured at CEA/IRFM and measured at low power. RF measurements indicate a return loss of 40 dB and a transmission loss of 4.78 dB ¬± 0.03 dB for the three outputs. The forward conversion efficiency from TE10 mode to TE30 has been measured from electric field probing to 99.9. The good RF performances obtained validate the RF design of this element. ¬© 2011 Elsevier B.V. All rights reserved.</t>
  </si>
  <si>
    <t>275-280</t>
  </si>
  <si>
    <t>Fusion Engineering and Design</t>
  </si>
  <si>
    <t>60003729;60003729;60003729;60003729;60003729</t>
  </si>
  <si>
    <t>25959090100;55767412300;56727798900;54941409000;34882220700</t>
  </si>
  <si>
    <t>Hillairet, J.;Achard, J.;Brun, C.;Rasio, S.;Soler, B.</t>
  </si>
  <si>
    <t>Saint Paul lez Durance</t>
  </si>
  <si>
    <t>CEA Cadarache</t>
  </si>
  <si>
    <t>Hillairet J.</t>
  </si>
  <si>
    <t>Design and testing of a 5 GHz TE&lt;inf&gt;10&lt;/inf&gt;-TE&lt;inf&gt;30&lt;/inf&gt; mode converter mock-up for the lower hybrid antenna proposed for ITER</t>
  </si>
  <si>
    <t>S0920379612000099</t>
  </si>
  <si>
    <t>10.1016/j.fusengdes.2012.01.007</t>
  </si>
  <si>
    <t>2-s2.0-84858446890</t>
  </si>
  <si>
    <t>N 40/54‚àí2011</t>
  </si>
  <si>
    <t>['verlag wien', 'type metal', 'specral range', 'reach nep', 'radiation input', 'mosfet structures', 'epitaxial si', 'channel width', '145 ghz', '12 w', '10 w']</t>
  </si>
  <si>
    <t>n-MOSFETs | NEP | sub-THz detectors</t>
  </si>
  <si>
    <t>Room temperature operating n-MOSFETs (n-type metal-oxide silicon field effect transistors) used for registration of sub-THz (sub-terahertz) radiation in the frequency range ŒΩ = 53-145 GHz are considered. n-MOSFETs were manufactured by 1-Œºm Si CMOS technology applied to epitaxial Si-layers (d ‚âà15 Œºm) deposited on thick Si substrates (d = 640 Œºm). It was shown that for transistors with the channel width to length ratio W/L = 20/3 Œºm without any special antennas used for radiation input, the noise equivalent power (NEP) for radiation frequency ŒΩ ‚âà76 GHz can reach NEP ~6√ó10-10 W/Hz1/2. With estimated frequency dependent antenna effective area Sest for contact wires considered as antennas, the estimated possible noise equivalent power NEPpos for n-MOSFET structures themselves can be from ~15 to ~103 times better in the specral range of ŒΩ ~55-78 GHz reaching NEPpos ‚âà10-12 W/Hz1/2. ¬© 2012 Versita Warsaw and Springer-Verlag Wien.</t>
  </si>
  <si>
    <t>194-199</t>
  </si>
  <si>
    <t>Opto-electronics Review</t>
  </si>
  <si>
    <t>60009301;60009301;60009301;60009301;60009301</t>
  </si>
  <si>
    <t>35493343400;7006539521;55561106600;36562638700;7005546182</t>
  </si>
  <si>
    <t>Sizov, F.;Golenkov, A.;But, D.;Sakhno, M.;Reva, V.</t>
  </si>
  <si>
    <t>Ukraine</t>
  </si>
  <si>
    <t>Kiev</t>
  </si>
  <si>
    <t>Institute of Semiconductors Physics, National Academy of Sciences in Ukraine</t>
  </si>
  <si>
    <t>Sizov F.</t>
  </si>
  <si>
    <t>Sub-THz radiation room temperature sensitivity of long-channel silicon field effect transistors</t>
  </si>
  <si>
    <t>10.2478/s11772-012-0024-z</t>
  </si>
  <si>
    <t>2-s2.0-84858792424</t>
  </si>
  <si>
    <t>['single near', 'results pave', 'quantum dots', 'plasmonic waveguides', 'photoluminescence signal', 'particles act', 'first example', 'ebl ).', 'controlled positioning', 'based nanomanipulation', 'also developed']</t>
  </si>
  <si>
    <t>Deterministic coupling | Epitaxial quantum dots | Nanoantennas | Nanopositioning</t>
  </si>
  <si>
    <t>The controlled positioning and fabrication of nanostructures on single quantum emitters allows tuning and engineering their properties. Here, we demonstrate two methods to modify the light emission properties of single semiconductor quantum dots using plasmonic nanostructures. First, we have used atomic force microscopy (AFM) based nanomanipulation to position plasmon resonant gold nanoparticles on single near-surface GaAs quantum dots. The particles act as optical antennas significantly enhancing the photoluminescence signal. The increase in luminescence is shown to originate from an increased excitation rate of the emitter. We have also developed a method to fabricate nanostructures aligned to near-surface semiconductor quantum dots using electron beam lithography (EBL). The accuracy of the alignment procedure achieved in this work is better than 30nm. The flexibility of our approach allows single semiconductor quantum dots to be coupled to complex device structures in order to obtain new functionalities. As a first example we show how excitons in quantum dots can be coupled to plasmonic waveguides. Our results pave the way for realizing integrated nanoscale optical circuits for quantum optics research and applications. ¬© 2012 WILEY-VCH Verlag GmbH &amp; Co. KGaA, Weinheim.</t>
  </si>
  <si>
    <t>678-686</t>
  </si>
  <si>
    <t>Physica Status Solidi (B) Basic Research</t>
  </si>
  <si>
    <t>60016924-60015815;60016924-60015815;60007746-60072952;60007746;60007746;60015815;60016924-60015815</t>
  </si>
  <si>
    <t>57212948961;57206303919;7201906196;7003473049;7201468610;7005590294;8611290400</t>
  </si>
  <si>
    <t>Pfeiffer, Markus;Lindfors, Klas;Atkinson, Paola;Rastelli, Armando;Schmidt, Oliver G.;Giessen, Harald;Lippitz, Markus</t>
  </si>
  <si>
    <t>France;Germany;Germany;Germany</t>
  </si>
  <si>
    <t>Paris;Stuttgart;Stuttgart;Dresden</t>
  </si>
  <si>
    <t>Institut des NanoSciences de Paris;Max Planck Institute for Solid State Research;Universit√§t Stuttgart;Leibniz-Institut f√ºr Festk√∂rper- und Werkstoffforschung Dresden</t>
  </si>
  <si>
    <t>60072952;60016924;60015815;60007746</t>
  </si>
  <si>
    <t>Pfeiffer M.</t>
  </si>
  <si>
    <t>Positioning plasmonic nanostructures on single quantum emitters</t>
  </si>
  <si>
    <t>10.1002/pssb.201100788</t>
  </si>
  <si>
    <t>2-s2.0-84858821364</t>
  </si>
  <si>
    <t>['weights extracted', 'two nns', 'trained nns', 'steering ability', 'random doa', 'random directions', 'random cases', 'performed either', 'paper presents', 'nn trained', 'new set', 'neural network', 'mvdr ).', 'main lobe', 'interference signals', 'independently applied', 'comparison exhibits', 'comparative study', 'array steer', 'antenna arrays', 'additionally required', 'adaptive beamformers']</t>
  </si>
  <si>
    <t>This paper presents a comparative study of neural network (NN) training. The trained NNs are used as adaptive beamformers of antenna arrays. The training is performed either by a recently developed method called Mutated Boolean PSO (MBPSO) or by a well known beamforming method called Minimum Variance Distortionless Response (MVDR). The training procedure starts by applying the MBPSO and the MVDR to a set of random cases where a linear antenna array receives a signal of interest (SOI) and several interference signals at random directions of arrival (DOA) different from each other in the presence of additive Gaussian noise. For each case, the MBPSO and the MVDR are independently applied to estimate respective excitation weights that make the array steer the main lobe towards the DOA of the SOI and form nulls towards the DOA of the interference signals. The lowest possible value of side lobe level (SLL) is additionally required. The weights extracted by the MBPSO and the weights extracted by the MVDR are used to train respectively two different NNs. Then, the two trained NNs are independently applied to a new set of cases, where random DOA are chosen for the SOI and the interference signals. Finally, the radiation patterns extracted by the two NNs are compared to each other regarding the steering ability of the main lobe and the nulls as well as the side lobe level. The comparison exhibits the superiority of the NN trained by the MBPSO.</t>
  </si>
  <si>
    <t>269-283</t>
  </si>
  <si>
    <t>6507187899;24766046100;7005683394</t>
  </si>
  <si>
    <t>Zaharis, Z. D.;Gotsis, K. A.;Sahalos, J. N.</t>
  </si>
  <si>
    <t>Comparative study of neural network training applied to adaptive beamforming of antenna arrays</t>
  </si>
  <si>
    <t>10.2528/PIER12012408</t>
  </si>
  <si>
    <t>2-s2.0-84858823429</t>
  </si>
  <si>
    <t>['pin diodes', 'paper presents', 'discussed demonstrating']</t>
  </si>
  <si>
    <t>This paper presents a novel planar antenna with a reconfigurable radiation pattern. The proposed layout consists of N ‚â• 2 monospaced planar bowtie antennas selected one by one by means of a pair of PIN diodes. Experimental results referring to the case of N = 2 and N = 4 are reported and discussed demonstrating the feasibility and effectiveness of the proposed design approach.</t>
  </si>
  <si>
    <t>61-70</t>
  </si>
  <si>
    <t>60024353;60024353;60024353</t>
  </si>
  <si>
    <t>11339319500;24435905900;7005895932</t>
  </si>
  <si>
    <t>Monti, Giuseppina;Corchia, L.;Tarricone, L.</t>
  </si>
  <si>
    <t>Lecce</t>
  </si>
  <si>
    <t>Universita del Salento</t>
  </si>
  <si>
    <t>Monti G.</t>
  </si>
  <si>
    <t>Planar bowtie antenna with a reconfigurable radiation pattern</t>
  </si>
  <si>
    <t>10.2528/PIERC12021104</t>
  </si>
  <si>
    <t>2-s2.0-84858841145</t>
  </si>
  <si>
    <t>['structure except', 'separately designed', 'real environment', 'rcs reduction', 'rcs band', 'optimal value', 'operating band', 'incoming energy', 'goal since', 'fss ground', 'finally manufactured', 'energy flowing', 'efficient strategy', 'careful analysis', 'also provided', 'absorbing layer']</t>
  </si>
  <si>
    <t>An efficient strategy for reducing the signature of an antenna is to substitute the conventional solid ground plane with a patterned ground plane thus letting the incoming energy to pass through the structure except over the operating band of the antenna. However, in a real environment, the energy flowing through the FSS (Frequency Selective Surface) can be intercepted by eventual scatterers located behind the antenna, so to nullify the RCS reduction. To overcome this drawback, a novel composite structure is proposed which is able to dissipate such energy by placing a thin absorbing layer below the FSS ground. It is shown that a careful analysis has to be performed to accomplish this goal since the transparent antenna array and the backing absorber strongly interact and thus they cannot be separately designed. The optimal value of the foam spacer thickness between the FSS ground and the absorbing layer is investigated by an efficient equivalent transmission line approach. Criteria for enlarging the low-RCS band with respect to the free space design are also provided. An antenna array prototype backed by the thin multilayer structure is finally manufactured and tested.</t>
  </si>
  <si>
    <t>317-332</t>
  </si>
  <si>
    <t>60028868-60103966;60028868-60103966;60028868-60103966</t>
  </si>
  <si>
    <t>24482938300;35193749000;7004132913</t>
  </si>
  <si>
    <t>Costa, F.;Genovesi, S.;Monorchio, A.</t>
  </si>
  <si>
    <t>Parma;Pisa</t>
  </si>
  <si>
    <t>Consorzio Nazionale Interuniversitario per le Telecomunicazioni;Universit√† di Pisa</t>
  </si>
  <si>
    <t>60103966;60028868</t>
  </si>
  <si>
    <t>Costa F.</t>
  </si>
  <si>
    <t>A frequency selective absorbing ground plane for low-RCS microstrip antenna arrays</t>
  </si>
  <si>
    <t>10.2528/PIER12012904</t>
  </si>
  <si>
    <t>2-s2.0-84858845318</t>
  </si>
  <si>
    <t>['work presents', 'wireless resources', 'steered towards', 'sources points', 'reconfigurable capabilities', 'radiation pattern', 'optimal management', 'experimental results', 'experimental prototype', 'electronically reconfigured', 'desired direction', 'antenna structure']</t>
  </si>
  <si>
    <t>This work presents the results of the synthesis of a light-weight inexpensive reconfigurable planar array antenna. The antenna structure is based on four circular patches. The sources points and some discontinuities on the patches can be electronically reconfigured by means of radio-frequency (RF) switches in order to modify the radiation pattern. In particular, the main lobe could be steered towards a desired direction to obtain an optimal management of wireless resources. An experimental prototype has been realized and tested. Numerical and experimental results are reported and compared to assess the reconfigurable capabilities of the proposed antenna prototype.</t>
  </si>
  <si>
    <t>71-81</t>
  </si>
  <si>
    <t>60015986;60019513</t>
  </si>
  <si>
    <t>7006135869;6701533523</t>
  </si>
  <si>
    <t>Donelli, Massimo;Febvre, P.</t>
  </si>
  <si>
    <t>France;Italy</t>
  </si>
  <si>
    <t>Chambery;Trento</t>
  </si>
  <si>
    <t>Universit√© Savoie Mont Blanc;Universit√† di Trento</t>
  </si>
  <si>
    <t>60019513;60015986</t>
  </si>
  <si>
    <t>Donelli M.</t>
  </si>
  <si>
    <t>An inexpensive reconfigurable planar array for Wi-Fi applications</t>
  </si>
  <si>
    <t>10.2528/PIERC12012304</t>
  </si>
  <si>
    <t>2-s2.0-84858851045</t>
  </si>
  <si>
    <t>['use top', 'uda antennas', 'transition dipole', 'radiofrequency equivalents', 'quantum emitters', 'preferential directions', 'plasmonic nanostructures', 'plasmonic nanoantennas', 'plasmonic nanoantenna', 'plasmonic antennas', 'optical frequencies', 'large enough', 'future applications', 'field coupling', 'fabrication techniques', 'emitted light', 'efficient near', 'directed emission', 'direct light', 'confine light', 'also direct', 'achieve positioning', 'accuracy better']</t>
  </si>
  <si>
    <t>Nanoantennas | Plasmonics | Purcell effect | Quantum emitters</t>
  </si>
  <si>
    <t>Plasmonic nanoantennas can enhance the radiative decay rate of quantum emitters via the Purcell-effect. Similar to their radiofrequency equivalents, they can also direct the emitted light into preferential directions. In this paper we first investigate plasmonic Yagi-Uda antennas that are able to confine light to and direct light from subwavelength size volumes. Hence, enhanced transition rates and directed emission are expected when near-field coupling between quantum emitters and the antennas is achieved. Second, we present suitable techniques to couple different quantum systems to plasmonic antennas. We use top-down fabrication techniques to achieve positioning of individual quantum emitters relative to plasmonic nanostructures with an accuracy better than 10nm. We assure a sufficiently small distance for an efficient near-field coupling of the transition dipole to the plasmonic nanoantenna, which is, however, large enough not to quench the transition. The hybrid system using quantum dots, molecules, or nitrogen-vacancy (NV)-centers in diamond can serve as an efficient single photon source. It is suitable for high-speed information transfer at optical frequencies on the nanoscale for future applications. ¬© 2012 WILEY-VCH Verlag GmbH &amp; Co. KGaA, Weinheim.</t>
  </si>
  <si>
    <t>666-677</t>
  </si>
  <si>
    <t>60015815;60015815-60016924;60015815;60015815-60016924;60015815;60015815;60015815-60016924;60016924;60015815</t>
  </si>
  <si>
    <t>36536766200;57206303919;23090272700;36673059700;55131774400;7003408400;8611290400;6701777315;7005590294</t>
  </si>
  <si>
    <t>Dregely, Daniel;Lindfors, Klas;Dorfm√ºller, Jens;Hentschel, Mario;Becker, Merle;Wrachtrup, J√∂rg;Lippitz, Markus;Vogelgesang, Ralf;Giessen, Harald</t>
  </si>
  <si>
    <t>Stuttgart;Stuttgart</t>
  </si>
  <si>
    <t>Max Planck Institute for Solid State Research;Universit√§t Stuttgart</t>
  </si>
  <si>
    <t>60016924;60015815</t>
  </si>
  <si>
    <t>Dregely D.</t>
  </si>
  <si>
    <t>Plasmonic antennas, positioning, and coupling of individual quantum systems</t>
  </si>
  <si>
    <t>10.1002/pssb.201100781</t>
  </si>
  <si>
    <t>2-s2.0-84858851229</t>
  </si>
  <si>
    <t>['varying configurations', 'optimization design', 'optimal weights', 'evolutionary algorithms', 'circular array', 'algorithms reveals']</t>
  </si>
  <si>
    <t>In this paper, a covariance matrix adaptation evolutionary strategy (CMA-ES) is employed for optimization design of non-uniform circular antenna arrays. To achieve minimum sidelobe levels with the constraint of a specific first null beamwidth, the CMA-ES is utilized to find out the optimal weights and geometry of the circular array. The three various circular ring arrays are solved via CMA-ES, and the results are presented for arrays of varying configurations. The design results obtained with CMA-ES are compared to the existing array designs in the literature and to those found by the other evolutionary algorithms. Comparison with the results of other algorithms reveals the superiority of the CMA-ES.</t>
  </si>
  <si>
    <t>113-126</t>
  </si>
  <si>
    <t>60025578;60025578;60025578;60025578</t>
  </si>
  <si>
    <t>55857994100;7102211932;57190311150;16048620500</t>
  </si>
  <si>
    <t>Zhang, L.;Jiao, Y. C.;Chen, B.;Weng, Z. B.</t>
  </si>
  <si>
    <t>Optimization of non-uniform circular arrays with covariance matrix adaptation evolutionary strategy</t>
  </si>
  <si>
    <t>10.2528/PIERC12020702</t>
  </si>
  <si>
    <t>2-s2.0-84858956986</t>
  </si>
  <si>
    <t>['¬© 2012', 'simulation international', 'seeking approach', 'proposed extremum', 'positioning data', 'optimal location', 'numerical simulations', 'link throughput', 'denied environments', 'communication chain', 'avoiding obstacles']</t>
  </si>
  <si>
    <t>autonomous aerial vehicles | extremum-seeking control | mobile wireless communications</t>
  </si>
  <si>
    <t>In this paper we present a motion planning scheme for enabling a quadrotor unmanned aerial vehicle (UAV) to serve as an autonomous communications relay in indoor or GPS-denied environments. Using antenna selection diversity, the quadrotor is able to optimize its location in the communication chain so as to maximize the link throughput. Measurements of the communications field drive a gradient descent algorithm that moves the quadrotor to an optimal location while avoiding obstacles, all without the use of positioning data. Numerical simulations and preliminary experimental results verify the validity of the proposed extremum-seeking approach. ¬© 2012 The Society for Modeling and Simulation International.</t>
  </si>
  <si>
    <t>33-44</t>
  </si>
  <si>
    <t>1557380X</t>
  </si>
  <si>
    <t>Journal of Defense Modeling and Simulation</t>
  </si>
  <si>
    <t>60033021;60033021;60033021</t>
  </si>
  <si>
    <t>55773053800;7006028932;24475329300</t>
  </si>
  <si>
    <t>Griffin, Brian;Fierro, Rafael;Palunko, Ivana</t>
  </si>
  <si>
    <t>Albuquerque</t>
  </si>
  <si>
    <t>The University of New Mexico</t>
  </si>
  <si>
    <t>Griffin B.</t>
  </si>
  <si>
    <t>An autonomous communications relay in GPS-denied environments via antenna diversity</t>
  </si>
  <si>
    <t>10.1177/1548512911404266</t>
  </si>
  <si>
    <t>2-s2.0-84858966774</t>
  </si>
  <si>
    <t>['tilt measurement', 'thermal expansion', 'surface metrology', 'structural material', 'specifically developed', 'qualified two', 'picometre level', 'optical components', 'new setup', 'laboratory experiments', 'industrial applications', 'first measurements', 'dimensional stability', 'demonstrated accuracy', 'cte measurement', 'corresponding designs', 'component epoxy', 'beam height', 'baseplate using', 'baseplate made', 'another activity', 'aluminium breadboard', 'accuracy two', '8 k', '7 k', '2 hz', '2 cm']</t>
  </si>
  <si>
    <t>dilatometry | heterodyne interferometry | optical metrology | surface metrology</t>
  </si>
  <si>
    <t>A high-sensitivity heterodyne interferometer implementing differential wavefront sensing for tilt measurement was developed over the last few years. With this setup, using an aluminium breadboard and compact optical mounts with a beam height of 2 cm, noise levels less than 5 pm Hz-1/2 in translation and less than 10 nrad Hz-1/2 in tilt measurement, both for frequencies above 10-2 Hz, have been demonstrated. Here, a new, compact and ruggedized interferometer setup utilizing a baseplate made of Zerodur, a thermally and mechanically highly stable glass ceramic with a coefficient of thermal expansion (CTE) of 2 √ó 10-8 K -1, is presented. The optical components are fixed to the baseplate using a specifically developed, easy-to-handle, assembly-integration technology based on a space-qualified two-component epoxy. While developed as a prototype for future applications aboard satellite space missions (such as Laser Interferometer Space Antenna), the interferometer is used in laboratory experiments for dilatometry and surface metrology. A first dilatometer setup with a demonstrated accuracy of 10-7 K-1 in CTE measurement was realized. As it was seen that the accuracy is limited by the dimensional stability of the sample tube support, a new setup was developed utilizing Zerodur as structural material for the sample tube support. In another activity, the interferometer is used for characterization of high-quality mirror surfaces at the picometre level and for high-accuracy two-dimensional surface characterization in a prototype for industrial applications. In this paper, the corresponding designs, their realizations and first measurements of both applications in dilatometry and surface metrology are presented. ¬© 2012 IOP Publishing Ltd.</t>
  </si>
  <si>
    <t>60019629;60000762-60086242;60019629-60086242;60019629;60000762;60086242;60086242;60019629-60086242</t>
  </si>
  <si>
    <t>6506746475;6602333344;55146965700;35335445300;7402105599;6701793579;7003841100;6602168472</t>
  </si>
  <si>
    <t>Schuldt, T.;Gohlke, M.;K√∂gel, H.;Spannagel, R.;Peters, A.;Johann, U.;Weise, D.;Braxmaier, C.</t>
  </si>
  <si>
    <t>Germany;Germany;Germany</t>
  </si>
  <si>
    <t>Ottobrunn;Konstanz;Berlin</t>
  </si>
  <si>
    <t>Airbus Defence and Space;Hochschule Konstanz University of Applied Sciences;Humboldt-Universit√§t zu Berlin</t>
  </si>
  <si>
    <t>60086242;60019629;60000762</t>
  </si>
  <si>
    <t>Schuldt T.</t>
  </si>
  <si>
    <t>Picometre and nanoradian heterodyne interferometry and its application in dilatometry and surface metrology</t>
  </si>
  <si>
    <t>S0957023312020923</t>
  </si>
  <si>
    <t>10.1088/0957-0233/23/5/054008</t>
  </si>
  <si>
    <t>2-s2.0-84859015249</t>
  </si>
  <si>
    <t>['total gain', 'switching technique', 'reconfigurable hardware', 'receiver front', 'receiver antenna', 'main lobe', 'fft spectrometer', 'cpld ).', 'balanced beam', '5 ¬∞', '22 ghz', '125 k', '105 db']</t>
  </si>
  <si>
    <t>Antarctica | Antenna measurements | Microwave remote sensing | Stratosphere | Water vapour</t>
  </si>
  <si>
    <t>The water Vapour Emission SPectrometer for Antarctica at 22 GHz (VESPA-22) has been designed for long-term middle atmospheric climate change monitoring and satellite data validation. It observes the water vapour spectral line at 22.235 GHz using the balanced beam-switching technique. The receiver antenna has been characterized, showing an HPBW of 3.5¬∞ and a sidelobe level 40 dB below the main lobe. The receiver front-end has a total gain of 105 dB and a LNA noise temperature of 125 K. A FFT spectrometer (bandwidth 1 GHz, resolution 63 kHz) will be used as back-end, allowing the retrieval of H2O concentration profiles in the 20 to 80 km altitude range. The control I/O interface is based on reconfigurable hardware (USB-CPLD).</t>
  </si>
  <si>
    <t>51-60</t>
  </si>
  <si>
    <t>European Journal of Remote Sensing</t>
  </si>
  <si>
    <t>60000243-60002838;60000243;60000243</t>
  </si>
  <si>
    <t>55053446300;6506322102;26321352700</t>
  </si>
  <si>
    <t>Bertagnolio, Pietro Paolo;Muscari, Giovanni;Baskaradas, James</t>
  </si>
  <si>
    <t>Siena;Rome</t>
  </si>
  <si>
    <t>Universit√† degli Studi di Siena;Istituto Nazionale Di Geofisica E Vulcanologia, Rome</t>
  </si>
  <si>
    <t>60002838;60000243</t>
  </si>
  <si>
    <t>Bertagnolio P.</t>
  </si>
  <si>
    <t>Development of a 22 GHz ground-based spectrometer for middle atmospheric water vapour monitoring</t>
  </si>
  <si>
    <t>10.5721/EuJRS20124506</t>
  </si>
  <si>
    <t>2-s2.0-84859055164</t>
  </si>
  <si>
    <t>National Institute of Biomedical Imaging and Bioengineering</t>
  </si>
  <si>
    <t>R01EB004453</t>
  </si>
  <si>
    <t>NIBIB</t>
  </si>
  <si>
    <t>['size samples', 'sensitivity patterns', 'proposed method', 'patch shape', 'parallel imaging', 'orientation leads', 'numerical analysis', 'magnet bore', 'loaded cases', 'imaging large', 'human body', 'factors demonstrate', 'factor maps', 'experimental tests', 'element reaches', 'array element', 'also validated']</t>
  </si>
  <si>
    <t>finite-difference time-domain | high field | MRI | parallel imaging | traveling-wave</t>
  </si>
  <si>
    <t>Traveling-wave magnetic resonance imaging utilizes far fields of a single-piece patch antenna in the magnet bore to generate radio frequency fields for imaging large-size samples, such as the human body. In this work, the feasibility of applying the "traveling-wave" technique to parallel imaging is studied using microstrip patch antenna arrays with both the numerical analysis and experimental tests. A specific patch array model is built and each array element is a microstrip patch antenna. Bench tests show that decoupling between two adjacent elements is better than -26-dB while matching of each element reaches -36-dB, demonstrating excellent isolation performance and impedance match capability. The sensitivity patterns are simulated and g-factors are calculated for both unloaded and loaded cases. The results on B1- sensitivity patterns and g-factors demonstrate the feasibility of the traveling-wave parallel imaging. Simulations also suggest that different array configuration such as patch shape, position and orientation leads to different sensitivity patterns and g-factor maps, which provides a way to manipulate B1 fields and improve the parallel imaging performance. The proposed method is also validated by using 7T MR imaging experiments. ¬© 2011 Wiley Periodicals, Inc.</t>
  </si>
  <si>
    <t>965-978</t>
  </si>
  <si>
    <t>Magnetic Resonance in Medicine</t>
  </si>
  <si>
    <t>60023691;60023691-60025038;60023691-60025038</t>
  </si>
  <si>
    <t>35801426700;7006256489;36122285000</t>
  </si>
  <si>
    <t>Pang, Yong;Vigneron, Daniel B.;Zhang, Xiaoliang</t>
  </si>
  <si>
    <t>Berkeley;San Francisco</t>
  </si>
  <si>
    <t>University of California, Berkeley;University of California, San Francisco</t>
  </si>
  <si>
    <t>60025038;60023691</t>
  </si>
  <si>
    <t>Pang Y.</t>
  </si>
  <si>
    <t>Parallel traveling-wave MRI: A feasibility study</t>
  </si>
  <si>
    <t>10.1002/mrm.23073</t>
  </si>
  <si>
    <t>2-s2.0-84859103917</t>
  </si>
  <si>
    <t>R01EB002568</t>
  </si>
  <si>
    <t>['traveling wave', 'tem systems', 'tem system', 'strong signal', 'potential merits', 'much less', 'mr signal', 'juxtapose full', 'entire body', 'body imaging', 'b1 shimming', 'average b', 'antenna used', '1 compared']</t>
  </si>
  <si>
    <t>7 T | traveling wave | waveguide modes | whole body</t>
  </si>
  <si>
    <t>In 7 T traveling wave imaging, waveguide modes supported by the scanner radiofrequency shield are used to excite an MR signal in samples or tissue which may be several meters away from the antenna used to drive radiofrequency power into the system. To explore the potential merits of traveling wave excitation for whole-body imaging at 7 T, we compare numerical simulations of traveling wave and TEM systems, and juxtapose full-wave electrodynamic simulations using a human body model with in vivo human traveling wave imaging at multiple stations covering the entire body. The simulated and in vivo traveling wave results correspond well, with strong signal at the periphery of the body and weak signal deep in the torso. These numerical results also illustrate the complicated wave behavior that emerges when a body is present. The TEM resonator simulation allowed comparison of traveling wave excitation with standard quadrature excitation, showing that while the traveling wave B+1 per unit drive voltage is much less than that of the TEM system, the square of the average B+1 compared to peak specific absorption rate (SAR) values can be comparable in certain imaging planes. Both systems produce highly inhomogeneous excitation of MR signal in the torso, suggesting that B1 shimming or other parallel transmission methods are necessary for 7 T whole body imaging. ¬© 2011 Wiley Periodicals, Inc.</t>
  </si>
  <si>
    <t>1183-1193</t>
  </si>
  <si>
    <t>60021784;60021784;60021784;60021784;60084261;60021784</t>
  </si>
  <si>
    <t>55857906000;6701665489;6701330033;12782353600;13406355800;8986695100</t>
  </si>
  <si>
    <t>Zhang, Bei;Sodickson, Daniel K.;Lattanzi, Riccardo;Duan, Qi;Stoeckel, Bernd;Wiggins, Graham C.</t>
  </si>
  <si>
    <t>New York;New York</t>
  </si>
  <si>
    <t>Siemens USA;New York University</t>
  </si>
  <si>
    <t>60084261;60021784</t>
  </si>
  <si>
    <t>Zhang B.</t>
  </si>
  <si>
    <t>Whole body traveling wave magnetic resonance imaging at high field strength: Homogeneity, efficiency, and energy deposition as compared with traditional excitation mechanisms</t>
  </si>
  <si>
    <t>10.1002/mrm.23107</t>
  </si>
  <si>
    <t>2-s2.0-84859105047</t>
  </si>
  <si>
    <t>['wave propagation', 'virtual family', 'used mode', 'still suffers', 'spatial distribution', 'simulation results', 'radiofrequency energy', 'proposed method', 'original approach', 'multiple frequencies', 'lower cut', 'imaging areas', 'human model', 'human body', 'different size', 'antenna systems']</t>
  </si>
  <si>
    <t>MRI | radiofrequency electronics | travelling wave MRI | waveguides</t>
  </si>
  <si>
    <t>As ultrahigh-field MR imaging systems suffer from the standing wave problems of conventional coil designs, the use of antenna systems that generate travelling waves was suggested. As a modification to the original approach, we propose the use of a coaxial waveguide configuration with interrupted inner conductor. This concept can focus the radiofrequency energy to the desired imaging region in the human body and can operate at different Larmor frequencies without hardware modifications, as it is not limited by a lower cut-off frequency. We assessed the potential of the method with a hardware prototype setup that was loaded with a tissue equivalent phantom and operated with imaging areas of different size. Signal and flip angle distributions within the phantom were analyzed, and imaging at different Larmor frequencies was performed. Results were compared to a finite difference time domain simulation of the setup that additionally provides information on the spatial distribution of the specific absorption rate load. Furthermore, simulation results with a human model (virtual family) are presented. It was found that the proposed method can be used for MRI at multiple frequencies, achieving transmission efficiencies similar to other travelling wave approaches but still suffers from several limitations due to the used mode of wave propagation. ¬© 2011 Wiley Periodicals, Inc.</t>
  </si>
  <si>
    <t>1173-1182</t>
  </si>
  <si>
    <t>60017059;60017059;60017059;60102538;60017059;60017059;60017059</t>
  </si>
  <si>
    <t>35742938800;57199035295;12792441600;35758530700;7003742562;7006234675;7102389667</t>
  </si>
  <si>
    <t>Alt, Stefan;M√ºller, Marco;Umathum, Reiner;Bolz, Armin;Bachert, Peter;Semmler, Wolfhard;Bock, Michael</t>
  </si>
  <si>
    <t>Karlsruhe;Heidelberg</t>
  </si>
  <si>
    <t>Karlsruher Institut f√ºr Technologie;German Cancer Research Center</t>
  </si>
  <si>
    <t>60102538;60017059</t>
  </si>
  <si>
    <t>Alt S.</t>
  </si>
  <si>
    <t>Coaxial waveguide MRI</t>
  </si>
  <si>
    <t>10.1002/mrm.23069</t>
  </si>
  <si>
    <t>2-s2.0-84859108125</t>
  </si>
  <si>
    <t>['¬© 2005', 'wireless communications', 'widely investigated', 'wide bandwidth', 'uwb systems', 'uwb system', 'uwb antennas', 'uwb antenna', 'ultra wideband', 'system requirements', 'small antennas', 'simple structure', 'rights reserved', 'rapidly advancing', 'radiation pattern', 'radiation efficiency', 'paper focuses', 'new concept', 'many techniques', 'main challenge', 'low cost', 'impedance bandwidth', 'extensive investigations', 'entire uwb', 'crucial role', 'case studies', 'broadband antennas', 'broad bandwidth', 'bandwidth ranging', 'antenna design', 'also reviewed', 'also necessary', '2012 jatit']</t>
  </si>
  <si>
    <t>Microstrip antenna | Ultra wide band | Wide band</t>
  </si>
  <si>
    <t>Since the release by the Federal Communications Commission (FCC) of a bandwidth of 7.5GHz (from 3.1GHz to 10.6GHz) for ultra-wideband (UWB) wireless communications, UWB is rapidly advancing as a high data rate wireless communication technology. As is the case in conventional wireless communication systems, an antenna also plays a very crucial role in UWB systems. However, there are more challenges in designing a UWB antenna than a narrow band one. A suitable UWB antenna should be capable of operating over an ultra-wide bandwidth as allocated by the FCC. At the same time, satisfactory radiation properties over the entire frequency range are also necessary. To choose an optimum antenna topology for ultra wideband (UWB) design, several factors must be taken into account including physical profile, compatibility, impedance bandwidth, radiation efficiency, and radiation pattern. The main challenge in UWB antenna design is achieving the very broad bandwidth with high radiation efficiency and small in size. Accordingly, many techniques to broaden the impedance bandwidth of small antennas and to optimize the characteristics of broadband antennas have been widely investigated in many published papers as listed in this article. Planar monopole antennas are good candidates owing to their wide impedance bandwidth, omni-directional radiation pattern, compact and simple structure, low cost and ease of construction. Further detail on various bandwidth enhancement techniques will be discussed in this paper. This paper focuses on UWB planar printed circuit board (PCB) antenna design and analysis. Extensive investigations are carried out on the development of UWB antennas from the past to present. First, the planar PCB antenna designs for UWB system is introduced and described. Next, the special design considerations for UWB antennas are summarized. State-of-the-art UWB antennas are also reviewed. Finally, a new concept (case studies) for the design of a UWB antenna with a bandwidth ranging from 3GHz-8GHz is introduced, which satisfies the system requirements for S-DMB, WiBro, WLAN, CMMB and the entire UWB. ¬© 2005 - 2012 JATIT &amp; LLS. All rights reserved.</t>
  </si>
  <si>
    <t>184-193</t>
  </si>
  <si>
    <t>108939757;109911167</t>
  </si>
  <si>
    <t>26430948200;36555158400</t>
  </si>
  <si>
    <t>Gouda, Mamdouh;Yousef, Mohammed Y.M.</t>
  </si>
  <si>
    <t>Cairo;Cairo</t>
  </si>
  <si>
    <t>NEN;MUST University</t>
  </si>
  <si>
    <t>109911167;108939757</t>
  </si>
  <si>
    <t>Gouda M.</t>
  </si>
  <si>
    <t>Bandwidth enhancement techniques comparison for ultra wideband microstrip antennas for wireless application</t>
  </si>
  <si>
    <t>2-s2.0-84859142310</t>
  </si>
  <si>
    <t>['wavelength dipole', 'tie dipole', 'sierpinski gasket', 'peculiar properties', 'oz ),', 'multifractal antennas', 'moderate gain', 'minor one', 'main way', 'main fractal', 'low frequency', 'kssg ).', 'impedance uniformity', 'high frequency', 'high efficiency', 'gain patterns', 'gain pattern', 'consistent results', 'communication systems', 'commonly used', 'called koch', 'behaviors like', 'almost omnidirectional', '90 ¬∞,', '679 ghz', '6 dbi', '596 ghz', '5 ghz', '374 mhz', '309 mhz', '287 ghz', '2 ghz', '2 dbi', '180 mhz', '14 ghz', '137 ghz', '103 ghz', '10 db']</t>
  </si>
  <si>
    <t>Koch-like fractal curve and Sierpinski Gasket are syncretized in minor-main way, forming so called Koch-like sided Sierpinski Gasket multifractal dipole (KSSG). Some iterative combinatorial cases of the two monofractals KiSj KSSG have been investigated in free space without feedline for revealing the assumed multifractal property. Then a pragmatical coplanar stripline (CPS) fed K4S1 KSSG multifractal bow-tie dipole with dimension of 61:1mm √ó 34:75mm was designed, fabricated and measured. Six matched bands (S11 &lt; -10 dB) with moderate gain (2 dBi-6 dBi) and high efficiency (80%-95%) are obtained within band 1.5 GHz-14 GHz, of which f1 = 2:137 GHz (1.978-2.287 GHz, 309 MHz, 14.46%, PCS1900 + IMT2000 + UMTS), f2 = 4:103 GHz (3.916-4.2 GHz, 374 MHz, 9.12%, WiMAX), f3 = 5:596 GHz (5.499-5.679 GHz, 180 MHz, 3.22%, WLAN + WiMAX) are commonly used. Gain patterns of these bands are all almost omnidirectional in H- plane (Phi = 0¬∞, XOZ) and doughnut-shaped in E-plane (Phi = 90¬∞, Y OZ), which suggests that K4S1 KSSG operates as a half-wavelength dipole. It behaviors like the main fractal in low frequency and resembles the minor one in high frequency. The consistent results of simulation and measurement have evinced the multifractal antennas' peculiar properties and superiority over its monofractals in impedance uniformity, gain pattern, efficiency and dimension. So it is attractive to PCS, UMTS, WLAN, WiFi, WiMAX and other communication systems.</t>
  </si>
  <si>
    <t>399-427</t>
  </si>
  <si>
    <t>60025084;60025084</t>
  </si>
  <si>
    <t>55154591600;13408269300</t>
  </si>
  <si>
    <t>Li, Daotie T.;Mao, J. F.</t>
  </si>
  <si>
    <t>Shanghai Jiao Tong University</t>
  </si>
  <si>
    <t>Li D.</t>
  </si>
  <si>
    <t>Koch-like sided Sierpinski Gasket multifractal dipole antenna</t>
  </si>
  <si>
    <t>10.2528/PIER12010404</t>
  </si>
  <si>
    <t>2-s2.0-84859150349</t>
  </si>
  <si>
    <t>['‚ àº1', '‚ àº0', 'working condition', 'total length', 'total efficiency', 'theoretical expectation', 'relativistic magnetron', 'radiating frequency', 'mode frequency', 'magnetic field', 'experimentally investigated', 'axial direction', 'applied voltage', '539 kv', '24 gw', '014m 3']</t>
  </si>
  <si>
    <t>A compact relativistic magnetron with axial microwave radiation is experimentally investigated. Under the modified magnetic field distribution, only connecting a special horn antenna in the axial direction, the relativistic magnetron can stably radiate high power and high efficiency microwaves. The total length of the device is ‚àº0.3 m, and the volume is ‚àº0.014m 3. In such working condition that the applied voltage is 539 kV and the magnetic field is ‚àº0.38 T, the output microwave power is ‚àº1.24 GW. Correspondingly, the total efficiency is about 34.1. The radiating frequency is 2.35GHz, which is in agreement with the mode frequency of the theoretical expectation. ¬© 2012 American Institute of Physics.</t>
  </si>
  <si>
    <t>1070664X</t>
  </si>
  <si>
    <t>Physics of Plasmas</t>
  </si>
  <si>
    <t>60024350;60024350;60024350;60024350;60024350;60024350;60024350</t>
  </si>
  <si>
    <t>56136961500;24450399100;7006576493;26539029500;12238977300;7402268895;55899101100</t>
  </si>
  <si>
    <t>Li, Wei;Liu, Yong Gui;Shu, Ting;Yang, Han Wu;Fan, Yu Wei;Yuan, Cheng Wei;Zhang, Jun</t>
  </si>
  <si>
    <t>Li W.</t>
  </si>
  <si>
    <t>Experimental demonstration of a compact high efficient relativistic magnetron with directly axial radiation</t>
  </si>
  <si>
    <t>10.1063/1.3677882</t>
  </si>
  <si>
    <t>2-s2.0-84859186161</t>
  </si>
  <si>
    <t>['wireline logs', 'typical architecture', 'type example', 'transverse bars', 'surface sediment', 'surface geomorphology', 'subsurface stratigraphy', 'stream migration', 'somewhat independently', 'shallow subsurface', 'series analysis', 'sediment cores', 'scour fills', 'scale structure', 'scale cross', 'published model', 'platte river', 'penetrating radar', 'paper analyzes', 'ongoing process', 'mesoform cross', 'medium sand', 'longer dominated', 'inactive portions', 'holocene stratigraphy', 'holocene channel', 'grand island', 'gradual abandonment', 'geomorphic mapping', 'furthermore indicate', 'forty years', 'fluvial systems', 'fluvial system', 'discharge variation', 'differs markedly', 'data show', 'consists predominantly', 'central usa', 'bedding indicative', 'bed domains', 'become dominated', 'aerial photography', 'active platte', 'active channel', '1977 ).']</t>
  </si>
  <si>
    <t>The Platte River of Nebraska, central USA, has been used by sedimentologists as a type example of a sandy, braided river system for some forty years. Despite this designation, however, the details of the river's subsurface stratigraphy have never been evaluated, and so the extant facies model for the Platte River remains unvalidated. This paper analyzes the Holocene stratigraphy of the central and lower Platte River. It utilizes newly acquired data from wireline logs, sediment cores, aerial photography, and ground-penetrating radar (GPR) traverses to characterize subsurface geology, in addition to surface sediment and geomorphic mapping, sampling, and analysis of serial aerial imagery. Cores and GPR profiles show that the lithosome of the active Platte is 6-8 m in thickness and consists predominantly of medium sand. Although macroform features are common on the surface of the modern (active) central and lower Platte River in Nebraska, the shallow subsurface stratigraphy is dominated by mesoform cross-bedding and planar stratification overlying channel scour fills. This differs markedly from the vertical succession predicted by the Platte River facies model of Miall (1977). Data from inactive portions of the central and lower Platte River, however, show macroform cross-bedding indicative of the downstream and cross-stream migration of linguoid and transverse bars, which would be predicted by the published model. The typical architecture of the Holocene channel-belt sand body in the areas studied thus comprises a lower unit dominated by macroform-scale cross-bedding, overlain by an upper unit dominated by mesoform-scale cross-bedding and scour fills. Furthermore, time-series analysis of aerial photography of the river in the vicinity of Grand Island, Nebraska, shows that: (1) the river has become dominated by aggressively vegetated subaerially exposed channel-bed domains (termed "vegetated channel islands") that superficially resemble bars; and (2) that this stretch is no longer dominated by downstream-accreting macroform bars, which were abundant in the 1960s and 1970s. Contraction of the active channel in this region has accompanied these changes, somewhat independently of discharge variation. New vertical sequence facies models are presented to account for these differences. Our data show the futility of seeking to characterize a fluvial system by means of a single vertical sequence model, and furthermore indicate that the Holocene facies architecture of the sandy, braided Platte River varies both in space and in time. The dominance of mesoform-scale structure in the shallow subsurface of the central and lower Platte River likely reflects the ongoing process of gradual abandonment of the system. It further highlights the need for caution in interpreting subsurface structure from surface geomorphology in fluvial systems.Copyright ¬© 2012, SEPM (Society for Sedimentary Geology).</t>
  </si>
  <si>
    <t>72-91</t>
  </si>
  <si>
    <t>Journal of Sedimentary Research</t>
  </si>
  <si>
    <t>60026306;60026306;60026306-60006508</t>
  </si>
  <si>
    <t>35200675700;35562312900;6602106761</t>
  </si>
  <si>
    <t>Horn, John D.;Fielding, Christopher R.;Joeckel, R. M.</t>
  </si>
  <si>
    <t>Lincoln;Lincoln</t>
  </si>
  <si>
    <t>University of Nebraska‚ÄìLincoln;School of Natural Resources</t>
  </si>
  <si>
    <t>60026306;60006508</t>
  </si>
  <si>
    <t>Horn J.D.</t>
  </si>
  <si>
    <t>Revision of platte river alluvial facies model through observations of extant channels and barforms, and subsurface alluvial valley fills</t>
  </si>
  <si>
    <t>10.2110/jsr.2012.9</t>
  </si>
  <si>
    <t>2-s2.0-84859242343</t>
  </si>
  <si>
    <t>['visual inspection', 'structural vulnerability', 'mapping results', 'japan society', 'gsi ),', 'civil engineers', 'buildings damage', 'building damage']</t>
  </si>
  <si>
    <t>building damage | remote sensing | The 2011 Tohoku earthquake tsunami</t>
  </si>
  <si>
    <t>The authors visually inspected the building damage caused by the 2011 Tohoku earthquake tsunami, using the pre and post-event aerial photos. First, we prepared the mosaic of post-tsunami aerial photos acquired by Geospatial Information Authority of Japan (GSI), and conducted the visual inspection of buildings damage to classify the damage. The damage classification results are compiled with building shape files on GIS for mapping the structural vulnerability in the tsunami inundation zone. Finally, we discussed the structural vulnerability in the tsunami affected area based on mapping results of building damage. ¬© 2012 World Scientific Publishing Company and Japan Society of Civil Engineers.</t>
  </si>
  <si>
    <t>Coastal Engineering Journal</t>
  </si>
  <si>
    <t>60008435;60008435</t>
  </si>
  <si>
    <t>36720506100;6701566049</t>
  </si>
  <si>
    <t>Gokon, Hideomi;Koshimura, Shunichi</t>
  </si>
  <si>
    <t>Sendai</t>
  </si>
  <si>
    <t>Tohoku University</t>
  </si>
  <si>
    <t>Gokon H.</t>
  </si>
  <si>
    <t>Mapping of building damage of the 2011 Tohoku earthquake tsunami in Miyagi prefecture</t>
  </si>
  <si>
    <t>S0578563412500064</t>
  </si>
  <si>
    <t>10.1142/S0578563412500064</t>
  </si>
  <si>
    <t>2-s2.0-84859328368</t>
  </si>
  <si>
    <t>['symmetrical pattern', 'marquardt algorithm', 'generated field', 'applies levenberg']</t>
  </si>
  <si>
    <t>E-Field | EMC | Numerical model | Optimal design | Susceptibility</t>
  </si>
  <si>
    <t>The paper deals wit shape optimization of the E-Field generating antenna for susceptibility testing according to military EMC standard. An optimized antenna shapes allows to minimize the cost of power amplifier used for testing and thus brings substantial economical benefits. The optimal design uses numerical FEM model of antenna and applies Levenberg-Marquardt algorithm to minimize the objective function correlated with non-symmetrical pattern of generated field.</t>
  </si>
  <si>
    <t>114-116</t>
  </si>
  <si>
    <t>60003675;60003675</t>
  </si>
  <si>
    <t>6603735951;57207275127</t>
  </si>
  <si>
    <t>Starzy≈Ñski, Jacek;Sroka, Jan</t>
  </si>
  <si>
    <t>Politechnika Warszawska</t>
  </si>
  <si>
    <t>Starzy≈Ñski J.</t>
  </si>
  <si>
    <t>Improvement of the E-Field antenna for susceptibility testing</t>
  </si>
  <si>
    <t>2-s2.0-84859336792</t>
  </si>
  <si>
    <t>['tectonic disturbances', 'study reveals', 'stream frequency', 'soil materials', 'slope maps', 'relief ratio', 'relief aspects', 'preparing dem', 'permeable rocks', 'nanjangud taluk', 'nanjanagud taluk', 'morphometric parameters', 'mainly due', 'lower value', 'hullahalli sub', 'guiding effect', 'fourth order', 'elongation ratio', 'elongated shape', 'drainage density', 'detailed study', 'aspect grid', 'aerial aspects', '41 sub']</t>
  </si>
  <si>
    <t>Drainage characteristics | GIS | Morphometric analysis | Nanjanagud taluk | Sub-basins</t>
  </si>
  <si>
    <t>An attempt has been made to study drainage morphometry and its influence on hydrology of Nanjanagud taluk. For detailed study, data for preparing DEM, aspect grid and slope maps, geographic information system (GIS) was used in evaluation of linear, areal and relief aspects of morphometric parameters. The study reveals that the elongated shape of the area is mainly due to guiding effect of thrusting and faulting. In all 41 sub-basins in Nanjangud taluk have been selected for the study. Quantitative morphometric analysis has been carried out for linear, relief and aerial aspects for all the sub-basins. The streams up to fourth order can be seen in all the sub-basins. The morphometric analysis reveals that Hullahalli sub-basin has lower value of drainage density, stream frequency, elongation ratio, relief ratio and infiltration number indicating highly permeable sub-soil materials under dense vegetation cover. Except Hullahalli sub-basin, all the other sub-basins show fractured, resistant, permeable rocks and drainage network seems to be not affected by tectonic disturbances.</t>
  </si>
  <si>
    <t>129-134</t>
  </si>
  <si>
    <t>Nature Environment and Pollution Technology</t>
  </si>
  <si>
    <t>60013290;60013290;60013290;60009220;60009220</t>
  </si>
  <si>
    <t>49061384600;6507569839;36806604300;57115347600;57221021142</t>
  </si>
  <si>
    <t>Mahadevaswamy, G.;Nagaraju, D.;Papanna, C.;Nagesh, P. C.;Rao, Krishna</t>
  </si>
  <si>
    <t>Mysore;Bengaluru</t>
  </si>
  <si>
    <t>University of Mysore;Bangalore University</t>
  </si>
  <si>
    <t>60013290;60009220</t>
  </si>
  <si>
    <t>Mahadevaswamy G.</t>
  </si>
  <si>
    <t>Morphometric analysis of nanjangud taluk, Mysore District, Karnataka, India using GIS techniques</t>
  </si>
  <si>
    <t>2-s2.0-84859336825</t>
  </si>
  <si>
    <t>['weekly processing', 'weekly combination', 'time series', 'thus enabling', 'systematically determine', 'several factors', 'satellite clocks', 'results referred', 'result accuracy', 'recent years', 'paper aims', 'new version', 'new strategy', 'natural phenomena', 'named igs08', 'model calibration', 'local movements', 'increasing rapidly', 'hence discontinuities', 'earth crust', 'daily work', 'con network', 'combination carried', 'combination aims', 'certain changes', 'central americas', 'caribbean region', 'brazilian institute', 'bigher dedication', 'april 17', 'antennas provided', 'another aim', 'analysis center']</t>
  </si>
  <si>
    <t>Analysis center IBGE | IGS08 | SIRGAS-CON network</t>
  </si>
  <si>
    <t>Currently, the SIRGAS (Geocentric Reference System for the Americas) is performed by a permanent GNSS network called SIRGASCON, where there are about 240 permanent stations in operation, distributed in South, Central Americas and Caribbean region. The SIRGAS Analysis Centers were established in order to systematically determine the SIRGAS-CON station coordinates, following the standards established internationally in order to support the maintenance of the system and the activities of the SIRGAS Working Group GT-I (Reference System). Since August 2008 the Coordination of Geodesy of the Brazilian Institute of Geography and Statistics-IBGE officially took over the activities of an analysis Center. This is a kind of daily work to which bigher and bigher dedication is given as the number of stations in the South American continent has been increasing rapidly in the recent years. Other results are coming out; the station coordinates time series, thus enabling the determination of the station displacements due to the movement of the earth crust, local movements such as subsidence and/or local crustal uplift caused by natural phenomena such as earthquakes, as well as seasonal effects caused by several factors. At the same time, IBGE also carried out the weekly combination of solutions from nine weekly SIRGAS Analysis Centers. This combination aims at comparing to the results to those obtained by DGFI (Deutsches Forschungsinstitut Geod√§tisches), which provides the final weekly solution from SIRGAS-CON network. Due to result accuracy, the change of any information in the processing can lead to certain changes in the coordinates and hence discontinuities in the time series of each station. Recently, on April 17, 2011 (GPS week 1632), the orbits (rapid and final fast), the corrections of the satellite clocks and model calibration of antennas provided by the International GNSS Service-IGS, started to be referred to the new IGS realization, named IGS08. Since then, thereafter, the GPS processing using IGS products will have their results referred to this new reference system, which may cause discontinuities in the coordinates. The paper aims at presenting the processing strategy currently in operation, as well as a new strategy to improve the results. Another aim is to present some results of weekly processing and combination carried out by IBGE, and also to clarify the changes with the adoption of the new version of the Global Reference Network GNSS solutions, the IGS08.</t>
  </si>
  <si>
    <t>63-85</t>
  </si>
  <si>
    <t>Boletim de Ciencias Geodesicas</t>
  </si>
  <si>
    <t>60006437;60006437;60006437;60006437</t>
  </si>
  <si>
    <t>53873584500;55172153500;55172563600;55858490200</t>
  </si>
  <si>
    <t>Costa, Sonia Maria Alves;da Silva, Alberto Luis;Lima, Marco Aur√©lio de Almeida;J√∫nior, Newton Jos√© de Moura</t>
  </si>
  <si>
    <t>Instituto Brasileiro de Geografia e Estatistica</t>
  </si>
  <si>
    <t>Costa S.M.A.</t>
  </si>
  <si>
    <t>SIRGAS analysis centre-IBGE: New processing and combination strategies and the influence of the global reference change in results</t>
  </si>
  <si>
    <t>10.1590/s1982-21702012000100004</t>
  </si>
  <si>
    <t>2-s2.0-84859349583</t>
  </si>
  <si>
    <t>['¬© 2011', 'thus demonstrated', 'specific impulse', 'slow waves', 'proper phasing', 'produced plasmas', 'plasma production', 'phase difference', 'optimum condition', 'opposite phasing', 'new type', 'magnetoplasma thruster', 'ions corresponds', 'ion heating', 'hydrogen plasmas', 'hand sense', 'fields polarized', 'fields couple', 'experimentally verified', 'exhaust velocity', 'enhances ionization', 'energy goes', 'antenna windings', 'american institute', 'accelerate ions']</t>
  </si>
  <si>
    <t>Proposed is a new type of magnetoplasma thruster using one radio frequency system for both plasma production and ion heating. This is accomplished with a rotating field antenna consisting of a pair of antenna windings, which are fed by two radio frequency outputs with relative phase difference of - œÄ to œÄ. If the rotating field antenna excites, by a proper phasing, the fields polarized in left-hand sense with respect to the external magnetic field, the fields couple to slow ion cyclotron waves that accelerate ions at the ion cyclotron resonance. On the other hand, the right-hand polarized fields produced by opposite phasing do not couple with the slow waves and their energy goes to electrons via fast wave excitation and enhances ionization. It is experimentally verified that for hydrogen plasmas the density of produced plasmas and the temperature of heated ions change sinusoidally with the phase difference peaking at œÄ/2 and - œÄ/2, respectively, showing the ability to control power ratio of the ion heating to the plasma production by only changing the phase difference. At optimum condition, the exhaust velocity of ions corresponds to the specific impulse of 6000 s. It is thus demonstrated that the use of the rotating radio frequency system provides novel controllability for the magnetoplasma thruster. ¬© 2011 by the American Institute of Aeronautics and Astronautics, Inc.</t>
  </si>
  <si>
    <t>364-370</t>
  </si>
  <si>
    <t>Journal of Propulsion and Power</t>
  </si>
  <si>
    <t>March-April 2012</t>
  </si>
  <si>
    <t>60011418;60011418;60011418;60011418;60011418;60011418</t>
  </si>
  <si>
    <t>56102798000;55175224100;35106329600;36912706500;7005212632;6701450314</t>
  </si>
  <si>
    <t>Yasaka, Y.;Nishino, S.;Yamamoto, M.;Nakamoto, S.;Takeno, H.;Yonemori, H.</t>
  </si>
  <si>
    <t>Yasaka Y.</t>
  </si>
  <si>
    <t>Novel control of magnetoplasma thruster by using a rotating radio frequency system</t>
  </si>
  <si>
    <t>10.2514/1.B34271</t>
  </si>
  <si>
    <t>2-s2.0-84859381258</t>
  </si>
  <si>
    <t>['ultimate intention', 'threefold increase', 'strain direction', 'resonant frequency', 'physical size', 'patch antenna', 'measure strain', 'linear relationship', 'frequency shift', 'fivefold reduction', 'experimental tests', 'different materials', 'configure antennas', 'circular patch']</t>
  </si>
  <si>
    <t>finite element | Microstrip patch antenna | strain sensor | structural health monitoring</t>
  </si>
  <si>
    <t>In this article, the feasibility of using a circular microstrip patch antenna to measure strain and the effects of different materials on sensitivity of the patch antenna are investigated. Also, the effect of strain direction on the frequency shift is studied. The theoretical model shows a linear relationship between strain and the shift in the resonant frequency of the antenna in any material. Both finite element analysis (FEA) and experimental tests have been undertaken to corroborate the relationship between strain and frequency shift. In addition, a new antenna sensor based on a meandered microstrip patch antennas has been designed and tested to overcome the shortcomings of the circular patch. The meandered circular microstrip patch antenna exhibited a threefold increase in sensitivity and a fivefold reduction in its physical size, when compared to the simple circular patch. The ultimate intention of this work is to configure antennas for the detection of relatively small damage zones in structures and to do so wirelessly. ¬© SAGE Publications 2011.</t>
  </si>
  <si>
    <t>169-182</t>
  </si>
  <si>
    <t>1045389X</t>
  </si>
  <si>
    <t>Journal of Intelligent Material Systems and Structures</t>
  </si>
  <si>
    <t>60011362;60011362-112749378;60011362;60011362;60011362</t>
  </si>
  <si>
    <t>43861255800;24343667200;7202541274;6602413355;55588859700</t>
  </si>
  <si>
    <t>Daliri, Ali;Galehdar, Amir;Rowe, Wayne S.T.;Ghorbani, Kamran;John, Sabu</t>
  </si>
  <si>
    <t>Australia;Australia</t>
  </si>
  <si>
    <t>Melbourne;Hawthorn</t>
  </si>
  <si>
    <t>RMIT University;Defence Materials Technology Centre (DMTC)</t>
  </si>
  <si>
    <t>60011362;112749378</t>
  </si>
  <si>
    <t>Daliri A.</t>
  </si>
  <si>
    <t>Utilising microstrip patch antenna strain sensors for structural health monitoring</t>
  </si>
  <si>
    <t>10.1177/1045389X11432655</t>
  </si>
  <si>
    <t>2-s2.0-84859383992</t>
  </si>
  <si>
    <t>Russian Foundation for Basic Research</t>
  </si>
  <si>
    <t>10‚Äì02‚Äì 05004</t>
  </si>
  <si>
    <t>–†–§–§–ò</t>
  </si>
  <si>
    <t>['vertical profile', 'receiver antenna', 'ozone distribution', 'noise temperature', 'measurement results', 'gaussian beams', 'experimental characteristics', 'directional pattern', 'business media', '2 ghz']</t>
  </si>
  <si>
    <t>We describe a low-noise superheterodyne receiver with a Schottky-diode for a new mobile microwave ozonometer operated at a frequency of 142.2 GHz, which is designed to measure the vertical profile of ozone distribution in the stratosphere and mesosphere. Calculated and experimental characteristics of the input quasioptical units of the receiver at the Gaussian beams and the measurement results for the directional pattern of the receiver antenna and the noise temperature of the receiver are presented. ¬© 2012 Springer Science+Business Media, Inc.</t>
  </si>
  <si>
    <t>638-647</t>
  </si>
  <si>
    <t>Radiophysics and Quantum Electronics</t>
  </si>
  <si>
    <t>60009114;60009114;60009114;60009114;60011774;60011774</t>
  </si>
  <si>
    <t>7003838239;55008240600;8723756000;7102950425;6507579350;24833046700</t>
  </si>
  <si>
    <t>Rozanov, S. B.;Zavgorodniy, A. S.;Logvinenko, S. V.;Lukin, A. N.;Shtanyuk, A. M.;Bol'Shakov, O. S.</t>
  </si>
  <si>
    <t>Russian Federation;Russian Federation</t>
  </si>
  <si>
    <t>Nizhny Novgorod;Moscow</t>
  </si>
  <si>
    <t>Institute of Applied Physics of the Russian Academy of Sciences;P.N. Lebedev Physical Institute of the Russian Academy of Sciences</t>
  </si>
  <si>
    <t>60011774;60009114</t>
  </si>
  <si>
    <t>Rozanov S.B.</t>
  </si>
  <si>
    <t>Low-noise receiver for microwave ozone measurements</t>
  </si>
  <si>
    <t>10.1007/s11141-012-9325-9</t>
  </si>
  <si>
    <t>2-s2.0-84859426831</t>
  </si>
  <si>
    <t>['spectrum width', 'significant narrowing', 'power combining', 'periodic antennas', 'oscillation efficiency', 'mutual synchronization', 'external radiation', 'effect transistors', 'dielectric substrate', 'coupled oscillators', 'business media', 'also studied', 'active elements']</t>
  </si>
  <si>
    <t>We study experimentally synchronization and power combining of microwave oscillators containing field-effect transistors as active elements, which are coupled with log-periodic antennas on a dielectric substrate. The possibility of mutual synchronization of antenna-coupled oscillators located on a common dielectric substrate, which is stipulated by their interaction with the surface wave propagating in the substrate, is demonstrated. The possibility of synchronization of antenna-coupled oscillators by external radiation is also studied. Significant narrowing of the spectrum width and an increase in the oscillation efficiency are found. ¬© 2012 Springer Science+Business Media, Inc.</t>
  </si>
  <si>
    <t>616-621</t>
  </si>
  <si>
    <t>60105253;60105253;60105253;60105253</t>
  </si>
  <si>
    <t>56363050100;57198063205;7003766000;6602226973</t>
  </si>
  <si>
    <t>Kalinin, V. I.;Kotov, V. D.;Lyubchenko, V. E.;Yunevich, E. O.</t>
  </si>
  <si>
    <t>Fryazino</t>
  </si>
  <si>
    <t>Kotel'nikov Institute of Radio Engineering and Electronics of Russian Academy of Sciences, Fryazino Branch</t>
  </si>
  <si>
    <t>Kalinin V.</t>
  </si>
  <si>
    <t>Synchronization and power combining of microstrip antenna-coupled field-effect transistor oscillators</t>
  </si>
  <si>
    <t>10.1007/s11141-012-9321-0</t>
  </si>
  <si>
    <t>2-s2.0-84859428564</t>
  </si>
  <si>
    <t>Government Council on Grants, Russian Federation</t>
  </si>
  <si>
    <t>['unique combination', 'uniform covering', 'ultimate sensitivity', 'significant increase', 'receiving system', 'photon noise', 'parameters correspond', 'parallel connection', 'optimal matching', 'optical load', 'noise characteristics', 'new concept', 'large number', 'large area', 'improved due', 'hz 1', 'focal plane', 'ensured due', 'electron bolometers', 'dimensional array', 'current connections', 'concept gives', 'business media', 'beam compression', 'background radiation', '5 pw', '350 ghz', '17 w']</t>
  </si>
  <si>
    <t>A new concept of a two-dimensional array of cold-electron bolometers with distributed dipole antennas in the focal plane for high-sensitivity polarization measurements is proposed. The concept gives a unique combination of high polarization resolution due to a large uniforms array of cold-electron bolometers and optimal matching with junction field effect transistor (JFET) amplifiers because of flexibility in direct-current connections. The noise characteristics are improved due to arriving-signal power distribution among numerous cold-electron bolometers and an increase in their response. This should lead to a significant increase in the sensitivity and dynamic range compared with competing alternative bolometer technologies. The reliability of the twodimensional array significantly increases due to a series-parallel connection of a large number of cold-electron bolometers. High polarization resolution should be ensured due to uniform covering of a substrate by a two-dimensional array over a large area and the absence of the beam compression to small lumped elements. The fundamental sensitivity limit of the cold-electron bolometer array is smaller than photon noise which is considered to be the ultimate level restricted by the background radiation. Estimates of noise of bolometers with the JFET reading system show the possibility of realizing the ultimate sensitivity below the photon-noise level 5 10 -17 W/Hz 1/2 at a frequency of 350 GHz for an optical load with a power of 5 pW. These parameters correspond to the requirements to the receiving system of a BOOMERanG balloon telescope. ¬© 2012 Springer Science+Business Media, Inc.</t>
  </si>
  <si>
    <t>548-556</t>
  </si>
  <si>
    <t>60000990-60095505</t>
  </si>
  <si>
    <t>Kuzmin, L. S.</t>
  </si>
  <si>
    <t>Russian Federation;Sweden</t>
  </si>
  <si>
    <t>Nizhny Novgorod;Gothenburg</t>
  </si>
  <si>
    <t>Nizhny Novgorod State Technical University n.a. R.E. Alekseev;Chalmers University of Technology</t>
  </si>
  <si>
    <t>60095505;60000990</t>
  </si>
  <si>
    <t>Kuzmin L.S.</t>
  </si>
  <si>
    <t>Two-dimensional array of cold-electron bolometers for high-sensitivity polarization measurements</t>
  </si>
  <si>
    <t>10.1007/s11141-012-9313-0</t>
  </si>
  <si>
    <t>2-s2.0-84859435657</t>
  </si>
  <si>
    <t>['paper compares', 'mainly based', 'infinite elements', 'given level', 'freedom needed', 'directly extrapolated', 'dimensional examples', 'continuous level', 'computational times', 'antenna analysis', 'also included', 'adaptive strategy', 'adaptive methods']</t>
  </si>
  <si>
    <t>Finite element hp-adaptivity is a technology that allows for very accurate numerical solutions. When applied to open region problems such as radar cross section prediction or antenna analysis, a mesh truncation method needs to be used. This paper compares the following mesh truncation methods in the context of hp-adaptive methods: Infinite Elements, Perfectly Matched Layers and an iterative boundary element based methodology. These methods have been selected because they are exact at the continuous level (a desirable feature required by the extreme accuracy delivered by the hp-adaptive strategy) and they are easy to integrate with the logic of hp-adaptivity. The comparison is mainly based on the number of degrees of freedom needed for each method to achieve a given level of accuracy. Computational times are also included. Two-dimensional examples are used, but the conclusions are directly extrapolated to the three dimensional case.</t>
  </si>
  <si>
    <t>499-519</t>
  </si>
  <si>
    <t>60028442;60001741;60013372</t>
  </si>
  <si>
    <t>6505952229;35563049800;7005076562</t>
  </si>
  <si>
    <t>Gomez-Revuelto, I.;Garcia-Castillo, L. E.;Demkowicz, L. F.</t>
  </si>
  <si>
    <t>Spain;United States;Spain</t>
  </si>
  <si>
    <t>Madrid;Austin;Madrid</t>
  </si>
  <si>
    <t>Universidad Polit√©cnica de Madrid;The University of Texas at Austin;Universidad Carlos III de Madrid</t>
  </si>
  <si>
    <t>60028442;60013372;60001741</t>
  </si>
  <si>
    <t>A comparison between PML, infinite elements and an iterative BEM as mesh truncation methods for HP self-adaptive procedures in electromagnetics</t>
  </si>
  <si>
    <t>10.2528/PIER12020201</t>
  </si>
  <si>
    <t>2-s2.0-84859520691</t>
  </si>
  <si>
    <t>['valid results', 'two scales', 'total radiation', 'radiation efficiency', 'plasma antenna', 'multiple scattering', 'far field', 'derived briefiy', 'brought forth', 'argon plasma', 'approximate expressions']</t>
  </si>
  <si>
    <t>In this paper, a new plasma antenna of beam-forming is investigated based upon the interaction of plasma elements due to the incident electromagnetic wave. It presents a study of the multiple scattering from argon plasma cylinders rigorously applying boundary value method, grounded on the properties of electromagnetic wave transmitted in the argon plasma. Approximate expressions for the total radiation of plasma antenna in the far field are derived briefiy. Such a novel plasma antenna of beam-forming, according to the research, exhibits interesting performance in terms of radiation efficiency, beam-forming and beam-scanning. Valid results are brought forth to demonstrate the capabilities of such antenna of two scales. Comparisons are given in detail as well.</t>
  </si>
  <si>
    <t>539-553</t>
  </si>
  <si>
    <t>105290467-112592743;105290467-112592743;105290467;112592743</t>
  </si>
  <si>
    <t>55179098500;7404494816;23488160600;57198894660</t>
  </si>
  <si>
    <t>Wu, X. P.;Shi, J. M.;Chen, Z. S.;Xu, B.</t>
  </si>
  <si>
    <t>Hefei;Hefei</t>
  </si>
  <si>
    <t>Key Laboratory of Infrared and Low Temperature Plasma of Anhui Province;State Key Laboratory of Pulsed Power Laser Technology</t>
  </si>
  <si>
    <t>112592743;105290467</t>
  </si>
  <si>
    <t>Wu X.</t>
  </si>
  <si>
    <t>A new plasma antenna of beam-forming</t>
  </si>
  <si>
    <t>10.2528/PIER12021906</t>
  </si>
  <si>
    <t>2-s2.0-84859534165</t>
  </si>
  <si>
    <t>['transformed far', 'threshold difference', 'sampling point', 'rigorous analysis', 'rectangular rings', 'realistic results', 'processed using', 'planar near', 'noise ratio', 'measured value', 'measured near', 'measured data', 'irregular grids', 'field values', 'field scanning', 'field regions', 'field far', 'field accuracy', 'extrapolated near', 'decision factor', 'computationally efficient', 'comparing extrapolated', 'adaptive approach', 'acquisition time', 'abrupt changes']</t>
  </si>
  <si>
    <t>An adaptive approach to minimize acquisition time in planar near-field antenna measurements is described. In contrast to the traditional planar near-field scanning, the presented technique acquires the near-field in form of rectangular rings and skips sampling points in smoothly varying near-field regions. Abrupt changes in the near- field are detected by comparing extrapolated and measured near-field values at coarser sampling points. A decision function based on the signal-to-noise ratio (SNR) of the measured value is used to determine the threshold difference between the measured and the extrapolated near-field values for skipping the sampling point. Near-field data thus collected on the resultant irregular grid is processed using the multilevel plane wave based near-field far-field transformation algorithm. The multilevel transformation algorithm is computationally efficient and capable of handling data collected on irregular grids. A rigorous analysis of the adaptive data acquisition approach is then performed in terms of transformed far-field accuracy, decision factor, and test time reduction. Several test cases covering a variety of antennas are shown using synthetic as well as measured data for realistic results. Afterwards the acquisition time for the worst case scenario is compared with the traditional planar near-field measurement technique.</t>
  </si>
  <si>
    <t>481-497</t>
  </si>
  <si>
    <t>60019722;60019722;60019722</t>
  </si>
  <si>
    <t>54414767300;55542365900;7004819868</t>
  </si>
  <si>
    <t>Qureshi, M. A.;Schmidt, C. H.;Eibert, T. F.</t>
  </si>
  <si>
    <t>Germany</t>
  </si>
  <si>
    <t>Munich</t>
  </si>
  <si>
    <t>Technical University of Munich</t>
  </si>
  <si>
    <t>Qureshi M.A.</t>
  </si>
  <si>
    <t>Adaptive sampling in multilevel plane wave based near-field far-field transformed planar near-field measurements</t>
  </si>
  <si>
    <t>10.2528/PIER12020804</t>
  </si>
  <si>
    <t>2-s2.0-84859557765</t>
  </si>
  <si>
    <t>['well maintained', 'receiving signals', 'radiation performances', 'pin diodes', 'many times', 'loading positions', 'loading position', 'ground plane', 'electronically switch', 'analyzing statistically']</t>
  </si>
  <si>
    <t>PIN diodes are used to electronically switch a rectangular microstrip antenna between the optimal radiation state and the low radar cross section (RCS) state in this paper. A useful loading circuit is proposed. The circuit is connected between the patch and the ground plane of the antenna at each loading position. The loading positions of the circuit are determined by studying magnitude distributions of the induced electric field and analyzing statistically how many times that the maximum electric field occurs in each area for each discussed incident angle. PIN diodes are equivalent to capacitances and resistances when diodes are reverse-biased and forward-biased, respectively. When the antenna is not in service and excited by an incident plane wave, obvious RCS reduction is realized. In addition, the radiation performances are well maintained when the antenna is in service for transmitting or receiving signals.</t>
  </si>
  <si>
    <t>15-30</t>
  </si>
  <si>
    <t>54409555300;7402022616;7501449136;8945567500</t>
  </si>
  <si>
    <t>Shang, Y. P.;Xiao, S. Q.;Li, J. L.;Wang, B. Z.</t>
  </si>
  <si>
    <t>Shang Y.</t>
  </si>
  <si>
    <t>An electronically controllable method for radar cross section reduction for a microstrip antenna</t>
  </si>
  <si>
    <t>10.2528/PIER12022203</t>
  </si>
  <si>
    <t>2-s2.0-84859603935</t>
  </si>
  <si>
    <t>Horizon 2020 Framework Programme</t>
  </si>
  <si>
    <t>H2020</t>
  </si>
  <si>
    <t>['weighing paper', 'uscan explorer', 'ubbelohde viscometer', 'surface morphology', 'sintering condition', 'silver nanoflakes', 'ray diffraction', 'point probe', 'physical properties', 'new kind', 'microstructure conductivity', 'low resistivity', 'line width', 'flexible electronics', 'direct writing', 'different sizes', 'conductive properties', 'conductive patterns', 'conductive ink', 'also used', 'also studied', 'also investigated', '20 min']</t>
  </si>
  <si>
    <t>conductive ink | flexible electronics | radio frequency identification (RFID) | silver nanoflakes</t>
  </si>
  <si>
    <t>A new kind of stable aqueous conductive ink with silver nanoflakes was developed, which was also used to fabricate conductive patterns on weighing paper for flexible electronics by direct writing. Silver nanoflakes of different sizes were characterized by transmission electron microscopy. The physical properties of the conductive ink were investigated by a dynamic contact angle system, Ubbelohde viscometer, and a surface tension instrument. Conductive properties of paper-based conductive patterns were also investigated by 4-point probe, scanning electron microscopy, X-ray diffraction and Uscan explorer with a 3D profilometer system. It is demonstrated how the formulation of conductive ink affects the surface morphology, microstructure conductivity, and line width of conductive patterns. It can be obtained that the paper-based conductive patterns have low resistivity. Especially, when the sintering condition is 200 ¬∞C for 20 min, the resistivity can be down to 9.4 Œº√é¬©‚Ä¢cm. The application of the ink on an antenna for radio frequency identification was also studied. Copyright ¬© 2011 John Wiley &amp; Sons, Ltd. Copyright ¬© 2011 John Wiley &amp; Sons, Ltd.</t>
  </si>
  <si>
    <t>529-534</t>
  </si>
  <si>
    <t>Surface and Interface Analysis</t>
  </si>
  <si>
    <t>60009860;60009860</t>
  </si>
  <si>
    <t>37065215800;55670776300</t>
  </si>
  <si>
    <t>Tai, Yan Long;Yang, Zhen Guo</t>
  </si>
  <si>
    <t>Fudan University</t>
  </si>
  <si>
    <t>Tai Y.</t>
  </si>
  <si>
    <t>Preparation of stable aqueous conductive ink with silver nanoflakes and its application on paper-based flexible electronics</t>
  </si>
  <si>
    <t>10.1002/sia.3839</t>
  </si>
  <si>
    <t>2-s2.0-84859741161</t>
  </si>
  <si>
    <t>['¬© 2006', 'tapered slot', 'impedance bandwidth', 'frequency band', 'enhancement using', 'arpn ).', '2 ghz', '1 %)']</t>
  </si>
  <si>
    <t>Bandwidth | Microstrip antenna | Performance | Tapered slot | VSWR</t>
  </si>
  <si>
    <t>A modified rectangular patch antenna design has been proposed in this paper, the bandwidth of this antenna is enhancement using the tapered slot with type of feeding (probe feed). This design is simulated with microwave office 2008 software package. This method is employed for analysis at the frequency band of (2 GHz - 3 GHz), when it is changed the location and dimensions of tapered slot. It gives a good VSWR less than (2), return losses (RL) less than (- 10 dB) and impedance bandwidth of the order of (13.1%) at the frequency band of (2.2921GHz- 2.6063) GHz of [2-3] GHz. ¬© 2006-2012 Asian Research Publishing Network (ARPN).</t>
  </si>
  <si>
    <t>93-99</t>
  </si>
  <si>
    <t>ARPN Journal of Engineering and Applied Sciences</t>
  </si>
  <si>
    <t>Dheyab Al-Sajee, Ali A.</t>
  </si>
  <si>
    <t>Iraq</t>
  </si>
  <si>
    <t>Baghdad</t>
  </si>
  <si>
    <t>Al-Nahrain University</t>
  </si>
  <si>
    <t>Dheyab Al-Sajee A.</t>
  </si>
  <si>
    <t>Enhancement bandwidth of microstrip antenna using tapered single slot</t>
  </si>
  <si>
    <t>2-s2.0-84859814090</t>
  </si>
  <si>
    <t>['¬© 2006', 'radiation characteristics', 'overall bw', 'microstrip antenna', 'location giving', 'frequency band', 'feed probe', 'different dimensions', 'better performance', 'best dimensions', 'based upon', 'arpn ).', '500 mhz', '3 ghz', '2 ghz']</t>
  </si>
  <si>
    <t>Bandwidth | Microstrip antenna | Trapezoidal slot | VSWR</t>
  </si>
  <si>
    <t>A trapezoidal slot antenna is presented in this work, The design of RMSA is done for different dimensions and locations of single trapezoidal slot that was loaded on the rectangular patch antenna and the selection is based upon the dimension and location giving a better performance of microstrip antenna, the impedance, VSWR and radiation characteristics of this antenna are studied. Simulation results indicate that overall BW is increased by (500 MHz) with the best dimensions (Ws = 2.375mm, and Ls = 22.8877mm) and location of slot is (Fd = 7.51775mm) upper the feed probe. This method is employed for analysis at the frequency band of 2 GHz - 3 GHz. There are gave a good VSWR less than (2), return losses (RL) less than (- 10 dB). This analysis is simulated using applied wave research (AWR) package. ¬© 2006-2012 Asian Research Publishing Network (ARPN).</t>
  </si>
  <si>
    <t>127-135</t>
  </si>
  <si>
    <t>Al-Sajee, Ali A.Dheyab</t>
  </si>
  <si>
    <t>Al-Sajee A.</t>
  </si>
  <si>
    <t>Broadband design and simulation of trapezoidal slot of microstrip antenna</t>
  </si>
  <si>
    <t>2-s2.0-84859828426</t>
  </si>
  <si>
    <t>['¬© 2006', 'verifying using', 'result demonstrates', 'proposed antenna', 'presented near', 'new antenna', 'moment mom', 'human body', 'frequency band', 'arpn ).', 'antenna performance', '45 ghz']</t>
  </si>
  <si>
    <t>Biomedical application | ISM band | Patch antenna</t>
  </si>
  <si>
    <t>In this paper we present a new patch antenna as a hexagonal patch operating in the Industrial Scientific Medical (ISM) frequency band at 2.45 GHz, the proposed antenna is verifying using to different numerical techniques which are Finite Element Method FEM and Method of Moment MoM, the compression results give us good agreement. When human body is presented near the antenna the antenna performance such as S 11 and bandwidth are affected, the result demonstrates that the new antenna has negligible effect compared with that of the rectangular patch antenna. ¬© 2006-2012 Asian Research Publishing Network (ARPN).</t>
  </si>
  <si>
    <t>Al-Shaheen, Ahmed</t>
  </si>
  <si>
    <t>Amarah</t>
  </si>
  <si>
    <t>University of Misan</t>
  </si>
  <si>
    <t>Al-Shaheen A.</t>
  </si>
  <si>
    <t>New patch antenna for ISM band at 2.45 GHz</t>
  </si>
  <si>
    <t>2-s2.0-84859857523</t>
  </si>
  <si>
    <t>['total number', 'several sectors', 'sending control', 'route establishment', 'retransmissions made', 'retransmission made', 'restricted sectors', 'received messages', 'problem statement', 'node equipped', 'network coding', 'multiple sources', 'multiple source', 'forwarding nodes', 'emergency messages', 'directional antennas', 'directional antenna', 'common operation', 'challenging task', 'broadcasting using', 'based broadcasting']</t>
  </si>
  <si>
    <t>Connected dominating set | Directional antennas | Forward node selection | Retransmission | Static node selection and dynamic node selection</t>
  </si>
  <si>
    <t>Problem statement: In mobile adhoc network, broadcasting is a common operation for route establishment and for sending control and emergency messages. Most of the existing broadcasting algorithms consider broadcasting from single source node and consider only single message broadcasting. Initiating multiple messages broadcasting from multiple sources is a challenging task which requires minimum number of retransmission made by the forwarding nodes. Approach: Network coding-based broadcasting was proposed which focuses on reducing the number of transmissions each forwarding node performs in the multiple source/multiple message broadcast application, where each forwarding node combines some of the received messages for transmission. We exploit the usage of directional antennas to network coding-based broadcasting to further reduce energy consumption. A node equipped with directional antennas could divided the omni directional transmission range into several sectors and turns some of them on for transmission. In the proposed scheme using a directional antenna, forwarding nodes selected locally only need to transmit broadcast messages, original or coded, to restricted sectors. Results: Simulation results show that the proposed method maximizes packet delivery ratio and throughput with reduced packet drop. Conclusion: The proposed network coding based broadcasting method reduces the total number of retransmissions made by the forwarding nodes compared to broadcasting using the same forwarding nodes without coding. Directional antennas are used to select the forwarding node set to maximize the throughput with minimal packet drop. ¬© 2012 Science Publications.</t>
  </si>
  <si>
    <t>920-929</t>
  </si>
  <si>
    <t>Journal of Computer Science</t>
  </si>
  <si>
    <t>112690260;60097293</t>
  </si>
  <si>
    <t>55090236800;55840348700</t>
  </si>
  <si>
    <t>Bavithiraja, S. V.M.G.;Radhakrishnan, R.</t>
  </si>
  <si>
    <t>Coimbatore;Coimbatore</t>
  </si>
  <si>
    <t>Sri Ramakrishna Engineering College;CMS College of Engineering and Technology</t>
  </si>
  <si>
    <t>60097293;112690260</t>
  </si>
  <si>
    <t>Bavithiraja S.V.M.G.</t>
  </si>
  <si>
    <t>Ensuring multi messages broadcasting in mobile ad hoc network using network coding approach</t>
  </si>
  <si>
    <t>10.3844/jcssp.2012.920.929</t>
  </si>
  <si>
    <t>2-s2.0-84859860286</t>
  </si>
  <si>
    <t>['unit cell', 'normal angle', 'new type', 'metallic annular', 'layer metamaterial', 'embedded strip', 'antenna gain', '7 ghz', '3 db', '17 %,']</t>
  </si>
  <si>
    <t>circular polarizer | gain enhancement | metamaterial | microstrip antenna</t>
  </si>
  <si>
    <t>In this letter, we report a new type of circular polarizer using a single-layer metamaterial. The unit cell is composed of a metallic annular-ring and an embedded strip. Numerical and experimental results show that the linearly polarized plane wave can be converted to circularly polarized wave with a 3-dB axial ratio bandwidth of about 17%, which is from 13.25 to 15.7 GHz. The polarizer can also keep good circular polarization with incident off-normal angle in the range of √Ç¬±30¬∞. Subsequently, this polarizer is applied in the linearly polarized microstrip patch antenna as superstrate, making this antenna composite radiate circularly polarized wave. In addition, the antenna gain is enhanced by about 3 dB in comparison with conventional patch antenna without polarizer. ¬© 2012 Wiley Periodicals, Inc.</t>
  </si>
  <si>
    <t>1770-1774</t>
  </si>
  <si>
    <t>60003302;60003302;60003302;60003302;60003302;60003302</t>
  </si>
  <si>
    <t>54941667100;56517150000;56506627300;35795704200;35190227100;7402871013</t>
  </si>
  <si>
    <t>Ma, Xiaoliang;Huang, Cheng;Pu, Mingbo;Hu, Chenggang;Feng, Qin;Luo, Xiangang</t>
  </si>
  <si>
    <t>Institute of Optics and Electronics Chinese Academy of Sciences</t>
  </si>
  <si>
    <t>Ma X.</t>
  </si>
  <si>
    <t>Single-layer circular polarizer using metamaterial and its application in antenna</t>
  </si>
  <si>
    <t>10.1002/mop.26884</t>
  </si>
  <si>
    <t>2-s2.0-84859887885</t>
  </si>
  <si>
    <t>['welded joint', 'viz .,', 'tested object', 'small number', 'scanning mode', 'reverberation noise', 'resulting image', 'proposed algorithm', 'partial images', 'model objects', 'frontal resolution', 'formed images', 'flaw images', 'fatigue crack', 'echo signals', 'crack model', 'conventional technique', 'conventional diameter', 'civa program', 'called triple', 'antenna matrices', '800 mm', '6 mm', '30 mm', '2 specimen', '15 mm']</t>
  </si>
  <si>
    <t>antenna arrays | C-SAFT | Deh Cyrillic y800 | double scanning | FMC | TFM | triple scanning | ultrasonic nondestructive testing</t>
  </si>
  <si>
    <t>The application of antenna matrices (AMs) for obtaining flaw images during automated nondestructive ultrasonic testing is considered. The conventional technique of using an AM as a phased AM (PAM) has a number of drawbacks. One of them is related to the small number of AM elements and consists in a low frontal resolution of the thus-formed images. Scanning with an AM operating in the double scanning mode, viz., the so-called triple-scanning mode, allows coherent summation of partial images for each position and obtaining a resulting image with a frontal resolution that cannot be attained with a PAM. In order to test the serviceability of the proposed algorithm in the CIVA program, echo signals reflected from a crack model with a height of 6 mm and a length of 30 mm in a tested object, which simulated a welded joint of a pipeline with a conventional diameter of 800 mm (Deh Cyrillicy800), were calculated. The results of the reconstruction of images of model objects in the form of a drilled side hole with a diameter of 6 mm at a depth of 15 mm in a CO-2 specimen and a fatigue crack in a welded joint of a Deh Cyrillic y800 pipeline are presented. To reduce the influence of reverberation noise, a B-type median template was subtracted from echo signals. The flaw images that were reconstructed in numerical and model experiments demonstrate the efficiency of the proposed algorithm. ¬© 2012 Pleiades Publishing, Ltd.</t>
  </si>
  <si>
    <t>Russian Journal of Nondestructive Testing</t>
  </si>
  <si>
    <t>Bazulin, E. G.</t>
  </si>
  <si>
    <t>ECHO+ Ltd.</t>
  </si>
  <si>
    <t>Bazulin E.</t>
  </si>
  <si>
    <t>Reconstruction of flaw images by the C-SAFT method from echo signals measured by an antenna array in the triple-scanning mode</t>
  </si>
  <si>
    <t>10.1134/S1061830912010032</t>
  </si>
  <si>
    <t>2-s2.0-84859905727</t>
  </si>
  <si>
    <t>['zeolite l', 'white light', 'visible region', 'transfer processes', 'thus generating', 'special interest', 'red regions', 'preferential orientation', 'ordered disposition', 'mostly along', 'monomeric form', 'high amounts', 'fully characterized', 'fluorophores along', 'exclusively present', 'entire ultraviolet', 'careful selection', 'boron dipyrromethene']</t>
  </si>
  <si>
    <t>Antenna systems | Energy transfer | Laser dyes | Photoactive materials | Zeolites</t>
  </si>
  <si>
    <t>Different laser dyes (with special interest in boron dipyrromethene) are incorporated as guests into the channels of zeolite L. The resulting doped material is fully characterized by steady-state and time-resolved photophysical techniques. The pores of zeolite L are filled with high amounts of dyes, which are exclusively present in their monomeric form and aligned in a preferential orientation, thus generating an organized photoactive material. The ordered disposition of the dye, mostly along the direction of the zeolite L nanochannels, was confirmed by confocal fluorescence microscopy. A careful selection of fluorophores along with controlled loading allows the harvest of light from the entire ultraviolet/visible region for conversion into white light, or alternatively, tuning of the emission in the blue, green, and red regions, owing to the presence of energy-transfer processes in the antenna systems built up in this work. ¬© 2012 Wiley-VCH Verlag GmbH &amp; Co. KGaA, Weinheim.</t>
  </si>
  <si>
    <t>ChemPlusChem</t>
  </si>
  <si>
    <t>60027856;60027856;60027856;60027856</t>
  </si>
  <si>
    <t>55198971500;13605977800;6507319181;6603413611</t>
  </si>
  <si>
    <t>Gartzia-Rivero, Leire;Ba√±uelos-Prieto, Jorge;Mart√≠nez-Mart√≠nez, Virginia;Arbeloa, I√±igo L√≥pez</t>
  </si>
  <si>
    <t>Leioa</t>
  </si>
  <si>
    <t>Universidad del Pais Vasco</t>
  </si>
  <si>
    <t>Gartzia-Rivero L.</t>
  </si>
  <si>
    <t>Versatile photoactive materials based on zeolite L doped with laser dyes</t>
  </si>
  <si>
    <t>10.1002/cplu.201100020</t>
  </si>
  <si>
    <t>2-s2.0-84859914426</t>
  </si>
  <si>
    <t>['rights reserved', 'results indicate', 'resonance frequency', 'proposed antenna', 'novel frequency', 'lower bands', '5 w']</t>
  </si>
  <si>
    <t>Microstrip antenna | Multi-frequency | Organic polymer | Reconfigurable antenna</t>
  </si>
  <si>
    <t>A novel frequency-reconfigurable microstrip antenna composed of organic semiconductor polymer (P3HT) is proposed. Resonance frequency of the antenna is tuned in 6.8-7.73 GHz band, by changing the light illumination intensity of a 5 W/cm2 white light source. Behavior of the antenna under different light intensities is investigated and compared to a reference copper antenna. Measured radiation patterns are identical in higher and lower resonant bands. Measured radiation efficiency and gain of the proposed antenna are compared in higher and lower bands. The results indicate that, it is possible to obtain reasonable performance albeit with modest radiation efficiencies. ¬© 2012 Elsevier B.V. All rights reserved.</t>
  </si>
  <si>
    <t>1192-1196</t>
  </si>
  <si>
    <t>Organic Electronics</t>
  </si>
  <si>
    <t>60107357;60107357;60107357</t>
  </si>
  <si>
    <t>14052889900;36561466400;55913973000</t>
  </si>
  <si>
    <t>Sathi, Vahid;Ehteshami, Nasrin;Nourinia, Javad</t>
  </si>
  <si>
    <t>Urmia</t>
  </si>
  <si>
    <t>Islamic Azad University, Urmia Branch</t>
  </si>
  <si>
    <t>Sathi V.</t>
  </si>
  <si>
    <t>New frequency-reconfigurable microstrip antenna composed of organic semiconductor polymer</t>
  </si>
  <si>
    <t>S1566119912001061</t>
  </si>
  <si>
    <t>10.1016/j.orgel.2012.03.010</t>
  </si>
  <si>
    <t>2-s2.0-84859931846</t>
  </si>
  <si>
    <t>['satellite receiver', 'roman characters', 'orbit conditions', 'mainly composed', 'high frequency', 'helical antenna', 'ground station', 'field test', 'established system', 'electron magneticfields', 'downlink function', 'communication test', 'communication speed', 'command sent', 'cinema satellite', '9 db', '8 dbi', '600 bps', '5 w']</t>
  </si>
  <si>
    <t>CubeSat | Ground station | Satellite | Satellite communication</t>
  </si>
  <si>
    <t>Triplet Ionospheric Observatory (TRIO) CubeSatforIon, Neutral, Electron MAgneticfields (CINEMA) is a CubeSat with the weight 3 kg that will be operated in the orbit conditions of about 800 km altitude and 90¬∞ inclination angle, using the S-band and ultra-high frequency (UHF)-band communication frequencies. Regarding the communication antenna loaded on the satellite, the two patch antennas has the downlink function in the S-band, whereas the two whip antennas has the function to receive the command sent by the ground station to the satellite in the UHF-band. The uplink ground station that communicates through the UHF-band with the CINEMA satellite was established at Kyung Hee University. The system is mainly composed of a terminal node controller, a transceiver, and a helical antenna. The gain of the helical antenna established at the Kyung Hee University ground station was 9.8 dBi. The output of the transceiver was set to be 5 W (6.9 dB) for the communication test. Through the far-field test of the established system, it was verified that the Roman characters, figures and symbols were converted into packets and transmitted to the satellite receiver in the communication speed of 9,600 bps. ¬© The Korean Space Science Society.</t>
  </si>
  <si>
    <t>33-40</t>
  </si>
  <si>
    <t>Journal of Astronomy and Space Sciences</t>
  </si>
  <si>
    <t>60001873;60001873;60001873;60001873;60001873;60001873;60001873;60001873;60001873-60029392</t>
  </si>
  <si>
    <t>56233880600;55479277400;56612484200;55460572000;7403072974;13405300100;15065065600;57208230435;7402887821</t>
  </si>
  <si>
    <t>Yoon, Nayoung;Yoon, Seyoung;Kim, Yongho;Yoon, Jiwon;Jin, Ho;Seon, Jongho;Chae, Kyu Sung;Lee, Dong Hun;Lin, Robert P.</t>
  </si>
  <si>
    <t>United States;South Korea</t>
  </si>
  <si>
    <t>Berkeley;Seoul</t>
  </si>
  <si>
    <t>Space Sciences Laboratory at UC Berkeley;Kyung Hee University</t>
  </si>
  <si>
    <t>60029392;60001873</t>
  </si>
  <si>
    <t>Yoon N.</t>
  </si>
  <si>
    <t>Development of CINEMA mission uplink communication system</t>
  </si>
  <si>
    <t>10.5140/JASS.2012.29.1.033</t>
  </si>
  <si>
    <t>2-s2.0-84859939387</t>
  </si>
  <si>
    <t>['widespread introduction', 'small fraction', 'significant increase', 'rights reserved', 'research compared', 'radio signals', 'population statistics', 'policy makers', 'national surveys', 'key findings', 'installation measurements', 'ground level', 'compliance purposes', 'compared exposures', 'cellular technology', 'areas close', 'additional countries']</t>
  </si>
  <si>
    <t>EMF | environmental monitoring | personal exposure</t>
  </si>
  <si>
    <t>This paper presents analyses of data from surveys of radio base stations in 23 countries across five continents from the year 2000 onward and includes over 173,000 individual data points. The research compared the results of the national surveys, investigated chronological trends and compared exposures by technology. The key findings from this data are that irrespective of country, the year and cellular technology, exposures to radio signals at ground level were only a small fraction of the relevant human exposure standards. Importantly, there has been no significant increase in exposure levels since the widespread introduction of 3G mobile services, which should be reassuring for policy makers and negate the need for post-installation measurements at ground level for compliance purposes. There may be areas close to antennas where compliance levels could be exceeded. Future potential work includes extending the study to additional countries, development of cumulative exposure distributions and investigating the possibility of linking exposure measurements to population statistics to assess the distribution of exposure levels relative to population percentiles .¬© 2012 Macmillan Publishers Limited All rights reserved.</t>
  </si>
  <si>
    <t>304-315</t>
  </si>
  <si>
    <t>1559064X</t>
  </si>
  <si>
    <t>Journal of Exposure Science and Environmental Epidemiology</t>
  </si>
  <si>
    <t>May-June 2012</t>
  </si>
  <si>
    <t>109341694;112659192</t>
  </si>
  <si>
    <t>21934585400;35576999000</t>
  </si>
  <si>
    <t>Rowley, Jack T.;Joyner, Ken H.</t>
  </si>
  <si>
    <t>Australia;United Kingdom</t>
  </si>
  <si>
    <t>;London</t>
  </si>
  <si>
    <t>Joyner and Associates Pty Ltd;GSM Association</t>
  </si>
  <si>
    <t>112659192;109341694</t>
  </si>
  <si>
    <t>Rowley J.T.</t>
  </si>
  <si>
    <t>Comparative international analysis of radiofrequency exposure surveys of mobile communication radio base stations</t>
  </si>
  <si>
    <t>JES201213</t>
  </si>
  <si>
    <t>10.1038/jes.2012.13</t>
  </si>
  <si>
    <t>2-s2.0-84859981580</t>
  </si>
  <si>
    <t>['widely used', 'several advantages', 'reference antenna', 'major drawbacks', 'low cost', 'low bandwidth', 'light weight', 'good improvement', 'feedline positions', 'different positions', 'also studied']</t>
  </si>
  <si>
    <t>Microstrip patch antennas have several advantages over conventional antennas including their low profile structure, light weight and low cost. As such, they have been widely used in a variety of applications. However, one of the major drawbacks of this antenna is the low bandwidth. In this paper, bandwidth of a dual patch antenna is improved by etching dummy EBG pattern on the feedline. Effects of different positions of the feedline on the bandwidth are also studied. A good improvement in bandwidth for the antenna with the dummy EBG pattern when compared to the reference antenna is obtained for all the feedline positions.</t>
  </si>
  <si>
    <t>79-92</t>
  </si>
  <si>
    <t>60005465;60005465;60017161;60017161</t>
  </si>
  <si>
    <t>55194119200;7501449136;57193028283;8589921500</t>
  </si>
  <si>
    <t>Gujral, M.;Li, J. L.W.;Yuan, T.;Qiu, C. W.</t>
  </si>
  <si>
    <t>Singapore;China</t>
  </si>
  <si>
    <t>Singapore City;Chengdu</t>
  </si>
  <si>
    <t>National University of Singapore;University of Electronic Science and Technology of China</t>
  </si>
  <si>
    <t>60017161;60005465</t>
  </si>
  <si>
    <t>Gujral M.</t>
  </si>
  <si>
    <t>Bandwidth improvement of microstrip antenna array using dummy EBG pattern on feedline</t>
  </si>
  <si>
    <t>10.2528/PIER12022807</t>
  </si>
  <si>
    <t>2-s2.0-84860123812</t>
  </si>
  <si>
    <t>['thin film', 'theoretical results', 'single layer', 'ring patch', 'resonant frequency', 'proposed model', 'practical applications', 'good agreement', 'dielectric superstrate', 'cover layer', 'computed data', 'analytical model', 'also presented', 'air gap']</t>
  </si>
  <si>
    <t>An analytical model is presented to investigate the performances of an annular-ring patch etched on a two layered dielectric substrate and is covered by a dielectric superstrate, by using a full-wave spectral domain technique in conjunction with the complex resistive boundary condition. Galerkin's method and Parseval's theorem are used to obtain the resonant frequency and bandwidth. To validate the theoretical results, a study has been performed for an annular-ring patch on a single layer, with air gap, and cover layer. The computed data are found to be in good agreement with results obtained using other methods. Variations of the resonant frequency and bandwidth with the high temperature superconducting (HTS) thin film are also presented. The proposed model is simple, accurate and thus should help a designer for practical applications.</t>
  </si>
  <si>
    <t>31-48</t>
  </si>
  <si>
    <t>Barkat, O.</t>
  </si>
  <si>
    <t>Barkat O.</t>
  </si>
  <si>
    <t>Theoretical study of superconducting annular ring microstrip antenna with several dielectric layers</t>
  </si>
  <si>
    <t>10.2528/PIER12020105</t>
  </si>
  <si>
    <t>2-s2.0-84860130529</t>
  </si>
  <si>
    <t>['weight reduction', 'surface produced', 'substantial shift', 'radio silence', 'potential implementation', 'phase shift', 'paper establishes', 'paper demonstrates', 'length modifies', 'induced change', 'handed transmission', 'composite right', '144 %.']</t>
  </si>
  <si>
    <t>An array of conformal antenna structures mounted on a bending surface exhibits a substantial shift in main beam direction. This paper demonstrates a method to compensate for the induced beam shift by using the change in length of the surface produced by the bend. This change in length modifies the capacitance in a composite right/left-handed transmission (CRLHTL) line, causing a phase shift in the line. A potential implementation is proposed that can correct an 18¬± beam shift with only an induced change in length of 0.144%. The paper establishes that this passive compensation concept is feasible and provides significant benefits over active compensation systems in terms of weight reduction, cost, simplification and the ability to operate in radio silence.</t>
  </si>
  <si>
    <t>41-53</t>
  </si>
  <si>
    <t>60011362-109713409;60011362-109713409;60011362-109713409</t>
  </si>
  <si>
    <t>37121052600;7202541274;6602413355</t>
  </si>
  <si>
    <t>Seidel, T. J.;Rowe, W. S.T.;Ghorbani, K.</t>
  </si>
  <si>
    <t>Melbourne;</t>
  </si>
  <si>
    <t>60011362;109713409</t>
  </si>
  <si>
    <t>Seidel T.J.</t>
  </si>
  <si>
    <t>Passive compensation of beam shift in a bending array</t>
  </si>
  <si>
    <t>10.2528/PIERC12030403</t>
  </si>
  <si>
    <t>2-s2.0-84860139009</t>
  </si>
  <si>
    <t>['thinning equal', 'results obtained', 'new tool', 'local minima', 'large arrays', 'genetic algorithm', 'diffcult task', 'desired level', 'bpso ).', 'also keeping']</t>
  </si>
  <si>
    <t>Thinning of large arrays in order to produce low side lobes is a diffcult task. Conventional gradient methods often stuck in local minima and hence are not capable of obtaining optimum solutions. As a result, global optimization methods are required to thin large antenna arrays. In this paper, a global evolutionary method, Biogeography Based Optimization (BBO) is introduced as a new tool for thinning large linear and planar antenna arrays of uniformly excited isotropic antennas. The aim is to synthesize linear arrays so as to yield the maximum relative sidelobe level equal to or below a desired level while also keeping the percentage of thinning equal to or above the desired level. The results obtained by BBO are compared with the previous published results of Genetic Algorithm (GA), Ant Colony Optimization (ACO), Immunity Genetic Algorithm (IGA) and Binary Particle Swarm Optimization (BPSO).</t>
  </si>
  <si>
    <t>141-155</t>
  </si>
  <si>
    <t>112788220;112025143</t>
  </si>
  <si>
    <t>24767237300;55947114300</t>
  </si>
  <si>
    <t>Singh, U.;Kamal, T. S.</t>
  </si>
  <si>
    <t>Ludhiana;</t>
  </si>
  <si>
    <t>Guru Nanak Dev Polytechnic College;Radiant Institute of Engineering and Technology</t>
  </si>
  <si>
    <t>Singh U.</t>
  </si>
  <si>
    <t>Optimal synthesis of thinned arrays using biogeography based optimization</t>
  </si>
  <si>
    <t>10.2528/PIERM12020502</t>
  </si>
  <si>
    <t>2-s2.0-84860144178</t>
  </si>
  <si>
    <t>['two steps', 'return loss', 'patch antenna', 'paper presents', 'impedance bandwidth', 'field results', 'fabricated antenna', 'currents flowing', 'bandwidth expansion', 'antenna simulation', 'antenna design', '900 band', '310 mhz', '12 db']</t>
  </si>
  <si>
    <t>This paper presents a novel 377Œ© rectangular stepped patch antenna with partial ground plane at downlink radio frequency range of GSM-900 band. Two steps are incorporated into the patch antenna, and bandwidth expansion was investigated by the currents flowing through the patch antenna. The antenna simulation was carried out in the ADS 2009 environment. The fabricated antenna on FR4 substrate indicates an impedance bandwidth of 32.7% (310 MHz) at 947MHz centre frequency with return loss of -28:12 dB. The simulated, test and field results of the antenna design are discussed.</t>
  </si>
  <si>
    <t>17-28</t>
  </si>
  <si>
    <t>60005762;60005762;60104915;60104915</t>
  </si>
  <si>
    <t>9335429400;6701755282;44061220300;55018185500</t>
  </si>
  <si>
    <t>Din, N. Md;Chakrabarty, C. K.;Devi, K. K.A.;Sadasivam, S.</t>
  </si>
  <si>
    <t>Nilai;Kajang</t>
  </si>
  <si>
    <t>INTI International University;Universiti Tenaga Nasional</t>
  </si>
  <si>
    <t>60104915;60005762</t>
  </si>
  <si>
    <t>Din N.M.</t>
  </si>
  <si>
    <t>Rectangular stepped patch antenna at GSM 900 for energy scavenging</t>
  </si>
  <si>
    <t>10.2528/pierc12030204</t>
  </si>
  <si>
    <t>2-s2.0-84860145738</t>
  </si>
  <si>
    <t>['train effciently', 'repeatedly applied', 'random cases', 'proposed technique', 'nn training', 'new set', 'neural networks', 'mvdr ).', 'mbpso ).', 'excitation weights', 'estimated weights', 'desired signal', 'desired one', 'antenna array', 'aforementioned comparison']</t>
  </si>
  <si>
    <t>A new adaptive beamforming technique based on neural networks (NNs) is proposed. The NN training is accomplished by applying a novel optimization method called Mutated Boolean PSO (MBPSO). In the beginning of the procedure, the MBPSO is repeatedly applied to a set of random cases to estimate the excitation weights of an antenna array that steer the main lobe towards a desired signal, place nulls towards several interference signals and achieve the lowest possible value of side lobe level. The estimated weights are used to train effciently a NN. Finally, the NN is applied to a new set of random cases and the extracted radiation patterns are compared to respective patterns extracted by the MBPSO and a well-known robust adaptive beamforming technique called Minimum Variance Distortionless Response (MVDR). The aforementioned comparison has been performed considering uniform linear antenna arrays receiving several interference signals and a desired one in the presence of additive Gaussian noise. The comparative results show the advantages of the proposed technique.</t>
  </si>
  <si>
    <t>139-154</t>
  </si>
  <si>
    <t>Adaptive beamforming with low side lobe level using neural networks trained by Mutated Boolean PSO</t>
  </si>
  <si>
    <t>10.2528/PIER12022806</t>
  </si>
  <si>
    <t>2-s2.0-84860166041</t>
  </si>
  <si>
    <t>['widely used', 'whole system', 'optical system', 'optical antenna', 'important parameter', 'important component', 'coupling system', 'coupling efficiency', 'cassegrain antenna', 'axis performance']</t>
  </si>
  <si>
    <t>Cassegrain antenna | Coupling efficiency | Off-axis</t>
  </si>
  <si>
    <t>Cassegrain antenna has excellent transceiver characteristics, it is widely used in inter-satellite optical communication. The coupling system is also an important component of the whole system. Most of the researches are only based on the optical antenna, but coupling efficiency is also an important parameter that affecting the performance of the optical system. Therefore, the whole optical system including the coupling system and its off-axis performance are studied in this paper.</t>
  </si>
  <si>
    <t>284-287</t>
  </si>
  <si>
    <t>Optoelectronics and Advanced Materials, Rapid Communications</t>
  </si>
  <si>
    <t>January/February 2012</t>
  </si>
  <si>
    <t>60005465;60005465;60005465;60005465;60005465</t>
  </si>
  <si>
    <t>57216326201;8614497400;36022039700;55194794100;56098268500</t>
  </si>
  <si>
    <t>Sun, Han;Yang, Huajun;Peng, Yi;Li, Xiaoliang;Li, Sisi</t>
  </si>
  <si>
    <t>Sun H.</t>
  </si>
  <si>
    <t>3-D simulation research for off-axis Cassegrain optical antenna and coupling systems</t>
  </si>
  <si>
    <t>2-s2.0-84860189251</t>
  </si>
  <si>
    <t>['twrc ).', 'two stages', 'two end', 'single antenna', 'simulations demonstrate', 'recent studies', 'paper studies', 'paper considers', 'outage probability', 'optimal relay', 'multiple antennas', 'diversity gain', 'bidirectional network', 'beamforming structure', 'antenna system', 'antenna relay', 'anc protocol', 'anc ),']</t>
  </si>
  <si>
    <t>Analog network coding | Multi-antenna relay | Optimal beamforming | Outage probability</t>
  </si>
  <si>
    <t>This paper considers the analog network coding (ANC), which is an amplify-and-forward (AF) protocol for two-way relay channel (TWRC). In the ANC protocol, two end-sources exchange information through the help of the relay in two stages. In some recent studies, the outage probability of single-antenna relay in TWRC is presented and strategies for selecting the optimal relay are proposed. This paper studies the bidirectional network where each end-source has a single antenna and the relay has multiple antennas. We analyze the outage probability for the bidirectional network. The beamforming structure to reach the optimal outage performance is proposed. Then we compare the performance with the system of single-antenna relay network. Simulations demonstrate that multiantenna relay system achieves the diversity gain as compared to single-antenna system. ¬© 2012 International Information Institute.</t>
  </si>
  <si>
    <t>59-66</t>
  </si>
  <si>
    <t>Information</t>
  </si>
  <si>
    <t>60014966;60014966;60014966;60014966</t>
  </si>
  <si>
    <t>56389756800;56562085800;55100043000;7103166724</t>
  </si>
  <si>
    <t>Wang, Rui;Chen, Chen;Wang, Da;Xiang, Haige</t>
  </si>
  <si>
    <t>Peking University</t>
  </si>
  <si>
    <t>Wang R.</t>
  </si>
  <si>
    <t>The beamforming design for optimal outage probability of analog network coding with multi-antenna relay channel</t>
  </si>
  <si>
    <t>2-s2.0-84860191125</t>
  </si>
  <si>
    <t>['uniformly excited', 'radial variation', 'optimized array', 'kept equal', 'isotropic antennas', 'genetic algorithm', 'entire array', 'differential evolution', 'authors propose', 'array elements', 'also compared']</t>
  </si>
  <si>
    <t>Circular ring array | Differential evolution (DE) algorithm | First null beam width (FNBW) | Genetic algorithm | Optimization | Side lobe level</t>
  </si>
  <si>
    <t>Reduction of side lobe levels in a concentric ring arrays results in wide first null beamwidth. The authors propose a pattern synthesis method based on the Differential Evolution (DE) algorithm to reduce the side lobe levels of a concentric ring array of isotropic antennas while keeping the first null beamwidth (FNBW) fixed and variable by radial variation of amplitudes of the array elements. Two different cases have been studied, one with fixed initial interelement distance and another with optimum interelement distance for the entire array. The FNBW of the optimized array is kept equal to or less than that of a uniformly excited and 0.5 Œª spaced concentric ring array of the same number of elements and rings. Results are also compared with Genetic Algorithm to establish its superiority.</t>
  </si>
  <si>
    <t>International Journal on Electrical Engineering and Informatics</t>
  </si>
  <si>
    <t>60103561;60103561</t>
  </si>
  <si>
    <t>57216084250;55917752200</t>
  </si>
  <si>
    <t>Chatterjee, Anirban;Mahanti, G. K.</t>
  </si>
  <si>
    <t>Durgapur</t>
  </si>
  <si>
    <t>National Institute of Technology, Durgapur</t>
  </si>
  <si>
    <t>Chatterjee A.</t>
  </si>
  <si>
    <t>Differential evolution and Genetic Algorithm for sidelobe reduction of a concentric ring array antenna by radial variation of amplitudes with fixed and variable first null beamwidth</t>
  </si>
  <si>
    <t>10.15676/ijeei.2012.4.1.1</t>
  </si>
  <si>
    <t>2-s2.0-84860198832</t>
  </si>
  <si>
    <t>['statistically analyzed', 'squared magnitude', 'simulation program', 'rotating set', 'rotating positions', 'rotating blades', 'reverberation chamber', 'primarily studied', 'models used', 'mechanical stirrer', 'main axis', 'jet engine', 'interior structure', 'field values', 'engine cavity', 'distinct set', 'cylindrical engine', 'average field', 'approach promises']</t>
  </si>
  <si>
    <t>In this paper, the electromagnetic field distribution inside a jet engine is studied through full wave analysis. Results are statistically analyzed by comparisons to the models used for the reverberation chamber with a mechanical mode stirrer. The jet engine is simulated as an open cylinder containing one set of rotating blades by using 'Ansys¬ÆHFSS'. A simple Hertzian dipole illuminates the interior structure as an incident wave excitation representing a transmitting antenna radiating continuous wave fields. The field distribution inside the engine, which results from a distinct set of rotating positions of the blades, is primarily studied through the simulation program. In our case, the mechanical stirrer is represented by the rotating set of blades. The field values are extracted at different planes along the cylindrical engine, and the average field is statistically analyzed. We show that the squared magnitude of the field component along the engine's main axis has an exponential distribution compared to the theoretical exponential distribution proved in a reverberation chamber. This approach promises to act as a novel effective method to analyze the engine system without dealing with the complex details inside the engine cavity.</t>
  </si>
  <si>
    <t>157-165</t>
  </si>
  <si>
    <t>60072749;60012162;60072749</t>
  </si>
  <si>
    <t>7003870870;6602557806;8334317300</t>
  </si>
  <si>
    <t>Abdelaziz, A. F.;Trinchero, D.;Khattab, T.</t>
  </si>
  <si>
    <t>Qatar;Italy</t>
  </si>
  <si>
    <t>Doha;Turin</t>
  </si>
  <si>
    <t>Qatar University;Politecnico di Torino</t>
  </si>
  <si>
    <t>60072749;60012162</t>
  </si>
  <si>
    <t>Abdelaziz A.F.</t>
  </si>
  <si>
    <t>Statistical analysis of electromagnetic field inside a jet engine using the reverberation chamber approach</t>
  </si>
  <si>
    <t>10.2528/PIERM12021910</t>
  </si>
  <si>
    <t>2-s2.0-84860212062</t>
  </si>
  <si>
    <t>['various locations', 'single mode', 'placing one', 'metal nanoparticles', 'interaction strength', 'high precision', 'emission properties']</t>
  </si>
  <si>
    <t>Diamond nanocrystals | Nanomanipulation | Optical antennas | Photonic crystals | Single-photon sources</t>
  </si>
  <si>
    <t>We demonstrate the ability to modify the emission properties and enhance the interaction strength of single-photon emitters coupled to nanophotonic structures based on metals and dielectrics. Assembly of individual diamond nanocrystals, metal nanoparticles, and photonic crystal cavities to meta-structures is introduced. Experiments concerning controlled coupling of single defect centers in nanodiamonds to optical nanoantennas made of gold bowtie structures are reviewed. By placing one and the same emitter at various locations with high precision, a map of decay rate enhancements was obtained. Furthermore, we demonstrate the formation of a hybrid cavity quantum electrodynamics system in which a single defect center is coupled to a single mode of a gallium phosphite photonic crystal cavity. ¬© 2012 WILEY-VCH Verlag GmbH &amp; Co. KGaA, Weinheim.</t>
  </si>
  <si>
    <t>918-924</t>
  </si>
  <si>
    <t>60000762;60000762;60000762;60004017;60004017;60004017;60025525;60025525-60008069;60025525;60000762;60000762</t>
  </si>
  <si>
    <t>35174102400;36561764000;36610727700;24471811200;24077519300;23091425000;24437563500;6701447488;7004765390;6602978212;7003602340</t>
  </si>
  <si>
    <t>Wolters, Janik;Kewes, G√ºnter;Schell, Andreas W.;N√ºsse, Nils;Schoengen, Max;L√∂chel, Bernd;Hanke, Tobias;Bratschitsch, Rudolf;Leitenstorfer, Alfred;Aichele, Thomas;Benson, Oliver</t>
  </si>
  <si>
    <t>Konstanz;Chemnitz;Berlin;Berlin</t>
  </si>
  <si>
    <t>Universit√§t Konstanz;Technische Universit√§t Chemnitz;Helmholtz-Zentrum Berlin f√ºr Materialien und Energie (HZB);Humboldt-Universit√§t zu Berlin</t>
  </si>
  <si>
    <t>60025525;60008069;60004017;60000762</t>
  </si>
  <si>
    <t>Wolters J.</t>
  </si>
  <si>
    <t>Coupling of single nitrogen-vacancy defect centers in diamond nanocrystals to optical antennas and photonic crystal cavities</t>
  </si>
  <si>
    <t>10.1002/pssb.201100156</t>
  </si>
  <si>
    <t>2-s2.0-84860237809</t>
  </si>
  <si>
    <t>['work demonstrates', 'unwanted noise', 'unique identification', 'tool prone', 'subsurface discontinuities', 'spatial location', 'quantitative interpretation', 'noise ratio', 'image scale', 'free visualization', 'estimated based', 'different levels', 'buried utility']</t>
  </si>
  <si>
    <t>Daubechie wavelet transform | Ground penetrating radar | Multiresolution analysis | Utility mapping</t>
  </si>
  <si>
    <t>The ultra wide bandwidth nature of ground penetrating radar antenna has made a raw data acquired with the tool prone to unwanted noise and hence low signal to noise ratio. Quantitative interpretation of the data is desirable for radar image quality enhancement. This study used multiresolution analysis to process radar image at different levels of decomposition. Daubechie wavelets family was used to decompose the image into 4-different levels of details. Level 3 diagonal details and level 4 horizontal details provide a noise-free visualization of the subsurface discontinuities. This led to the detection of buried utility and unique identification of its spatial location. The depth of the buried utility was estimated based on the image scale. The work demonstrates the effectiveness of Daubechie wavelet transform analysis as yet another technique of utility survey data acquired with GPR. ¬© 2012 Knowledgia Review.</t>
  </si>
  <si>
    <t>174-182</t>
  </si>
  <si>
    <t>Asian Journal of Applied Sciences</t>
  </si>
  <si>
    <t>60021005-100376071;60021005</t>
  </si>
  <si>
    <t>54881804100;25644507700</t>
  </si>
  <si>
    <t>Idi, Bello Y.;Kamarudin, Md N.</t>
  </si>
  <si>
    <t>Malaysia;Nigeria</t>
  </si>
  <si>
    <t>Johor Bahru;Mubi</t>
  </si>
  <si>
    <t>Universiti Teknologi Malaysia;Adamawa State University</t>
  </si>
  <si>
    <t>60021005;100376071</t>
  </si>
  <si>
    <t>Idi B.Y.</t>
  </si>
  <si>
    <t>Interpretation of ground penetrating radar image using digital wavelet transform</t>
  </si>
  <si>
    <t>10.3923/ajaps.2012.174.182</t>
  </si>
  <si>
    <t>2-s2.0-84860247488</t>
  </si>
  <si>
    <t>['well suitable', 'useful alternative', 'two examples', 'thinned arrays', 'sll ).', 'simulation results', 'published results', 'proposed method', 'proposed algorithm', 'planar arrays', 'chaotic mutation']</t>
  </si>
  <si>
    <t>Traditional optimization methods are not well suitable for thinning large arrays to obtain a low sidelobe level (SLL). The chaotic binary particle swarm optimization (CBPSO) algorithm is presented as a useful alternative for the synthesis of thinned arrays. The proposed algorithm can be improved by nonlinear inertia weight with chaotic mutation to increase the diversity of particles. Two examples have been presented and solved. Simulation results are proposed to compare with published results to verify the effectiveness of the proposed method for both linear and planar arrays.</t>
  </si>
  <si>
    <t>371-387</t>
  </si>
  <si>
    <t>60010421-60030004;60010421;60010421</t>
  </si>
  <si>
    <t>57192614890;10040304600;57138642300</t>
  </si>
  <si>
    <t>Wang, W. B.;Feng, Q. Y.;Liu, D.</t>
  </si>
  <si>
    <t>Xihua University;Southwest Jiaotong University</t>
  </si>
  <si>
    <t>60030004;60010421</t>
  </si>
  <si>
    <t>Wang W.</t>
  </si>
  <si>
    <t>Synthesis of thinned linear and planar antenna arrays using binary PSO algorithm</t>
  </si>
  <si>
    <t>10.2528/PIER12020301</t>
  </si>
  <si>
    <t>2-s2.0-84860321291</t>
  </si>
  <si>
    <t>['widely utilized', 'well studied', 'waveform modulations', 'subordinate slopes', 'sar ),', 'natural terrain', 'makes dem', 'main slope', 'intersection region', 'interferometry sar', 'interferometry phase', 'insar baseline', 'insar ).', 'incline angles', 'incline angle', 'important property', 'geometric parameters', 'depression angle', 'decorrelation effect', 'ct unique', 'coherent transponder']</t>
  </si>
  <si>
    <t>Although a Coherent Transponder (CT) is widely utilized in the field of Synthetic Aperture Radar (SAR), its Digital Elevation Model (DEM) has not yet been well studied for Interferometry SAR (InSAR). Based on the fact that the interferometry phase is a constant for CT with single transmit antenna, this paper mainly focuses on InSAR DEM induced by CT. The decorrelation effect in the intersection region of CT and natural terrain is researched in detail to support the analysis of CT's phase-unwrapping. The most important property, which makes DEM of CT unique, is found to be the "slope" effect. The incline angle of "main slope" of DEM is verified to be determined only by the depression angle of InSAR baseline, whereas the incline angles of the "subordinate slopes" are affected by all the geometric parameters of InSAR baseline. Finally, all the incline angles are independent of CT's waveform modulations, since the modulations have no contribution to the interferometry phase.</t>
  </si>
  <si>
    <t>351-370</t>
  </si>
  <si>
    <t>60024350;60024350;60024350;60024350;60024350;60024350</t>
  </si>
  <si>
    <t>7406296462;24781475100;7501867182;56953930600;8657436900;24923514100</t>
  </si>
  <si>
    <t>Liu, Q. F.;Xing, S. Q.;Wang, X. S.;Dong, J.;Dai, D. H.;Li, Y. Z.</t>
  </si>
  <si>
    <t>Liu Q.F.</t>
  </si>
  <si>
    <t>The "SLOPE" effect of coherent transponder in InSAR DEM</t>
  </si>
  <si>
    <t>10.2528/PIER12022111</t>
  </si>
  <si>
    <t>2-s2.0-84860352126</t>
  </si>
  <si>
    <t>['uncaging cross', 'royal society', 'rhodamine complex', 'photodissociation reaction', 'longer wavelengths', 'green light', 'enhanced absorption', 'bpy center', 'bipyridine ruthenium', '1 cm']</t>
  </si>
  <si>
    <t>The coordination of a modified rhodamine B (Rhod) to a bis-bipyridine ruthenium (ii) (Ru-bpy) phototrigger complex enables a photodissociation reaction at longer wavelengths through enhanced absorption of green light (532 nm). The very high molar absorptivity of rhodamine (‚àº105 M -1 cm-1) and the high quantum efficiency of F√∂rster resonance energy transfer (FRET) from rhodamine to the Ru-bpy center (0.84) result in an unusually high photosensitivity and uncaging cross-section of the Ru-bpy-rhodamine complex at longer wavelengths. ¬© The Royal Society of Chemistry and Owner Societies 2012.</t>
  </si>
  <si>
    <t>843-847</t>
  </si>
  <si>
    <t>60012580;60012580;60012580</t>
  </si>
  <si>
    <t>15055731100;8612239500;6701311513</t>
  </si>
  <si>
    <t>Filevich, Oscar;Garc√≠a-Acosta, Beatriz;Etchenique, Roberto</t>
  </si>
  <si>
    <t>Argentina</t>
  </si>
  <si>
    <t>Buenos Aires</t>
  </si>
  <si>
    <t>Instituto de Qu√≠mica F√≠sica de los Materiales, Medio Ambiente y Energ√≠a</t>
  </si>
  <si>
    <t>Filevich O.</t>
  </si>
  <si>
    <t>Energy transfer from a rhodamine antenna to a ruthenium-bipyridine center</t>
  </si>
  <si>
    <t>10.1039/c2pp05415a</t>
  </si>
  <si>
    <t>2-s2.0-84860357812</t>
  </si>
  <si>
    <t>Air Force Office of Scientific Research</t>
  </si>
  <si>
    <t>FA9550-10-1-0392</t>
  </si>
  <si>
    <t>AFOSR</t>
  </si>
  <si>
    <t>['ugs ).', 'two uavs', 'simulation results', 'response time', 'real threat', 'perimeter surveillance', 'patrols consisting', 'patrolling uavs', 'paper addresseses', 'optimal controller', 'nearby breaching', 'incursion flagged', 'false alarm', 'expected payoff', 'determine whether', 'decision problem', 'aremalert stations', 'also increases', 'alert site']</t>
  </si>
  <si>
    <t>This paper addresseses the following base perimeter patrol problem: a team of unmanned aerial vehicles (UAVs) equipped with cameras and a remotely located operator cooperatively perform the task of perimeter surveillance. There aremalert stations/sites on the perimeter where a nearby breaching of the perimeter by an intruder is flagged by an unattended ground sensor (UGS). To determine whether an incursion flagged by aUGSis a false alarm or a real threat, a patrollingUAVflies to the alert site to investigate the alert. The longer a UAVdwells (loiters) at an alert site, the more information it gathers; however, this also increases the delay in responding to other alerts. The decision problem for aUAVis to determine the optimal dwell time so as to maximize the expected payoff. In this paper, patrols consisting of one and two UAVs are considered. A stochastic dynamic programming approach is employed to obtain optimal policies for the patrolling UAVs. Theoretical performance bounds from queueing systems literature have been used to benchmark the optimal controller. Also, simulation results for the optimal patrols showing the expected information gained and response time for different alert arrival rates are presented.</t>
  </si>
  <si>
    <t>434-441</t>
  </si>
  <si>
    <t>60077926;60019228-108331411;60020251-105189836;60020547</t>
  </si>
  <si>
    <t>56963991300;7101715042;7005015402;7003818057</t>
  </si>
  <si>
    <t>Kalyanam, Krishnamoorthy;Chandler, Phil;Pachter, Meir;Darbha, Swaroop</t>
  </si>
  <si>
    <t>United States;United States;United States;United States;United States;United States</t>
  </si>
  <si>
    <t>Waltham;College Station;Wright-Patterson AFB;Dayton;;Tyler</t>
  </si>
  <si>
    <t>Infoscitex Corporation;Texas A&amp;M University;United States Air Force Institute of Technology;Air Force Research Laboratory;Control Design and Analysis Branch;Electrical Engineering Department</t>
  </si>
  <si>
    <t>60077926;60020547;60020251;60019228;108331411;105189836</t>
  </si>
  <si>
    <t>Kalyanam K.</t>
  </si>
  <si>
    <t>Optimization of perimeter patrol operations using unmanned aerial vehicles</t>
  </si>
  <si>
    <t>10.2514/1.54720</t>
  </si>
  <si>
    <t>2-s2.0-84860366548</t>
  </si>
  <si>
    <t>Army Research Laboratory</t>
  </si>
  <si>
    <t>ARL</t>
  </si>
  <si>
    <t>['vehicle dynamics', 'trajectories comparable', 'three cases', 'pseudospectral methods', 'paper demonstrates', 'neural networks', 'gimballed camera', 'fixed camera', 'easily extended', 'direct collocation', 'different types', 'american institute', 'also demonstrated']</t>
  </si>
  <si>
    <t>A direct trajectory optimization method that uses neural network approximation methods is presented. Neural networks are trained to approximate objective functions and vehicle dynamics. The neural network method reduces computational requirements by removing the need for collocation and providing fast computation of gradients when compared with direct and pseudospectral collocation methods. The method is shown to significantly reduce computational costs while resulting in trajectories comparable to those produced by direct collocation and pseudospectral methods. Because a neural network readily provides accurate computation of gradients, it removes the need for formulating analytical gradients; thus, the method is more easily extended to different types of applications with different objective functions and constraints. This paper demonstrates the flexibility of the neural network trajectory optimization approach through simulation of three cases: a single unmanned aerial vehicle operating a fixed camera, multiple unmanned aerial vehicles operating fixed cameras, and a single unmanned aerial vehicle operating a gimballed camera. The method's ability to produce tightly constrained trajectories is also demonstrated. Copyright ¬© 2011 by the American Institute of Aeronautics and Astronautics, Inc.</t>
  </si>
  <si>
    <t>548-562</t>
  </si>
  <si>
    <t>60001439;60001439-60021958;108266801;60001439</t>
  </si>
  <si>
    <t>7203079825;36624453000;23091024000;55201480100</t>
  </si>
  <si>
    <t>Horn, Joseph F.;Schmidt, Eric M.;Geiger, Brian R.;DeAngelo, Mark P.</t>
  </si>
  <si>
    <t>Loveland;University Park;</t>
  </si>
  <si>
    <t>Numerica Corporation;Pennsylvania State University;Piasecki Aircraft Corporation</t>
  </si>
  <si>
    <t>60021958;60001439;108266801</t>
  </si>
  <si>
    <t>Horn J.F.</t>
  </si>
  <si>
    <t>Neural network-based trajectory optimization for unmanned aerial vehicles</t>
  </si>
  <si>
    <t>10.2514/1.53889</t>
  </si>
  <si>
    <t>2-s2.0-84860377379</t>
  </si>
  <si>
    <t>['zeaxanthin plays', 'xanthophylls pigments', 'vaccinium vitis', 'pyrola rotundifolia', 'psii activity', 'psii ).', 'picea obovata', 'photosystem ii', 'pawel pomorski', 'nonphotochemical quenching', 'n 50o77', 'juniperus communis', 'idaea ),', 'following xanthophylls', 'evergreen conifers', 'early spring', 'e ).', 'direct connection', 'central role', 'ajuga reptans', 'abies sibirica', '15 %).', '10 %)']</t>
  </si>
  <si>
    <t>Carotenoids | De-epoxidation state | Xanthophyll cycle</t>
  </si>
  <si>
    <t>We studied carotenoids composition and the activities of the xanthophylls pigments in evergreen conifers (Abies sibirica, Juniperus communis, Picea obovata) and dwarfshrub (Vaccinium vitis-idaea), and in wintergreen herbaceous plants (Ajuga reptans, Pyrola rotundifolia) growing near Syktyvkar (61o67/ N 50o77/ E). The carotenoid pool consisted mainly of following xanthophylls: lutein (70%), neoxanthin (7-10%) and a xanthophylls cycle component - violaxanthin (3-15%). Zeaxanthin and antheraxanthin were found in conifer samples collected in December- March while in other species - during all year. A direct connection between xanthophyll pigment deepoxidation level and light energy thermal dissipation was shown only for boreal conifer species. It is proposed that zeaxanthin plays a central role in the dissipation of excess excitation energy (nonphotochemical quenching) in the antenna of photosystem II (PSII). We conclude that the increase in the extent of de-epoxidation is beneficial for the retention of PSII activity for conifers in early spring and for herbs in summer. ¬© by Pawel Pomorski and Polish Biochemical Society 2009.</t>
  </si>
  <si>
    <t>1734154X</t>
  </si>
  <si>
    <t>0001527X</t>
  </si>
  <si>
    <t>Acta Biochimica Polonica</t>
  </si>
  <si>
    <t>60004454;60004454</t>
  </si>
  <si>
    <t>6508381810;7004365574</t>
  </si>
  <si>
    <t>Dymova, Olga;Golovko, Tamara</t>
  </si>
  <si>
    <t>Syktyvkar</t>
  </si>
  <si>
    <t>Komi Science Centre Ural Division, Russian Academy of Sciences</t>
  </si>
  <si>
    <t>Dymova O.</t>
  </si>
  <si>
    <t>Seasonal changes of violaxanthin cycle pigment de-epoxidation in wintergreen and evergreen plants</t>
  </si>
  <si>
    <t>10.18388/abp.2012_2191</t>
  </si>
  <si>
    <t>2-s2.0-84860427604</t>
  </si>
  <si>
    <t>['suitable tag', 'square meter', 'small number', 'several industrial', 'satisfactory performance', 'satisfactory approach', 'rfid tags', 'proposed approach', 'possible using', 'obtain regular', 'may provide', 'information used', 'expressly designed', 'domestic scenarios', 'allows us']</t>
  </si>
  <si>
    <t>Global localization | Kalman filter | radio frequency identification (RFID) | ultrahigh frequency (UHF)</t>
  </si>
  <si>
    <t>A global localization system combining odometry data with radio frequency identification (RFID) readings is proposed. RFID tags are placed at the ceiling of the environment and can be detected by a mobile robot unit traveling below them. The detection of the tags is the only information used in the proposed approach (no distance or bearing to the tag is considered available), but differently from similar localization setups reported in the literature, only a small number (about one each square meter or less) of tags are used. This is possible using a suitable tag's antenna in ultrahigh frequency band, expressly designed to obtain regular and stable RFID detection regions, which allows us to consider an efficient Kalman filtering approach to fuse RFID readings with the vehicle odometry data. A satisfactory performance is achieved, with an average position error of about 0.1 m. The hardware/software localization setup described in this paper is cheap and easy to use and may provide a satisfactory approach in several industrial and domestic scenarios. ¬© 2012 IEEE.</t>
  </si>
  <si>
    <t>3961-3970</t>
  </si>
  <si>
    <t>60018783;60027509</t>
  </si>
  <si>
    <t>6602350382;7006394068</t>
  </si>
  <si>
    <t>DiGiampaolo, Emidio;Martinelli, Francesco</t>
  </si>
  <si>
    <t>Rome;L'Aquila</t>
  </si>
  <si>
    <t>Universit√† degli Studi di Roma "Tor Vergata";Universit√† degli Studi dell'Aquila</t>
  </si>
  <si>
    <t>60027509;60018783</t>
  </si>
  <si>
    <t>DiGiampaolo E.</t>
  </si>
  <si>
    <t>A passive UHF-RFID system for the localization of an indoor autonomous vehicle</t>
  </si>
  <si>
    <t>10.1109/TIE.2011.2173091</t>
  </si>
  <si>
    <t>2-s2.0-84860449089</t>
  </si>
  <si>
    <t>['vacant areas', 'uwb applications', 'octagon initiator', 'lower band', 'fractal pattern', 'edge frequency', 'complementary structure', 'communication engineers', 'broadband performance', 'broad bandwidth', '7 ghz', '50œ ©,', '5 mm', '10 db']</t>
  </si>
  <si>
    <t>Broadband | Fractal antenna | Self-complementary antenna</t>
  </si>
  <si>
    <t>Miniaturized broadband antennas combining a fractal pattern and a self-complementary structure are demonstrated for UWB applications. Using four kinds of fractal patterns generated with an octagon initiator, similar to a self-complementary structure, we investigate the effect of the fractal pattern on broadband performance. The lower band-edge frequency of the broad bandwidth is decreased by the reduced constant input impedance, which is controlled by the vacant area size inside the fractal pattern. The reduced constant input impedance is shown to be produced by the extended current distribution flowing along the vacant areas. Given the results, miniaturized broadband antennas, impedance-matched to 50Œ©, are designed and fabricated. The measured return loss was better than 10 dB between 2.95 and 10.7 GHz with a size of 27 √ó 12.5 mm. The lower bandedge frequency was reduced by 28% compared with the initiator. Copyright ¬© 2012 The Institute of Electronics, Information and Communication Engineers.</t>
  </si>
  <si>
    <t>1844-1847</t>
  </si>
  <si>
    <t>55208725600;22036524400;7102815213</t>
  </si>
  <si>
    <t>Dimitrov, Vasil;Saitou, Akira;Honjo, Kazuhiko</t>
  </si>
  <si>
    <t>Dimitrov V.</t>
  </si>
  <si>
    <t>Miniaturized broadband antenna combining fractal patterns and self-complementary structures for UWB applications</t>
  </si>
  <si>
    <t>10.1587/transcom.E95.B.1844</t>
  </si>
  <si>
    <t>2-s2.0-84860603291</t>
  </si>
  <si>
    <t>['sensitive applications', 'results show', 'mmwave wpan', 'improve throughput', 'directional antenna', 'communication engineers']</t>
  </si>
  <si>
    <t>Beamforming | Directional antenna | IEEE 802.15.3c | MmWave WPAN | Multicast</t>
  </si>
  <si>
    <t>This letter considers problems with an efficient link layer multicasting technique in a wireless personal area network environment using a directional antenna. First, we propose an adaptive directional multicast scheme (ADMS) for delay-sensitive applications in mmWave WPAN with directional antenna. Second, the proposed ADMS aims to improve throughput as well as satisfy the application-specific delay requirements. We evaluate the performances of legacy Medium Access Control, Life Centric Approach, and adaptive directional multicast schemes via QualNet 5.0. Our results show that the proposed scheme provides better performance in terms of total network throughput, average transmission time, packet delivery ratio and decodable frame ratio. Copyright ¬© 2012 The Institute of Electronics, Information and Communication Engineers.</t>
  </si>
  <si>
    <t>1834-1838</t>
  </si>
  <si>
    <t>60005273;60001558;60005273</t>
  </si>
  <si>
    <t>37119555100;57109587200;7402312568</t>
  </si>
  <si>
    <t>Shin, Kyungchul;Kim, Youngsun;Kang, Chul Hee</t>
  </si>
  <si>
    <t>Seoul;Daejeon</t>
  </si>
  <si>
    <t>Korea University;Electronics and Telecommunications Research Institute</t>
  </si>
  <si>
    <t>60005273;60001558</t>
  </si>
  <si>
    <t>Shin K.</t>
  </si>
  <si>
    <t>Adaptive directional multicast scheme in mm wave WPANs with directional antennas</t>
  </si>
  <si>
    <t>10.1587/transcom.E95.B.1834</t>
  </si>
  <si>
    <t>2-s2.0-84860606431</t>
  </si>
  <si>
    <t>['stay combining', 'simulation results', 'selection combining', 'results show', 'output signal', 'outage rate', 'otherwise switches', 'noise ratio', 'new branch', 'general expressions', 'fixed threshold', 'communication engineers', 'channel quality', 'channel estimation', 'antenna branches', 'analytical results', 'also propose']</t>
  </si>
  <si>
    <t>Causal channel state information | Diversity techniques | Performance analysis | Switch-and-stay combining | Time-varying fading</t>
  </si>
  <si>
    <t>Switch-and-stay combining (SSC) is a simple diversity technique where a single radio frequency (RF) chain is connected to one of several antenna branches and stays there if the channel quality is satisfied or otherwise switches to a new branch. Compared with Selection Combining (SC), SSC requires less overhead in channel estimation and antenna selection feedback. In this paper, we analyze the performance of SSC in a time-correlated flat fading channel and with causal channel state information. We derive the general expressions for the distribution of the output signal-to-noise ratio (SNR), outage rate and average bit error rate (ABER) and then the analytical results are compared with the simulation results under the Jakes Rayleigh fading channel. Our results show that (1) For slowly varying channels, L branch SSC can achieve the full diversity order and the same outage rate as SC; (2) Increasing the number of antenna branches can improve the performance of SSC, however, the gain from adding antennas diminishes quickly as the channel variation speed increases. Moreover, to avoid the complexity in optimizing the fixed threshold, we also propose a simple adaptive SSC scheme which has almost the same ABER as the SSC with optimized fixed threshold. Copyright ¬© 2012 The Institute of Electronics, Information and Communication Engineers.</t>
  </si>
  <si>
    <t>1761-1769</t>
  </si>
  <si>
    <t>60016930;60016930</t>
  </si>
  <si>
    <t>36026067300;7406566589</t>
  </si>
  <si>
    <t>Zhao, Shuang;Yang, Hongwen</t>
  </si>
  <si>
    <t>Beijing University of Posts and Telecommunications</t>
  </si>
  <si>
    <t>Zhao S.</t>
  </si>
  <si>
    <t>Performance analysis of SSC transmit diversity with causal CSI under time-correlated flat fading channels</t>
  </si>
  <si>
    <t>10.1587/transcom.E95.B.1761</t>
  </si>
  <si>
    <t>2-s2.0-84860609405</t>
  </si>
  <si>
    <t>['without cross', 'uses antenna', 'talk exists', 'proposed scheme', 'proposed mimo', 'present mimo', 'performance advantage', 'fading diversity', 'existing schemes', 'effectively combines', 'communication engineers', 'bplc channels', 'antenna paths']</t>
  </si>
  <si>
    <t>Broadband power line communication (BPLC) | MIMO | MRC | OFDM</t>
  </si>
  <si>
    <t>We present MIMO-OFDM based broadband power line communication (BPLC) that uses antenna and fading diversity. We evaluate the proposed MIMO-OFDM over BPLC channels, with or without cross-talk between antenna paths. The proposed scheme employs maximum ratio combining (MRC) that effectively combines both multiple antenna diversity gain and multipath fading diversity gain over 3-phase (2 √ó 2 MIMO, outdoor) or 1-phase (SISO, indoor) power line channels. Simulation results prove the performance advantage of the proposed scheme, whether or not cross-talk exists, over existing schemes. Copyright ¬© 2012 The Institute of Electronics, Information and Communication Engineers.</t>
  </si>
  <si>
    <t>1822-1825</t>
  </si>
  <si>
    <t>60003087;60003087;60003087</t>
  </si>
  <si>
    <t>46061720800;7101751399;46061554300</t>
  </si>
  <si>
    <t>Yoo, Jeonghwa;Choe, Sangho;Pine, Nazcar</t>
  </si>
  <si>
    <t>Bucheon</t>
  </si>
  <si>
    <t>The Catholic University of Korea</t>
  </si>
  <si>
    <t>Yoo J.</t>
  </si>
  <si>
    <t>MIMO-OFDM based broadband power line communication using antenna and fading diversity</t>
  </si>
  <si>
    <t>10.1587/transcom.E95.B.1822</t>
  </si>
  <si>
    <t>2-s2.0-84860635326</t>
  </si>
  <si>
    <t>['systematic approach', 'reversed radiation', 'particle trapping', 'optimized structure', 'optical chain', 'magnetic dipoles', 'high numerical', 'focusing characteristics', 'focal volume', 'dipole sources', 'bubble chain', 'aperture objective']</t>
  </si>
  <si>
    <t>dipole array | focus shaping | optical manipulation | radiation | space-variant polarization | vector diffraction</t>
  </si>
  <si>
    <t>We propose a systematic approach to create a three-dimensional interconnected optical bubble array (optical chain) in the focal volume of a high numerical-aperture objective. Radiation from electric and magnetic dipoles are introduced to interpret the focusing characteristics of radially and azimuthally polarized light. Utilizing the connections between the highly focused vector beams and reversed radiation from dipole sources, a three-dimensional optical chain can be constructed and manipulated with optimized structure through a reversing field radiated from an electricmagnetic dipole array. A four-bubble chain is illustrated and discussed as an example. This dipolar-shaped focus field may find applications in multiple-particle trapping, delivering and assembly. ¬© 2012 IOP Publishing Ltd.</t>
  </si>
  <si>
    <t>Journal of Optics</t>
  </si>
  <si>
    <t>60008609-60021666;60008609;60008609</t>
  </si>
  <si>
    <t>55912038500;56092769000;7101814931</t>
  </si>
  <si>
    <t>Wang, Jiming;Chen, Weibin;Zhan, Qiwen</t>
  </si>
  <si>
    <t>Nanjing;Dayton</t>
  </si>
  <si>
    <t>Nanjing University of Aeronautics and Astronautics;University of Dayton</t>
  </si>
  <si>
    <t>60021666;60008609</t>
  </si>
  <si>
    <t>Creation of uniform three-dimensional optical chain through tight focusing of space-variant polarized beams</t>
  </si>
  <si>
    <t>10.1088/2040-8978/14/5/055004</t>
  </si>
  <si>
    <t>2-s2.0-84860657484</t>
  </si>
  <si>
    <t>Swedish Foundation for International Cooperation in Research and Higher Education</t>
  </si>
  <si>
    <t>STINT</t>
  </si>
  <si>
    <t>['unique opportunity', 'two schemes', 'tunnel junctions', 'small area', 'simultaneously measure', 'series connections', 'rf signal', 'photon noise', 'optimal concept', 'novel concept', 'normal absorber', 'noise performance', 'many cebs', 'electron nanobolometers', 'effect transistor', 'dipole antennas', 'concept provides', 'concept allows', 'ceb noise', 'ceb includes', 'better matching', '7 thz', '4 10', '2d array', '19 w', '02 fw']</t>
  </si>
  <si>
    <t>2D array | Andreev contact | Cold-electron bolometer | Focal plane antenna | JFET readout | SIN tunnel junction</t>
  </si>
  <si>
    <t>A novel concept of the two-dimensional (2D) array of cold-electron nanobolometers (CEB) with double polarised cross-dipole antennas is proposed for ultrasensitive multimode measurements. This concept provides a unique opportunity to simultaneously measure both components of an RF signal and to avoid complicated combinations of two schemes for each polarisation. The optimal concept of the CEB includes a superconductor-insulator-normal tunnel junction and an SN Andreev contact, which provides better performance. This concept allows for better matching with the junction gate field-effect transistor (JFET) readout, suppresses charging noise related to the Coulomb blockade due to the small area of tunnel junctions and decreases the volume of a normal absorber for further improvement of the noise performance. The reliability of a 2D array is considerably increased due to the parallel and series connections of many CEBs. Estimations of the CEB noise with JFET readout give an opportunity to realise a noise equivalent power (NEP) that is less than photon noise, specifically, NEP = 4 10-19 W/Hz1/2 at 7 THz for an optical power load of 0.02 fW. ¬© 2012 Kuzmin.</t>
  </si>
  <si>
    <t>1556276X</t>
  </si>
  <si>
    <t>Nanoscale Research Letters</t>
  </si>
  <si>
    <t>Kuzmin, Leonid S.</t>
  </si>
  <si>
    <t>Gothenburg</t>
  </si>
  <si>
    <t>Chalmers University of Technology</t>
  </si>
  <si>
    <t>Kuzmin L.</t>
  </si>
  <si>
    <t>2D array of cold-electron nanobolometers with double polarised cross-dipole antennas</t>
  </si>
  <si>
    <t>10.1186/1556-276X-7-224</t>
  </si>
  <si>
    <t>2-s2.0-84860676165</t>
  </si>
  <si>
    <t>NNG05GL28H</t>
  </si>
  <si>
    <t>['transfer time', 'time derivative', 'systematically adjusting', 'support structure', 'spaceflight applications', 'shape adjustments', 'second body', 'rms error', 'rf tests', 'reflector model', 'reflective surface', 'radiation pattern', 'primer vector', 'pattern analysis', 'paper deals', 'optimal transfers', 'optimal trajectory', 'optimal multi', 'numerically calculates', 'necessary conditions', 'mode frequency', 'modal testing', 'membrane theory', 'mass representations', 'manufactured shape', 'keplerian energy', 'initial state', 'impulse transfers', 'ground demonstration', 'fuel cost', 'formulation based', 'first body', 'final state', 'energy earth', 'elastic mechanics', 'ballistic capture', 'antenna reflector', 'also performed', '1 mm']</t>
  </si>
  <si>
    <t>Ballistic capture | Optimal transfer | Primer vector</t>
  </si>
  <si>
    <t>The optimality of a low-energy Earth-Moon transfer terminating in ballistic capture is examined for the first time using primer vector theory. An optimal control problem is formed with the following free variables: the location, time, and magnitude of the transfer insertion burn, and the transfer time. A constraint is placed on the initial state of the spacecraft to bind it to a given initial orbit around a first body, and on the final state of the spacecraft to limit its Keplerian energy with respect to a second body. Optimal transfers in the system are shown to meet certain conditions placed on the primer vector and its time derivative. A two point boundary value problem containing these necessary conditions is created for use in targeting optimal transfers. The two point boundary value problem is then applied to the ballistic lunar capture problem, and an optimal trajectory is shown. Additionally, the problem is then modified to fix the time of transfer, allowing for optimal multi-impulse transfers. The tradeoff between transfer time and fuel cost is shown for Earth-Moon ballistic lunar capture transfers. This paper deals with the initial shape analysis, cutting-pattern analysis, surface accuracy measurement and modal testing of high-precision inflatable antennas reflectors that are intended for spaceflight applications. The initial shape analysis method, formulated on the basis of membrane theory and elastic mechanics, determines the required as-manufactured shape of the reflective surface of the antenna reflector. On the other hand, the cutting-pattern analysis method, with its formulation based on spring-mass representations, numerically calculates the required cutting pattern of the planar membrane gores that are to be assembled to form the 3-dimensional reflective surface. To validate the effectiveness of the proposed analysis methods, a 32-m antenna reflector model was designed, manufactured, and assembled for ground demonstration and testing. The reflective surface accuracy of this demonstration reflector model was measured by a photogrammetric measuring system. Shape adjustments of the reflective surface were performed by systematically adjusting the tension in the cables that were used to mount the reflector to its support structure. It was found that the reflective surface accuracy of the reflector model, as defined by its RMS error from a best-fit parabolic shape, was less than 1 mm. In addition, dynamic and RF tests were also performed on the demonstration reflector model. The test results indicated that the first-mode frequency of the reflector model agreed well with the corresponding analytical prediction, and its radiation pattern was also well focused. ¬© 2012 Elsevier Ltd.</t>
  </si>
  <si>
    <t>July-August 2012</t>
  </si>
  <si>
    <t>60013372;60013372;60006337</t>
  </si>
  <si>
    <t>55210888100;7004830827;7202886993</t>
  </si>
  <si>
    <t>Ricord Griesemer, Paul;Ocampo, Cesar;Cooley, D. S.</t>
  </si>
  <si>
    <t>Austin;Greenbelt</t>
  </si>
  <si>
    <t>The University of Texas at Austin;NASA Goddard Space Flight Center</t>
  </si>
  <si>
    <t>60013372;60006337</t>
  </si>
  <si>
    <t>Ricord Griesemer P.</t>
  </si>
  <si>
    <t>Optimal ballisticallycapturedEarth-Moontransfers</t>
  </si>
  <si>
    <t>S0094576512000045</t>
  </si>
  <si>
    <t>10.1016/j.actaastro.2012.01.001</t>
  </si>
  <si>
    <t>2-s2.0-84860706995</t>
  </si>
  <si>
    <t>['systematically adjusting', 'support structure', 'spaceflight applications', 'shape adjustments', 'rms error', 'rf tests', 'reflector model', 'reflective surface', 'radiation pattern', 'pattern analysis', 'paper deals', 'numerically calculates', 'mode frequency', 'modal testing', 'membrane theory', 'mass representations', 'manufactured shape', 'ground demonstration', 'formulation based', 'elastic mechanics', 'antenna reflector', 'also performed', '1 mm']</t>
  </si>
  <si>
    <t>Inflatable antenna | Non-contact surface accuracy measurement | Reflector design and analyses | Shape adjustment</t>
  </si>
  <si>
    <t>This paper deals with the initial shape analysis, cutting-pattern analysis, surface accuracy measurement and modal testing of high-precision inflatable antennas reflectors that are intended for spaceflight applications. The initial shape analysis method, formulated on the basis of membrane theory and elastic mechanics, determines the required as-manufactured shape of the reflective surface of the antenna reflector. On the other hand, the cutting-pattern analysis method, with its formulation based on spring-mass representations, numerically calculates the required cutting pattern of the planar membrane gores that are to be assembled to form the 3-dimensional reflective surface. To validate the effectiveness of the proposed analysis methods, a 32-m antenna reflector model was designed, manufactured, and assembled for ground demonstration and testing. The reflective surface accuracy of this demonstration reflector model was measured by a photogrammetric measuring system. Shape adjustments of the reflective surface were performed by systematically adjusting the tension in the cables that were used to mount the reflector to its support structure. It was found that the reflective surface accuracy of the reflector model, as defined by its RMS error from a best-fit parabolic shape, was less than 1 mm. In addition, dynamic and RF tests were also performed on the demonstration reflector model. The test results indicated that the first-mode frequency of the reflector model agreed well with the corresponding analytical prediction, and its radiation pattern was also well focused. ¬© 2012 Elsevier Ltd.</t>
  </si>
  <si>
    <t>13-25</t>
  </si>
  <si>
    <t>60117832;60003970</t>
  </si>
  <si>
    <t>57192011586;7006774686</t>
  </si>
  <si>
    <t>Xu, Yan;Guan, Fu Ling</t>
  </si>
  <si>
    <t>Hangzhou;Hangzhou</t>
  </si>
  <si>
    <t>School of Aeronautics and Astronautics, Zhejiang University;Zhejiang University</t>
  </si>
  <si>
    <t>Xu Y.</t>
  </si>
  <si>
    <t>Structure design and mechanical measurement of inflatable antenna</t>
  </si>
  <si>
    <t>S009457651200029X</t>
  </si>
  <si>
    <t>10.1016/j.actaastro.2012.02.005</t>
  </si>
  <si>
    <t>2-s2.0-84860710678</t>
  </si>
  <si>
    <t>['second step', 'rolling rate', 'main challenge', 'iteration method', 'flight speed', 'first step', 'control laws', 'control effectiveness', 'control allocator', 'aircraft rolling', 'aerial vehicle']</t>
  </si>
  <si>
    <t>Active control | Control allocation | Pseudo inverse | Warping wing</t>
  </si>
  <si>
    <t>In this paper, investigation has been made into the rolling control system design for an unmanned aerial vehicle of flexible warping wing. The research is focus on the design of control laws and control allocator for the aircraft rolling by actively operating several pairs of unconventional seamless flexible leading and trailing edge control surfaces. The first step is to design the control laws, which provide the total control command; the second step is to design a control allocator that distribute the total control command for each individual control surface. The main challenge is how to specify the rolling rate of the aerial vehicle with the control effectiveness of each control surface varying non-linearly with the flight speed and angle of attack. An iteration method of pseudo inverse allocation is investigated to map the control command varying with the flight speed to achieve the rolling control target. Copyright ¬© 2012 Inderscience Enterprises Ltd.</t>
  </si>
  <si>
    <t>15-23</t>
  </si>
  <si>
    <t>International Journal of Modelling, Identification and Control</t>
  </si>
  <si>
    <t>60016835;60004407</t>
  </si>
  <si>
    <t>8278533000;7403648554</t>
  </si>
  <si>
    <t>Wang, Zheng Jie;Guo, Shijun</t>
  </si>
  <si>
    <t>Beijing;Cranfield</t>
  </si>
  <si>
    <t>Beijing Institute of Technology;Cranfield University</t>
  </si>
  <si>
    <t>Wang Z.J.</t>
  </si>
  <si>
    <t>Rolling flight control using pseudo inverse control allocation for UAVs with multiple seamless warping control surfaces</t>
  </si>
  <si>
    <t>10.1504/IJMIC.2012.046692</t>
  </si>
  <si>
    <t>2-s2.0-84860720684</t>
  </si>
  <si>
    <t>['smart antennas', 'smart antenna', 'signal losses', 'receiving signal', 'provide training', 'proposed method', 'phase angle', 'new method', 'neural network', 'given angle', 'ga ).', 'fuzzy logic', 'direction according', 'desired angle', 'beam pattern', 'beam forming']</t>
  </si>
  <si>
    <t>Beam forming | Fuzzy logic | Neural network | Smart antenna | Spatial diversity | Wireless</t>
  </si>
  <si>
    <t>Beam forming is one of the most important processes occurring in smart antennas and its function is to change the beam pattern of the antenna for a given angle. If the antenna does not change its direction according to the receiving signal, the signal losses will be more. So, in order to increase the efficiency and to reduce the signal losses, a new method was proposed for beam forming in smart antenna with spatial diversity using fuzzy logic and neural network. In order to provide training for neural network and fuzzy logic, a huge personalised training data set is generated using Genetic Algorithm (GA). Given a desired angle as input, the proposed method gives the corresponding antenna parameters and phase angle as output. By identify the suitable antenna parameters, the efficiency of the smart antenna increases and the implementation results show the performance of the proposed method. Copyright ¬© 2012 Inderscience Enterprises Ltd.</t>
  </si>
  <si>
    <t>126-136</t>
  </si>
  <si>
    <t>International Journal of Wireless and Mobile Computing</t>
  </si>
  <si>
    <t>112812599;60106974;60075905</t>
  </si>
  <si>
    <t>57212568567;7201465736;6603006518</t>
  </si>
  <si>
    <t>Basha, T. S.Ghouse;Prasad, M. N.Giri;Sridevi, P. V.</t>
  </si>
  <si>
    <t>Anantapur;Visakhapatnam;</t>
  </si>
  <si>
    <t>JNTUA College of Engineering, Ananthapuramu;Andhra University College of Engineering;K.O.R.M. College of Engineering</t>
  </si>
  <si>
    <t>60106974;60075905;112812599</t>
  </si>
  <si>
    <t>Basha T.S.G.</t>
  </si>
  <si>
    <t>Hybrid technique for beam forming in smart antenna with spatial diversity</t>
  </si>
  <si>
    <t>10.1504/IJWMC.2012.046775</t>
  </si>
  <si>
    <t>2-s2.0-84860759162</t>
  </si>
  <si>
    <t>['substrate thickness', 'plate reflector', 'periodic variation', 'film 2', 'device agreed', 'detected voltages', 'communication engineers', 'antenna patterns', 'antenna exhibited', '8 ghz']</t>
  </si>
  <si>
    <t>Antenna-coupled device | Detected voltage | Microbolometer | Spiral antenna</t>
  </si>
  <si>
    <t>Thin-film 2-arm Archimedean spiral antenna coupled with a bismuth (Bi) microbolometer was fabricated on a fused quartz substrate backed by cupper (Cu) plate reflector. Antenna patterns of the device agreed with the theoretical patterns derived from the imaging force model at 100 GHz band. The detected voltages of the antenna exhibited a periodic variation with changing the thickness of the substrate. The maximum and minimum detected voltages were obtained when the substrate thickness was odd and even integer multiples of a quarter of the wavelength in the substrate, respectively. Furthermore, the detected voltages were almost constant within the change of ‚àº3 dB ranging from 76.9 to 106.8 GHz. The wide band characteristic of the antenna was obtained. Copyright ¬© 2012 The Institute of Electronics, Information and Communication Engineers.</t>
  </si>
  <si>
    <t>936-941</t>
  </si>
  <si>
    <t>E95-C</t>
  </si>
  <si>
    <t>IEICE Transactions on Electronics</t>
  </si>
  <si>
    <t>60004176;60004176;60004176;60004176</t>
  </si>
  <si>
    <t>36667379000;57200764784;55725444500;7004555963</t>
  </si>
  <si>
    <t>Son, Le Ngoc;Tachiki, Takashi;Uchida, Takashi;Yasuoka, Yoshizumi</t>
  </si>
  <si>
    <t>Yokosuka</t>
  </si>
  <si>
    <t>National Defense Academy of Japan</t>
  </si>
  <si>
    <t>Son L.</t>
  </si>
  <si>
    <t>Receiving properties of thin-film spiral antenna fabricated on fused-quartz substrate backed by cupper plate reflector</t>
  </si>
  <si>
    <t>10.1587/transele.E95.C.936</t>
  </si>
  <si>
    <t>2-s2.0-84860805454</t>
  </si>
  <si>
    <t>['¬© 2012', 'wave field', 'thermal radiation', 'surface structures', 'recent development', 'low degree', 'high degree', 'four decades', 'exergy calculation', 'emit radiation', 'electromagnetic radiation', 'blackbody radiation', 'also present']</t>
  </si>
  <si>
    <t>Degree of coherence | Intensity matrix | Mutual intensity | Thermal radiation</t>
  </si>
  <si>
    <t>Exergy of electromagnetic radiation has been studied by a number of researchers for well over four decades in order to estimate the maximum conversion efficiencies of thermal radiation. As these researchers primarily dealt with solar and blackbody radiation, which have a low degree of coherence, they did not consider the partial coherence properties of thermal radiation. With the recent development of surface structures, which can emit radiation with high degree of coherence, the importance of considering the partial coherent properties in exergy calculation has become a necessity as the coherence properties directly influence the entropy of the wave field. Here in this paper we derive an expression for the exergy of quasi-monochromatic radiation using statistical thermodynamics and show that it is identical with the expressions derived using classical thermodynamics. We also present a method to calculate the entropy, thereby the exergy of partially coherent radiation using statistical thermodynamics and a method called matrix treatment of wave field. ¬© 2012.</t>
  </si>
  <si>
    <t>497-502</t>
  </si>
  <si>
    <t>60007740;60007740</t>
  </si>
  <si>
    <t>23471368800;55666126600</t>
  </si>
  <si>
    <t>Wijewardane, S.;Goswami, Yogi</t>
  </si>
  <si>
    <t>Tampa</t>
  </si>
  <si>
    <t>University of South Florida, Tampa</t>
  </si>
  <si>
    <t>Wijewardane S.</t>
  </si>
  <si>
    <t>Exergy of partially coherent thermal radiation</t>
  </si>
  <si>
    <t>S0360544212002101</t>
  </si>
  <si>
    <t>10.1016/j.energy.2012.03.019</t>
  </si>
  <si>
    <t>2-s2.0-84860838956</t>
  </si>
  <si>
    <t>['variable width', 'uwb applications', 'several antennas', 'partial ground', 'minimum requirement', 'microstrip feed', 'microstrip antennas', 'low cost', 'handheld applications', 'compact portable', 'best fbw', 'antennas showed', 'antenna performance', '05 %.']</t>
  </si>
  <si>
    <t>Microstrip antenna | Partial ground | Ultra wide band (UWB)</t>
  </si>
  <si>
    <t>Application of partial grounding technique to improve the fractional band width (FBW) of microstrip antennas for ultra wide band (UWB) applications is investigated in this work. Several antennas are designed with variable width of partial ground to observe the impact of partial ground on antenna performance. Each of the antennas has a step and a microstrip feed. Industry standard EM simulator Ansoft HFSS is used to evaluate the performance of the antennas. The best FBW was obtained as 100.05%. All of the antennas showed more than 20% FBW, which is the minimum requirement for UWB applications. The antennas are designed on a low cost, small sized substrate to be suitable for compact portable and handheld applications.</t>
  </si>
  <si>
    <t>230-234</t>
  </si>
  <si>
    <t>Advances in Natural and Applied Sciences</t>
  </si>
  <si>
    <t>60001821;60013183;60030736;60016775;60001821;60001821</t>
  </si>
  <si>
    <t>57210685016;56605566900;7102814270;57117747500;7003375391;7101670320</t>
  </si>
  <si>
    <t>Moniruzzaman, Mohd;Muhammad, Ghulam;Haque, Asrar Ul;Rafiqul Islam, Md;Sopian, Kamaruzzaman;Zaidi, Saleem H.</t>
  </si>
  <si>
    <t>Saudi Arabia;Malaysia;Saudi Arabia;Malaysia</t>
  </si>
  <si>
    <t>Al-Ahsa;Kuala Lumpur;Riyadh;Bangi</t>
  </si>
  <si>
    <t>King Faisal University;International Islamic University Malaysia;King Saud University;Universiti Kebangsaan Malaysia</t>
  </si>
  <si>
    <t>60030736;60016775;60013183;60001821</t>
  </si>
  <si>
    <t>Moniruzzaman M.</t>
  </si>
  <si>
    <t>Application of partial grounding technique for ultra wide band antenna</t>
  </si>
  <si>
    <t>2-s2.0-84860854470</t>
  </si>
  <si>
    <t>['sidelobe level', 'results shown', 'optimized using', 'input ports', 'forming network', 'feeding network', 'bfn based']</t>
  </si>
  <si>
    <t>Array factor | CORPS beamforming network | Scannable multibeam antenna array</t>
  </si>
  <si>
    <t>The design of a beam-forming network (BFN) for a multibeam-steerable antenna array using Coherently Radiating Periodic Structures (CORPS) is presented. In this design, the input ports of the feeding network are optimized using the particle swarm optimization (PSO) algorithm. A two-beam design configuration of CORPS-BFN for a multibeamsteerable linear array is proposed and analyzed. The results shown in this paper present certain interesting characteristics in the array factor response, in terms of sidelobe level (SLL) and directivity (D), for the scannable multibeam linear array and the feeding network simplification for the design of BFN based on CORPS.</t>
  </si>
  <si>
    <t>48-56</t>
  </si>
  <si>
    <t>Journal of Applied Research and Technology</t>
  </si>
  <si>
    <t>60032563;60032563;60019607;60019607</t>
  </si>
  <si>
    <t>35317121600;6602896471;8392629300;55214333700</t>
  </si>
  <si>
    <t>Arce, A.;Covarrubias, D. H.;Panduro, M. A.;Garza, L. A.</t>
  </si>
  <si>
    <t>Mexico;Mexico</t>
  </si>
  <si>
    <t>Ensenada;Ciudad Victoria</t>
  </si>
  <si>
    <t>Centro de Investigacion Cientifica y de Educacion Superior de Ensenada;Universidad Aut√≥noma de Tamaulipas</t>
  </si>
  <si>
    <t>60032563;60019607</t>
  </si>
  <si>
    <t>Arce A.</t>
  </si>
  <si>
    <t>Design of beam-forming networks for multibeam antenna arrays using coherently radiating periodic structures</t>
  </si>
  <si>
    <t>10.22201/icat.16656423.2012.10.1.420</t>
  </si>
  <si>
    <t>2-s2.0-84860878550</t>
  </si>
  <si>
    <t>['seven chemicals', 'produced responses', 'parthenos silvia', 'noise ratio', 'morpho helenor', 'lower signal', 'labial palpi', 'isobutyl isobutyrate', 'heraclides thoas', 'hence demonstrating', 'fruit semiochemicals', 'fermented bananas', 'fermentation products', 'feeding species', 'exclusively fruit', 'ethyl butanoate', 'electrophysiological responses', 'ead evaluation', 'dryas julia', 'determine whether', 'conducted bioassays', 'caligo telamonius', 'butyl butanoate', 'butyl acetate', 'butterflies together', 'attractive bait', '11 chemicals']</t>
  </si>
  <si>
    <t>Inside a live butterfly exhibit, we conducted bioassays to determine whether the presence of color would facilitate the location of attractants by the butterflies. It was found that color facilitated odor attraction in some species that feed on flowers (Parthenos silvia, Heraclides thoas, Dryas julia, and Idea leuconoe), but not in the exclusively fruit-feeding species, such as Morpho helenor, hence demonstrating that species with different natural diets use different foraging cues. Green, ripe, and fermented bananas were evaluated for their attractiveness to butterflies together with honey and mangoes. The fermented bananas were determined to be the most attractive bait, and the electrophysiological responses to their volatiles were studied in Morpho helenor and Caligo telamonius. During GC-EAD evaluation, fifteen different aliphatic esters, such as isobutyl isobutyrate, butyl acetate, ethyl butanoate, and butyl butanoate (both fermentation products and fruit semiochemicals) were shown to be detected by the butterflies sensory apparatus located in the forelegs, midlegs, proboscis, labial palpi, and antennae. Legs, proboscis, and antennae of Morpho helenor and Caligo telamonius showed similar sensitivity, reacting to 11 chemicals, while labial palpi had a lower signal-to-noise ratio and responded to seven chemicals, only three of which produced responses in other organs. ¬© Copyright 2012 Alexandra Sourakov et al.</t>
  </si>
  <si>
    <t>Psyche (London)</t>
  </si>
  <si>
    <t>60027033;60027033;60103678</t>
  </si>
  <si>
    <t>6506060801;55218007500;36625383600</t>
  </si>
  <si>
    <t>Sourakov, Andrei;Sourakov, Alexandra;Duehl, Adrian</t>
  </si>
  <si>
    <t>Gainesville;Gainesville</t>
  </si>
  <si>
    <t>USDA Agricultural Research Service, Gainesville;Florida Museum of Natural History</t>
  </si>
  <si>
    <t>60103678;60027033</t>
  </si>
  <si>
    <t>Sourakov A.</t>
  </si>
  <si>
    <t>Foraging behavior of the blue morpho and other tropical butterflies: The chemical and electrophysiological basis of olfactory preferences and the role of color</t>
  </si>
  <si>
    <t>10.1155/2012/378050</t>
  </si>
  <si>
    <t>2-s2.0-84861078643</t>
  </si>
  <si>
    <t>['steering capabilities', 'oscillating mixer', 'nonlinear optimization', 'negatively influences', 'electronic beam', 'conversion gain', 'broadband injection']</t>
  </si>
  <si>
    <t>In this work, an electronically tunable large range phase shifter based on a broadband Injection-Locked Third Harmonic Self-Oscillating Mixer (IL3HSOM) is designed and analyzed. This multifunctional circuit generates a down-converted Intermediate Frequency (IF) signal and provides a theoretical 540¬∞ continuous phase shift range. The conversion gain and the bandwidth of the circuit are optimized through bifurcation control techniques. The IL3HSOM will be used as the core of a broadband phased antenna array with electronic beam-steering capabilities. The use of a multi-harmonic load based on an arbitrarily width modulated transmission line allows the nonlinear optimization of the circuit phase shift frequency response to compensate the frequency scanning effect, which negatively influences the performance of broadband antenna arrays.</t>
  </si>
  <si>
    <t>479-499</t>
  </si>
  <si>
    <t>57192979242;6506776917;8231216800;35181420700;36665745900;6701608102</t>
  </si>
  <si>
    <t>Fernandez, M.;Ver Hoeye, S.;Vazquez, C.;Hotopan, G.;Camblor, R.;Las Heras, F.</t>
  </si>
  <si>
    <t>Fernandez M.</t>
  </si>
  <si>
    <t>Non linear optimization technique for the reduction of the frequency scanning effect in a phased array based on broad-band injection-locked third harmonic self-oscillating mixers</t>
  </si>
  <si>
    <t>10.2528/pier12020606</t>
  </si>
  <si>
    <t>2-s2.0-84861112740</t>
  </si>
  <si>
    <t>['wide bandwidth', 'slot aperture', 'simple structure', 'simple control', 'radiation patterns', 'proposed method', 'proposed antenna', 'pcb ),', 'operating principle', 'one side', 'notched characteristics', 'multiple band', 'independent control', 'ground plane', 'good performance', 'gain response', 'dual band', 'compact size', 'circular monopole', 'antenna enables', '825 ghz', '6 ghz', '35 ghz', '1 ghz']</t>
  </si>
  <si>
    <t>A novel planar ultra-wideband (UWB) antenna with dual band-notched characteristics is proposed. The antenna is fabricated on a printed circuit board (PCB), having a circular monopole and arc-shaped parasitic strips on one side and a ground plane with a slot aperture on the other side. Two narrow bands at 5.15-5.35 GHz and 5.725-5.825 GHz are notched by using two arc-shaped parasitic strips on the same layer of the radiator. Compared with other band-notched UWB antennas, the proposed antenna exhibits the advantages of simple structure, compact size, simple control of each notched frequency band using separate parasitic strips, and good performance. Surface current distributions and equivalent circuit model are applied to analyze the operating principle of the proposed antenna. To validate the concept, a prototype is fabricated and tested. Both simulated and measured results confirm that the proposed antenna achieves a wide bandwidth from 3.1 GHz to 10.6 GHz with two narrow bands notched successfully. The results of VSWR, radiation patterns and gain response are shown and discussed in detail. The antenna enables the independent control of the notched frequency bands, and the proposed method can be extended for designing planar UWB antennas with multiple band-notched characteristics and reconfigurable notched frequency.</t>
  </si>
  <si>
    <t>523-536</t>
  </si>
  <si>
    <t>60021097;60021097;60021097;60008524;60008524;60003977;60003977</t>
  </si>
  <si>
    <t>35235915300;7403257414;15135345400;16025593100;7003902501;14523090800;8359407500</t>
  </si>
  <si>
    <t>Zhu, F.;Gao, S.;Ho, A. T.S.;See, C. H.;Abd-Alhameed, R. A.;Li, J.;Xu, J.</t>
  </si>
  <si>
    <t>Zhu F.</t>
  </si>
  <si>
    <t>Design and analysis of planar ultra-wideb-and antenna with dual band-notched function</t>
  </si>
  <si>
    <t>10.2528/PIER12033105</t>
  </si>
  <si>
    <t>2-s2.0-84861123717</t>
  </si>
  <si>
    <t>['¬∞ uence', 'sem microscopies', 'screen printing', 'return loss', 'resonant frequency', 'resonance frequency', 'reference antenna', 'radiation pattern', 'print quality', 'patch antenna', 'nanoparticle coating', 'mass producible', 'magnetic layers', 'magnetic films', 'magnetic film', 'linoleic acid', 'five layers', 'antenna element', '68 mhz', '49 ghz']</t>
  </si>
  <si>
    <t>This investigation is one of the first steps towards the realization of low-cost, mass producible, miniaturized antenna solutions utilizing screen printed magnetic thick films of cobalt nanoparticle ink. The ink has a curing temperature lower than 125¬∞C, feasible printing characteristics and metal loading higher than 85 wt.%. The properties are achieved by using an oxidatively polymerising natural fatty acid, linoleic acid, both as a surfactant and a binder. DSC-TGA-MS-analysis, TEM and SEM microscopies were utilized to investigate ink composition, nanoparticle coating and print quality. The resonant frequency of a microstrip patch antenna was tuned by screen printing of cobalt nanoparticle ink with di¬Æerent layer thicknesses on top of the antenna element. The in¬∞uence of magnetic layers on resonance frequency, return loss, total e¬±ciency and radiation pattern was measured and compared with a reference antenna without the magnetic films. For example, five layers of magnetic film (52 Œºm total thickness) tuned the resonance frequency (2.49 GHz) of the patch antenna by 68 MHz. The radiation e¬±ciency of the patch antenna was increased from 39% to 43% by the loading of a 52 Œºm thick magnetic film compared to the reference antenna. The radiation patterns remained essentially unchanged, despite the presence of the magnetic thick films.</t>
  </si>
  <si>
    <t>427-444</t>
  </si>
  <si>
    <t>60012954;60012954;60012954;60012954;60012954</t>
  </si>
  <si>
    <t>16316806800;36761579400;23968439300;55884782000;56243626600</t>
  </si>
  <si>
    <t>Nelo, M.;Sowpati, A. K.;Palukuru, V. K.;Juuti, J.;Jantunen, H.</t>
  </si>
  <si>
    <t>Oulu</t>
  </si>
  <si>
    <t>Oulun Yliopisto</t>
  </si>
  <si>
    <t>Nelo M.</t>
  </si>
  <si>
    <t>Utilization of screen printed low curing temperature cobalt nanoparticle ink for miniaturization of patch antennas</t>
  </si>
  <si>
    <t>10.2528/PIER12031408</t>
  </si>
  <si>
    <t>2-s2.0-84861125569</t>
  </si>
  <si>
    <t>['techniques applied', 'tago method', 'tago algorithm', 'steering ability', 'satisfy respectively', 'results exhibit', 'reach near', 'properly steer', 'present paper', 'performed regarding', 'optimal solutions', 'mentioned constraints', 'maximum likelihood', 'main lobe', 'less time', 'differential evolution', 'convergence speed', 'constraint type', 'based technique', 'attractive choice', 'antenna arrays', 'adaptive beamforming', 'abf technique']</t>
  </si>
  <si>
    <t>The present paper is a study of adaptive beamforming (ABF) techniques applied to antenna arrays. The structure of these techniques is based on Taguchi's Optimization (TagO) method. The high convergence speed and the ability to reach near-optimal solutions by adjusting only one parameter make the Taguchi's method an attractive choice for real time implementations like the case of ABF. Modifications are proposed in order to enhance the applicability of the TagO algorithm and decrease the computational time needed by the algorithm to terminate. The TagO method is used here to construct an ABF technique that aims at steering the main lobe of a uniform linear array towards a signal of interest, under the constraint of low side lobe level (SLL) or the constraint of placing radiation pattern nulls towards respective interference signals. Properly defined fitness functions must be minimized by the TagO algorithm to satisfy respectively the above mentioned constraints. The TagO-based ABF technique is compared with typical beamforming methods, like the Sample Matrix Inversion (SMI) and Maximum Likelihood (ML) ones, and with two evolutionary ABF techniques based on Particle Swarm Optimization (PSO) and Differential Evolution (DE), respectively. The comparison is performed regarding the convergence speed, the ability to achieve better fitness values in less time, the ability to properly steer the main lobe and finally the null-steering ability or the SLL control depending on the constraint type. The results exhibit the superiority of the TagO-based technique.</t>
  </si>
  <si>
    <t>553-569</t>
  </si>
  <si>
    <t>Zaharis, Z. D.</t>
  </si>
  <si>
    <t>A modified taguchi's optimization algorithm for beamforming applications</t>
  </si>
  <si>
    <t>10.2528/PIER12040108</t>
  </si>
  <si>
    <t>2-s2.0-84861140773</t>
  </si>
  <si>
    <t>['tunable directivity', 'therefore provide', 'simplifying therefore', 'simple way', 'sectoral antennas', 'radiating elements', 'radiating aperture', 'radiate fixed', 'proposed technique', 'passive configurations', 'new technique', 'method makes', 'main advantage', 'joint array', 'forming network', 'ebg structures', 'ebg antennas', 'ebg antenna', 'directivity reconfigurable', 'directivity reconfigurability', 'beam pattern', 'another objective', '58 degrees']</t>
  </si>
  <si>
    <t>In this paper, we introduce a new technique for an electronic beam scanning/directivity reconfigurable which can be carried out by using a joint array of Metallic Electromagnetic Band Gap (M-EBG) sectoral antennas. This study opens new avenues of research on M-EBG sectoral antennas by combining multiple radiating elements in an array. Usually M-EBG structures are designed in passive configurations to radiate fixed/shaped beams thanks to a specific radiating aperture at the surface of the M-EBG antenna. However by opting this new technique, we are able to control the radiating aperture, and therefore provide a tunable directivity/beam pattern. The objective of the paper is to propose a solution for M- EBG antennas in order to achieve Beam Scanning and Directivity reconfigurability. The main advantage of the proposed technique is that the array have negligible mutual coupling between the radiating elements, simplifying therefore the conception of the beam-forming network and the problems of constrained beam scanning. Another objective of the paper is to be able to achieve wide angle beam scanning -/ + 58 degrees. This method makes it possible to obtain in a simple way an agile M-EBG antenna without the need of the expensive active electronic components. Several results show the effectiveness and the capabilities of the proposed technique.</t>
  </si>
  <si>
    <t>60027892;60027892;60027892;60027892;60027892</t>
  </si>
  <si>
    <t>24765903600;41762649600;36240315600;16023902200;7006402070</t>
  </si>
  <si>
    <t>Hajj, M.;Salah Toubet, M.;Abdallah, Y.;Chantalat, R.;Jecko, B.</t>
  </si>
  <si>
    <t>Limoges</t>
  </si>
  <si>
    <t>XLIM Institut de Recherche</t>
  </si>
  <si>
    <t>Hajj M.</t>
  </si>
  <si>
    <t>A novel beam scanning/directivity recon-figurable M-EBG antenna array</t>
  </si>
  <si>
    <t>10.2528/PIERC11112207</t>
  </si>
  <si>
    <t>2-s2.0-84861148376</t>
  </si>
  <si>
    <t>['wave filters', 'time prototype', 'systolic architecture', 'scale integration', 'polyphase approach', 'phase case', 'implementing two', 'cycle limit', 'based real', '50 mhz', '100 million']</t>
  </si>
  <si>
    <t>2D IIR | beam | digital filter | multidimensional | polyphase | smart antenna | systolic array</t>
  </si>
  <si>
    <t>A systolic architecture has recently been proposed for implementing two-dimensional infinite impulse response (IIR) space-time beam plane-wave filters at a throughput of one-frame-per-clock-cycle for such applications as real-time broadband smart antennas. A novel polyphase systolic architecture is proposed here that further increases the throughput of these IIR beam filters, by a factor of M, to M-frames-per-clock-cycle, where M is the number of polyphases. The proposed method combines the polyphase approach, along with pipelining and look-ahead optimization methods, to achieve frame sample frequencies that are several times higher than the clock-cycle limit of the very large-scale integration (VLSI) technology, thereby potentially allowing multi-GHz frame sample frequencies using current custom VLSI circuits. The implementation of a field programmable gate array-based real-time prototype is described, tested and verified for the two-phase case (M = 2) at a technology-limited clock frequency of 50 MHz which corresponds to a throughput of 100 million-frames-per-clock-cycle. ¬© 2010 John Wiley &amp; Sons, Ltd.</t>
  </si>
  <si>
    <t>455-475</t>
  </si>
  <si>
    <t>1097007X</t>
  </si>
  <si>
    <t>International Journal of Circuit Theory and Applications</t>
  </si>
  <si>
    <t>60032143;60002306;60002306</t>
  </si>
  <si>
    <t>6507403091;17434039600;7006160700</t>
  </si>
  <si>
    <t>Madanayake, Arjuna;Gunaratne, Thushara K.;Bruton, Len T.</t>
  </si>
  <si>
    <t>Akron;Calgary</t>
  </si>
  <si>
    <t>University of Akron;University of Calgary</t>
  </si>
  <si>
    <t>60032143;60002306</t>
  </si>
  <si>
    <t>Madanayake A.</t>
  </si>
  <si>
    <t>Massively parallel systolic-array architectures for 2d IIR polyphase space-time plane-wave beam digital filters</t>
  </si>
  <si>
    <t>10.1002/cta.737</t>
  </si>
  <si>
    <t>2-s2.0-84861173686</t>
  </si>
  <si>
    <t>['two regimes', 'planar inverted', 'f antenna', 'data telemetry', 'control station', 'antenna operates', '8 ghz', '45 ghz']</t>
  </si>
  <si>
    <t>A reconfigurable stacked patch antenna is introduced for wireless power reception and data telemetry application in sensors. The proposed antenna operates at 5.8 GHz with 9.4 dBi gain and 7.6% bandwidth. At a lower frequency 2.45 GHz the antenna operates as a planar inverted-F antenna (PIFA) with 3.3 dBi gain and 2.0% bandwidth. Switching between the two regimes of operation is achieved using PIN diodes. It is proposed that the antenna can be used for wireless power reception in sensors at 5.8 GHz and for data telemetry in between a sensor and a control station at 2.45 GHz. The wireless power reception ability of this antenna was tested and verified by developing a high efficiency schottky diode rectifying circuit. The RF-to-DC conversion efficiency was 85% for an input power density level of 1mW/cm2.</t>
  </si>
  <si>
    <t>67-81</t>
  </si>
  <si>
    <t>60024590;60018179;60018179;60018179</t>
  </si>
  <si>
    <t>55967405600;56735050300;7007099714;7404486537</t>
  </si>
  <si>
    <t>Yang, G.;Islam, M. R.;Dougal, R. A.;Ali, M.</t>
  </si>
  <si>
    <t>Schaumburg;Columbia</t>
  </si>
  <si>
    <t>Motorola;University of South Carolina</t>
  </si>
  <si>
    <t>60024590;60018179</t>
  </si>
  <si>
    <t>A reconfigurable stacked patch antenna for wireless power transfer and data telemetry in sensors</t>
  </si>
  <si>
    <t>10.2528/PIERC12020908</t>
  </si>
  <si>
    <t>2-s2.0-84861175112</t>
  </si>
  <si>
    <t>['worst case', 'varied widely', 'unusual fault', 'rights reserved', 'practical construction', 'outward appearance', 'optical performance', 'optical fibers', 'occur independently', 'mt connectors', 'mechanically transferrable', 'mechanical splices', 'large gaps', 'home sites', 'filled gaps', 'fiber connections', 'fault caused', 'extremely unstable', 'detection system', 'connector experiments', 'characteristic peculiar', 'also analyzed', '30 db', '10 œºm']</t>
  </si>
  <si>
    <t>Fiber connection | Insertion loss | Mechanical splice | Optical connector | Return loss</t>
  </si>
  <si>
    <t>We investigated and analyzed an unusual fault that occurs in optical access fiber networks, which is caused by a defective fiber connection. We developed a fault-detection system to locate such a fault by using both optical power level and optical pulse measurement methods. We investigated a defective mechanical splice in three laboratory tests: outward appearance, non-destructive, and dismantled. As a result, we confirmed that the defective mechanical splice had large gaps of more than 10 Œºm. We also analyzed the unusual fault that occurs from such a defective mechanical splice in mechanically transferrable (MT) connector experiments. The experimental results revealed that the optical performance of fiber connections with a mixture of refractive index matching material and air-filled gaps was extremely unstable and varied widely. In the worst case, the insertion loss worsened to more than 30 dB. The case of the fault caused by a mixture of refractive index matching material and air-filled gaps between the ends of optical fibers is thought to occur independently of the sorts or structures of optical fiber connectors and could be a characteristic peculiar to optical fiber connections using refractive index matching material. These findings can be applied to optical fiber connections that use refractive index matching material, such as MT connectors in outside underground facilities, mechanical splices, or field assembly connectors at aerial and home sites in optical access networks. These findings also support the practical construction and operation of optical network systems. ¬© 2012 Elsevier Inc. All rights reserved.</t>
  </si>
  <si>
    <t>167-175</t>
  </si>
  <si>
    <t>Optical Fiber Technology</t>
  </si>
  <si>
    <t>60025555;60025555;60025555;60025555</t>
  </si>
  <si>
    <t>7202177177;55172261600;6603834772;25624098300</t>
  </si>
  <si>
    <t>Kihara, Mitsuru;Nagano, Ryuichiro;Izumita, Hisashi;Toyonaga, Masanobu</t>
  </si>
  <si>
    <t>Nippon Telegraph and Telephone Corporation</t>
  </si>
  <si>
    <t>Kihara M.</t>
  </si>
  <si>
    <t>Unusual fault detection and loss analysis in optical fiber connections with refractive index matching material</t>
  </si>
  <si>
    <t>S1068520012000338</t>
  </si>
  <si>
    <t>10.1016/j.yofte.2012.03.001</t>
  </si>
  <si>
    <t>2-s2.0-84861186981</t>
  </si>
  <si>
    <t>['well separated', 'wall possess', 'transmitted signal', 'tracing algorithm', 'time intervals', 'signals coming', 'objects placed', 'noisy signals', 'homogeneous wall', 'generalized pencil', 'effective method', 'domain backscattering', 'different targets', 'different magnitudes', 'copies due', 'clutter cancellation', 'basically copies', 'alternating signs']</t>
  </si>
  <si>
    <t>Generalized pencil of function (GPOF) | ray tracing | through-wall sensing</t>
  </si>
  <si>
    <t>In this letter, an effective method for clutter cancellation for through-wall radar imaging applications is presented. Here, objects placed in front of the wall possibly behind the transceiver antenna act as clutters. Using physical optics approximation and a 3-D ray-tracing algorithm, time-domain backscattering from conducting objects located in both sides of a homogeneous wall is simulated. It is observed that the signals from objects are basically copies of the transmitted signal with same time intervals but different magnitudes. Copies due to an object in front of the wall have alternating signs, while those due to that behind the wall possess the same signs. First, an experiment is carried out to verify this observation. Next, assuming that signals coming from different targets are well separated in time, a simple method based on generalized pencil of function is presented to eliminate clutter response both for noiseless and very noisy signals. ¬© 2012 IEEE.</t>
  </si>
  <si>
    <t>559-563</t>
  </si>
  <si>
    <t>60022927;60022927</t>
  </si>
  <si>
    <t>37116277900;7801535273</t>
  </si>
  <si>
    <t>Yektakhah, Behzad;Dehmollaian, Mojtaba</t>
  </si>
  <si>
    <t>University of Tehran</t>
  </si>
  <si>
    <t>Yektakhah B.</t>
  </si>
  <si>
    <t>A method for cancellation of clutter due to an object in transceiver side of a wall for through-wall sensing applications</t>
  </si>
  <si>
    <t>10.1109/LGRS.2011.2174771</t>
  </si>
  <si>
    <t>2-s2.0-84861198475</t>
  </si>
  <si>
    <t>22243/09/NL/JA</t>
  </si>
  <si>
    <t>['theoretical simulation', 'terrain observation', 'scalloping simulation', 'scalloping correction', 'progressive scan', 'letter presents', 'imaging mode', 'calibration approach', 'antenna model']</t>
  </si>
  <si>
    <t>Electronic beam steering | phased array antenna | scalloping | Terrain Observation by Progressive Scan (TOPS) | TerraSAR-X (TSX) | TOPS calibration</t>
  </si>
  <si>
    <t>This letter presents an investigation on scalloping correction in the Terrain Observation by Progressive Scan (TOPS) imaging mode for synthetic aperture radar systems with electronically steered phased array antennas. A theoretical simulation of the scalloping is performed, and two correction methods are introduced. The simulation is based on a general cardinal sine (sinc) antenna model as well as on the TerraSAR-X (TSX) antenna model. Real TSX data acquired over rainforest are used for demonstration and verification of the scalloping simulation and correction. Furthermore, a calibration approach, taking into account the special TOPS imaging mode properties, is introduced. ¬© 2012 IEEE.</t>
  </si>
  <si>
    <t>614-618</t>
  </si>
  <si>
    <t>60007798;60007798;60007798;60007798;60007798</t>
  </si>
  <si>
    <t>57198001886;6701487431;7201369278;6603775509;6701711314</t>
  </si>
  <si>
    <t>Wollstadt, Steffen;Prats, Pau;Bachmann, Markus;Mittermayer, Josef;Scheiber, Rolf</t>
  </si>
  <si>
    <t>¬†Cologne</t>
  </si>
  <si>
    <t>Deutsches Zentrum fur Luft- Und Raumfahrt</t>
  </si>
  <si>
    <t>Wollstadt S.</t>
  </si>
  <si>
    <t>Scalloping correction in TOPS imaging mode SAR data</t>
  </si>
  <si>
    <t>10.1109/LGRS.2011.2176716</t>
  </si>
  <si>
    <t>2-s2.0-84861200603</t>
  </si>
  <si>
    <t>['turn loop', 'transmitting antenna', 'system performance', 'specific distance', 'rfid ),', 'receiving antenna', 'reading range', 'proposed technique', 'power efficiency', 'operating frequency', 'improved performance', 'hf system', 'fixed matching', 'also increased', '56mhz consists']</t>
  </si>
  <si>
    <t>Distance-based impedance matching networks for a tunable high frequency (HF) system are presented in this paper for the improved performance. The transmitting antenna for a HF system with an operating frequency of 13.56MHz consists of a two-turn loop and three channel impedance matching networks corresponding to the distance of the receiving antenna. Each impedance matching network maximizes the system performance such as uniform power efficiency and reading range at specific distance between a transmitting and a receiving antenna. By controlling the distance-based matching networks, the power efficiency of the proposed antenna improves by up to 89% compared to the conventional antenna system with the fixed matching (FM) condition for distances, and the reliable reading range according to the impedance matching conditions is also increased. The proposed technique is applicable for near field communication (NFC), radio frequency identification (RFID), or wireless power transfer (WPT) devices.</t>
  </si>
  <si>
    <t>19-34</t>
  </si>
  <si>
    <t>60032144;60032144;60032144;60032144</t>
  </si>
  <si>
    <t>8873061600;35248735600;7402730463;55608574700</t>
  </si>
  <si>
    <t>Lee, W. S.;Lee, H. L.;Oh, K. S.;Yu, J. W.</t>
  </si>
  <si>
    <t>Daejeon</t>
  </si>
  <si>
    <t>Korea Advanced Institute of Science and Technology</t>
  </si>
  <si>
    <t>Lee W.</t>
  </si>
  <si>
    <t>Switchable distance-based impedance matching networks for a tunable HF system</t>
  </si>
  <si>
    <t>10.2528/PIER12041205</t>
  </si>
  <si>
    <t>2-s2.0-84861213744</t>
  </si>
  <si>
    <t>['steppedwaveguide approach', 'required number', 'radiating aperture', 'published experimental', 'procedure mimics', 'presented based', 'plane parallel', 'numerical results', 'integral singularities', 'hybrid technique', 'horn aperture', 'feeding waveguide', 'equivalent electric']</t>
  </si>
  <si>
    <t>A hybrid technique for the analysis of pyramidal and conical horn antennas is presented based on an exact vector Dirichlet to Neumann (DtN) mapping mathematical formalism. The transition from the feeding waveguide to the radiating aperture is analyzed by using the mode matching technique (MMT) employing a steppedwaveguide approach. Love's field equivalence principle is employed for the definition of equivalent electric and magnetic current densities at the horn aperture. Explicitly, these currents are located at a plane parallel to the aperture but slightly shifted inwards in order to implement an offset Moment Method for their discretization, which is free of integral singularities. The unbounded area field generated by these sources is enforced to be continuous with the internal mode matching field by strictly following DtN principles. Besides that, this procedure mimics a By-moment approach ensuring the decoupling of the required number of modes from that of the sources discretization degrees of freedom. Finally, the implemented hybrid method is validated against published experimental and numerical results for a number of pyramidal and conical horn antennas including various corrugated geometries.</t>
  </si>
  <si>
    <t>101-140</t>
  </si>
  <si>
    <t>60030988;60030988;60030988;60030988</t>
  </si>
  <si>
    <t>12787044700;6506089670;6602468124;7003999101</t>
  </si>
  <si>
    <t>Diamantis, S. G.;Orfanidis, A. P.;Chryssomallis, M.;Kyriacou, G. A.</t>
  </si>
  <si>
    <t>Komotini</t>
  </si>
  <si>
    <t>Democritus University of Thrace</t>
  </si>
  <si>
    <t>Diamantis S.</t>
  </si>
  <si>
    <t>A dirichlet to neumann map based hybridization of a mode matching and offset moment method for horn antennas analysis</t>
  </si>
  <si>
    <t>10.2528/PIERB12011706</t>
  </si>
  <si>
    <t>2-s2.0-84861305940</t>
  </si>
  <si>
    <t>['unnecessary wastage', 'self adaptive', 'proper balancing', 'phase excitation', 'helps us', 'function evaluations', 'fine tuning', 'fes ).', 'exploitation power', 'clustering technique', 'also used']</t>
  </si>
  <si>
    <t>In this paper, we propose a new algorithm called An Informative Differential Evolution with Self Adaptive Re-clustering Technique to find the amplitude-phase excitation of a linear phased array to have the desired far field pattern. Here we consider three problems for three different far field patterns and each problem is optimized with this algorithm. This algorithm has a proper balancing of exploration and exploitation power which is achieved with the help of information exchange among the subpopulations. We also used an elitist local search algorithm for the fine tuning at the suspected optimal position, and that helps us from the unnecessary wastage of Function Evaluations (FEs).</t>
  </si>
  <si>
    <t>361-380</t>
  </si>
  <si>
    <t>60020825;60020825;60024948;60006517</t>
  </si>
  <si>
    <t>56938197400;49961556400;24729258600;57200495061</t>
  </si>
  <si>
    <t>Maity, D.;Halder, U.;Das, S.;Vasilakos, A. V.</t>
  </si>
  <si>
    <t>India;India;Greece</t>
  </si>
  <si>
    <t>Kolkata;Kolkata;Kozani</t>
  </si>
  <si>
    <t>Indian Statistical Institute, Kolkata;Jadavpur University;University of Western Macedonia</t>
  </si>
  <si>
    <t>60024948;60020825;60006517</t>
  </si>
  <si>
    <t>Maity D.</t>
  </si>
  <si>
    <t>An informative differential evolution al-gorithm with self adaptive re-clustering technique for the optimization of phased antenna array</t>
  </si>
  <si>
    <t>10.2528/PIERB12020106</t>
  </si>
  <si>
    <t>2-s2.0-84861306916</t>
  </si>
  <si>
    <t>['well adapted', 'thin layers', 'rfid labels', 'required amount', 'process helps', 'perfectly operational', 'parameter thickness', 'masking system', 'manufacturing stages', 'low thickness', 'layer deposited', 'good performance', 'first time', 'electrical characterisations', 'authors describe']</t>
  </si>
  <si>
    <t>Aluminium | Antenna; paper | High frequency | Radio frequency identification | RFID | Tags | Thermal-evaporation</t>
  </si>
  <si>
    <t>The authors describe for the first time the fabrication and characterisation of an HF Radio Frequency Identification (RFID) transponder (tag) deposited on paper substrate using thermal evaporation. This technique is well adapted to the depositing of thin layers with good electrical properties directly on paper. This process helps to reduce the required amount of metal and the number of manufacturing stages in the realisation of RFID labels. The coil antenna consists of a thin aluminium layer evaporated through a masking system. The low thickness of metal that grows during thermal evaporation presents a good metal conductivity. After the RFID chip bonding, the tags are perfectly operational. We have developed the theoretical aspect related to the parameter thickness of the layer deposited as well as the simulation of the transponder. Technological processes implemented to carry out the transponder are then described. The electrical characterisations of the tags are presented and their good performance is illustrated. ¬© 2012 Inderscience Enterprises Ltd.</t>
  </si>
  <si>
    <t>49-66</t>
  </si>
  <si>
    <t>International Journal of Radio Frequency Identification Technology and Applications</t>
  </si>
  <si>
    <t>60108549;60108549;60108549;60108549</t>
  </si>
  <si>
    <t>55224342000;55224135500;7003653556;6602575943</t>
  </si>
  <si>
    <t>Ramade, Camille;Silvestre, S√©bastien;Pascal-Delannoy, Fr√©d√©rique;Sorli, Brice</t>
  </si>
  <si>
    <t>Montpellier</t>
  </si>
  <si>
    <t>IES Institut d'Electronique et des Syst√®mes</t>
  </si>
  <si>
    <t>Ramade C.</t>
  </si>
  <si>
    <t>Thin film HF RFID tag deposited on paper by thermal evaporation</t>
  </si>
  <si>
    <t>10.1504/IJRFITA.2012.044648</t>
  </si>
  <si>
    <t>2-s2.0-84861313204</t>
  </si>
  <si>
    <t>['magnetic permeability', 'magnetic fields', 'input admittance', 'frequency derivatives', 'frequency derivative', 'electric permittivity', 'defined using', 'corresponding antenna', 'circuit equation', 'antiresonant properties']</t>
  </si>
  <si>
    <t>Electric permittivity and magnetic permeability of linear passive dispersive medium were defined using the circuit equation of an electrically small antenna (scatterer) with resonant and antiresonant properties. It was shown that the average macroscopic energy stored by the scatterers is proportional to frequency derivative of the input admittance of corresponding antenna. It was found that the average macroscopic energy density of electric and magnetic fields in dispersive lossy medium is a function of frequency derivatives of its effective constitutive parameters in accordance with Poynting's theorem in dispersive lossy medium clarified for this case in the paper.</t>
  </si>
  <si>
    <t>343-360</t>
  </si>
  <si>
    <t>Vorobyev, O. B.</t>
  </si>
  <si>
    <t>Stavropol</t>
  </si>
  <si>
    <t>Stavropol Institute of Radiocommunications</t>
  </si>
  <si>
    <t>Vorobyev O.</t>
  </si>
  <si>
    <t>Energy density of macroscopic electric and magnetic fields in dispersive medium with losses</t>
  </si>
  <si>
    <t>10.2528/PIERB12032706</t>
  </si>
  <si>
    <t>2-s2.0-84861325013</t>
  </si>
  <si>
    <t>['soil surface', 'slot antenna', 'simulated results', 'sandy soil', 'radiating performances', 'numerical ones', 'low cross', 'homogeneous soil', 'gpr applications', '166 %)', '1 ghz']</t>
  </si>
  <si>
    <t>A coplanar rectangular slot antenna operating in the very wide frequency band from 0.27 to 3.1 GHz (bandwidth over 166%) has been designed for GPR applications. The antenna, which is supposed to be positioned on the soil surface, appears particularly compact (34 √ó 29 cm2) and exhibits a low cross-polarization in the E-plane. 3D FDTD simulations have allowed to make a detailed parametric study associated with the antenna dimensional parameters in order to optimize the radiating performances. The slot antenna has also been studied with a shield to be further integrated in a bistatic subsurface radar positioned on the soil surface. Simulated results of the link in the presence of a homogeneous soil then including buried objects met in civil engineering structures are presented and discussed. First experimental results on a sandy soil have been compared to numerical ones.</t>
  </si>
  <si>
    <t>241-260</t>
  </si>
  <si>
    <t>Sagnard, F.</t>
  </si>
  <si>
    <t>Marne-la-Vallee</t>
  </si>
  <si>
    <t>Universit√© Paris-Est</t>
  </si>
  <si>
    <t>Sagnard F.</t>
  </si>
  <si>
    <t>A compact coplanar broadband rectangu-lar slot antenna with e-shaped feeding structure for GPR applications</t>
  </si>
  <si>
    <t>10.2528/PIERB11092916</t>
  </si>
  <si>
    <t>2-s2.0-84861326793</t>
  </si>
  <si>
    <t>['small antenna', 'radars use', 'radar cell', 'paper illustrates', 'nonresolved layer', 'long distances', 'large beamwidth', 'inhomogeneity associated', 'high compared', 'frequency bands', 'dry snow']</t>
  </si>
  <si>
    <t>Airborne radar | melting layer | microphysical heterogeneities | wet snow | X-band attenuation</t>
  </si>
  <si>
    <t>Most civil aviation aircraft are equipped with meteorological radar working at the X-band (f ‚âà 10 GHz; Œª ‚âà 3.2 cm). These radars use a small antenna and, thus, a large beamwidth, around 3¬∞-4¬∞, for observations over long distances (up to 350 km). In the presence of microphysical inhomogeneities inside a radar sampling volume, as filling by different hydrometeor categories, radar reflectivity measurements are biased. An important bias occurs when a radar cell is cut by a nonresolved layer of melting snowflakes whose attenuation is high compared to those of rain and dry snow. This paper illustrates the effects in precipitation-attenuation correction schemes (PACS) of the inhomogeneity associated with the 0 ¬∞C isotherm. It proposes a method to take into account these effects in PACS. Adaptation of the method to other frequency bands and ground-based radar observations is easy. ¬© 2011 IEEE.</t>
  </si>
  <si>
    <t>2318-2324</t>
  </si>
  <si>
    <t>60106568;60027245;60027245</t>
  </si>
  <si>
    <t>56264239900;7004015094;7003529616</t>
  </si>
  <si>
    <t>Pujol, Olivier;Mesnard, Fr√©d√©ric;Sauvageot, Henri</t>
  </si>
  <si>
    <t>Villeneuve-d'Ascq;Toulouse</t>
  </si>
  <si>
    <t>Laboratoire d'Optique Atmosph√©rique;Universite Paul Sabatier Toulouse III</t>
  </si>
  <si>
    <t>60106568;60027245</t>
  </si>
  <si>
    <t>Pujol O.</t>
  </si>
  <si>
    <t>Effects of melting layer in airborne meteorological X-band radar observations</t>
  </si>
  <si>
    <t>10.1109/TGRS.2011.2172111</t>
  </si>
  <si>
    <t>2-s2.0-84861344255</t>
  </si>
  <si>
    <t>['technology integrates', 'target cell', 'rooftop satellite', 'research objective', 'local economy', '30 twhr', '18 tw', '1012 whr', '1 tw']</t>
  </si>
  <si>
    <t>Concentrating solar power | Multi-junction cell | Rural electrification | Solar tracking system | Technology transfer</t>
  </si>
  <si>
    <t>The research objective is to assess and transfer high efficiency multi-junction photovoltaic cell technology developed at the National Renewable Energy Lab to a start-up venture. The technology integrates a rooftop satellite-dish sized reflector that tracks and concentrates solar energy onto the target cell. There are still rural communities in the world where there are no medium to large electrical energy transmission systems. Electrical transmission system development depends on whether the local economy is developing or industrialised. Total world electrical energy usage today is 18 TW-hr (1 TW-hr = 1012 Whr) and forecasted to rise to 30 TWhr by 2030. Copyright ¬© 2012 Inderscience Enterprises Ltd.</t>
  </si>
  <si>
    <t>244-262</t>
  </si>
  <si>
    <t>International Journal of Technology, Policy and Management</t>
  </si>
  <si>
    <t>60010167;60023908</t>
  </si>
  <si>
    <t>24822440400;35565192000</t>
  </si>
  <si>
    <t>Jordan, Stephen W.;Daim, Tugrul U.</t>
  </si>
  <si>
    <t>Portland;Portland</t>
  </si>
  <si>
    <t>Portland State University;Bonneville Power Administration</t>
  </si>
  <si>
    <t>60023908;60010167</t>
  </si>
  <si>
    <t>Jordan S.W.</t>
  </si>
  <si>
    <t>Technology transfer: Solar power and distributed rural electrification</t>
  </si>
  <si>
    <t>10.1504/IJTPM.2012.046929</t>
  </si>
  <si>
    <t>2-s2.0-84861410965</t>
  </si>
  <si>
    <t>NE/H009760/1</t>
  </si>
  <si>
    <t>['‚ àº20', 'well radars', 'various amplitudes', 'tidal amplitudes', 'superposed gws', 'new mexico', 'momentum fluxes', 'measurement capabilities', 'mean winds', 'lower power', 'lower altitudes', 'higher power', 'gravity wave', 'defining monthly', 'daily estimates', 'copyright 2012', 'conventional radars', '4w ),', '3w ).']</t>
  </si>
  <si>
    <t>Measurement capabilities of five meteor radars are assessed and compared to determine how well radars having different transmitted power and antenna configurations perform in defining mean winds, tidal amplitudes, and gravity wave (GW) momentum fluxes. The five radars include two new-generation meteor radars on Tierra del Fuego, Argentina (53.8S) and on King George Island in the Antarctic (62.1S) and conventional meteor radars at Socorro, New Mexico (34.1N, 106.9W), Bear Lake Observatory, Utah (‚àº41.9N, 111.4W), and Yellowknife, Canada (62.5N, 114.3W). Our assessment employs observed meteor distributions for June of 2009, 2010, or 2011 for each radar and a set of seven test motion fields including various superpositions of mean winds, constant diurnal tides, constant and variable semidiurnal tides, and superposed GWs having various amplitudes, scales, periods, directions of propagation, momentum fluxes, and intermittencies. Radars having higher power and/or antenna patterns yielding higher meteor counts at small zenith angles perform well in defining monthly and daily mean winds, tidal amplitudes, and GW momentum fluxes, though with expected larger uncertainties in the daily estimates. Conventional radars having lower power and a single transmitting antenna are able to describe monthly mean winds and tidal amplitudes reasonably well, especially at altitudes having the highest meteor counts. They also provide reasonable estimates of GW momentum fluxes at the altitudes having the highest meteor counts; however, these estimates are subject to uncertainties of ‚àº20 to 50% and uncertainties rapidly become excessive at higher and lower altitudes. Estimates of all quantities degrade somewhat for more complex motion fields. Copyright 2012 by the American Geophysical Union.</t>
  </si>
  <si>
    <t>D10108</t>
  </si>
  <si>
    <t>Journal of Geophysical Research Atmospheres</t>
  </si>
  <si>
    <t>60015547-60029591;60006337;60010884;60030480;60031706</t>
  </si>
  <si>
    <t>7004771001;6602684433;23166780300;56725124300;57203183278</t>
  </si>
  <si>
    <t>Fritts, D. C.;Janches, D.;Hocking, W. K.;Mitchell, N. J.;Taylor, M. J.</t>
  </si>
  <si>
    <t>United States;United Kingdom;United States;United States;Canada;United States</t>
  </si>
  <si>
    <t>Logan;Bath;Newport News;Boulder;London;Greenbelt</t>
  </si>
  <si>
    <t>Utah State University;University of Bath;GATS, Inc.;Colorado Research Associates;The University of Western Ontario;NASA Goddard Space Flight Center</t>
  </si>
  <si>
    <t>60031706;60030480;60029591;60015547;60010884;60006337</t>
  </si>
  <si>
    <t>Fritts D.</t>
  </si>
  <si>
    <t>Assessment of gravity wave momentum flux measurement capabilities by meteor radars having different transmitter power and antenna configurations</t>
  </si>
  <si>
    <t>10.1029/2011JD017174</t>
  </si>
  <si>
    <t>2-s2.0-84861438492</t>
  </si>
  <si>
    <t>['various points', 'thickness 1mm', 'sar effectively', 'rf shield', 'pifa antenna', 'paper presents', 'numerical evaluation', 'mobile phone', 'head model', 'field variation', 'electromagnetic absorption', 'attaching nickel', '900 mhz']</t>
  </si>
  <si>
    <t>Mobile phone | Relative Permittivity and Permeability | RF shield | SAR | SRF</t>
  </si>
  <si>
    <t>This paper presents the numerical evaluation of the electromagnetic absorption at 900 MHz in a homogeneous human head model. Specific absorption rate (SAR) reduction in the head model is achieved by attaching nickel-zinc spinel ferrite sheet resonating at 900 MHz to a mobile phone with PIFA antenna. Simulations are performed to investigate the effect of various parameters like type of RF shield of thickness 1mm on the SAR using FEKO, the field simulation software. The SAR is obtained by calculating electric field strength at various points in the head model with and without RF shield. The E-field variation in the head model shows that RF shields reduce the SAR effectively. ¬© EuroJournals Publishing, Inc. 2012.</t>
  </si>
  <si>
    <t>175-182</t>
  </si>
  <si>
    <t>60100082;110153101</t>
  </si>
  <si>
    <t>55839412500;55806907700</t>
  </si>
  <si>
    <t>Pushpa, T. Anita Jones Mary;Ravichandran, C. S.</t>
  </si>
  <si>
    <t>Karunya Institute of Technology and Sciences;SSK College of Engineering and Technology</t>
  </si>
  <si>
    <t>Pushpa T.</t>
  </si>
  <si>
    <t>Reduction of absorption rate in mobile PIFA antenna operating at 900 MHz</t>
  </si>
  <si>
    <t>2-s2.0-84861440867</t>
  </si>
  <si>
    <t>['thlaspi caerulescens', 'soil solution', 'plant tissues', 'plant physiology', 'metal properties', 'key factor', 'initially dependent', 'highly influenced', 'contaminated soil', 'cd translocation', 'cd hyperaccumulator', 'cd accumulation', 'bioaccumulation factor', 'b together', 'b ),', 'aerial part', '13 %.']</t>
  </si>
  <si>
    <t>Hyperaccumulator | Metal uptake | Microbial siderophore DFO-B | Zeolite</t>
  </si>
  <si>
    <t>Hyperaccumulators are grown in contaminated soil and water in order that contaminants are taken up and accumulated. Transport of metals from soil to plant is initially dependent on the solubility and mobility of metals in soil solution which is controlled by soil and metal properties and plant physiology. Complexation with organic and inorganic ligands may increase mobility and availability of metals for plants. In this work the influence of desferrioxamine-B (DFO-B), which naturally is produced in the rhizosphere, and zeolite on Cd accumulation in root and shoot of Thlaspi caerulescens (Cd hyperaccumulator) was investigated. Plants were grown in pots with clean quartz sand, amended with 1% zeolite; treatment solutions included 0, 10, and 100 ŒºM Cd and 70 ŒºM DFO-B. Addition of zeolite to the quartz sand significantly reduced Cd concentration in plant tissues and translocation from root to shoot. On contrary, DFO-B considerably enhanced Cd sorption by roots and translocation to aerial part of plants. Treating the plants with zeolite and DFO-B together at 10 ŒºM Cd resulted in reduction of the bioaccumulation factor but enhancement of Cd translocation from root to shoot at the rate of 13%. In contrast, at 100 ŒºM Cd in the solution both bioaccumulation and translocation factors decreased. Total metal accumulation as a key factor for evaluating the efficiency of phytoremediation was highly influenced by treatments. Presence of zeolite in pots significantly decreased total Cd accumulation by plants, whereas, DFO-B clearly enhanced it. ¬© 2012 Elsevier Ltd.</t>
  </si>
  <si>
    <t>683-687</t>
  </si>
  <si>
    <t>Chemosphere</t>
  </si>
  <si>
    <t>60008988;60008988;60008988</t>
  </si>
  <si>
    <t>55758736600;6701358157;7004154797</t>
  </si>
  <si>
    <t>Karimzadeh, Lotfollah;Heilmeier, Hermann;Merkel, Broder J.</t>
  </si>
  <si>
    <t>Freiberg</t>
  </si>
  <si>
    <t>Technische Universit√§t Bergakademie Freiberg</t>
  </si>
  <si>
    <t>Karimzadeh L.</t>
  </si>
  <si>
    <t>Effect of microbial siderophore DFO-B on Cd accumulation by Thlaspi caerulescens hyperaccumulator in the presence of zeolite</t>
  </si>
  <si>
    <t>S0045653512004432</t>
  </si>
  <si>
    <t>10.1016/j.chemosphere.2012.03.075</t>
  </si>
  <si>
    <t>2-s2.0-84861479836</t>
  </si>
  <si>
    <t>Langley Research Center</t>
  </si>
  <si>
    <t>NNX08AC61A</t>
  </si>
  <si>
    <t>LaRC</t>
  </si>
  <si>
    <t>['¬© 2011', 'tansel yucelen', 'proposed approach', 'improve robustness', 'illustrative example', 'existing design', 'anthony calise', 'adaptive control']</t>
  </si>
  <si>
    <t>In this paper, a new modification term for use in adaptive control is developed to improve robustness of an existing design. The objective is to recover the loop transfer properties of a reference model associated with a nonadaptive control design. Consequently, this term can increase the level of confidence of an adaptive control system for purposes of increased flight safety. An illustrative example on an unmanned combat aerial vehicle model is provided to illustrate the efficacy of the proposed approach. ¬© 2011 by Anthony Calise and Tansel Yucelen.</t>
  </si>
  <si>
    <t>807-815</t>
  </si>
  <si>
    <t>60019647;60019647</t>
  </si>
  <si>
    <t>7005087174;23570112600</t>
  </si>
  <si>
    <t>Calise, Anthony J.;Yucelen, Tansel</t>
  </si>
  <si>
    <t>Atlanta</t>
  </si>
  <si>
    <t>Georgia Institute of Technology</t>
  </si>
  <si>
    <t>Calise A.J.</t>
  </si>
  <si>
    <t>Adaptive loop transfer recovery</t>
  </si>
  <si>
    <t>10.2514/1.55835</t>
  </si>
  <si>
    <t>2-s2.0-84861520456</t>
  </si>
  <si>
    <t>['¬© 2012', 'widely used', 'three models', 'three dsms', 'study suggested', 'stereo pairs', 'relatively new', 'quite promising', 'photogrammetric instruments', 'orientation allowed', 'median errors', 'median error', 'manual stereo', 'licensee mdpi', 'largely unknown', 'highest accuracy', 'height modelling', 'grass vegetation', 'gps measurements', 'gcps ).', 'forest science', 'forest canopy', 'flat terrain', 'enhanced rpcs', 'dsm varies', 'dsm generation', 'dsm based', 'bare ground', 'artificial areas', 'als ).', 'ads80 model', 'ads80 dsm', 'absolute accuracy', '2 rpcs', '2 gcp', '2 dsms']</t>
  </si>
  <si>
    <t>Aerial images | CHM | DEM | DSM | Forest | Photogrammetry | Satellite | Sensor | WV2</t>
  </si>
  <si>
    <t>Digital surface models (DSMs) are widely used in forest science to model the forest canopy. Stereo pairs of very high resolution satellite and digital aerial images are relatively new and their absolute accuracy for DSM generation is largely unknown. for an assessment of these input data two DSMs based on a WorldView-2 stereo pair and a ADS80 DSM were generated with photogrammetric instruments. Rational polynomial coefficients (RPCs) are defining the orientation of the WorldView-2 satellite images, which can be enhanced with ground control points (GCPs). Thus two WorldView-2 DSMs were distinguished: A WorldView-2 RPCs-only DSM and a WorldView-2 GCP-enhanced RPCs DSM. The accuracy of the three DSMs was estimated with GPS measurements, manual stereo-measurements, and airborne laser scanning data (ALS). With GCP-enhanced RPCs the WorldView-2 image orientation could be optimised to a root mean square error (RMSE) of 0.56 m in planimetry and 0.32 m in height. This improvement in orientation allowed for a vertical median error of -0.24 m for the WorldView-2 GCP-enhanced RPCs DSM in flat terrain. Overall, the DSM based on ADS80 images showed the highest accuracy of the three models with a median error of 0.08 m over bare ground. As the accuracy of a DSM varies with land cover three classes were distinguished: Herb and grass, forests, and artificial areas. The study suggested the ADS80 DSM to best model actual surface height in all three land cover classes, with median errors &lt;1.1 m. The WorldView-2 GCP-enhanced RPCs model achieved good accuracy, too, with median errors of -0.43 m for the herb and grass vegetation and -0.26 m for artificial areas. Forested areas emerged as the most difficult land cover type for height modelling; still, with median errors of -1.85 m for the WorldView-2 GCP-enhanced RPCs model and -1.12 m for the ADS80 model, the input data sets evaluated here are quite promising for forest canopy modelling. ¬© 2012 by the authors; licensee MDPI, Basel, Switzerland.</t>
  </si>
  <si>
    <t>6347-6368</t>
  </si>
  <si>
    <t>Sensors (Switzerland)</t>
  </si>
  <si>
    <t>60008588-60025858;60008588</t>
  </si>
  <si>
    <t>54405378300;23491866500</t>
  </si>
  <si>
    <t>Hobi, Martina L.;Ginzler, Christian</t>
  </si>
  <si>
    <t>Zurich ZH,;Birmensdorf</t>
  </si>
  <si>
    <t>ETH Zurich;Eidgen√∂ssische Forschungsanstalt f√ºr Wald, Schnee und Landschaft WSL</t>
  </si>
  <si>
    <t>60025858;60008588</t>
  </si>
  <si>
    <t>Hobi M.L.</t>
  </si>
  <si>
    <t>Accuracy assessment of digital surface models based on WorldView-2 and ADS80 stereo remote sensing data</t>
  </si>
  <si>
    <t>10.3390/s120506347</t>
  </si>
  <si>
    <t>2-s2.0-84861557378</t>
  </si>
  <si>
    <t>['‚ àº10', 'waveform sampler', 'two kinds', 'spacecraft produces', 'period 2007', 'orbital motion', 'measurements cover', 'generated signals', 'dust particle', 'dust detector', 'different spacecraft', 'deduce considerably', 'copyright 2012', 'convincing results', 'better statistics', '20 kg', '16 kg']</t>
  </si>
  <si>
    <t>We analyze dust impacts recorded by the S/WAVES radio instrument onboard the two STEREO spacecraft near 1 A.U. during the period 2007-2010. The impact of a dust particle on a spacecraft produces a plasma cloud whose associated electric field can be detected by on-board electric antennas. For this study we use the electric potential time series recorded by the waveform sampler of the instrument. The high time resolution and long sampling times of this measurement enable us to deduce considerably more information than in previous studies based on the dynamic power spectra provided by the same instrument or by radio instruments onboard other spacecraft. The large detection area compared to conventional dust detectors provides flux data with a better statistics. We show that the dust-generated signals are of two kinds, corresponding to impacts of dust from distinctly different mass ranges. We propose calibration formulas for these signals and show that we are able to use S/WAVES as a dust detector with convincing results both in the nanometer and micrometer size ranges. In the latter, the orbital motion of the spacecraft enables us to distinguish between interstellar and interplanetary dust components. Our measurements cover the mass intervals ‚àº10-22-10-20 kg and ‚àº10 -17-5√ó10-16 kg. The flux of the larger dust agrees with measurements of other instruments on different spacecraft. Copyright 2012 by the American Geophysical Union.</t>
  </si>
  <si>
    <t>A05102</t>
  </si>
  <si>
    <t>60020680-60028894-110101867;60028894;60068580;60021642;60028894;60028894;60028894;60029445;60028894;60029392;60020680-110101867</t>
  </si>
  <si>
    <t>9736405600;6603962056;55205881600;7004870549;55928618200;25926374600;6602368966;8273351900;8912396900;7102795724;55509594700</t>
  </si>
  <si>
    <t>Zaslavsky, A.;Meyer-Vernet, N.;Mann, I.;Czechowski, A.;Issautier, K.;Le Chat, G.;Pantellini, F.;Goetz, K.;Maksimovic, M.;Bale, S. D.;Kasper, J. C.</t>
  </si>
  <si>
    <t>Belgium;United States;United States;France;Poland;United States;United States</t>
  </si>
  <si>
    <t>Brussels;Minneapolis;Berkeley;Meudon;Warsaw;Cambridge;Moffett Field</t>
  </si>
  <si>
    <t>Royal Belgian Institute for Space Aeronomy;University of Minnesota Twin Cities;Space Sciences Laboratory at UC Berkeley;LESIA - Laboratoire d'Etudes Spatiales et d'Instrumentation en Astrophysique;Space Research Center of the Polish Academy of Sciences;Harvard-Smithsonian Center for Astrophysics;NASA Lunar Science Institute</t>
  </si>
  <si>
    <t>60068580;60029445;60029392;60028894;60021642;60020680;110101867</t>
  </si>
  <si>
    <t>Zaslavsky A.</t>
  </si>
  <si>
    <t>Interplanetary dust detection by radio antennas: Mass calibration and fluxes measured by STEREO/WAVES</t>
  </si>
  <si>
    <t>10.1029/2011JA017480</t>
  </si>
  <si>
    <t>2-s2.0-84861673885</t>
  </si>
  <si>
    <t>['≈∫ poland', 'uniform procedure', 'subjective symptoms', 'subjective complaints', 'statistically significant', 'significant correlation', 'relevant literature', 'questionnaire contained', 'people living', 'occupational medicine', 'netic fields', 'mostly living', 'longer distances', 'inhabitants living', 'household equipment', 'health conditions', 'health condition', 'five regions', 'exposure assessment', 'examined flats', 'environmental exposure', 'emf emitted', 'emf ).', 'electric field', 'demographic data', 'base stations', 'analysed also', '8 v', '500 households', '319 women', '181 men', '013 ).', '004 ).']</t>
  </si>
  <si>
    <t>Base stations | Electromagnetic fields | Health effects | Subjective symptoms</t>
  </si>
  <si>
    <t>Objectives: The aim of our study was to assess the health conditions and subjective symptoms of the inhabitants living in the base stations vicinity and to analyse the relationship between the complaints and level of exposure to electromag-netic fields (EMF). Materials and Methods: Our study was performed in housing estates located in five regions of ≈Å√≥d≈∫. The electric field measurements were performed in the buildings located closest to the azimuth of the antennas. Respon-dents were selected by trained interviewers using an uniform procedure. The number of the households to be examined was set at a minimum of 420. The questionnaire contained: demographic data, occupational and environmental exposure to EMF, health condition, subjective complaints. Results were adjusted for confounders (age, gender, EMF at the work-place and EMF emitted by household equipment) using multiple regression model. Results: 181 men and 319 women from 500 households were examined. Electric field above 0.8 V/m was recorded in 12% of flats. There was no significant correlation between electric field strength and the distance of examined flats from the base stations. To make possible comparison with relevant literature, we analysed also the frequency of the reported symptoms vs. the distance. Headache was declared by 57% people, most frequently (36.4%) living 100-150 m away from the base station compared to people living at longer distances (p = 0.013). 24.4% subjects, mostly living at a distance above 150 m, declared impaired memory. Difference was statistically significant in comparison with people living at other distances (p = 0.004). Conclusions: The ex-planation why we did not find any correlation between the electric field strength and frequency of subjective symptoms but found a correlation between subjective symptoms and distance from base station needs further studies. Maybe new metrics of exposure assessment should be adopted for this purpose. ¬© Nofer Institute of Occupational Medicine, ≈Å√≥d≈∫ Poland.</t>
  </si>
  <si>
    <t>31-40</t>
  </si>
  <si>
    <t>International Journal of Occupational Medicine and Environmental Health</t>
  </si>
  <si>
    <t>60069021;60069021;60069021;60069021;60069021;60008931;60069021</t>
  </si>
  <si>
    <t>6701451298;6602420484;7801336996;7801595070;6508045588;7005158572;55944800700</t>
  </si>
  <si>
    <t>Bortkiewicz, Alicja;Gadzicka, Elzbieta;Szyjkowska, Agata;Polita≈Ñski, Piotr;Mamrot, Pawe≈Ç;Szymczak, Wies≈Çaw;Zmy≈õlony, Marek</t>
  </si>
  <si>
    <t>Poland;Poland</t>
  </si>
  <si>
    <t>Lodz;Lodz</t>
  </si>
  <si>
    <t>Instytut Medycyny Pracy im. Prof. J. Nofera;University of Lodz</t>
  </si>
  <si>
    <t>60069021;60008931</t>
  </si>
  <si>
    <t>Bortkiewicz A.</t>
  </si>
  <si>
    <t>Subjective complaints of people living near mobile phone base stations in Poland</t>
  </si>
  <si>
    <t>10.2478/s13382-012-0007-9</t>
  </si>
  <si>
    <t>2-s2.0-84861723018</t>
  </si>
  <si>
    <t>['western sicily', 'troglobitic pselaphinae', 'peculiar morphology', 'new species', 'molara cave', 'external morphology', 'elongated legs', 'different arrangement', 'cave life']</t>
  </si>
  <si>
    <t>Biospeleology | Limestone cave | Sicily | Tychobythinus molarensis sp. n.</t>
  </si>
  <si>
    <t>A new species of a troglobitic Pselaphinae is described. Tychobythinus molarensis sp. n. has shown many adaptations to cave life: wingless and anophthalmous, very elongated legs and antennae. The new species differs from others related taxa in different arrangement of some characters of external morphology, especially the shape of profemora and protibiae of male, and for the peculiar morphology of aedeagus. The new species up to now is known only from Molara Cave, a single limestone cave of the north-western Sicily. ¬© 2012 WILEY-VCH Verlag GmbH &amp; Co. KGaA, Weinheim.</t>
  </si>
  <si>
    <t>47-53</t>
  </si>
  <si>
    <t>Deutsche Entomologische Zeitschrift</t>
  </si>
  <si>
    <t>60010146;60010146;60010146</t>
  </si>
  <si>
    <t>6701541851;26655580000;55236874800</t>
  </si>
  <si>
    <t>Sabella, Giorgio;Grasso, Rosario;Spena, Maria Teresa</t>
  </si>
  <si>
    <t>Catania</t>
  </si>
  <si>
    <t>Universit√† degli Studi di Catania</t>
  </si>
  <si>
    <t>Sabella G.</t>
  </si>
  <si>
    <t>First record of troglobitic Pselaphinae from Sicily (Coleoptera, Staphylinidae, Pselaphinae)</t>
  </si>
  <si>
    <t>10.1002/mmnd.201200003</t>
  </si>
  <si>
    <t>2-s2.0-84861729238</t>
  </si>
  <si>
    <t>['trs measurements', 'test transmitter', 'spheroidal coupler', 'several simulations', 'sc provides', 'sc ).', 'reflection environment', 'parameters accurately', 'novel method', 'high speed', 'high sensitivity', 'good accuracy', 'fundamental experiments', 'displacement method', 'describe trp', 'communication engineers', 'also describe', 'actual umts', 'absolute method']</t>
  </si>
  <si>
    <t>OTA | Spheroidal coupler | TRP | TRS</t>
  </si>
  <si>
    <t>We propose a novel method for measuring the matched total radiated power (TRP) and matched total radiated sensitivity (TRS) of small radio terminals, called over-the-air (OTA) measurement, using a spheroidal coupler (SC). To measure these parameters accurately in a multiple-reflection environment, such as in an SC, we developed two key techniques, i.e. displacement method and reflection compensation method, and verified their effectiveness by several simulations and fundamental experiments on a test transmitter. We also describe an absolute method for measuring antenna radiation efficiency using the displacement method. Furthermore, we describe TRP and TRS measurements for actual UMTS (Universal Mobile Telecommunications System) terminals, and verify that the proposed method achieves quick measurements with good accuracy. The SC provides a compact, low-cost OTA measurement system with high sensitivity and high speed. Copyright ¬© 2012 The Institute of Electronics, Information and Communication Engineers.</t>
  </si>
  <si>
    <t>2043-2050</t>
  </si>
  <si>
    <t>60095982;60095982;60095982;60095982;60095982;60095982</t>
  </si>
  <si>
    <t>7004285304;57205401099;7403508849;55239971800;55240043200;6602362537</t>
  </si>
  <si>
    <t>Teshirogi, Tasuku;Kawamura, Takashi;Yamamoto, Aya;Sakuma, Toru;Nago, Yasuhiko;Mattori, Shigenori</t>
  </si>
  <si>
    <t>Kanagawa</t>
  </si>
  <si>
    <t>Anritsu Corporation</t>
  </si>
  <si>
    <t>Teshirogi T.</t>
  </si>
  <si>
    <t>Over-the-air measurements of small radio terminals using spheroidal coupler</t>
  </si>
  <si>
    <t>10.1587/transcom.E95.B.2043</t>
  </si>
  <si>
    <t>2-s2.0-84861800050</t>
  </si>
  <si>
    <t>['outage probability', 'mimo dual', 'joint transmit', 'input multiple', 'communication engineers']</t>
  </si>
  <si>
    <t>Antenna selection | MIMO | Two-way</t>
  </si>
  <si>
    <t>Joint transmit and receive antenna selection (JTRAS) is proposed for the multiple-input multiple-output (MIMO) two-way relaying channel. A simple and closed-form lower bound on the outage probability of JTRAS is derived. Furthermore, asymptotic analysis reveals that JTRAS can attain the maximum achievable diversity order of the MIMO dual-hop relaying channel. Copyright ¬© 2012 The Institute of Electronics, Information and Communication Engineers.</t>
  </si>
  <si>
    <t>2141-2143</t>
  </si>
  <si>
    <t>60088583;60088583;60088583;60088583</t>
  </si>
  <si>
    <t>39362791100;55731348700;7202268766;56150311800</t>
  </si>
  <si>
    <t>Xu, Kun;Gao, Yuanyuan;Yi, Xiaoxin;Yang, Weiwei</t>
  </si>
  <si>
    <t>PLA University of Science and Technology</t>
  </si>
  <si>
    <t>Xu K.</t>
  </si>
  <si>
    <t>Joint antenna selection for achieving diversity in a two-way relaying channel</t>
  </si>
  <si>
    <t>10.1587/transcom.E95.B.2141</t>
  </si>
  <si>
    <t>2-s2.0-84861809851</t>
  </si>
  <si>
    <t>['significant enhancement', 'remote sensing', 'decorrelation factor', 'correlation coefficient', 'communication engineers']</t>
  </si>
  <si>
    <t>Altimeter | Correlation | Radar | Remote Sensing | Sea wave heights | Spaceborne | Synthesis of antenna aperture</t>
  </si>
  <si>
    <t>In the work we introduce novel approach to remote sensing from space for the estimation of sea wave heights with a spaceborne high precision two-frequency radar altimeter with nadir synthesis antenna aperture. Experiments show considerable reduction of the decorrelation factor of the correlation coefficient and so significant enhancement of the sensitivity of the altimeter for the estimation for the sea wave status. Copyright ¬© 2012 The Institute of Electronics, Information and Communication Engineers.</t>
  </si>
  <si>
    <t>2095-2100</t>
  </si>
  <si>
    <t>60016912;60005913;60005913</t>
  </si>
  <si>
    <t>15834471000;7006836990;57225356476</t>
  </si>
  <si>
    <t>Ka, Min Ho;Baskakov, Aleksandr I.;Terekhov, Vladimir A.</t>
  </si>
  <si>
    <t>South Korea;Russian Federation</t>
  </si>
  <si>
    <t>Seoul;Moscow</t>
  </si>
  <si>
    <t>Yonsei University;National Research University ‚ÄúMoscow Power Engineering Institute‚Äù</t>
  </si>
  <si>
    <t>60016912;60005913</t>
  </si>
  <si>
    <t>Ka M.H.</t>
  </si>
  <si>
    <t>Estimation of sea wave heights by two-frequency cross-correlation function of reflected signals of a spaceborne radar altimeter with nadir synthesis of antenna aperture</t>
  </si>
  <si>
    <t>10.1587/transcom.E95.B.2095</t>
  </si>
  <si>
    <t>2-s2.0-84861810421</t>
  </si>
  <si>
    <t>['thus realizing', 'sufficiently accurate', 'sidelobe level', 'scale invariance', 'report focuses', 'proposed method', 'practical use', 'method considering', 'marquardt algorithm', 'lens antennas', 'initial conditions', 'gradient index', 'free parameters', 'differential order', 'design method', 'design equations', 'communication engineers', '1 db']</t>
  </si>
  <si>
    <t>Aperture field distribution | Gradient index lens | Lens antenna | Levenberg-Marquardt method | Ray tracing</t>
  </si>
  <si>
    <t>This report focuses on a design method for gradient index (GRIN) lens antennas with controllable aperture field distributions. First, we derive differential equations representing optical paths in a gradient index medium with two optical surfaces by using geometrical optics, and then we formulate a novel design method for GRIN lens antennas based on these equations. The Levenberg-Marquardt algorithm is applied as a nonlinear least squares method to satisfy two conditions-focusing and shaping the aperture field distribution-thus realizing a prescribed radiation pattern. The conditions can be fulfilled by optimizing only the index (or permittivity) distribution, whereas the shapes of the optical surfaces remain as free parameters that can be utilized for other purposes, such as reducing reflection losses that occur on the surfaces, as illustrated in this report. A plano-concave GRIN lens is designed as an example, applying the proposed method, to realize a sidelobe level of -30 dB pseudo Taylor distribution, and a maximum sidelobe level of -29.1 dB was observed, indicating it is sufficiently accurate for practical use. In addition, we discuss the convergence of this method considering the relationship between the number of the initial conditions and the differential order of the design equations, factoring in scale invariance of the design equations. Copyright ¬© 2012 The Institute of Electronics, Information and Communication Engineers.</t>
  </si>
  <si>
    <t>2051-2058</t>
  </si>
  <si>
    <t>Sangawa, Ushio</t>
  </si>
  <si>
    <t>Kadoma</t>
  </si>
  <si>
    <t>Panasonic Corporation</t>
  </si>
  <si>
    <t>Sangawa U.</t>
  </si>
  <si>
    <t>Gradient index lens antennas with controllable aperture field distributions</t>
  </si>
  <si>
    <t>10.1587/transcom.E95.B.2051</t>
  </si>
  <si>
    <t>2-s2.0-84861816044</t>
  </si>
  <si>
    <t>['paper presents', 'new type', 'measurement system', 'matrix measurement', 'inherent issues', 'emi spectrum', 'emi measurement', 'emcam achieves', 'electromagnetic interference', 'communication engineers', 'block scheme', 'area penalty', 'also demonstrated', '60 œºm', '3 ghz']</t>
  </si>
  <si>
    <t>Downconversion | Electromagnetic interference | Noise distribution | On-chip loop antenna</t>
  </si>
  <si>
    <t>This paper presents a new type of electromagnetic interference (EMI) measurement system. An EMI Camera LSI (EMcam) with a 12 √ó 4 on-chip 250 √ó50 Œºm2 loop antenna matrix in 65 nm CMOS is developed. EMcam achieves both the 2D electric scanning and 60 Œºm-level spatial precision. The down-conversion architecture increases the bandwidth of EMcam and enables the measurement of EMI spectrum up to 3.3 GHz. The shared IF-block scheme is proposed to relax both the increase of power and area penalty, which are inherent issues of the matrix measurement. The power and the area are reduced by 74% and 73%, respectively. EMI measurement with the smallest 32√ó12 Œºm2 antenna to date is also demonstrated. Copyright ¬© 2012 The Institute of Electronics, Information and Communication Engineers.</t>
  </si>
  <si>
    <t>1059-1066</t>
  </si>
  <si>
    <t>60180342-60018634;60180342;60180342;60025272</t>
  </si>
  <si>
    <t>34973168500;24359650400;7402914320;35263302000</t>
  </si>
  <si>
    <t>Masunaga, Naoki;Ishida, Koichi;Sakurai, Takayasu;Takamiya, Makoto</t>
  </si>
  <si>
    <t>Tokyo;Tokyo;Tokyo</t>
  </si>
  <si>
    <t>Institute of Industrial Science;The University of Tokyo;Terumo Corporation</t>
  </si>
  <si>
    <t>60180342;60025272;60018634</t>
  </si>
  <si>
    <t>Masunaga N.</t>
  </si>
  <si>
    <t>EMI Camera LSI (EMcam) with on-chip loop antenna matrix to measure EMI noise spectrum and distribution</t>
  </si>
  <si>
    <t>10.1587/transele.E95.C.1059</t>
  </si>
  <si>
    <t>2-s2.0-84861826808</t>
  </si>
  <si>
    <t>['tuning speed', 'traditional methods', 'steady operation', 'response time', 'power performance', 'peak power', 'new prototype', 'multiple parameters', 'iterative process', 'insertion loss', 'inform us', 'fft ),', 'ferrite tuner', 'achieve real', '5 mw', '5 ms', '300 kw', '200 ms', '1 %,']</t>
  </si>
  <si>
    <t>EAST | Ferrite tuner | Icrf heating</t>
  </si>
  <si>
    <t>Ion cyclotron range of frequency (ICRF) heating has been used in tokamaks as one of the most successful auxiliary heating tools and has been adopted in EAST. To ensure the steady operation of the ICRF heating system in EAST, the research and development of the fast ferrite tuner (FFT), which aimed to achieve real-time impedance matching of transmitter to antenna, has been carried out. The design and analysis of the FFT is an iterative process where multiple parameters have to be taken into account. The dimensions of the FFT should be chosen as a compromise between relative equivalent electrical length and high-power performance by using the finite element method and numerous computer simulations. The first prototype aimed at achieving a response time of milliseconds and operation with a peak power of 300 kW, which will inform us about the radio-frequency and the high-power performance of such a ferrite tuner. The bench test results have demonstrated that the FFT with a tuning speed of-200 ms is faster than the traditional methods, and it can be one of the candidates for the real-time impedance matching of the ICRF heating system in EAST. The high-power performance of the FFT should be tested in the EAST 2012 spring campaign. To be fit for the real-time impedance matching for ICRF heating experiments, development of a new prototype, which aims at a response time of 0.5 ms, an insertion loss of &lt;1%, and operation with a peak power of 1.5 MW, is in progress.</t>
  </si>
  <si>
    <t>301-308</t>
  </si>
  <si>
    <t>Fusion Science and Technology</t>
  </si>
  <si>
    <t>60020697;60020697;60020697;60020697;60020697;60020697;60020697;60064143</t>
  </si>
  <si>
    <t>55754674300;8060486400;7401999720;57206659635;55240408400;57200417989;57225870378;55741377300</t>
  </si>
  <si>
    <t>Chen, Gen;Zhao, Yanping;Mao, Yuzhou;Yuan, Shuai;Zheng, Gaowei;Fen, Zheng;He, Zhongxin;Yu, Shenglin</t>
  </si>
  <si>
    <t>Nanjing;Hefei</t>
  </si>
  <si>
    <t>Nanjing University of Information Science &amp; Technology;Institute of Plasma Physics Chinese Academy of Sciences</t>
  </si>
  <si>
    <t>60064143;60020697</t>
  </si>
  <si>
    <t>Chen G.</t>
  </si>
  <si>
    <t>Design and test of the fast ferrite tuner for icrf heating in east</t>
  </si>
  <si>
    <t>10.13182/FST61-301</t>
  </si>
  <si>
    <t>2-s2.0-84861833450</t>
  </si>
  <si>
    <t>['research work', 'reasonable accuracy', 'parasitic strips', 'monopole antennas', 'many countries', 'low complexity', 'increasing growth', 'frequency band', 'different positions', 'closely found', 'becoming essential', 'band notch', 'antenna design', '5 ghz']</t>
  </si>
  <si>
    <t>Monopole | Notched Band | Parasitic Strip | Ultra-wide Band</t>
  </si>
  <si>
    <t>These days most of the research work in the area of antenna design is focused on monopole antennas for UWB communications due to their high data rate, precision and low complexity. However, interference effect increases within the Ultra wide Band due to the increasing growth of 802.11a wireless LAN in the frequency band of 5 GHz in many countries. To minimize this closely found in-band interference effect, antennas with closely found notch band characteristics are becoming essential. The idea of band notch is extended in this paper by the placement of parasitic strips at different positions on the bottom of the substrate to achieve dual notches in 5 GHz band. Experimental results show that this technique can be employed to generate sharp controllable notch and/or dual notch bands with reasonable accuracy.</t>
  </si>
  <si>
    <t>295-299</t>
  </si>
  <si>
    <t>60089631;60089631;60089631;60089631</t>
  </si>
  <si>
    <t>24450234400;53984206800;55241401200;36545740700</t>
  </si>
  <si>
    <t>Alimgeer, Khurram S.;Khan, Shahid A.;Qamar, Zeeshan;Abbas, Syed M.</t>
  </si>
  <si>
    <t>Pakistan</t>
  </si>
  <si>
    <t>Islamabad</t>
  </si>
  <si>
    <t>COMSATS University Islamabad</t>
  </si>
  <si>
    <t>Alimgeer K.S.</t>
  </si>
  <si>
    <t>Planar monopole UWB antenna with 5GHz dual notched band characteristics</t>
  </si>
  <si>
    <t>2-s2.0-84861844490</t>
  </si>
  <si>
    <t>['system speed', 'related research', 'recent years', 'paper presents', 'originally used', 'new method', 'miller proposed', 'important feature', 'greatly increase', 'first time', 'etc .)', 'comparative advantages', 'circuit design', 'circuit application', 'apply cgp']</t>
  </si>
  <si>
    <t>Cartesian genetic programming | CGP | Evolutionary algorithm | Wire antenna</t>
  </si>
  <si>
    <t>This paper presents a new method which uses Cartesian genetic programming (CGP) in order to design wire antenna. Since Julian F. Miller proposed the method of CGP, the research and development of CGP mainly trends in the design of the circuit application in recent years; very few scholars have the related research of wire antenna design in this field. Therefore, the most important feature in this paper is that this is the first time to apply CGP which is originally used for circuit design to make wire antenna design. By numerical test experiments and comparison, we find that this method of wire antenna design is novel and the designed wire antenna also can meet the requirements. This method has the comparative advantages and it is intelligent (self-adaptive, self-organising, self-learning, self-healing, etc.) while it can greatly increase the system speed. Copyright ¬© 2012 Inderscience Enterprises Ltd.</t>
  </si>
  <si>
    <t>372-377</t>
  </si>
  <si>
    <t>International Journal of Computer Applications in Technology</t>
  </si>
  <si>
    <t>60006019;60006019</t>
  </si>
  <si>
    <t>36648159700;8546397300</t>
  </si>
  <si>
    <t>Yu, Zhangyi;Zeng, Sanyou</t>
  </si>
  <si>
    <t>Wuhan</t>
  </si>
  <si>
    <t>China University of Geosciences</t>
  </si>
  <si>
    <t>Yu Z.</t>
  </si>
  <si>
    <t>Using Cartesian genetic programming to design wire antenna</t>
  </si>
  <si>
    <t>10.1504/IJCAT.2012.047163</t>
  </si>
  <si>
    <t>2-s2.0-84861845492</t>
  </si>
  <si>
    <t>['wind spacecraft', 'waves instruments', 'wave analysis', 'vector direction', 'various senses', 'signal measured', 'routinely observed', 'low degree', 'joint observation', 'interplanetary medium', 'extended sources', 'empirical relation', 'electromagnetic emissions', 'effective tool', 'describe goniopolarimetric', 'copyright 2012']</t>
  </si>
  <si>
    <t>Type III radio bursts are intense solar radio emissions generated by beams of energetic electrons injected into the interplanetary medium. They can be routinely observed by the S/Waves instruments on-board the STEREO (Solar Terrestrial Relation Observatory) spacecraft. We describe goniopolarimetric (GP) inversion of a signal measured on non-orthogonal antennas using the Singular Value Decomposition (SVD) technique. This wave propagation analysis can be applied to spectral matrices built from measurements by the High Frequency Receiver (HFR; a part of the S/Waves experiment). We have found an empirical relation between the decomposed spectral matrices and apparent source sizes for waves with a low degree of polarization. Simulations of electromagnetic emissions with various senses and degrees of polarization, and source shapes show that SVD gives us reasonable results with respect to the polarization ellipsoid geometry. An error analysis considering inaccuracies of HFR has been performed in order to test the validity of the k-vector direction estimation and the obtained empirical relation. We present a joint observation of a type III radio burst by the STEREO and Wind spacecraft during small separation distances. We obtain consistent results for the k-vector direction and apparent source size using different analysis methods for the measurements of the STEREO and Wind spacecraft. We demonstrate that SVD can be an effective tool for the wave analysis of radio emissions measured on non-orthogonal antennas even with very extended sources. Copyright 2012 by the American Geophysical Union.</t>
  </si>
  <si>
    <t>A06101</t>
  </si>
  <si>
    <t>60028894-60016605-60031627;60016605-60031627;60028894;60028894;60028894;60020103;60028894</t>
  </si>
  <si>
    <t>6701407824;7003368777;22952852200;8912396900;55838510209;7006140688;9736405600</t>
  </si>
  <si>
    <t>Krupar, V.;Santolik, O.;Cecconi, B.;Maksimovic, M.;Bonnin, X.;Panchenko, M.;Zaslavsky, A.</t>
  </si>
  <si>
    <t>Czech Republic;France;Austria;Czech Republic</t>
  </si>
  <si>
    <t>Prague;Meudon;Graz;Prague Praha</t>
  </si>
  <si>
    <t>Institute of Atmospheric Physics of the Academy of Sciences of the Czech Republic;LESIA - Laboratoire d'Etudes Spatiales et d'Instrumentation en Astrophysique;Institut fur Weltraumforschung;Charles University</t>
  </si>
  <si>
    <t>60031627;60028894;60020103;60016605</t>
  </si>
  <si>
    <t>Krupar V.</t>
  </si>
  <si>
    <t>Goniopolarimetric inversion using SVD: An application to type III radio bursts observed by STEREO</t>
  </si>
  <si>
    <t>10.1029/2011JA017333</t>
  </si>
  <si>
    <t>2-s2.0-84861860710</t>
  </si>
  <si>
    <t>['year 2008', 'weight parameter', 'specific directions', 'second objective', 'place nulls', 'paper presents', 'optimised pattern', 'modified biogeography', 'major aim', 'great potential', 'first objective', 'expose bbo', 'excitation magnitude', 'em community', 'design problem', 'dan simon', 'control method', 'classic bbo', 'broad nulls', 'best performance', 'based optimisation', 'array elements']</t>
  </si>
  <si>
    <t>BBO | Bio inspired computation | Biogeography-based optimization | Evolutionary algorithm | Linear antenna array synthesis | Linear migration model | Modified-BBO | Side lobe level reduction | Sinusoidal migration model</t>
  </si>
  <si>
    <t>This paper presents the use of biogeography-based optimisation (BBO) algorithm for uniform linear antenna array (ULA) synthesis using amplitude only control method. BBO is a new evolutionary algorithm (EA) proposed by Dan Simon in the year 2008. The first objective of this paper is to optimise the excitation magnitude of array elements to minimise the maximum side lobe levels. Second objective is to place nulls at specific directions for the optimised pattern by optimising a weight parameter. We review classic BBO and modified biogeography-based optimisation (M-BBO) with two migration models namely linear and sinusoidal. Several simulation experiments are conducted on ULA using BBO techniques to minimise the maximum side lobe level (SLL) imposed with broad nulls. We compare the results of simulation case studies of classic BBO and M-BBO with other EAs such as ACO, GA and StudGA. Best performance is achieved using BBO techniques compared to other EAs for our design problem. The major aim of our investigation is to expose BBO to the EM community and demonstrate its great potential in antenna array design optimisation problem. Copyright ¬© 2012 Inderscience Enterprises Ltd.</t>
  </si>
  <si>
    <t>119-130</t>
  </si>
  <si>
    <t>International Journal of Bio-Inspired Computation</t>
  </si>
  <si>
    <t>60021176;60033058</t>
  </si>
  <si>
    <t>55115864700;9337492600</t>
  </si>
  <si>
    <t>Laseetha, T. S.Jeyali;Sukanesh, R.</t>
  </si>
  <si>
    <t>Madurai;Chennai</t>
  </si>
  <si>
    <t>Thiagarajar College of Engineering;Anna University</t>
  </si>
  <si>
    <t>60033058;60021176</t>
  </si>
  <si>
    <t>Laseetha T.S.J.</t>
  </si>
  <si>
    <t>Investigations on the synthesis of uniform linear antenna array using biogeography-based optimisation techniques</t>
  </si>
  <si>
    <t>10.1504/IJBIC.2012.047186</t>
  </si>
  <si>
    <t>2-s2.0-84861890156</t>
  </si>
  <si>
    <t>['time kinematic', 'tailings pond', 'tailings deposit', 'surrounding watershed', 'sulphide coarse', 'sudbury basin', 'subsurface pits', 'subsurface flow', 'subsequent escape', 'subsequent degradation', 'specific point', 'spatial distribution', 'south range', 'rich leachate', 'resolution real', 'progressively oxidized', 'primary distribution', 'potential impact', 'oriented photographs', 'mining activity', 'mine tailings', 'mapped using', 'local aquifers', 'leachate generation', 'initial development', 'individual photographs', 'grained sands', 'grain size', 'geographic space', 'generating acid', 'francis group', 'facies within', 'chemical evolution', 'bentonitic slimes', 'acidic leachate', 'achieved using', '3d model']</t>
  </si>
  <si>
    <t>There is much concern regarding the genesis of acidic leachate by mine tailings and its potential impact on local water systems. Genesis of the leachate and its subsequent escape into the surrounding watershed is controlled by the primary distribution of facies within the tailings pond. Leachate generation and percolation is enhanced in high-sulphide coarse-grained sands, while percolation is restricted in fine-grained clays formed from bentonitic slimes. The Kidd Copper deposit, located on the South Range of the Sudbury Basin, was a typical offset dike nickel deposit, where mining took place between 1970 and 1990. Using a sequence of temporally separate aerial photographs dating from 1945 to 2002, it is possible to document the initial development of the mine, its closure and the subsequent degradation of the mine tailings waste that was produced during mining activity. Since the mine's closure, the resulting tailings deposit has progressively oxidized, generating acid-rich leachate. Leachate can escape from the tailings via surface run-off and subsurface flow. The spatial distribution of possible flow pathways was mapped using a combination of sub-centimetre-resolution real-time kinematic (RTK) GPS and individual, high-resolution, oriented photographs of subsurface pits. Lithologic mapping information of the Kidd Copper tailings deposit can provide an insight into the distribution of local aquifers and aquitards. Subsurface lithologic mapping was achieved using a combination of sub-centimetre-resolution RTK GPS and individual, high-resolution, oriented photographs of subsurface pits. The photograph of each pit provides lithologic information of a specific point in the tailings deposit, while the high-resolution GPS locates the individual photographs in three-dimensional (3D) geographic space. Combining these data allows us to identify continuous lithologic surfaces between pits, leading to the construction of a 3D model of the deposition of the tailings pond. Grain size and textural details extracted from the images of each lithology permit discrimination between aquifers and aquitards. The final geometric model could be used as input for estimating the hydrologic and chemical evolution of the tailings. ¬© 2012 Copyright Taylor and Francis Group, LLC.</t>
  </si>
  <si>
    <t>6553-6573</t>
  </si>
  <si>
    <t>60031828;60031828;60031828;60031828;60031828;60031828;60031828</t>
  </si>
  <si>
    <t>55242373700;8301540500;35757888900;57198156500;8104937800;55241721300;55241684500</t>
  </si>
  <si>
    <t>Oldershaw, Lindsay;Morris, Bill;Slavinski, Heather;Miles, Brett;Maclachlan, John;Bertram, Aaron;Vajcozki, Sue</t>
  </si>
  <si>
    <t>Hamilton</t>
  </si>
  <si>
    <t>McMaster University</t>
  </si>
  <si>
    <t>Oldershaw L.</t>
  </si>
  <si>
    <t>Remote and in situ photogrammetric history of the Kidd Copper tailings site, Sudbury, Ontario</t>
  </si>
  <si>
    <t>10.1080/01431161.2012.690085</t>
  </si>
  <si>
    <t>2-s2.0-84861893775</t>
  </si>
  <si>
    <t>['radiation pattern', 'numerical simulations', 'measuring distance', 'directivity error', 'broadband antennas']</t>
  </si>
  <si>
    <t>Broadband antenna | Directivity | EMI measurement | Measuring distance</t>
  </si>
  <si>
    <t>Since broadband antennas do not have the same radiation pattern as dipole antenna incidence disturbance may be measured with an error. Models of the broadband antennas for numerical simulations were created and verified. Using these models we obtained the relation between the receiving antenna directivity and measuring distance that leads into the directivity error and also affects uncertainty of the measurement.</t>
  </si>
  <si>
    <t>61-63</t>
  </si>
  <si>
    <t>60006861;60006861</t>
  </si>
  <si>
    <t>35609596600;24825690800</t>
  </si>
  <si>
    <t>Bittera, Mikulas;Smiesko, Viktor</t>
  </si>
  <si>
    <t>Slovakia</t>
  </si>
  <si>
    <t>Bratislava</t>
  </si>
  <si>
    <t>Slovak University of Technology in Bratislava</t>
  </si>
  <si>
    <t>Bittera M.</t>
  </si>
  <si>
    <t>Directivity error of broadband antennas at EMI measurement</t>
  </si>
  <si>
    <t>2-s2.0-84861916302</t>
  </si>
  <si>
    <t>2009/PC0002CAB</t>
  </si>
  <si>
    <t>['whole system', 'whole band', 'way include', 'two polarizations', 'two high', 'stable baselines', 'spectral resolutions', 'small variations', 'single polarization', 'significant percentage', 'robledo antennas', 'radio astronomy', 'provides bandwidths', 'potential users', 'polarization receivers', 'operational time', 'observing program', 'line intensities', 'least 1', 'intermediate frequency', 'instantaneous bandwidths', 'instantaneous bandwidth', 'image sideband', 'frequency tunings', 'frequency resolution', 'frequency along', 'ffts operation', 'ffts ),', 'features required', 'existing autocorrelator', 'events among', 'end assembled', 'easy upgradability', 'data recording', 'commissioning activities', 'band receivers', 'backend consists', 'backend available', 'available time', 'august 2011', 'antenna control', 'aliasing effects', '500 mhz', '50 ghz', '5 ghz', '3 ghz', '26 ghz', '212 khz', '16 mhz', '100 mhz']</t>
  </si>
  <si>
    <t>Instrumentation: miscellaneous | Instrumentation: spectrographs | ISM: lines and bands | ISM: molecules | Radio lines: general | Techniques: spectroscopic</t>
  </si>
  <si>
    <t>Context. The antennas of NASA's Madrid Deep Space Communications Complex (MDSCC) in Robledo de Chavela are available as single-dish radio astronomical facilities during a significant percentage of their operational time. Current instrumentation includes two antennas of 70 and 34 m in diameter, equipped with dual-polarization receivers in K (18-26 GHz) and Q (38-50 GHz) bands, respectively. Until mid-2011, the only backend available in MDSCC was a single spectral autocorrelator, which provides bandwidths from 2 to 16 MHz. The limited bandwidth available with this autocorrelator seriously limited the science one could carry out at Robledo. Aims. We have developed and built a new wideband backend for the Robledo antennas, with the objectives (1) to optimize the available time and enhance the efficiency of radio astronomy in MDSCC; and (2) to tackle new scientific cases that were impossible to investigate with the existing autocorrelator. Methods. The features required for the new backend include (1) a broad instantaneous bandwidth of at least 1.5 GHz; (2) high-quality and stable baselines, with small variations in frequency along the whole band; (3) easy upgradability; and (4) usability for at least the antennas that host the K-and Q-band receivers. Results. The backend consists of an intermediate frequency (IF) processor, a fast Fourier transform spectrometer (FFTS), and the software that interfaces and manages the events among the observing program, antenna control, the IF processor, the FFTS operation, and data recording. The whole system was end-to-end assembled in August 2011, at the start of commissioning activities, and the results are reported in this paper. Frequency tunings and line intensities are stable over hours, even when using different synthesizers and IF channels; no aliasing effects have been measured, and the rejection of the image sideband was characterized. Conclusions. The new wideband backend fulfills the requirements and makes better use of the available time for radio astronomy, which opens new possibilities to potential users. The first setup provides 1.5 GHz of instantaneous bandwidth in a single polarization, using 8192 channels and a frequency resolution of 212 kHz; upgrades under way include a second FFTS card, and two high-resolution cores providing 100 MHz and 500 MHz of bandwidth, and 16 384 channels. These upgrades will permit simultaneous observations of the two polarizations with instantaneous bandwidths from 100 MHz to 3 GHz, and spectral resolutions from 7 to 212 kHz. ¬© 2012 ESO.</t>
  </si>
  <si>
    <t>A63</t>
  </si>
  <si>
    <t>Astronomy and Astrophysics</t>
  </si>
  <si>
    <t>60028677;60026439;60028677;112865882;60026439;60026439;60009037;60028677;112865882;112865882;60009037;112865882;112865882;60026439</t>
  </si>
  <si>
    <t>7103216723;55243331000;55243419100;36242529800;55243077600;8261845900;56348520200;35769114600;6507892573;6603321808;6603865780;57197696697;57224787804;55243798000</t>
  </si>
  <si>
    <t>Rizzo, J. R.;Pedreira, A.;Guti√©rrez Bustos, M.;Sotuela, I.;Larra√±aga, J. R.;Ojalvo, L.;Franco, M.;Cernicharo, J.;Garc√≠a-Mir√≥, C.;Castro Cer√≥n, J. M.;Kuiper, T. B.H.;V√°zquez, M.;Calvo, J.;Baquero, A.</t>
  </si>
  <si>
    <t>Spain;Spain;United States;Spain</t>
  </si>
  <si>
    <t>Torrejon de Ardoz;Madrid;Pasadena;Madrid</t>
  </si>
  <si>
    <t>Centro de Astrobiolog√≠a (CSIC-INTA);Instituto Nacional de Tecnica Aeroespacial;Jet Propulsion Laboratory;Madrid Deep Space Communications Complex</t>
  </si>
  <si>
    <t>60028677;60026439;60009037;112865882</t>
  </si>
  <si>
    <t>Rizzo J.R.</t>
  </si>
  <si>
    <t>The wideband backend at the MDSCC in Robledo: A new facility for radio astronomy at Q-and K-bands</t>
  </si>
  <si>
    <t>10.1051/0004-6361/201218833</t>
  </si>
  <si>
    <t>2-s2.0-84861932637</t>
  </si>
  <si>
    <t>['soil surface', 'soil cores', 'reflection coefficients', 'reference values', 'quantitative retrieval', 'proposed model', 'new technique', 'model calibration', 'mainly attributed', 'long transect', 'local heterogeneities', 'good agreement', 'emi transect', 'emi system', 'emi instruments', 'different orientations']</t>
  </si>
  <si>
    <t>The quantitative retrieval of soil apparent electrical conductivity using electromagnetic induction (EMI) has remained limited due to strong simplifications regarding EMI antenna modelling. In this paper, a new technique for EMI antenna modelling is applied for the common-offset EMI systems. The EMI system is efficiently described using global transmission and reflection coefficients and Green's functions are used to describe wave diffusion for horizontal and vertical dipole modes. We performed EMI measurements along a 180-metre-long transect with two different instrument heights above the soil surface, as well as with different orientations and frequencies. To ensure proper retrieval of the soil apparent electrical conductivity, the reference values were obtained from electrical conductivity data measured from 11 undisturbed soil cores taken along the EMI transect. The apparent electrical conductivity values calculated by applying the proposed model have a good agreement with reference values, however some discrepancies can be observed that are mainly attributed to the presence of local heterogeneities and also errors due to the variations in the height of the EMI instruments above the ground. The proposed method appears to be promising for quantitative retrieval of soil apparent electrical conductivity and resolving calibration issues that are typically encountered using EMI. In addition, the model calibration (antenna transfer functions determination) was successfully accomplished using conductivity values measured from the soil cores. ¬© 2012 European Association of Geoscientists &amp; Engineers.</t>
  </si>
  <si>
    <t>237-247</t>
  </si>
  <si>
    <t>Near Surface Geophysics</t>
  </si>
  <si>
    <t>60007774;60007774;60001456;60007774;60007774;60007774-60000874</t>
  </si>
  <si>
    <t>35242897600;35241883700;7103311964;6603626326;7004082452;6602626321</t>
  </si>
  <si>
    <t>Moghadas, Davood;Andr√©, Fr√©d√©ric;Bradford, John H.;Van Der Kruk, Jan;Vereecken, Harry;Lambot, S√©bastien</t>
  </si>
  <si>
    <t>Germany;United States;Belgium</t>
  </si>
  <si>
    <t>J√ºlich;Boise;Louvain-la-Neuve</t>
  </si>
  <si>
    <t>Forschungszentrum J√ºlich (FZJ);Boise State University;Universit√© Catholique de Louvain</t>
  </si>
  <si>
    <t>60007774;60001456;60000874</t>
  </si>
  <si>
    <t>Moghadas D.</t>
  </si>
  <si>
    <t>Electromagnetic induction antenna modelling using a linear system of complex antenna transfer functions</t>
  </si>
  <si>
    <t>10.3997/1873-0604.2012002</t>
  </si>
  <si>
    <t>2-s2.0-84861968444</t>
  </si>
  <si>
    <t>['simulation result', 'printed log', 'periodic antenna', 'notched frequencies', 'measurement result', 'input impedance', 'gain patterns', 'better consistent', 'antenna model', '72 ghz', '58 ghz', '51 ghz', '28 ghz', '24 ghz', '10 db', '03 ghz']</t>
  </si>
  <si>
    <t>Antenna | Log-Periodic Antenna (LPA) | Printed Log-Periodic Monopole Antenna (PLPMA) | Ultra-WideBand (UWB)</t>
  </si>
  <si>
    <t>In theory, Log-Periodic Antenna (LPA) is a linearly polarized antenna with frequency independent properties on the input impedance and gain patterns. Owing to these characteristics, LPA has gained research interests and been employed for many wideband applications. A Printed Log-Periodic Dipole Antenna (PLPDA) with multiple notched bands is proposed for Ultra-WideBand (UWB) applications. An antenna with the notched frequencies of 1.03 GHz, 1.28 GHz, 1.72 GHz, 2.24 GHz and 2.51 GHz is designed, fabricated, and measured. An antenna model was established on the substrate of FR4 and feed by a stripline. The simulation results show that the antenna can achieve an impendence wide bandwidth from 0.89 to 2.58 GHz with return loss less than -10 dB and exhibit stable antenna gain. Furthermore, the measurement result is better consistent with simulation result. ¬© 2012 Science Press, Institute of Electronics, CAS and Springer-Verlag Berlin Heidelberg.</t>
  </si>
  <si>
    <t>171-176</t>
  </si>
  <si>
    <t>Journal of Electronics</t>
  </si>
  <si>
    <t>60020620;60020620;60020620;60020620</t>
  </si>
  <si>
    <t>55246114700;56439166700;36753043400;55245710000</t>
  </si>
  <si>
    <t>Tian, Haiyan;Li, Xiaolin;Yin, Bo;Lou, Siyan</t>
  </si>
  <si>
    <t>Chongqing</t>
  </si>
  <si>
    <t>Chongqing University of Posts and Telecommunications</t>
  </si>
  <si>
    <t>Tian H.</t>
  </si>
  <si>
    <t>A new design methodology for Printed Log-Periodic Monopole Antenna</t>
  </si>
  <si>
    <t>10.1007/s11767-012-0820-0</t>
  </si>
  <si>
    <t>2-s2.0-84861987872</t>
  </si>
  <si>
    <t>['measurement system', 'measure antennas', 'life devices', 'ieee ap', 'household materials', 'graduate students', 'get acquainted', 'fabrication guidelines', 'economical antenna', 'easy way', 'basic topics', 'access point', '2 ].']</t>
  </si>
  <si>
    <t>antenna accessories | antenna feeds | antenna measurements | antenna radiation patterns | antenna theory | Antennas | attenuation measurement | propagation | propagation losses</t>
  </si>
  <si>
    <t>Apprenticeship is linked to training. This paper is intended to be a tutorial on how to design, fabricate, and measure antennas in an economical and easy way, using recycled materials and common electronic devices such as a laptop and an access point. Several antenna designs built with household materials are proposed, giving practical design and fabrication guidelines. The use of the Wi-Fi band allows linking the experiment with daily-life devices, and proposing a simple and economical antenna-measurement system. The capacity to experiment with antennas from their design to measurement will defi nitely stimulate undergraduate or graduate students to get acquainted with the basic topics of antennas and propagation. The paper presented herein was awarded with the fi rst price in the IEEE AP-S Student Challenge 2010 [1, 2]. ¬© 2011 IEEE.</t>
  </si>
  <si>
    <t>177-194</t>
  </si>
  <si>
    <t>IEEE Antennas and Propagation Magazine</t>
  </si>
  <si>
    <t>60007592;60007592;60007592;60007592;60007592</t>
  </si>
  <si>
    <t>25638569200;25638931900;36240290500;25638968700;56883021900</t>
  </si>
  <si>
    <t>Guardiola, Marta;Monsalve, Beatriz;Calafell, Irena;Roqueta, Gemma;Romeu, Jordi</t>
  </si>
  <si>
    <t>Guardiola M.</t>
  </si>
  <si>
    <t>Fabrication and measurement of homemade standard antennas</t>
  </si>
  <si>
    <t>10.1109/MAP.2012.8046161</t>
  </si>
  <si>
    <t>2-s2.0-84862000488</t>
  </si>
  <si>
    <t>['throughput degradation', 'network increases', 'ieee 802', 'directional information', 'directional antennas', 'directional antenna', 'different situations', 'contending stations', 'considerable benefits', 'based protocol', '60ghz band', '3c specifies']</t>
  </si>
  <si>
    <t>Contention access period | Directional antenna | Directional CSMA/CA mechanism | IEEE 802.15.3c | Millimetre wave</t>
  </si>
  <si>
    <t>Directional antennas have the considerable benefits of higher antenna gain, long transmission distance and spatial reuse compared to omni-antennas. To support a directional antenna, IEEE 802.15.3c specifies a high data transmission rate and short frequency range communication based on the characteristics of 60GHz band. However, the contention-based protocol of IEEE 802.15.3c may cause channel collisions and throughput degradation as the number of stations in the network increases. In order to resolve this problem and reduce channel access latency, we propose an adaptive allocation algorithm in which the contention window size for optimal transmission probability is derived after the directional information has been obtained by means of AP control procedures. Extensive simulations demonstrate that the proposed algorithm outperforms the existing channel access scheme in IEEE 802.15.3c wireless personal area networks under different situations, especially when the number of contending stations is large. ¬© 2011 Park et al.</t>
  </si>
  <si>
    <t>International Journal of Advanced Robotic Systems</t>
  </si>
  <si>
    <t>60005273;60002445;60068712;60005273</t>
  </si>
  <si>
    <t>55558118300;13408680500;57191670558;31367500700</t>
  </si>
  <si>
    <t>Park, Hyunhee;Shon, Taeshik;Park, Seunghyun;Kim, Eui Jik</t>
  </si>
  <si>
    <t>Seoul;Seoul;Kyonggi-do</t>
  </si>
  <si>
    <t>KT Corporation;Korea University;Ajou University</t>
  </si>
  <si>
    <t>60068712;60005273;60002445</t>
  </si>
  <si>
    <t>Park H.</t>
  </si>
  <si>
    <t>An adaptive allocation algorithm using directional CSMA/CA over mmWave wireless personal area networks</t>
  </si>
  <si>
    <t>10.5772/50914</t>
  </si>
  <si>
    <t>2-s2.0-84862006666</t>
  </si>
  <si>
    <t>Istanbul Teknik √úniversitesi</t>
  </si>
  <si>
    <t>['¬© icros', 'time delays', 'thus suitable', 'system properly', 'study showed', 'springer 2012', 'quite new', 'quadrotor helicopter', 'quadrotor aircraft', 'proportional derivative', 'nonlinear characteristics', 'military community', 'matlab simulink', 'fuzzy control', 'euler equations', 'complex dynamics', 'classical pd', 'also performed', 'adequate especially']</t>
  </si>
  <si>
    <t>Flight control | Fuzzy control | Modelling | Quadrotor | UAV</t>
  </si>
  <si>
    <t>Helicopters have generated considerable interest in both the control community due to their complex dynamics, and in military community because of their advantages over regular aerial vehicles. In this paper, we present the modeling and control of a four rotor vertical take-off and landing (VTOL) unmanned air vehicle known as quadrotor aircraft. This model has been generated using Newton-Euler equations. In order to control the helicopter, classical PD (proportional derivative) and Hybrid Fuzzy PD controllers have been designed. Although fuzzy control of various dynamical systems has been presented in literature, application of this technology to quadrotor helicopter control is quite new. A quadrotor helicopter has nonlinear characteristics where classical control methods are not adequate especially when there are time delays, disturbances and nonlinear vehicle dynamics. On the other hand, Fuzzy control is nonlinear and it is thus suitable for nonlinear system control. Matlab Simulink has been used to test, analyze and compare the performance of the controllers in simulations. For the evaluation of the autonomous flight controllers, some experiments were also performed. For this purpose, an experimental test stand has been designed and manufactured. This study showed that although, both of the classical PD and the Fuzzy PD controllers can control the system properly, the Fuzzy PD controllers performed slightly better than the classical PD controllers, and have benefits such as better disturbance rejection, ease of building the controllers. ¬© ICROS, KIEE and Springer 2012.</t>
  </si>
  <si>
    <t>International Journal of Control, Automation and Systems</t>
  </si>
  <si>
    <t>60085478;60022002</t>
  </si>
  <si>
    <t>24476198400;6506412303</t>
  </si>
  <si>
    <t>Erginer, Bora;Altuƒü, Erdin√ß</t>
  </si>
  <si>
    <t>Kocaeli;Istanbul</t>
  </si>
  <si>
    <t>Ford, Turkey;ƒ∞stanbul Teknik √úniversitesi</t>
  </si>
  <si>
    <t>Erginer B.</t>
  </si>
  <si>
    <t>Design and implementation of a hybrid fuzzy logic controller for a quadrotor VTOL vehicle</t>
  </si>
  <si>
    <t>10.1007/s12555-012-0107-0</t>
  </si>
  <si>
    <t>2-s2.0-84862010617</t>
  </si>
  <si>
    <t>['solution selection', 'restart method', 'path planner', 'optimization objective', 'opp framework', 'objective spaces', 'making method', 'licensee intech', 'intelligently selecting', 'intelligent flight', 'fuzzy logic', 'environmental information', 'dynamic multi', 'dmop involved', 'dmop ).', 'dmoea overcomes', 'dmoea ).', 'continuously update', 'best path', 'bayesian network', 'basic issue', 'adversarial environment', 'accordingly adapt']</t>
  </si>
  <si>
    <t>Bayesian networks | Dynamic multiobjective evolutionary algorithm | Fuzzy logic | Online path planning | UAV</t>
  </si>
  <si>
    <t>Online path planning (OPP) for unmanned aerial vehicles (UAVs) is a basic issue of intelligent flight and is indeed a dynamic multi-objective optimization problem (DMOP). In this paper, an OPP framework is proposed in the sense of model predictive control (MPC) to continuously update the environmental information for the planner. For solving the DMOP involved in the MPC we propose a dynamic multi-objective evolutionary algorithm based on linkage and prediction (LP-DMOEA). Within this algorithm, the historical Pareto sets are collected and analysed to enhance the performance. For intelligently selecting the best path from the output of the OPP, the Bayesian network and fuzzy logic are used to quantify the bias to each optimization objective. The DMOEA is validated on three benchmark problems characterized by different changing types in decision and objective spaces. Moreover, the simulation results show that the LP-DMOEA overcomes the restart method for OPP. The decision-making method for solution selection can assess the situation in an adversarial environment and accordingly adapt the path planner. ¬© 2012 Peng and Xu; licensee InTech.</t>
  </si>
  <si>
    <t>60003977;60003977</t>
  </si>
  <si>
    <t>24341994600;7404073806</t>
  </si>
  <si>
    <t>Peng, Xingguang;Xu, Demin</t>
  </si>
  <si>
    <t>Northwestern Polytechnical University</t>
  </si>
  <si>
    <t>Peng X.</t>
  </si>
  <si>
    <t>Intelligent online path planning for UAVs in adversarial environments</t>
  </si>
  <si>
    <t>10.5772/45604</t>
  </si>
  <si>
    <t>2-s2.0-84862015401</t>
  </si>
  <si>
    <t>['work provides', 'theoretical framework', 'system design', 'rf chains', 'results show', 'particularly true', 'network interfaces', 'mobile systems', 'large number', 'key idea', 'hungry components', 'front end', 'first present', 'efficiently solves', 'capacity improvement', 'based simulation', 'based experiment', 'antennas active', 'antenna management', 'adaptively disable', 'active antennas', 'achieve 21']</t>
  </si>
  <si>
    <t>Antenna management | energy per bit | multiple-input-multiple-output (MIMO) network interface | power management</t>
  </si>
  <si>
    <t>High-speed wireless network interfaces are among the most power-hungry components on mobile systems. This is particularly true for multiple-input- multiple-output (MIMO) network interfaces which use multiple RF chains simultaneously. In this paper, we present a novel power management solution for MIMO network interfaces on mobile systems, called antenna management. The key idea is to adaptively disable a subset of antennas and their RF chains to reduce circuit power consumption, when the capacity improvement of using a large number of antennas is small. Antenna management judiciously determines the number of active antennas to minimize energy per bit while satisfying the data rate requirement. This work provides both theoretical framework and system design of antenna management. We first present an algorithm that efficiently solves the problem of minimizing energy per bit and, then offer its 802.11n-compliant system designs. We employ both Matlab-based simulation and prototype-based experiment to validate the energy efficiency benefit of antenna management. The results show that antenna management can achieve 21% one-end energy per bit reduction to the front end of the MIMO network interface, compared to a static MIMO configuration that keeps all antennas active. ¬© 2011 IEEE.</t>
  </si>
  <si>
    <t>1175-1186</t>
  </si>
  <si>
    <t>60005286;60005286;60005286</t>
  </si>
  <si>
    <t>55196235800;57202256484;57223450164</t>
  </si>
  <si>
    <t>Yu, Hang;Zhong, Lin;Sabharwal, Ashutosh</t>
  </si>
  <si>
    <t>Houston</t>
  </si>
  <si>
    <t>Rice University</t>
  </si>
  <si>
    <t>Power management of MIMO network interfaces on mobile systems</t>
  </si>
  <si>
    <t>10.1109/TVLSI.2011.2157369</t>
  </si>
  <si>
    <t>2-s2.0-84862025976</t>
  </si>
  <si>
    <t>CCF-0541363</t>
  </si>
  <si>
    <t>['unconstrained trellis', 'trellis model', 'trellis maps', 'stage k', 'soft information', 'search space', 'search operations', 'preserving trellis', 'ppts detector', 'ppts algorithm', 'possible complex', 'parallel systolic', 'parallel processing', 'parallel algorithm', 'output multiple', 'novel path', 'mimo signal', 'likelihood ratio', 'friendly data', 'folded detector', 'every antenna', 'case study', 'array detector', 'antenna k', 'achieve near', 'accurately formed', '4 gbps', '1 gbps']</t>
  </si>
  <si>
    <t>Application-specific integrated circuit (ASIC) | multiple-input-multiple- output (MIMO) detection | shortest path algorithm | soft-output MIMO detector | VLSI architecture</t>
  </si>
  <si>
    <t>In this paper, we propose a novel path-preserving trellis-search (PPTS) algorithm and its high-speed VLSI architecture for soft-output multiple-input-multiple-output (MIMO) detection. We represent the search space of the MIMO signal with an unconstrained trellis, where each node in stage k of the trellis maps to a possible complex-valued symbol transmitted by antenna k. Based on the trellis model, we convert the soft-output MIMO detection problem into a multiple shortest paths problem subject to the constraint that every trellis node must be covered in this set of paths. The PPTS detector is guaranteed to have soft information for every possible symbol transmitted on every antenna so that the log-likelihood ratio (LLR) for each transmitted data bit can be more accurately formed. Simulation results show that the PPTS algorithm can achieve near-optimal error performance with a low search complexity. The PPTS algorithm is a hardware-friendly data-parallel algorithm because the search operations are evenly distributed among multiple trellis nodes for parallel processing. As a case study, we have designed and synthesized a fully-parallel systolic-array detector and two folded detectors for a 4 √ó 4 16-QAM system using a 1.08 V TSMC 65-nm CMOS technology. With a 1.18 mm 2 core area, the folded detector can achieve a throughput of 2.1 Gbps. With a 3.19 mm 2 core area, the fully-parallel systolic-array detector can achieve a throughput of 6.4 Gbps. ¬© 2011 IEEE.</t>
  </si>
  <si>
    <t>1235-1247</t>
  </si>
  <si>
    <t>60005286;60005286</t>
  </si>
  <si>
    <t>7406432193;7006706428</t>
  </si>
  <si>
    <t>Sun, Yang;Cavallaro, Joseph R.</t>
  </si>
  <si>
    <t>High-throughput soft-output MIMO detector based on path-preserving trellis-search algorithm</t>
  </si>
  <si>
    <t>10.1109/TVLSI.2011.2147811</t>
  </si>
  <si>
    <t>2-s2.0-84862027133</t>
  </si>
  <si>
    <t>['presented later', 'parasitic rectangle', 'measurements show', 'measured patterns', 'fr4 substrate', 'feed line', 'compact size']</t>
  </si>
  <si>
    <t>Rhombic microstrip monopole antenna | Super wide band (SWB) | Ultra wide band (UWB)</t>
  </si>
  <si>
    <t>In this letter, a rhombic monopole antenna with a parasitic rectangle into slot of the feed line is proposed to broaden impedance bandwidth. The antenna has a compact size with 19 √ó 16mm 2 which has been printed on a FR4 substrate with thickness of 1mm. The measurements show that the antenna has reflection coefficient better than-10dB from 2.9 up to 29GHz. Meanwhile, the measured patterns and gain are presented later in the paper. ¬© 2012 ACES.</t>
  </si>
  <si>
    <t>74-79</t>
  </si>
  <si>
    <t>Applied Computational Electromagnetics Society Journal</t>
  </si>
  <si>
    <t>110955038;60000627;60109946</t>
  </si>
  <si>
    <t>55247407000;35261834100;37107504900</t>
  </si>
  <si>
    <t>Mighani, M.;Akbari, M.;Felegari, N.</t>
  </si>
  <si>
    <t>Iran;Iran;Iran</t>
  </si>
  <si>
    <t>Kermanshah;Urmia;Tehran</t>
  </si>
  <si>
    <t>Islamic Azad University, Kermanshah Branch;Urmia University;Aeronautical University</t>
  </si>
  <si>
    <t>60109946;60000627;110955038</t>
  </si>
  <si>
    <t>Mighani M.</t>
  </si>
  <si>
    <t>A novel SWB small rhombic microstrip antenna with parasitic rectangle into slot of the feed line</t>
  </si>
  <si>
    <t>2-s2.0-84862068639</t>
  </si>
  <si>
    <t>['thin wire', 'solving hie', 'solve hallen', 'results show', 'present method', 'paper introduced', 'integral equation', 'input impedance', 'induced current', 'dipole antenna', 'collocation nodes', 'center nodes']</t>
  </si>
  <si>
    <t>Hallen's integral equation | Meshless method | Point matching method | Radial basis functions</t>
  </si>
  <si>
    <t>This paper introduced a meshless method based on radial basis function (RBF) interpolation to solve Hallen's integral equation (HIE) of the thin wire. The unknown current Iz(z) is interpolated by RBF at the center nodes and point matching method is applied to HIE at the collocation nodes. To validate the present method, the input impedance and induced current of dipole antenna are computed with the r5-RBF and Wu's RBF, respectively. The results show that the present method is a steady numerical approach for solving HIE. ¬© 2012 ACES.</t>
  </si>
  <si>
    <t>;;</t>
  </si>
  <si>
    <t>22985447200;8945567500;24921568600</t>
  </si>
  <si>
    <t>Lai, Sheng Jian;Wang, Bing Zhong;Duan, Yong</t>
  </si>
  <si>
    <t>Lai S.</t>
  </si>
  <si>
    <t>Meshless radial basis functions method for solving Hallen's integral equation</t>
  </si>
  <si>
    <t>2-s2.0-84862069328</t>
  </si>
  <si>
    <t>['supporting arms', 'single element', 'perforation technique', 'manufacturing complexities', 'introduced compared', 'ground plane', 'circular polarization', 'cdra mounting', 'cdra element', 'building block', 'array performance', '8 ghz']</t>
  </si>
  <si>
    <t>CDRA | FID | Fixed reader antenna | Sequential feeding</t>
  </si>
  <si>
    <t>The design of an 8√ó8 near-field focused circularly polarized dielectric resonator antenna (DRA) array for fixed RFID reader applications at 5.8 GHz is presented. The proposed antenna array consists of 64-element of cylindrical dielectric resonator antennas (CDRA) with two orthogonal feeding probes located inside the CDRA element. A single element CDRA with supporting arms is used as a building block of the array provided good impedance matching and circular polarization at 5.8 GHz. The perforation technique is used for the supporting arms to reduce the manufacturing complexities in the CDRA mounting over the ground plane. The sequential feeding technique is applied to improve the gain and circular polarization bandwidth of the single element and the array. The characteristics of the near-field focused array are introduced compared to that of the uniformly phased array. The finite integral technique and the finite element method are used to compute the array performance. ¬© 2012 ACES.</t>
  </si>
  <si>
    <t>42-49</t>
  </si>
  <si>
    <t>60023291;60023291;60023291</t>
  </si>
  <si>
    <t>6701493848;21934286800;6602788136</t>
  </si>
  <si>
    <t>Zainud-Deen, Saber H.;Malhat, Hend A.;Awadalla, Kamal H.</t>
  </si>
  <si>
    <t>Shibin El Kom</t>
  </si>
  <si>
    <t>Menoufia University</t>
  </si>
  <si>
    <t>8√ó8 near-field focused circularly polarized cylindrical DRA array for RFID applications</t>
  </si>
  <si>
    <t>2-s2.0-84862082134</t>
  </si>
  <si>
    <t>['twostep preconditioner', 'step preconditioner', 'low convergence', 'iterative methods', 'greatly improve', 'efie formulation', 'efficiently solve']</t>
  </si>
  <si>
    <t>Electromagnetic (EM) | Generalized minimal residual method (GMRES) | Multilevel simple sparse method (MLSSM) | Preconditioner</t>
  </si>
  <si>
    <t>In order to efficiently solve the dense complex linear systems arising from electric field integral equations (EFIE) formulation of electromagnetic scattering problems, the multilevel simple sparse method (MLSSM) is used to accelerate the matrix-vector product operations. Because of the nature of EFIE, the resulting linear systems from EFIE formulation are challenging to solve by iterative methods. In this paper, the twostep preconditioner is used to alleviate the low convergence of Krylov subspace solvers, which combine the modified complex shifted preconditioner and sparse approximate inversion (SAI) preconditioner. Numerical examples demonstrate that the two-step preconditioner can greatly improve the convergence of the generalized minimal residual method (GMRES) for the dense complex linear systems and reduce the computationnal time significantly. ¬© 2012 ACES.</t>
  </si>
  <si>
    <t>14-21</t>
  </si>
  <si>
    <t>60010080;60010080;60010080;60010080;60010080</t>
  </si>
  <si>
    <t>55496189700;12794245400;24473018200;35319782400;53868551600</t>
  </si>
  <si>
    <t>Hu, Xiaoqing;Chen, Rushan;Ding, Dazhi;Fan, Zhenhong;Xu, Yuan</t>
  </si>
  <si>
    <t>Nanjing University of Science and Technology</t>
  </si>
  <si>
    <t>Hu X.</t>
  </si>
  <si>
    <t>Two-step preconditioner of multilevel simple sparse method for electromagnetic scattering problems</t>
  </si>
  <si>
    <t>2-s2.0-84862100022</t>
  </si>
  <si>
    <t>['sar values', 'results show', 'radiation characteristics', 'proposed design', 'impedance matching', 'human tissues', 'ground plane', 'design feasibility', 'conventional antennas', 'antenna design', 'analyzed based']</t>
  </si>
  <si>
    <t>Artificial magnetic conductors (AMCs) | Printed monopoles | Specific absorption rate (SAR) | Telemedicine</t>
  </si>
  <si>
    <t>In this paper, we present an antenna design for telemedicine applications operating in the Industrial Scientific Medical (ISM) 2.4 GHz band. The design is based on a printed monopole antenna integrated with an artificial magnetic conductor (AMC) ground plane. The AMC ground plane is utilized to isolate the user's body from undesired electromagnetic radiation in addition to eliminating the antenna's impedance mismatch caused by the proximity to human tissues. Moreover, specific absorption rate (SAR) is analyzed based on a numerical human body model (HUGO) to assess the design feasibility. Results show that the radiation characteristics, impedance matching, and SAR values of the proposed design are significantly improved compared with conventional antennas. ¬© 2012 ACES.</t>
  </si>
  <si>
    <t>60001241;60001241;60001241</t>
  </si>
  <si>
    <t>35174436100;6602071759;26644242900</t>
  </si>
  <si>
    <t>Khaleel, Haider R.;Al-Rizzo, Hussain M.;Rucker, Daniel G.</t>
  </si>
  <si>
    <t>Little Rock</t>
  </si>
  <si>
    <t>University of Arkansas at Little Rock</t>
  </si>
  <si>
    <t>Khaleel H.</t>
  </si>
  <si>
    <t>An AMC based antenna for telemedicine applications</t>
  </si>
  <si>
    <t>2-s2.0-84862103100</t>
  </si>
  <si>
    <t>['time synchronization', 'theoretical detail', 'spreading codes', 'respective surroundings', 'receiving antennas', 'noise ratio', 'namely macro', 'lte uplink', 'layer 1', 'key factors', 'irc principles', 'irc efficiency', 'irc approach', 'irc applied', 'interference suppression', 'interference reduction', 'illustrations without', 'highly vulnerable', 'higher layers', 'great deal', 'frequency domain', 'efficient alternative', 'different mechanisms', 'didactic approach', 'cells overlap', 'cell interference']</t>
  </si>
  <si>
    <t>Long Term Evolution (LTE) provides high spectral efficiency within one cell, but it is shown to be highly vulnerable to inter-cell interference. While LTE as well as Wideband Code Division Multiple Access (WCDMA) suffers uplink interference especially with a frequency reuse factor of one, WCDMA has some inherent layer 1 mechanisms to alleviate these effects, namely macro-diversity and spreading codes. In contrast, LTE user data are more localized in the time/frequency domain, calling for different mechanisms for interference reduction in the receiver. For the higher layers, techniques such as fractional power control or fractional frequency reuse can be used to mitigate the interference but are shown to be sub-optimal. For layer 1, interference rejection combining (IRC) is described as an efficient alternative to increase uplink bit rates in areas where cells overlap. IRC principles in the presence of radio fading channels are detailed, while strategies for both interference suppression and signal-to-interference-plus-noise ratio (SINR) maximization are considered. Taking a didactic approach, we compare multiple antenna receiver techniques (maximal ratio combining (MRC), IRC, multiple input multiple output (MIMO)), analyze the key factors of IRC efficiency (the number of receiving antennas and interferers, time synchronization, interference over thermal, and scheduling decisions), and provide link level performance comparisons. We also provide implementation considerations for integrating the IRC in the current eNodeB receiver. As the purpose of this paper is to give a basic level introduction to IRC applied to the LTE uplink and highlight the respective surroundings, the IRC approach will be covered rather intuitively by illustrations without a great deal of theoretical detail. ¬© 2012 Alcatel-Lucent. ¬©2012 Alcatel-Lucent.</t>
  </si>
  <si>
    <t>25-49</t>
  </si>
  <si>
    <t>Bell Labs Technical Journal</t>
  </si>
  <si>
    <t>60026638;60026638;60026638;60026638</t>
  </si>
  <si>
    <t>55249707800;22984029200;57197298331;57198134676</t>
  </si>
  <si>
    <t>L√©ost, Yann;Abdi, Moussa;Richter, Robert;Jeschke, Michael</t>
  </si>
  <si>
    <t>Espoo</t>
  </si>
  <si>
    <t>Nokia Corporation</t>
  </si>
  <si>
    <t>L√©ost Y.</t>
  </si>
  <si>
    <t>Interference rejection combining in LTE networks</t>
  </si>
  <si>
    <t>10.1002/bltj.21522</t>
  </si>
  <si>
    <t>2-s2.0-84862161268</t>
  </si>
  <si>
    <t>['‚ àº0', 'vicinal si', 'surface plane', 'resonance maximum', 'reasonable agreement', 'ras response', 'photoelastic modulator', 'optical anisotropies', 'material system', 'instrumental reasons', 'becomes difficult', 'anisotropic response']</t>
  </si>
  <si>
    <t>Lead | Nanoparticles | Reflection anisotropy spectroscopy | Silicon | Surface plasmon-polaritons</t>
  </si>
  <si>
    <t>Lead forms elongated islands when grown on vicinal Si(111) surfaces. Polarized infrared transmittance studies have shown a strong anisotropic optical response associated with antenna-like plasmonic resonances, whose spectral position in the region of 0.25eV is sensitive to the length of the islands. Reflection anisotropy spectroscopy (RAS) using a photoelastic modulator (PEM) should be more sensitive to such optical anisotropies, but becomes difficult below ‚àº0.5eV for instrumental reasons. Measurements of the anisotropic response, in reflectance, of Pb islands grown on Si(557)-5√ó1-Au are extended down to ‚àº0.12eV by combining sample rotation with tuneable femtosecond laser irradiation from a difference frequency generator. The extended RAS spectral range allows the full anisotropic nanoparticle plasmon-polarition optical response in the surface plane to be explored for this type of material system. Reasonable agreement with a simple nanoantenna model of the resonance maximum is obtained, but calculating the full line profile of the RAS response of supported nanoparticles remains challenging. ¬© 2012 WILEY-VCH Verlag GmbH &amp; Co. KGaA, Weinheim.</t>
  </si>
  <si>
    <t>1105-1109</t>
  </si>
  <si>
    <t>60011149;60011149;60011149</t>
  </si>
  <si>
    <t>35262749900;22952188800;7004123673</t>
  </si>
  <si>
    <t>McAlinden, N.;Wang, J. J.;McGilp, J. F.</t>
  </si>
  <si>
    <t>Ireland</t>
  </si>
  <si>
    <t>Dublin</t>
  </si>
  <si>
    <t>Trinity College Dublin</t>
  </si>
  <si>
    <t>McAlinden N.</t>
  </si>
  <si>
    <t>Anisotropic optical response of elongated Pb islands in the infrared spectral region</t>
  </si>
  <si>
    <t>10.1002/pssb.201100552</t>
  </si>
  <si>
    <t>2-s2.0-84862232358</t>
  </si>
  <si>
    <t>['¬© ics', 'useful groundwork', 'regular grid', 'particular clusters', 'obtain results', 'neural networks', 'neural network', 'interactive exploration', 'general properties', 'features depict', 'experiments demonstrate', 'etc .)', 'cr 2012', 'computer systems', 'aerial photo']</t>
  </si>
  <si>
    <t>Clustering | Image analysis | Neural network | Orthophotos</t>
  </si>
  <si>
    <t>In this article we use a combination of neural networks with other techniques for the analysis of orthophotos. Our goal is to obtain results that can serve as a useful groundwork for interactive exploration of the terrain in detail. In our approach we split an aerial photo into a regular grid of segments and for each segment we detect a set of features. These features depict the segment from the viewpoint of a general image analysis (color, tint, etc.) as well as from the viewpoint of the shapes in the segment. We perform clustering based on the Formal Concept Analysis (FCA) and Non-negative Matrix Factorization (NMF) methods and project the results using effective visualization techniques back to the aerial photo. The FCA as a tool allows users to be involved in the exploration of particular clusters by navigation in the space of clusters. In this article we also present two of our own computer systems that support the process of the validation of extracted features using a neural network and also the process of navigation in clusters. Despite the fact that in our approach we use only general properties of images, the results of our experiments demonstrate the usefulness of our approach and the potential for further development. ¬©ICS AS CR 2012.</t>
  </si>
  <si>
    <t>103-121</t>
  </si>
  <si>
    <t>Neural Network World</t>
  </si>
  <si>
    <t>60003367;60018768;60018768;60018768</t>
  </si>
  <si>
    <t>55948908900;24080621900;36470249000;57195632134</t>
  </si>
  <si>
    <t>Vozenilek, Vit;Kudelka, Milos;Horak, Zdenek;Snasel, Vaclav</t>
  </si>
  <si>
    <t>Czech Republic;Czech Republic</t>
  </si>
  <si>
    <t>Ostrava;Olomouc</t>
  </si>
  <si>
    <t>VSB ‚Äì Technical University of Ostrava;Univerzita Palack√©ho v Olomouci</t>
  </si>
  <si>
    <t>60018768;60003367</t>
  </si>
  <si>
    <t>Vozenilek V.</t>
  </si>
  <si>
    <t>Orthophoto feature extraction and clustering</t>
  </si>
  <si>
    <t>10.14311/nnw.2012.22.007</t>
  </si>
  <si>
    <t>2-s2.0-84862239666</t>
  </si>
  <si>
    <t>['westwood ),', 'use pheromone', 'two female', 'three common', 'specific compounds', 'neotropical broad', 'neomegalotomus parvus', 'natural blend', 'methylhexyl pentanoate', 'methylhexyl butanoate', 'laboratory bioassay', 'hexyl butanoate', 'headed bugs', 'headed bug', 'females n', 'common bean', 'chemical ecology', 'chemical communication', 'chain esters', 'baited traps', 'attractant pheromone', 'aeration extracts']</t>
  </si>
  <si>
    <t>The Neotropical broad-headed bug, Neomegalotomus parvus (Westwood), is adapted to various leguminous crops and is considered a pest in common bean and soybean. The chemical communication of this species was studied in order to identify an attractant pheromone. Males and females of N. parvus produce several short-chain esters and acids, and their antennae showed electrophysiological responses to five of these compounds, three common to both sexes (hexyl butanoate, 4-methylhexyl butanoate, and hexyl hexanoate), and two female-specific compounds (4-methylhexyl pentanoate and hexyl pentanoate). Both aeration extracts of females and a solution containing five synthetic compounds mimicking the natural blend were attractive to males and females N. parvus in a laboratory bioassay. Aspects of the chemical ecology of the broad-headed bugs and the possibility to use pheromone-baited traps in the field for monitoring are discussed. ¬© 2012 Raul Alberto Laumann et al.</t>
  </si>
  <si>
    <t>60006182;60006182;60000635;60000635;60006182</t>
  </si>
  <si>
    <t>8597388700;7102828559;7102901082;57203475678;7103205195</t>
  </si>
  <si>
    <t>Laumann, Raul Alberto;Borges, Miguel;Aldrich, Jeffrey R.;Khrimian, Ashot;Blassioli-Moraes, Maria Carolina</t>
  </si>
  <si>
    <t>Brazil;United States</t>
  </si>
  <si>
    <t>Brasilia;Beltsville</t>
  </si>
  <si>
    <t>Embrapa Recursos Geneticos e Biotecnologia;USDA ARS Beltsville Agricultural Research Center</t>
  </si>
  <si>
    <t>60006182;60000635</t>
  </si>
  <si>
    <t>Laumann R.A.</t>
  </si>
  <si>
    <t>Attractant pheromone of the Neotropical species Neomegalotomus parvus (Westwood) (Heteroptera: Alydidae)</t>
  </si>
  <si>
    <t>10.1155/2012/280340</t>
  </si>
  <si>
    <t>2-s2.0-84862289161</t>
  </si>
  <si>
    <t>['temporal resolution', 'temporal patterns', 'synaptic transmission', 'sensitive dyes', 'q system', 'projection neurons', 'pns ),', 'photon microscopes', 'particularly accessible', 'osns ),', 'optical imaging', 'olfactory system', 'olfactory stimuli', 'olfactory information', 'olfactory circuitry', 'neurophysiological imaging', 'neurons within', 'neuroanatomical properties', 'minimally invasive', 'measure odor', 'many species', 'local interneurons', 'insect brain', 'important technique', 'high spatial', 'glomerular activity', 'functional equivalent', 'field fluorescence', 'external world', 'evoked responses', 'drosophila melanogaster', 'distinct regions', 'described molecular', 'defined populations', 'calcium green', 'antennal lobe', 'animal preparation', 'analysis methods']</t>
  </si>
  <si>
    <t>The antennal lobe is the primary olfactory center in the insect brain and represents the anatomical and functional equivalent of the vertebrate olfactory bulb. Olfactory information in the external world is transmitted to the antennal lobe by olfactory sensory neurons (OSNs), which segregate to distinct regions of neuropil called glomeruli according to the specific olfactory receptor they express. Here, OSN axons synapse with both local interneurons (LNs), whose processes can innervate many different glomeruli, and projection neurons (PNs), which convey olfactory information to higher olfactory brain regions. Optical imaging of the activity of OSNs, LNs and PNs in the antennal lobe - traditionally using synthetic calcium indicators (e.g. calcium green, FURA-2) or voltage-sensitive dyes (e.g. RH414) - has long been an important technique to understand how olfactory stimuli are represented as spatial and temporal patterns of glomerular activity in many species of insects. Development of genetically-encoded neural activity reporters, such as the fluorescent calcium indicators G-CaMP and Cameleon, the bioluminescent calcium indicator GFP-aequorin, or a reporter of synaptic transmission, synapto-pHluorin has made the olfactory system of the fruitfly, Drosophila melanogaster, particularly accessible to neurophysiological imaging, complementing its comprehensively-described molecular, electrophysiological and neuroanatomical properties. These reporters can be selectively expressed via binary transcriptional control systems (e.g. GAL4/UAS, LexA/LexAop, Q system) in defined populations of neurons within the olfactory circuitry to dissect with high spatial and temporal resolution how odor-evoked neural activity is represented, modulated and transformed. Here we describe the preparation and analysis methods to measure odor-evoked responses in the Drosophila antennal lobe using G-CaMP. The animal preparation is minimally invasive and can be adapted to imaging using wide-field fluorescence, confocal and two-photon microscopes.</t>
  </si>
  <si>
    <t>1940087X</t>
  </si>
  <si>
    <t>Journal of visualized experiments : JoVE</t>
  </si>
  <si>
    <t>60000239;;;</t>
  </si>
  <si>
    <t>6505463780;56307443400;6701531248;7006790661</t>
  </si>
  <si>
    <t>Silbering, Ana F.;Bell, Rati;Galizia, C. Giovanni;Benton, Richard</t>
  </si>
  <si>
    <t>Switzerland</t>
  </si>
  <si>
    <t>Lausanne</t>
  </si>
  <si>
    <t>Universit√© de Lausanne (UNIL)</t>
  </si>
  <si>
    <t>Silbering A.</t>
  </si>
  <si>
    <t>Calcium imaging of odor-evoked responses in the Drosophila antennal lobe.</t>
  </si>
  <si>
    <t>2-s2.0-84862627286</t>
  </si>
  <si>
    <t>['wearable antenna', 'textile materials', 'successfully designed', 'simulated results', 'resonant frequency', 'radiation pattern', 'measured results', 'integrated antenna', 'good agreement', 'army protective', 'antenna size', '70ghz reached']</t>
  </si>
  <si>
    <t>The integration of the antenna and textile materials is very important in the army protective or data transmission clothing. In this study, a novel microstrip antenna integrated into a 3D orthogonal woven fabric was successfully designed and fabricated. This type of antenna is designed to work in wearable or conformal antenna applications. Simulation work using HFSS software was done for the determination of antenna size. Antenna performance including return loss, radiation pattern and gain were measured and the simulated results were found to have good agreement with the measured results. The measured return loss was -18.32dB with a resonant frequency of 1.75GHz. The gain under the frequency of 1.70GHz reached as high as 6.47dB. These results are considered to be very valuable, and this type of integrated antenna is expected to be useful as wearable antenna in the telecommunication or smart textile antenna field.</t>
  </si>
  <si>
    <t>76-80</t>
  </si>
  <si>
    <t>Journal of Engineered Fibers and Fabrics</t>
  </si>
  <si>
    <t>60010953;60010953;60010953;60010953;60010953</t>
  </si>
  <si>
    <t>56206610900;35231627900;55559645100;36613915100;55814443800</t>
  </si>
  <si>
    <t>Wang, Xin;Yao, Lan;Xu, Fujun;Zhou, Dongchun;Qiu, Yiping</t>
  </si>
  <si>
    <t>Donghua University</t>
  </si>
  <si>
    <t>Wang X.</t>
  </si>
  <si>
    <t>Design and characterization of conformal microstrip antennas integrated into 3D orthogonal woven fabrics</t>
  </si>
  <si>
    <t>10.1177/155892501200700211</t>
  </si>
  <si>
    <t>2-s2.0-84862633997</t>
  </si>
  <si>
    <t>['stop function', 'shape slots', 'rectangular patch', 'proposed radiator', 'notching structure', 'notch characteristic', 'gain characteristics', 'frequency band', 'fabricated antenna', 'compact ultra', 'compact size', 'article describes', '8 ghz', '2 ghz']</t>
  </si>
  <si>
    <t>Frequency Notched | Microstrip Antenna | Partial Ground Plane | Ultra Wideband Antenna</t>
  </si>
  <si>
    <t>This article describes a compact ultra-wideband (UWB) antenna that shows desirable band-notch and gain characteristics. The proposed antenna consists of a rectangular patch with a truncated ground plane that is fed by a 50 œâ microstrip line. A band-stop function to eliminate the WLAN interfering signals is created by inserting two C-shape slots on the proposed radiator. It is shown that the frequency of the band-notch characteristic can be tuned by varying the parameters of the notching structure. The predicted and measured results show that the antenna achieves good impedance matching and reasonable radiation patterns over a bandwidth of 3 to 8.2 GHz. Furthermore, the fabricated antenna has a compact size of 23 √ó 24 mm2 while exhibiting the band rejection performance in the frequency band of 4.8 to 5.8 GHz. ¬© 2012 EuroJournals Publishing, Inc.</t>
  </si>
  <si>
    <t>477-484</t>
  </si>
  <si>
    <t>60005762;60005762;106216818</t>
  </si>
  <si>
    <t>55257996600;6701755282;54417372300</t>
  </si>
  <si>
    <t>Jalil, Yanti Erana;Chakrabarty, Chandan Kumar;Kasi, Baskaran</t>
  </si>
  <si>
    <t>Kajang;Kuala Lumpur</t>
  </si>
  <si>
    <t>Universiti Tenaga Nasional;University College</t>
  </si>
  <si>
    <t>60005762;106216818</t>
  </si>
  <si>
    <t>Jalil Y.</t>
  </si>
  <si>
    <t>A compact wideband microstrip antenna intergrated with band-notched design</t>
  </si>
  <si>
    <t>2-s2.0-84862648095</t>
  </si>
  <si>
    <t>['tuneable light', 'transport properties', 'theoretical calculations', 'strong photoluminescence', 'slightly blue', 'shifted electroluminescence', 'royal society', 'rgb molecules', 'organic optoelectronics', 'highly attractive', 'good yields', 'experimental measurements', 'emitting core', 'colour emitting', 'burst molecules', 'based peripheries', 'antenna effects']</t>
  </si>
  <si>
    <t>A series of RGB molecules (FXs) with a tuneable light-emitting core and difluorenylamino-based peripheries were synthesized through the Heck coupling reaction in good yields. The intramolecular energy transfers and antenna effects were verified in this series of compounds. Strong photoluminescence (PL) from deep blue (‚àº415 nm) to saturated red (‚àº645 nm) was observed. The FXs exhibit good solubility and stability, high fluorescence quantum efficiency (up to 93% in THF and 73% in film), short lifetime (1.3-2.6 ns), and high charge injection and transport properties, revealed by both experimental measurements and theoretical calculations. The preliminary organic light-emitting diode devices exhibit only slightly blue-shifted electroluminescence in comparison with PL without stack characters. This full-colour emitting and solution-processable D-œÄ-X-œÄ-D star-burst molecules are highly attractive for organic optoelectronics. ¬© The Royal Society of Chemistry and the Centre National de la Recherche Scientifique 2012.</t>
  </si>
  <si>
    <t>1512-1518</t>
  </si>
  <si>
    <t>New Journal of Chemistry</t>
  </si>
  <si>
    <t>60009400;60009400;60009400;60009400;60011069;60009400;60009400;60011069;60009400</t>
  </si>
  <si>
    <t>55259623600;56746949000;55260329800;26029102000;57189842108;56081664600;36195421900;35235601300;57199044991</t>
  </si>
  <si>
    <t>Lin, Zhao Min;Zheng, Chao;Xiao, Jian Jian;Chen, Run Feng;Zhao, Ping;Song, Juan;An, Zhong Fu;Tian, He;Huang, Wei</t>
  </si>
  <si>
    <t>Shanghai;Nanjing</t>
  </si>
  <si>
    <t>East China University of Science and Technology;Nanjing University of Post and TeleCommunications</t>
  </si>
  <si>
    <t>60011069;60009400</t>
  </si>
  <si>
    <t>Lin Z.M.</t>
  </si>
  <si>
    <t>Facile synthesis and optoelectronic properties of N,N- difluorenevinylaniline-based molecules</t>
  </si>
  <si>
    <t>10.1039/c2nj40051k</t>
  </si>
  <si>
    <t>2-s2.0-84862739607</t>
  </si>
  <si>
    <t>DEAC05-76RL01830</t>
  </si>
  <si>
    <t>['xy plane', 'water habitats', 'vee antennas', 'vee antenna', 'v ..', 'two types', 'turnstile antennas', 'seldom used', 'results indicate', 'reception strength', 'reception characteristics', 'radio telemetry', 'radio signals', 'limited ability', 'knowledge base', 'fisheries field', 'field using', 'detecting organisms', 'detect transmitters', 'commonly used', 'balanced loop', 'antenna types', 'antenna combinations', 'also quantified', 'aerial applications']</t>
  </si>
  <si>
    <t>Antenna | Radio biotelemetry | Signal strength | Underwater</t>
  </si>
  <si>
    <t>Radio telemetry is used in many freshwater fisheries applications as a tool to study fish behavior; however, the limited ability of radio signals to travel through the water (up to 15. m) limits the ability to detect fish located in deep-water habitats with conventional aerial antennas. Underwater radio antennas are seldom used in aquatic research relative to aerial applications, but are very useful in detecting organisms at depth. To add to this knowledge base, we report on the reception characteristics of two types of underwater radio antennas relatively new to the fisheries field, the turnstile and balanced loop-vee antennas, and compare these to an underwater dipole antenna, which has been more commonly used for fisheries research compared to the formerly mentioned antennas. Reception strength and omnidirectionality of the three antenna types were tested in the laboratory. Maximum detection range of antennas was also quantified in the field using a commonly employed radio telemetry system. Results indicate that the balanced loop-vee antenna had stronger overall reception strength (-36.84. dBm) than either the turnstile (-43.72. dBm) or dipole (-43.72. dBm) antennas; the balanced loop-vee was also the most omnidirectional (i.e., lowest variance, SD = 0.42) of the three armored underwater antenna types. Further, the XY plane of the balanced loop-vee had stronger reception strength (-32.71. dBm) than all other plane/antenna combinations. Field testing results confirmed that the balanced loop-vee antenna had the strongest reception strength of all antenna types and detected radio transmitters as far as 15. m through water. The dipole and turnstile antennas were able to detect transmitters as far as 9. m and 12. m through water, respectively. The reception characteristics of the balanced loop-vee antenna demonstrate its usefulness as a tool for aquatic telemetry research. ¬© 2012 Elsevier B.V..</t>
  </si>
  <si>
    <t>121-122</t>
  </si>
  <si>
    <t>Fisheries Research</t>
  </si>
  <si>
    <t>60023471;60023471;60023471;60023471;60023471;</t>
  </si>
  <si>
    <t>18436565900;15762129600;7406360515;16433043100;42061170800;56169489800</t>
  </si>
  <si>
    <t>Gingerich, Andrew J.;Bellgraph, Brian J.;Brown, Richard S.;Tavan, Noel T.;Deng, Z. Daniel;Brown, Joseph R.</t>
  </si>
  <si>
    <t>Richland</t>
  </si>
  <si>
    <t>Pacific Northwest National Laboratory</t>
  </si>
  <si>
    <t>Gingerich A.J.</t>
  </si>
  <si>
    <t>Quantifying reception strength and omnidirectionality of underwater radio telemetry antennas: Advances and applications for fisheries research</t>
  </si>
  <si>
    <t>S0165783612000343</t>
  </si>
  <si>
    <t>10.1016/j.fishres.2012.01.003</t>
  </si>
  <si>
    <t>2-s2.0-84862777713</t>
  </si>
  <si>
    <t>['¬© 2004', 'warping method', 'radio frequency', 'pvt variations', 'proposed mixed', 'proposed circuit', 'poor approximation', 'operate correctly', 'form expressions', 'exactly compensate', 'bilinear transform', 'axis oriented', '6 ghz', '5 ¬∞', '38 db', '2012 ieee']</t>
  </si>
  <si>
    <t>Analog beamforming | CMOS | delay approximation | fan filter | VLSI</t>
  </si>
  <si>
    <t>A continuous-time (CT) radio frequency (RF) antenna array beamformer and analog circuit based on a discrete-space-continuous-time (DSCT) 2-D fan-filter having transfer function HF,A(zx,sct) is derived. The proposed transfer function is based on a 2-D FIR discrete domain fan filter. The discrete domain prototype is converted to the proposed mixed-domain DSCT analog filter by replacing unit sampled delays with CT analog first-order all-pass networks corresponding to the bilinear transform. First-order all-pass network Œ¶(st) is a poor approximation to a CT delay exp(-sT). To address this, a novel broadband pre-warping method is proposed to exactly compensate for such "bilinear warping". A 65 nm CMOS VLSI circuit for Œ¶(st) is proposed and an example fan filter with axis oriented at Œ∏0=35¬∞, half-fan-angle ‚àà = 5¬∞ and maximum frequency Fu=2.6 GHz is simulated employing closed-form expressions, an ABCD parameter based model and 65 nm CMOS simulations in Cadence. A stop-band interference rejection of 38 dB is verified by BSIM4 based simulations. The proposed circuit for Œ¶(st) operates at 3.7 mA from a 1.2 V supply. The beamfomer is shown to operate correctly in the presence of PVT variations of Œ¶(st). ¬© 2004-2012 IEEE.</t>
  </si>
  <si>
    <t>1061-1073</t>
  </si>
  <si>
    <t>IEEE Transactions on Circuits and Systems I: Regular Papers</t>
  </si>
  <si>
    <t>60032143-60002306;60032143-60002306;60032143-60002306;60032143-60002306;60032143-60002306</t>
  </si>
  <si>
    <t>36474340100;51162286900;6507403091;14043223800;7006160700</t>
  </si>
  <si>
    <t>Wijenayake, Chamith;Xu, Yongsheng;Madanayake, Arjuna;Belostotski, Leonid;Bruton, Len T.</t>
  </si>
  <si>
    <t>Wijenayake C.</t>
  </si>
  <si>
    <t>RF analog beamforming fan filters using CMOS all-pass time delay approximations</t>
  </si>
  <si>
    <t>10.1109/TCSI.2012.2185294</t>
  </si>
  <si>
    <t>2-s2.0-84862811688</t>
  </si>
  <si>
    <t>['tdc command', 'substantial variations', 'suav ),', 'sinusoidal command', 'rights reserved', 'phase delay', 'paper presents', 'noise level', 'nacelle tilt', 'load variation', 'flight controller', 'effective alternative', 'desired level', 'controlled using', 'control performance', 'completely satisfied', 'command filter', 'clearly showed', 'broad ranges', 'aerodynamic load', 'actuation system', '5 %,', '455 kgf', '4 hz']</t>
  </si>
  <si>
    <t>Actuation system (flaperon, rotor, nacelle tilt) control | Robust control | Time delay control | Unmanned aerial vehicle</t>
  </si>
  <si>
    <t>This paper presents an actuation control system for the Smart Unmanned Aerial Vehicle (SUAV), a tilt rotor aircraft that is being developed by the Korea Aerospace Research Institute. The actuation system, which consists of flaperon, rotor, and nacelle tilt, should be controlled to track the position command sent from the flight controller. However, substantial variations in the aerodynamic load on the actuation system make it difficult to achieve the desired level of control performance. In this study, the actuation system was controlled using the Time Delay Control (TDC) law. The experimental results show that the following control performance specifications are completely satisfied under load variation from 0 to 455 kgf: bandwidth of 4 Hz, overshoot of 2.5%, and steady state error of 1% for flaperon and rotor actuation system. Especially, the accuracy was within the noise level of the steady state position error over broad ranges of the load. In addition, the command filter was applied to the TDC command to mitigate the effects of the phase delay that occurs when a sinusoidal command is applied. Furthermore, an actual flight test was performed, which clearly showed the effectiveness of the proposed control scheme. This promising control performance shows that TDC is an effective alternative for controlling the actuation system of the SUAV with substantial load variation. ¬© 2012 Elsevier Ltd. All rights reserved.</t>
  </si>
  <si>
    <t>184-194</t>
  </si>
  <si>
    <t>Mechatronics</t>
  </si>
  <si>
    <t>60032144;60068719;60032144;60068719;60014200;60032144;60092864</t>
  </si>
  <si>
    <t>16310292700;7201746344;57212445155;25959242600;57189900996;7004604348;7403573013</t>
  </si>
  <si>
    <t>Lee, Jinoh;Yoo, Changsun;Park, Yea Seok;Park, Bumjin;Lee, Soo Jin;Gweon, Dae Gab;Chang, Pyung Hun</t>
  </si>
  <si>
    <t>South Korea;South Korea;South Korea;South Korea</t>
  </si>
  <si>
    <t>Daegu;Daejon;Daejeon;Yongin</t>
  </si>
  <si>
    <t>Daegu Gyeongbuk Institute of Science and Technology;Korea Aerospace Research Institute;Korea Advanced Institute of Science and Technology;Myongji University</t>
  </si>
  <si>
    <t>60092864;60068719;60032144;60014200</t>
  </si>
  <si>
    <t>Lee J.</t>
  </si>
  <si>
    <t>An experimental study on time delay control of actuation system of tilt rotor unmanned aerial vehicle</t>
  </si>
  <si>
    <t>S0957415812000062</t>
  </si>
  <si>
    <t>10.1016/j.mechatronics.2012.01.005</t>
  </si>
  <si>
    <t>2-s2.0-84862813053</t>
  </si>
  <si>
    <t>DMR-0938330</t>
  </si>
  <si>
    <t>['transformation optics', 'subnanometre scale', 'rights reserved', 'refs 13', 'plasmonic properties', 'frequency range', 'enhanced locally', 'confine plasmons', 'chemical doping', 'atomic scale', 'atomic antenna', '15 ).']</t>
  </si>
  <si>
    <t>Plasmons in graphene can be tuned by using electrostatic gating or chemical doping, and the ability to confine plasmons in very small regions could have applications in optoelectronics, plasmonics and transformation optics. However, little is known about how atomic-scale defects influence the plasmonic properties of graphene. Moreover, the smallest localized plasmon resonance observed in any material to date has been limited to around 10 nm (refs 13, 14, 15). Here, we show that surface plasmon resonances in graphene can be enhanced locally at the atomic scale. Using electron energy-loss spectrum imaging in an aberration-corrected scanning transmission electron microscope, we find that a single point defect can act as an atomic antenna in the petahertz (10 15 Hz) frequency range, leading to surface plasmon resonances at the subnanometre scale. ¬© 2012 Macmillan Publishers Limited. All rights reserved.</t>
  </si>
  <si>
    <t>161-165</t>
  </si>
  <si>
    <t>Nature Nanotechnology</t>
  </si>
  <si>
    <t>60003915-60024266;60003915-60024266;60024266;60003915-60024266;60003915-60024266;60003915-60024266</t>
  </si>
  <si>
    <t>43462046200;55888626200;7006738137;7006665560;36039748000;6602567246</t>
  </si>
  <si>
    <t>Zhou, Wu;Lee, Jaekwang;Nanda, Jagjit;Pantelides, Sokrates T.;Pennycook, Stephen J.;Idrobo, Juan Carlos</t>
  </si>
  <si>
    <t>Oak Ridge;Nashville</t>
  </si>
  <si>
    <t>Oak Ridge National Laboratory;Vanderbilt University</t>
  </si>
  <si>
    <t>60024266;60003915</t>
  </si>
  <si>
    <t>Zhou W.</t>
  </si>
  <si>
    <t>Atomically localized plasmon enhancement in monolayer graphene</t>
  </si>
  <si>
    <t>NNANO2011252</t>
  </si>
  <si>
    <t>10.1038/nnano.2011.252</t>
  </si>
  <si>
    <t>2-s2.0-84862821264</t>
  </si>
  <si>
    <t>['variable elements', 'unambiguous control', 'stable region', 'specifically semi', 'sequential manner', 'results indicate', 'resistance correction', 'receiver antenna', 'received power', 'mismatch information', 'matched impedances', 'low cost', 'intermediate reactance', 'input impedance', 'independent control', 'imaginary parts', 'enforce operation', 'direct control', 'clustered around']</t>
  </si>
  <si>
    <t>adaptive control | impedance matching | LC tuning network | passive UHF RFID tag | semi-UWB</t>
  </si>
  <si>
    <t>The input impedance of ultra-high frequency radio frequency identification tag varies with the received power on the chip. It will induce impedance mismatch between the receiver antenna and microchip, thus drastically affect the performance of communication. In this paper, a low cost and fully integrated automatic impedance matching system was presented to solve this problem. It consists of two control loops for independent control of the real and imaginary parts of impedance. The first control loop realizes resistance correction using a parallel LC tuning network, whereas the second control loop achieves reactance compensation using a series LC tuning network. In both loops, the mismatch information is detected for direct control of the variable elements, varactors, which are tuned in a sequential manner. For unambiguous control of the resistance correction, the sign of the intermediate reactance is used as a secondary control criterion to enforce operation into a stable region. The functionality of the proposed automatic matching system was verified for different input impedances of a specifically semi-ultra wideband ultra-high frequency radio frequency identification tag as the available input power varies. The results indicate that all matched impedances are clustered around the target impedance 50 + j0√¢√é¬© after acquisition of both loops. Copyright ¬© 2012 John Wiley &amp; Sons, Ltd.</t>
  </si>
  <si>
    <t>530-540</t>
  </si>
  <si>
    <t>International Journal of Adaptive Control and Signal Processing</t>
  </si>
  <si>
    <t>60018038;60018038;60018038;60018038</t>
  </si>
  <si>
    <t>55738884100;35422019900;55973384300;26325536700</t>
  </si>
  <si>
    <t>Zhang, Gui Ying;Dai, Yu Jie;Zhang, Xiao Xing;Lv, Ying Jie</t>
  </si>
  <si>
    <t>Tianjin</t>
  </si>
  <si>
    <t>Nankai University</t>
  </si>
  <si>
    <t>Zhang G.</t>
  </si>
  <si>
    <t>Adaptive impedance matching system for downlink of passive semi-ultra wideband ultra-high frequency radio frequency identification tag</t>
  </si>
  <si>
    <t>10.1002/acs.2268</t>
  </si>
  <si>
    <t>2-s2.0-84862893351</t>
  </si>
  <si>
    <t>['¬© 2012', 'yixian formation', 'wing morphology', 'various stem', 'various modalities', 'unique among', 'traits shared', 'survey includes', 'single specimen', 'pectinate fusion', 'paraphyletic assemblage', "palaeoleontidae ',", 'occurred repeatedly', 'new species', 'new genus', 'namely cua1', 'myrmeleontiformia ),', 'myrmeleontidae ),', 'liaoning province', 'jiulongshan formation', 'intraspecific variation', 'implied transformations', 'ideally including', 'hind wings', 'guyiling jianbonigen', 'forewing morphology', 'forewing ),', 'et sp', 'distinct stem', 'described based', 'daohugou locality', 'current contribution', 'basal origin']</t>
  </si>
  <si>
    <t>A new genus and species of antlion-like fossil lacewing, Guyiling jianbonigen. et sp.n. (Insecta: Neuroptera) are described based on a single specimen from the Yixian Formation (Liaoning Province, China; Early Cretaceous). The new taxon exhibits derived traits such as distally dilated antennae and well-developed anterior Banksian line (known in Myrmeleontidae), but also genuine plesiomorphies (at the level of Myrmeleontiformia), such as the divergence of a distinct CuA1 stem from MP2 + CuA1 (forewing), and a basal origin of MA (diverging from RP + MA; both wing pairs). This combination is unique among the 'Palaeoleontidae', a group better considered as a paraphyletic assemblage of various stem-Myrmeleontiformia. The wing morphology of the new species is considered in the light of a survey of wing venation topological homologies (and implied transformations) among several Neuroptera families. The survey includes a revision of the holotype of Leptolingia jurassica Ren (Grammolingiidae; Jiulongshan Formation, Daohugou locality, Inner Mongolia Autonomous Region, China; middle Jurassic). The forewing morphology of Guyiling jianbonigen. et sp.n. demonstrates that the fusion of MP2 with CuA, and the differentiation of CuA into two distinct main stems (namely CuA1 and CuA2) are traits shared with Myrmeleontidae and Ascalaphidae (and possibly Nemopteridae). However, the survey also demonstrates that a fusion of MP2 with CuA occurred repeatedly among Neuropterida, although by means of various modalities (namely translocation vs regular fusion). The 'pectinate fusion' of CuA(1) with MP2 [i.e. CuA1 has no distinct stem and emits successive branches from MP2 + CuA(1) partim] is a further step in this fusion, and occurred repeatedly as well (at least in the hind wings of Osmylidae and Nymphidae, and both fore- and hindwings of a sub-group of Myrmeleontiformia including Myrmeleontidae and Ascalaphidae, and possibly Nemopteridae). It is anticipated that the current contribution will constitute useful background information for further studies, focusing on particular transformation cases, ideally including a documentation of intraspecific variation. ¬© 2012 The Authors. Systematic Entomology ¬© 2012 The Royal Entomological Society.</t>
  </si>
  <si>
    <t>617-631</t>
  </si>
  <si>
    <t>60020256;60020256;60020256;60020256</t>
  </si>
  <si>
    <t>38862991900;56235661400;13406849900;7202034641</t>
  </si>
  <si>
    <t>Shi, Chaofan;B√©thoux, Olivier;Shih, Chungkun;Ren, Dong</t>
  </si>
  <si>
    <t>Capital Normal University</t>
  </si>
  <si>
    <t>Shi C.</t>
  </si>
  <si>
    <t>Guyiling jianboni gen. et sp.n., an antlion-like lacewing, illuminating homologies and transformations in Neuroptera wing venation</t>
  </si>
  <si>
    <t>10.1111/j.1365-3113.2012.00633.x</t>
  </si>
  <si>
    <t>2-s2.0-84862899872</t>
  </si>
  <si>
    <t>CCF-0644344</t>
  </si>
  <si>
    <t>['wise independent', 'snr regime', 'receive antennas', 'previous upper', 'noise ratio', 'interference alignment', 'first order', 'dof region', 'dof gap', 'channel states', 'capacity region', 'arbitrary number']</t>
  </si>
  <si>
    <t>Capacity region | channel state information | degree of freedom (DoF) | interference channel | isotropic fading | multiple antennas | multiple-input multiple-output (MIMO) channel | wireless networks</t>
  </si>
  <si>
    <t>This paper fully determines the degree-of-freedom (DoF) region of two-user interference channels with arbitrary number of transmit and receive antennas in the case of isotropic and independent (or block-wise independent) fading, where the channel state information is available to the receivers but not to the transmitters. Thus, the DoF gap between previous upper and lower bounds due to the authors, Vaze and Varanasi, and Huang, Jafar, Shamai, and Vishwanath is closed. The DoF result characterizes the capacity region to the first order of the logarithm of the signal-to-noise ratio (SNR) in the high-SNR regime. The DoF region is achievable by using random Gaussian codebooks independent of the channel states, which implies that it is impossible to increase the DoF using beamforming and interference alignment in the absence of channel state information at the transmitters. ¬© 2006 IEEE.</t>
  </si>
  <si>
    <t>341-352</t>
  </si>
  <si>
    <t>60007363-60110605;60007363</t>
  </si>
  <si>
    <t>55267434300;8615054700</t>
  </si>
  <si>
    <t>Zhu, Yan;Guo, Dongning</t>
  </si>
  <si>
    <t>San Jose;Evanston</t>
  </si>
  <si>
    <t>Broadcom Inc., San Jose;Northwestern University</t>
  </si>
  <si>
    <t>60110605;60007363</t>
  </si>
  <si>
    <t>Zhu Y.</t>
  </si>
  <si>
    <t>The degrees of freedom of isotropic MIMO interference channels without state information at the transmitters</t>
  </si>
  <si>
    <t>10.1109/TIT.2011.2167314</t>
  </si>
  <si>
    <t>2-s2.0-84862907489</t>
  </si>
  <si>
    <t>['well suited', 'thermal performance', 'technical overview', 'targeted zone', 'target region', 'sweat glands', 'subcutaneous fat', 'structures beneath', 'skin thickness', 'significant impact', 'results demonstrate', 'report presents', 'providing protection', 'porcine model', 'objectives hyperhidrosis', 'noninvasive solution', 'new noninvasive', 'microwave technology', 'microwave absorption', 'maximized near', 'maximal absorption', 'low amounts', 'largely independent', 'large percentage', 'hypodermal interface', 'histological response', 'gross pathological', 'fundamental principles', 'creating thermolysis', 'cooling system', 'clinical testing', 'based device', 'antenna array']</t>
  </si>
  <si>
    <t>dermatology | eccrine glands | hyperhidrosis | microwave | noninvasive | thermolysis</t>
  </si>
  <si>
    <t>Background and Objectives Hyperhidrosis is a condition that affects a large percentage of the population and has a significant impact on peoples' lives. This report presents a technical overview of a new noninvasive, microwave-based device for creating thermolysis of sweat glands. The fundamental principles of operation of the device are presented, as well as the design and optimization of the device to target the region where the sweat glands reside. Materials and Methods An applicator was designed that consists of an array of four waveguide antennas, a cooling system, and a vacuum acquisition system. Initially, the performance of the antenna array was optimized via computer simulation such that microwave absorption was maximized near the dermal/hypodermal interface. Subsequently, hardware was implemented and utilized in pre-clinical testing on a porcine model to optimize the thermal performance and analyze the ability of the system to create thermally affected zones of varying size yet centered on the target region. Results Computer simulation results demonstrated absorption profiles at a frequency of 5.8GHz that had low amounts of absorption at the epidermis and maximal absorption at the dermal/hypodermal interface. The targeted zone was shown to be largely independent of skin thickness. Gross pathological and histological response from pre-clinical testing demonstrated the ability to generate thermally affected zones in the desired target region while providing protection to the upper skin layers. Conclusions The results demonstrate that microwave technology is well suited for targeting sweat glands while allowing for protection of both the upper skin layers and the structures beneath the subcutaneous fat. Promising initial results from simulation and pre-clinical testing demonstrate the potential of the device as a noninvasive solution for sweat gland thermolysis. ¬© 2012 Wiley Periodicals, Inc.</t>
  </si>
  <si>
    <t>20-25</t>
  </si>
  <si>
    <t>Lasers in Surgery and Medicine</t>
  </si>
  <si>
    <t>107764175;107764175;107764175</t>
  </si>
  <si>
    <t>7409677852;54897353200;55264887700</t>
  </si>
  <si>
    <t>Johnson, Jessi E.;O'Shaughnessy, Kathryn F.;Kim, Steve</t>
  </si>
  <si>
    <t>Sunnyvale</t>
  </si>
  <si>
    <t>Miramar Labs, Inc.</t>
  </si>
  <si>
    <t>Johnson J.</t>
  </si>
  <si>
    <t>Microwave thermolysis of sweat glands</t>
  </si>
  <si>
    <t>10.1002/lsm.21142</t>
  </si>
  <si>
    <t>2-s2.0-84862908788</t>
  </si>
  <si>
    <t>['wireless communication', 'traffic lights', 'time stops', 'tier structure', 'smoothing vehicles', 'smooth vehicles', 'reduce vehicles', 'recommended speed', 'radio antennas', 'pass intersections', 'installed near', 'greatly reduced', 'greatly improved', 'go times', 'go driving', 'fewer short', 'etc devices', 'co 2', 'based real']</t>
  </si>
  <si>
    <t>Branch and bound (BB) | CO   emission 2 | electronic toll collection (ETC) | real-time traffic light control | speed control | three-tier open model</t>
  </si>
  <si>
    <t>Usually, vehicles' stop-and-go driving will consume more fuel and emit more CO 2 than constant speed driving. To reduce vehicles' CO 2 emissions, vehicles' travel should be smoothed by reducing the stop-and-go times. In this paper, a three-tier structure is proposed to realize dynamic traffic light control for smoothing vehicles' travel. In tier-1, an electronic toll collection (ETC) system is employed for collecting road traffic flow data and calculating the recommended speed. In tier-2, radio antennas are installed near the traffic lights. Road traffic flow information can be obtained by wireless communication between the antennas and ETC devices. In tier-3, a branch-and-bound-based real-time traffic light control algorithm is designed to smooth vehicles' travels. After smoothing vehicles' travels, more vehicles can pass intersections with less waiting time and fewer short-time stops; therefore, the vehicles' CO 2 emissions can be reduced. Simulation results indicate that the proposed scheme performs much better than the adaptive fuzzy traffic light control method: The average waiting time, short-time stop times, and CO 2 emissions are greatly reduced, and the nonstop passing rate is greatly improved. ¬© 2011 IEEE.</t>
  </si>
  <si>
    <t>97-110</t>
  </si>
  <si>
    <t>IEEE Transactions on Vehicular Technology</t>
  </si>
  <si>
    <t>60023462;60023462</t>
  </si>
  <si>
    <t>38961689700;14632743600</t>
  </si>
  <si>
    <t>Li, Chunxiao;Shimamoto, Shigeru</t>
  </si>
  <si>
    <t>Waseda University</t>
  </si>
  <si>
    <t>Li C.</t>
  </si>
  <si>
    <t>An open traffic light control model for reducing vehicles' CO &lt;inf&gt;2&lt;/inf&gt; emissions based on ETC vehicles</t>
  </si>
  <si>
    <t>10.1109/TVT.2011.2168836</t>
  </si>
  <si>
    <t>2-s2.0-84862909111</t>
  </si>
  <si>
    <t>['ultimately transformed', 'transmit along', 'stochastic ordering', 'single antenna', 'result subsumes', 'relaying introduces', 'partially extended', 'paper investigates', 'orthogonal eigen', 'optimal precoding', 'objective function', 'numerical examples', 'nonconvex structure', 'noncoherent amplify', 'multiple antennas', 'mean feedback', 'input single', 'generally require', 'asymptotic case']</t>
  </si>
  <si>
    <t>Channel mean feedback | Laplace transform order | multiantenna systems | mutual information | relay channels | stochastic optimization | stochastic orders</t>
  </si>
  <si>
    <t>This paper investigates the optimal source transmit precoding to maximize the ergodic mutual information between the input and the output of a noncoherent amplify-and-forward relay channel, with multiple antennas at the source and with a single antenna at both the relay and the destination. It is assumed that only the source-relay channel mean information is available at the source. The challenge here is that relaying introduces a nonconvex structure in the objective function. Therefore, previous methods dealing with channel mean feedback, which generally require the concavity of the objective function, cannot be applied. To circumvent the difficulty at hand, a different approach based on stochastic ordering is employed. The stochastic optimization problem here is ultimately transformed into the comparison of two nonnegative random variables in the Laplace transform order. It is shown that the optimal source transmit strategy is to transmit along the known channel mean and its orthogonal eigen-channels. Our result subsumes as an asymptotic case the optimal precoding for multiple-input single-output (MISO) channels without relaying under mean feedback. Furthermore, the analysis can be partially extended to the case with multiple antennas at the relay. Numerical examples are provided to complement and corroborate the analysis. ¬© 2006 IEEE.</t>
  </si>
  <si>
    <t>382-392</t>
  </si>
  <si>
    <t>60013983;60013983</t>
  </si>
  <si>
    <t>23477049700;7406720850</t>
  </si>
  <si>
    <t>Ding, Minhua;Zhang, Q. T.</t>
  </si>
  <si>
    <t>Kowloon</t>
  </si>
  <si>
    <t>City University of Hong Kong</t>
  </si>
  <si>
    <t>Ding M.</t>
  </si>
  <si>
    <t>Transmit precoding in a noncoherent relay channel with channel mean feedback</t>
  </si>
  <si>
    <t>10.1109/TIT.2011.2169301</t>
  </si>
  <si>
    <t>2-s2.0-84862943495</t>
  </si>
  <si>
    <t>['transmitted differentially', 'transmit antennas', 'transmission rate', 'spectral efficiency', 'proposed scheme', 'low rate', 'grouped cdd', 'frequency codes', 'could achieve', 'considered fully']</t>
  </si>
  <si>
    <t>Cyclic delay diversity | Differential space-frequency code | Multiple-input-multiple-output | Orthogonal-frequency -division-multiplexing | Spectral efficiency</t>
  </si>
  <si>
    <t>The conventional differential space-frequency codes (DSFC) based on cyclic delay diversity (CDD) only could achieve the same transmission rate with that of a single transmit antenna system, the spectral efficiency was low. To improve the spectral efficiency in a non-coherent multiple antenna system, the advantage of CDD is considered fully in this paper and then a rate-embedded differential space-frequency coding scheme based on grouped CDD is proposed. In the proposed scheme, all transmit antennas are partitioned into several groups firstly, the conventional cyclic delays are adopted to achieve spatial diversity in each group, those symbols among different groups are transmitted differentially with low rate and high rate message matrices alternately, consequently high rate transmission is obtained. Simulation results verify that, compared with the conventional DSFC based on CDD, the proposed coding scheme can achieve obviously higher transmission rates and better error performances. ¬© 2012 Binary Information Press January 2012.</t>
  </si>
  <si>
    <t>151-158</t>
  </si>
  <si>
    <t>Journal of Computational Information Systems</t>
  </si>
  <si>
    <t>60001455;60001455;60001455;112918309</t>
  </si>
  <si>
    <t>57002858000;55732550400;23393121100;55265412600</t>
  </si>
  <si>
    <t>Zhang, Hongwei;Xu, Lei;Li, Xiaohui;Lu, Lu</t>
  </si>
  <si>
    <t>Anhui University;Anhui Public Security College</t>
  </si>
  <si>
    <t>60001455;112918309</t>
  </si>
  <si>
    <t>Zhang H.</t>
  </si>
  <si>
    <t>Rate-embedded differential space-frequency codes based on cyclic delay diversity</t>
  </si>
  <si>
    <t>2-s2.0-84862944456</t>
  </si>
  <si>
    <t>YBWL2010KJ013</t>
  </si>
  <si>
    <t>['user terminal', 'sinr ),', 'single antenna', 'rzf ).', 'relay stations', 'relay case', 'practical scenarios', 'multirelay case', 'multiple antennas', 'mmse ),', 'conventional schemes', 'channel estimation', 'base station']</t>
  </si>
  <si>
    <t>Minimum mean square error (MMSE) receiver | multiple-input-multiple-output (MIMO) relaying broadcast | regularized zero-forcing (RZF) precoding | signal-to-interference noise ratio (SINR) | singular value decomposition (SVD)</t>
  </si>
  <si>
    <t>We consider a multiple-input-multiple-output (MIMO) relaying broadcast channel in downlink cellular networks, where the base station and the relay stations are both equipped with multiple antennas, and each user terminal has only a single antenna. In practical scenarios, channel estimation is imperfect at the receivers. Aiming to maximize the signal-to-interference noise ratio (SINR), at each user, we develop two robust linear beamforming schemes for the single-relay case and the multirelay case, respectively. The two proposed schemes are based on singular value decomposition (SVD), minimum mean square error (MMSE), and regularized zero forcing (RZF). Simulation results show that the proposed scheme outperforms the conventional schemes with imperfect channel estimation. ¬© 2011 IEEE.</t>
  </si>
  <si>
    <t>419-426</t>
  </si>
  <si>
    <t>60025084-60025578;60025084-60005244;60028333</t>
  </si>
  <si>
    <t>43061657400;35239714300;55921951100</t>
  </si>
  <si>
    <t>Wang, Zijian;Chen, Wen;Li, Jun</t>
  </si>
  <si>
    <t>Australia;China;China;China</t>
  </si>
  <si>
    <t>Sydney;Xi'an;Shanghai;Nanjing</t>
  </si>
  <si>
    <t>UNSW Sydney;Xidian University;Shanghai Jiao Tong University;Southeast University</t>
  </si>
  <si>
    <t>60028333;60025578;60025084;60005244</t>
  </si>
  <si>
    <t>Wang Z.</t>
  </si>
  <si>
    <t>Efficient beamforming for MIMO relaying broadcast channel with imperfect channel estimation</t>
  </si>
  <si>
    <t>10.1109/TVT.2011.2173590</t>
  </si>
  <si>
    <t>2-s2.0-84862946611</t>
  </si>
  <si>
    <t>['users goes', 'upper bounds', 'two bss', 'total dof', 'special cases', 'positive result', 'paper presents', 'optimal dof', 'least one', 'input multiple', 'ibc except', 'ibc converges', 'ibc ).', 'free dof', 'dof loss', 'dof improvement', 'derived results', 'cell interference', 'cannot expect']</t>
  </si>
  <si>
    <t>Beamforming | degrees of freedom | inter-cell interference | multi-user downlink | zero-forcing</t>
  </si>
  <si>
    <t>In this paper, we study spatial degree-of-freedom (DOF) for two mutually interfering broadcast channels (IBC). As the demand for space-division multiple access (SDMA) increases, the IBC where each link has a single transmit node and multiple receive nodes becomes important. This paper presents the results of the lower and upper bounds on the DOF of the IBC. From the derived results, it is shown that for most cases, zero-forcing (ZF) beamforming can achieve the optimal DOF of the IBC except for some special cases. Also, we identify a condition that disabling receive cooperation in the multiple-input multiple-output interference channels causes no DOF loss. It is confirmed that we cannot expect a DOF improvement by enabling in-cell receive cooperation if in at least one of two BSs, the number of antennas is greater than or equal to that of users per cell. Furthermore, we observe a positive result that as the number of users goes to infinity, the total DOF of the IBC converges to the interference-free DOF, which is the maximum achievable DOF in the absence of the inter-cell interference. ¬© 2006 IEEE.</t>
  </si>
  <si>
    <t>393-402</t>
  </si>
  <si>
    <t>60068694-60005273;60005273</t>
  </si>
  <si>
    <t>27867920900;55705266800</t>
  </si>
  <si>
    <t>Park, Seok Hwan;Lee, Inkyu</t>
  </si>
  <si>
    <t>Daejeon;Seoul</t>
  </si>
  <si>
    <t>Agency for Defense Development;Korea University</t>
  </si>
  <si>
    <t>60068694;60005273</t>
  </si>
  <si>
    <t>Park S.</t>
  </si>
  <si>
    <t>Degrees of freedom for mutually interfering broadcast channels</t>
  </si>
  <si>
    <t>10.1109/TIT.2011.2170782</t>
  </si>
  <si>
    <t>2-s2.0-84862951195</t>
  </si>
  <si>
    <t>['wireless networks', 'theoretical analysis', 'surveillance tool', 'sentence ],', 'quickly deployed', 'new location', 'mobile design', 'magical map', 'localization accuracy', 'hogwarts school', 'gain antenna', 'experimental results', 'digital marauder', 'coverage area', 'comprehensive set', 'check end', 'built solely']</t>
  </si>
  <si>
    <t>abuse and crime involving computers | mobile communication systems | Wireless communication</t>
  </si>
  <si>
    <t>"The Marauder's Map, a magical map in J.K. Rowling's fantasy series Harry Potter and the Prisoner of Azkaban [CHECK END OF SENTENCE], can be used as a surveillance tool to show all moving objects within the boundary of "Hogwarts School of Witchcraft and Wizardry at a spell. In this paper, we introduce a similar forensic surveillance tool for wireless networks. Our system, the digital Marauder's map, can reveal the locations of WiFi-enabled mobile devices within the coverage area of a high-gain antenna. The digital Marauder's map is built solely with off-the-shelf wireless equipments, and features a mobile design that can be quickly deployed to a new location for instant usage without training. We present a comprehensive set of theoretical analysis and experimental results which demonstrate the coverage and localization accuracy of the digital Marauder's map. ¬© 2006 IEEE.</t>
  </si>
  <si>
    <t>377-389</t>
  </si>
  <si>
    <t>IEEE Transactions on Mobile Computing</t>
  </si>
  <si>
    <t>60033461;60003088;60003088;60004092;60033461;60022317</t>
  </si>
  <si>
    <t>7402205144;36695262100;35100742500;34973528100;35222545500;55574198935</t>
  </si>
  <si>
    <t>Fu, Xinwen;Zhang, Nan;Pingley, Aniket;Yu, Wei;Wang, Jie;Zhao, Wei</t>
  </si>
  <si>
    <t>United States;Macao;United States;United States</t>
  </si>
  <si>
    <t>Lowell;Taipa;Towson;Washington, D.C.</t>
  </si>
  <si>
    <t>University of Massachusetts Lowell;University of Macau;Towson University;The George Washington University</t>
  </si>
  <si>
    <t>60033461;60022317;60004092;60003088</t>
  </si>
  <si>
    <t>Fu X.</t>
  </si>
  <si>
    <t>The digital marauder's map: A WiFi forensic positioning tool</t>
  </si>
  <si>
    <t>10.1109/TMC.2011.70</t>
  </si>
  <si>
    <t>2-s2.0-84862951596</t>
  </si>
  <si>
    <t>['wind speeds', 'wind speed', 'wind field', 'systematic errors', 'study suggest', 'statistical distributions', 'standard deviation', 'pattern varied', 'one year', 'number density', 'incidence angle', 'global statistics', 'clear dependence', 'also confirmed', 'advanced scatterometer']</t>
  </si>
  <si>
    <t>Advanced Scatterometer (ASCAT) | MetOP | ocean vector wind | scatterometer | validation</t>
  </si>
  <si>
    <t>Marine surface wind vectors observed by the Advanced Scatterometer on the MetOp-A satellite are evaluated by assessing their self-consistency. Global statistics on wind speeds and directions were calculated from the data for a period of one year. The wind speed histograms exhibited a clear dependence on the cross-track wind vector cell (WVC) location, which corresponds to the incidence angle. This trend was reflected in the higher order statistics (standard deviation, skewness, and kurtosis) of the wind speed distribution. The histograms of the wind directions relative to the satellite flight direction clearly showed systematic errors relative to the antenna beam directions. The number density of the wind directions exhibited a systematic pattern relative to the antenna beam directions, and the pattern varied with wind speed and cross-track WVC location. These systematic errors in the wind speed and direction may affect the divergence/convergence and rotation of the wind field. The results of this study suggest the need for further refinements of the wind retrieval algorithms and the C-band geophysical model function. It was also confirmed that the evaluation technique based on the statistical distributions of scatterometer-derived vector winds is effective for identifying systematic errors in the wind speeds and directions. ¬© 2012 IEEE.</t>
  </si>
  <si>
    <t>2473-2480</t>
  </si>
  <si>
    <t>7 PART1</t>
  </si>
  <si>
    <t>Ebuchi, Naoto</t>
  </si>
  <si>
    <t>Sapporo</t>
  </si>
  <si>
    <t>Hokkaido University</t>
  </si>
  <si>
    <t>Ebuchi N.</t>
  </si>
  <si>
    <t>Self-consistency of marine surface wind vectors observed by ASCAT</t>
  </si>
  <si>
    <t>10.1109/TGRS.2011.2160648</t>
  </si>
  <si>
    <t>2-s2.0-84862982878</t>
  </si>
  <si>
    <t>['wide bandwidth', 'subtly designed', 'ring elements', 'radiating elements', 'radiating aperture', 'measured results', 'low profile', 'low cost', 'light weight', 'impedance matching', 'end portions', 'adjacent elements', '1 bandwidth', '04 mm']</t>
  </si>
  <si>
    <t>A novel phased array antenna with wide bandwidth and wide scan angle is presented. The radiating aperture of the phased array consists of periodically and closely spaced octagonal ring elements. Tight capacitive coupling between adjacent elements is realized by interdigitating the end portions of the ring elements. To improve the impedance matching of the individual antenna elements over wide frequency band, a novel impedance matching layer consists of periodic octagonal ring element is subtly designed and placed over the radiating aperture. Both of the radiating elements and impedance matching layer are printed on a flexible membrane substrate with a thickness of 0.04 mm. Measured results of a 16-element linear array demonstrate that good impedance matching over a 4.4: 1 bandwidth can be obtained for beam scan angles within ¬±45¬∞ from broadside. As compared to conventional wideband phased array such as tapered slot antenna array, the proposed phased array has the features such as low cost, low profile, light weight, and ease of fabrication.</t>
  </si>
  <si>
    <t>55-70</t>
  </si>
  <si>
    <t>24471165700;10339818700;55645491100</t>
  </si>
  <si>
    <t>Chen, Y.;Yang, S.;Nie, Z.</t>
  </si>
  <si>
    <t>Chen Y.</t>
  </si>
  <si>
    <t>A novel wideband antenna array with tightly coupled octagonal ring elements</t>
  </si>
  <si>
    <t>10.2528/PIER11121312</t>
  </si>
  <si>
    <t>2-s2.0-84863011956</t>
  </si>
  <si>
    <t>['smallest antenna', 'radiation characteristics', 'microwave substrate', 'lateral size', 'five antennas', 'different sides', 'different numbers', 'different number']</t>
  </si>
  <si>
    <t>A novel vertical meandering technique to reduce the lateral size of a planar printed antenna is presented. It is implemented by dividing a conventional spiral patch into a different number of segments and placing them on different sides of the microwave substrate with vias as the connections. To confirm the validity of this technique, measured electrical performance and radiation characteristics of five antennas with different numbers of segments are compared. The smallest antenna is reduced in size by 84 when compared with the conventional printed spiral antenna. ¬© 2012 Li Deng et al.</t>
  </si>
  <si>
    <t>60016930-60013983;60016930;60013983;60013983</t>
  </si>
  <si>
    <t>36645835400;16022226800;7401560140;7201986326</t>
  </si>
  <si>
    <t>Deng, Li;Li, Shu Fang;Lau, Ka Leung;Xue, Quan</t>
  </si>
  <si>
    <t>China;Hong Kong</t>
  </si>
  <si>
    <t>Beijing;Kowloon</t>
  </si>
  <si>
    <t>Beijing University of Posts and Telecommunications;City University of Hong Kong</t>
  </si>
  <si>
    <t>60016930;60013983</t>
  </si>
  <si>
    <t>Deng L.</t>
  </si>
  <si>
    <t>Vertical meandering approach for antenna size reduction</t>
  </si>
  <si>
    <t>10.1155/2012/980252</t>
  </si>
  <si>
    <t>2-s2.0-84863022440</t>
  </si>
  <si>
    <t>['wideband applications', 'validated along', 'stop performance', 'shaped strips', 'shaped slots', 'radiation patch', 'outline expressed', 'notched bands', 'measured results', 'input impedance', 'ground plane', 'dual band', 'controlled independently', 'binomial function', '8 ghz']</t>
  </si>
  <si>
    <t>A printed discone antenna with dual-band notched characteristics is presented for ultra-wideband applications. The proposed antenna consists of a radiation patch which has an outline expressed by binomial function and a trapeziform ground plane. Dual band-stop performance is achieved by etching a pair of Z-shaped slots on the ground plane and protruding a pair of œÄ-shaped strips in the elliptical slot cut in the radiation patch, respectively, which can reject potential interference with the 3.25-3.8 GHz and 5-6 GHz bands. Surface current distributions and input impedance of the antenna are given to analyze the effects of the two resonant structures. The characteristics of the notched bands can be controlled independently by tuning related parameters. Moreover, the performances of the antenna are validated along with simulated and measured results.</t>
  </si>
  <si>
    <t>55173360600;9532974500;57206505813;57209210474</t>
  </si>
  <si>
    <t>Li, X.;Zheng, H. L.;Quan, T.;Chen, Q.</t>
  </si>
  <si>
    <t>Li X.</t>
  </si>
  <si>
    <t>A printed discone ultra-wideband antenna with dual-band notched characteristics</t>
  </si>
  <si>
    <t>10.2528/PIERC11121603</t>
  </si>
  <si>
    <t>2-s2.0-84863031099</t>
  </si>
  <si>
    <t>['zor antenna', 'two zeroth', 'simplified elision', 'previous counterpart', 'order resonator', 'order resonances', 'order resonance', 'negative zor', 'higher zeroth', 'gap either', 'double negative', 'cssrrp lies', 'crlh tl', 'constructed based', 'circuit model']</t>
  </si>
  <si>
    <t>A novel microstrip zeroth-order resonator (ZOR) antenna and its equivalent circuit model are exploited with two zeroth-order resonances. It is constructed based on a resonant-type composite right/left handed transmission line (CRLH TL) using a Wunderlich-shaped extended complementary single split ring resonator pair (W-ECSSRRP) and a series capacitive gap. The gap either can be utilized for double negative (DNG) ZOR antenna or be removed to engineer a simplified elision-negative ZOR (ENG) antenna. For verification, a DNG ZOR antenna sample is fabricated and measured. Numerical and experimental results agree well with each other, indicating that the omnidirectional radiations occur at two frequency bands which are accounted for by two shunt branches in the circuit model. The size of the antenna is 49% more compact than its previous counterpart. The superiority of W-ECSSRRP over CSSRRP lies in the lower fundamental resonance of the antenna by 38.2% and the introduction of a higher zeroth-order resonance. ¬© 2012 Chinese Physical Society and IOP Publishing Ltd.</t>
  </si>
  <si>
    <t>0256307X</t>
  </si>
  <si>
    <t>Chinese Physics Letters</t>
  </si>
  <si>
    <t>60069720;60069720;60025578</t>
  </si>
  <si>
    <t>36704219400;35320575500;15925734600</t>
  </si>
  <si>
    <t>Xu, He Xiu;Wang, Guang Ming;Gong, Jian Qiang</t>
  </si>
  <si>
    <t>Air Force Engineering University China;Xidian University</t>
  </si>
  <si>
    <t>60069720;60025578</t>
  </si>
  <si>
    <t>Xu H.</t>
  </si>
  <si>
    <t>Compact dual-band zeroth-order resonance antenna</t>
  </si>
  <si>
    <t>10.1088/0256-307X/29/1/014101</t>
  </si>
  <si>
    <t>2-s2.0-84863042231</t>
  </si>
  <si>
    <t>['source aims', 'single antenna', 'selective diversity', 'secrecy channel', 'proposed scheme', 'numerical results', 'multiple antennas', 'highest orthogonality', 'eavesdropper channels', 'convex optimization', 'communication rate', 'communication engineers']</t>
  </si>
  <si>
    <t>Convex optimization | Multi-antenna | Physical layer security | Selective diversity</t>
  </si>
  <si>
    <t>We consider secure wireless communications, where a source is communicating to a destination in the presence of K (K &gt; 1) eavesdroppers. The source and destination both are equipped with multiple antennas, while each eavesdropper has a single antenna. The source aims to maximize the communication rate to the destination, while concealing the message from all the eavesdroppers. Combined with selective diversity, we propose a heuristic secrecy transmission scheme where the multiple-input-multiple-output (MIMO) secrecy channel is simplified into a multiple-input-single-output (MISO) one with the highest orthogonality to the eavesdropper channels. Then convex optimization is applied to obtain the optimal transmit covariance matrix for this selected MISO secrecy channel. Numerical results are provided to illustrate the efficacy of the proposed scheme. Copyright ¬© 2012 The Institute of Electronics, Information and Communication Engineers.</t>
  </si>
  <si>
    <t>587-590</t>
  </si>
  <si>
    <t>60005244;60005244;60005244</t>
  </si>
  <si>
    <t>57198909301;57192535091;7409259632</t>
  </si>
  <si>
    <t>Tang, Ling;Chen, Hao;Wu, Jianhui</t>
  </si>
  <si>
    <t>Southeast University</t>
  </si>
  <si>
    <t>Tang L.</t>
  </si>
  <si>
    <t>Multi-antenna secure communications via selective diversity</t>
  </si>
  <si>
    <t>10.1587/transcom.E95.B.587</t>
  </si>
  <si>
    <t>2-s2.0-84863044659</t>
  </si>
  <si>
    <t>['three nodes', 'special half', 'single antenna', 'open problem', 'one another', 'multiplexing tradeoff', 'every node', 'dmt functions', 'dmt function', 'destination nodes', 'derived first', 'communication engineers', 'analytical derivation']</t>
  </si>
  <si>
    <t>Cooperative diversity | Diversity multiplexing tradeoff (DMT) | Dynamic decode and forward (DDF) | MIMO</t>
  </si>
  <si>
    <t>The analytical derivation of the diversity-multiplexing tradeoff (DMT) for a half-duplex dynamic decode and forward (DDF) MIMO relay protocol has been regarded as an open problem. Recently, however, a minimization problem setting has been found, the solution of which corresponds to the DMT function for a half-duplex DDF MIMO relay protocol. In this paper, the DMT functions for three special half-duplex DDF MIMO relay protocols using two antennas at two of three nodes, source, relay, and destination nodes, and a single antenna at the other node are derived first. Then, the DMT function for a special half-duplex DDF MIMO relay protocol using two antennas at every node is derived. These DDF MIMO relay protocols are compared with one another and with some NAF MIMO relay protocols by simulation. Copyright ¬© 2012 The Institute of Electronics, Information and Communication Engineers.</t>
  </si>
  <si>
    <t>540-550</t>
  </si>
  <si>
    <t>60000142;60000142;60002877</t>
  </si>
  <si>
    <t>8381613200;36068571100;7408121490</t>
  </si>
  <si>
    <t>Yoon, Eunchul;Kim, Sun Yong;Choi, Suhan</t>
  </si>
  <si>
    <t>Seoul;Seoul</t>
  </si>
  <si>
    <t>Dankook University;Konkuk University</t>
  </si>
  <si>
    <t>60002877;60000142</t>
  </si>
  <si>
    <t>Yoon E.</t>
  </si>
  <si>
    <t>On the diversity-multiplexing tradeoff of the half-duplex DDF MIMO relay protocol</t>
  </si>
  <si>
    <t>10.1587/transcom.E95.B.540</t>
  </si>
  <si>
    <t>2-s2.0-84863045200</t>
  </si>
  <si>
    <t>['low complexity', 'input multiple', 'communication engineers']</t>
  </si>
  <si>
    <t>Antenna selection | Cooperative MIMO | Precoding</t>
  </si>
  <si>
    <t>In this letter, we propose an antenna selection single frequency network precoding (AS-SFNP) scheme for downlink cooperative multiple-input multiple-output (MIMO) systems, which efficiently improves system capacity with low feedback overhead and low complexity. Copyright ¬© 2012 The Institute of Electronics, Information and Communication Engineers.</t>
  </si>
  <si>
    <t>655-658</t>
  </si>
  <si>
    <t>60025084-60105677;60025084;60105677;60025084</t>
  </si>
  <si>
    <t>7202280996;55799237600;56171388100;7401480318</t>
  </si>
  <si>
    <t>Ding, Ming;Zou, Jun;Yang, Zeng;Luo, Hanwen</t>
  </si>
  <si>
    <t>Shanghai;Shanghai</t>
  </si>
  <si>
    <t>Sharp Laboratories of China Co Ltd.;Shanghai Jiao Tong University</t>
  </si>
  <si>
    <t>60105677;60025084</t>
  </si>
  <si>
    <t>Antenna selection SFN precoding scheme for downlink cooperative MIMO systems</t>
  </si>
  <si>
    <t>10.1587/transcom.E95.B.655</t>
  </si>
  <si>
    <t>2-s2.0-84863045648</t>
  </si>
  <si>
    <t>['wimax operation', 'tuning ratio', 'total area', 'study proposes', 'section 6', 'reasonable size', 'new type', 'ned process', 'mutual interaction', 'mode due', 'matching technology', 'matching mechanism', 'frequency matching', 'frequency band', 'excellent dual', 'effectively reduced', 'designed mainly', 'common path', '2943 mhz']</t>
  </si>
  <si>
    <t>This study is designed mainly for dual band antennas of GSM/WiMAX operation in a wireless mobile communication device. This study proposes a matching technology for single path resonance in a basic monopole antenna running in dual-mode [1] and extends to a wide tuning range. The tuning of each frequency band is complicated under the constraint of the common path of dual-mode due to mutual interaction. This study proposes a re-ned process and new type of antennas for excellent dual-frequency matching. The incorporation of such a matching mechanism into a tuning monopole antenna enables the ¬∞exible operation bands. Moreover, the ground plane size can be shrunk to a reasonable size, and the details will be discussed in Section 6. As a result, antennas can achieve a tuning ratio of 1.6 (from 1825 to 2943 MHz) at low frequency band. The total area of such a compact antenna including its ground can be effectively reduced to 0.018Œª20.</t>
  </si>
  <si>
    <t>55-68</t>
  </si>
  <si>
    <t>60014982;60014982</t>
  </si>
  <si>
    <t>42662327000;36626677800</t>
  </si>
  <si>
    <t>Tsai, C. L.;Yang, C. L.</t>
  </si>
  <si>
    <t>Tainan</t>
  </si>
  <si>
    <t>National Cheng Kung University</t>
  </si>
  <si>
    <t>Compact dual band 1.8/3.3GHz planar mono-pole antennas using tuning mechanisms for GSM/WIMAX</t>
  </si>
  <si>
    <t>10.2528/PIERC11102508</t>
  </si>
  <si>
    <t>2-s2.0-84863046492</t>
  </si>
  <si>
    <t>['two shortcomings', 'three steps', 'sift descriptor', 'sift ),', 'rs images', 'results indicated', 'registration model', 'registration accuracy', 'prematching improves', 'multisensor systems', 'many remote', 'light detection', 'irregular distribution', 'intensity images', 'including quickbird', 'image registration', 'image division', 'histogram equalization', 'future development', 'francis group', 'feature points', 'essential step', 'contrast sensitivity', 'article presents', 'aerial data']</t>
  </si>
  <si>
    <t>Image registration is an essential step in many remote-sensing (RS) applications. This article presents a study of a multisource image automatic registration system (MIARS) based on the scale-invariant feature transform (SIFT), which has been demonstrated to be the most robust local invariant feature descriptor for automatically registering various RS images. The SIFT descriptor has two shortcomings: it is unsuitable for extremely large images and has an irregular distribution of feature points. Therefore, three steps are proposed for the MIARS: image division, histogram equalization and the elimination of false point matches by a subregion least squares iteration. Image division makes it possible to use the SIFT descriptor to extract control points from an extremely large RS image. Histogram equalization in prematching improves the contrast sensitivity of RS images. The subregion least squares iteration refines the registration accuracy. Images from multisensor systems, including Quickbird, IRS-P6, Landsat/TM, HJ-CCD, HJ-IRS, light detection and ranging (LiDAR) intensity images and aerial data, were selected to test the reliability of the MIARS. The results indicated that better registration accuracy was achieved, which will be very helpful in the future development of a registration model. ¬© 2012 Copyright Taylor and Francis Group, LLC.</t>
  </si>
  <si>
    <t>3850-3869</t>
  </si>
  <si>
    <t>60023237;60023237;60023237-60027363;60023237-60027363;60023237</t>
  </si>
  <si>
    <t>57205223154;7101688905;24069602600;55267781400;57216494536</t>
  </si>
  <si>
    <t>Wang, Li;Niu, Zheng;Wu, Chaoyang;Xie, Renwei;Huang, Huabing</t>
  </si>
  <si>
    <t>Beijing;Beijing</t>
  </si>
  <si>
    <t>University of Chinese Academy of Sciences;Beijing Normal University</t>
  </si>
  <si>
    <t>60027363;60023237</t>
  </si>
  <si>
    <t>Wang L.</t>
  </si>
  <si>
    <t>A robust multisource image automatic registration system based on the SIFT descriptor</t>
  </si>
  <si>
    <t>10.1080/01431161.2011.636079</t>
  </si>
  <si>
    <t>2-s2.0-84863046595</t>
  </si>
  <si>
    <t>['simplest uniform', 'numerical solvers', 'numerical simulations', 'included analytically', 'gridding techniques', 'greatly reduces', 'fdtd ).', 'derived directly', 'current model', 'coaxial probes', 'coaxial probe', 'analytical formulas', 'accurate calculation']</t>
  </si>
  <si>
    <t>An equivalent circuit model of coaxial probes is derived directly from the intrinsic via circuit model. As all the higher-order evanescent modes have been included analytically in the parasitic circuit elements, only the propagating mode needs to be considered by the simplest uniform-current model of a coaxial probe in numerical solvers such as -nite element method (FEM) or -nite di¬Æerence time domain (FDTD). This avoid dense meshes or sub-gridding techniques and greatly reduces the computational e¬Æorts for accurate calculation of the probe input impedance. The derived equivalent circuit model and the new feeding technique have been validated by both analytical formulas and numerical simulations.</t>
  </si>
  <si>
    <t>281-296</t>
  </si>
  <si>
    <t>60014475;60024728;60024728</t>
  </si>
  <si>
    <t>56163030400;7601325763;56419124000</t>
  </si>
  <si>
    <t>Hu, Y. S.;Zhang, Y. J.;Fan, J.</t>
  </si>
  <si>
    <t>Rolla;Xiamen</t>
  </si>
  <si>
    <t>Missouri University of Science and Technology;Jimei University</t>
  </si>
  <si>
    <t>60024728;60014475</t>
  </si>
  <si>
    <t>Hu Y.S.</t>
  </si>
  <si>
    <t>Equivalent circuit model of coaxial probes for patch antennas</t>
  </si>
  <si>
    <t>10.2528/PIERB11121210</t>
  </si>
  <si>
    <t>2-s2.0-84863052463</t>
  </si>
  <si>
    <t>['operating bands', 'novel dual', 'measurements show', 'communication engineers']</t>
  </si>
  <si>
    <t>Composite right/left-handed | Dual-band antenna | Ground slot | Magnetic loop antenna | Radiation pattern</t>
  </si>
  <si>
    <t>A novel dual-band magnetic loop antenna is proposed using slot-loaded composite right/left-handed (SL-CRLH) structures. Since each radiating element consists of a symmetrically-array of unit-cells, a dual-band magnetic loop source is obtained with unchanged beam patterns. Simulations and measurements show its good radiation performance with monopole-like radiation patterns in both operating bands. Copyright ¬© 2012 The Institute of Electronics, Information and Communication Engineers.</t>
  </si>
  <si>
    <t>627-630</t>
  </si>
  <si>
    <t>26656068900;55716893100;57192937039;55699604800</t>
  </si>
  <si>
    <t>Pyo, Seongmin;Lee, Min Jae;Lee, Kyoung Joo;Kim, Young Sik</t>
  </si>
  <si>
    <t>Dual-band magnetic loop antenna with monopolar radiation using slot-loaded composite right/left-handed structures</t>
  </si>
  <si>
    <t>10.1587/transcom.E95.B.627</t>
  </si>
  <si>
    <t>2-s2.0-84863056143</t>
  </si>
  <si>
    <t>2007CB714402</t>
  </si>
  <si>
    <t>['xian county', 'wenchuan earthquake', 'three periods', 'spot 5', 'spatial resolution', 'southwest china', 'several high', 'river morphology', 'river downstream', 'risk relief', 'richter scale', 'landslides caused', 'geological landslides', 'geological disasters', 'fused image', 'francis group', 'earthquake zone', 'different periods', 'debris flows', 'dammed lakes', 'channel width', 'channel information', 'channel changes', 'channel area']</t>
  </si>
  <si>
    <t>The Wenchuan Earthquake, measuring magnitude 8.0 on the Richter scale, occurred on 12 May 2008 in Sichuan, southwest China and caused over 87 000 casualties. Geological disasters such as debris flows and landslides caused by the Wenchuan Earthquake were severe. Several high-risk dammed lakes formed in the Chaping River basin of An'xian County, Sichuan, China, which is located in the earthquake zone, caused great changes in river morphology and brought great danger to the people and properties in the river downstream. Channel change information from different periods was important to risk relief of dammed lakes and assessment of losses. A Satellite Pour l'Observation de la Terre 5 (SPOT 5) fused image of 10 November 2006 with 2.50 m spatial resolution, and unmanned aerial vehicle (UAV) images of 19 May 2008 and 23 December 2008 with 0.32 and 0.33 m spatial resolution, respectively, were applied to derive channel information in the Chaping River upstream from three periods (pre-disaster, during the disaster and post-disaster) using an object-oriented classification method with an edge-based segmentation algorithm and a support vector machine (SVM) classifier. Geological landslides and dammed lakes from different periods were analysed. Based on the channel information from different periods, channel changes were determined, and impacts of the earthquake on channel area, channel width, river morphology, and so on were discussed. ¬© 2012 Copyright Taylor and Francis Group, LLC.</t>
  </si>
  <si>
    <t>3907-3929</t>
  </si>
  <si>
    <t>60033466;60033466;60010421;60072876;60033466;60033466;60084540;60033466</t>
  </si>
  <si>
    <t>57209990451;36135093400;56518432000;36615935800;55983807900;14324017900;34873779300;55268269900</t>
  </si>
  <si>
    <t>Gong, Jianhua;Yue, Yujuan;Zhu, Jun;Wen, Yuming;Li, Yi;Zhou, Jieping;Wang, Dongchuan;Yu, Caihong</t>
  </si>
  <si>
    <t>China;Guam;China;China</t>
  </si>
  <si>
    <t>Tianjin;Mangilao;Beijing;Chengdu</t>
  </si>
  <si>
    <t>Tianjin Institute of Urban Construction;University of Guam;Institute of Remote Sensing Application Chinese Academy of Sciences;Southwest Jiaotong University</t>
  </si>
  <si>
    <t>60084540;60072876;60033466;60010421</t>
  </si>
  <si>
    <t>Gong J.</t>
  </si>
  <si>
    <t>Impacts of the Wenchuan Earthquake on the Chaping River upstream channel change</t>
  </si>
  <si>
    <t>10.1080/01431161.2011.636767</t>
  </si>
  <si>
    <t>2-s2.0-84863057261</t>
  </si>
  <si>
    <t>['wide angle', 'typically consists', 'three radars', 'short range', 'range radars', 'range radar', 'object detection', 'narrow angle', 'multiple phased', 'long range', 'highly integrated', 'go system', 'developed radar', 'detection area', 'channel transmitter', 'center lane', 'array antennas', 'adjacent lane']</t>
  </si>
  <si>
    <t>In this paper, we propose a multi-beam and multi-range (MBMR) radar with frequency modulated continuous wave (FMCW) waveform and digital beam forming (DBF) algorithm to cover a detection area of long range and narrow angle (150 m, ¬±10¬∞) as well as short range and wide angle (60 m, ¬±30¬∞) as a single 24 GHz sensor. The developed radar is highly integrated with multiple phased-array antennas, a two-channel transmitter and a four-channel receiver using K-band GaAs RF ICs, and backend processing board with subspace- based DBF algorithm. The proposed 24 GHz MBMR radar can be used for an adaptive cruise control (ACC) stop-and-go system which typically consists of three radars, such as two 24 GHz short-range radars for object detection in an adjacent lane and one 77 GHz long- range radar for object detection in the center lane.</t>
  </si>
  <si>
    <t>285-299</t>
  </si>
  <si>
    <t>112541445;112541445;112541445;112541445;60018257</t>
  </si>
  <si>
    <t>55197976400;57202628894;56027275400;22433629800;7501514839</t>
  </si>
  <si>
    <t>Jeong, S. H.;Yu, H. Y.;Lee, J. E.;Oh, J. N.;Lee, K. H.</t>
  </si>
  <si>
    <t>Seoul;Seongnam-si</t>
  </si>
  <si>
    <t>Sogang University;Mando Corporation</t>
  </si>
  <si>
    <t>60018257;112541445</t>
  </si>
  <si>
    <t>Jeong S.</t>
  </si>
  <si>
    <t>A multi-beam and multi-range Radar with FMCW and digital beam forming for automotive applications</t>
  </si>
  <si>
    <t>10.2528/PIER11110805</t>
  </si>
  <si>
    <t>2-s2.0-84863058355</t>
  </si>
  <si>
    <t>['transmitting antenna', 'fast convergence', 'extensively used', 'dimensional problems', 'dimensional optimization', 'algorithm converges']</t>
  </si>
  <si>
    <t>Efficient global optimization has been extensively used in problems with expensive cost functions. However, this method is not suitable for high-dimensional problems. In this paper, the radial basis function network is introduced into the efficient global optimization, to avoid local optima and achieve a fast convergence for high-dimensional optimization. Our algorithm is applied to a 12-dimensional optimization of a transmitting antenna. Compared to the genetic-algorithm-based efficient global optimization and the differential evolution strategy, our algorithm converges to the global optimal value more efficiently.</t>
  </si>
  <si>
    <t>85-100</t>
  </si>
  <si>
    <t>60010421;60010421;60010421;60010421;60010421</t>
  </si>
  <si>
    <t>35766395900;7401957487;35085276700;35766445000;10039612500</t>
  </si>
  <si>
    <t>Chen, L. L.;Liao, C.;Lin, W. B.;Chang, L.;Zhong, X. M.</t>
  </si>
  <si>
    <t>Southwest Jiaotong University</t>
  </si>
  <si>
    <t>Chen L.L.</t>
  </si>
  <si>
    <t>Hybrid-surrogate-model-based efficient global optimization for high-dimensional antenna design</t>
  </si>
  <si>
    <t>10.2528/PIER11121203</t>
  </si>
  <si>
    <t>2-s2.0-84863064411</t>
  </si>
  <si>
    <t>Korea Institute of Geoscience and Mineral Resources</t>
  </si>
  <si>
    <t>KIGAM</t>
  </si>
  <si>
    <t>['validation results', 'truth data', 'susceptible areas', 'susceptibility map', 'sensing data', 'satellite imagery', 'rmse ),', 'related factors', 'reflection radiometer', 'occurrence factors', 'mapped using', 'gis ).', 'frequency ratio', 'francis group', 'field surveying', 'extract landslide', 'aster imagery', 'also estimated', 'aerial photographs']</t>
  </si>
  <si>
    <t>The aim of this study is to extract landslide-related factors from remote-sensing data, such as Advanced Spaceborne Thermal Emission and Reflection Radiometer (ASTER) satellite imagery, and to examine their applicability to landslide susceptibility near Boun, Korea, using a geographic information system (GIS). Landslide was mapped from interpretation of aerial photographs and field surveying. Factors that influence landslide occurrence were extracted from ASTER imagery. The slope, aspect and curvature were calculated from the digital elevation model (DEM) with 25.77 m root mean square error (RMSE), which was derived from ASTER imagery. Lineaments, land-cover and normalized difference vegetation index (NDVI) layers were also estimated from ASTER imagery. Landslide-susceptible areas were analysed and mapped using the occurrence factors by a frequency ratio and logistic regression model. Validation results were 84.78% in frequency ratio and 84.20% in logistic regression prediction accuracy for the susceptibility map with respect to ground-truth data. ¬© 2012 Taylor and Francis Group, LLC.</t>
  </si>
  <si>
    <t>3211-3231</t>
  </si>
  <si>
    <t>60031430;60028876;60031430;60031430</t>
  </si>
  <si>
    <t>24338734100;7202111787;36118038100;7601413342</t>
  </si>
  <si>
    <t>Oh, Hyun Joo;Park, No Wook;Lee, Sung Soon;Lee, Saro</t>
  </si>
  <si>
    <t>Daejeon;Incheon</t>
  </si>
  <si>
    <t>Korea Institute of Geoscience and Mineral Resources;Inha University</t>
  </si>
  <si>
    <t>60031430;60028876</t>
  </si>
  <si>
    <t>Oh H.</t>
  </si>
  <si>
    <t>Extraction of landslide-related factors from ASTER imagery and its application to landslide susceptibility mapping</t>
  </si>
  <si>
    <t>10.1080/01431161.2010.545084</t>
  </si>
  <si>
    <t>2-s2.0-84863065490</t>
  </si>
  <si>
    <t>['stealth technology', 'stealth coating', 'simple configuration', 'much smaller', 'good choice', 'detection experiments', 'calculation model', 'approximately equal', 'almost impossible']</t>
  </si>
  <si>
    <t>Anti-stealth technology | Millimeter wave radiometer | Passive detection</t>
  </si>
  <si>
    <t>The stealth technology has become serious threat to the military defense systems. It is a good choice to detect coating stealth targets using millimeter wave radiometer, for radiometers don't emit a signal and are almost impossible to locate and destroy. Furthermore, radiometer has a simple configuration and reduced cost compared to radar. The principles of millimeter wave radiometer were introduced. A calculation model for antenna temperature contrast was established and the antenna temperature contrasts of a coating stealth plate and a bare metal plate were calculated. Finally, a series of detection experiments were carried out. Calculation and experimental results show that the antenna temperature contrast of ground stealth targets is much smaller than that of ground metal targets and the antenna temperature contrast of aerial stealth targets is similar to that of aerial metal targets. Millimeter wave radiometers are suitable to detecting aerial stealth targets and have not the ability of detecting stealth targets on the ground whose emissivity is approximately equal to that of the stealth coating.</t>
  </si>
  <si>
    <t>275-281</t>
  </si>
  <si>
    <t>60010080;60010080;60010080</t>
  </si>
  <si>
    <t>43262223200;7003840831;56473734500</t>
  </si>
  <si>
    <t>Xing, Yexin;Lou, Guowei;Li, Xingguo</t>
  </si>
  <si>
    <t>Xing Y.</t>
  </si>
  <si>
    <t>Study on passive millimeter wave detection of coating stealth targets</t>
  </si>
  <si>
    <t>10.4156/jcit.vol7.issue1.34</t>
  </si>
  <si>
    <t>2-s2.0-84863069040</t>
  </si>
  <si>
    <t>National Science Council</t>
  </si>
  <si>
    <t>EZ-10-09-44-98</t>
  </si>
  <si>
    <t>NSC</t>
  </si>
  <si>
    <t>['v process', 'tsmc 0', 'silicon using', 'proposed design', 'poly 3', 'metal bipolar', 'intentional saturation', 'input transistors', 'incremental current', 'constant voltage', 'chip 60', 'charging sequence', 'charger throughout', 'charger sources', 'cc mode', 'cc ),', 'aspect ratio', 'antenna effect', 'also disclosed']</t>
  </si>
  <si>
    <t>Antenna effect | charger | constant current | constant voltage | high voltage integrated circuit | incremental current</t>
  </si>
  <si>
    <t>In this paper, a single-chip 60-V battery charger prototype is presented. The newly proposed charge mode transition can ensure smooth transitions between incremental current (IC), constant current (CC), and constant voltage (CV) modes. The charger sources a current of 136 mA in CC mode and has an efficiency up to 92% during the charging sequence. Intentional saturation of both the IC and CV regulation loops ensure the stability of the charger throughout the charging sequence. Bonding PAD designed to remove the constraints on the aspect ratio of input transistors as a prevention of antenna effect is also disclosed. The proposed design has been implemented on silicon using the TSMC 0.25 Œºm 1-poly 3-metal bipolar-CMOS-DMOS (BCD) 60-V process. ¬© 2012 IEEE.</t>
  </si>
  <si>
    <t>1588-1597</t>
  </si>
  <si>
    <t>60011357;60011357;60011357</t>
  </si>
  <si>
    <t>56369875000;35772914100;9434926400</t>
  </si>
  <si>
    <t>Yang, Shang Hsien;Liu, Jen Wei;Wang, Chua Chin</t>
  </si>
  <si>
    <t>Yang S.H.</t>
  </si>
  <si>
    <t>A single-chip 60-V bulk charger for series Li-ion batteries with smooth charge-mode transition</t>
  </si>
  <si>
    <t>10.1109/TCSI.2011.2177137</t>
  </si>
  <si>
    <t>2-s2.0-84863091904</t>
  </si>
  <si>
    <t>['well tolerated', 'well defined', 'tumors less', 'tumors 1', 'treatment outcome', 'six patients', 'selected patients', 'rights reserved', 'residual tumor', 'required protection', 'range 1', 'one antenna', 'mw ablation', 'multiple antennae', 'median follow', 'maximum temperature', 'local recurrence', 'inserted simultaneously', 'guided microwave', 'gradually shrank', 'enhanced ultrasound', 'enhanced imaging', 'enhanced ct', 'effective treatment', 'diameter 2', 'december 2010', 'ct )]', 'computed tomography', 'completely ablated', 'august 2007', 'ablation zone', 'ablation fever', '7 cm', '3 cm', '25 %).', '23 tumors', '13 mo', '11 patients', '11 nodules', '11 cm', '100 %)', '0 cm']</t>
  </si>
  <si>
    <t>Abdominal wall | Microwave ablation | Neoplasm metastasis | Thermal ablation therapy | Ultrasonography</t>
  </si>
  <si>
    <t>AIM: To evaluate the feasibility, safety and efficacy of ultrasound-guided microwave (MW) ablation for abdominal wall metastatic tumors. METHODS: From August 2007 to December 2010, a total of 11 patients with 23 abdominal wall nodules (diameter 2.59 cm ¬± 1.11 cm, range 1.3 cm to 5.0 cm) were treated with MW ablation. One antenna was inserted into the center of tumors less than 1.7 cm, and multiple antennae were inserted simultaneously into tumors 1.7 cm or larger. A 21 gauge thermocouple was inserted near important organs which required protection (such as bowel or gallbladder) for real-time temperature monitoring during MW ablation. Treatment outcome was observed by contrast-enhanced ultrasound and magnetic resonance imaging (MRI) [or computed tomography (CT)] during follow-up. RESULTS: MW ablation was well tolerated by all patients. Six patients with 11 nodules had 1 thermocouple inserted near important organs for real-time temperature monitoring and the maximum temperature was 56 ¬∞C. Major complications included mild pain (54.5%), post-ablation fever (100%) and abdominal wall edema (25%). All 23 tumors (100%) in this group were completely ablated, and no residual tumor or local recurrence was observed at a median follow-up of 13 mo (range 1 to 32 mo). The ablation zone was well defined on contrast-enhanced imaging (contrast-enhanced CT, MRI and/or contrast-enhanced ultrasound) and gradually shrank with time. CONCLUSION: Ultrasound-guided MW ablation may be a feasible, safe and effective treatment for abdominal wall metastatic tumors in selected patients. ¬© 2012 Baishideng. All rights reserved.</t>
  </si>
  <si>
    <t>3008-3014</t>
  </si>
  <si>
    <t>World Journal of Gastroenterology</t>
  </si>
  <si>
    <t>60069744;60069744;60069744;60069744;60069744;60069744;60069744</t>
  </si>
  <si>
    <t>55270639300;35274228300;57217314481;36438087200;55630466200;15059015900;55574203849</t>
  </si>
  <si>
    <t>Qi, Cai;Yu, Xiao Ling;Liang, Ping;Cheng, Zhi Gang;Liu, Fang Yi;Han, Zhi Yu;Yu, Jie</t>
  </si>
  <si>
    <t>General Hospital of People's Liberation Army</t>
  </si>
  <si>
    <t>Qi C.</t>
  </si>
  <si>
    <t>Ultrasound-guided microwave ablation for abdominal wall metastatic tumors: A preliminary study</t>
  </si>
  <si>
    <t>10.3748/wjg.v18.i23.3008</t>
  </si>
  <si>
    <t>2-s2.0-84863114598</t>
  </si>
  <si>
    <t>['transmit antennas', 'target velocity', 'system architecture', 'replica signals', 'peak may', 'ones corresponding', 'noise radar', 'maximum value', 'location estimation', 'exactly matched', 'doppler stretch', 'better approach', 'based estimation', 'authors start', 'authors demonstrate', 'analyse mse', 'ambiguity function', 'also applied']</t>
  </si>
  <si>
    <t>The authors start by analysing the mean square error (MSE) of target velocity and location estimation in ultrawideband (UWB) multi-input-multi-output (MIMO) noise radar. In the authors' system architecture, transmit antennas are illuminated by UWB-independent noise waveforms to meet the requirement of MIMO spatial diversity. The ambiguity function (AF) formulation is applied to implement the estimations. Since the maximum value of the AF is attained when the time-delay and Doppler stretch of replica signals are exactly matched with the ones corresponding to the reflections, this estimation is also a peak localisation problem. When noise is added, the peak may be located in a different place causing error. In this study, the authors formulate probability density functions (pdfs) to approximate the distributions of coherent and non-coherent ambiguity functions (CAFs and NCAFs) that are then applied to analyse MSE of their estimates. The pdfs are also applied to analyse the detection performance based on different AF approaches. Based on the analyses, the authors demonstrate that the NCAF-based estimation is a better approach in spatial diversity MIMO radars. ¬© 2012 ¬© The Institution of Engineering and Technology.</t>
  </si>
  <si>
    <t>49-59</t>
  </si>
  <si>
    <t>IET Radar, Sonar and Navigation</t>
  </si>
  <si>
    <t>60001439;60001439</t>
  </si>
  <si>
    <t>57198581986;7202724032</t>
  </si>
  <si>
    <t>Chen, W. J.;Narayanan, R. M.</t>
  </si>
  <si>
    <t>University Park</t>
  </si>
  <si>
    <t>Pennsylvania State University</t>
  </si>
  <si>
    <t>Comparison of the estimation performance of coherent and non-coherent ambiguity functions for an ultrawideband multi-input-multi-output noise radar</t>
  </si>
  <si>
    <t>10.1049/iet-rsn.2010.0233</t>
  </si>
  <si>
    <t>2-s2.0-84863158757</t>
  </si>
  <si>
    <t>['used primarily', 'uncertainty estimate', 'reverberation time', 'reverberation chamber', 'paper discusses', 'occupational safety', 'noise controls', 'niosh hemi', 'niosh conducted', 'national institute', 'mine safety', 'iso 3745', 'iso 3741', 'important role', 'hlpb ).', 'health research', 'field per', 'chamber functions', 'ansi s12', 'anechoic chamber', '4 db']</t>
  </si>
  <si>
    <t>The National Institute for Occupational Safety and Health (NIOSH) Office of Mine Safety and Health Research (OMSHR) maintains a noise control program as part of its Hearing Loss Prevention Branch (HLPB). This program utilizes two large acoustic laboratories-a reverberation chamber and a hemi-anechoic chamber-to assist OMSHR engineers with the development and evaluation of noise controls. This paper discusses the design, instrumentation, and use of the NIOSH acoustics laboratories and the important role they play in noise control development and evaluation. The NIOSH reverberation chamber meets the absorption, reverberation time, and test room broadband qualification requirements specified in the ISO 3741/ANSI S12.51 acoustics standard for precision method sound power testing. As part of a qualification testing program, NIOSH conducted an uncertainty estimate for sound power level testing in the chamber. For an overall sound power measurement, this uncertainty estimate was 0.4 dB. The NIOSH hemi-anechoic chamber, which uses Eckel Industries SuperSoft Panels on the walls and ceiling, is used primarily for noise source identification to determine significant noise sources on equipment. Testing was completed to ensure that the chamber functions as a free-field. The SuperSoft panels met NIOSH requirements and the chamber was verified as a free-field per the test room qualification criteria set forth in ISO 3745. ¬© 2012 Institute of Noise Control Engineering.</t>
  </si>
  <si>
    <t>85-96</t>
  </si>
  <si>
    <t>Noise Control Engineering Journal</t>
  </si>
  <si>
    <t>60003103;60003103;60003103</t>
  </si>
  <si>
    <t>9241337800;6506473191;57214307651</t>
  </si>
  <si>
    <t>Peterson, J. Shawn;Yantek, David;Smith, Adam K.</t>
  </si>
  <si>
    <t>National Institute for Occupational Safety and Health</t>
  </si>
  <si>
    <t>Peterson J.</t>
  </si>
  <si>
    <t>Acoustic testing facilities at the Office of Mine Safety and Health Research</t>
  </si>
  <si>
    <t>10.3397/1.3678441</t>
  </si>
  <si>
    <t>2-s2.0-84863171955</t>
  </si>
  <si>
    <t>['whether present', 'transmission power', 'traffic collisions', 'time communication', 'signal needs', 'safety benefits', 'property damage', 'pass warning', 'market penetration', 'many factors', 'likely depend', 'help reduce', 'driver acceptance', 'diversity reception', 'antenna gain', 'antenna diversity']</t>
  </si>
  <si>
    <t>Vehicle-to-Vehicle (V2V) safety application research based on short range real-time communication has been researched for over a decade. Examples of V2V applications include Electronic Emergency Brake Light, Do Not Pass Warning, Lane Departure Warning, and Intersection Movement Assist. It is hoped that these applications, whether present as warning or intervention, will help reduce the incidence of traffic collisions, fatalities, injuries, and property damage. The safety benefits of these applications will likely depend on many factors, such as usability, market penetration, driver acceptance, and reliability. Some applications, such as DNPW and IMA, require a longer communication range to be effective. In addition, Dedicated Short Range Communications (DSRC) may be required to communicate without direct line of sight. The signal needs to overcome shadowing effects of other vehicles and buildings that are in the way. Some remedies may include increasing transmission power, using higher gain antennas, and using multiple antennas with diversity reception. This paper presents experimental results of several field trials using different configurations in transmission power, antenna diversity, and antenna gain of a DSRC receiving system. ¬© 2012 SAE International.</t>
  </si>
  <si>
    <t>SAE International Journal of Passenger Cars - Electronic and Electrical Systems</t>
  </si>
  <si>
    <t>60104105;60104105</t>
  </si>
  <si>
    <t>42561017700;24829877600</t>
  </si>
  <si>
    <t>Bai, Sue;Miucic, Radovan</t>
  </si>
  <si>
    <t>Torrance</t>
  </si>
  <si>
    <t>Honda R&amp;D Americas, Inc.</t>
  </si>
  <si>
    <t>Bai S.</t>
  </si>
  <si>
    <t>DSRC Performance Comparison with and without Antenna Diversity Using Different Transmission Power</t>
  </si>
  <si>
    <t>10.4271/2012-01-0491</t>
  </si>
  <si>
    <t>2-s2.0-84863198026</t>
  </si>
  <si>
    <t>2010AC2143</t>
  </si>
  <si>
    <t>['¬© 2012', 'pifa ).', 'mobile phone', 'high isolation', 'finite volume', 'experiments showed', 'diversity performance', 'china universities', 'capacitive feeding', 'art development', 'antenna elements', '5 db', '4 db', '35 ghz', '01 2']</t>
  </si>
  <si>
    <t>Capacitive feed | Capacitive load | Isolation | MIMO | PIFA</t>
  </si>
  <si>
    <t>In this paper, we focus on antenna array design for mobile phone with finite volume and propose a novel antenna element structure by capacitive feeding and capacitive loading method based on the planar inverted F antenna (PIFA). State-of-the-art development on this issue is reviewed. Then, a novel capacitively fed and capacitively loaded PIFA structure is proposed and studied. The results of the experiments showed that our structure can reduce the coupling of antenna elements from -13.4 dB to -24.5 dB. Finally, a design with a bandwidth of 100 MHz centered at 2.35 GHz and envelopment correlation coefficient of 0.01 2 is provided and the diversity performance of the dual-element modified PIFA array is evaluated in both simulation and measurement. In a word, our novel design reaches broadband, miniaturization, high isolation and offers excellent diversity performance. ¬© 2012 The Journal of China Universities of Posts and Telecommunications.</t>
  </si>
  <si>
    <t>Journal of China Universities of Posts and Telecommunications</t>
  </si>
  <si>
    <t>60020620;60020620-100796038;60020620-100796038</t>
  </si>
  <si>
    <t>55245710000;56439166700;55430153700</t>
  </si>
  <si>
    <t>Lou, Si Yan;Li, Xiao Lin;Zhang, Zu Fan</t>
  </si>
  <si>
    <t>Chongqing;Chongqing</t>
  </si>
  <si>
    <t>Chongqing University of Posts and Telecommunications;Chongqing Information Technology Designing Co., Ltd.</t>
  </si>
  <si>
    <t>60020620;100796038</t>
  </si>
  <si>
    <t>Lou S.</t>
  </si>
  <si>
    <t>High isolation dual-element modified PIFA array for MIMO application</t>
  </si>
  <si>
    <t>S1005888511602574</t>
  </si>
  <si>
    <t>10.1016/S1005-8885(11)60257-4</t>
  </si>
  <si>
    <t>2-s2.0-84863223822</t>
  </si>
  <si>
    <t>['transformation matrix', 'theoretical analysis', 'sufficiently high', 'significantly improved', 'paper establishes', 'noise ratio', 'interference components']</t>
  </si>
  <si>
    <t>In this paper, we propose Modified Interpolated Spatial Smoothing (MISS) algorithm that solves the problem when the inhibition gain generated by Interpolated Spatial Smoothing (ISS) algorithm is not sufficiently high in virtual antenna adaptive beam forming to suppress coherent interference. Using the subspace projection concept, this paper establishes an interference subspace spanned by the interference steering vectors of the virtual antenna array, and then the interference direction information can be imported into the transformation matrix by projecting the transformation matrix into the subspace, which will make the interference components in virtual smoothing covariance matrix enhanced as it is demonstrated by theoretical analysis. Employing the Minimum Variance Distortionless Response (MVDR) beam forming method, the interference inhibition gain and Signal to Interference and Noise Ratio (SINR) performance can be significantly improved.</t>
  </si>
  <si>
    <t>165-184</t>
  </si>
  <si>
    <t>60003353;60003353;60001439</t>
  </si>
  <si>
    <t>7501794025;46761164800;7403914320</t>
  </si>
  <si>
    <t>Li, W.;Li, Y.;Yu, W.</t>
  </si>
  <si>
    <t>Harbin;University Park</t>
  </si>
  <si>
    <t>Harbin Engineering University;Pennsylvania State University</t>
  </si>
  <si>
    <t>60003353;60001439</t>
  </si>
  <si>
    <t>On adaptive beamforming for coherent interference suppression via virtual antenna array</t>
  </si>
  <si>
    <t>10.2528/PIER12010802</t>
  </si>
  <si>
    <t>2-s2.0-84863229702</t>
  </si>
  <si>
    <t>['well matched', 'radiometer receiver', 'optics composed', 'optical loss', 'measured results', 'manufactured receiver', 'mainly decided', 'low aberration', 'hot source', 'high resolution', 'good quasi', 'feed antenna', 'fabricated quasi', 'dielectric loss', 'designed applying', 'compact size', 'cold source', 'characteristic parameters', 'aspheric lens', 'approximately 1', 'aperture diameter', 'also analyzed', '95 %.', '6 db']</t>
  </si>
  <si>
    <t>A loss of large aperture quasi-optics which consist of a lens and a feed antenna is firstly measured using a radiometer receiver via the modified reference control method for a W-band imaging radiometer system. The quasi-optical loss is mainly decided by the dielectric loss of the lens with good quasi-optical transformation effciency between the lens and the feed antenna. The quasi-optics composed of an aspheric lens and a dielectric rod antenna are designed for high resolution, low aberration, and compact size. The fabricated quasi-optics with the aperture diameter of 500mm have the quasioptical transformation effciency of more than 95%. The radiometer receiver is designed applying a total power type and a direct conversion topology for simplicity, compact size and low temperature sensitivity. The manufactured receiver has the temperature sensitivity less than 1K for both a hot source and a cold source. The calculated and measured results of the quasi-optics are very well matched by approximately 1.6 dB. The expected measurement errors by the reference control method are also analyzed as the functions of the characteristic parameters of the radiometer receiver.</t>
  </si>
  <si>
    <t>295-309</t>
  </si>
  <si>
    <t>60068688;60068688;60081106;60068688</t>
  </si>
  <si>
    <t>55276997700;23493017400;57199266142;55568059800</t>
  </si>
  <si>
    <t>Kim, W. G.;Moon, N. W.;Kang, J. M.;Kim, Y. H.</t>
  </si>
  <si>
    <t>Daejeon;Gwangju</t>
  </si>
  <si>
    <t>Korea Astronomy and Space Science Institute;Gwangju Institute of Science and Technology</t>
  </si>
  <si>
    <t>60081106;60068688</t>
  </si>
  <si>
    <t>Kim W.G.</t>
  </si>
  <si>
    <t>Loss measuring of large aperture quasioptics for W-band imaging radiometer system</t>
  </si>
  <si>
    <t>10.2528/PIER12010502</t>
  </si>
  <si>
    <t>2-s2.0-84863229712</t>
  </si>
  <si>
    <t>['various conditions', 'unlike cameras', 'ultra wideband', 'three antennas', 'target shape', 'proposed method', 'promising technology', 'previously developed', 'necessarily practical', 'motion using', 'high cost', 'five antennas', 'estimating three', 'estimate accurately', 'dimensional motions', 'communication engineers']</t>
  </si>
  <si>
    <t>Moving target | Radar imaging | Spheroid | Three-dimensional | Ultra wideband radar</t>
  </si>
  <si>
    <t>Ultra wideband (UWB) radar is considered a promising technology to complement existing camera-based surveillance systems because, unlike cameras, it provides excellent range resolution. Many of the UWB radar imaging algorithms are based on large-scale antenna arrays that are not necessarily practical because of their complexity and high cost. To resolve this issue, we previously developed a two-dimensional radar imaging algorithm that estimates unknown target shapes and motion using only three antennas. In this paper, we extend this method to obtain threedimensional images by estimating three-dimensional motions from the outputs of five antennas. Numerical simulations confirm that the proposed method can estimate accurately the target shape under various conditions. Copyright ¬© 2012 The Institute of Electronics, Information and Communication Engineers.</t>
  </si>
  <si>
    <t>972-979</t>
  </si>
  <si>
    <t>60011001;60011001;60011001</t>
  </si>
  <si>
    <t>7403624756;35220181700;7403584142</t>
  </si>
  <si>
    <t>Sakamoto, Takuya;Matsuki, Yuji;Sato, Toru</t>
  </si>
  <si>
    <t>Kyoto</t>
  </si>
  <si>
    <t>Kyoto University</t>
  </si>
  <si>
    <t>Sakamoto T.</t>
  </si>
  <si>
    <t>Method for the three-dimensional imaging of a moving target using an ultra-wideband radar with a small number of antennas</t>
  </si>
  <si>
    <t>10.1587/transcom.E95.B.972</t>
  </si>
  <si>
    <t>2-s2.0-84863231940</t>
  </si>
  <si>
    <t>['road surfaces', 'resolution images', 'proposed method', 'lane markings', 'francis group', 'automatically detect', 'automatic approach', 'aerial images']</t>
  </si>
  <si>
    <t>An automatic approach to road lane marking extraction from high-resolution aerial images is proposed, which can automatically detect the road surfaces in rural areas based on hierarchical image analysis. The procedure is facilitated by the road centrelines obtained from low-resolution images. The lane markings are further extracted on the generated road surfaces with 2D Gabor filters. The proposed method is applied on the aerial images of the Bruce Highway around Gympie, Queensland. Evaluation of the generated road surfaces and lane markings using four representative test fields has validated the proposed method. ¬© 2012 Taylor and Francis Group, LLC.</t>
  </si>
  <si>
    <t>2747-2769</t>
  </si>
  <si>
    <t>60011019;60011019;60014337</t>
  </si>
  <si>
    <t>35772186500;7404544396;55278061900</t>
  </si>
  <si>
    <t>Jin, Hang;Feng, Yanming;Li, Maoxun</t>
  </si>
  <si>
    <t>China;Australia</t>
  </si>
  <si>
    <t>Beijing;Brisbane</t>
  </si>
  <si>
    <t>Capital University of EcoNomics and Business;Queensland University of Technology</t>
  </si>
  <si>
    <t>60014337;60011019</t>
  </si>
  <si>
    <t>Jin H.</t>
  </si>
  <si>
    <t>Towards an automatic system for road lane marking extraction in large-scale aerial images acquired over rural areas by hierarchical image analysis and Gabor filter</t>
  </si>
  <si>
    <t>10.1080/01431161.2011.620031</t>
  </si>
  <si>
    <t>2-s2.0-84863239704</t>
  </si>
  <si>
    <t>['uniform sampling', 'small proportion', 'resolution wide', 'radar echoes', 'proposed scheme', 'proposed approach', 'point targets', 'jointly processed', 'high probability', 'distributed targets', 'consequently leads', 'compressed sensing', 'azimuth direction']</t>
  </si>
  <si>
    <t>High-resolution wide-swath (HRWS) imaging with spaceborne synthetic aperture radar (SAR) can be achieved by using azimuth displacement phase center antenna (DPCA) technique. However, it will consequently leads to extremely high data rate on satellite downlink system. A novel sparse sampling scheme based on compressed sensing (CS) theory for azimuth DPCA SAR was proposed, by which only a small proportion of radar echoes are utilized for imaging to reduce data rate. The corresponding image formation algorithm for the proposed scheme was presented in the paper. The SAR echo signal of each channel can be reconstructed with high probability by using orthogonal matching pursuit (OMP) algorithm in Doppler frequency domain. The reconstructed echo signals of each channel are jointly processed by means of spectrum reconstructing filter for compensating Doppler spectrum aliasing resulting from non-uniform sampling in azimuth direction. The high quality SAR image can be obtained by using chirp scaling algorithm. The effectiveness of the proposed approach was validated by computer simulations using both point targets and distributed targets.</t>
  </si>
  <si>
    <t>527-542</t>
  </si>
  <si>
    <t>60013789;60013789;60013789;60013789;60013789</t>
  </si>
  <si>
    <t>7501878473;56159531800;55576639700;56654531800;55507662000</t>
  </si>
  <si>
    <t>Chen, Jie;Gao, J. H.;Zhu, Y. Q.;Yang, W.;Wang, P. B.</t>
  </si>
  <si>
    <t>Beihang University</t>
  </si>
  <si>
    <t>Chen J.</t>
  </si>
  <si>
    <t>A novel image formation algorithm for high-resolution wide-swath spaceborne SAR using compressed sensing on azimuth displacement phase center antenna</t>
  </si>
  <si>
    <t>10.2528/pier11121101</t>
  </si>
  <si>
    <t>2-s2.0-84863239949</t>
  </si>
  <si>
    <t>DE-AC05-00OR22725</t>
  </si>
  <si>
    <t>['water cooling', 'sns sps', 'several versions', 'rf antenna', 'new version', 'longer lifetime', 'higher reliability', 'higher brightness', 'high pulsed', 'external antennas', 'different antennas', 'control experiments', 'beam produced', 'average current', 'apparent efficiency', '6 makw']</t>
  </si>
  <si>
    <t>A prototype RF H- surface plasma source (SPS) with saddle (SA) RF antenna is developed which will provide better power efficiency for high pulsed and average current, higher brightness with longer lifetime and higher reliability. Several versions of new plasma generators with small AlN discharge chambers and different antennas and magnetic field configurations were tested in the plasma source test stand. A prototype SA SPS was installed in the Spallation Neutron Source (SNS) ion source test stand with a larger, normal-sized SNS AlN chamber that achieved unanalyzed peak currents of up to 67 mA with an apparent efficiency up to 1.6 mAkW. Control experiments with H - beam produced by SNS SPS with internal and external antennas were conducted. A new version of the RF triggering plasma gun has been designed. A saddle antenna SPS with water cooling is fabricated for high duty factor testing. ¬© 2012 American Institute of Physics.</t>
  </si>
  <si>
    <t>02A712</t>
  </si>
  <si>
    <t>60104754;60104754;60024266;60024266;60024266;60024266;60024266;60024266</t>
  </si>
  <si>
    <t>35609210000;57209353430;7402408813;23768653100;6603655715;26533455100;7006280519;7004904419</t>
  </si>
  <si>
    <t>Dudnikov, V.;Johnson, R. P.;Murray, S.;Pennisi, T.;Piller, C.;Santana, M.;Stockli, M.;Welton, R.</t>
  </si>
  <si>
    <t>Batavia;Oak Ridge</t>
  </si>
  <si>
    <t>Muons, Inc.;Oak Ridge National Laboratory</t>
  </si>
  <si>
    <t>60104754;60024266</t>
  </si>
  <si>
    <t>Dudnikov V.</t>
  </si>
  <si>
    <t>Surface plasma source with saddle antenna radio frequency plasma generator</t>
  </si>
  <si>
    <t>10.1063/1.3672111</t>
  </si>
  <si>
    <t>2-s2.0-84863242573</t>
  </si>
  <si>
    <t>['work well', 'supervised classification', 'partly subjective', 'nn ),', 'nfi ).', 'nearest neighbour', 'intensive process', 'image segmentation', 'francis group', 'establishing thresholds', 'curvature features', 'based segmentation', 'automatic approach', 'als ).']</t>
  </si>
  <si>
    <t>Clearly delineated forest boundaries are important for sustainable forest management. Interpreting aerial images for forest boundary delineation is a necessary, but labour-intensive process. The results are partly subjective and may include inconsistencies. In this article, we present an automatic approach to delineating forest boundaries in natural colour aerial images from the Swiss National Forest Inventory (NFI). This method is based on JSEG (J-measure-based Segmentation) image segmentation and can be used to obtain forest delineations using the green vegetation index (GVI) feature, Gabor wavelet texture features as well as curvature features from airborne laser scanning (ALS). This approach is compared with the commonly used method of supervised classification, nearest neighbour (NN), which requires local training, and is found to work well in several different landscape types after establishing thresholds. Although we tested the method in a variety of different landscape types, further development and testing are required to cope with complex terrain topography, for example, in regions at the upper tree line in the Alps. ¬© 2012 Taylor and Francis Group, LLC.</t>
  </si>
  <si>
    <t>2196-2213</t>
  </si>
  <si>
    <t>60008588;60008588;60008588</t>
  </si>
  <si>
    <t>22235943600;22233901200;23491866500</t>
  </si>
  <si>
    <t>Wang, Zuyuan;Boesch, Ruedi;Ginzler, Christian</t>
  </si>
  <si>
    <t>Birmensdorf</t>
  </si>
  <si>
    <t>Eidgen√∂ssische Forschungsanstalt f√ºr Wald, Schnee und Landschaft WSL</t>
  </si>
  <si>
    <t>Forest delineation of aerial images with Gabor wavelets</t>
  </si>
  <si>
    <t>10.1080/01431161.2011.608087</t>
  </si>
  <si>
    <t>2-s2.0-84863244351</t>
  </si>
  <si>
    <t>['simulations validate', 'proposed methods', 'power allocation', 'paper considers', 'optimization target', 'optimal solution', 'node decode', 'multiple antennas', 'low complexity', 'generally adopted', 'form solution', 'fading scenario', 'fading environment', 'communication engineers', 'bisection algorithm']</t>
  </si>
  <si>
    <t>Beamforming | Decode-and-forward (DF) | OFDM relaying networks | Power allocation (PA)</t>
  </si>
  <si>
    <t>This paper considers the power allocation (PA) problem for three-node decode-and-forward (DF) relay communication systems, where the aggregate transmit power constraint is imposed on the source and the relay and the optimization target is to maximize the system's instantaneous information rate. Since the relay is equipped with multiple antennas, the receiver and transmitter beamforming strategies are generally adopted. In this paper, we start by proposing a closed-form solution for the frequency-flat (FF) fading environment, then give a bisection algorithm with low complexity to obtain an optimal solution for the frequencyselective (FS) fading scenario. Finally, simulations validate the proposed methods. Copyright ¬© 2012 The Institute of Electronics, Information and Communication Engineers.</t>
  </si>
  <si>
    <t>889-897</t>
  </si>
  <si>
    <t>60005244;60009400;60021120</t>
  </si>
  <si>
    <t>56443191000;27172040800;7404779190</t>
  </si>
  <si>
    <t>Lu, Feng;Liu, Chen;Zhao, Hua An</t>
  </si>
  <si>
    <t>Japan;China;China</t>
  </si>
  <si>
    <t>Kumamoto;Nanjing;Nanjing</t>
  </si>
  <si>
    <t>Kumamoto University;Nanjing University of Post and TeleCommunications;Southeast University</t>
  </si>
  <si>
    <t>60021120;60009400;60005244</t>
  </si>
  <si>
    <t>Lu F.</t>
  </si>
  <si>
    <t>On the joint optimal power allocation for df relaying and beamforming communication systems</t>
  </si>
  <si>
    <t>10.1587/transcom.E95.B.889</t>
  </si>
  <si>
    <t>2-s2.0-84863258510</t>
  </si>
  <si>
    <t>2008ZX03001</t>
  </si>
  <si>
    <t>['wide dual', 'upper bands', 'stable gains', 'radiation patterns', 'radiation characteristic', 'proposed antenna', 'planar dipole', 'parametric studies', 'novel dual', 'low cross', 'low back', 'lobe radiation', 'high stability', 'exciting dual', 'capacitive loading', 'band operations', '78 ghz', '7 dbi', '62 ghz', '58 ghz', '1 ghz']</t>
  </si>
  <si>
    <t>Base station antenna | dipole | dual-band | L-probe | magneto electric dipole | shorted patch | V-slot | wideband</t>
  </si>
  <si>
    <t>A novel dual-band unidirectional antenna composed of an irregular shorted patch and planar dipole elements is presented and studied. This proposed antenna employs an L-shaped feeding strip for exciting dual-band operations. For the lower frequency band, a V-slot is loaded on the planar dipole for acting as a capacitive loading for having wide impedance matching of the antenna. Then, two additional smaller planar dipoles are placed and connected to the irregular short patch for achieving another wideband performance at the higher frequency band. The proposed antenna has wide dual-band impedance bandwidths of 34% and 49.5% in the lower and the upper bands, ranged from 0.78 GHz to 1.1 GHz and from 1.58 GHz to 2.62 GHz, respectively. More importantly, the antenna has stable gains of 7 dBi and 8 dBi across each band, demonstrating the high stability of the radiation characteristic for the two radiation modes. The radiation patterns are symmetric, low back-lobe radiation and low cross-polarization. Analysis and parametric studies of the proposed antenna are provided. ¬© 2006 IEEE.</t>
  </si>
  <si>
    <t>1592-1595</t>
  </si>
  <si>
    <t>60016930-60013983;60013983;60013983;60016930;60013983</t>
  </si>
  <si>
    <t>53263093200;7402864546;7401560140;16022226800;7201986326</t>
  </si>
  <si>
    <t>An, Wen Xing;Wong, Hang;Lau, Ka Leung;Li, Shu Fang;Xue, Quan</t>
  </si>
  <si>
    <t>An W.X.</t>
  </si>
  <si>
    <t>Design of broadband dual-band dipole for base station antenna</t>
  </si>
  <si>
    <t>10.1109/TAP.2011.2180336</t>
  </si>
  <si>
    <t>2-s2.0-84863260857</t>
  </si>
  <si>
    <t>['work applies', 'spatial information', 'proposed scheme', 'point clouds', 'new multi', 'model revision', 'lidar data', 'land surveys', 'initial value', 'high accuracy', 'francis group', 'existing buildings', 'efficient revisions', 'efficient building', 'changed buildings', 'change types', 'building models']</t>
  </si>
  <si>
    <t>Detecting building changes followed by updates is preferable for efficient revisions to building models. Additionally, more change types can be detected with spatial information provided by building models for reducing land surveying work. Therefore, for efficient building of model revision and land surveys, this work applies a new multi-type change detection scheme with new light detection and ranging (LIDAR) point clouds, new aerial images and existing building models. By integrating the spatial information from LIDAR data and image-based spectral information, this work identifies changes to existing buildings and identifies newly built and changed buildings. To provide an initial value for further revisions, new building regions are generated from change detection results. Experimental results demonstrate that the proposed scheme has high accuracy for both change type determination and building region generation. To provide comprehensive observations, experimental results deemed unreliable are scrutinized. ¬© 2012 Copyright Taylor and Francis Group, LLC.</t>
  </si>
  <si>
    <t>1655-1681</t>
  </si>
  <si>
    <t>60024666;60002306;60012370</t>
  </si>
  <si>
    <t>7409435322;50261888100;7005909918</t>
  </si>
  <si>
    <t>Chen, Liang Chien;Huang, Chih Yuan;Teo, Tee Ann</t>
  </si>
  <si>
    <t>Taiwan;Taiwan;Canada</t>
  </si>
  <si>
    <t>Taoyuan;Hsinchu;Calgary</t>
  </si>
  <si>
    <t>National Central University;National Chiao Tung University;University of Calgary</t>
  </si>
  <si>
    <t>60024666;60012370;60002306</t>
  </si>
  <si>
    <t>Chen L.</t>
  </si>
  <si>
    <t>Multi-type change detection of building models by integrating spatial and spectral information</t>
  </si>
  <si>
    <t>10.1080/01431161.2011.593584</t>
  </si>
  <si>
    <t>2-s2.0-84863265586</t>
  </si>
  <si>
    <t>['study site', 'strategy consists', 'strategy combines', 'spatial features', 'single class', 'sensing imagery', 'sensing data', 'semiautomatic mapping', 'semiautomatic classifications', 'scale application', 'oriented strategy', 'objects located', 'object positioning', 'major challenge', 'land use', 'geometric features', 'function classification', 'francis group', 'form classification', 'different levels', 'cover using', 'conventional pixel', 'coarse classification', 'classification result', 'character detecting', 'based procedures', 'also avoids']</t>
  </si>
  <si>
    <t>In automatic/semiautomatic mapping of land use/cover using very high resolution remote-sensing imagery, the major challenge is that a single class of land use contains ground targets with varied spectral values, textures, geometries and spatial features. Here we present an object-oriented strategy for automatic/semiautomatic classifications of land use/cover using very high resolution remote-sensing data. The strategy consists of character detecting, object positioning and coarse classification, then refining the classification result step by step. The strategy combines the form classification of the objects located on the same level by using spectral values, textures and geometric features with function classification by using spatial logic relationships existing among the objects on the same level or between different levels. Furthermore, it overcomes the problem of transformation from form classification to function classification and unifies land use classification and land cover classification organically. Such an approach not only achieves high classification accuracy, but also avoids the salt-and-pepper effect found in conventional pixel-based procedures. The borderlines of the classification result are clear, the patches are pure, and the classification objects exactly match the ground targets distributed across the study site. A feasible technical strategy for the large-scale application is discussed in this article. ¬© 2012 Copyright Taylor and Francis Group, LLC.</t>
  </si>
  <si>
    <t>922-938</t>
  </si>
  <si>
    <t>Object-oriented classification of land use/cover using digital aerial orthophotography</t>
  </si>
  <si>
    <t>10.1080/01431161.2010.536183</t>
  </si>
  <si>
    <t>2-s2.0-84863268931</t>
  </si>
  <si>
    <t>['work examines', 'two sets', 'swamp timothy', 'standard error', 'simple ratio', 'significantly increase', 'resource managers', 'potential utility', 'june 2006', 'imagery timing', 'francis group', 'crypsis schoenoides', 'created demonstrating', 'best predictor', 'also investigated', '3 g', '2 ).']</t>
  </si>
  <si>
    <t>This work examines the potential to predict the annual seed productivity of swamp timothy (Crypsis schoenoides) in two Central California managed wetlands by correlating spectral reflectance values and associated spectral vegetation indices (SVIs) calculated from two sets of high-resolution aerial images (May and June 2006) to collected vegetation data. An object-based segmentation approach incorporating image textural properties was also investigated. The June image provided better predictive capacity relative to May, a result that underscores the importance of imagery timing to coincide with optimal vegetation status. The simple ratio (SR) derived from the June image proved to be the best predictor of swamp timothy dry seed productivity (R2 = 0.566, standard error (SE) = 29.3 g m-2). Addition of object-based texture information did not significantly increase the accuracy of seed mass estimations. Using the SR-seed biomass model, a seed productivity map was created demonstrating the potential utility of this approach as a tool for resource managers. ¬© 2012 Copyright Taylor and Francis Group, LLC.</t>
  </si>
  <si>
    <t>4902-4918</t>
  </si>
  <si>
    <t>60009164-112930679;60009164;60009164;60009164;112930679;60009164-60007174;60009164</t>
  </si>
  <si>
    <t>36246458800;45961235000;56820509800;55704605500;36246474400;7102324533;7005124812</t>
  </si>
  <si>
    <t>Rahilly, Patrick;Li, Donghai;Guo, Qinghua;Zhu, Jinxia;Ortega, Ricardo;Quinn, Nigel W.T.;Harmon, Thomas C.</t>
  </si>
  <si>
    <t>Merced;Berkeley;</t>
  </si>
  <si>
    <t>UC Merced;Lawrence Berkeley National Laboratory;Grassland Water District Organization</t>
  </si>
  <si>
    <t>60009164;60007174;112930679</t>
  </si>
  <si>
    <t>Rahilly P.</t>
  </si>
  <si>
    <t>Mapping swamp timothy (Crypsis schoenoides) seed productivity using spectral values and vegetation indices in managed wetlands</t>
  </si>
  <si>
    <t>10.1080/01431161.2011.571296</t>
  </si>
  <si>
    <t>2-s2.0-84863269103</t>
  </si>
  <si>
    <t>['transportation network', 'study area', 'spatial database', 'seventy percent', 'remaining 30', 'related factors', 'logistic regression', 'landslide susceptibility', 'landslide locations', 'land use', 'internet portal', 'gis ).', 'frequency ratio', 'francis group', 'field survey', 'existing infrastructure', 'best result', '80 %,']</t>
  </si>
  <si>
    <t>The purpose of this study is to detect landslide locations using web-based digital aerial photographs and to map landslide susceptibility using landslide locations in Jinbu, Korea. The landslide susceptibility map was generated and validated using frequency ratio, weight of evidence, logistic regression and artificial neural network models with a geographic information system (GIS). The landslide locations were identified in the study area from interpretation of digital aerial photographs that were provided on an Internet portal (http://map.daum.net) and checked by field survey. A spatial database of the topography, soil, forest, geology and land use was constructed and landslide-related factors were extracted. Using these factors, landslide susceptibility was analysed using four models. Seventy percent of the landslides were used in landslide susceptibility mapping and the remaining 30% were used for validation. The validation result showed that the frequency ratio, weight of evidence, logistic regression and artificial neural network models had 84.94%, 82.82%, 87.72% and 81.44% accuracies, respectively, representing an overall satisfactory agreement of more than 80%, with the logistic regression model giving the best result. The maps generated could be used to estimate the risk to population, property and existing infrastructure such as the transportation network. ¬© 2012 Copyright Taylor and Francis Group, LLC.</t>
  </si>
  <si>
    <t>4937-4966</t>
  </si>
  <si>
    <t>60031430;60031430;60031430;100561945</t>
  </si>
  <si>
    <t>7601413342;36742683300;24338734100;57199098488</t>
  </si>
  <si>
    <t>Lee, Saro;Song, Kyo Young;Oh, Hyun Joo;Choi, Jaewon</t>
  </si>
  <si>
    <t>Korea Institute of Geoscience and Mineral Resources;National Institute for Disaster Prevention</t>
  </si>
  <si>
    <t>60031430;100561945</t>
  </si>
  <si>
    <t>Lee S.</t>
  </si>
  <si>
    <t>Detection of landslides using web-based aerial photographs and landslide susceptibility mapping using geospatial analysis</t>
  </si>
  <si>
    <t>10.1080/01431161.2011.649862</t>
  </si>
  <si>
    <t>2-s2.0-84863273512</t>
  </si>
  <si>
    <t>['transmit scheme', 'transmit power', 'scheme transmits', 'received signal', 'proposed technique', 'performance becomes', 'outperforms closed', 'orthogonal space', 'original proposal', 'noise ratio', 'n antennas', 'highest gain', 'feedback errors', 'destination informs', 'destination doubles', 'construction technique', 'coding gain', '1 antennas']</t>
  </si>
  <si>
    <t>Beamforming | Extended balanced space-time block codes | Limited feedback schemes | OSTBC | Partial phase combining | Transmit antenna selection</t>
  </si>
  <si>
    <t>The original proposal of the extended balanced space-time block coding (EBSTBC) and its special subsets like balanced space-time block coding utilize all available transmit antennas to guarantee full diversity and to maximize the coding gain when few bits of feedback from the destination to the source are available. Because of the construction technique of EBSTBC, an antenna out of N transmit antennas does not contribute coding gain. To prevent this, a novel EBSTBC design and transmit scheme is proposed. This scheme transmits only N-1 antennas out of N antennas and an antenna that maximizes the received signal-to-noise ratio at the destination doubles its transmit power. The proposed scheme improves performance of the EBSTBC and its subsets and outperforms closed-loop extended orthogonal space-time block codes, phase feedback based extended space-time block codes, partial phase combining and transmit antenna selection schemes. The difference in performance becomes more prevalent in the presence of feedback errors. The proposed technique can be applied for orthogonal space-time block codes and quasi-orthogonal space-time block codes if the destination informs the source which antenna has the highest gain. Copyright ¬© 2011 John Wiley &amp; Sons, Ltd.</t>
  </si>
  <si>
    <t>163-171</t>
  </si>
  <si>
    <t>Ek≈üim, Ali</t>
  </si>
  <si>
    <t>Ek≈üim A.</t>
  </si>
  <si>
    <t>Extended balanced space-time block coding with transmit antenna selection</t>
  </si>
  <si>
    <t>10.1002/ett.1521</t>
  </si>
  <si>
    <t>2-s2.0-84863332151</t>
  </si>
  <si>
    <t>['single qds', 'reflecting surface', 'rabi oscillations', 'quantum emitters', 'quantum computing', 'quantum beats', 'plasmonic waveguides', 'experimental method', 'elaborate devices', 'controlled interaction', 'complex environment', 'broad range']</t>
  </si>
  <si>
    <t>Coherence | Quantum dot | Transient spectroscopy</t>
  </si>
  <si>
    <t>The controlled interaction of several quantum dots (QDs) mediated by plasmonic or photonic nanostructures promises interesting new functionality in the fields of quantum computing and telecommunication. Ultrafast laser pulses can be used to write and read out the state of the QD. We review ultrafast coherent spectroscopy of single QDs. The focus of this article is on the technique of transient reflection spectroscopy which can be applied to a broad range of samples and devices. It only requires optical access to a single quantum system next to a reflecting surface. We demonstrate the versatility of our approach by presenting several quantum optical studies such as Rabi oscillations, perturbed free induction decay, and quantum beats from an entangled excitonic state in weakly absorbing GaAs QDs. We expect this experimental method to make coherent experiments possible in elaborate devices where quantum emitters are interacting with a complex environment such as plasmonic waveguides or antennas. ¬© 2012 WILEY-VCH Verlag GmbH &amp; Co. KGaA, Weinheim.</t>
  </si>
  <si>
    <t>721-730</t>
  </si>
  <si>
    <t>60016924-60015815;60016924-60015815;60007746;60007746-60072952;60007746;60007746;60015815;60016924-60015815</t>
  </si>
  <si>
    <t>36538322500;54894624300;57045039700;7201906196;7003473049;7201468610;7005590294;8611290400</t>
  </si>
  <si>
    <t>Wolpert, Christian;Dicken, Christian;Wang, Lijuan;Atkinson, Paola;Rastelli, Armando;Schmidt, Oliver G.;Giessen, Harald;Lippitz, Markus</t>
  </si>
  <si>
    <t>Wolpert C.</t>
  </si>
  <si>
    <t>Ultrafast coherent spectroscopy of a single self-assembled quantum dot</t>
  </si>
  <si>
    <t>10.1002/pssb.201100776</t>
  </si>
  <si>
    <t>2-s2.0-84863352627</t>
  </si>
  <si>
    <t>CXLX11_0202</t>
  </si>
  <si>
    <t>['theoretical formula', 'receive beamforming', 'noise ratio', 'mimo transmit', 'high signal', 'efficiently evaluated', 'computer simulations', 'channel matrix', 'ber performance', 'also derive']</t>
  </si>
  <si>
    <t>BER | BF | MIMO | Performance analysis</t>
  </si>
  <si>
    <t>In this paper, we analyze the bit error rate (BER) performance of the MIMO transmit-receive beamforming (BF) schemes over Rayleigh fading channels. In particular, by using the probability density function (pdf) of the square of the largest singular value of the channel matrix, we present the closed-form BER expressions for the MIMO BF schemes with respect to the three widely used constellations, namely, M-PAM,M-PSK and rectangular M-QAM. To gain further insight, we also derive the asymptotic average BER expressions in high signal-to-noise ratio (SNR) regime. Computer simulations of various antenna combinations show that the derived BER agrees well with theMonte Carlo experimentation result, implying that the BER performance of the MIMO BF schemes can be reliably and efficiently evaluated by the theoretical formula. Copyright ¬© 2012 De Gruyter.</t>
  </si>
  <si>
    <t>Frequenz</t>
  </si>
  <si>
    <t>100531283;60021666;100531283;60005244;60025278</t>
  </si>
  <si>
    <t>55724121000;57201237501;56908402500;7406279559;56578841900</t>
  </si>
  <si>
    <t>Lin, Min;Ouyang, Jian;Li, Min;Yang, Luxi;Wang, Jun Bo</t>
  </si>
  <si>
    <t>China;China;China;China</t>
  </si>
  <si>
    <t>Beijing;Nanjing;Nanjing;Nanjing</t>
  </si>
  <si>
    <t>Tsinghua University;Nanjing University of Aeronautics and Astronautics;Southeast University;Nanjing Telecommunication Technology Institute</t>
  </si>
  <si>
    <t>60025278;60021666;60005244;100531283</t>
  </si>
  <si>
    <t>Lin M.</t>
  </si>
  <si>
    <t>BER analysis of MIMO transmit-receive beamforming schemes in rayleigh fading</t>
  </si>
  <si>
    <t>10.1515/FREQ.2012.014</t>
  </si>
  <si>
    <t>2-s2.0-84863357775</t>
  </si>
  <si>
    <t>['wimax operations', 'wimax applications', 'radiation performance', 'proposed antenna', 'properly designing', 'portable device', 'internal antenna', 'fabricated prototype', 'experiments show', 'compact size', 'band operation', 'appropriately adjusted', 'actual application', '94 ghz', '5 ghz', '06 ghz']</t>
  </si>
  <si>
    <t>A planar folded dipole antenna with triple-band operation for WLAN and WiMAX applications is proposed. It comprises a pair of symmetrical branch arms, which occupy a compact size of 35 (L) √ó 4 (W)mm2 to be easily embedded inside a portable device as an internal antenna. By properly designing the branch radiating strips, three operating bands covering 2.39-2.5 GHz, 3.3-3.94 GHz, and 5.06-6.06 GHz can be acquired with the antenna. Moreover, the antenna's resonance can be appropriately adjusted to optimize the radiation performance for actual application. A fabricated prototype of the proposed antenna is tested and analyzed. Experiments show that good omnidirectional coverage and stable gain variation to enhance communication quality for WLAN/WiMAX operations can be obtained with the antenna.</t>
  </si>
  <si>
    <t>60078640;100618699</t>
  </si>
  <si>
    <t>57223596100;24483332100</t>
  </si>
  <si>
    <t>Ku, C. H.;Liu, H. W.</t>
  </si>
  <si>
    <t>Taipei;Taoyuan</t>
  </si>
  <si>
    <t>Ming Chi University of Technology;Auden Techno Corp.</t>
  </si>
  <si>
    <t>Ku C.H.</t>
  </si>
  <si>
    <t>Compact planar triple-band folded dipole antenna for WLAN/WiMAX applications</t>
  </si>
  <si>
    <t>10.2528/PIERC12021705</t>
  </si>
  <si>
    <t>2-s2.0-84863362248</t>
  </si>
  <si>
    <t>['suppressed effectively', 'simulated dates', 'reduced greatly', 'proposed antenna', 'parameter sweeps', 'harmonic suppression', 'general performance', 'firstly proposed', 'fed antenna', 'dual bands', 'current distribution', '8 ghz', '45 ghz']</t>
  </si>
  <si>
    <t>Compact | Dual-band | Harmonic suppression</t>
  </si>
  <si>
    <t>A novel compact dual band microstrip-fed antenna with harmonic suppression which works at 2.45 GHz and 5.8 GHz is firstly proposed in this paper. By exploiting T-shaped microstrip structure, the 1st and 2nd harmonic frequencies are suppressed effectively. Meanwhile, two Ushaped patches fit together are used to take full advantage of the space, thus the antenna total size is reduced greatly as well. Furthermore, dual bands can be achieved. General performance of the proposed antenna is studied by current distribution and parameter sweeps. The experimental results agree well with the simulated dates. Copyright ¬© 2012 De Gruyter.</t>
  </si>
  <si>
    <t>13-16</t>
  </si>
  <si>
    <t>55728217000;36063628300;33967685100;8945567500</t>
  </si>
  <si>
    <t>Zhou, Zhi Li;Li, Li;Hong, Jing Song;Wang, Bing Zhong</t>
  </si>
  <si>
    <t>Zhou Z.</t>
  </si>
  <si>
    <t>A novel compact dual-band antenna with harmonic suppression</t>
  </si>
  <si>
    <t>10.1515/FREQ.2012.011</t>
  </si>
  <si>
    <t>2-s2.0-84863365507</t>
  </si>
  <si>
    <t>['wave simulation', 'transposed junctions', 'radiate omnidirectionally', 'periodic structures', 'periodic discontinuities', 'performed according', 'pass characteristic', 'paper proposes', 'new method', 'low reflection', 'higher frequency', 'high effciency', 'filter theory', 'enhance radiation', 'demonstrated experimentally', 'corresponding gains', 'appropriately designed', 'antenna structure', 'antenna feed', 'air gap', '6 dbi', '56 ghz', '10 ghz', '10 db']</t>
  </si>
  <si>
    <t>This paper proposes and designs a new method of dualband omnidirectional planar microstrip antenna array. A cascade of transposed microstrip lines have been adapted to produce effective antenna structures that radiate omnidirectionally, with high effciency, low reflection, and useful radiation patterns. In this paper, the antenna structure has been found to have low-pass characteristics due to the periodic discontinuities at the transposed junctions. The analysis and design of the low-pass characteristic are performed according to the filter theory of periodic structures and full-wave simulation. Therefore, a relatively higher frequency radiating array is appropriately designed with a low-pass filtering attribute, which prevents the lower frequency radiators from resonating at the relatively higher frequency. An air gap between adjacent transposed sections is proposed in order to enhance impedance matching, and a fork shape stub at the end is used as a virtual short point to enhance radiation at the higher frequency. Finally a single port dualband omnidirectional antenna array is obtained by locating the higher frequency radiating array with low-pass filtering attribute near the antenna feed and a relatively lower frequency radiating array at the end. An example of a dualband omnidirectional planar array is demonstrated experimentally, which operates at 2:32 ~ 2:56 GHz and 5:65 ~ 6:10 GHz with S11 &lt; -10 dB and a stable radiation pattern, and corresponding gains of 7:0 ~ 7:6 dBi and 6:9 ~ 7:9 dBi respectively.</t>
  </si>
  <si>
    <t>101-120</t>
  </si>
  <si>
    <t>36150201100;8551577700;7403443114</t>
  </si>
  <si>
    <t>Wei, K. P.;Zhang, Z. J.;Feng, Z. H.</t>
  </si>
  <si>
    <t>Wei K.</t>
  </si>
  <si>
    <t>Design of a dualband omnidirectional planar microstrip antenna array</t>
  </si>
  <si>
    <t>10.2528/PIER11112101</t>
  </si>
  <si>
    <t>2-s2.0-84863370854</t>
  </si>
  <si>
    <t>['wave resonators', 'stably omni', 'size reduction', 'overall size', 'novel approach', 'high nonlinearity', 'handed region', 'em simulation', 'dispersion diagram', 'coplanar waveguide', '64 ghz']</t>
  </si>
  <si>
    <t>In this paper, a novel approach to design compact multi-band loop antennas is proposed. This type of antennas is composed of coplanar waveguide (CPW)-based composite right/left- handed (CRLH) quarter-wave type resonators, and developed on a vialess single layer. Both size reduction and low frequency ratios have been achieved, profiting from the employment of quarter-wave resonators and the high nonlinearity in the left-handed region of CRLH transmission line (TL) dispersion diagram. A sample prototype operating at three negative modes (1.92/2.15/2.64 GHz) with an overall size of 29 √ó 21.3 √ó 1.0mm3 was manufactured and measured. Measured results show good agreement with EM simulation, exhibiting good impedance matching as well as stably omni-directional radiation patterns at the three operating modes.</t>
  </si>
  <si>
    <t>47-60</t>
  </si>
  <si>
    <t>60010421;60010421</t>
  </si>
  <si>
    <t>57206981878;10040304600</t>
  </si>
  <si>
    <t>Liu, S. X.;Feng, Q. Y.</t>
  </si>
  <si>
    <t>Liu S.</t>
  </si>
  <si>
    <t>Compact multi-band loop antennas using CPW-based CRLH quarter-wave type resonators</t>
  </si>
  <si>
    <t>10.2528/PIERC12012201</t>
  </si>
  <si>
    <t>2-s2.0-84863377792</t>
  </si>
  <si>
    <t>['two parts', 'radiation problem', 'physical optics', 'multiscale problems', 'hybrid method', 'equivalence surface', 'asymptotical method', 'antenna mounted']</t>
  </si>
  <si>
    <t>In this paper, a hybrid method combining equivalence principle algorithm with physical optics is proposed to solve the radiation problem of antenna mounted on electrically large platform. It is based on domain decomposition method which is a scheme for multiscale problems. Equivalence principle algorithm can simulate antenna accurately, and physical optics is an asymptotical method to obtain current distribution on the electrically large platform. Continuity of currents is considered when the conductor on the platform is decomposed into two parts by the equivalence surface. In addition, a preconditioning for the hybridization of equivalence principle algorithm and physical optics is discussed. Numerical results demonstrate the feasibility of the hybrid method.</t>
  </si>
  <si>
    <t>169-183</t>
  </si>
  <si>
    <t>55267599500;36180045300;55511198800;55278303500;54791095700</t>
  </si>
  <si>
    <t>Zhang, K.;Ouyang, J.;Yang, F.;Zhang, J.;Li, Y.</t>
  </si>
  <si>
    <t>Zhang K.</t>
  </si>
  <si>
    <t>Analysis of multi-scale problem about antenna mounted on electrically large platform by using connected EPA-PO</t>
  </si>
  <si>
    <t>10.2528/PIER12011303</t>
  </si>
  <si>
    <t>2-s2.0-84863381842</t>
  </si>
  <si>
    <t>['user demands', 'two state', 'two examples', 'phase distribution', 'optimization algorithm', 'new mutation', 'new method', 'namely jade', 'modifications help', 'main objective', 'linear array', 'improved variant', 'effcient metaheuristics', 'differential evolution', 'desired specifications', 'de ).', 'current interest', 'crossover strategies', 'classical de', 'art variants', 'antenna arrays', 'also compared']</t>
  </si>
  <si>
    <t>With the advancement of technology, the need of antenna arrays with shaped power patterns increases day by day for the purpose of improvement of communication. In this article, we represent a new method for designing optimized linear array with shaped beam radiation pattern of desired specifications. The main objective is to obtain suitable current excitation amplitude and phase distribution for the linear array elements so that it can produce the desired custom shaped radiation pattern as the user demands. The design procedure utilizes an improved variant of a prominent and effcient metaheuristics of current interest, namely the Differential Evolution (DE). In our modified DE algorithm, denoted as DE rBM 2SX, new mutation and crossover strategies are employed. These modifications help to overcome some drawbacks of classical DE. Two examples of linear array with shaped radiation pattern design problem are considered to illustrate the effectiveness of our algorithm. Our results are also compared with two state-of-the-art variants of DE and Particle Swarm Optimization (PSO) - namely JADE and CLPSO (Comprehensive Learning Particle Swarm Optimization). The comparison clearly reveals that our optimization algorithm is more effcient than JADE or CLPSO in finding optimum element excitation amplitude and phase distribution for the desired shaped pattern.</t>
  </si>
  <si>
    <t>439-457</t>
  </si>
  <si>
    <t>A24</t>
  </si>
  <si>
    <t>48361507300;36723062700;24729258600;57200495061</t>
  </si>
  <si>
    <t>Mandal, A.;Zafar, H.;Das, S.;Vasilakos, A.</t>
  </si>
  <si>
    <t>Mandal A.</t>
  </si>
  <si>
    <t>A modified differential evolution algorithm for shaped beam linear array antenna design</t>
  </si>
  <si>
    <t>10.2528/PIER11112408</t>
  </si>
  <si>
    <t>2-s2.0-84863399272</t>
  </si>
  <si>
    <t>['transit time', 'thin barriers', 'slightly reduced', 'probably due', 'oscillation frequency', 'measured results', 'graded emitter', 'electron transition', 'communication engineers', '1 thz']</t>
  </si>
  <si>
    <t>Collector transit time | Graded emitter | Resonant tunneling diodes | Terahertz oscillator</t>
  </si>
  <si>
    <t>We estimated the transit time of GaInAs/AlAs doublebarrier resonant tunneling diodes (RTDs) oscillating at 0.6-1 THz. The RTDs have graded emitter structures and thin barriers, and are integrated with planar slot antennas for the oscillation. The transit time across the collector depletion region was estimated from measured results of the dependence of oscillation frequency on RTD mesa area. The estimated transit time was slightly reduced with the introduction of the graded emitter, probably due to reduction of the electron transition between Œì and L bands resulted from the low electric field in the collector depletion region. Copyright ¬© 2012 The Institute of Electronics, Information and Communication Engineers.</t>
  </si>
  <si>
    <t>401-407</t>
  </si>
  <si>
    <t>60031126;60031126;60031126;60031126;60025555;60025555</t>
  </si>
  <si>
    <t>6701691023;56426679400;55290520000;7202418130;35417698400;7402032873</t>
  </si>
  <si>
    <t>Teranishi, Atsushi;Suzuki, Safumi;Shizuno, Kaoru;Asada, Masahiro;Sugiyama, Hiroki;Yokoyama, Haruki</t>
  </si>
  <si>
    <t>Tokyo;Tokyo</t>
  </si>
  <si>
    <t>Tokyo Institute of Technology;Nippon Telegraph and Telephone Corporation</t>
  </si>
  <si>
    <t>60031126;60025555</t>
  </si>
  <si>
    <t>Teranishi A.</t>
  </si>
  <si>
    <t>Estimation of transit time in terahertz oscillating resonant tunneling diodes with graded emitter and thin barriers</t>
  </si>
  <si>
    <t>10.1587/transele.E95.C.401</t>
  </si>
  <si>
    <t>2-s2.0-84863421681</t>
  </si>
  <si>
    <t>['¬© 2012', 'useful method', 'three kinds', 'reverberation chamber', 'paper presents', 'measurement results', 'maximum number', 'less steps', 'independent samples', 'field uniformity', 'field uniformities', 'different shape', 'communication engineers', 'anechoic chamber', '5 times']</t>
  </si>
  <si>
    <t>Efficiency of stirrer | Field uniformity | Radiated immunity | Reverberation chamber | Test volume | Transmitting antennas</t>
  </si>
  <si>
    <t>This paper presents a method to improve field uniformity using two TX antennas in a reverberation chamber with less steps of a stirrer. A mode-stirred reverberation chamber (MSRC) is considered as an alternative to the semi-anechoic chamber for an electromagnetic compatibility test because it provides a large test volume, a statistically uniform field, and a high maximum electric field. To improve field uniformity, we introduce two transmitting antennas for excitation in an MSRC, and predict statistical distribution of the complex reflection coefficients (scattering parameters). To prove the validation of our theory and the reliability of measurement results, three kinds of stirrers with different shape and sizes were fabricated and their efficiencies were measured in an MSRC, and then field uniformities have been investigated for 1-3 GHz frequency within the maximum number of independent samples that stirrers can provide. The measurement results show that the average received power is about 1.5 times as high as when using one transmitting antenna, and field uniformity is improved. Use of two transmitting antennas in an MSRC is regarded as a useful method to improve field uniformity at less stirrer steps, for radiated immunity tests. ¬© 2012 The Institute of Electronics, Information and Communication Engineers.</t>
  </si>
  <si>
    <t>2386-2392</t>
  </si>
  <si>
    <t>60024872;60024872;60024872;60024872;60024872</t>
  </si>
  <si>
    <t>56365042700;26666006900;55293674800;57225123015;7406953766</t>
  </si>
  <si>
    <t>Kim, Jung Hoon;Jang, Tae Heon;Lim, Sung Kuk;Lee, Songjun;Yang, Sung Il</t>
  </si>
  <si>
    <t>Kim J.H.</t>
  </si>
  <si>
    <t>Research on characteristics of field uniformity in reverberation chamber using two TX antennas</t>
  </si>
  <si>
    <t>10.1587/transcom.E95.B.2386</t>
  </si>
  <si>
    <t>2-s2.0-84863432623</t>
  </si>
  <si>
    <t>['¬© 2012', 'transmit antennas', 'system performance', 'relay station', 'receive antennas', 'precoding scheme', 'precoding design', 'numerical results', 'interference imposed', 'input multiple', 'fdr system', 'duplex relay', 'communication engineers', 'bd ).']</t>
  </si>
  <si>
    <t>Block-diagonalization (BD) | Cooperative communication | Full-duplex relay (FDR) | Half-duplex relay (HDR) | Multi-hop</t>
  </si>
  <si>
    <t>In this letter, a precoding design for a multiple-input multiple-output (MIMO) full-duplex relay (FDR) system is proposed. For this system, mitigating the self-interference imposed by the transmit antennas on the receive antennas in the same relay station is crucial for improving the performance of the FDR system. The precoding scheme designed in this study uses block-diagonalization (BD). Using this precoding scheme, FDR capacity analysis is performed in the MIMO downlink relay system. Numerical results on system performance in terms of capacity are shown and discussed. ¬© 2012 The Institute of Electronics, Information and Communication Engineers.</t>
  </si>
  <si>
    <t>2446-2450</t>
  </si>
  <si>
    <t>60013682;60199632;60020390;60013682</t>
  </si>
  <si>
    <t>56585418700;55881843500;55976343900;22334016200</t>
  </si>
  <si>
    <t>Kwak, Young Woo;Lee, Jong Ho;Kim, Yong Hwa;Kim, Seong Cheol</t>
  </si>
  <si>
    <t>Seongnam;Mokpo;Seoul</t>
  </si>
  <si>
    <t>Gachon University;Mokpo National Maritime University;Seoul National University</t>
  </si>
  <si>
    <t>60199632;60020390;60013682</t>
  </si>
  <si>
    <t>Kwak Y.W.</t>
  </si>
  <si>
    <t>Precoder design and capacity analysis for multi-antenna full-duplex relay</t>
  </si>
  <si>
    <t>10.1587/transcom.E95.B.2446</t>
  </si>
  <si>
    <t>2-s2.0-84863443675</t>
  </si>
  <si>
    <t>['¬© 2012', 'transceiver restriction', 'targets ).', 'snapshots regardless', 'reliable images', 'provides super', 'noise reduction', 'music assumes', 'mdm ),', 'gating technique', 'fourier transform', 'domain data', 'communication engineers', 'antenna elements', 'antenna arrays']</t>
  </si>
  <si>
    <t>Gating technique | Time-reversal (TR) technique | TR-MUSIC imaging | Ultra wideband (UWB)</t>
  </si>
  <si>
    <t>A time-reversal (TR) approach with multiple signal classification (MUSIC) provides super-resolution for detection and localization using multistatic data collected from an array antenna system. The theory of TR-MUSIC assumes that the number of antenna elements is greater than that of scatterers (targets). Furthermore, it requires many sets of frequency-domain data (snapshots) in seriously noisy environments. Unfortunately, these conditions are not practical for real environments due to the restriction of a reasonable antenna structure as well as limited measurement time. We propose an approach that treats both noise reduction and relaxation of the transceiver restriction by using a time-domain gating technique accompanied with the Fourier transform before applying the TR-MUSIC imaging algorithm. Instead of utilizing the conventional multistatic data matrix (MDM), we employ a modified MDM obtained from the gating technique. The resulting imaging functions yield more reliable images with only a few snapshots regardless of the limitation of the antenna arrays. ¬© 2012 The Institute of Electronics, Information and Communication Engineers.</t>
  </si>
  <si>
    <t>2377-2385</t>
  </si>
  <si>
    <t>60014652;60014652;60014652;60014652</t>
  </si>
  <si>
    <t>56296389400;35516180700;7404432630;7003280529</t>
  </si>
  <si>
    <t>Choi, Heedong;Ogawa, Yasutaka;Nishimura, Toshihiko;Ohgane, Takeo</t>
  </si>
  <si>
    <t>Choi H.</t>
  </si>
  <si>
    <t>Time-reversal MUSIC imaging with time-domain gating technique</t>
  </si>
  <si>
    <t>10.1587/transcom.E95.B.2377</t>
  </si>
  <si>
    <t>2-s2.0-84863477339</t>
  </si>
  <si>
    <t>['¬© 2012', 'user reads', 'ubiquitous environment', 'type multi', 'two parameters', 'two kinds', 'transmission power', 'system parameters', 'rfid technology', 'rfid tags', 'rfid tag', 'rfid reader', 'obtains information', 'navigation systems', 'moving distance', 'important applications', 'estimation error', 'complex buildings', 'communication engineers', 'attracting attention']</t>
  </si>
  <si>
    <t>Broad-type multi-sensing-range method | Position estimation | RFID reader | RFID tag | Sensor model</t>
  </si>
  <si>
    <t>The radio frequency identification (RFID) system has attracting attention as a new identification source that achieves a ubiquitous environment. Each RFID tag has a unique ID code, and is attached on an object whose information it contains. A user reads the unique ID code using RFID readers and obtains information about the object. One of the important applications of RFID technology is the indoor position estimation of RFID tags. It can be applied to navigation systems for people in complex buildings. In this paper, we propose an effective position estimation method named Broad-type Multi-Sensing-Range (B-MSR) method to improve the estimation error of the conventional methods using sensor model. A new reader antenna with two flexible antenna elements is introduced into B-MSR. The distance between two flexible antenna elements can be adjusted. Thus, two kinds of system parameters can be controlled, the distance between two antenna elements and the transmission power of the RFID reader. In this paper, four sensing ranges are settled by controlling the values of two parameters. The performance evaluation shows four characteristics of B-MSR. Firstly, it reduces the initial estimation error. Secondly, it reduces the moving distance. Thirdly, it reduces the number of different sensing points. Fourthly, it shortens the required estimation time. ¬© 2012 The Institute of Electronics, Information and Communication Engineers.</t>
  </si>
  <si>
    <t>1164-1174</t>
  </si>
  <si>
    <t>E95-A</t>
  </si>
  <si>
    <t>IEICE Transactions on Fundamentals of Electronics, Communications and Computer Sciences</t>
  </si>
  <si>
    <t>60027625;60027625;60027625;60027625;60027625;60031955;60027625</t>
  </si>
  <si>
    <t>36706059900;23010851100;36706029000;53984911900;53985228900;35612469800;35792591900</t>
  </si>
  <si>
    <t>Fujimoto, Manato;Wada, Tomotaka;Inada, Atsuki;Nakamori, Emi;Oda, Yuki;Mutsuura, Kouichi;Okada, Hiromi</t>
  </si>
  <si>
    <t>Matsumoto;Suita</t>
  </si>
  <si>
    <t>Shinshu University;Kansai University</t>
  </si>
  <si>
    <t>60031955;60027625</t>
  </si>
  <si>
    <t>Fujimoto M.</t>
  </si>
  <si>
    <t>Localization of Passive RFID Tags by Using Broad-Type Multi-Sensing-Range (B-MSR) Method</t>
  </si>
  <si>
    <t>10.1587/transfun.E95.A.1164</t>
  </si>
  <si>
    <t>2-s2.0-84863477623</t>
  </si>
  <si>
    <t>['¬© 2012', 'unbalanced multiple', 'threshold parameter', 'spatial modulation', 'proposed sm', 'mf ),', 'communication engineers', 'antenna set']</t>
  </si>
  <si>
    <t>MF | MIMO | OSD | SM</t>
  </si>
  <si>
    <t>In this letter, an ordered sphere decoding (OSD) algorithm for spatial modulation (SM) is proposed to reduce receiver complexity. The proposed algorithm relies on a developed matched filter (MF), where the initial solution vector is obtained and the transmit-antenna set is sorted, so as to perform a fast tree search. Furthermore, a threshold parameter is introduced to balance the tradeoff between complexity and performance. Simulation results show that the proposed SM-OSD algorithm achieves considerable complexity reduction compared to the SM-SD, especially in unbalanced multiple-input multiple output (MIMO) channels. ¬© 2012 The Institute of Electronics, Information and Communication Engineers.</t>
  </si>
  <si>
    <t>2494-2497</t>
  </si>
  <si>
    <t>60005465;60005465-60005244;60005465;60005465;60005465</t>
  </si>
  <si>
    <t>55512176200;7403260111;55157598900;7401906664;35240242100</t>
  </si>
  <si>
    <t>Yang, Ping;Xiao, Yue;Tang, Qian;Zhou, Bin;Li, Shaoqian</t>
  </si>
  <si>
    <t>Chengdu;Nanjing</t>
  </si>
  <si>
    <t>University of Electronic Science and Technology of China;Southeast University</t>
  </si>
  <si>
    <t>60005465;60005244</t>
  </si>
  <si>
    <t>A low-complexity ordered sphere decoding algorithm for spatial modulation</t>
  </si>
  <si>
    <t>10.1587/transcom.E95.B.2494</t>
  </si>
  <si>
    <t>2-s2.0-84863486064</t>
  </si>
  <si>
    <t>['¬© 2012', 'rx antennas', 'rx antenna', 'radio frequency', 'radiation element', 'otherwise inevitable', 'one problem', 'mutual coupling', 'integrated antennas', 'ghz band', 'generally large', 'frequency resources', 'feeding loss', 'coupling slot', 'communication engineers', 'broadband transmission']</t>
  </si>
  <si>
    <t>Base station antenna | Broadband antenna | Filter integrated antenna | Mutual coupling reduction</t>
  </si>
  <si>
    <t>High frequency bands such as the 3-GHz band have received much attention as frequency resources for broadband mobile communication systems. Radio Frequency (RF) integrated antennas are considered to be useful as base station antennas in decreasing the feeding loss that is otherwise inevitable in high frequency bands and they ensure sufficient power for broadband transmission. One problem in actualizing RF integrated antennas is miniaturizing the duplexer, which is generally large, among the RF circuitry components. To downsize the duplexer, we consider separately locating the transmitter (Tx) and receiver (Rx) antennas. To suppress further the mutual coupling between the Tx and Rx antennas, we investigate a filter integrated antenna configuration. In this paper, we consider an aperture coupled patch antenna as the base antenna configuration and propose a new filter integrated antenna that comprises multiple rectangular elements installed between the coupling slot and radiation element of the Rx antenna. The simulation and measurement results confirm that the new antenna reduces the mutual coupling in the transmission frequency band up to 5.7 dB compared to the conventional slot coupled patch antenna configuration. ¬© 2012 The Institute of Electronics, Information and Communication Engineers.</t>
  </si>
  <si>
    <t>2368-2376</t>
  </si>
  <si>
    <t>60025555;60025555;60032407</t>
  </si>
  <si>
    <t>55017667500;24726476200;7403954564</t>
  </si>
  <si>
    <t>Jiang, Huiling;Yamaguchi, Ryo;Cho, Keizo</t>
  </si>
  <si>
    <t>Narashino;Tokyo</t>
  </si>
  <si>
    <t>Chiba Institute of Technology;Nippon Telegraph and Telephone Corporation</t>
  </si>
  <si>
    <t>60032407;60025555</t>
  </si>
  <si>
    <t>Jiang H.</t>
  </si>
  <si>
    <t>Reduction in mutual coupling characteristics of slot-coupled planar antenna due to rectangular elements</t>
  </si>
  <si>
    <t>10.1587/transcom.E95.B.2368</t>
  </si>
  <si>
    <t>2-s2.0-84863496317</t>
  </si>
  <si>
    <t>['wave equation', 'temperature field', 'state condition', 'presented issue', 'microwave coaxial', 'liver tissue', 'heat source', 'electromagnetic field', 'dimensional case', 'bioheat equation', 'axial symmetry']</t>
  </si>
  <si>
    <t>Bioheat equation | Finite element method (FEM) | Interstitial microwave hyperthermia | Tm waves</t>
  </si>
  <si>
    <t>A model which is an example of local interstitial microwave hyperthermia is presented. A microwave coaxial-slot antenna placed in the liver tissue is the heat source. Due to the axial symmetry of the model, for simplification a two-dimensional case is considered. The presented issue is therefore a coupling of the electromagnetic field and the temperature field. Using the finite element method, the wave equation for TM wave case and the bioheat equation under steady-state condition have been solved. At the end the obtained simulation results are presented.</t>
  </si>
  <si>
    <t>144-146</t>
  </si>
  <si>
    <t>Gas, Piotr</t>
  </si>
  <si>
    <t>Krakow MP</t>
  </si>
  <si>
    <t>AGH University of Science and Technology</t>
  </si>
  <si>
    <t>Gas P.</t>
  </si>
  <si>
    <t>Temperature distribution of human tissue in interstitial microwave hyperthermia</t>
  </si>
  <si>
    <t>2-s2.0-84863610521</t>
  </si>
  <si>
    <t>['superconducting technology', 'parameters arrangement', 'paper describes', 'georadar devices', 'basic kinds']</t>
  </si>
  <si>
    <t>Electromagnetic wave | Georadar devices | Squid | Superconductor</t>
  </si>
  <si>
    <t>The paper describes the basic kinds of georadar devices and their principle of working. It presents also aim of improvement of parameters arrangement in antenna's achived by appling the superconducting technology.</t>
  </si>
  <si>
    <t>172-174</t>
  </si>
  <si>
    <t>≈Åanczont, Micha≈Ç</t>
  </si>
  <si>
    <t>Politechnika Lubelska</t>
  </si>
  <si>
    <t>≈Åanczont M.</t>
  </si>
  <si>
    <t>Prospects for application of superconducting technology in the construction georadar device</t>
  </si>
  <si>
    <t>2-s2.0-84863616340</t>
  </si>
  <si>
    <t>Consejo Nacional de Ciencia y Tecnolog√≠a</t>
  </si>
  <si>
    <t>CONACYT</t>
  </si>
  <si>
    <t>['rights reserved', 'results shown', 'results obtained', 'paper present', 'paper deals', 'optimized design', 'good performance', 'evolutionary optimization', 'elsevier b', 'antenna elements']</t>
  </si>
  <si>
    <t>Array factor | Concentric rings array | Evolutionary optimization</t>
  </si>
  <si>
    <t>This paper deals with the design of steerable concentric rings array for low side lobe level using evolutionary optimization. This design of steerable concentric rings arrays considers the optimization of the amplitude and phase excitations across the antenna elements by using genetic algorithms. Some results obtained by simulation for a steerable concentric rings array are presented. The results shown in this paper present a good performance in the array factor response for the optimized design with evolutionary optimization. ¬© 2012 Sharif University of Technology. Production and hosting by Elsevier B.V. All rights reserved.</t>
  </si>
  <si>
    <t>727-732</t>
  </si>
  <si>
    <t>Scientia Iranica</t>
  </si>
  <si>
    <t>60019607-60033019;60019607;60032563;60019607</t>
  </si>
  <si>
    <t>26325144000;8392629300;6602896471;7102774541</t>
  </si>
  <si>
    <t>Reyna, Alberto;Panduro, Marco A.;Covarrubias, David H.;Mendez, Aldo</t>
  </si>
  <si>
    <t>Spain;Mexico;Mexico</t>
  </si>
  <si>
    <t>Pamplona;Ensenada;Ciudad Victoria</t>
  </si>
  <si>
    <t>Universidad P√∫blica de Navarra;Centro de Investigacion Cientifica y de Educacion Superior de Ensenada;Universidad Aut√≥noma de Tamaulipas</t>
  </si>
  <si>
    <t>60033019;60032563;60019607</t>
  </si>
  <si>
    <t>Reyna A.</t>
  </si>
  <si>
    <t>Design of steerable concentric rings array for low side lobe level</t>
  </si>
  <si>
    <t>S1026309811001787</t>
  </si>
  <si>
    <t>10.1016/j.scient.2011.08.028</t>
  </si>
  <si>
    <t>2-s2.0-84863636099</t>
  </si>
  <si>
    <t>['transmitter side', 'selected antenna', 'rights reserved', 'received vectors', 'proposed scheme', 'papr ).', 'nulling cancellation', 'nc ).', 'iterative method', 'elsevier b', 'detection method', 'clipping operations', 'clipping noise', 'channel coding']</t>
  </si>
  <si>
    <t>MMSE | NC | OFDM | PAPR | Soft decoding | Spatial multiplexing</t>
  </si>
  <si>
    <t>Clipping and filtering is a well-known technique used at the transmitter side of Orthogonal Frequency Division Multiplexing (OFDM) systems to reduce the Peak to Average Power Ratio (PAPR). In this paper, the extension of clipping and filtering to spatially multiplexed OFDM systems will be introduced. In the proposed scheme, the channel coding and clipping operations are performed at the transmitter branches independently. Based on this scheme, a receiver is proposed, which is based on the detection method of Nulling Cancellation (NC). In this method, the layer with the minimum average noise power over all subcarriers is selected and an iterative method is used to compensate for its clipping noise. Then, the effect of the signal of the selected antenna is eliminated from the received vectors. ¬© 2012 Sharif University of Technology. Production and hosting by Elsevier B.V. All rights reserved.</t>
  </si>
  <si>
    <t>739-744</t>
  </si>
  <si>
    <t>60027666;60027666</t>
  </si>
  <si>
    <t>22333334500;7005676504</t>
  </si>
  <si>
    <t>Ferdosizadeh Naeiny, M.;Marvasti, F.</t>
  </si>
  <si>
    <t>Sharif University of Technology</t>
  </si>
  <si>
    <t>Ferdosizadeh Naeiny M.</t>
  </si>
  <si>
    <t>Iterative clipping recovery in spatially multiplexed OFDM systems</t>
  </si>
  <si>
    <t>S1026309812000053</t>
  </si>
  <si>
    <t>10.1016/j.scient.2011.04.030</t>
  </si>
  <si>
    <t>2-s2.0-84863675950</t>
  </si>
  <si>
    <t>['wavelength range', 'results confirm', 'refractive index', 'range 1', 'measurements gave', 'approximately 0', '14 œºm']</t>
  </si>
  <si>
    <t>References</t>
  </si>
  <si>
    <t>In this letter, we report the infrared optical properties of a novel silica aerogel substrate. The properties were measured at room temperature using spectroscopic ellipsometry in the wavelength range from 8 to 14 Œºm. The measurements gave a refractive index in the range 1.01 to 1.09 and an extinction coefficient variation between approximately 0.0096 to 0.0104. These results confirm the effectiveness of using silica aerogel as a substrate for antenna-coupled microbolometer detectors.</t>
  </si>
  <si>
    <t>532-534</t>
  </si>
  <si>
    <t>60013183;60013183</t>
  </si>
  <si>
    <t>7101623890;22966435500</t>
  </si>
  <si>
    <t>Abdel-Rahman, Mohamed;Debbar, Nacer</t>
  </si>
  <si>
    <t>Riyadh</t>
  </si>
  <si>
    <t>King Saud University</t>
  </si>
  <si>
    <t>Abdel-Rahman M.</t>
  </si>
  <si>
    <t>Infrared optical properties of silica aerogel substrates</t>
  </si>
  <si>
    <t>2-s2.0-84863794770</t>
  </si>
  <si>
    <t>['simple model', 'polynomial approximation', 'obtained results', 'matching method', 'lossy half', 'integral equations', 'input impedance', 'graphically illustrated', 'current along', 'corresponding ones', 'close proximity', 'antenna conductors']</t>
  </si>
  <si>
    <t>Horizontal dipole antenna | Input impedance/admittance | Lossy half-space | Sommerfeld's integral</t>
  </si>
  <si>
    <t>Input impedance of a horizontal dipole antenna in close proximity of a lossy half-space is determined in this paper. Integrals of Sommerfeld's type are approximately solved applying a simple model for the spectral reflection coefficient that is a part of their integrand. The system of integral equations of Hall√©n's type is numerically solved using the point-matching method, assuming the polynomial approximation for the current along the antenna conductors. Obtained results will be graphically illustrated and compared to corresponding ones of other authors.</t>
  </si>
  <si>
    <t>82-85</t>
  </si>
  <si>
    <t>7 B</t>
  </si>
  <si>
    <t>60068806;60068806</t>
  </si>
  <si>
    <t>12809391700;15764401800</t>
  </si>
  <si>
    <t>Ranƒçiƒá, Milica;Aleksiƒá, Slavoljub</t>
  </si>
  <si>
    <t>Nis</t>
  </si>
  <si>
    <t>University of Ni≈°</t>
  </si>
  <si>
    <t>Ranƒçiƒá M.</t>
  </si>
  <si>
    <t>Horizontal dipole antenna very close to lossy half-space surface</t>
  </si>
  <si>
    <t>2-s2.0-84863794993</t>
  </si>
  <si>
    <t>['waveform examples', 'water level', 'volga river', 'validity criteria', 'telemetric impulses', 'situ measurements', 'significantly improves', 'severe loss', 'retracking algorithms', 'retracked data', 'reservoir area', 'radar antenna', 'one exception', 'modelled waveforms', 'model represents', 'leading edge', 'inland waters', 'high peaks', 'gorky reservoir', 'good agreement', 'general principles', 'gauging stations', 'francis group', 'exceed 0', 'elongated waterbodies', 'data involved', 'correct assessment', 'complex areas', 'coastal zone', 'calculated theoretically', 'altimetric measurements', '2 waveforms', '10 km', '), based']</t>
  </si>
  <si>
    <t>Standard altimetry data processing developed for open ocean conditions can be inapplicable for the case of inland waters, especially for narrow, elongated waterbodies and rivers, where the distance between shores is less than 10 km (while the eliminated area within the gain of the radar antenna for Jason-1,2 is about 50 km). These conditions are typical, for example, of the majority of reservoirs of the Volga River cascade (with one exception: the Rybinskoe Reservoir). Under these conditions only a few telemetric impulses fit the validity criteria, which causes a severe loss of data. Besides, errors in the water level retrieved from the altimetric measurements are enormous, as was demonstrated on the basis of comparison of in situ measurements at hydro-gauging stations for the water level of the Gorky Reservoir of the Volga River and all that is available along track 10 Hz TOPEX/Poseidon altimetry data and 20 Hz Jason altimetry data over the reservoir area.The problem of minimization of the errors can be resolved by retracking. For justification of the optimal retracking algorithm, the average impulse response of the statistically inhomogeneous surface was calculated theoretically, based on the works of Brown (1977) and Barrick and Lipa (1985) for the model of the terrain in the vicinity of the Gorky Reservoir. The model represents the main typical features of the waveform examples (e.g. high peaks or irregular complex shape), and the modelled waveforms are in good agreement with the Jason-1,2 waveforms for the same area. It was shown that for the Gorky Reservoir significant wave height (SWH) did not exceed 0.5 m (corresponding to the width of the leading edge less than 1 telemetric gate). Under these conditions the retracking algorithm based on the detection of the beginning of the leading edge of telemetric impulses is preferable for a correct assessment of variations in the water level in the Gorky Reservoir.A comparison of the data with in situ measurements at the hydro-gauging stations for the water level of the Gorky Reservoir shows that retracking dramatically increases the number of data involved in monitoring and significantly improves the accuracy of the measurement of the water level. The retracked data of water level have also been validated by comparing them with Jason-2 and Jason-1 after carrying out measurements for the Gorky Reservoir. The general principles of retracking algorithms for complex areas (land, coastal zone, inland waters, etc.), based on calculations of the waveform and taking into account statistical inhomogeneity of the reflecting surface adjusted to a certain geographic region, are discussed. ¬© 2012 Copyright Taylor and Francis Group, LLC.</t>
  </si>
  <si>
    <t>7559-7578</t>
  </si>
  <si>
    <t>60011774-60109732;60011774;60011774;60011774;60109180-60017989;60075230</t>
  </si>
  <si>
    <t>35610090100;6508107533;6701611284;6603845012;56363527500;6603550153</t>
  </si>
  <si>
    <t>Troitskaya, Yuliya;Rybushkina, Galina;Soustova, Irina;Balandina, Galina;Lebedev, Sergey;Kostianoy, Andrey</t>
  </si>
  <si>
    <t>Russian Federation;Russian Federation;Russian Federation;Russian Federation;Russian Federation</t>
  </si>
  <si>
    <t>Moscow;Moscow;Moscow;Moscow;Nizhny Novgorod</t>
  </si>
  <si>
    <t>A.M. Obukhov Institute of Atmospheric Physics, Russian Academy of Sciences;Geophysical Center of the Russian Academy of Sciences;P.P.Shirshov Institute of Oceanology, Russian Academy of Sciences;Space Research Institute of the Russian Academy of Sciences;Institute of Applied Physics of the Russian Academy of Sciences</t>
  </si>
  <si>
    <t>60109732;60109180;60075230;60017989;60011774</t>
  </si>
  <si>
    <t>Troitskaya Y.</t>
  </si>
  <si>
    <t>Adaptive retracking of Jason-1 altimetry data for inland waters: The example of the Gorky Reservoir</t>
  </si>
  <si>
    <t>10.1080/01431161.2012.685972</t>
  </si>
  <si>
    <t>2-s2.0-84863815177</t>
  </si>
  <si>
    <t>['¬© 1966', 'wirelessly powered', 'v supply', 'regulated 1', 'readout circuitry', 'power management', 'polymer substrate', 'paper presents', 'loop antenna', 'led driver', 'ic consists', 'glucose sensor', 'external components', '400 hz', '2012 ieee', '1 mm']</t>
  </si>
  <si>
    <t>Contact lens | glucose sensor | heterogeneous integration | low power | noninvasive | potentiostat | wireless health monitoring</t>
  </si>
  <si>
    <t>This paper presents a noninvasive wireless sensor platform for continuous health monitoring. The sensor system integrates a loop antenna, wireless sensor interface chip, and glucose sensor on a polymer substrate. The IC consists of power management, readout circuitry, wireless communication interface, LED driver, and energy storage capacitors in a 0.36-mm2 CMOS chip with no external components. The sensitivity of our glucose sensor is 0.18 ŒºA¬∑mm-2¬∑mM-1. The system is wirelessly powered and achieves a measured glucose range of 0.05-1 mM with a sensitivity of 400 Hz/mM while consuming 3 ŒºW from a regulated 1.2-V supply. ¬© 1966-2012 IEEE.</t>
  </si>
  <si>
    <t>335-344</t>
  </si>
  <si>
    <t>IEEE Journal of Solid-State Circuits</t>
  </si>
  <si>
    <t>60007954;60015481;60015481;60015481;60015481</t>
  </si>
  <si>
    <t>56477910700;37015099100;35770910100;8914136000;15020903400</t>
  </si>
  <si>
    <t>Liao, Y. T.;Yao, Huanfen;Lingley, Andrew;Parviz, Babak;Otis, Brian P.</t>
  </si>
  <si>
    <t>United States;Taiwan</t>
  </si>
  <si>
    <t>Seattle;Min-Hsiung</t>
  </si>
  <si>
    <t>University of Washington;National Chung Cheng University</t>
  </si>
  <si>
    <t>60015481;60007954</t>
  </si>
  <si>
    <t>A 3-ŒºW CMOS glucose sensor for wireless contact-lens tear glucose monitoring</t>
  </si>
  <si>
    <t>10.1109/JSSC.2011.2170633</t>
  </si>
  <si>
    <t>2-s2.0-84863844193</t>
  </si>
  <si>
    <t>['wired link', 'structural monitoring', 'structural control', 'satellite signals', 'results show', 'required feedback', 'power supply', 'paper deals', 'modules rely', 'market offer', 'main concern', 'made wireless', 'five parts', 'crucial issue', 'cable transmission', 'advanced applications']</t>
  </si>
  <si>
    <t>Displacement sensors | Global Positioning System | Transceiver | Wireless technology</t>
  </si>
  <si>
    <t>Given an object, its positioning in the space is a main concern in structural monitoring and a required feedback in structural health monitoring, structural control and robotics. In addition, to make the sensor unit wireless is a crucial issue for advanced applications. This paper deals with the exploitation of wireless transmission technology to long-term monitoring GPS (Global Positioning System) receivers - like the Leica GMX 902 and the Leica GRX 1200-pro. These GPS receivers consist of five parts: antenna, receiver, user client computer, interface and power supply. The antenna is mounted on the object to be monitored and is connected with the receiver by a coaxial-cable through which the radio frequency signals are transmitted. The receiver unit acquires, tracks and demodulates the satellite signals and provides, through an interface which in this paper is made wireless, the resulting GPS raw data to the user client computer for being further processed by a suitable positioning algorithm. The power supply reaches the computer by a wired link, while the other modules rely on batteries re-charged by power harvesting devices. Two wireless transmission systems, the 24XStream and the CC1110, are applied to replace the cable transmission between the receiver and the user client computer which up to now was the only market offer. To verify the performance and the reliability of this wireless transmission system, some experiments are conducted. The results show a successful cable replacement.</t>
  </si>
  <si>
    <t>Smart Structures and Systems</t>
  </si>
  <si>
    <t>60015197;60015197</t>
  </si>
  <si>
    <t>7005707969;56456879100</t>
  </si>
  <si>
    <t>Casciati, Fabio;Wu, Lijun</t>
  </si>
  <si>
    <t>Pavia</t>
  </si>
  <si>
    <t>Universit√† degli Studi di Pavia</t>
  </si>
  <si>
    <t>Casciati F.</t>
  </si>
  <si>
    <t>Wireless links for global positioning system receivers</t>
  </si>
  <si>
    <t>10.12989/sss.2012.10.1.001</t>
  </si>
  <si>
    <t>2-s2.0-84863892466</t>
  </si>
  <si>
    <t>['system hardware', 'six antennas', 'science zootechnical', 'results showed', 'receiving data', 'real time', 'programming languages', 'possible conclude', 'paper studies', 'mysql database', 'monitoring protocols', 'methodology used', 'experimental environment', 'electronic instrumentation', 'developed using', 'data collection', 'computing environment', 'collection system', 'antennas distributed']</t>
  </si>
  <si>
    <t>Data warehouse | Interface | Sistema de identifica√ß√£o</t>
  </si>
  <si>
    <t>This paper studies the feasibility of a system of monitoring and data collection via the web, with the construction of an e-Science Zootechnical. Object-oriented modelling techniques were used and programming languages: php, C++, Java and MySql database for development of the computing environment. The system hardware, electronic communication device, and monitoring protocols were developed using the Float Base Sensor Network Protocol and techniques of electronic instrumentation. To test the system, an experiment was conducted with six Holstein animals equipped with data collection devices. The experimental environment was equipped with six antennas and a fixed IP camera. The results showed the efficiency of the collection system and receiving data through the antennas distributed in the area. Considering the methodology used in the project, as well as the results of the experiment, is possible conclude that, with the telemetric data collection in real time, the management and monitoring the animal during an experiment can be done, in addition to allowing free movement of the animal during the data collection.</t>
  </si>
  <si>
    <t>175-185</t>
  </si>
  <si>
    <t>Archivos de Zootecnia</t>
  </si>
  <si>
    <t>60008088;60008088;60008088;60008088</t>
  </si>
  <si>
    <t>26654472300;26654063500;8662273700;7402527100</t>
  </si>
  <si>
    <t>Tech, A. R.B.;Arce, A. I.C.;Silva, A. C.S.;Costa, E. J.X.</t>
  </si>
  <si>
    <t>Sao Paulo</t>
  </si>
  <si>
    <t>Universidade de S√£o Paulo</t>
  </si>
  <si>
    <t>Tech A.</t>
  </si>
  <si>
    <t>A wireless data acquisition system for cattle behavior monitoring in zootechnics e-Science</t>
  </si>
  <si>
    <t>10.4321/S0004-05922012000200002</t>
  </si>
  <si>
    <t>2-s2.0-84863907833</t>
  </si>
  <si>
    <t>['theoretical analysis', 'selective channels', 'proposed method', 'paper presents', 'ofdm ),', 'multiple subchannels', 'largest gain', 'field coding', 'extensive simulations', 'different number', 'decoding methods', 'coupling complex', 'combining diversity', 'combining design', 'collects selection', 'channels simultaneously', 'channel diversity', 'channel band', 'carrier selection', 'antenna systems']</t>
  </si>
  <si>
    <t>Channel diversity | Combining diversity | Fading channels | Frequency-selective channels | Multi-carrier | Selection diversity | Wireless computing</t>
  </si>
  <si>
    <t>This paper presents a novel diversity technique for single-antenna systems in frequency-selective channels. Assuming that the channel band is divided into multiple subchannels, symbols are transmitted on multiple frequency hopped sub-channels simultaneously. We keep the total transmission power constant. At the receiver, either selection diversity is collected by decoding the sub-channel with the largest gain, or combining diversity is collected by combining the sub-channels. Furthermore, channel diversity is obtained by coupling Complex-field Coding (CFC) with the multi-carrier selection/combining design. Theoretical analysis shows that the effect of our design is similar to that of Orthogonal Frequency Division Multiplexing (OFDM), but ours achieves higher data transmission rate and collects selection/combining diversity at the expense of increased implementation complexity. Extensive simulations are performed to evaluate and compare the performance between OFDM and the proposed method with different number of sub-channels and decoding methods. Numerical results validate the theoretical analysis. Copyright ¬© 2012 Inderscience Enterprises Ltd.</t>
  </si>
  <si>
    <t>213-220</t>
  </si>
  <si>
    <t>112955617;112955474;60110605</t>
  </si>
  <si>
    <t>35230019400;55726530900;10043223200</t>
  </si>
  <si>
    <t>Li, Jingli;Zhao, Gang;Liu, Xiangqian</t>
  </si>
  <si>
    <t>San Jose;Louisville;Davis</t>
  </si>
  <si>
    <t>Broadcom Inc., San Jose;TopWorx;Digital Technology Laboratory</t>
  </si>
  <si>
    <t>60110605;112955617;112955474</t>
  </si>
  <si>
    <t>Li J.</t>
  </si>
  <si>
    <t>A single-antenna multi-carrier transmission technique for fading channels with selection and combining diversity</t>
  </si>
  <si>
    <t>10.1504/IJWMC.2012.047970</t>
  </si>
  <si>
    <t>2-s2.0-84863921992</t>
  </si>
  <si>
    <t>['time codes', 'technique uses', 'simultaneously transmitted', 'proposed method', 'preamble consists', 'paper presents', 'orthogonal frequency', 'noise ratio', 'mode communications', 'high signal', 'frequency synchronization', 'frequency domain', 'estimation technique', 'division multiplexing', 'classen techniques', 'algebraic space']</t>
  </si>
  <si>
    <t>Algebraic space-time coding (ASTC) | carrier frequency offset (CFO) | channel estimation | multiple input-multiple output (MIMO) | orthogonal frequency-division multiplexing (OFDM)</t>
  </si>
  <si>
    <t>This paper presents a new algebraic carrier frequency offset (CFO) estimation technique for multiple-input-multiple-output (MIMO) orthogonal frequency-division multiplexing (OFDM) system, to overcome the sensitivity of algebraic space-time codes (ASTCs) to frequency synchronization in quasi-static correlated Rayleigh frequency-selective fading channels. The technique uses a preamble and is thus particularly suitable for burst-mode communications. The preamble consists of orthogonal training sequences that are simultaneously transmitted from the various transmit antennas. The proposed system exploits all subcarriers in the frequency domain, which provides a remarkable performance improvement, and reaches the Cramer-Rao lower bound (CRLB) at a high signal-to-noise ratio. The proposed method is compared with three known CFO estimators in the literature: Cyclic-Prefix-based (CP), Moose, and Classen techniques that show clear advantages. ¬© 2012 IEEE.</t>
  </si>
  <si>
    <t>2468-2475</t>
  </si>
  <si>
    <t>;60032760;60058071;60032760;60060524</t>
  </si>
  <si>
    <t>36056090600;7406432980;6602264634;26430644800;16548896600</t>
  </si>
  <si>
    <t>Bannour, Ahmed;Sun, Yichuang;Ammari, Mohamed Lassaad;Delestre, Fabien;Bouallegue, Ridha</t>
  </si>
  <si>
    <t>Tunisia;Tunisia;United Kingdom</t>
  </si>
  <si>
    <t>Tunis;Sousse;Hatfield</t>
  </si>
  <si>
    <t>Universit√© de Tunis El Manar, Ecole Nationale d'Ing√©nieurs de Tunis;Universit√© de Sousse;University of Hertfordshire</t>
  </si>
  <si>
    <t>60060524;60058071;60032760</t>
  </si>
  <si>
    <t>Bannour A.</t>
  </si>
  <si>
    <t>A novel algebraic carrier frequency offset estimator for ASTC-MIMO-OFDM systems over a correlated frequency-selective channel</t>
  </si>
  <si>
    <t>10.1109/TVT.2012.2199143</t>
  </si>
  <si>
    <t>2-s2.0-84863933916</t>
  </si>
  <si>
    <t>['tiny errors', 'superior performance', 'simulation results', 'simple direction', 'reference pattern', 'proposed algorithm', 'paper presents', 'low complexity', 'estimation method', 'doa estimation', 'achieved pattern']</t>
  </si>
  <si>
    <t>Adaptive beamforming | Antenna array | Beampattern synthesis | CDMA | DOA estimation | Fast convergence rate</t>
  </si>
  <si>
    <t>This paper presents a fast adaptive beamforming algorithm for CDMA wireless communications. The proposed algorithm is based on an array pattern synthesis technique and a simple Direction of Arrival (DOA) estimation method. The former is to minimise the weighted squared errors between the achieved pattern and a reference pattern. The latter is to estimate DOA roughly with simplicity. Although there are some tiny errors during DOA estimation, the proposed algorithm provides a well-satisfied SINR performance as well as a fast convergence rate compared with the conventional beamforming algorithms with a low complexity. Simulation results are presented in various signal environments to show the superior performance of the proposed algorithm. Copyright ¬© 2012 Inderscience Enterprises Ltd.</t>
  </si>
  <si>
    <t>221-227</t>
  </si>
  <si>
    <t>60000937-60016930;60000937</t>
  </si>
  <si>
    <t>57204319916;55264752100</t>
  </si>
  <si>
    <t>Xie, Ning;Wang, Hui</t>
  </si>
  <si>
    <t>Beijing;Shenzhen</t>
  </si>
  <si>
    <t>Beijing University of Posts and Telecommunications;Shenzhen University</t>
  </si>
  <si>
    <t>60016930;60000937</t>
  </si>
  <si>
    <t>Xie N.</t>
  </si>
  <si>
    <t>A fast adaptive beamforming algorithm based on a simple DOA estimation method</t>
  </si>
  <si>
    <t>10.1504/IJWMC.2012.047957</t>
  </si>
  <si>
    <t>2-s2.0-84863943891</t>
  </si>
  <si>
    <t>Ministry of Education</t>
  </si>
  <si>
    <t>2010-0008252</t>
  </si>
  <si>
    <t>['¬© kspe', 'verified along', 'stabilization control', 'springer 2012', 'smc ).', 'simulation results', 'proposed control', 'motor coupled', 'ground vehicles', 'gear ratio', 'finite stiffness', 'core technology', 'chatter free', 'antenna los']</t>
  </si>
  <si>
    <t>Chatter free sliding mode control | OTM (on-the-move) antenna | Satellite communication | Two-mass-system control</t>
  </si>
  <si>
    <t>In this work, an on-the-move (OTM) antenna which is mounted on ground vehicles and is used for communication between vehicle and satellite was studied. Since vehicles move during communication, active antenna line-of-sight (LOS) stabilization is a core technology to guarantee satellite communication quality. Stabilization control of the antenna LOS which is driven by a motor coupled with gears and flexible driving shafts was investigated. In consideration of the finite stiffness of the shaft and disturbance torque due to vehicle motion coupled with gear ratio, a stabilization control is proposed. The proposed control is based on an integral sliding mode method (SMC). Since this SMC is robust and chatter free, it gives fine stabilization performance and is easy to implement without consideration of wear and tear on actuators. The feasibility of the proposed control design was verified along with some simulation results. ¬© KSPE and Springer 2012.</t>
  </si>
  <si>
    <t>1317-1325</t>
  </si>
  <si>
    <t>International Journal of Precision Engineering and Manufacturing</t>
  </si>
  <si>
    <t>60009754;60009754;60009754;60199632</t>
  </si>
  <si>
    <t>57207404330;57206731776;55684944100;12446766300</t>
  </si>
  <si>
    <t>Kim, Ki Ho;Lee, Jong Kwang;Park, Byung Suk;Kang, Min Sig</t>
  </si>
  <si>
    <t>Seongnam;Daejeon</t>
  </si>
  <si>
    <t>Gachon University;Korea Atomic Energy Research Institute</t>
  </si>
  <si>
    <t>60199632;60009754</t>
  </si>
  <si>
    <t>Kim K.H.</t>
  </si>
  <si>
    <t>Chatter-free sliding mode control for inertial stabilization of OTM (on-the-move) antenna driven by gear and flexible shaft</t>
  </si>
  <si>
    <t>10.1007/s12541-012-0175-3</t>
  </si>
  <si>
    <t>2-s2.0-84863955441</t>
  </si>
  <si>
    <t>Javna Agencija za Raziskovalno Dejavnost RS</t>
  </si>
  <si>
    <t>ARRS</t>
  </si>
  <si>
    <t>['within 2h', 'toc ).', 'three neonicotinoids', 'research focused', 'proposed according', 'photocatalytic degradation', 'ms ).', 'made photoreactor', 'liquid chromatography', 'glass slides', 'formed instead', 'first time', 'dad analyses', 'clothianidin employing', 'broad maximum']</t>
  </si>
  <si>
    <t>Clothianidin | Imidacloprid | LC-MS/MS | Thiamethoxam</t>
  </si>
  <si>
    <t>This research focused on photocatalytic degradation of imidacloprid, thiamethoxam and clothianidin employing a tailor-made photoreactor with six polychromatic fluorescent UVA (broad maximum at 355nm) lamps and immobilised titanium dioxide (TiO2) on glass slides. The disappearance was followed by high pressure liquid chromatography (HPLC-DAD) analyses, wherein the efficiency of mineralization was monitored by measurements of total organic carbon (TOC). Within 2h of photocatalysis, all three neonicotinoids were degraded following first order kinetics with rate constants k=0.035¬±0.001min-1 for imidacloprid, k=0.019¬±0.001min-1 for thiamethoxam and k=0.021¬±0.000min-1 for clothianidin. However, the rate of mineralization was low, i.e. 19.1¬±0.2% for imidacloprid, 14.4¬±2.9% for thiamethoxam and 14.1¬±0.4% for clothianidin. This indicates that several transformation products were formed instead. Some of them were observed within HPLC-DAD analyses and structures were proposed according to the liquid chromatography-electro spray ionization tandem mass spectrometry analyses (LC-ESI-MS/MS). The formation of clothianidin, as thiamethoxam transformation product, was reported for the first time. ¬© 2012 Elsevier Ltd.</t>
  </si>
  <si>
    <t>293-301</t>
  </si>
  <si>
    <t>60025254;112569296;112569296;112854680;60025254</t>
  </si>
  <si>
    <t>41862784900;55235101900;55235108600;23019322900;6603637098</t>
  </si>
  <si>
    <t>≈Ωabar, Romina;Komel, Tilen;Fabjan, Jure;Kralj, Mojca Bavcon;Treb≈°e, Polonca</t>
  </si>
  <si>
    <t>Slovenia;Slovenia;Slovenia</t>
  </si>
  <si>
    <t>Nova Gorica;Nova Gorica;Nova Gorica</t>
  </si>
  <si>
    <t>University of Nova Gorica;AGRICULTURAL AND FORESTRY INSTITUTE OF NOVA GORICA;General Hospital Nova Gorica</t>
  </si>
  <si>
    <t>60025254;112854680;112569296</t>
  </si>
  <si>
    <t>≈Ωabar R.</t>
  </si>
  <si>
    <t>Photocatalytic degradation with immobilised TiO&lt;inf&gt;2&lt;/inf&gt; of three selected neonicotinoid insecticides: Imidacloprid, thiamethoxam and clothianidin</t>
  </si>
  <si>
    <t>S0045653512005498</t>
  </si>
  <si>
    <t>10.1016/j.chemosphere.2012.04.039</t>
  </si>
  <si>
    <t>2-s2.0-84864030959</t>
  </si>
  <si>
    <t>112931027;60009254</t>
  </si>
  <si>
    <t>8303431500;7102142366</t>
  </si>
  <si>
    <t>Li, Chungan;Shao, Guofan</t>
  </si>
  <si>
    <t>West Lafayette;Nanning</t>
  </si>
  <si>
    <t>Purdue University;Guangxi Institute of Forest Inventory and Planning</t>
  </si>
  <si>
    <t>60009254;112931027</t>
  </si>
  <si>
    <t>2-s2.0-84864088464</t>
  </si>
  <si>
    <t>['uncertainty analysis', 'uncertainties may', 'transmitter parameters', 'systematic error', 'significant anomaly', 'shallower depth', 'roughness constraint', 'resolution decreases', 'recent improvements', 'perturbation analysis', 'opposite directions', 'northwest coast', 'line yields', 'inline range', 'imaginary components', 'exploration geophysicists', 'error level', 'data would', 'components rather', 'close ranges', 'better suited', 'aggregate uncertainty']</t>
  </si>
  <si>
    <t>Australia | Case history | Electromagnetics | Resistivity | Statistics</t>
  </si>
  <si>
    <t>We describe the planning, processing, and uncertainty analysis for a marine CSEM survey of the Scarborough gas field off the northwest coast of Australia, consisting of 20 transmitter tow lines and 144 deployments positioned along a dense 2D profile and a complex 3D grid. The purpose of this survey was to collect a high-quality data set over a known hydrocarbon prospect and use it to further the development of CSEM as a hydrocarbon mapping tool. Recent improvements in navigation and processing techniques yielded high-quality frequency domain data. Data pseudosections exhibit a significant anomaly that is laterally confined within the known reservoir location. Perturbation analysis of the uncertainties in the transmitter parameters yielded predicted uncertainties in amplitude and phase of just a few percent at close ranges. These uncertainties may, however, be underestimated. We introduce a method for more accurately deriving uncertainties using a line of receivers towed twice in opposite directions. Comparing the residuals for each line yields a Gaussian distribution directly related to the aggregate uncertainty of the transmitter parameters. Constraints on systematic error in the transmitter antenna dip and inline range can be calculated by perturbation analysis. Uncertainties are not equal in amplitude and phase, suggesting that inversion of these data would be better suited in these components rather than in real and imaginary components. One-dimensional inversion showed that the reservoir and a confounding resistive layer above it cannot be separately resolved even when the roughness constraint is modified to allow for jumps in resistivity and prejudices are provided, indicating that this level of detail is beyond the single-site CSEM data. Further, when range-dependent error bars are used, the resolution decreases at a shallower depth than when a fixed-error level is used. ¬© 2012 Society of Exploration Geophysicists.</t>
  </si>
  <si>
    <t>Geophysics</t>
  </si>
  <si>
    <t>60023018-112962363;60023018;60023018;60029470-60031806;60007660</t>
  </si>
  <si>
    <t>9247383800;57207592856;57200940203;6603888656;56136733200</t>
  </si>
  <si>
    <t>Myer, David;Constable, Steven;Key, Kerry;Glinsky, Michael E.;Liu, Guimin</t>
  </si>
  <si>
    <t>Australia;Australia;United States;Australia;United States</t>
  </si>
  <si>
    <t>Perth;Melbourne;San Diego;Melbourne;Encinitas</t>
  </si>
  <si>
    <t>The University of Western Australia;Commonwealth Scientific and Industrial Research Organization;Scripps Institution of Oceanography;BHP;BlueGreen Geophysics</t>
  </si>
  <si>
    <t>60031806;60029470;60023018;60007660;112962363</t>
  </si>
  <si>
    <t>Myer D.</t>
  </si>
  <si>
    <t>Marine CSEM of the Scarborough gas field, Part 1: Experimental design and data uncertainty</t>
  </si>
  <si>
    <t>10.1190/geo2011-0380.1</t>
  </si>
  <si>
    <t>2-s2.0-84864088876</t>
  </si>
  <si>
    <t>['x -,', 'widespread flat', 'unwanted interference', 'traditional procedures', 'significantly increased', 'sensor altitudes', 'relatively high', 'receiver sensitivity', 'range 1', 'polar ocean', 'one frequency', 'noise levels', 'maisie system', 'mainly sensitive', 'leaving room', 'layered structures', 'ideally set', 'ice type', 'ice pressure', 'hem data', 'helicopter electromagnetic', 'grounded sea', 'exploration geophysicists', 'em data', 'dimensional finite', 'currently limited', 'accuracy inertial', '8 khz', '500 hz', '3d ice', '250 parts', '1 khz']</t>
  </si>
  <si>
    <t>Airborne survey | Electromagnetics | Modeling | Near surface | Sensors</t>
  </si>
  <si>
    <t>The polar ocean's sea ice cover is an unconventional and challenging geophysical target. Helicopter electromagnetic (HEM) sea-ice thickness mapping is currently limited to 1D interpretation due to traditional procedures and systems. These systems are mainly sensitive to layered structures, ideally set for the widespread flat (level) ice type. Because deformed sea ice (e.g., pressure ridges) is 3D and usually also heterogeneous, ice thickness errors up to 50% can be observed for pressure ridges using 1D approximations for the interpretation of HEM data. We researched a new generation multisensor, airborne sea ice explorer (MAiSIE) to overcome these limitations. Three-dimensional finite-element modeling enabled us to determine that more than one frequency is needed, ideally in the range 1-8 kHz, to improve thickness estimates of grounded sea-ice pressure ridges that are typical of 3D sea ice structures. With the MAiSIE system, we found a new electromagnetic concept based on one multifrequency transmitter loop and a 3C receiver coil triplet with active digital bucking. The relatively small weight of the EM components freed enough payload to include additional scientific sensors, including a cross-track lidar scanner and high-accuracy inertial-navigation system combined with dual-antenna differential GPS. Integrating the 3D ice-surface topography obtained from the lidar with the EM data at frequencies from 500 Hz to 8 kHz in x-, y-, and z-directions, significantly increased the accuracy of sea-ice pressure-ridge geometry derived from HEM data. Initial test flight results over open water showed the proof-of-concept with acceptable sensor drift and receiver sensitivity. Noise levels were relatively high (20-250 parts-per-million) due to unwanted interference, leaving room for optimization. The 20 ppm noise level at 4.1 kHz is sufficient to map level ice thickness with 10 cm precision for sensor altitudes below 13 m. ¬© 2012 Society of Exploration Geophysicists.</t>
  </si>
  <si>
    <t>60016961;60023131;60016961</t>
  </si>
  <si>
    <t>35079266600;24437931700;6507297393</t>
  </si>
  <si>
    <t>Pfaffhuber, Andreas A.;Hendricks, Stefan;Kvistedal, Yme A.</t>
  </si>
  <si>
    <t>Germany;Norway</t>
  </si>
  <si>
    <t>Bremerhaven;Oslo</t>
  </si>
  <si>
    <t>Alfred-Wegener-Institut Helmholtz-Zentrum f√ºr Polar- und Meeresforschung;Norges Geotekniske Institutt</t>
  </si>
  <si>
    <t>60023131;60016961</t>
  </si>
  <si>
    <t>Pfaffhuber A.A.</t>
  </si>
  <si>
    <t>Progressing from 1D to 2D and 3D near-surface airborne electromagnetic mapping with a multisensor, airborne sea-ice explorer</t>
  </si>
  <si>
    <t>10.1190/geo2011-0375.1</t>
  </si>
  <si>
    <t>2-s2.0-84864101639</t>
  </si>
  <si>
    <t>['way multiple', 'simplified method', 'relay system', 'proposed scheme', 'problem two', 'optimization problem', 'minimum mean', 'joint precoding', 'input multiple', 'existing methods', 'decoding matrices', 'converting sub', 'computational complexity']</t>
  </si>
  <si>
    <t>Bit Error Rate (BER) | Iterative algorithm | Precoding and decoding design | Sum rate | Two-way relaying</t>
  </si>
  <si>
    <t>In this paper, a joint precoding and decoding design scheme is proposed for two-way Multiple-Input Multiple-Output (MIMO) multiple-relay system. The precoding and decoding matrices are jointly optimized based on Minimum Mean-Square-Error (MMSE) criteria under transmit power constraints. The optimization problem is solved by using a convergent iterative algorithm which includes four sub-problems. It is shown that due to the difficulty of the block diagonal nature of the relay precoding matrix, sub-problem two cannot be solved with existing methods. It is then solved by converting sub-problem two into a convex optimization problem and a simplified method is proposed to reduce the computational complexity. Simulation results show that the proposed scheme can achieve lower Bit Error Rate (BER) and larger sum rate than other schemes. Furthermore, the BER and the sum rate performance can be improved by increasing the number of antennas for the same number of relays or increasing the number of relays for the same number of antennas. ¬© 2012 Science Press, Institute of Electronics, CAS and Springer-Verlag Berlin Heidelberg.</t>
  </si>
  <si>
    <t>177-189</t>
  </si>
  <si>
    <t>60009400;60009400;60009400</t>
  </si>
  <si>
    <t>36633525300;23391332200;8882010600</t>
  </si>
  <si>
    <t>Zhi, Hui;Yang, Longxiang;Zhu, Hongbo</t>
  </si>
  <si>
    <t>Nanjing University of Post and TeleCommunications</t>
  </si>
  <si>
    <t>Zhi H.</t>
  </si>
  <si>
    <t>Precoding and decoding design for two-way MIMO AF multiple-relay system</t>
  </si>
  <si>
    <t>10.1007/s11767-012-0829-4</t>
  </si>
  <si>
    <t>2-s2.0-84864104428</t>
  </si>
  <si>
    <t>['¬± 2', 'waveform inversion', 'water content', 'squared residuals', 'several layers', 'selected manually', 'real data', 'parameterized model', 'offset ground', 'modeled similarly', 'layer interfaces', 'iteratively minimized', 'first tested', 'exploration geophysicists', 'explicit representation', 'e .,', 'domain simulations', 'difference time', 'difference less', 'detected automatically']</t>
  </si>
  <si>
    <t>Crosscorrelation | Finite difference | Ground-penetrating radar (GPR) | Hydrology | Inversion</t>
  </si>
  <si>
    <t>A new inversion scheme for common-offset ground-penetrating radar measurements at multiple antenna separations was proposed, which is intermediate between inverting of picked reflectors using ray-tracing and full-waveform inversion. The measurements are modeled similarly to the real data using 2D finite-difference time-domain simulations. These simulations are obtained with a parameterized model of the subsurface that consists of several layers with constant dielectric permittivity and an explicit representation of the layers' interfaces. Then, reflections in the modeled and in the real data are detected automatically, and the reflections of interest of the real data are selected manually. The sum of squared residuals of the reflections' traveltime and amplitude is iteratively minimized to estimate subsurface water content and geometry, i.e., the position and shape of the layer interfaces. The method was first tested with a synthetic data set and then applied to a real data set. The comparison of the method's result with ground-truth data showed an agreement with the subsurface geometry within ¬±5 cm and with the water content, a difference less than ¬±2% volume. ¬© 2012 Society of Exploration Geophysicists.</t>
  </si>
  <si>
    <t>60016908;60018229-60105133;60016908</t>
  </si>
  <si>
    <t>24775172500;8235365600;56000270000</t>
  </si>
  <si>
    <t>Buchner, Jens S.;Wollschl√§ger, Ute;Roth, Kurt</t>
  </si>
  <si>
    <t>Tubingen;Leipzig;Heidelberg</t>
  </si>
  <si>
    <t>The Water and Earth System Science Competence Cluster;Helmholtz Zentrum f√ºr Umweltforschung;Universit√§t Heidelberg</t>
  </si>
  <si>
    <t>60105133;60018229;60016908</t>
  </si>
  <si>
    <t>Buchner J.S.</t>
  </si>
  <si>
    <t>Inverting surface GPR data using FDTD simulation and automatic detection of reflections to estimate subsurface water content and geometry</t>
  </si>
  <si>
    <t>10.1190/geo2011-0467.1</t>
  </si>
  <si>
    <t>2-s2.0-84864111689</t>
  </si>
  <si>
    <t>Universidad Complutense de Madrid</t>
  </si>
  <si>
    <t>UCM</t>
  </si>
  <si>
    <t>['simulation results', 'simple case', 'optical radiation', 'one material', 'nanobolometers coupled', 'nanoantennas coupled', 'metals used', 'infrared regime', 'experimental results', 'distributed along', 'dipole antennas', 'dedicated material', 'bolometric response', 'bolometric effect', 'also simulated']</t>
  </si>
  <si>
    <t>bolometers | infrared detectors | optical antennas</t>
  </si>
  <si>
    <t>Nanoantennas coupled to nanobolometers have been used as detectors of optical radiation. They are typically manufactured using two different materials: one for the nanoantenna and another for the nanobolometer. However, those metals used to fabricate nanoantennas also present a bolometric response. Therefore, antenna-coupled detectors using the bolometric effect distributed along the device were compared with the results previously reported for nanobolometers coupled with dipole antennas in the infrared regime. We modeled the relevant physical mechanisms and also simulated the simple case of a dipole antenna using a multi-physics computational tool. The simulation results were compared with experimental results. The advantage in performance when using a dedicated material to enhance the bolometric effect, is balanced with the easiness of the fabrication of resonant structures involving only one material where the bolometric effect is distributed along the device. ¬© 2012 Society of Photo-Optical Instrumentation Engineers.</t>
  </si>
  <si>
    <t>Journal of Nanophotonics</t>
  </si>
  <si>
    <t>60027282;60027282;60031335</t>
  </si>
  <si>
    <t>55319521500;7007155487;36632322000</t>
  </si>
  <si>
    <t>Cuadrado, Alexander;Alda, Javier;Gonz√°lez, Francisco Javier</t>
  </si>
  <si>
    <t>Mexico;Spain</t>
  </si>
  <si>
    <t>San Luis Potos√≠;Madrid</t>
  </si>
  <si>
    <t>Universidad Autonoma de San Luis Potosi;Universidad Complutense de Madrid</t>
  </si>
  <si>
    <t>60031335;60027282</t>
  </si>
  <si>
    <t>Cuadrado A.</t>
  </si>
  <si>
    <t>Distributed bolometric effect in optical antennas and resonant structures</t>
  </si>
  <si>
    <t>10.1117/1.JNP.6.063512</t>
  </si>
  <si>
    <t>2-s2.0-84864118222</t>
  </si>
  <si>
    <t>['usually based', 'typically leads', 'tissue heating', 'sufficiently accurate', 'specific manner', 'specific formulation', 'scan time', 'sar ).', 'proposed method', 'potential hazard', 'pivotal parameter', 'novel approach', 'neither patient', 'local sar', 'field mri', 'directly related', 'brain within', 'approximations involved', '5 min']</t>
  </si>
  <si>
    <t>local SAR | RF safety | SAR measurement | SAR validation | transmit phase</t>
  </si>
  <si>
    <t>Tissue heating during magnetic resonance measurements is a potential hazard at high-field MRI, and particularly, in the framework of parallel radiofrequency transmission. The heating is directly related to the radiofrequency energy absorbed during an magnetic resonance examination, that is, the specific absorption rate (SAR). SAR is a pivotal parameter in MRI safety regulations, requiring reliable estimation methods. Currently used methods are usually based on models which are neither patient-specific nor taken into account patient position and posture, which typically leads to the need for large safety margins. In this work, a novel approach is presented, which measures local SAR in a patient-specific manner. Using a specific formulation of Maxwell's equations, the local SAR is estimated via postprocessing of the complex transmit sensitivity of the radiofrequency antenna involved. The approximations involved in the proposed method are investigated. The presented approach yields a sufficiently accurate and patient-specific local SAR measurement of the brain within a scan time of less than 5 min. Magn Reson Med, 2012. ¬© 2011 Wiley Periodicals, Inc. Copyright ¬© 2011 Wiley Periodicals, Inc.</t>
  </si>
  <si>
    <t>1117-1126</t>
  </si>
  <si>
    <t>60102538;60102538;60021681;60102538</t>
  </si>
  <si>
    <t>35794105000;42361116600;55960719500;36786239700</t>
  </si>
  <si>
    <t>Voigt, T.;Homann, H.;Katscher, U.;Doessel, O.</t>
  </si>
  <si>
    <t>Germany;Netherlands</t>
  </si>
  <si>
    <t>Karlsruhe;Amsterdam</t>
  </si>
  <si>
    <t>Karlsruher Institut f√ºr Technologie;Royal Philips</t>
  </si>
  <si>
    <t>60102538;60021681</t>
  </si>
  <si>
    <t>Voigt T.</t>
  </si>
  <si>
    <t>Patient-individual local SAR determination: In vivo measurements and numerical validation</t>
  </si>
  <si>
    <t>10.1002/mrm.23322</t>
  </si>
  <si>
    <t>2-s2.0-84864121005</t>
  </si>
  <si>
    <t>Fundamental Research Funds for the Central Universities</t>
  </si>
  <si>
    <t>003599-0001-2009</t>
  </si>
  <si>
    <t>['wide observation', 'three approximations', 'signal model', 'novel operation', 'imaging algorithm', 'engineering applications', 'csar ),', 'circle instead']</t>
  </si>
  <si>
    <t>approximation | Maxwell's equations | Outer-CSAR | SAR | signal model</t>
  </si>
  <si>
    <t>A general synthetic aperture radar (SAR) signal model based on the Maxwell's equations is derived, and three approximations are discussed for engineering applications. Based on this signal model, a novel operation of SAR, called outer circular synthetic aperture radar (Outer-CSAR), is investigated for wide observation. The Outer-CSAR works similarly to the general circular SAR, but the beam of the SAR antenna points at the outer of the circle instead of the inner. The signal model and imaging algorithm are presented for the Outer-CSAR, and furthermore, simulation is given to validate the signal model and imaging algorithm. ¬© 2012 Society of Photo-Optical Instrumentation Engineers.</t>
  </si>
  <si>
    <t>Journal of Applied Remote Sensing</t>
  </si>
  <si>
    <t>60013789;60010346;60013789</t>
  </si>
  <si>
    <t>56420982800;7103082744;7501878473</t>
  </si>
  <si>
    <t>Sun, Bing;Qiao, Zhijun;Chen, Jie</t>
  </si>
  <si>
    <t>Beijing;Edinburg</t>
  </si>
  <si>
    <t>Beihang University;University of Texas-Pan American</t>
  </si>
  <si>
    <t>60013789;60010346</t>
  </si>
  <si>
    <t>Sun B.</t>
  </si>
  <si>
    <t>Outer circular synthetic apeture radar imaging based on Maxwell's equations</t>
  </si>
  <si>
    <t>10.1117/1.JRS.6.063547</t>
  </si>
  <si>
    <t>2-s2.0-84864145295</t>
  </si>
  <si>
    <t>Agence Nationale de la Recherche</t>
  </si>
  <si>
    <t>ANR</t>
  </si>
  <si>
    <t>['video surveillance', 'transmitter side', 'spatial multiplexing', 'reception sides', 'passenger information', 'paper presents', 'multi antennas', 'mimo algorithm', 'increasing drastically', 'enhance train', 'efficient way']</t>
  </si>
  <si>
    <t>H.264 | MIMO systems | Multiple Description Coding (MDC) | Orthogonal Spatial Multiplexing (OSM) | Railway systems | Ray tracing | Region Of Interest (ROI) | Tunnel propagation</t>
  </si>
  <si>
    <t>With the development of driverless metro systems, the demand for high data rate train-to-wayside wireless transmission is increasing drastically in order to satisfy operational needs such as maintenance, video surveillance of the inside of the trains and passenger information. Thus, the association of new transmission techniques such as new video coding techniques, multi antennas at transmission and reception sides and recent precoders provides technically and economically efficient solutions to improve existing systems. This paper presents and evaluates two novel strategies to enhance train-to-wayside wireless video transmissions in tunnels using realistic channel models obtained with ray tracing previously experimentally validated. Multiple Description Coding (MDC) or Region Of Interest (ROI) coding, using the new Flexible Macroblock Ordering (FMO) technique, is combined with appropriate Multiple Input Multiple Output (MIMO) schemes, namely, spatial multiplexing (SM), orthogonal spatial multiplexing (OSM) and precoded orthogonal spatial multiplexing (P-OSM) depending if full channel state information at transmitter side (CSI-T) is available or not. For each strategy, both video encoding process and MIMO algorithm are combined in an efficient way to provide the best video quality at the receiver with no increase of the number of radio access points along the infrastructure. ¬© 2012 Elsevier Ltd.</t>
  </si>
  <si>
    <t>168-180</t>
  </si>
  <si>
    <t>0968090X</t>
  </si>
  <si>
    <t>Transportation Research Part C: Emerging Technologies</t>
  </si>
  <si>
    <t>60104665;60104665;60104665;60032653;60104665;60104665</t>
  </si>
  <si>
    <t>24528497600;18036458600;37063391300;24465768200;8640404200;6603598569</t>
  </si>
  <si>
    <t>Fatani, Imade Fahd Eddine;Cocheril, Yann;Nsiala, Cr√©pin;Vrigneau, Baptiste;Berbineau, Marion;Coudoux, Fran√ßois Xavier</t>
  </si>
  <si>
    <t>Lille;Poitiers</t>
  </si>
  <si>
    <t>Universit√© de Lille;Universite de Poitiers</t>
  </si>
  <si>
    <t>60104665;60032653</t>
  </si>
  <si>
    <t>Fatani I.F.E.</t>
  </si>
  <si>
    <t>Robust train-to-wayside video communications in tunnels using H.264 error-resilient video encoding combined with multiple antenna systems</t>
  </si>
  <si>
    <t>S0968090X12000836</t>
  </si>
  <si>
    <t>10.1016/j.trc.2012.06.001</t>
  </si>
  <si>
    <t>2-s2.0-84864218323</t>
  </si>
  <si>
    <t>['transformations allow', 'recovered far', 'minimum number', 'good agreement', 'field transformations', 'field transformation', 'field patterns', 'field pattern', 'field measurements', 'experimental validation', 'electromagnetic fields', 'cylindrical scanning', 'collected near', 'classical near', 'antenna far', 'accurate reconstruction']</t>
  </si>
  <si>
    <t>This paper is devoted to the experimental validation of two direct near-field-far-field transformations with cylindrical scanning for elongated antennas requiring a minimum number of near-field measurements. They rely on the nonredundant sampling representations of electromagnetic fields and employ two different source modellings suitable to deal with electrically long antennas. These transformations allow the accurate reconstruction of the antenna far-field pattern in any cut plane directly from the collected near-field data without interpolating them. Their effectiveness is assessed by the good agreement between the so recovered far-field patterns and those obtained by means of the classical near-field-far-field transformation with cylindrical scanning.</t>
  </si>
  <si>
    <t>235-249</t>
  </si>
  <si>
    <t>60007061;60007061;60007061;60007061;60007061;60007061</t>
  </si>
  <si>
    <t>57206755151;57200511506;7003785247;24483159300;15841798200;24766430800</t>
  </si>
  <si>
    <t>D'Agostino, F.;Ferrara, F.;Gennarelli, C.;Gennarelli, G.;Guerriero, R.;Migliozzi, M.</t>
  </si>
  <si>
    <t>Salerno</t>
  </si>
  <si>
    <t>Universit√† degli Studi di Salerno</t>
  </si>
  <si>
    <t>D'Agostino F.</t>
  </si>
  <si>
    <t>Antenna pattern reconstruction directly from Nonredundant near-field measurements collected by a cylindrical facility</t>
  </si>
  <si>
    <t>10.2528/PIERM12050207</t>
  </si>
  <si>
    <t>2-s2.0-84864265566</t>
  </si>
  <si>
    <t>['thus reducing', 'proposed matrix', 'paper presents', 'novel design', 'novel cb', 'experimental prototypes', 'design complexity', 'butler matrix', 'broad bandwidth', 'band 4', 'avoid crossovers', '8 ghz', '5 ghz', '3 ghz']</t>
  </si>
  <si>
    <t>This paper presents a novel design of a 4 √ó 4 two- layer wideband Butler matrix using a CB-CPW wideband multilayer directional coupler as well as a novel CB-CPW wideband elliptic directional coupler. With this configuration, the proposed matrix was designed to avoid crossovers as in conventional Butler matrices, thus reducing its size, losses and the design complexity while leading to a broad bandwidth of 3 GHz. To evaluate the performance of the proposed matrix, experimental prototypes of the directional elliptic coupler, the CB-CPW multilayer directional coupler and Butler matrix were fabricated and measured. Furthermore, a 4-element antenna array was connected to the matrix to form a beamforming antenna system at 5.8 GHz. As a result, four orthogonal beams were realized in the band 4.5-7.5 GHz.</t>
  </si>
  <si>
    <t>60079054;60079054;60079054;60028897;60027863</t>
  </si>
  <si>
    <t>55319976900;8320837800;6602595841;7003803773;6701577028</t>
  </si>
  <si>
    <t>Ben Kilani, M.;Nedil, M.;Kandil, N.;Yagoub, M. C.E.;Denidni, T. A.</t>
  </si>
  <si>
    <t>Canada;Canada;Canada</t>
  </si>
  <si>
    <t>Val-d'Or;Ottawa;Montreal</t>
  </si>
  <si>
    <t>Laboratoire de Recherche T√©l√©bec en Communications Souterraines;University of Ottawa;Universit√© du Qu√©bec √† Montr√©al</t>
  </si>
  <si>
    <t>60079054;60028897;60027863</t>
  </si>
  <si>
    <t>Ben Kilani M.</t>
  </si>
  <si>
    <t>Novel wideband multilayer Butler matrix using CB-CPW technology</t>
  </si>
  <si>
    <t>10.2528/PIERC12050812</t>
  </si>
  <si>
    <t>2-s2.0-84864271742</t>
  </si>
  <si>
    <t>['thin superstrates', 'superstrate geometrical', 'simulated results', 'radiation pattern', 'presented design', 'polarization increases', 'measurement results', 'impedance bandwidth', 'host profile', 'feeding source', 'excitation source', 'electrical properties', '13 dbi']</t>
  </si>
  <si>
    <t>Cavity reflex antenna (CRA) employing a circular patch type FSS (Frequency Selective Surface) superstrate is investigated. Analysis in terms of gain, bandwidth (impedance and gain) and radiation pattern has been presented. The aim of this work was to study low profile CRA having very thin superstrate sizes. In this CRA a circular patch antenna is used as a feeding source. The circular patch type FSS possesses some unique properties favorable for thin superstrate sizes. In practice when the excitation source of the CRA is a probe-fed microstrip antenna with finite ground plane, substrate and superstrate, cross-polarization increases. In the presented design, the cross polar level has been reduced by choosing the optimum air gap and superstrate geometrical and electrical properties. A CRA with circular patch type FSS offers better performance both in terms of gain and impedance bandwidth for, thin superstrates (0:008Œª0) while giving a gain of 13 dBi and considerably reduced crosspolar level. The proposed antenna exhibit nearly equal E-plane and H-plane radiation pattern. Measurement results are provided to support the simulated results (by Ansoft HFSS). The circular patch type FSS is easy to fabricate and can be embedded into the host profile.</t>
  </si>
  <si>
    <t>141-161</t>
  </si>
  <si>
    <t>112973374;112973374;112973374;112973374</t>
  </si>
  <si>
    <t>55321894600;55321803900;56024106000;7202403109</t>
  </si>
  <si>
    <t>Kotnala, A.;Juyal, P.;Mittal, A.;De, A.</t>
  </si>
  <si>
    <t>Ambedkar Institute for Advanced Communication Technologies and Research</t>
  </si>
  <si>
    <t>Kotnala A.</t>
  </si>
  <si>
    <t>Investigation of cavity reflex antenna using circular patch type FSS superstrate</t>
  </si>
  <si>
    <t>10.2528/PIERB12042504</t>
  </si>
  <si>
    <t>2-s2.0-84864294601</t>
  </si>
  <si>
    <t>['truncated corners', 'total size', 'prototype antenna', 'proposed antenna', 'patch antenna', 'paper presents', 'novel design', 'microstrip patch', 'ground plane', 'foam substrate', 'cross slot', 'cp purity', 'covers 840', '960 mhz', '2 %)', '1050mhz meeting']</t>
  </si>
  <si>
    <t>This paper presents the novel design of a wideband circularly polarized (CP) Radio Frequency Identification (RFID) reader microstrip patch antenna for worldwide Ultra High Frequency (UHF) band which covers 840-960 MHz. The proposed antenna, which consists of a microstrip patch with truncated corners and a cross slot, is placed on a foam substrate (e{open}r= 1.06) above a ground plane and is fed through vias through ground plane holes that extend from the quadrature 3 dB branch line hybrid coupler placed below the ground plane. This helps to separate feed network radiation, from the patch antenna and keeping the CP purity. The prototype antenna was fabricated with a total size of 225 √ó 250 √ó 12.8mm3 which shows a measured impedance matching band of 840-1150MHz (31.2%) as well as measured rotating linear based circularly polarized radiation patterns. The simulated and measured 3 dB Axial Ratio (AR) bandwidth is better than 23% from 840-1050MHz meeting and exceeding the target worldwide RFID UHF band.</t>
  </si>
  <si>
    <t>23-44</t>
  </si>
  <si>
    <t>60018926;60018926</t>
  </si>
  <si>
    <t>42161809900;55734224600</t>
  </si>
  <si>
    <t>Mireles, E.;Sharma, Satish Kumar</t>
  </si>
  <si>
    <t>San Diego State University</t>
  </si>
  <si>
    <t>Mireles E.</t>
  </si>
  <si>
    <t>A novel wideband circularly polarized antenna for worldwide UHF band RFID reader applications</t>
  </si>
  <si>
    <t>10.2528/PIERB12051019</t>
  </si>
  <si>
    <t>2-s2.0-84864297150</t>
  </si>
  <si>
    <t>['uhf bands', 'uhf band', 'supply chains', 'supply chain', 'previous designs', 'paper contributes', 'object tracking', 'increasing need', 'hostile environment', 'high frequency', 'hf band', 'frequently used', 'degradation problem', 'compact design', 'automatic identification', '923 mhz', '709 db', '56 mhz']</t>
  </si>
  <si>
    <t>The increasing need for automatic identification and object tracking in supply chains has led to the development of radio frequency identification (RFID) systems. High frequency (HF) and ultra-high frequency (UHF) bands are frequently used because of their advantages over other bands. Although many HF and UHF band tags exist, some are unsuitable to handle the hostile environment of a supply chain. Therefore, this paper contributes to the research on a dual band RFID tag antenna operating on both the HF (13.56 MHz) and the UHF (919MHz to 923 MHz) band, the UHF band used in Malaysia, by embracing the advantages of both HF and UHF bands to overcome the previously mentioned problems. The compact design is constructed by locating the UHF band antenna inside the HF band antenna and by reducing the number of turns of the HF band antenna compared to previous designs. The - 10 dB bandwidth for the proposed design covers 12.9MHz to 14.2MHz for the HF band and 914.0MHz to 929.0MHz for the UHF band. The proposed antenna also overcomes the degradation problem by obtaining a high effciency around 94% and a gain of 3.709 dB.</t>
  </si>
  <si>
    <t>29-40</t>
  </si>
  <si>
    <t>60218075;60218075</t>
  </si>
  <si>
    <t>55321652600;16021900400</t>
  </si>
  <si>
    <t>Tan, C. L.;Ismail, W.</t>
  </si>
  <si>
    <t>Malaysia</t>
  </si>
  <si>
    <t>Nibong Tebal</t>
  </si>
  <si>
    <t>USM Engineering Campus</t>
  </si>
  <si>
    <t>Tan C.L.</t>
  </si>
  <si>
    <t>Compact dual band tag antenna design for radio frequency identification (RFID) application</t>
  </si>
  <si>
    <t>10.2528/PIERC12041811</t>
  </si>
  <si>
    <t>2-s2.0-84864298161</t>
  </si>
  <si>
    <t>['well explain', 'surface current', 'semicircular dipoles', 'radiation characteristic', 'loading disc', 'dipole antenna', '6 ghz', '2 ghz']</t>
  </si>
  <si>
    <t>In this paper, an ultra-wideband (UWB) printed dipole antenna with semicircular dipoles is presented. A balanced microstrip line is used for feeding the dipole antenna. By introducing the loading disc, an ultra wide frequency band from 3.2 GHz to 15.6 GHz with VSWR &lt; 2 is obtained. Through analyzing the surface current of the antenna, the equivalent array radiation models of standing wave current and traveling wave current are obtained. These models can well explain the antenna's radiation characteristic, which matches measured results well.</t>
  </si>
  <si>
    <t>83-96</t>
  </si>
  <si>
    <t>60019616;60019616;60019616;60019616;60019616;60019616</t>
  </si>
  <si>
    <t>16200035900;57198238997;55701370600;57044893200;57209190543;36242653600</t>
  </si>
  <si>
    <t>Lin, S.;Tian, Y.;Lu, J.;Wu, D.;Liu, J. H.;Zhang, H. J.</t>
  </si>
  <si>
    <t>A UWB printed dipole antenna and its radiation characteristic analysis</t>
  </si>
  <si>
    <t>10.2528/PIERC12050501</t>
  </si>
  <si>
    <t>2-s2.0-84864308858</t>
  </si>
  <si>
    <t>['tm11 mode', 'significantly better', 'resonance frequency', 'radiation efficiency', 'prototype non', 'poor bandwidth', 'paper presents', 'nearly double', 'line width', 'input characteristics', 'extensive simulations', 'explored much']</t>
  </si>
  <si>
    <t>This paper presents a study of the effects of line width on the resonance frequency and bandwidth of a microstrip squarering antenna at its primary resonance frequency. Although such ring antennas operating in TM11 mode are smaller than regular patch antennas, they are not explored much as they are considered to have poor bandwidth and efficiency at this mode. We have used a transmission line model to study their input characteristics and found that a non-uniform width ring antenna has significantly better (nearly double) bandwidth and radiation efficiency than a uniform width square ring antenna. Extensive simulations were done and a prototype non-uniform width square ring antenna is fabricated and tested to verify these results.</t>
  </si>
  <si>
    <t>53-66</t>
  </si>
  <si>
    <t>60014097;60014097</t>
  </si>
  <si>
    <t>35753255000;7004212421</t>
  </si>
  <si>
    <t>Behera, S.;Vinoy, K. J.</t>
  </si>
  <si>
    <t>Bengaluru</t>
  </si>
  <si>
    <t>Indian Institute of Science</t>
  </si>
  <si>
    <t>Behera S.</t>
  </si>
  <si>
    <t>Resonance characteristics of non-uniform width square ring antennas</t>
  </si>
  <si>
    <t>10.2528/PIERC12051201</t>
  </si>
  <si>
    <t>2-s2.0-84864312261</t>
  </si>
  <si>
    <t>['work normally', 'system model', 'structure designed', 'solution called', 'sharp deterioration', 'receiving sensitivity', 'quite good', 'performance validated', 'performance evaluation', 'passive isolation', 'paper investigates', 'mode dual', 'local interference', 'isolation effect', 'interference analysis', 'firstly brought', 'evdo dual', 'evdo dm', 'emi ).', 'effective solution', 'dl ue']</t>
  </si>
  <si>
    <t>This paper investigates the performance of DCS1800/CD-MA-EVDO dual-mode dual-link (DM-DL) UE and presents an effective solution which is based on our designed high isolation antenna for the UE local electromagnetic interference (EMI). To this end, a DCS1800/CDMA-EVDO DM-DL UE model is firstly brought out, together with its system model, interference analysis and performance evaluation. Simulated results show that the DCS1800 (CDMA-EVDO) local interference will cause a sharp deterioration of the CDMA-EVDO (DCS1800) receiving sensitivity. To solve this problem, then, a compact and high isolation double-band handset antenna is given with its structure designed and performance validated by measurement. On the basis of this antenna and existing UE bandpass filter, we introduce a solution called "passive isolation to eliminate the local interference. Finally, the performance of DCS1800/CDMA-EVDO DM-DL UE is researched again by our solution, simulated results indicate that the isolation effect is quite good and the DM-DL UE can work normally.</t>
  </si>
  <si>
    <t>60025084;60001455;60025084;60005465;60025084</t>
  </si>
  <si>
    <t>56890600500;55524230300;57198408105;56231393700;7404833424</t>
  </si>
  <si>
    <t>Gao, A. M.;Kong, L. L.;Jiang, W.;Ding, J. P.;Jiang, Y.</t>
  </si>
  <si>
    <t>Shanghai;Chengdu;Hefei</t>
  </si>
  <si>
    <t>Shanghai Jiao Tong University;University of Electronic Science and Technology of China;Anhui University</t>
  </si>
  <si>
    <t>60025084;60005465;60001455</t>
  </si>
  <si>
    <t>Gao A.M.</t>
  </si>
  <si>
    <t>Evaluation of DCS1800/CDMA-EVDO dual-mode and dual-link UE system performance based on the high isolation handset antenna</t>
  </si>
  <si>
    <t>10.2528/PIERC12052208</t>
  </si>
  <si>
    <t>2-s2.0-84864322988</t>
  </si>
  <si>
    <t>['x band', 'theoretical study', 'simulations showed', 'similar network', 'resonance frequencies', 'reflection coefficient', 'radiation pattern', 'proposed arrays', 'obtained results', 'feeding network', 'c band', '4 elements']</t>
  </si>
  <si>
    <t>Antenna Array | Circular Sector Patch Antenna | Radiation Pattern | Reflection coefficient</t>
  </si>
  <si>
    <t>In this paper, an array of two circular sector patch antenna is studied: feeding network, spacing between the elements and the choice of the substrate are chosen to have a bandwidth wide enough and a directional radiation pattern. Then we performed a theoretical study on a similar network of 4 elements. Proposed arrays were simulated in HFSS, we plotted the reflection coefficient and radiation pattern at resonance frequencies. The obtained results have been compared with literature. We noted that the networks studied represent interesting geometric features, the simulations showed that each array can be exploited in a band: 2 element array can be proposed for X Band and 4 element array can be proposed for C band. ¬© EuroJournals Publishing, Inc. 2012.</t>
  </si>
  <si>
    <t>150-159</t>
  </si>
  <si>
    <t>60011371;60011371;60015943</t>
  </si>
  <si>
    <t>55322622600;6504127343;8572418800</t>
  </si>
  <si>
    <t>Dalli, Anouar;Zenkouar, Lahbib;Bri, Seddik</t>
  </si>
  <si>
    <t>Morocco;Morocco</t>
  </si>
  <si>
    <t>Meknes;Rabat</t>
  </si>
  <si>
    <t>Universit√© Moulay Ismail;Ecole Mohammadia d'Ingenieurs, Mohammed V University in Rabat</t>
  </si>
  <si>
    <t>60015943;60011371</t>
  </si>
  <si>
    <t>Dalli A.</t>
  </si>
  <si>
    <t>Study of circular sector patch array antenna with two and four elements for C and X band</t>
  </si>
  <si>
    <t>2-s2.0-84864351128</t>
  </si>
  <si>
    <t>['tergite ix', 'subapical seta', 'southern brazil', 'orthocladiinae based', 'hairy eyes', 'flattened macrotrichia', 'figured based', 'dorsal protuberance', 'decumbent acrostichals', 'bare wing', 'anterior third', 'adult males']</t>
  </si>
  <si>
    <t>Brazil | Chironomidae | Mata Atl√¢ntica | Miambera | Neotropical region | New genus | New species | Orthocladiinae</t>
  </si>
  <si>
    <t>Miambera miae n. gen., n. sp. is described and figured based on adult males from Mata Atl√¢ntica in southern Brazil. This genus can be separated from other Orthocladiinae based on the combination of hairy eyes; antenna with strong, subapical seta; decumbent acrostichals in the anterior third of scutum; bare wing and squama; R4+5 ending proximal to M3+4; anal point lacking; and tuft of strong, flattened macrotrichia on low, dorsal protuberance of tergite IX.</t>
  </si>
  <si>
    <t>106-109</t>
  </si>
  <si>
    <t>Biota Neotropica</t>
  </si>
  <si>
    <t>January-March 2012</t>
  </si>
  <si>
    <t>60029622;60001430</t>
  </si>
  <si>
    <t>55326113400;6701600238</t>
  </si>
  <si>
    <t>Andersen, Trond;Mendes, Humberto Fonseca</t>
  </si>
  <si>
    <t>Norway;Brazil</t>
  </si>
  <si>
    <t>Bergen;Santo Andre</t>
  </si>
  <si>
    <t>Universitetet i Bergen;Universidade Federal do ABC</t>
  </si>
  <si>
    <t>Andersen T.</t>
  </si>
  <si>
    <t>Miambera miae n. gen., n. sp. from southern Brazil (Diptera: Chironomidae, Orthocladiinae)</t>
  </si>
  <si>
    <t>10.1590/s1676-06032012000100009</t>
  </si>
  <si>
    <t>2-s2.0-84864502939</t>
  </si>
  <si>
    <t>['wise accumulation', 'widely distributed', 'tolerance potential', 'suitable candidate', 'study aims', 'roots respectively', 'prosopis juliflora', 'phytoremediation purpose', 'phreatophyte tree', 'leguminous perennial', 'juliflora seedlings', 'extensively grows', 'decontaminate cadmium', 'bioaccumulation factor', 'arid regions', 'aerial parts', 'accumulation 4', 'accumulate fluoride', '1dw f']</t>
  </si>
  <si>
    <t>Accumulation | Bioaccumulation factor | Fluoride | Prosopis juliflora | Translocation factor</t>
  </si>
  <si>
    <t>Fluoride (F) contamination is a global environmental problem, as there is no cure of fluorosis available yet. Prosopis juliflora is a leguminous perennial, phreatophyte tree, widely distributed in arid and semi-arid regions of world. It extensively grows in F endemic areas of Rajasthan (India) and has been known as a "green" solution to decontaminate cadmium, chromium and copper contaminated soils. This study aims to check the tolerance potential of P. juliflora to accumulate fluoride. For this work, P. juliflora seedlings were grown for 75d on soilrite under five different concentrations of F viz., control, 25, 50, 75 and 100mgNaFkg-1. Organ-wise accumulation of F, bioaccumulation factor (BF), translocation factor (TF), growth ratio (GR) and F tolerance index (TI) were examined. Plant accumulated high amounts of F in roots. The organ-wise distribution showed an accumulation 4.41mgkg-1dw, 12.97mgkg-1dw and 16.75mgkg-1dw F, in stem, leaves and roots respectively. The results indicated significant translocation of F from root into aerial parts. The bioaccumulation and translocation factor values (&gt;1.0) showed high accumulation efficiency and tolerance of P. juliflora to F. It is concluded that P. juliflora is a suitable candidate for phytoremediation purpose and can be explored further for the decontamination of F polluted soils. ¬© 2012 Elsevier Ltd.</t>
  </si>
  <si>
    <t>633-635</t>
  </si>
  <si>
    <t>60028153;60028153;120714741;60028153</t>
  </si>
  <si>
    <t>55250442400;25422024400;55249938900;54409366300</t>
  </si>
  <si>
    <t>Saini, Poonam;Khan, Suphiya;Baunthiyal, Mamta;Sharma, Vinay</t>
  </si>
  <si>
    <t>Vanasthali;Pauri Garhwal</t>
  </si>
  <si>
    <t>Banasthali Vidyapith;G.B. Pant Engineering College</t>
  </si>
  <si>
    <t>60028153;120714741</t>
  </si>
  <si>
    <t>Saini P.</t>
  </si>
  <si>
    <t>Organ-wise accumulation of fluoride in Prosopis juliflora and its potential for phytoremediation of fluoride contaminated soil</t>
  </si>
  <si>
    <t>S0045653512006558</t>
  </si>
  <si>
    <t>10.1016/j.chemosphere.2012.05.034</t>
  </si>
  <si>
    <t>2-s2.0-84864510225</t>
  </si>
  <si>
    <t>['wireless method', 'strain response', 'seamless integration', 'monotonic function', 'human body', 'body interaction']</t>
  </si>
  <si>
    <t>Passive sensor | Polymer thick films | Printed electronics | Radio frequency identification (RFID) | Tag-based sensing | Wearable sensor</t>
  </si>
  <si>
    <t>A strain sensor tag with screen printed antenna for seamless integration with clothing is examined to provide a wireless method for monitoring of human body movements. The strain response of the tag is investigated in air and on human body. While the results indicate strong antenna-body interaction, the strain response of the tag is found to be a monotonic function of the strain.</t>
  </si>
  <si>
    <t>315-328</t>
  </si>
  <si>
    <t>International Journal on Smart Sensing and Intelligent Systems</t>
  </si>
  <si>
    <t>60098083;60011170;60011170;60011170</t>
  </si>
  <si>
    <t>25638629500;25638138700;6603629386;6506424417</t>
  </si>
  <si>
    <t>Merilampi, S.;Bj√∂rninen, T.;Syd√§nheimo, L.;Ukkonen, L.</t>
  </si>
  <si>
    <t>Pori;Tampere</t>
  </si>
  <si>
    <t>Satakunnan ammattikorkeakoulu;Tampereen Yliopisto</t>
  </si>
  <si>
    <t>60098083;60011170</t>
  </si>
  <si>
    <t>Merilampi S.</t>
  </si>
  <si>
    <t>Passive UHF RFID strain sensor tag for detecting limb movement</t>
  </si>
  <si>
    <t>10.21307/ijssis-2017-483</t>
  </si>
  <si>
    <t>2-s2.0-84864543502</t>
  </si>
  <si>
    <t>['well related', 'total n', 'time series', 'temporal pattern', 'summer 2006', 'stand defoliation', 'soil depth', 'severity wildfire', 'sample plots', 'pine stand', 'peripheral part', 'oxidizable c', 'one year', 'mostly affected', 'mainly affected', 'fire type', 'fire severity', 'fire extent', 'extensive mixed', 'crown fire', 'central part', '2007 ).']</t>
  </si>
  <si>
    <t>Aerial photographs | Classification | Defoliation | Fire severity | Forest fire</t>
  </si>
  <si>
    <t>The pine stand in the Havrani Skala locality in the Bohemian Switzerland National Park was affected by an extensive mixed-severity wildfire in summer 2006. The fire severity, fire type and fire extent were assessed by various fire severity measures collected in the field (mean bole char height on stems on sample plots, content of oxidizable C and total N at a soil depth of 0-5 cm), as well as by classification and filtering of green canopy cover from time series of aerial photographs acquired before the fire (2005), soon after the fire (2006) and one year after the fire (2007). The specific image analyses made it possible to uncover the spatial and temporal pattern of the stand defoliation. The central part of the site was mainly affected by the crown fire and thus defoliated substantially right during the fire. On the contrary, the peripheral part of the site was mostly affected by low-severity ground fire and therefore defoliated progressively one year later. All the fire severity measures used were well related.</t>
  </si>
  <si>
    <t>299-307</t>
  </si>
  <si>
    <t>Journal of Forest Science</t>
  </si>
  <si>
    <t>60085329-60004261;60085329;60085329</t>
  </si>
  <si>
    <t>55326985800;7004638566;24081401700</t>
  </si>
  <si>
    <t>Trochta, J.;Kr√°l, K.;≈†amonil, P.</t>
  </si>
  <si>
    <t>Pruhonice;Brno</t>
  </si>
  <si>
    <t>Vyzkumny √∫stav Silva Taroucy pro krajinu a okrasn√© zahradnictv√≠, v.v.i.;Mendelova univerzita v Brne</t>
  </si>
  <si>
    <t>60085329;60004261</t>
  </si>
  <si>
    <t>Trochta J.</t>
  </si>
  <si>
    <t>Effects of wildfire on a pine stand in the Bohemian Switzerland National Park</t>
  </si>
  <si>
    <t>10.17221/68/2011-jfs</t>
  </si>
  <si>
    <t>2-s2.0-84864545081</t>
  </si>
  <si>
    <t>['wide ar', 'results show', 'measured impedance', 'measured ar', 'feed line', 'equal amplitude', 'enhanced greatly', 'db impedance', 'bandwidth simultaneously', 'antenna consists', '96 ghz', '7 %)', '64 ghz', '55 ghz', '5 %)', '02 ghz']</t>
  </si>
  <si>
    <t>A novel broadband monopole antenna design with wideband circular polarization (CP) characteristic is presented. This antenna consists of a feed line and a step-shaped ground plane which is formed by cutting a notch in the upper left corner of an asymmetric ground plane. The asymmetric ground plane is capable of exciting two orthogonal electric field vectors with equal amplitude and 90¬∞ phase difference (PD) for CP. By cutting a notch, the 10-dB impedance-bandwidth can be enhanced greatly and the 3-dB axial ratio (AR) bandwidth is also improved meanwhile. The measured impedance-bandwidth is about 5.96 GHz (84.7%) from 4.06 to 10.02 GHz, and the measured AR-bandwidth is about 2.64 GHz (36.5%) from 5.91 to 8.55 GHz. The results show that the antenna can achieve wide impedance-bandwidth and wide AR-bandwidth simultaneously.</t>
  </si>
  <si>
    <t>Progress in Electromagnetics Research Letters</t>
  </si>
  <si>
    <t>57190311150;7102211932;55139902600;55857994100</t>
  </si>
  <si>
    <t>Chen, B.;Jiao, Y. C.;Ren, F. C.;Zhang, L.</t>
  </si>
  <si>
    <t>Chen B.</t>
  </si>
  <si>
    <t>Broadband monopole antenna with wideband circular polarization</t>
  </si>
  <si>
    <t>10.2528/PIERL12032807</t>
  </si>
  <si>
    <t>2-s2.0-84864575205</t>
  </si>
  <si>
    <t>['slot antenna', 'resistive loading', 'port circuit', 'pattern simulation', 'good agreement', 'coupling strip']</t>
  </si>
  <si>
    <t>An analysis for circularly-polarized (CP) ring slot antennas fed by a coupling strip with resistive loading is presented. By treating the antenna as a two-port circuit, the amplitudes and phases of two orthogonal modes excited from the slot antenna can be found and expressed in terms of the S parameters of the circuit. The axial ratio calculated through the S parameters has a good agreement with that obtained from the pattern simulation of IE3D. The effects of varying key parameters of the coupling strip on the amplitudes and phases of the dual orthogonal modes are investigated in detail.</t>
  </si>
  <si>
    <t>169-176</t>
  </si>
  <si>
    <t>60072385;60006834</t>
  </si>
  <si>
    <t>55328485200;7004026337</t>
  </si>
  <si>
    <t>Wan, C. C.;Row, J. S.</t>
  </si>
  <si>
    <t>Kaohsiung;Changhua</t>
  </si>
  <si>
    <t>Kao Yuan University Taiwan;National Changhua University of Education</t>
  </si>
  <si>
    <t>Wan C.C.</t>
  </si>
  <si>
    <t>Analysis of circularly polarized ring slot antenna fed by coupling strip with resistive loading</t>
  </si>
  <si>
    <t>10.2528/pierl12042612</t>
  </si>
  <si>
    <t>2-s2.0-84864582133</t>
  </si>
  <si>
    <t>['rectangular slot', 'radiation characteristics', 'one method', 'impedance bandwidth', 'cpw ),', 'coplanar waveguide', '61 %.', '(| s11']</t>
  </si>
  <si>
    <t>In this paper, a bandwidth enhancement technique of asymmetrical slot antenna with two different excitation methods is presented. One method of excitation is the microstrip line feed, and the other is the coplanar waveguide feed. The rectangular slot excited by microstrip line feed gives an impedance bandwidth of 14.76% (|S11| &lt; -10 dB). When the rectangular slot is excited by a coplanar waveguide (CPW), it gives an impedance bandwidth of 26.61%. Both impedance and radiation characteristics of these antennas are studied.</t>
  </si>
  <si>
    <t>69-79</t>
  </si>
  <si>
    <t>60000912;60000912;60000912</t>
  </si>
  <si>
    <t>57095479600;55328436500;6506384529</t>
  </si>
  <si>
    <t>Mitra, D.;Das, D.;Bhadra Chaudhuri, S. R.</t>
  </si>
  <si>
    <t>Howrah</t>
  </si>
  <si>
    <t>Indian Institute of Engineering Science and Technology, Shibpur</t>
  </si>
  <si>
    <t>Mitra D.</t>
  </si>
  <si>
    <t>Bandwidth enhancement of microstrip line and CPW-fed asymmetrical slot antennas</t>
  </si>
  <si>
    <t>10.2528/PIERL12032204</t>
  </si>
  <si>
    <t>2-s2.0-84864589415</t>
  </si>
  <si>
    <t>['shaped strip', 'shaped slot', 'shaped antenna', 'proposed antenna', 'good omni', 'fed triangle', 'directional radiation', 'designed antenna', 'compact dual', 'band cpw', '50 ghz', '36 ghz', '01 ghz', '00 db']</t>
  </si>
  <si>
    <t>A compact dual-band CPW-fed triangle-shaped antenna is proposed for applications in 2.4/5 GHz WLAN and RFID. The designed antenna, including ground plane, is only 28mm in height and 26mm in width. By introducing a II-shaped slot and a T-shaped strip, the proposed antenna can generate two separate impedance bandwidths. Prototypes of the proposed antenna have been constructed and tested. The measured impedance bandwidths, ranging from 2.36 GHz to 2.50 GHz and from 5.01 GHz to 6.33 GHz separately, are obtained with return loss less than -10:00 dB, which meet the required bandwidths specification of WLAN and RFID. Good omni- directional radiation and appropriate gain characteristics in the desired frequency bands have been achieved.</t>
  </si>
  <si>
    <t>91-99</t>
  </si>
  <si>
    <t>60025578;60025578;60025578;60025578;60025578;60025578;60025578</t>
  </si>
  <si>
    <t>55327720000;14625801200;57211846124;56459760000;57218424335;55585536800;35340198700</t>
  </si>
  <si>
    <t>Teng, X. Y.;Zhang, X. M.;Yang, Z. X.;Wang, Y.;Li, Y.;Dai, Q. F.;Zhang, Z.</t>
  </si>
  <si>
    <t>Teng X.Y.</t>
  </si>
  <si>
    <t>A compact CPW-fed omni-directional monopole antenna for WLAN and RFID applications</t>
  </si>
  <si>
    <t>10.2528/PIERL12032803</t>
  </si>
  <si>
    <t>2-s2.0-84864592278</t>
  </si>
  <si>
    <t>['two polarizations', 'shaped ground', 'return loss', 'proposed antenna', 'polarized antenna', 'petaloid patches', 'obtained within', 'new design', 'measured isolation', 'high isolation', 'coaxial lines', 'back ratio', 'average gain', '65 ¬∞)', '4 db', '31 db', '17 ghz']</t>
  </si>
  <si>
    <t>In this paper, a new design of a dual-polarized antenna with high isolation and low cross polarization is proposed. The main radiation structures comprise two pairs of petaloid patches, which are fed by coaxial lines. Behind the patches, a U-shaped ground is placed to improve the front-to-back ratio of the antenna. Stable and symmetric radiation patterns at slanted ¬±45¬∞ polarization have been obtained within the frequency band 1.71-2.17 GHz. A return loss of -4 dB is achieved and measured isolation between the two input ports is over 31 dB. The 3 dB beamwidths of the two polarizations is stable (65¬∞) and the average gain of the proposed antenna is about 9 dBi across the whole frequency band.</t>
  </si>
  <si>
    <t>129-136</t>
  </si>
  <si>
    <t>56937262300;7404489165;27267630300;57212205233</t>
  </si>
  <si>
    <t>Liu, C.;Guo, J. L.;Huang, Y. H.;Zhou, L. Y.</t>
  </si>
  <si>
    <t>A novel dual-polarized antenna with high isolation and low cross polarization for wireless communication</t>
  </si>
  <si>
    <t>10.2528/PIERL12032805</t>
  </si>
  <si>
    <t>2-s2.0-84864611412</t>
  </si>
  <si>
    <t>['valley phenomenon', 'successfully utilized', 'squelching property', 'ring antenna', 'monolithic behaviour', 'modulation information', 'frequency modulation', 'experimental results', 'excellent noise', 'current well', 'amplitude modulation', 'active slot']</t>
  </si>
  <si>
    <t>A Gunn mounted active microstrip slot-ring antenna (ASRA) has been investigated for the reception of FM microwave signal. Current well/valley phenomenon has been successfully utilized to demodulate the modulation information. The monolithic behaviour of an active slot-ring antenna as a lock-in amplifier, FM (Frequency Modulation) to AM (Amplitude Modulation) converter and square law detector has been demonstrated in this paper. Theoretical analysis coupled with experimental results has been presented. The proposed receiving scheme is unique in the sense that it does not require IF electronics for the purpose of demodulation. It also works well in a multi-channel environment due to the excellent noise-squelching property of an Injection Locked Gunn Oscillator.</t>
  </si>
  <si>
    <t>59-68</t>
  </si>
  <si>
    <t>101274010;60115046</t>
  </si>
  <si>
    <t>55190463300;57218919279</t>
  </si>
  <si>
    <t>Chatterjee, S.;Biswas, B. N.</t>
  </si>
  <si>
    <t>Chandannagar;Hooghly</t>
  </si>
  <si>
    <t>Supreme Knowledge Foundation Group of Institutions;Kanailal Vidyamandir</t>
  </si>
  <si>
    <t>60115046;101274010</t>
  </si>
  <si>
    <t>Chatterjee S.</t>
  </si>
  <si>
    <t>Active slot-ring antennas as a receivers</t>
  </si>
  <si>
    <t>10.2528/PIERL12040604</t>
  </si>
  <si>
    <t>2-s2.0-84864613025</t>
  </si>
  <si>
    <t>['two pairs', 'tuning stub', 'straight strip', 'shaped slots', 'satisfying wlan', 'provide information', 'proposed antenna', 'parametric study', 'operating bands', 'impedance bandwidth', 'design evolution', 'carefully adjusting', 'bottom side', '94 ghz']</t>
  </si>
  <si>
    <t>A novel circular slot antenna with two pairs of T-shaped slots is proposed for satisfying WLAN and WiMAX applications simultaneously. The proposed antenna consists of a 50Œ© microstrip feed line with a tuning stub on the top and a circular slot ground plane with an embedded straight strip and two pairs of etched T-shaped slots on the bottom side. By carefully adjusting the length of the straight strip, the proposed antenna can operate in two separate bands. With the use of two pairs of T-shaped slots, a new resonant frequency has been excited, and the impedance bandwidth can be widened. The measured results show that the 10 dB return loss bandwidths of the proposed antenna are 760MHz (3.18-3.94 GHz) and 1002MHz (5.05-6.07 GHz), which can cover both 5.2/5.8 GHz WLAN bands and 3.5/5.5 GHz WiMAX bands. The design evolution and parametric study of the proposed antenna are presented to provide information for designing and optimizing such an antenna. Furthermore, good omnidirectional radiation patterns with appreciable antenna gain are obtained over the operating bands.</t>
  </si>
  <si>
    <t>48-57</t>
  </si>
  <si>
    <t>54390304400;25229387400;55328030600;55700861800</t>
  </si>
  <si>
    <t>Xie, J. J.;Yin, Y. Z.;Pan, S. L.;Sun, L.</t>
  </si>
  <si>
    <t>Xie J.J.</t>
  </si>
  <si>
    <t>A novel circular slot antenna with two pairs of T-shaped slots for WLAN/WiMAX applications</t>
  </si>
  <si>
    <t>10.2528/pierl12040606</t>
  </si>
  <si>
    <t>2-s2.0-84864613533</t>
  </si>
  <si>
    <t>['voltage responsivity', 'uncooled titanium', 'time constant', 'substrate coupled', 'slot antenna', 'microfabrication techniques', 'detector exhibited', '94 ghz', '88 œºsec', '779 v']</t>
  </si>
  <si>
    <t>In this paper, we report on the design, fabrication and characterization of a slot antenna on a quarter wavelength silicon (Si) substrate coupled to an uncooled titanium (Ti) microbolometer for detection at 94 GHz. The detector was fabricated using conventional photolithographic and microfabrication techniques. The detector exhibited a voltage responsivity (Rv) of 0.779 V/W, a noise equivalent power (NEP) of 10.2nW/‚àöHz, and a time constant (œÑ) of 3.88 Œºsec.</t>
  </si>
  <si>
    <t>137-143</t>
  </si>
  <si>
    <t>60013183;60013183;101701958;60013183</t>
  </si>
  <si>
    <t>7101623890;55328014300;55383792000;22966435500</t>
  </si>
  <si>
    <t>Abdel-Rahman, M.;Al-Khalli, N.;Kusuma, A.;Debbar, N.</t>
  </si>
  <si>
    <t>Saudi Arabia;Indonesia</t>
  </si>
  <si>
    <t>Riyadh;Jakarta</t>
  </si>
  <si>
    <t>King Saud University;PT. Telekomunikasi Indonesia</t>
  </si>
  <si>
    <t>60013183;101701958</t>
  </si>
  <si>
    <t>A slot antenna-coupled microbolometer for detection at 94GHz</t>
  </si>
  <si>
    <t>10.2528/PIERL12042503</t>
  </si>
  <si>
    <t>2-s2.0-84864621745</t>
  </si>
  <si>
    <t>['variabile ballion', 'simplex jayne', 'megatomoides reitter', 'megatomoides larvae', 'labial palpi', 'inclusum leconte', 'grassmani beal', 'general morphology', 'antecostal suture', '1902 ),', '1825 ),', '1783 ),']</t>
  </si>
  <si>
    <t>Mexico</t>
  </si>
  <si>
    <t>A description of the last larval instar (based on the exuvium) of Trogoderma megatomoides Reitter, 1881 (Coleoptera: Dermestidae) is presented. New morphological characters of T. megatomoides larvae such as general morphology of antenna, epipharynx, mandibula, maxilla, ligula with labial palpi, hastisetae, legs, terga and condition of antecostal suture are documented and discussed. General morphological differences among mature larvae of the following Trogoderma species are compared and summarized: T. anthrenoides (Sharp, 1902), T. glabrum (Herbst, 1783), T. grassmani Beal, 1954, T. inclusum LeConte, 1854, T. ornatum (Say, 1825), T. simplex Jayne, 1882, T. sternale sternale Jayne, 1882, T. megatomoides Reitter, 1881, T. variabile Ballion, 1878. ¬© 2012 Kansas Entomological Society.</t>
  </si>
  <si>
    <t>Journal of the Kansas Entomological Society</t>
  </si>
  <si>
    <t>Kadej, Marcin</t>
  </si>
  <si>
    <t>Wroclaw</t>
  </si>
  <si>
    <t>University of Wroclaw</t>
  </si>
  <si>
    <t>Kadej M.</t>
  </si>
  <si>
    <t>Detailed description of the morphology of the last instar larva of trogoderma megatomoides reitter, 1881 (dermestidae: Megatominae: Megatomini) with comparison to related species</t>
  </si>
  <si>
    <t>10.2317/JKES110707.1</t>
  </si>
  <si>
    <t>2-s2.0-84864675215</t>
  </si>
  <si>
    <t>['parasite strip', 'outer surface', 'matching bandwidth', 'different permittivity', 'apparent cylinder', '998 dbi', '801 ghz', '450 ghz', '403 ghz', '166 dbi', '016 dbi', '006 ghz']</t>
  </si>
  <si>
    <t>Dielectric resonator antenna | Embedded Dielectric resonator | Parasite strip | Tri-band | Wideband antenna</t>
  </si>
  <si>
    <t>In this letter, we proposed a tri-band Cylindrical Dielectric Resonator Antenna designed by embedding the cylindrical dielectric resonator (CDR) within another resonator with a different permittivity. In order to excite more modes, a parasite strip is placed at the outer surface of the apparent cylinder. The matching bandwidth and the maximum radiation gain are 3.306-3.403 GHz (7.998 dBi at 3.360 GHz), 3.698-4.006 GHz (7.166 dBi at 3.801 GHz) and 4.541-5.450 GHz (8.016 dBi at 4.659 GHz), respectively. The performance of the dielectric resonator antenna is simulated by electromagnetic simulator CST Microwave Studio. ¬© 2012 EuroJournals Publishing, Inc.</t>
  </si>
  <si>
    <t>423-428</t>
  </si>
  <si>
    <t>60025506;60025506;60025506;60025506</t>
  </si>
  <si>
    <t>55329417800;35798324600;6602875984;55329100200</t>
  </si>
  <si>
    <t>Younssi, Mohammed;Jaoujal, Achraf;Aknin, Noura;Moussaoui, Ahmed El</t>
  </si>
  <si>
    <t>Morocco</t>
  </si>
  <si>
    <t>Tetouan</t>
  </si>
  <si>
    <t>Universit√© Abdelmalek Essaadi</t>
  </si>
  <si>
    <t>Younssi M.</t>
  </si>
  <si>
    <t>Tri-band cylindrical dielectric resonator antenna excited by a coaxial probe</t>
  </si>
  <si>
    <t>2-s2.0-84864697726</t>
  </si>
  <si>
    <t>['spatial multiplexing', 'sorted gram', 'signal detection', 'schmidt process', 'obtained using', 'noise ratio', 'detection signal', 'communication engineers', 'ber performance']</t>
  </si>
  <si>
    <t>Multiple input multiple output (MIMO) | Sorted QR decomposition | Spatial multiplexing | Transmit antenna selection | Ultra-wideband (UWB)</t>
  </si>
  <si>
    <t>In this letter, a post-detection signal to noise ratio (SNR) is considered for transmit antenna selection, when a sorted QR decomposition (SQRD) algorithm is used for signal detection in spatial multiplexing (SM) ultra-wideband (UWB) multiple input multiple output systems. The postdetection SNR expression is obtained using a QR factorization algorithm based on a sorted Gram-Schmidt process. The employed antenna selection criterion is to utilize the largest minimum post-detection SNR value. It is shown via simulations that the antenna selection significantly enhances the BER performance of the SQRD-based SM UWB systems on a log-normal multipath fading channel. Copyright ¬© 2012 The Institute of Electronics, Information and Communication Engineers.</t>
  </si>
  <si>
    <t>1426-1429</t>
  </si>
  <si>
    <t>Kim, Sangchoon</t>
  </si>
  <si>
    <t>Busan</t>
  </si>
  <si>
    <t>Dong-A University</t>
  </si>
  <si>
    <t>Kim S.</t>
  </si>
  <si>
    <t>Transmit antenna selection for spatial multiplexing UWB MIMO systems using sorted QR decomposition</t>
  </si>
  <si>
    <t>10.1587/transfun.E95.A.1426</t>
  </si>
  <si>
    <t>2-s2.0-84864751066</t>
  </si>
  <si>
    <t>['transmitted symbols', 'simple mld', 'qostbc scheme', 'orthogonal stbc', 'orthogonal space', 'neighboring signals', 'maximum rate', 'higher complexity', 'full rate', 'even though', 'detection property', 'detection complexity', 'communication engineers', 'achieves 3']</t>
  </si>
  <si>
    <t>Heterogeneous constellation | MIMO | OSTBC | QOSTBC | QRD-MLD</t>
  </si>
  <si>
    <t>Orthogonal space-time block code (OSTBC) can achieve full diversity with a simple MLD, but OSTBC only achieves 3/4 of the maximum rate if more than two transmit antennas are used. To solve this problem, a quasi-orthogonal STBC (QOSTBC) scheme has been proposed. Even though a QOSTBC scheme can achieve the full rate, there are interference terms resulting from neighboring signals during detection. The existing QOSTBC using the pairs of transmitted symbols can be detected with two parallel MLD. Therefore, MLD based QOSTBC has higher complexity than OSTBC. To reduce the detection complexity, in this paper, we propose the heterogeneous constellation based QOSTBC for improving the detection property of QRD-MLD with maintaining a simple decoding structure. Copyright ¬© 2012 The Institute of Electronics, Information and Communication Engineers.</t>
  </si>
  <si>
    <t>2674-2677</t>
  </si>
  <si>
    <t>60002787;60002787</t>
  </si>
  <si>
    <t>7201986632;7406198984</t>
  </si>
  <si>
    <t>Ahn, Chang Jun;Hashimoto, Ken Ya</t>
  </si>
  <si>
    <t>Chiba</t>
  </si>
  <si>
    <t>Chiba University</t>
  </si>
  <si>
    <t>Ahn C.</t>
  </si>
  <si>
    <t>Heterogeneous constellation based QOSTBC for improving detection property of QRD-MLD</t>
  </si>
  <si>
    <t>10.1587/transcom.E95.B.2674</t>
  </si>
  <si>
    <t>2-s2.0-84864751425</t>
  </si>
  <si>
    <t>['wireless networks', 'various parameters', 'source signal', 'simple way', 'recently derived', 'recent years', 'outage probability', 'multiplexing tradeoff', 'multiple source', 'multiple relays', 'fading conditions', 'fading channels', 'exact expressions', 'exact expression', 'destination antennas', 'communication engineers', '9 ].']</t>
  </si>
  <si>
    <t>Cooperative diversity | Decode-and-forward | Diversity-multiplexing tradeoff | Nakagami-m fading channels | Outage probability | Relay selection</t>
  </si>
  <si>
    <t>Cooperative relay selection, in which one of multiple relays is selected to retransmit the source signal to the destination, has received considerable attention in recent years, because it is a simple way to obtain cooperative diversity in wireless networks. The exact expression of outage probability for a decode-and-forward cooperative relay selection with multiple source and destination antennas over Rayleigh fading channels was recently derived in [9]. In this letter, we derive the exact expressions of outage probability and diversity-multiplexing tradeoff over independent and non-identically distributed Nakagami-m fading channels as an extension of [9]. We then analyze the effects of various parameters such as fading conditions, number of relays, and number of source and destination antennas on the outage probability. Copyright ¬© 2012 The Institute of Electronics, Information and Communication Engineers.</t>
  </si>
  <si>
    <t>2669-2673</t>
  </si>
  <si>
    <t>23667966100;57204628475</t>
  </si>
  <si>
    <t>Lee, Wooju;Yoon, Dongweon</t>
  </si>
  <si>
    <t>Outage performance of cooperative relay selection with multiple source and destination antennas over dissimilar nakagami-m fading channels</t>
  </si>
  <si>
    <t>10.1587/transcom.E95.B.2669</t>
  </si>
  <si>
    <t>2-s2.0-84864780275</t>
  </si>
  <si>
    <t>['tilted using', 'tilt angle', 'structure complements', 'slot element', 'reactance loading', 'radiation pattern', 'paper presents', 'minimum changes', 'loaded near', 'forced resonance', 'driving point', 'communication engineers', 'broad bandwidth', 'basic characteristics', '8 db', '7 degrees', '2 œª']</t>
  </si>
  <si>
    <t>Asymmetric driving | Beam tilting | Forced resonance | Reactance loading | Slot antenna</t>
  </si>
  <si>
    <t>This paper presents the basic characteristics of a beam tilting slot antenna element whose forced resonance is realized by reactance loading; its structure complements that of a dipole antenna element. The radiation pattern is tilted using a properly determined driving point position; a single loading reactance is used to obtain the forced resonance without great changes in the tilt angle. Numerical results show that the reactance element needs to be loaded near the driving point in order to obtain the forced resonance of the antenna and the minimum changes in the beam tilt angle at the same time. When the proposed forced resonant beam tilting slot antenna with a 0.8 Œª length is driven at -0.2 Œª from the center, the main beam tilt angle of 57.7 degrees and the highest power gain of 3.8 dB are obtained. This slot element has a broad bandwidth, unlike the complementary dipole element. Copyright ¬© 2012 The Institute of Electronics, Information and Communication Engineers.</t>
  </si>
  <si>
    <t>2610-2618</t>
  </si>
  <si>
    <t>60001170;60014256</t>
  </si>
  <si>
    <t>7409319315;7102376306</t>
  </si>
  <si>
    <t>Kim, Ki Chai;Hirasawa, Kazuhiro</t>
  </si>
  <si>
    <t>Japan;South Korea</t>
  </si>
  <si>
    <t>Tsukuba;Gyeongsan</t>
  </si>
  <si>
    <t>University of Tsukuba;Yeungnam University</t>
  </si>
  <si>
    <t>60014256;60001170</t>
  </si>
  <si>
    <t>Kim K.</t>
  </si>
  <si>
    <t>Beam tilting slot antenna elements with a forced resonance by reactance loading</t>
  </si>
  <si>
    <t>10.1587/transcom.E95.B.2610</t>
  </si>
  <si>
    <t>2-s2.0-84864780290</t>
  </si>
  <si>
    <t>['proposed antenna', 'operating frequency', 'measured result', 'impedance bandwidth', 'ieee 802', 'ground plane', 'good agreement', 'band notch', 'antenna size', '75mm including', '5 ghz', '5 dbi', '3 dbi']</t>
  </si>
  <si>
    <t>A compact dual band notched Ultra-wideband (UWB) antenna with multiple Hilbert curve slots is proposed that exhibits an impedance bandwidth from 2.5 GHz to 12 GHz Hilbert curve slots result in band notch in the frequency range 5.15-5.85 GHz assigned to IEEE 802.11a and HYPERLAN/2 as well as 7.9-8.4 GHz band assigned to X-band uplink satellite communication systems. The antenna gain varies from 3 dBi to 5 dBi over the operating frequency. Stable radiation patterns throughout its operating frequency are obtained Over all antenna size is 25mm by 45.75mm including the ground plane. Simulation and measured result of the proposed antenna are in good agreement.</t>
  </si>
  <si>
    <t>185-197</t>
  </si>
  <si>
    <t>60103939;60103561;60097251;60103561</t>
  </si>
  <si>
    <t>36052873600;55331962700;54785986500;22033986600</t>
  </si>
  <si>
    <t>Karmakar, A.;Verma, S.;Pal, M.;Ghatak, R.</t>
  </si>
  <si>
    <t>Kolkata;Durgapur;Kolkata</t>
  </si>
  <si>
    <t>Netaji Subhash Engineering College;National Institute of Technology, Durgapur;NSHM Knowledge Campus</t>
  </si>
  <si>
    <t>60103939;60103561;60097251</t>
  </si>
  <si>
    <t>Karmakar A.</t>
  </si>
  <si>
    <t>An ultra wideband monopole antenna with multiple fractal slots with dual band rejection characteristics</t>
  </si>
  <si>
    <t>10.2528/PIERC12052310</t>
  </si>
  <si>
    <t>2-s2.0-84864837989</t>
  </si>
  <si>
    <t>['shaped monopole', 'rectifying antenna', 'receiving antenna', 'paper presents', 'high frequency', 'capacitively loaded', '80 œºw']</t>
  </si>
  <si>
    <t>This paper presents a rectifying antenna (rectenna) for the harvesting of the microwave energy associated to UHF (Ultra- High Frequency) Radio Frequency IDentification (RFID) systems. The proposed device uses a capacitively loaded T-shaped monopole with a coplanar waveguide feeding line as receiving antenna and a five-stage voltage multiplier as rectifier. Experimental results demonstrating an RF-to-DC conversion efficiency of about 54% with an input power density of 80 ŒºW/cm2 will be presented and discussed.</t>
  </si>
  <si>
    <t>109-121</t>
  </si>
  <si>
    <t>60024353;60024353;60024353;60024353</t>
  </si>
  <si>
    <t>11339319500;34874676300;36536732500;7005895932</t>
  </si>
  <si>
    <t>Monti, G.;Congedo, F.;De Donno, D.;Tarricone, L.</t>
  </si>
  <si>
    <t>Monopole-based rectenna for microwave energy harvesting of UHF RFID systems</t>
  </si>
  <si>
    <t>10.2528/PIERC12061501</t>
  </si>
  <si>
    <t>2-s2.0-84864839318</t>
  </si>
  <si>
    <t>['¬© 2012', 'within 2ms', 'ui events', 'ui began', 'still visible', 'still distinct', 'station vlf', 'short length', 'short duration', 'rs channel', 'rs ),', 'rights reserved', 'return stroke', 'operational lightning', 'operational ground', 'one case', 'natural cloud', 'main rs', 'longer visible', 'level channel', 'less ),', 'entire length', 'correlated data', 'apparent connection', 'another case', 'although mid', '7km altitude', '7 ka', '55km distance', '52ms interval', '30ms later']</t>
  </si>
  <si>
    <t>Correlated data for natural cloud-to-ground lightning flashes were obtained with a high-speed video camera (54000 frames per second), five stations of electric field change antennas, and a seven-station VLF/LF LIghtning NETwork (LINET), along with operational lightning and electric field networks at Kennedy Space Center, Florida. Four observed flashes at 25-55km distance had return-stroke-like upward illumination (UI) from the ground just after (within 2ms of) a return stroke (RS), but in a separate channel connection to ground (0.7 to 2.5km apart). The UI events were visible for short duration (0.5ms or less) and short length (to 1.7km altitude or less), and they had slow propagation speed (1.6-2.6√ó10&lt;sup&gt;7&lt;/sup&gt;ms&lt;sup&gt;-1&lt;/sup&gt;) and no apparent connection to the RS channel. In one case, the RS was no longer visible to the ground when the UI began 1.30ms later, although mid-level channel was still distinct. In another case, the main RS had dimmed over the 0.52ms interval before the UI but was still visible. The remaining two cases had the entire length of the prior RS channel no longer visible (for 40 and 240s) before the UI began (1.32 and 1.87ms later). Electric field change data for the UI events resemble those of weak return strokes. These events were not located by the operational ground-strike and VHF detection systems; all four UI events were detected by LINET as negative ground strokes with small (less than 7 kA) peak current magnitude. ¬© 2012. American Geophysical Union. All Rights Reserved.</t>
  </si>
  <si>
    <t>D15203</t>
  </si>
  <si>
    <t>60010491;60010491;60010491;60010491;60018394;60020547;60028717-60116202</t>
  </si>
  <si>
    <t>7004205208;26664901700;55331928800;55332040400;7201772456;7005793610;26028756400</t>
  </si>
  <si>
    <t>Stolzenburg, Maribeth;Marshall, Thomas C.;Karunarathne, Sumedhe;Karunarathna, Nadeeka;Warner, Tom A.;Orville, Richard E.;Betz, Hans Dieter</t>
  </si>
  <si>
    <t>Germany;Germany;United States;United States;United States</t>
  </si>
  <si>
    <t>Munich;Munich;College Station;Rapid City;University</t>
  </si>
  <si>
    <t>nowcast GmbH;Ludwig-Maximilians-Universit√§t M√ºnchen;Texas A&amp;M University;South Dakota School of Mines &amp; Technology;University of Mississippi</t>
  </si>
  <si>
    <t>60116202;60028717;60020547;60018394;60010491</t>
  </si>
  <si>
    <t>Stolzenburg M.</t>
  </si>
  <si>
    <t>Strokes of upward illumination occurring within a few milliseconds after typical lightning return strokes</t>
  </si>
  <si>
    <t>10.1029/2012JD017654</t>
  </si>
  <si>
    <t>2-s2.0-84864841089</t>
  </si>
  <si>
    <t>['small volume', 'proposed antenna', 'inductive reactance', 'implemented antenna', 'impedance bandwidth', 'f antenna', 'conventional pifa']</t>
  </si>
  <si>
    <t>In this paper, we propose a wideband internal Planar Inverted-F Antenna (PIFA) by novel feeding structure at practical mobile handset. The proposed antenna by novel feeding structure shows 33.49% wideband impedance bandwidth, compared to 16.92% impedance bandwidth of normal feeding structure of PIFA. We explain novel feeding structure antenna by using equivalent circuit. The normal feeding structure of conventional PIFA has the inductive reactance structurally. To reduce its inductive reactance, a shunt inductive reactance using a novel feeding structure is added to normal feeding structure of conventional PIFA, structurally. So, reactance of PIFA is decreased and impedance bandwidth of PIFA is increased. The size of proposed antenna is 29:2 √ó 8:2 √ó 8:3mm3. As well as, the implemented antenna has a good radiation pattern and high antenna gains despite very small volume.</t>
  </si>
  <si>
    <t>112994649;60012291;60012291</t>
  </si>
  <si>
    <t>55718809200;55332457400;15072325700</t>
  </si>
  <si>
    <t>Kim, S. M.;Yang, C. Y.;Yang, W. G.</t>
  </si>
  <si>
    <t>Incheon;</t>
  </si>
  <si>
    <t>Incheon National University;KT-Tech</t>
  </si>
  <si>
    <t>60012291;112994649</t>
  </si>
  <si>
    <t>Impedance bandwidth improvement of built in antenna by novel feeding structure at practical mobile handset</t>
  </si>
  <si>
    <t>10.2528/PIERC12070402</t>
  </si>
  <si>
    <t>2-s2.0-84864841979</t>
  </si>
  <si>
    <t>EP/G064105/1</t>
  </si>
  <si>
    <t>['tuneable reflector', 'traffic load', 'paper proposes', 'dynamic basestation', 'communications technology', 'challenge faced', 'cellular network', 'azimuth beam', 'active sectors', '38 %.']</t>
  </si>
  <si>
    <t>A challenge faced by the information and communications technology (ICT) industry is the growing data volume and associated energy consumption. How to both meet a dynamic tra¬±c demand at a consistently low energy consumption level is of importance from both commercial and climate change perspectives. This paper proposes a dynamic basestation concept that allows the number of active sectors to be adjusted in accordance with the traffic load. This is achieved through a novel switchable antenna design that can adjust the azimuth beam-width by using a tuneable reflector. Simulation and theoretical results show that the dynamic basestation can reduce the total operational energy of a cellular network by a peak of 75% and a mean of 38%.</t>
  </si>
  <si>
    <t>153-168</t>
  </si>
  <si>
    <t>60001881;60001881;60001881;60001881</t>
  </si>
  <si>
    <t>57215504567;12775953200;56238135100;24825177200</t>
  </si>
  <si>
    <t>Guo, W.;Rigelsford, J. M.;Ford, K. L.;O'Farrell, T.</t>
  </si>
  <si>
    <t>Guo W.</t>
  </si>
  <si>
    <t>Dynamic basestation antenna design for low energy networks</t>
  </si>
  <si>
    <t>10.2528/PIERC12061505</t>
  </si>
  <si>
    <t>2-s2.0-84864851365</t>
  </si>
  <si>
    <t>['transfer function', 'successfully simulated', 'proposed antennas', 'overall dimension', 'operating bandwidth', 'measured ¬∞', 'lower wlan', 'ground plane', 'antenna consist', 'also investigated', '5 %),', '11 ghz']</t>
  </si>
  <si>
    <t>A compact planar ultra-wideband (UWB) antenna with triple band notch characteristics is proposed in this paper. The antenna consist a rectangular radiating patch, a modi-ed partial ground plane, and has an overall dimension of 30 √ó 22mm2. Three resonant elements are placed above the ground plane to generate three notch frequency bands separately in the WiMAX, the lower WLAN and the upper WLAN frequency bands. The proposed antennas are successfully simulated, prototyped and measured. E¬Æects of the key deign parameters on band notch characteristics are also investigated. The realized antenna achieved an operating bandwidth (VSWR ‚â§ 2) ranges from 2.9 to more than 11 GHz with triple notched bands of 3.26- 3.71 (12.9%), 5.15-5.37 (8.5%), and 5.78-5.95 (2.9%) GHz. Measured ¬∞at transfer function and constant group delay within the operating band except notched bands make the proposed antenna suitable for being used in practical UWB applications.</t>
  </si>
  <si>
    <t>161-179</t>
  </si>
  <si>
    <t>60001821;60001821;60004582</t>
  </si>
  <si>
    <t>55328836300;35174417400;35174836200</t>
  </si>
  <si>
    <t>Islam, M. T.;Azim, R.;Mobashsher, A. T.</t>
  </si>
  <si>
    <t>Saudi Arabia;Malaysia</t>
  </si>
  <si>
    <t>Jeddah;Bangi</t>
  </si>
  <si>
    <t>King Abdulaziz University;Universiti Kebangsaan Malaysia</t>
  </si>
  <si>
    <t>60004582;60001821</t>
  </si>
  <si>
    <t>Islam M.</t>
  </si>
  <si>
    <t>Triple band-notched planar UWB antenna using parasitic strips</t>
  </si>
  <si>
    <t>10.2528/PIER12032604</t>
  </si>
  <si>
    <t>2-s2.0-84864856039</t>
  </si>
  <si>
    <t>['wide bandwidth', 'single patch', 's11 bandwidth', 'relative permittivity', 'radiation pattern', 'pyralux substrate', 'numerical simulations', 'measured results', 'maximum gain', 'impedance bandwidths', 'impedance bandwidth', 'high efficiency', 'high due', 'good due', 'good agreement', 'back radiation', '9 dbi', '75 œºm', '6 dbi', '10 db']</t>
  </si>
  <si>
    <t>A low cost technology based on FR4 and thin flexible Pyralux substrate to develop membrane antennas/array with high efficiency and wide bandwidth for high speed V-band communication systems is proposed in this paper. A new low cost thin Pyralux substrate with a thickness of 75 Œºm, relative permittivity of Œµr = 2:4 and tan Œ¥ = 0:002 is used. First we developed the known classical aperture coupled antennas based on FR4 and pyralux substrate to validate this technology. The simulated and measured antenna radiation parameters for a single patch and 1 √ó 4 array of patches using aperture coupled technology give good results in terms of S11 bandwidth, gain and radiation pattern. But the back radiation is found to be high due to some radiation from the slot and the feeding microstrip line. Measurements of the antennas show approximately 9.7% and 10.8% impedance bandwidth (S11 = -10 dB) with a maximum gain of 7.6 dBi and 12.4 dBi around 60 GHz, respectively. In order to reduce the back radiation, we developed slot coupled antennas with substrate integrated waveguide (SIW) technology. Measurements show 10% and 7.5% impedance bandwidths with maximum antenna gains of 7.9 dBi and 12.7 dBi around 60 GHz for SIW single patch and 1 ¬£ 4 array antenna, respectively. The efficiency in this case is found to be very good due to very low back radiation. The measured results are in good agreement with the numerical simulations. The new thin substrate used for making the antenna helps easy integration with millimeter wave components and circuits.</t>
  </si>
  <si>
    <t>207-224</t>
  </si>
  <si>
    <t>60030553-60026113;60030553;60030553;60030553;60026113</t>
  </si>
  <si>
    <t>55576448900;35759800100;6603211799;7003723658;8389854300</t>
  </si>
  <si>
    <t>Sarrazin, T.;Vettikalladi, Hamsakutty;Lafond, O.;Himdi, M.;Rolland, N.</t>
  </si>
  <si>
    <t>Rennes;Villeneuve-d'Ascq</t>
  </si>
  <si>
    <t>Universite de Rennes 1;Institut d'Electronique de Micro√©lectronique et de Nanotechnologie (IEMN)</t>
  </si>
  <si>
    <t>60030553;60026113</t>
  </si>
  <si>
    <t>Sarrazin T.</t>
  </si>
  <si>
    <t>Low cost 60GHz new thin Pyralux membrane antennas fed by substrate integrated waveguide</t>
  </si>
  <si>
    <t>10.2528/PIERB12052508</t>
  </si>
  <si>
    <t>2-s2.0-84864984024</t>
  </si>
  <si>
    <t>['various ultra', 'tag modules', 'superior performance', 'functional versatility', 'field concepts', 'electromagnetic properties']</t>
  </si>
  <si>
    <t>In this paper, novel Bowtie antennas which cover complete UHF RFID band (860-960 MHz), fabricated on various ultra-low-cost substrates using state-of-the-art printing technologies are investigated as an approach that aims to accommodate the antenna during the package printing process whilst faster production on commercially available paper. The proposed antenna structures are evaluated in reference to circuit and field concepts, to exhibit extreme degree of functional versatility. These antennas are developed to cater the variations which appear in electromagnetic properties and thickness of paper substrate due to various environmental effects. Computed (simulated) and well-agreed measurement results confirm a superior performance of the tag modules while stepping towards next generation of "green" tags.</t>
  </si>
  <si>
    <t>60002014;60002014</t>
  </si>
  <si>
    <t>16030439100;7005566901</t>
  </si>
  <si>
    <t>Amin, Y.;Tenhunen, H.</t>
  </si>
  <si>
    <t>Development and analysis of flexible UHF RFID antennas for "green" electronics</t>
  </si>
  <si>
    <t>10.2528/PIER12060609</t>
  </si>
  <si>
    <t>2-s2.0-84865022996</t>
  </si>
  <si>
    <t>11ECOT01101</t>
  </si>
  <si>
    <t>['taking advantage', 'simple cost', 'rich biomass', 'phytoextraction technologies', 'organic chemistry', 'metals derived', 'lewis acid', 'hyperaccumulate ni2', 'high added', 'green chemistry', 'effective process', 'direct use', 'chemical recovery', 'aerial parts', 'adaptive capacity']</t>
  </si>
  <si>
    <t>Biomass | Green chemistry | Heterogeneous catalysis | Hyperaccumulator plants | Phytoextraction | Trace metals</t>
  </si>
  <si>
    <t>Herein, we explore the outlines of an innovative method based on the chemical recovery of metal-rich biomass produced in phytoextraction technologies. Taking advantage of the adaptive capacity of some New Caledonian plants to hyperaccumulate Ni2+ cations in their aerial parts, this technique is based on the direct use of metals derived from plants as " Lewis acid" catalysts in organic chemistry. Metallic cations contained in New Caledonian nickel hyperaccumulators are recovered through a simple cost-effective process and serve the preparation of heterogeneous catalysts used in synthetic transformations allowing access to molecules with high added-value. The design of all processes is in line with the principles of green chemistry; it is adapted to the new economic constraints; it offers a new relevant outlet for metal-rich biomass; and it represents an alternative to non-renewable mineral materials. ¬© 2012 Elsevier Ltd.</t>
  </si>
  <si>
    <t>907-910</t>
  </si>
  <si>
    <t>60068952;60068952-100860549;60072706;109606541;60068952</t>
  </si>
  <si>
    <t>55101784200;55102917000;24073040900;16947234000;7003502041</t>
  </si>
  <si>
    <t>Losfeld, Guillaume;Escande, Vincent;Jaffr√©, Tanguy;L'Huillier, Laurent;Grison, Claude</t>
  </si>
  <si>
    <t>New Caledonia;France;New Caledonia;France</t>
  </si>
  <si>
    <t>Noumea;Montpellier;;Angers</t>
  </si>
  <si>
    <t>Institut de Recherche pour le Developpement Noumea;Centre d‚ÄôEcologie Fonctionnelle et Evolutive;Institut Agronomique n√©o-Cal√©donien;Agence de l'Environnement et de la Ma√Ætrise de l'√ânergie (ADEME)</t>
  </si>
  <si>
    <t>60072706;60068952;109606541;100860549</t>
  </si>
  <si>
    <t>Losfeld G.</t>
  </si>
  <si>
    <t>The chemical exploitation of nickel phytoextraction: An environmental, ecologic and economic opportunity for New Caledonia</t>
  </si>
  <si>
    <t>S0045653512006017</t>
  </si>
  <si>
    <t>10.1016/j.chemosphere.2012.05.004</t>
  </si>
  <si>
    <t>2-s2.0-84865059845</t>
  </si>
  <si>
    <t>['wideband antennas', 'transmission properties', 'transfer function', 'theoretical consistency', 'sufficient number', 'scattering matrices', 'practically designing', 'passive circuits', 'paper focuses', 'mathematical properties', 'frequency dependencies', 'filter circuits', 'easily derived', 'causal functions']</t>
  </si>
  <si>
    <t>A novel synthesis method for a class of time-domain passive filters that compensates for waveform distortion caused by frequency dependencies of the transmission properties of signal propagation paths, is formulated. The method is based on the linear response theory and mathematical properties of scattering matrices for passive circuits. This paper focuses on the formulation and theoretical consistency of the method. The causal transfer functions for the filters can be extracted by "regularizing" the inverse of a transfer function of the path. To fulfill the necessary restrictions imposed on the causal functions, regularization is realized by multiplying the function of linear phase filters comprising a sufficient number of resonators by the inverse. The filter circuits are easily derived from the regularized transfer functions through numerical optimization techniques and the coupling matrix synthesis method to determine transmission poles and extract each lumped element value, respectively. The method is then applied to practically designing a filter that compensates for the frequency dependencies of a two-port radio propagation path having a pair of wideband antennas. In addition, applications of the filter and the scope of further developments of this technology are discussed.</t>
  </si>
  <si>
    <t>263-289</t>
  </si>
  <si>
    <t>Sangawa, U.</t>
  </si>
  <si>
    <t>A synthesis method for time-domain passive filters compensating for waveform distortion</t>
  </si>
  <si>
    <t>10.2528/PIERB12051001</t>
  </si>
  <si>
    <t>2-s2.0-84865071538</t>
  </si>
  <si>
    <t>['two 6', 'triple row', 'transverse direction', 'structure consists', 'significant reduction', 'printed antennas', 'periodic array', 'paper proposes', 'one direction', 'numerous applications', 'mimo systems', 'metamaterial filter', 'low complex', 'lateral waves', 'flipped array', 'experimental results', 'excellent agreements', 'csrrs ).', 'conventional array', '24 db']</t>
  </si>
  <si>
    <t>This paper proposes an effcient microstrip isolator filter which suppresses the surface and lateral waves (SW and LW) in planar antenna arrays. The structure consists in a double or triple row of periodic and flipped array of subwavelength Complementary Split Ring Resonators (CSRRs). The array of CSRRs is etched on a dielectric substrate backed by a metallic ground plane. These structures can both block the electromagnetic (EM) energy in one direction and guide it along the other transverse direction. In particular, the flipped array of CSRRs presents wider bandgap characteristic (stopband ‚â• 20%) than periodic array of CSRRs (~ 16%) and conventional array of SRRs (‚â• 12%). Then, the metamaterial filter is inserted between two 6.1 GHz probe-fed patch antenna elements separated by a distance of 0:8Œª0. Excellent agreements between the simulated and the experimental results are obtained. In fact, a significant reduction of the EM mutual coupling is achieved, more than 24 dB, over a wide frequency bandwidth. Moreover, the proposed CSRR structures are compact, low complex and, as printed antennas, are very easy to manufacture. They have numerous applications in MIMO systems and directive phased arrays.</t>
  </si>
  <si>
    <t>291-309</t>
  </si>
  <si>
    <t>60206637;60206637;60206637;60206637</t>
  </si>
  <si>
    <t>36675002300;36806114500;57226045211;6701529092</t>
  </si>
  <si>
    <t>Han, X.;Hafdallah Ouslimani, H.;Zhang, T.;Priou, A. C.</t>
  </si>
  <si>
    <t>Ville-d'Avray</t>
  </si>
  <si>
    <t>LEME : Laboratoire Energ√©tique M√©canique Electromagn√©tisme</t>
  </si>
  <si>
    <t>Han X.</t>
  </si>
  <si>
    <t>Csrrs for efficient reduction of the elec-tromagnetic interferences and mutual coupling in microstrip circuits</t>
  </si>
  <si>
    <t>10.2528/PIERB12052406</t>
  </si>
  <si>
    <t>2-s2.0-84865073017</t>
  </si>
  <si>
    <t>['¬ æected', 'uniform distribution', 'two samples', 'tion properties', 'reversal mir', 'real characteristics', 'proposed method', 'numerically demonstrated', 'numerical simu', 'mitat image', 'image contrast', 'good performance', 'gives rise', 'experimentally investigated', 'electromagnetic simulation', 'eld problem', 'dielectric properties', 'detection area', 'conventional time', 'biological tissues', 'acoustic tomography']</t>
  </si>
  <si>
    <t>In microwave induced thermo-acoustic tomography (MI-TAT) system, radiation of an antenna is a near -eld problem which gives rise to a non-uniform distribution of microwave radiation power in detection area. Due to this non-uniform distribution, the contrast of MITAT image which is proportional to the absorbed microwave en-ergy will not reoect the real characteristics (dielectric properties) of biological tissues. In this paper, an image correction method based on electromagnetic simulation is proposed to correct the image contrast a¬Æected by the non-uniform microwave radiation distribution. First, the distribution of the microwave radiation power is simulated through a numerical simulation framework. Conventional time-reversal mir-ror (TRM) technique is applied to reconstruct the image. Then the microwave power distribution is applied to correct the image. The method is numerically demonstrated. The two samples with the same microwave absorption property and with di¬Æerent microwave absorp-tion properties are experimentally investigated. Both numerical simu-lations and experimental results demonstrate the good performance of the proposed method.</t>
  </si>
  <si>
    <t>19-33</t>
  </si>
  <si>
    <t>60005465;60005465;60005465;60005465;60005465;60005465;60008724</t>
  </si>
  <si>
    <t>56379263400;7404149276;57206675954;55515720600;36246644800;55524374400;57190242812</t>
  </si>
  <si>
    <t>Song, J.;Zhao, Z. Q.;Wang, J. G.;Zhu, X. Z.;Wu, J. N.;Liu, Y. L.;Liu, Q. H.</t>
  </si>
  <si>
    <t>Durham;Chengdu</t>
  </si>
  <si>
    <t>Duke University;University of Electronic Science and Technology of China</t>
  </si>
  <si>
    <t>60008724;60005465</t>
  </si>
  <si>
    <t>Song J.</t>
  </si>
  <si>
    <t>An image correction method based on elec-tromagnetic simulation for microwave in-duced thermo-acoustic tomography system</t>
  </si>
  <si>
    <t>10.2528/PIERB12070215</t>
  </si>
  <si>
    <t>2-s2.0-84865079335</t>
  </si>
  <si>
    <t>['steering application', 'state equations', 'radiation pattern', 'pspice simulations', 'ones resulting', 'ode45 routine', 'nonlinear semi', 'intensely studied', 'coupled oscillators']</t>
  </si>
  <si>
    <t>Circuit analysis | Phase-shift | Semi-state equations | Voltage controlled oscillator</t>
  </si>
  <si>
    <t>Voltage controlled oscillators and coupled oscillators arrays are intensely studied in the last few years because of their use in beam-steering application. The phase-shift between each pair of coupled oscillators can be used to control the radiation pattern of a phased antenna array. The analysis of the behavior of this circuit is based on the semi-state variable approach. The nonlinear semi-state equations are integrated by using the ode45 routine from Matlab. The results were compared with the ones resulting from Pspice simulations. Two illustrative examples are given.</t>
  </si>
  <si>
    <t>233-240</t>
  </si>
  <si>
    <t>UPB Scientific Bulletin, Series C: Electrical Engineering</t>
  </si>
  <si>
    <t>60003161;60003161;60003161</t>
  </si>
  <si>
    <t>37112521800;37080474100;7004135425</t>
  </si>
  <si>
    <t>Ioni≈£«é, Mihaela;Dumitrescu, Iulia;Iordache, Mihai</t>
  </si>
  <si>
    <t>Bucuresti</t>
  </si>
  <si>
    <t>University Politehnica of Bucharest</t>
  </si>
  <si>
    <t>Ioni≈£«é M.</t>
  </si>
  <si>
    <t>Analysis of coupled oscillators by semi-state variable method</t>
  </si>
  <si>
    <t>2-s2.0-84865082900</t>
  </si>
  <si>
    <t>['selected employing', 'phase perturbations', 'performance metrics', 'paper provides', 'objective scenario', 'objective framework', 'novel approach', 'linear sum', 'learning automata', 'dominated solutions', 'directivity maximization', 'determined using', 'design problem', 'constrained multi', 'conoicting nature', 'art approaches', 'array elements']</t>
  </si>
  <si>
    <t>The paper provides a novel approach to the design of non-uniform planar circular antenna arrays for achieving maximal side lobe level suppression and directivity. The current excitation amplitudes and phase perturbations of the array elements are determined using an Adaptive Memetic algorithm resulting from a synergy of Di¬Æerential Evolution (DE) and Learning Automata that is able to signi-cantly outperform existing state-of-the-art approaches to the design problem. Moreover, existing literature considers the design problem as a single-objective optimization task that is formulated as a linear sum of all the performance metrics. Due to the conoicting nature of the various design objectives, improvements in a certain design measure causes deterioration of the other measures. Following this observation, the single-objective design problem is reformulated as a constrained multi-objective optimization task. The proposed memetic algorithm is extended to the multi-objective framework to generate a set of non-dominated solutions from which the best compromising solution is selected employing a fuzzy membership based approach. An instantiation of the design problem clearly depicts that the multi-objective approach provides simultaneous side lobe level suppression and directivity maximization in comparison to the single-objective scenario.</t>
  </si>
  <si>
    <t>363-380</t>
  </si>
  <si>
    <t>60020825;60020825;60020825;60105090</t>
  </si>
  <si>
    <t>56537741700;41261182500;7004422312;8840681600</t>
  </si>
  <si>
    <t>Sengupta, A.;Chakraborti, T.;Konar, A.;Nagar, A. K.</t>
  </si>
  <si>
    <t>United Kingdom;India</t>
  </si>
  <si>
    <t>Liverpool;Kolkata</t>
  </si>
  <si>
    <t>Liverpool Hope University;Jadavpur University</t>
  </si>
  <si>
    <t>60105090;60020825</t>
  </si>
  <si>
    <t>Sengupta A.</t>
  </si>
  <si>
    <t>A multi-objective memetic optimization ap-proach to the circular antenna array de-sign problem</t>
  </si>
  <si>
    <t>10.2528/PIERB12042711</t>
  </si>
  <si>
    <t>2-s2.0-84865086401</t>
  </si>
  <si>
    <t>EP/G003084/1</t>
  </si>
  <si>
    <t>['wavelet transform', 'wavelet decomposition', 'velocity estimation', 'travel time', 'robust measurement', 'regularisation scheme', 'paper proposes', 'new method', 'microwaves across', 'low compared', 'inverse problem', 'flight measurements', 'flight even', 'domain simulations', 'different regions', 'difference time', 'computational effciency', 'computational demands', 'clinical mr', 'clearly detected', 'breast tissue', 'breast screening', 'basis functions', 'antennae using']</t>
  </si>
  <si>
    <t>Biomedical signal processing | Image reconstruction | Microwave imaging</t>
  </si>
  <si>
    <t>This paper proposes a new method to display microwave images of breast tissue, based on estimation of local microwave velocity from time of flight measurements. Its computational demands are low compared with tomography. It has two major components: 1) the estimation of the travel time of microwaves across the tissue between a set of antennae using a wavelet decomposition, and 2) the estimation of the microwave velocity field from the set of travel times using a low dimensional set of radial basis functions to model local velocity. The technique is evaluated in 2-D on clinical MR-based numerical breast phantoms incorporated in Finite-Difference Time-Domain simulations. The basis functions, used with a regularisation scheme to improve numerical stability, reduce the dimensionality of the inverse problem for computational effciency and also to improve the robustness to error in velocity estimation. The results support previously published findings that the wavelet transform is suitable for robust measurement of time of flight even in clinically significant simulations, and shows that the velocity contrast images can be constructed so different regions of breast tissue type can be distinguished. In particular, the presence of a tumour is clearly detected, demonstrating the potential of this approach for breast screening.</t>
  </si>
  <si>
    <t>381-403</t>
  </si>
  <si>
    <t>60026851;60020650;60020650;60020650;60026851</t>
  </si>
  <si>
    <t>8557693000;26538075000;8548809600;7003625330;6507955803</t>
  </si>
  <si>
    <t>Deprez, J. F.;Sarafianou, M.;Klemm, M.;Craddock, I. J.;Probert-Smith, P. J.</t>
  </si>
  <si>
    <t>Oxford;Bristol</t>
  </si>
  <si>
    <t>University of Oxford;University of Bristol</t>
  </si>
  <si>
    <t>60026851;60020650</t>
  </si>
  <si>
    <t>Deprez J.</t>
  </si>
  <si>
    <t>Microwave contrast imaging of breast tis-sue from local velocity estimation</t>
  </si>
  <si>
    <t>10.2528/PIERB12050308</t>
  </si>
  <si>
    <t>2-s2.0-84865089149</t>
  </si>
  <si>
    <t>['service provider', 'remote diagnostics', 'patient swallows', 'lan jackson', 'community settings', 'coming years', 'care expected']</t>
  </si>
  <si>
    <t>With more and more care expected to be delivered from community settings and in patients' homes in coming years, lan Jackson, MD at specialist IT service provider, Imerja, considers how technologies like telemedicine, remote diagnostics, and videoconferencing, and even pills fitted with microchips and antennae to alert medics remotely when the patient swallows them, could potentially transform healthcare in the future.</t>
  </si>
  <si>
    <t>63-66</t>
  </si>
  <si>
    <t>Health estate</t>
  </si>
  <si>
    <t>Jackson, Ian</t>
  </si>
  <si>
    <t>Jackson I.</t>
  </si>
  <si>
    <t>Transforming care through technology.</t>
  </si>
  <si>
    <t>2-s2.0-84865103486</t>
  </si>
  <si>
    <t>['ieee 802', 'compactmultiband antenna']</t>
  </si>
  <si>
    <t>Multi-band antenna | Printed antenna | WiMax | WLAN</t>
  </si>
  <si>
    <t>in this paper, we present a compactmultiband antenna for various technologies andapplications. The obtained operating bands arearound 3.9GHz; 4.48GHz; 6.6GHz; 9.6GHz ;11.42GHz; 13GHz and an ultra wide band rangingfrom 14GHz to 18GHz, which make it suitable forSeveral wireless technologies such as IEEE 802.16,IEEE 802.16a, and WLAN. This antenna is basedon a combination of a half disc patch and arectangular patch using a 50 Ohms microstrip feedline. The antenna dimensions are44.1mm√ó43mm√ó1.5mm. Both simulated andmeasured results are presented and confirm theclaimed performances of this antenna. ¬© 2012 ISRAMT.</t>
  </si>
  <si>
    <t>21-25</t>
  </si>
  <si>
    <t>International Journal of Microwave and Optical Technology</t>
  </si>
  <si>
    <t>60088882;60088882;60088882;60107186;60088882</t>
  </si>
  <si>
    <t>35798639300;35797877300;55190015400;26425356500;55924155500</t>
  </si>
  <si>
    <t>Meloui, M.;Akhchaf, I.;Bassouh, M.;Nabil Srifi, M.;Essaaidi, M.</t>
  </si>
  <si>
    <t>Kenitra;Tetouan</t>
  </si>
  <si>
    <t>Ecole Nationale des Sciences Appliqu√©es de K√©nitra;Facult√© des Sciences de T√©touan</t>
  </si>
  <si>
    <t>60107186;60088882</t>
  </si>
  <si>
    <t>Meloui M.</t>
  </si>
  <si>
    <t>A Compact Multi-Band Antenna for Multi-Standard Wireless and Mobile Communication Technologies</t>
  </si>
  <si>
    <t>2-s2.0-84865109714</t>
  </si>
  <si>
    <t>['simulation study', 'simulated results', 'sar distribution', 'microwave frequencies', 'experimental studies', 'experimental results', 'close proximity']</t>
  </si>
  <si>
    <t>DSRDRA | Return loss | SAR and muscle layer</t>
  </si>
  <si>
    <t>In this paper, the simulation and experimental studies of SAR distribution in a biomedium in close proximity with dual segment rectangular dielectric resonator antenna (DSRDRA) in C-band of microwave frequencies are reported. The simulation study has been carried out using CST Microwave Studio software. The experimental results for SAR distribution are compared with simulated results. ¬© 2012 ISRAMT.</t>
  </si>
  <si>
    <t>26-34</t>
  </si>
  <si>
    <t>60019106;60019106;60019106</t>
  </si>
  <si>
    <t>35203333800;57201871254;57220768587</t>
  </si>
  <si>
    <t>Gangwar, Ravi Kumar;Singh, S. P.;Kumar, D.</t>
  </si>
  <si>
    <t>Indian Institute of Technology Banaras Hindu University</t>
  </si>
  <si>
    <t>Gangwar R.K.</t>
  </si>
  <si>
    <t>SAR Distribution in a bio-medium in close proximity with dual segment rectangular dielectric resonator antenna</t>
  </si>
  <si>
    <t>2-s2.0-84865126655</t>
  </si>
  <si>
    <t>['theresonant frequency', 'rectangular microstripantenna', 'paper presents', 'mi waveguide', 'loading condition', 'dispersion equation', 'also presented', '253 mhz', '25 dbirespectively', '23 ghz', '05 ghz']</t>
  </si>
  <si>
    <t>Dispersionrelation | Magnetic coupling | Magnetoinductive waveguide | Magnetoinductive waves (MIWs) | Negativepermeability</t>
  </si>
  <si>
    <t>This paper presents a planarmetamaterial based magneto-inductive (MI)waveguide loaded rectangular microstrip patchantenna. The MI waveguide consists of transversearray of three metamaterial split ring resonators(SRRs) placed in between the two microstrip lines. The rectangular microstrip patch antenna ismagnetically coupled with the MI waveguide. Theunloaded rectangular microstrip patch antennaresonates at 23 GHz. Under loading condition, theresonant frequency of rectangular microstripantenna is reduced to 6.05 GHz with an impedancebandwidth and gain of 253 MHz and 6.25 dBirespectively. The pass band frequency of MIwaveguide is calculated by using the theoreticalmodel of dispersion equation. The loading effect onthe performance of rectangular microstrip patchantenna is also presented and discussed. ¬© 2012 ISRAMT.</t>
  </si>
  <si>
    <t>60101560;60101560;60101560;60005630</t>
  </si>
  <si>
    <t>35778301200;7006422314;7102042985;24172394400</t>
  </si>
  <si>
    <t>Joshi, J. G.;Pattnaik, Shyam S.;Devi, S.;Raghavan, S.</t>
  </si>
  <si>
    <t>Chandigarh;Tiruchirappalli</t>
  </si>
  <si>
    <t>National Institute of Technical Teachers Training &amp; Research;National Institute of Technology Tiruchirappalli</t>
  </si>
  <si>
    <t>60101560;60005630</t>
  </si>
  <si>
    <t>Joshi J.</t>
  </si>
  <si>
    <t>Magneto-inductive waveguide loaded microstrip patch antenna</t>
  </si>
  <si>
    <t>2-s2.0-84865127501</t>
  </si>
  <si>
    <t>['weights toconcentrate', 'sas forimproving', 'results revealimprovement', 'reducesthe interference', 'multipath environment', 'mobilecommunication system', 'lobe level', 'enhances thecoverage', 'convergence andreduction', 'considered bychanging', 'adaptive beamformingalgorithms', '2012 isramt']</t>
  </si>
  <si>
    <t>Angle of arrival (AOA) | Array factor | CGM | Multipath | RLS | Smart antenna systems</t>
  </si>
  <si>
    <t>In this paper convergence characteristicof Conjugate Gradient Method (CGM) andRecursive Least Square (RLS) adaptive beamformingalgorithms (ABFA) are compared for aSmart Antenna System (SAS) in a multipathenvironment. The digital signal processors (DSP)are used with ABFA to adjust the weights toconcentrate the beam on the desired user andgenerate null in the direction of interferer. CGMand RLS algorithms are used with SAS forimproving the performance of mobilecommunication system by optimizing the radiationpattern in the multipath environment. This reducesthe interference and noise and enhances thecoverage and capacity of the system. The multipathcomponents are eliminated by cancellation usingthe ABFA. In the present paper optimizationcapabilities of CGM and RLS are considered bychanging of parameters. The results revealimprovement in gain, speed of convergence andreduction in side-lobe level. &amp;copy; 2012 ISRAMT.</t>
  </si>
  <si>
    <t>39-48</t>
  </si>
  <si>
    <t>60030883;60030883;60030883</t>
  </si>
  <si>
    <t>55173799300;7403231935;55171790600</t>
  </si>
  <si>
    <t>Udawat, A.;Sharma, P. C.;Katiyal, S.</t>
  </si>
  <si>
    <t>Bhopal</t>
  </si>
  <si>
    <t>Rajiv Gandhi Technical University</t>
  </si>
  <si>
    <t>Udawat A.</t>
  </si>
  <si>
    <t>Application of CGM and RLS algorithm to smart antenna systems in a multipath environment</t>
  </si>
  <si>
    <t>2-s2.0-84865129829</t>
  </si>
  <si>
    <t>M.P. Council of Science and Technology</t>
  </si>
  <si>
    <t>['usually disregarded', 'usually consider', 'time problems', 'techniques employed', 'smart array', 'real array', 'physical relations', 'optimisation algorithms', 'omission induces', 'help convert', 'feeding details', 'based solution', 'avoid complexity', 'array factor', 'array elements', 'antenna array']</t>
  </si>
  <si>
    <t>Hopfield neural network (HNN) | Multi-layer perceptron neural network (MLPNN) | Neural network (NN) | Radial basis function neural network (RBFNN) | Smart antenna</t>
  </si>
  <si>
    <t>Techniques employed in the synthesis of antenna arrays vary from complex analytical methods to iterative numerical methods based on optimisation algorithms. The drawback of these techniques is that they usually consider the array factor but not the interaction between array elements and real-time problems. This omission induces an error in the resultant radiation pattern; therefore, the physical relations between the array feeding details and the corresponding radiation patterns are taken into account to improve the accuracy. The behaviour of an antenna array is nonlinear in nature, resulting in an extremely high complexity using this approach, and it is usually disregarded. A neural-network-based solution can avoid complexity by establishing a relation between the desired radiation patterns and feeding details such as voltage and spacing in the real antenna array and can help convert the real array into a smart array. Several neural network applications in smart antenna array synthesis are reviewed in this paper. ¬© 2012 Elsevier GmbH.</t>
  </si>
  <si>
    <t>903-912</t>
  </si>
  <si>
    <t>60103977;60021318;108336308</t>
  </si>
  <si>
    <t>17435586800;56535923400;7202586178</t>
  </si>
  <si>
    <t>Rawat, Abhishek;Yadav, R. N.;Shrivastava, S. C.</t>
  </si>
  <si>
    <t>Vidisha;Bhopal;Bhopal</t>
  </si>
  <si>
    <t>Samrat Ashok Technological Institute;Maulana Azad National Institute of Technology;TIT</t>
  </si>
  <si>
    <t>Rawat A.</t>
  </si>
  <si>
    <t>Neural network applications in smart antenna arrays: A review</t>
  </si>
  <si>
    <t>S1434841112000672</t>
  </si>
  <si>
    <t>10.1016/j.aeue.2012.03.012</t>
  </si>
  <si>
    <t>2-s2.0-84865133953</t>
  </si>
  <si>
    <t>['unloaded condition', 'theslots leading', 'simulated result', 'mutual coupling', 'msrrloading reduces', 'lower resonantfrequency', 'lower resonantfrequencies', 'loaded withmsrr', 'ground plane', 'equivalent circuittheory', '70 ghzrespectively', '60 ghz', '38 ghz', '153 œõ']</t>
  </si>
  <si>
    <t>Equivalent circuit theory | Finite ground plane | Multiple split ring resonator | Mutual coupling | Planar metamaterial</t>
  </si>
  <si>
    <t>In this paper, a rectangular slottedmicrostrip patch antenna with partially loadedmetamaterial multiple-split ring resonator (MSRR)ground plane is presented. In unloaded condition, the rectangular slotted patch antenna resonates at9.38 GHz. When the same antenna is loaded withMSRR in the ground plane, it resonates at lowerresonant frequencies 4.60 GHz and 7.70 GHzrespectively. The mutual coupling between theslots leading to mismatch at lower resonantfrequencies is analyzed in this paper. The MSRRloading reduces the mutual coupling in order toobtain better matching at these resonantfrequencies. The simulated result of MSRR isvalidated using the principles of equivalent circuittheory. The size of antenna at lower resonantfrequency is 0.306 Œõ √ó 0.153 Œõ. ¬© 2012 ISRAMT.</t>
  </si>
  <si>
    <t>60101560;60101560;60101560</t>
  </si>
  <si>
    <t>35778301200;7006422314;7102042985</t>
  </si>
  <si>
    <t>Joshi, J. G.;Pattnaik, Shyam S.;Devi, S.</t>
  </si>
  <si>
    <t>Chandigarh</t>
  </si>
  <si>
    <t>National Institute of Technical Teachers Training &amp; Research</t>
  </si>
  <si>
    <t>Rectangular slotted microstrip patch antenna with partially loaded metamaterial ground plane</t>
  </si>
  <si>
    <t>2-s2.0-84865143395</t>
  </si>
  <si>
    <t>['square ring', 'reconfigurable design', 'paper presents', 'made resonant', 'introducing shorts', 'electronic switch', '8 ghz']</t>
  </si>
  <si>
    <t>P-i-n diode | Reconfigurable antenna</t>
  </si>
  <si>
    <t>This paper presents a novel frequency reconfigurable square ring slot antenna for operation in GSM and WLAN frequency bands. The proposed frequency reconfigurable antenna consists of a square ring-slot on a square metal ground plane that is fed by a T-shaped microstrip line. The basic square ring-slot structure resonates at 1.8 GHz. By introducing shorts at appropriate positions across the slot and providing properly designed matching stubs, the antenna can be made resonant at 2.45GHz and 5.2 GHz frequencies. For a non-reconfigurable design, shorts can be provided by metallic strip connection, but in the reconfigurable design, they are to be implemented with an electronic switch. ¬© 2012 ISRAMT.</t>
  </si>
  <si>
    <t>49-54</t>
  </si>
  <si>
    <t>Kaur, Preet</t>
  </si>
  <si>
    <t>Faridabad</t>
  </si>
  <si>
    <t>J.C. Bose University of Science and Technology, YMCA</t>
  </si>
  <si>
    <t>Kaur P.</t>
  </si>
  <si>
    <t>A reconfigurable square ring slot antenna for operation in GSM and WLAN frequency bands</t>
  </si>
  <si>
    <t>2-s2.0-84865144806</t>
  </si>
  <si>
    <t>['three weeks', 'slightly higher', 'several weeks', 'sample tissues', 'pure ethanol', 'preserved parts', 'picogreen ).', 'pcr amplification', 'optimal strategy', 'one side', 'mount micro', 'morphological voucher', 'morphological analysis', 'lepidoptera specimens', 'later time', 'larger amounts', 'hind wing', 'hind legs', 'hind leg', 'dry tissues', 'dry tissue', 'dried samples', 'dna quality', 'complete insect', 'amplified dna', 'also show']</t>
  </si>
  <si>
    <t>Cameraria ohridella | DNA barcoding | DNA preservation | DNA quantification | Gracillariidae | Picogreen</t>
  </si>
  <si>
    <t>DNA barcoding surveys of small insects usually extract DNA from either a complete insect or a leg. Little is known about how to optimize DNA quantity and quality from different insect parts while preserving a morphological voucher. Here, we quantify DNA yield from different body parts (antenna, hind leg, forewing, hind wing and abdomen) of the micro-moth Cameraria ohridella (Lepidoptera: Gracillariidae) using fluorescent nucleic acid stain (PicoGreen). Samples were preserved in 100% ethanol or dried for three weeks. Our experiment was designed to encompass practical sampling options during fieldwork. DNA quality was assessed by PCR amplification of the mitochondrial COI barcode fragment. In addition, we compared PCR amplification using Platinum¬Æ Taq and Qiagen DNA Polymerase and quantified sequence success of amplified DNA. We show that overall, dry parts showed higher eluted DNA yields. PCR and sequencing success rate were slightly higher for dry tissue than ethanol-preserved parts. We also show that Platinum¬Æ Taq yielded the highest PCR success rate and that all dry tissues are sequenceable. The optimal strategy for DNA barcoding surveys is therefore to mount micro-Lepidoptera specimens in the field for morphological analysis and sample tissues (hind legs are favoured) from dried samples at a later time (several weeks) in the lab for DNA barcoding using preferentially Platinum¬Æ Taq. If larger amounts of DNA are required (i.e. for nuclear gene sequencing), several legs from one side of the specimen or the abdomen should be preserved in pure ethanol.</t>
  </si>
  <si>
    <t>European Journal of Entomology</t>
  </si>
  <si>
    <t>60112074;60068584;60112074-60025352;60068584;60068584</t>
  </si>
  <si>
    <t>6601989128;25027071100;7101922380;7004352893;55904334700</t>
  </si>
  <si>
    <t>Lopez-Vaamonde, Carlos;Breman, Floris C.;Lees, David C.;Van Houdt, Jeroen;De Prins, Jurate</t>
  </si>
  <si>
    <t>France;Belgium;United Kingdom</t>
  </si>
  <si>
    <t>Orleans;Tervuren;London</t>
  </si>
  <si>
    <t>Unit√© de Recherche Zoologie Foresti√®re (URZF);Royal Museum for Central Africa;The Natural History Museum, London</t>
  </si>
  <si>
    <t>60112074;60068584;60025352</t>
  </si>
  <si>
    <t>Lopez-Vaamonde C.</t>
  </si>
  <si>
    <t>Analysis of tissue dependent DNA yield for optimal sampling of micro-moths in large-scale biodiversity surveys</t>
  </si>
  <si>
    <t>10.14411/eje.2012.001</t>
  </si>
  <si>
    <t>2-s2.0-84865155548</t>
  </si>
  <si>
    <t>['tree topology', 'transparent multi', 'scheduling algorithm', 'promising solution', 'possible mesh', 'performance evaluation', 'lowest interference', 'low cost', 'ieee 802', 'given path', 'finally determine', 'coverage area', 'centralized routing', '16 networks']</t>
  </si>
  <si>
    <t>Interference-aware routing protocols | Non-transparent IEEE802.16j relays | Smart antenna | WiMAX mesh</t>
  </si>
  <si>
    <t>The non-transparent multi-hop relay based IEEE 802.16j networks type is a promising solution to extend at low cost the coverage and the capacity of the IEEE 802.16 networks. However, several issues occur, as the selection of a given path by the root BS among a possible mesh of relays to finally determine a tree topology or a path having the lowest interference. This work has as objective the performance evaluation of such a centralized routing and scheduling algorithm, while taking into account the effect of possible PHY interference of different relays placed in the same coverage area.</t>
  </si>
  <si>
    <t>189-204</t>
  </si>
  <si>
    <t>14631626800;21734521500;14631681000</t>
  </si>
  <si>
    <t>Constantinescu, Mihai;Borcoci, Eugen;Croitoru, Victor</t>
  </si>
  <si>
    <t>Constantinescu M.</t>
  </si>
  <si>
    <t>Optimisation and performance evaluation of WiMAX mesh networks with IEEE 802.16J relays</t>
  </si>
  <si>
    <t>2-s2.0-84865169842</t>
  </si>
  <si>
    <t>['¬© 2012', 'visible light', 'tio2 nanoparticles', 'surface area', 'study demonstrates', 'simple rearrangement', 'royal society', 'robust photo', 'reaction parameters', 'pore size', 'physically interconnected', 'photogenerated electrons', 'photogenerated charges', 'photocurrent measurements', 'particle size', 'owner societies', 'obtained via', 'irradiated ey', 'hydrogen production', 'hombikat uv', 'h2 produced', 'flow vectorially', 'electron donor', 'efficiently collecting', 'effective platforms', 'degussa p25', 'architecture framework', 'apparent correlation', 'antenna mechanism']</t>
  </si>
  <si>
    <t>Directionally grown TiO2 nano-architectures can serve as effective platforms for photogenerated charges to flow vectorially through the architecture framework, promising an unexpectedly high efficiency. This study demonstrates that directionally aligned TiO2 nanofibers (TNF) obtained via a simple rearrangement of randomly scattered TiO2 nanoparticles (TNP) exhibit significantly enhanced activity in terms of hydrogen production from water under visible light (Œª &gt; 420 nm). It has been found that Eosin Y (EY)-sensitized hydrogen production with TNF is greater than those with TNP and commercial TiO2 samples (Degussa P25 and Hombikat UV-100) by a factor of 7 and &gt;140, respectively, in the presence of triethanolamine (TEOA) as an electron donor. The annealing of TNF at elevated temperatures reduces the amount of H2 produced and changes various physicochemical properties. Attempts have been made to find correlation factors between hydrogen production and reaction parameters (e.g., pH-dependent EY adsorption, surface area, pore size, particle size, and anatase-to-rutile ratio), none of which have provided an apparent correlation. It was suggested that the interparticle electron transfer is facilitated when TiO2 nanoparticles are physically interconnected, and TNF might work as a robust photo-antenna for efficiently collecting the photogenerated electrons. The photocurrent measurements in visible light-irradiated EY/TiO2 suspensions indicate that the photocurrent of TNF is 50% higher than that of TNP, supporting the photo-antenna mechanism of TNF. ¬© 2012 The Royal Society of Chemistry and Owner Societies.</t>
  </si>
  <si>
    <t>1437-1444</t>
  </si>
  <si>
    <t>60012704;60092864;60031430;60092864;60012704</t>
  </si>
  <si>
    <t>55736578600;8131631500;7401868674;7404081755;7601565583</t>
  </si>
  <si>
    <t>Choi, Sung Kyu;Kim, Soonhyun;Ryu, Jungho;Lim, Sang Kyoo;Park, Hyunwoong</t>
  </si>
  <si>
    <t>Daegu;Daejeon;Daegu</t>
  </si>
  <si>
    <t>Daegu Gyeongbuk Institute of Science and Technology;Korea Institute of Geoscience and Mineral Resources;Kyungpook National University</t>
  </si>
  <si>
    <t>60092864;60031430;60012704</t>
  </si>
  <si>
    <t>Choi S.K.</t>
  </si>
  <si>
    <t>Titania nanofibers as a photo-antenna for dye-sensitized solar hydrogen</t>
  </si>
  <si>
    <t>10.1039/c2pp25054c</t>
  </si>
  <si>
    <t>2-s2.0-84865205933</t>
  </si>
  <si>
    <t>JPL</t>
  </si>
  <si>
    <t>['wide range', 'v capabilities', 'transfer micro', 'trade studies', 'tests performed', 'technical objective', 'special attention', 'space capabilities', 'rights reserved', 'power consumption', 'orbital reposition', 'orbital manoeuvre', 'mission requirements', 'mass ratio', 'limited mass', 'light weight', 'leo ).', 'inevitable due', 'highly scalable', 'highly optimized', 'high performance', 'high delta', 'hardware tests', 'guaranteeing reliability', 'flight tests', 'different features', 'dcft ),', 'data transmitted', 'constraints imply', 'communication system', 'communication subsystem', 'castor mission', 'balloon experiment', 'article presents', 'anechoic chamber', 'also required', 'afrl ).', 'accomplished using']</t>
  </si>
  <si>
    <t>Antennas | Communication protocol | Communication systems | Electric propulsion | ESPA ring satellite | Link analysis</t>
  </si>
  <si>
    <t>Cathode Anode Satellite Thruster for Orbital Reposition (CASTOR) is an orbital manoeuvre and transfer micro-satellite bus developed at MIT Space System Laboratory. The technical objective of the mission is achieving 1 km/s of delta-V over a 1 year mission in Low Earth Orbit (LEO). This will be accomplished using a novel electric propulsion system, the Diverging Cusped Field Thruster (DCFT), which enables high efficiency orbital changes of the ESPA-ring class satellite. CASTOR is capable of improving rapid access to space capabilities by providing an orbital transfer platform with a very high performance to mass ratio, thus greatly reducing launch costs and allowing for highly efficient orbital manoeuvre. Furthermore, CASTOR is highly scalable and modular, allowing it to be adapted to a wide range of scales and applications. CASTOR is developed as part of the University Nanosatellite Program (UNP) funded by Air Force Research Laboratory (AFRL). In order to accomplish CASTOR mission objective, a highly optimized, scalable, light weight, and low cost communication system needed to be developed. These constraints imply the development of trade studies to select the final communication system architecture able to maximize the amount of data transmitted, while guaranteeing reliability, redundancy and limited mass, power consumption, and cost. A special attention is also required to guarantee a reliable communication system in cases of tumbling, or in case of strong Doppler shift which is inevitable due to the high delta-V capabilities of the vehicle. In order to accomplish all the mission requirements, different features have been introduced in the design of the communication system for this mission. Specifically, customized patch antennas have been realized, and a customized communication protocol has been designed and implemented. The communication subsystem has been validated through an intense testing campaign which included software tests in the laboratory, hardware tests in anechoic chamber, and in flight tests through a balloon experiment. The article presents an overview of CASTOR mission, a presentation of the trade studies analysis and of the final communication architecture selected, a description of the customized antenna developed, of the customized protocol designed, and a presentation of the results of the tests performed. ¬© 2012 Elsevier Ltd. All rights reserved.</t>
  </si>
  <si>
    <t>111-121</t>
  </si>
  <si>
    <t>60022195;60022195;60022195;60022195;60022195</t>
  </si>
  <si>
    <t>36127582900;39161683100;57199669358;55318427000;57192867546</t>
  </si>
  <si>
    <t>Babuscia, Alessandra;McCormack, Matthew Michael;Munoz, Michael;Parra, Spencer;Miller, David W.</t>
  </si>
  <si>
    <t>Cambridge</t>
  </si>
  <si>
    <t>Massachusetts Institute of Technology</t>
  </si>
  <si>
    <t>Babuscia A.</t>
  </si>
  <si>
    <t>Mit castor satellite: Design, implementation, and testing of the communication system</t>
  </si>
  <si>
    <t>S0094576512002688</t>
  </si>
  <si>
    <t>10.1016/j.actaastro.2012.07.005</t>
  </si>
  <si>
    <t>2-s2.0-84865279219</t>
  </si>
  <si>
    <t>['vibration caused', 'type antenna', 'two controllers', 'spectrum analysis', 'specified trajectory', 'simulations demonstrate', 'ritz method', 'rigid movement', 'rights reserved', 'proposed methodology', 'proposed based', 'practical application', 'pass filter', 'numerical simulations', 'lex controllers', 'lagrange method', 'gain parameters', 'flexible multi', 'flex vibration', 'flex factors', 'eigenfrequency affiliation', 'dynamic analysis', 'designed according', 'deployment trajectory', 'deployable antenna', 'coupling relationship', 'controlled deployment']</t>
  </si>
  <si>
    <t>Decoupling | Deployable space antenna | Deployment control | Flexible mechanism</t>
  </si>
  <si>
    <t>A decoupling control method is presented for the controlled deployment of flexible deployable space antennas. The deformable antenna bodies are discretized with a hypothesized displacement field structured according to the Rayleigh-Ritz method. Combined with the Lagrange method, the deployable antenna's flexible multi-body dynamic model is established. Based on the result of a dynamic analysis and an Fast Fourier Transform (FFT) spectrum analysis of the deployment trajectory, a filter is used to decouple the movement feedback signal into two separate parts: the rigid movement and the vibration caused by flex factors. Based on the instantaneous structure modal analysis of the mechanism, the eigenfrequency affiliation between the mechanism and the structure is discussed, thus the cut-off frequency of the low-pass filter is determined. The rigid and lex controllers are designed according to the characteristics of the decoupled feedback respectively. The rigid controller ensures that the antenna deploys along a specified trajectory and the flex controller restrains the flex vibration. The coupling relationship of the gain parameters between the two controllers is discussed and a guideline for the proper parameter selection is proposed based on an energy correlation analysis. Numerical simulations of a practical application for an Astromesh-type antenna are carried out below, and these simulations demonstrate the rationality and feasibility of the proposed methodology. ¬© 2012 Elsevier Ltd. All rights reserved.</t>
  </si>
  <si>
    <t>19-29</t>
  </si>
  <si>
    <t>57204397955;55490800300;55728909500</t>
  </si>
  <si>
    <t>Zhang, Yiqun;Duan, Baoyan;Li, Tuanjie</t>
  </si>
  <si>
    <t>Zhang Y.</t>
  </si>
  <si>
    <t>A controlled deployment method for flexible deployable space antennas</t>
  </si>
  <si>
    <t>S009457651200224X</t>
  </si>
  <si>
    <t>10.1016/j.actaastro.2012.05.033</t>
  </si>
  <si>
    <t>2-s2.0-84865300745</t>
  </si>
  <si>
    <t>['total air', 'queue dynamics', 'node considers', 'load balancing', 'hop candidates', 'given time', 'given destination', 'fully exploit', 'forwarding packets', 'airborne internet']</t>
  </si>
  <si>
    <t>Airborne Internet | directional antennas | geographic routing | load balancing | STDMA | wireless mesh networks</t>
  </si>
  <si>
    <t>The Airborne Internet is a vision of a large-scale multihop wireless mesh network consisting of commercial passenger aircraft connected via long-range highly directional air-to-air radio links. We propose a geographic load sharing strategy to fully exploit the total air-to-ground capacity available at any given time. When forwarding packets for a given destination, a node considers not one but a set of next-hop candidates and spreads traffic among them based on queue dynamics. In addition, load balancing is performed among Internet Gateways by using a congestion-aware handover strategy. Our simulations using realistic North Atlantic air traffic demonstrate the ability of such a load sharing mechanism to approach the maximum theoretical throughput in the network. ¬© 2012 IEEE.</t>
  </si>
  <si>
    <t>1231-1244</t>
  </si>
  <si>
    <t>IEEE/ACM Transactions on Networking</t>
  </si>
  <si>
    <t>60007798;60007798;60007798;60002963</t>
  </si>
  <si>
    <t>24802528500;24802129700;16176148900;6602325673</t>
  </si>
  <si>
    <t>Medina, Daniel;Hoffmann, Felix;Rossetto, Francesco;Rokitansky, Carl Herbert</t>
  </si>
  <si>
    <t>Germany;Austria</t>
  </si>
  <si>
    <t>¬†Cologne;Salzburg</t>
  </si>
  <si>
    <t>Deutsches Zentrum fur Luft- Und Raumfahrt;Universitat Salzburg</t>
  </si>
  <si>
    <t>60007798;60002963</t>
  </si>
  <si>
    <t>Medina D.</t>
  </si>
  <si>
    <t>A geographic routing strategy for north atlantic in-flight internet access via airborne mesh networking</t>
  </si>
  <si>
    <t>10.1109/TNET.2011.2175487</t>
  </si>
  <si>
    <t>2-s2.0-84865331531</t>
  </si>
  <si>
    <t>['tumor phantom', 'thermal ablation', 'therapeutic temperature', 'temperature sensors', 'temperature increment', 'temperature achieved', 'targeted tissue', 'safe temperature', 'results demonstrate', 'reference phantom', 'placed inside', 'particularly promising', 'nanoparticles concentration', 'mimicking materials', 'magnetic nanoparticles', 'lesser concentration', 'kept constant', 'irradiating tissue', 'inducing hyperthermia', 'heat produced', 'focusing effect', 'focus energy', 'ferrofluid concentration', 'different concentrations', 'cancer provided', '45 ghz', '4 ghz', '2 mg']</t>
  </si>
  <si>
    <t>Magnetic heating used for inducing hyperthermia and thermal ablation is particularly promising in the treatment of cancer provided that the therapeutic temperature is kept constant during the treatment time throughout the targeted tissue and the healthy surrounding tissues are maintained at a safe temperature. The present study shows the temperature increment produced by different concentrations of magnetic nanoparticles (ferrofluid and magnetoliposomes) inside a phantom, after irradiating tissue-mimicking materials (phantoms)with a minimally invasive coaxial antenna working at a frequency of 2.45 GHz. This frequency was chosen because maximum dielectric loss of water molecules begins at 2.4 GHz and because this is an ISM (industrial, scientific and medical) frequency. Temperature sensors were placed inside and outside the tumor phantom to assess the focusing effect of heat produced by nanoparticles. Results have shown that the temperature increments depend on the nanoparticles concentration. In this way, a temperature increment of more than 56¬∞C was obtained with a ferrofluid concentration of 13.2 mg/mL, whereas the increment in the reference phantom was only of ‚âà 21¬∞C. Concerning the magnetoliposomes, the temperature achieved was similar to that obtained with the ferrofluid but at a lesser concentration of nanoparticles. These results demonstrate that it is possible to achieve higher temperatures and to focus energy where the nanoparticles are located.</t>
  </si>
  <si>
    <t>229-248</t>
  </si>
  <si>
    <t>60001576;60017323;60017323;60017323;60017323;60001576-60108601</t>
  </si>
  <si>
    <t>36678860300;36717822300;55344071400;55993769800;7003280801;7003815339</t>
  </si>
  <si>
    <t>Garƒáia-Jimeno, S.;Ortega-Palacios, R.;Cepeda-Rubio, M. F.J.;Vera, A.;Leija, L.;Estelrich, J.</t>
  </si>
  <si>
    <t>Spain;Mexico;Spain</t>
  </si>
  <si>
    <t>Barcelona;Mexico City;Barcelona</t>
  </si>
  <si>
    <t>Institut de Nanociencia i Nanotecnologia;Centro de Investigacion y de Estudios Avanzados;Universitat de Barcelona</t>
  </si>
  <si>
    <t>60108601;60017323;60001576</t>
  </si>
  <si>
    <t>Garƒáia-Jimeno S.</t>
  </si>
  <si>
    <t>Improved thermal ablation efficacy using magnetic nanoparticles: A study in tumor phantoms</t>
  </si>
  <si>
    <t>10.2528/PIER12020108</t>
  </si>
  <si>
    <t>2-s2.0-84865349554</t>
  </si>
  <si>
    <t>['mobile communications', 'measured results', 'good omnidirectivity', 'circular loop', 'antenna element', 'antenna array', '8 dbi', '35 ghz', '27 ghz']</t>
  </si>
  <si>
    <t>A novel broadband horizontally polarized (HP) omnidirectional planar antenna is developed for mobile communications. The proposed antenna consists of four printed arc dipoles that form a circular loop for HP omnidirectional radiation. A broadband feeding network which includes four broadband baluns and an impedance matching circuit is designed to excite the four arc dipoles. An eight-element linear antenna array is developed for 2G/3G base stations. A broadband power divider is used to feed the antenna array. Experimental results show that the HP omnidirectional antenna element has a bandwidth of 31% (1.66-2.27 GHz) while its array has a bandwidth of 34% (1.67-2.35 GHz) and an omnidirectional antenna gain of ~ 8 dBi. Both of the antenna element and its array have good omnidirectivity over the 10-dB return loss bandwidth. Simulated and measured results for the antenna element and its array are presented.</t>
  </si>
  <si>
    <t>441-456</t>
  </si>
  <si>
    <t>60024542;60024542;60024542;60024542</t>
  </si>
  <si>
    <t>53880462100;7404724322;57200017850;55233413300</t>
  </si>
  <si>
    <t>Quan, X. L.;Li, R. L.;Wang, J. Y.;Cui, Y. H.</t>
  </si>
  <si>
    <t>Quan X.</t>
  </si>
  <si>
    <t>Development of a broadband horizontally polarized omnidirectional planar antenna and its array for base stations</t>
  </si>
  <si>
    <t>10.2528/PIER12042405</t>
  </si>
  <si>
    <t>2-s2.0-84865353647</t>
  </si>
  <si>
    <t>['total bandwidth', 'total bandwidh', 'sized structure', 'proposed pmaa', 'notched characteristics', 'maximum gain', 'high directivity', 'four pinwheel', 'folded pmaa', 'circular polarization', 'attractive characteristics', 'achieves low', '85 ghz', '8 ghz', '1 ghz', '05 ghz']</t>
  </si>
  <si>
    <t>A wideband circular polarized planar monopole antenna array (PMAA) that employs dual band-notched characteristics is presented in this paper. The proposed antenna array is formed by four pinwheel-shaped folded planar monopole antennas (PMAs) in order to improve the performance of circular polarization and high directivity. Also, it achieves low-profile, small-sized structure. The attractive characteristics of the proposed PMAA are a wide impedance bandwidth of 87.3% (1 GHz to 2.55 GHz), the 3 dB axial-ratio (AR) bandwidth of 92.3% (1.05 GHz to 2.85 GHz) excluding dual notch bands, the total bandwidth of 35% (1.8 GHz to 2.55 GHz), and the maximum gain of 8.24 dBic within the total bandwidh. Moreover, in order to generate dual band-notched characteristics in a circular polarized antenna, a folded PMAA with multiple U radiators and inverted W slots is proposed.</t>
  </si>
  <si>
    <t>381-398</t>
  </si>
  <si>
    <t>60032144;60032144;60032144</t>
  </si>
  <si>
    <t>8873061600;7402730463;55608574700</t>
  </si>
  <si>
    <t>Lee, W. S.;Oh, K. S.;Yu, J. W.</t>
  </si>
  <si>
    <t>A wideband planar monopole antenna array with circular polarized and bandnotched characteristics</t>
  </si>
  <si>
    <t>10.2528/PIER12040307</t>
  </si>
  <si>
    <t>2-s2.0-84865361691</t>
  </si>
  <si>
    <t>['usb interface', 'simulation results', 'proposed design', 'proposed antenna', 'paper proposes', 'narrow band', 'mainly realized', 'laptop computer', 'easily printed', 'covering dcs1800', 'compact size', 'band lte', 'antenna gain', 'also presented', '960 mhz', '2690 mhz']</t>
  </si>
  <si>
    <t>This paper proposes a planar printed wideband antenna for eight-band LTE/GSM/UMTS WWAN wireless USB dongle applications. An inductive shorted strip with a chip capacitor loaded is employed in order to improve the characteristics of small-size terminal antennas which usually have a narrow band over the LTE700/GSM850/900 (698-960 MHz) operation. While the desired upper band is mainly realized by the rectangular radiating patch, covering DCS1800/PCS1900/UMTS2100/LTE2300/2500 (1710-2690 MHz) band. Easily printed on a 0.8-mm thick FR4 dielectric substrate of size 20 √ó 70 mm2, the proposed antenna structure occupies a compact size of 20 √ó 19 mm2. Then the proposed design can be attached to laptop computer by the USB interface. Good radiation efficiency and antenna gain for frequencies over the desired operating bands is obtained. Detailed design considerations of the proposed antenna are described, and both experimental and simulation results are also presented and discussed.</t>
  </si>
  <si>
    <t>313-329</t>
  </si>
  <si>
    <t>60005465;60005465;60005465;60005465;60005510</t>
  </si>
  <si>
    <t>8401587700;53877247400;55321327200;7501449136;55560757800</t>
  </si>
  <si>
    <t>Ban, Y. L.;Chen, J. H.;Sun, S. C.;Li, J. L.W.;Guo, J. H.</t>
  </si>
  <si>
    <t>Nanyang Technological University;University of Electronic Science and Technology of China</t>
  </si>
  <si>
    <t>60005510;60005465</t>
  </si>
  <si>
    <t>Ban Y.</t>
  </si>
  <si>
    <t>Printed wideband antenna with chip-capacitor-loaded inductive strip for LTE/GSM/UMTS WWAN wireless usb dongle applications</t>
  </si>
  <si>
    <t>10.2528/PIER12022809</t>
  </si>
  <si>
    <t>2-s2.0-84865379589</t>
  </si>
  <si>
    <t>['significant reduction', 'sar evaluation', 'sar distribution', 'ring jewelry', 'results suggest', 'human hand', 'head model', 'handset chassis', 'hand results', 'hand model', 'hand influences', 'different materials', 'difference time']</t>
  </si>
  <si>
    <t>In this paper, we propose to study the variability of specific absorption rate (SAR) of a human head due to different materials in the vicinity of the handset. We include the effects of the human hand, handset chassis and additional conductive material particularly hand-ring jewelry. A finite-difference time-Domain (FDTD) method was used to analyze different positions of the conductive ring materials within the hand model. Furthermore, the impact of this material on the performance of an antenna was considered in this study. We found that including a hand model leads to a significant reduction in SAR. The hand influences not only SAR distribution but also antenna performance. Moreover, adding conductive materials to the hand results in increases in the local SAR values of the head model. The results suggest that the hand model is important in SAR evaluation and that having an additional conductive material on the hand may vary the amount of electromagnetic (EM) energy absorption depending on the position of the material.</t>
  </si>
  <si>
    <t>121-136</t>
  </si>
  <si>
    <t>60001821;60001821;60001821;60001821</t>
  </si>
  <si>
    <t>55328836300;53263204400;57219314703;24483332300</t>
  </si>
  <si>
    <t>Islam, M. T.;Abidin, H. Z.;Faruque, M. R.I.;Misran, N.</t>
  </si>
  <si>
    <t>Bangi</t>
  </si>
  <si>
    <t>Universiti Kebangsaan Malaysia</t>
  </si>
  <si>
    <t>Islam M.T.</t>
  </si>
  <si>
    <t>Analysis of materials effects on radio frequency electromagnetic fields in human head</t>
  </si>
  <si>
    <t>10.2528/PIER12030105</t>
  </si>
  <si>
    <t>2-s2.0-84865386749</t>
  </si>
  <si>
    <t>['traditionally protected', 'theoretical method', 'significantly degrade', 'signal quality', 'securing transmit', 'proposed approach', 'null space', 'novel approach', 'moving close', 'link security', 'intended receiver', 'information transmission', 'information signals', 'higher layers', 'hence augment', 'cryptographic techniques', 'conventional encryptions', 'channel matrix', 'beamforming systems', 'based implementation', 'also provided']</t>
  </si>
  <si>
    <t>Eigenvector | Jamming noise signal | Null space | Physical layer security | Secrecy capacity | Transmit-beamforming</t>
  </si>
  <si>
    <t>Information transmission in wireless communication systems is traditionally protected by cryptographic techniques at the higher layers. Recently, a method of physical layer security has attracted much attention because it can potentially provide lower probability of interception of the signals at the eavesdroppers and hence augment the link security in addition to the conventional encryptions. In this paper, we propose a novel approach to securing transmit-beamforming systems by using uniquely designed jamming noise signal, which can significantly degrade the signal quality at the eavesdropper but not at the intended receiver. The jamming noise signal is generated from the null space of the channel matrix. An eigenvector-based implementation of this theoretical method is also provided. Unlike previous physical layer security methods, the proposed approach can provide secure communications over systems with arbitrary antenna configurations. Our proposed method offers more degrees of freedom to generate the jamming noise signal, resulting in the eavesdropper being unable to decode the information signals. Moreover, the eavesdropper cannot influence the system secrecy capacity by employing more antennas or by moving close to the transmitter. Simulation results show that the secrecy capacity increases significantly, by about 7bits/s/Hz for a 4√ó4 antenna configuration, under typical transmit power constraints. ¬© 2011 John Wiley &amp; Sons, Ltd.</t>
  </si>
  <si>
    <t>1028-1036</t>
  </si>
  <si>
    <t>Security and Communication Networks</t>
  </si>
  <si>
    <t>60026306;60026306;60026306;60026306</t>
  </si>
  <si>
    <t>35090249400;13613793400;15039244100;7006687005</t>
  </si>
  <si>
    <t>Ma, Shichuan;Hempel, Michael;Yang, Yaoqing Lamar;Sharif, Hamid</t>
  </si>
  <si>
    <t>Lincoln</t>
  </si>
  <si>
    <t>University of Nebraska‚ÄìLincoln</t>
  </si>
  <si>
    <t>Ma S.</t>
  </si>
  <si>
    <t>Securing wireless communications in transmit-beamforming systems by precoding jamming noise signals</t>
  </si>
  <si>
    <t>10.1002/sec.389</t>
  </si>
  <si>
    <t>2-s2.0-84865443493</t>
  </si>
  <si>
    <t>['uniformly excited', 'tested giving', 'successfully fabricated', 'similar directivity', 'rear vision', 'planar end', 'large number', 'higher number', 'good bandwidth', 'fire arrays', 'elements depending', 'constructing end', 'constructed must', 'chebyshev polynomials', 'b ratio', '48 array', '25 degrees', '25 db', '15 db', '1 000']</t>
  </si>
  <si>
    <t>Airborne radar | Dipole antenna | End-fire antenna | Planar array</t>
  </si>
  <si>
    <t>Planar end-fire arrays can be used in airborne radar applications for forward and rear vision. The purpose of this work is to demonstrate the viability of constructing end-fire arrays with good bandwidth and front-to-back (f/b) ratio. The array so constructed must be extendable to a large number (possibly &gt;1 000) of elements depending on the platform. In this work, starting from a basic S-band 2√ó2 array, arrays with higher number of elements have been studied through simulations such as 4√ó4, 4√ó8, and 2√ó16 configurations. An end-fire array comprising 4√ó8 elements (uniformly excited) has been successfully fabricated and tested giving a f/b ratio of 15 dB, and directivity 15 dB and an array comprising 4√ó8 elements excited by coefficients of Chebyshev polynomials has been simulated which gives a f/b ratio of 25 dB and similar directivity. Beam steering simulations show that the 48 array can be steered to 25 degrees with acceptable side lobe levels.</t>
  </si>
  <si>
    <t>34-43</t>
  </si>
  <si>
    <t>0974780X</t>
  </si>
  <si>
    <t>IETE Journal of Research</t>
  </si>
  <si>
    <t>60032730;60032730;60032730;60032730;60015465;60015465</t>
  </si>
  <si>
    <t>55346271200;56023912300;55849312100;6602534932;56689655800;55345354300</t>
  </si>
  <si>
    <t>Sanyal, Abhijit;Basu, Ananjan;Koul, Shiban Kishen;Abegaonkar, Mahesh;Varughese, Suma;Venkatesh Rao, P. B.</t>
  </si>
  <si>
    <t>New Delhi;Dehradun</t>
  </si>
  <si>
    <t>Indian Institute of Technology Delhi;Defence Research and Development Organisation India</t>
  </si>
  <si>
    <t>60032730;60015465</t>
  </si>
  <si>
    <t>Sanyal A.</t>
  </si>
  <si>
    <t>A planar end-fire array in S-band for airborne applications</t>
  </si>
  <si>
    <t>10.4103/0377-2063.94080</t>
  </si>
  <si>
    <t>2-s2.0-84865469882</t>
  </si>
  <si>
    <t>R01EB007829</t>
  </si>
  <si>
    <t>['transmit coil', 'temperature increases', 'targeted intervention', 'submillimeter diameters', 'standard 7', 'safe operation', 'resolution large', 'radiofrequency safety', 'quadratic gain', 'prior work', 'power applied', 'noise ratio', 'loopless antenna', 'interventional use', 'human scanner', 'fold higher', 'fold compared', 'focal disease', 'first time', 'field strength', 'equivalent 3', 'electromagnetic method', 'effective field', 'absolute signal']</t>
  </si>
  <si>
    <t>7 T | high resolution | interventional MRI | MRI detectors | signal-to-noise ratio</t>
  </si>
  <si>
    <t>The loopless antenna magnetic resonance imaging detector is comprised of a tuned coaxial cable with an extended central conductor that can be fabricated at submillimeter diameters for interventional use in guidewires, catheters, or needles. Prior work up to 4.7 T suggests a near-quadratic gain in signal-to-noise ratio with field strength and safe operation at 3 T. Here, for the first time, the signal-to-noise ratio performance and radiofrequency safety of the loopless antenna are investigated both theoretically, using the electromagnetic method-of-moments, and experimentally in a standard 7 T human scanner. The results are compared with equivalent 3 T devices. An absolute signal-to-noise ratio gain of 5.7 ¬± 1.5-fold was realized at 7 T vs. 3 T: more than 20-fold higher than at 1.5 T. The effective field-of-view area also increased approximately 10-fold compared with 3 T. Testing in a saline gel phantom suggested that safe operation is possible with maximum local 1-g average specific absorption rates of &lt;12 W kg-1 and temperature increases of &lt;1.9¬∞C, normalized to a 4 W kg-1 radiofrequency field exposure at 7 T. The antenna did not affect the power applied to the scanner's transmit coil. The signal-to-noise ratio gain enabled magnetic resonance imaging microscopy at 40-50 Œºm resolution in diseased human arterial specimens, offering the potential of high-resolution large-field-of-view or endoscopic magnetic resonance imaging for targeted intervention in focal disease. Copyright ¬© 2011 Wiley Periodicals, Inc.</t>
  </si>
  <si>
    <t>980-988</t>
  </si>
  <si>
    <t>60005248;60005248;60005248</t>
  </si>
  <si>
    <t>54583361800;15131146500;24758040100</t>
  </si>
  <si>
    <t>Ert√ºrk, Mehmet Arcan;El-Sharkawy, Abdel Monem M.;Bottomley, Paul A.</t>
  </si>
  <si>
    <t>Baltimore</t>
  </si>
  <si>
    <t>Johns Hopkins University</t>
  </si>
  <si>
    <t>Ert√ºrk M.A.</t>
  </si>
  <si>
    <t>Interventional loopless antenna at 7 T</t>
  </si>
  <si>
    <t>10.1002/mrm.23280</t>
  </si>
  <si>
    <t>2-s2.0-84865497322</t>
  </si>
  <si>
    <t>['worker held', 'windscreen hole', 'size hole', 'rights reserved', 'reaching speeds', 'old man', 'noticed neither', 'legal medicine', 'investigation showed', 'grinding machine', 'drinking binge', 'construction worker', 'claimed loss', 'catapulted onto', 'case report', 'car roof', 'car drove', '7 km']</t>
  </si>
  <si>
    <t>Alcohol | Cannabis | Legal responsibility | Lifted onto the car | Pedestrian-car collision | Transportation on the roof</t>
  </si>
  <si>
    <t>Case report: A 26-year-old man, after a drinking binge, drove into a tram building site and collided with a track-grinding machine which left a fist-size hole in his windscreen. He then hit a construction worker who was catapulted onto the car roof. The worker held on to the antenna and the windscreen hole, while the car drove on for 7 km, reaching speeds of 90 km h-1. The victim suffered several fractures and survived with relatively little consequential damage. The investigation showed the driver to have been under the influence of alcohol and cannabis. In trial, he claimed loss of memory and stated that he had noticed neither the accident nor the man on his car roof. ¬© 2012 Elsevier Ltd and Faculty of Forensic and Legal Medicine. All rights reserved.</t>
  </si>
  <si>
    <t>431-433</t>
  </si>
  <si>
    <t>1752928X</t>
  </si>
  <si>
    <t>Journal of Forensic and Legal Medicine</t>
  </si>
  <si>
    <t>60014059;60014059;60014059;60014059</t>
  </si>
  <si>
    <t>55828049600;7102333019;7103063306;6505734020</t>
  </si>
  <si>
    <t>Heide, Steffen;Stiller, Dankwart;Kleiber, Manfred;Bluemke, Karen</t>
  </si>
  <si>
    <t>Halle</t>
  </si>
  <si>
    <t>Martin-Universit√§t Halle-Wittenberg</t>
  </si>
  <si>
    <t>Heide S.</t>
  </si>
  <si>
    <t>Collision victim travels for "seven kilometres" on top of the car that hit him</t>
  </si>
  <si>
    <t>S1752928X12000893</t>
  </si>
  <si>
    <t>10.1016/j.jflm.2012.04.016</t>
  </si>
  <si>
    <t>2-s2.0-84865506967</t>
  </si>
  <si>
    <t>['whose velocities', 'velocity measurement', 'sensitivity equations', 'pacrim2000 based', 'obviously prohibited', 'moving objects', 'constant part', 'calibration scheme', 'calibrated externally', 'baseline error', 'baseline determination', 'baseline calibration', 'already known', 'airborne along']</t>
  </si>
  <si>
    <t>Airborne Along-Track Interferometric Synthetic Aperture Radar (ATI-SAR) | Baseline calibration | Baseline error | Sensitivity equation</t>
  </si>
  <si>
    <t>Airborne Along-Track Interferometric Synthetic Aperture Radar (ATI-SAR) baseline error is a main error resource affecting the precision of velocity measurement of moving objects and therefore should be calibrated externally. The Jet Propulsion Laboratory (JPL) has proposed a calibration scheme for tasks of PacRim98 and PacRim2000 based on several static objects on the ground. In this paper, the influence of phase center uncertainty on baseline determination by using PacRim method proposed by JPL is analyzed. According to the analysis, the phase center uncertainty can cause a constant part of error to the result of baseline calibration. In order to deal with this problem, an improved calibration method on the basis of sensitivity equations and some ground moving targets, whose velocities are already known, is proposed in this paper. The simulation results show that our proposed calibration method has improved the accuracy of baseline calibration and has obviously prohibited the effect of antennas' phase center uncertainty. ¬© 2012 Science Press, Institute of Electronics, CAS and Springer-Verlag Berlin Heidelberg.</t>
  </si>
  <si>
    <t>368-374</t>
  </si>
  <si>
    <t>60027021-112854402-60027363;60027021-120504386</t>
  </si>
  <si>
    <t>57192623816;35778190300</t>
  </si>
  <si>
    <t>Wang, Xin;Hong, Jun</t>
  </si>
  <si>
    <t>Beijing;Beijing;Beijing;Beijing</t>
  </si>
  <si>
    <t>University of Chinese Academy of Sciences;Institute of Electronics Chinese Academy of Sciences;National Key Lab. of Microwave Imaging Technology;Key Laboratory of Geo-spatial Information Processing and Application System Technology</t>
  </si>
  <si>
    <t>60027363;60027021;120504386;112854402</t>
  </si>
  <si>
    <t>Improved calibration method for airborne ATI-SAR baseline</t>
  </si>
  <si>
    <t>10.1007/s11767-012-0849-0</t>
  </si>
  <si>
    <t>2-s2.0-84865530826</t>
  </si>
  <si>
    <t>['simulation method', 'quantitative research', 'prediction method', 'prediciton results', 'measurment results', 'measurment method', 'controlled less']</t>
  </si>
  <si>
    <t>Electromagnetic radiation field | Field intensity prediction | Finite Difference Time Domain (FDTD) | Indoor environment | Multiple antenna systems</t>
  </si>
  <si>
    <t>The complexity of the indoor environment brings great challenges to predict the electromagnetic radiation field of multiple antenna systems. Based on the Finite Difference Time Domain (FDTD) algorithm, using the mobile phone shielding device as the multiple antenna systems example, the mobile phone shielding device's indoor electromagnetic radiation field is researched by measurment method and simulation method. The effectivity of prediction method is verified by comparing the prediciton results with the measurment results. About 80% of the error can be controlled less than 4 ¬± dB. The quantitative research has certain guiding significance to the prediction of the multiple antenna systems radio wave propagation. ¬© 2012 Science Press, Institute of Electronics, CAS and Springer-Verlag Berlin Heidelberg.</t>
  </si>
  <si>
    <t>400-407</t>
  </si>
  <si>
    <t>60018554;60018554;60018554;60018554</t>
  </si>
  <si>
    <t>56571120400;55347162100;55286314800;57198476573</t>
  </si>
  <si>
    <t>Ma, Li;Lu, Yanhui;Zou, Peng;Zhou, Xiaoping</t>
  </si>
  <si>
    <t>Zhengzhou</t>
  </si>
  <si>
    <t>Zhengzhou University</t>
  </si>
  <si>
    <t>Ma L.</t>
  </si>
  <si>
    <t>Research on indoor electromagnetic radiation field of multiple antenna system</t>
  </si>
  <si>
    <t>10.1007/s11767-012-0862-3</t>
  </si>
  <si>
    <t>2-s2.0-84865557322</t>
  </si>
  <si>
    <t>['wireless channel', 'uses one', 'simulation results', 'selection scheme', 'rigthts reserved', 'ofdm ).', 'feedback bits', 'diversity order', 'coding rate', 'channel provides']</t>
  </si>
  <si>
    <t>Antenna selection | Fading | OFDM | STBC | Wireless Wideband channel</t>
  </si>
  <si>
    <t>The conventional balanced space-time block coding (STBC) selection scheme is equipped with more than two transmit antennas and it uses one or few feedback bits to get some knowledge of the wireless channel at the transmitter. The relative state information of the channel provides the signal to noise ratio improvement. This scheme was proposed for narrowband wireless system. In this paper, we propose and analyze an efficient balanced STBC scheme for wideband wireless channels without loss of diversity order and coding rate. The proposed scheme combines the balanced STBC scheme with the orthogonal frequency division multiplexing (OFDM). For the proposed coding scheme, simulation results are provided to show the significant performance improvement. ¬© 2012 Praise Worthy Prize S.r.l. - All Rigthts Reserved.</t>
  </si>
  <si>
    <t>473-476</t>
  </si>
  <si>
    <t>International Review on Modelling and Simulations</t>
  </si>
  <si>
    <t>Alkhawaldeh, Salim Abdelkareem</t>
  </si>
  <si>
    <t>Alkhawaldeh S.</t>
  </si>
  <si>
    <t>Balanced space-frequency block coded OFDM antenna selection for wideband communications</t>
  </si>
  <si>
    <t>2-s2.0-84865581052</t>
  </si>
  <si>
    <t>['waveguide width', 'waveguide axis', 'wave excitation', 'wave even', 'wave antennas', 'transverse electromagnetic', 'thus different', 'several types', 'proposed antenna', 'new type', 'much smaller', 'loss characteristics', 'lcx )).', 'high frequencies', 'conventional waveguide', 'communication engineers', 'coaxial line']</t>
  </si>
  <si>
    <t>Inclined linear polarization | Rectangular coaxial line | Slot array antenna | Waveguide</t>
  </si>
  <si>
    <t>Slotted-waveguide array antennas are attractive because of their low-loss characteristics at high frequencies. Several types of slotted arrays whose polarization angles are inclined to the waveguide axis have been reported. In this paper, we propose a new type of slot array antenna on a rectangular coaxial line for minimizing the waveguide width. As opposed to a conventional waveguide, there is no "cut-off" concept in our proposal because the coaxial line is a transverse electromagnetic (TEM) line. Therefore it is possible to guide the wave even if the diameter of the line is much smaller than that of the waveguide. Moreover, the proposed antenna is a resonant slot array antenna that is based on standing-wave excitation and is thus different from traveling-wave antennas (such as a leaky coaxial cable (LCX)). Copyright ¬© 2012 The Institute of Electronics, Information and Communication Engineers.</t>
  </si>
  <si>
    <t>2870-2877</t>
  </si>
  <si>
    <t>60101699;60101699;60101699;60101699;60101699;60101699</t>
  </si>
  <si>
    <t>55243926800;7101617497;55722363100;7202521324;7102537181;7402423697</t>
  </si>
  <si>
    <t>Yamaguchi, Satoshi;Tahara, Yukihiro;Takahashi, Toru;Nishizawa, Kazushi;Miyashita, Hiroaki;Konishi, Yoshihiko</t>
  </si>
  <si>
    <t>Mitsubishi Electric Corporation</t>
  </si>
  <si>
    <t>Yamaguchi S.</t>
  </si>
  <si>
    <t>Inclined slot array antennas on a hollow rectangular coaxial line</t>
  </si>
  <si>
    <t>10.1587/transcom.E95.B.2870</t>
  </si>
  <si>
    <t>2-s2.0-84865675116</t>
  </si>
  <si>
    <t>['user multi', 'small number', 'receive beamforming', 'realize multi', 'rbf even', 'random beamforming', 'practical method', 'input multi', 'good approximation']</t>
  </si>
  <si>
    <t>Extreme value theory | MMSE beamforming | Random beamforming | Random matrix</t>
  </si>
  <si>
    <t>Random beamforming(RBF) is a simple and practical method that can realize multi-user multi-input multi-output (MU-MIMO) systems. In this letter, we analyze the average sum rate of RBF with minimum mean squared error (MMSE) receive beamforming. To this end, we exploit the empirical eigenvalue distribution [5] and extreme value theory. The numerical verification shows that the proposed analysis provides a good approximation of the average sum rate of RBF even for the small number of antennas. Copyright ¬© 2012 The Institute of Electronics.</t>
  </si>
  <si>
    <t>3033-3037</t>
  </si>
  <si>
    <t>Yang, Janghoon</t>
  </si>
  <si>
    <t>Seoul Media Institute of Technology</t>
  </si>
  <si>
    <t>Yang J.</t>
  </si>
  <si>
    <t>Analysis on sum rate of random beamforming with minimum mean squared error (MMSE) receive beamforming</t>
  </si>
  <si>
    <t>10.1587/transcom.E95.B.3033</t>
  </si>
  <si>
    <t>2-s2.0-84865682881</t>
  </si>
  <si>
    <t>['vertical hpbw', 'termination conditions', 'sector antenna', 'radiation characteristics', 'quiescent antennas', 'proposed antenna', 'optimization improved', 'monopole multi', 'letter proposes', 'lens effect', 'dielectric cylinder', 'conventional one', 'conical hpbw', 'backlobe level', 'around 70', 'antenna characteristics', 'actual gain', '5 ¬∞', '2 db', '10 db']</t>
  </si>
  <si>
    <t>Lens antenna | Millimeter-wave band | Multi-sector antenna | Quiescent elements</t>
  </si>
  <si>
    <t>This letter proposes a monopole multi-sector antenna with dielectric cylinder, and shows some results of simulations that examined the antenna characteristics. The dependency of radiation characteristics on relative permittivity Œµr shows the lens effect with increase of Œµr. Furthermore, the characteristics of the proposed antenna are improved by optimizing the termination conditions at the quiescent antennas. The backlobe level is lower than -10 dB. Also, the vertical HPBW and the conical HPBW are around 70.5¬∞ and 63.4¬∞, respectively. The optimization improved the actual gain by 2 dB. It is found that the diameter of the proposed antenna is 1/3rd that of the conventional one. Copyright ¬© 2012 The Institute of Electronics.</t>
  </si>
  <si>
    <t>2991-2994</t>
  </si>
  <si>
    <t>60026487;60026487</t>
  </si>
  <si>
    <t>55812668900;7005146839</t>
  </si>
  <si>
    <t>Suzuki, Yuto;Honma, Naoki</t>
  </si>
  <si>
    <t>Morioka</t>
  </si>
  <si>
    <t>Iwate University</t>
  </si>
  <si>
    <t>Suzuki Y.</t>
  </si>
  <si>
    <t>Numerical analysis of monopole multi-sector antenna with dielectric cylinder</t>
  </si>
  <si>
    <t>10.1587/transcom.E95.B.2991</t>
  </si>
  <si>
    <t>2-s2.0-84865687653</t>
  </si>
  <si>
    <t>['maximizes efficiency', 'intrinsic devices', 'interface well', 'input power', 'input impedance', 'inherent shortcoming', 'design strategy', 'cmos process', 'biomedical implants', '5 dbm', '40 dbm', '25œºm silicon', '100 mhz']</t>
  </si>
  <si>
    <t>AC-DC power conversion | CMOS integrated circuits | power conversion efficiency (PCE) | power harvesting | radio frequency rectifier | wireless power transmission</t>
  </si>
  <si>
    <t>An inherent shortcoming of rectifiers designed using standard CMOS devices is poor low input power performance. It is shown that this can be overcome through the use of intrinsic devices with close to zero-threshold voltage available in a 0.25Œºm silicon-on-sapphire (SOS) CMOS process. A novel complementary bridge rectifier structure based on a combination of cross-connected and diode bridge rectifier topologies is introduced to avoid the excessive leakage current incurred through the use of intrinsic devices. A design strategy which maximizes efficiency and produces an input impedance which will interface well with the inductive coil type antennas used in biomedical implants is presented for this new rectifier type. The fabricated rectifier achieves a 1 Œº W DC output power for an input power of - 26.5 dBm at 100 MHz. A peak measured power conversion efficiency (PCE) of 67% is achieved at 100 MHz, but more importantly &gt;30% PCE is attained for a wide output power range which reaches as low as -40 dBm. At the target 1 Œº W output power a PCE of 44% was achieved. ¬© 2012 IEEE.</t>
  </si>
  <si>
    <t>2111-2124</t>
  </si>
  <si>
    <t>60121655;60013301;60076696;60121655</t>
  </si>
  <si>
    <t>25928802300;11840316500;7403137469;7006898501</t>
  </si>
  <si>
    <t>Theilmann, Paul T.;Presti, Calogero D.;Kelly, Dylan J.;Asbeck, Peter M.</t>
  </si>
  <si>
    <t>San Diego;San Diego;San Diego</t>
  </si>
  <si>
    <t>The Electrical and Computer Engineering Department;Peregrine Semiconductor;Qualcomm Incorporated</t>
  </si>
  <si>
    <t>60121655;60076696;60013301</t>
  </si>
  <si>
    <t>Theilmann P.T.</t>
  </si>
  <si>
    <t>A Œº W complementary bridge rectifier with near zero turn-on voltage in SOS CMOS for wireless power supplies</t>
  </si>
  <si>
    <t>10.1109/TCSI.2012.2185293</t>
  </si>
  <si>
    <t>2-s2.0-84865693850</t>
  </si>
  <si>
    <t>['resonant frequency', 'radiation pattern', 'lcd screen', 'fabricated antenna', '8 ghz', '76 dbi', '72 dbi', '7 ghz', '5 mm3', '485 ghz', '28 ghz']</t>
  </si>
  <si>
    <t>Monopole antenna | USB dongle | Uwb antenna</t>
  </si>
  <si>
    <t>A folded monopole antenna fed by a CPW-to-trident transition feeder for compact wireless USB dongle devices is proposed. The antenna's dimensions are 16 √ó 44.8 √ó 3.5 mm3, so it is suitable for low-profile wireless USB dongles. The proposed, compact monopole antenna resonates from 2.28 GHz to 10.8 GHz; hence, it can cover all wireless bands including WiBro (2.3-2.4 GHz), Bluetooth (2.4-2.484 GHz), WiMAX (2.5-2.7 GHz and 3.4-3.6 GHz), satellite DMB (2.605-2.655 GHz), 802.11b/g/a WLAN (2.4-2.485 GHz and 5.15-5.825 GHz), and UWB (3.1-10.6 GHz). A fabricated antenna is tested on a laptop to investigate the effects of the keypad and LCD screen on the resonant frequency and radiation pattern. The measured average gain of the fabricated antenna ranges from -2.76 dBi to 0.72 dBi. Copyright ¬© 2012 The Institute of Electronics.</t>
  </si>
  <si>
    <t>2983-2986</t>
  </si>
  <si>
    <t>60009387;60009387;60014237</t>
  </si>
  <si>
    <t>57191682292;56380923200;56096813100</t>
  </si>
  <si>
    <t>Kim, Jin Hyuk;Hwang, Keum Cheol;Kim, Hyeong Seok</t>
  </si>
  <si>
    <t>Chung-Ang University;Dongguk University, Seoul</t>
  </si>
  <si>
    <t>60014237;60009387</t>
  </si>
  <si>
    <t>Ultra-wideband folded monopole antenna for WiBro/WLAN/WiMAX/UWB wireless USB dongles</t>
  </si>
  <si>
    <t>10.1587/transcom.E95.B.2983</t>
  </si>
  <si>
    <t>2-s2.0-84865695470</t>
  </si>
  <si>
    <t>['unit order', 'two hops', 'outage probability', 'ostbc transmission', 'orthogonal space', 'multiple antennas', 'input multiple', 'hop multiple', 'forward relaying', 'exact performance', 'ergodic capacity', 'end performance', 'enables us', 'diversity gains', 'considered system', 'closedform approximation', 'asymptotic expressions', 'also derived']</t>
  </si>
  <si>
    <t>Decouple-and-forward | MIMO | Nakagami-m fading | OSTBC | Relay networks</t>
  </si>
  <si>
    <t>The end-to-end performance of dual-hop multiple-input multiple-output (MIMO) decouple-and-forward relaying with orthogonal space-time block code (OSTBC) transmission over Nakagami-m fading is analyzed. By considering the multiple antennas at all nodes, we derive exact closed-form and asymptotic expressions for the outage probability and symbol error rate, which enables us to evaluate the exact performance and reveals the diversity gains of the considered system. In addition, the closedform approximation and asymptotic expressions for the ergodic capacity are also derived. We show that OSTBC transmission over relay systems yields a unit order of multiplexing gain despite the fact that full diversity order, which is equal to the minimum fading severity between the two hops, is achieved. Copyright ¬© 2012 The Institute of Electronics.</t>
  </si>
  <si>
    <t>3003-3006</t>
  </si>
  <si>
    <t>60016636;60016636;60016636</t>
  </si>
  <si>
    <t>36180282900;14009246700;6603879698</t>
  </si>
  <si>
    <t>Phan, Hoc;Duong, Trung Quang;Zepernick, Hans J√ºrgen</t>
  </si>
  <si>
    <t>Karlskrona</t>
  </si>
  <si>
    <t>Blekinge Tekniska H√∂gskola</t>
  </si>
  <si>
    <t>Phan H.</t>
  </si>
  <si>
    <t>Performance analysis of decouple-and-forward MIMO relaying in Nakagami-m fading</t>
  </si>
  <si>
    <t>10.1587/transcom.E95.B.3003</t>
  </si>
  <si>
    <t>2-s2.0-84865699235</t>
  </si>
  <si>
    <t>['two antennas', 'traditional algorithm', 'paper proposes', 'one baseband', 'better performance', 'alternate time']</t>
  </si>
  <si>
    <t>MRC | OFDM | STBC | Switch</t>
  </si>
  <si>
    <t>This paper proposes an alternate time-switched transmission technique for orthogonal frequency division multiplexing systems. There are two antennas in the transmitter but it still has only one baseband/RF and a switch that alternates between the antennas at every symbol timing. Alternating transmit symbols result in zeros which make maximal ratio receive combining possible in the receiver. Simulation results show that it has better performance than the traditional algorithm at the expense of one additional antenna. Copyright ¬© 2012 The Institute of Electronics.</t>
  </si>
  <si>
    <t>3038-3041</t>
  </si>
  <si>
    <t>Jung, Hyeok Koo</t>
  </si>
  <si>
    <t>Yusong</t>
  </si>
  <si>
    <t>Hanbat National University</t>
  </si>
  <si>
    <t>Jung H.</t>
  </si>
  <si>
    <t>Alternate time-switched space-time block coding technique for OFDM systems</t>
  </si>
  <si>
    <t>10.1587/transcom.E95.B.3038</t>
  </si>
  <si>
    <t>2-s2.0-84865700855</t>
  </si>
  <si>
    <t>['secrecy rates', 'secrecy rate', 'relay utilizes', 'power allocation', 'first investigate', 'ecsi ).', 'destination aided', 'cr achieves', 'cooperative relaying', 'cooperative jamming', 'communication engineers', 'cj ).', 'antenna relay']</t>
  </si>
  <si>
    <t>Beamforming | Cooperative jamming | Cooperative relaying | Physical layer security | Robust beamforming</t>
  </si>
  <si>
    <t>We consider wireless secure communications between a source and a destination aided by a multi-antenna relay, in the presence of an eavesdropper. In particular, two cooperation schemes of the relay are explored: cooperative relaying (CR) and cooperative jamming (CJ). We first investigate the transmit weight optimization of CR and CJ, for both cases with and without the eavesdropper's channel state information (ECSI). Then, for the case with ECSI, we derive the conditions under which CR achieves a higher secrecy rate than CJ; for the case without ECSI, we compare the secrecy rates of CR and CJ in high transmit power regimes. Building on this, we propose a novel hybrid scheme in which the relay utilizes both CR and CJ, and study the power allocation of the relay between CR and CJ for maximizing the secrecy rate under individual power constraints. Further, we study the case with imperfect channel state information (CSI) for both CR and CJ. At last, extensive numerical results are provided. Copyright ¬© 2012 The Institute of Electronics, Information and Communication Engineers.</t>
  </si>
  <si>
    <t>2774-2784</t>
  </si>
  <si>
    <t>Wireless secure communications via cooperative relaying and jamming</t>
  </si>
  <si>
    <t>10.1587/transcom.E95.B.2774</t>
  </si>
  <si>
    <t>2-s2.0-84865701982</t>
  </si>
  <si>
    <t>['two types', 'trichopteran insect', 'three types', 'terminal segment', 'tactile function', 'sensilla chaetica', 'sensilla auricillica', 'rarely attributed', 'limnephilus marmoratus', 'labial palps', 'gustative function', 'francis group', 'first time']</t>
  </si>
  <si>
    <t>Aporous | Contact chemoreceptor | Mechanoreceptor | Multiporous | Olfactory chemoreceptor | Uniporous</t>
  </si>
  <si>
    <t>The sensilla of the 3-segmented labial palps of Limnephilus marmoratus are described by means of scanning electron microscopy. Three types of sensilla are present: aporous sensilla chaetica, uniporous sensilla chaetica and multiporous sensilla auricillica. The two types of sensilla chaetica are found all over the palp but the sensilla auricillica exist only on the terminal segment. The aporous sensilla chaetica, with a tactile function, and the uniporous sensilla chaetica, with a gustative function, intervene when feeding. The sensilla auricillica, which are considered as olfactive, appear to perform this function, rarely attributed to labial palps. These sensilla are mentioned for the first time on the labial palps of a trichopteran insect. Their morphology is identical to that of the sensilla auricillica present on the antennae of Lepidoptera, the sister-group of Trichoptera. ¬© 2012 Taylor &amp; Francis Group, LLC.</t>
  </si>
  <si>
    <t>229-231</t>
  </si>
  <si>
    <t>Annales de la Societe Entomologique de France</t>
  </si>
  <si>
    <t>Faucheux, Michel J.</t>
  </si>
  <si>
    <t>Nantes</t>
  </si>
  <si>
    <t>Universit√© de Nantes</t>
  </si>
  <si>
    <t>Faucheux M.J.</t>
  </si>
  <si>
    <t>Wall-pore sensilla auricillica on the labial palps of limnephilus marmoratus curtis 1834 (Trichoptera: Limnephilidae)</t>
  </si>
  <si>
    <t>10.1080/00379271.2012.10697767</t>
  </si>
  <si>
    <t>2-s2.0-84865720966</t>
  </si>
  <si>
    <t>['parallel parameters', 'design four', 'best set', 'arm antenna', 'algorithm parameters', '10 designed']</t>
  </si>
  <si>
    <t>Differential evolution | Evolutionary algorithm | Evolutionary antenna | Parallel algorithm</t>
  </si>
  <si>
    <t>This paper implements parallel differential evolution algorithm with circular migration strategy. Each population exchanges good individuals with others in a specific generation frequency. This implementation can accelerate calculation speed and enhance global search ability. Parallel parameters and algorithm parameters are determined by tests on CEC 2006 benchmark problems. The best set of parameters is used to design four-arm antenna. The antenna is competitive to ST5-3-10 designed by NASA Ames Research Center. Copyright ¬© 2012 Inderscience Enterprises Ltd.</t>
  </si>
  <si>
    <t>94-100</t>
  </si>
  <si>
    <t>60006019;60006019;60006019;60102437</t>
  </si>
  <si>
    <t>6508231650;55351484300;55351778700;26325209600</t>
  </si>
  <si>
    <t>Shizhong, Chen;Sanyou, Zeng;Yihui, Lu;Zhengjun, Li</t>
  </si>
  <si>
    <t>Beijing;Wuhan</t>
  </si>
  <si>
    <t>China Academy of Space Technology;China University of Geosciences</t>
  </si>
  <si>
    <t>60102437;60006019</t>
  </si>
  <si>
    <t>Shizhong C.</t>
  </si>
  <si>
    <t>Automated antenna design using paralleled differential evolution algorithm</t>
  </si>
  <si>
    <t>10.1504/IJCAT.2012.048678</t>
  </si>
  <si>
    <t>2-s2.0-84865747337</t>
  </si>
  <si>
    <t>['temperature co', 'plane cross', 'paper provides', 'operation frequency', 'low cross', 'high frequencies', 'fired ceramic', 'experimental antenna', 'excellent cross', 'differential aperture', 'deteriorated h', 'coupled structures', 'coupled antenna', 'conventional single', '8 ghz', '5 db', '40 ghz']</t>
  </si>
  <si>
    <t>This paper presents differential-fed patch antennas with excellent cross-polarization. This paper provides a detailed graphic illustration of factors that lead to deteriorated H-plane cross-polarization by the conventional single-ended feeding probes. A novel differential rat-race feeding structure was constructed to allow easy impedance matching. An experimental antenna was realized on low-temperature co-fired ceramic (LTCC) at 8 GHz. An excellent cross-polarization of less than -22.5 dB was achieved. When the operation frequency is high, the parasitic inductance caused by feeding probes may degrade the performance of antennas. This paper further proposes the use of differential aperture-coupled structures at high frequencies. An aperture-coupled antenna, realized at 40 GHz with low cross-polarization &lt;-15 dB has been achieved.</t>
  </si>
  <si>
    <t>95-108</t>
  </si>
  <si>
    <t>60020351;60020351;60020351;60020351</t>
  </si>
  <si>
    <t>7202995427;36727839700;24175644500;7405939376</t>
  </si>
  <si>
    <t>Chin, K. S.;Liu, J. A.;Chang, C. C.;Cheng, J. C.</t>
  </si>
  <si>
    <t>Taoyuan</t>
  </si>
  <si>
    <t>Chang Gung University</t>
  </si>
  <si>
    <t>Chin K.</t>
  </si>
  <si>
    <t>LTCC differential-fed patch antennas with rat-race feeding structures</t>
  </si>
  <si>
    <t>10.2528/PIERC12071802</t>
  </si>
  <si>
    <t>2-s2.0-84865806359</t>
  </si>
  <si>
    <t>['varactor diode', 'two stubs', 'supplied voltages', 'proposed structure', 'proposed antenna', 'phone applications', 'f2 covers', 'equivalent circuit', 'conventional pifa', 'controlled independently', 'antenna length', 'accurately predict', '965 mhz', '960 mhz', '880 mhz', '824 mhz', '7 dbi', '698 mhz', '606 mhz', '5 dbi', '4 dbi', '3 dbi', '2181 mhz', '2170 mhz', '1920 mhz', '1850 mhz', '1710 mhz', '1343 mhz']</t>
  </si>
  <si>
    <t>In this paper, a frequency reconfigurable antenna for cell-phone applications is presented. The proposed structure is based on a conventional PIFA. In addition, two stubs, each with a varactor diode, are incorporated. In order to to achieve wideband characteristics, the first two resonant frequencies (f1 and f2) of the proposed antenna are controlled independently by the supplied voltages with variation of the capacitances. The equivalent circuit of the varactor diode has been extracted in order to accurately predict the performance of the proposed antenna. In addition, parametric studies regarding the capacitance and antenna length have been conducted. The measurement results show that the proposed antenna has a tunable bandwidth defined by a VSWR &lt; 2.5 of 45.7% (606 MHz ~ 965 MHz) and 47.5% (1343 MHz ~ 2181 MHz) at f1 and f2, respectively. Therefore, f1covers the LTE (698 MHz ~ 798 MHz), CDMA (824 MHz ~ 894 MHz), GSM (880 MHz ~ 960 MHz) bands, and f2 covers the DCS (1710 MHz ~ 1880 MHz), PCS (1850 MHz ~ 1990 MHz), WCDMA (1920 MHZ ~ 2170 MHz) bands. The measured average gains varied from -4.3 dBi to -1.5 dBi at f1 and -6.4 dBi to -2.7 dBi at f2.</t>
  </si>
  <si>
    <t>27-41</t>
  </si>
  <si>
    <t>60005273;60005273;60017818</t>
  </si>
  <si>
    <t>55716893100;55699604800;55222365500</t>
  </si>
  <si>
    <t>Lee, M. J.;Kim, Y. S.;Sung, Y.</t>
  </si>
  <si>
    <t>Suwon;Seoul</t>
  </si>
  <si>
    <t>Kyonggi University;Korea University</t>
  </si>
  <si>
    <t>60017818;60005273</t>
  </si>
  <si>
    <t>Lee M.</t>
  </si>
  <si>
    <t>Frequency reconfigurable planar inverted-F antenna (PIFA) for cell-phone applications</t>
  </si>
  <si>
    <t>10.2528/PIERC12060102</t>
  </si>
  <si>
    <t>2-s2.0-84865823728</t>
  </si>
  <si>
    <t>['wellknown approaches', 'tabu search', 'random cases', 'proposed algorithm', 'genetic algorithm', 'ga ).', 'excitation weights', 'desired signal', 'array element', 'antenna array', 'abovementioned methods']</t>
  </si>
  <si>
    <t>In this article, a new hybrid algorithm based on Honey Bees Mating Optimization (HBMO) combined with the Tabu Search (TS) for null steering beamformer in adaptive antenna array is presented. The proposed method HBMO/TS is applied to a set of random cases to estimate the excitation weights of an antenna array that steer the main lobe towards a desired signal, place nulls towards several interference signals and achieve the lowest possible value of side lobe level. Moreover, the proposed algorithm is tested and compared with two other wellknown approaches that are the Least Mean Squares (LMS) and Genetic Algorithm (GA). The abovementioned methods have been performed considering uniform linear antenna array and achieved by controlling only the phase of each array element. Results obtained prove the effectiveness of our proposed approach HBMO/TS.</t>
  </si>
  <si>
    <t>65-80</t>
  </si>
  <si>
    <t>60105455;60068759;60068758</t>
  </si>
  <si>
    <t>55352076500;16308665800;6506874160</t>
  </si>
  <si>
    <t>Kaid Omar, O.;Debbat, F.;Boudghene Stambouli, A.</t>
  </si>
  <si>
    <t>Algeria;Algeria;Algeria</t>
  </si>
  <si>
    <t>Oran;Mascara;Oran</t>
  </si>
  <si>
    <t>Institut National des T√©l√©communications et des Technologies de L'Information et de la Communication;Universit√© Mustapha Stambouli de Mascara;Universit√© des Sciences et de la Technologie d‚ÄôOran Mohamed-Boudiaf</t>
  </si>
  <si>
    <t>Kaid Omar O.</t>
  </si>
  <si>
    <t>Null steering beamformer using hybrid algorithm based on Honey Bees Mating Optimisation and Tabu Search in adaptive antenna array</t>
  </si>
  <si>
    <t>10.2528/PIERC12060707</t>
  </si>
  <si>
    <t>2-s2.0-84865827648</t>
  </si>
  <si>
    <t>['wimax applications', 'small volume', 'significantly improved', 'shaped strip', 'proposed antenna', 'parasitic e', 'operating bands', 'experimentally studied', 'cpw ground', '97 ghz', '6 mm3', '500 mhz', '37 ghz']</t>
  </si>
  <si>
    <t>A compact coplanar waveguide (CPW)-fed printed monopole antenna comprising of two symmetrical C-shaped radiating elements, a parasitic E-shaped strip, and a truncated CPW ground for WLAN/WiMAX applications is proposed. By embedding a parasitic E-shaped strip inside the two symmetrical C-shaped radiating elements, four resonant frequencies and three operating bands are obtained. By etching two quarter-circles in the CPW ground, impedance matching condition of the third operating band is significantly improved. A prototype of the proposed antenna has been constructed and experimentally studied. The measured results show that three distinct operating bandwidths with 10 dB return loss are about 500 MHz (2.33-2.83 GHz), 700 MHz (3.27-3.97 GHz) and 2.37 GHz (4.3-6.67 GHz), covering all the 2.4/5.2/5.8 GHz WLAN and 2.5/3.5/5.5 GHz WiMAX bands. Furthermore, the antenna has a simple planar structure and a small volume of only 31 √ó 21 √ó 1.6 mm3. Good radiation characteristics and acceptance peak realized gains are obtained over the operating bands.</t>
  </si>
  <si>
    <t>55352280300;10040304600</t>
  </si>
  <si>
    <t>Shu, P. L.;Feng, Quan Yuan</t>
  </si>
  <si>
    <t>Shu P.</t>
  </si>
  <si>
    <t>Compact tri-band monopole antenna with a parasitic E-shaped strip for WLAN/WiMAX applications</t>
  </si>
  <si>
    <t>10.2528/PIERC12052907</t>
  </si>
  <si>
    <t>2-s2.0-84865829692</t>
  </si>
  <si>
    <t>['wideband applications', 'spso ).', 'special part', 'solution space', 'pso process', 'pso ).', 'paper presents', 'optimization technique', 'improved variant']</t>
  </si>
  <si>
    <t>Particle swarm optimization | Selective particle swarm optimization | Wideband patch antenna</t>
  </si>
  <si>
    <t>This paper presents an optimization technique for wideband patch antennas using selective particle swarm optimization (SPSO). SPSO is an improved variant of particle swarm optimization (PSO). Here, a special part of solution space is selected for PSO process. An application of this algorithm is developed for wideband patch antenna optimization. A stripes based antenna is designed by utilizing this algorithm. The performance of the antenna is observed by industry standard electromagnetic simulation software. The antenna shows 41.8 % bandwidth at -10 dB return loss, which is suitable for wideband applications.</t>
  </si>
  <si>
    <t>1819544X</t>
  </si>
  <si>
    <t>1816157X</t>
  </si>
  <si>
    <t>Journal of Applied Sciences Research</t>
  </si>
  <si>
    <t>60001821;60016775;60001821;60001821</t>
  </si>
  <si>
    <t>57210685016;55353037200;7003375391;7101670320</t>
  </si>
  <si>
    <t>Moniruzzaman, Mohd;Islam, Rafiqul;Sopian, Kamaruzzaman;Zaidi, Saleem H.</t>
  </si>
  <si>
    <t>Kuala Lumpur;Bangi</t>
  </si>
  <si>
    <t>International Islamic University Malaysia;Universiti Kebangsaan Malaysia</t>
  </si>
  <si>
    <t>60016775;60001821</t>
  </si>
  <si>
    <t>Wideband patch antenna design using selective particle swarm optimization</t>
  </si>
  <si>
    <t>2-s2.0-84866029135</t>
  </si>
  <si>
    <t>2011-0015119</t>
  </si>
  <si>
    <t>['work spurs', 'rights reserved', 'quantum emitters', 'purcell effect', 'optically manipulating', 'optical coupling', 'optical antennas', 'nanometallic antennas', 'local density', 'efficiently excite', 'effectively controlled', 'design methodology', 'densely integrated', 'decay rate', 'current injection', 'antennas capable', 'antenna electrodes', 'active devices']</t>
  </si>
  <si>
    <t>Optical antennas can control the emission from quantum emitters by modifying the local density of optical states via the Purcell effect. A variety of nanometallic antennas have been implemented to enhance and control key photoluminescence properties, such as the decay rate, directionality and polarization. However, their implementation in active devices has been hampered by the need to precisely place emitters near an antenna and to efficiently excite them electrically. Here we illustrate a design methodology for antenna electrodes that for the first time facilitates simultaneous operation as electrodes for current injection and as antennas capable of optically manipulating the electroluminescence. We show that by confining the electrically excited carriers to the vicinity of antenna electrodes and maximizing the optical coupling of the emission to a single, well-defined antenna mode, their electroluminescence can be effectively controlled. This work spurs the development of densely integrated, electrically driven light sources with tailored emission properties.¬© 2012 Macmillan Publishers Limited. All rights reserved.</t>
  </si>
  <si>
    <t>Nature Communications</t>
  </si>
  <si>
    <t>60091253-60012708;60091253-60032144;60012708;60012708;60012708;60091253</t>
  </si>
  <si>
    <t>50161577800;24597761200;15520421600;16643747500;7202257193;6603867126</t>
  </si>
  <si>
    <t>Huang, Kevin C.Y.;Seo, Min Kyo;Huo, Yijie;Sarmiento, Tomas;Harris, James S.;Brongersma, Mark L.</t>
  </si>
  <si>
    <t>United States;South Korea;United States</t>
  </si>
  <si>
    <t>Stanford;Daejeon;Palo Alto</t>
  </si>
  <si>
    <t>Geballe Laboratory for Advanced Materials;Korea Advanced Institute of Science and Technology;Stanford University</t>
  </si>
  <si>
    <t>60091253;60032144;60012708</t>
  </si>
  <si>
    <t>Huang K.C.Y.</t>
  </si>
  <si>
    <t>Antenna electrodes for controlling electroluminescence</t>
  </si>
  <si>
    <t>NCOMMS1985</t>
  </si>
  <si>
    <t>10.1038/ncomms1985</t>
  </si>
  <si>
    <t>2-s2.0-84866065882</t>
  </si>
  <si>
    <t>['warped reflections', 'several 2d', 'penetrating radar', 'paleoseismic investigation', 'nw himalaya', 'mw 7', 'metal pipe', 'mesoseismal zone', 'hajipur fault', 'faulting geometry', 'fault plane', 'deformation along', 'conducted across', '8 ).', '3d profiles']</t>
  </si>
  <si>
    <t>The study area falls in the mesoseismal zone of 1905 Kangra earthquake (Mw 7.8). To identify appropriate trenching site for paleoseismic investigation and to understand the faulting geometry, ground-penetrating radar (GPR) survey was conducted across a Hajipur Fault (HF2) scarp, a branching out fault of Himalayan Frontal Thrust (HFT) in a foot hill zone of NW Himalaya. Several 2D and 3D profiles were collected using 200 MHz antenna with SIR 3000 unit. A 2D GPR profile collected across the HF2 scarp revealed prominent hyperbolas and discontinuous-warped reflections, suggesting a metal pipe and a zone of deformation along a low-angle thrust fault, respectively. The 3D profile revealed remarkable variation in dip of the fault plane and pattern of deformation along the strike of the fault. ¬© 2012 Javed N. Malik et al.</t>
  </si>
  <si>
    <t>1687885X</t>
  </si>
  <si>
    <t>International Journal of Geophysics</t>
  </si>
  <si>
    <t>60021988;60021988;60021988;60021988;60021988</t>
  </si>
  <si>
    <t>7101991680;57190801454;55358478600;49261252400;55358407700</t>
  </si>
  <si>
    <t>Malik, Javed N.;Kumar, Ashutosh;Satuluri, Sravanthi;Puhan, Bishuddhakshya;Mohanty, Asmita</t>
  </si>
  <si>
    <t>Kanpur</t>
  </si>
  <si>
    <t>Indian Institute of Technology Kanpur</t>
  </si>
  <si>
    <t>Malik J.N.</t>
  </si>
  <si>
    <t>Ground-penetrating radar investigations along hajipur fault: Himalayan frontal thrust - Attempt to identify near subsurface displacement, NW Himalaya, India</t>
  </si>
  <si>
    <t>10.1155/2012/608269</t>
  </si>
  <si>
    <t>2-s2.0-84866238686</t>
  </si>
  <si>
    <t>['¬© 2012', 'space media', 'realistic scenarios', 'previous results', 'numerical results', 'measurements collected', 'linear operator', 'estimation procedure', 'different types']</t>
  </si>
  <si>
    <t>The problem of retrieving the Fresnel reflection coefficients of a half-space medium starting from measurements collected under a reflection mode multistatic configuration is dealt with. According to our previous results, reflection coefficient estimation is cast as the inversion of linear operator. However, here, we take a step ahead towards more realistic scenarios as the role of antennas (both transmitting and receiving) is embodied in the estimation procedure. Numerical results are presented to show the effectiveness of the method for different types of half-space media. ¬© 2012 A. D'Alterio and R. Solimene.</t>
  </si>
  <si>
    <t>60026777;60026777</t>
  </si>
  <si>
    <t>55358494100;22837156400</t>
  </si>
  <si>
    <t>Dalterio, A.;Solimene, R.</t>
  </si>
  <si>
    <t>Universit√† degli Studi della Campania Luigi Vanvitelli</t>
  </si>
  <si>
    <t>Dalterio A.</t>
  </si>
  <si>
    <t>Accounting for antenna in half-space fresnel coefficient estimation</t>
  </si>
  <si>
    <t>10.1155/2012/138458</t>
  </si>
  <si>
    <t>2-s2.0-84866245752</t>
  </si>
  <si>
    <t>['suitable figure', 'remote monitoring', 'pulse communications', 'input ultra', 'fidelity factors', 'contains water', 'appropriate quality']</t>
  </si>
  <si>
    <t>An antipodal Vivaldi antenna operates simultaneously for telemetry and sensing when placed conformally onto PVC pipes. Good radiation efficiency is realised and the antenna impedance matching remains stable when a pipe is empty or contains water. The fidelity factor performance based on an input Ultra-Wideband Gaussian pulse is a suitable figure of merit to detect water presence. Different water levels and pipe conditions correspond to fidelity factors between 90 and 96, which are a suitable dynamic range for sensing and the appropriate quality for pulse communications for remote monitoring. Copyright ¬© 2012 Giuseppe Ruvio et al.</t>
  </si>
  <si>
    <t>60012873;60012873;60012873;60012873</t>
  </si>
  <si>
    <t>16647118700;35305015900;7005794256;12759242900</t>
  </si>
  <si>
    <t>Ruvio, Giuseppe;Gaetano, Domenico;Ammann, Max J.;McEvoy, Patrick</t>
  </si>
  <si>
    <t>Technological University Dublin</t>
  </si>
  <si>
    <t>Ruvio G.</t>
  </si>
  <si>
    <t>Antipodal Vivaldi antenna for water pipe sensor and telemetry</t>
  </si>
  <si>
    <t>10.1155/2012/916176</t>
  </si>
  <si>
    <t>2-s2.0-84866252561</t>
  </si>
  <si>
    <t>['previous states', 'groups showed', 'experimental pathway', 'conglobation times', 'al group']</t>
  </si>
  <si>
    <t>Pill bugs individually walked an experimental pathway, then were induced to conglobate with a puff of air. After recovering, they were stimulated again. Sixty of 80 pill bugs conglobated both times, first moving either antennae (A) or legs (L) during recovery. Both AA and LL groups showed a significant positive correlation between first (t1) and second (t2) conglobation times. In the AL group, pathway locomotion time (t0) was significantly positively correlated to both t1 and t2. We conclude that pill bugs determine conglobation time based partly on their previous states.</t>
  </si>
  <si>
    <t>80-82</t>
  </si>
  <si>
    <t>63 Suppl 2</t>
  </si>
  <si>
    <t>Acta biologica Hungarica</t>
  </si>
  <si>
    <t>60004526;</t>
  </si>
  <si>
    <t>55358196000;54414649200</t>
  </si>
  <si>
    <t>Matsuno, Hiroe;Moriyama, T.</t>
  </si>
  <si>
    <t>Hakodate</t>
  </si>
  <si>
    <t>Future University - Hakodate</t>
  </si>
  <si>
    <t>Matsuno H.</t>
  </si>
  <si>
    <t>Behavioral evidence for internal factors affecting duration of conglobation in pill bugs (Armadillidium vulgare, Isopoda, Crustacea). Short communication.</t>
  </si>
  <si>
    <t>10.1556/ABiol.63.2012.Suppl.2.9</t>
  </si>
  <si>
    <t>2-s2.0-84866254420</t>
  </si>
  <si>
    <t>['x -,', 'scanning plane', 'scanning accuracy', 'saves time', 'rms planarity', 'rms error', 'position alignment', 'planar scanning', 'planar near', 'planar accuracy', 'paper presents', 'improved using', 'higher degree', 'effective method', 'compensation plane', 'axis error', '15 mm', '02 mm', '004 mm']</t>
  </si>
  <si>
    <t>ALMA | Error correction | Planar near-field | RMS | Sub-mm. Array | Tracking laser interferometer</t>
  </si>
  <si>
    <t>This paper presents an effective method for improving the accuracy of planar scanning for a special moveable near-field Scanner system, which is use to measure beam patterns in a large antenna array. Using a tracking laser interferometer, error correction maps are constructed for the X-, Y- and Z-axes to compensate for the alignment of the scanning plane of a planar near-field scanner system. The test results confirm that the error correction map compensation method substantially improves the plane-scanning accuracy for position alignment and near field measurement results. The planar accuracy was improved using an error compensation table. The Z-axis error of the scanned plane without compensated is +0.3/-0.15 mm and the RMS error is 0.082mm. The Z-axis error with compensation plane is -0.01/-0.02 mm and the RMS planarity is 0.004 mm. The laser tracker provides a higher degree of accuracy and saves time on position alignment.</t>
  </si>
  <si>
    <t>103-110</t>
  </si>
  <si>
    <t>Journal of Aeronautics, Astronautics and Aviation</t>
  </si>
  <si>
    <t>60072419-60017511;60017511;60091990</t>
  </si>
  <si>
    <t>7409793158;26030947400;7501580011</t>
  </si>
  <si>
    <t>Liu, Ching Tang;Huang, Min Jui;Huang, Yau De</t>
  </si>
  <si>
    <t>Taipei;Longtan;Taichung</t>
  </si>
  <si>
    <t>Academia Sinica, Institute of Astronomy and Astrophysics;Chung-shan Institute of Science and Technology Taiwan;National Chung Hsing University</t>
  </si>
  <si>
    <t>60091990;60072419;60017511</t>
  </si>
  <si>
    <t>An effective method for improving the scanning plane accuracy of a planar near-field Scanner system</t>
  </si>
  <si>
    <t>2-s2.0-84866271462</t>
  </si>
  <si>
    <t>['short antenna', 'psiloritis ridge', 'preliminary discussed', 'known otitini', 'high gena', 'generic limits', '3 pairs']</t>
  </si>
  <si>
    <t>Crete | Diptera | Europe | Greece | new species | Otitini | Ulidiidae</t>
  </si>
  <si>
    <t>Otites cretana Kameneva sp. n. from Crete (Psiloritis Ridge) is described. It superficially resembles Otites nebulosa (Latreille, 1812) and Dorycera persica Hennig, 1939 in the combination of very high gena and short antenna, but differs from all known Otitini by the thickened costal vein (in male), undulate vein R&lt;sub&gt;2+3&lt;/sub&gt;, lacking ocellar setae and having 3 pairs of short scutellar setae. Status and generic limits of Otites and Dorycera are preliminary discussed.</t>
  </si>
  <si>
    <t>Vestnik Zoologii</t>
  </si>
  <si>
    <t>Kameneva, E.</t>
  </si>
  <si>
    <t>I.I. Schmalhausen Institute of Zoology of National Academy of Sciences of Ukraine</t>
  </si>
  <si>
    <t>Kameneva E.</t>
  </si>
  <si>
    <t>A new species of the genus otites (diptera, ulidiidae) from Crete (Greece)</t>
  </si>
  <si>
    <t>824J724530644214</t>
  </si>
  <si>
    <t>10.2478/v10058-012-0032-y</t>
  </si>
  <si>
    <t>2-s2.0-84866348746</t>
  </si>
  <si>
    <t>['took place', 'time transceiver', 'time system', 'student interaction', 'signal processing', 'results gathering', 'potential uses', 'paper describes', 'lessons learned', 'key parameters', 'hokkaido university', 'communications systems', 'communications algorithm', 'architecture overview', 'analysis stages', 'also described']</t>
  </si>
  <si>
    <t>Communications | DSP | FPGA | Research | Teaching</t>
  </si>
  <si>
    <t>This paper describes the teaching and research of signal processing and communications systems that took place during the development of a real-time transceiver and radio channel testbed at Hokkaido University, Japan. Digital signal processing (DSP) concepts were taught and learnt during both the testbed system development and also the results gathering and analysis stages. The performance of a modern multiple antenna communications system is dependent on a number of key parameters, and the student interaction with such a real-time system can assist in the understanding of key but often abstract theoretical concepts. The communications algorithm and architecture overview on a signal processing board containing a Xilinx field programmable gate array (FPGA) and Analog Devices TigerSharc DSP is detailed. The lessons learned and potential uses of the testbed in both teaching and research are also described. ¬© Manchester University Press.</t>
  </si>
  <si>
    <t>232-242</t>
  </si>
  <si>
    <t>International Journal of Electrical Engineering and Education</t>
  </si>
  <si>
    <t>7101660668;7404432630;7003280529;35516180700</t>
  </si>
  <si>
    <t>Webber, Julian;Nishimura, Toshihiko;Ohgane, Takeo;Ogawa, Yasutaka</t>
  </si>
  <si>
    <t>Webber J.</t>
  </si>
  <si>
    <t>A DSP and FPGA testbed for teaching and research of wireless communications</t>
  </si>
  <si>
    <t>10.7227/IJEEE.49.3.4</t>
  </si>
  <si>
    <t>2-s2.0-84866387562</t>
  </si>
  <si>
    <t>['three components', 'targeted application', 'slot deforms', 'shear sensing', 'shear deformation', 'resonant frequency', 'overlapping length', 'ground plane', 'foam substrate', 'excellent linearity', 'diabetic foot', 'designed based', 'antenna sensor', 'antenna patch']</t>
  </si>
  <si>
    <t>A microstrip patch antenna sensor was studied for shear sensing with a targeted application of measuring plantar shear distribution on a diabetic foot. The antenna shear sensor consists of three components, namely an antenna patch, a soft foam substrate and a slotted ground plane. The resonant frequency of the antenna sensor is sensitive to the overlapping length between the slot in the ground plane and the antenna patch. A shear force applied along the direction of the slot deforms the foam substrate and causes a change in the overlapping length, which can be detected from the antenna frequency shift. The antenna shear sensor was designed based on simulated antenna frequency response and validated by experiments. Experimental results indicated that the antenna sensor exhibits high sensitivity to shear deformation and responds to the applied shear loads with excellent linearity and repeatability. ¬© 2012 IOP Publishing Ltd.</t>
  </si>
  <si>
    <t>36019347100;35778246600</t>
  </si>
  <si>
    <t>Mohammad, I.;Huang, H.</t>
  </si>
  <si>
    <t>Shear sensing based on a microstrip patch antenna</t>
  </si>
  <si>
    <t>10.1088/0957-0233/23/10/105705</t>
  </si>
  <si>
    <t>2-s2.0-84866422712</t>
  </si>
  <si>
    <t>['web provide', 'weaver spider', 'vein extending', 'subtegulum curved', 'spider sociality', 'social orb', 'short uncus', 'short post', 'segmented clava', 'segmented antennae', 'rounded ends', 'parasitic wasp', 'ocellar tubercle', 'marginal vein', 'male wasp', 'hemispherical tegulum', 'francis group', 'feeble five', 'costal margin', 'claval antennomeres', 'adult male', '180 ¬∞']</t>
  </si>
  <si>
    <t>Burmese amber | Cascoscelio incassus n. gen., n. sp | Cretaceous | Geratonephila burmanica n. gen., n. sp | nephilid spider | platygastrid wasp</t>
  </si>
  <si>
    <t>The present work shows predatory behaviour of the social orb-weaver spider, Geratonephila burmanica n. gen., n. sp. (Araneae: Nephilidae) against a parasitic wasp, Cascoscelio incassus n. gen., n. sp. (Hymenoptera: Platygastridae) in Early Cretaceous Burmese amber. An adult male and juvenile of G. burmanica in the same web provide the first fossil evidence of sociality in spiders. The spider is characterised by a pedipalp with a hemispherical tegulum, a subtegulum curved at 180¬∞and an apical spiralled embolas-conductor bent approximately 45¬∞at midpoint. The male wasp is characterised by an ocellar tubercle, 12-segmented antennae with a feeble five-segmented clava, thick sensilla trichodea curvata with rounded ends on the claval antennomeres, a short uncus, a short post-marginal vein and a nebulose radial sector (Rs) vein extending from the uncus to the costal margin of the forewing. This is the first fossil evidence of spider sociality and a fossil spider attacking prey trapped in its web. ¬© 2012 Copyright Taylor and Francis Group, LLC.</t>
  </si>
  <si>
    <t>519-525</t>
  </si>
  <si>
    <t>Historical Biology</t>
  </si>
  <si>
    <t>36792176800;14068328200</t>
  </si>
  <si>
    <t>Poinar, George;Buckley, Ron</t>
  </si>
  <si>
    <t>Predatory behaviour of the social orb-weaver spider, Geratonephila burmanica n. gen., n. sp. (Araneae: Nephilidae) with its wasp prey, Cascoscelio incassus n. gen., n. sp. (Hymenoptera: Platygastridae) in Early Cretaceous Burmese amber</t>
  </si>
  <si>
    <t>10.1080/08912963.2011.640399</t>
  </si>
  <si>
    <t>2-s2.0-84866436542</t>
  </si>
  <si>
    <t>['sierpinski gasket', 'p hi', 'oz ).', 'multifractal antenna', 'monofractal counterparts', 'moderate gain', 'inferior way', 'high efficiency', 'generally useful', 'dented doughnut', 'attractive candidate', 'almost omnidirectional', '94 ghz', '92 ghz', '90 ¬∞,', '55 dbi', '5 ghz', '12 dbi', '10 db', '09 ghz']</t>
  </si>
  <si>
    <t>Koch-like fractal curve and Sierpinski Gasket are syncretized into a novel Sierpinskized Koch-like sided bow-tie (SKLB) multifractal in superior-inferior way. A K44 SKLB multifractal dipole fed by a linearly tapered microstrip Balun is designed, simulated, fabricated and measured. The well consistent results from measurement and experiment corroborate validity of design and the multifractal antenna's superiority and advantages over its monofractal counterparts in impedance, bandwidth, directivity, efficiency, and dimension. Six good matched bands (S11 ‚â§ -10 dB) with moderate gain (2.12 dBi-9.55 dBi) and high efficiency (87%-97%) are obtained within band 1.5 GHz-14.5 GHz, of which f1 = 1.92 GHz, f2 = 3.94 GHz, and f3 = 5.09 GHz are generally useful. The multibands are all almost omnidirectional or quasi-omnidirectional in H-plane (P hi = 0¬∞, XOZ) and doughnut-shaped or dented doughnut-shaped in E-plane (P hi = 90¬∞, Y OZ). So it is an attractive candidate for applications like PCS, IMT2000, UMTS, WLAN, WiFi, WiMAX and other fixed or mobile wireless multiband communication systems.</t>
  </si>
  <si>
    <t>Li, D.;Mao, J.</t>
  </si>
  <si>
    <t>Sierpinskized Koch-like sided multifractal dipole antenna</t>
  </si>
  <si>
    <t>10.2528/PIER12060108</t>
  </si>
  <si>
    <t>2-s2.0-84866528651</t>
  </si>
  <si>
    <t>['wimax bands', 'wimax applications', 'shaped directivity', 'reasonable gain', 'proposed antenna', 'operating bands', 'measurements indicate', 'grid structure', 'experimental prototype', 'compact tri', 'bde ).', 'antenna design', '85 ghz', '8 ghz', '4 ghz', '10 db']</t>
  </si>
  <si>
    <t>A compact tri-band slot antenna based on a mesh-grid structure, which is suitable for WLAN/WiMAX applications, is presented. The proposed antenna is optimized by a Boolean differential evolution algorithm (BDE). Then an experimental prototype is fabricated and measured. Results of simulation and measurements indicate that the proposed antenna has |S11| &lt; -10 dB in the three chosen frequency bands from 2.35 to 2.85 GHz, from 3.1 to 4.4 GHz and from 4.8 GHz to 5.85 GHz, which covers WLAN bands (2.4/5.2/5.8 GHz) and the WiMAX bands (2.5/3.5/5.5 GHz), respectively. In addition, good radiation performances such as omnidirectional and doughnut-shaped directivity and reasonable gain over the operating bands have been obtained. This example also demonstrates the applicability of the BDE/MOM optimization algorithm to efficient and in potential automated method for the antenna design.</t>
  </si>
  <si>
    <t>139-149</t>
  </si>
  <si>
    <t>60025578;60025578;</t>
  </si>
  <si>
    <t>57197284464;35265490700;56623716200</t>
  </si>
  <si>
    <t>Li, D.;Zhang, F. S.;Ren, J. H.</t>
  </si>
  <si>
    <t>A compact tri-band antenna design using Boolean differential evolution algorithm</t>
  </si>
  <si>
    <t>10.2528/PIERC12070204</t>
  </si>
  <si>
    <t>2-s2.0-84866529710</t>
  </si>
  <si>
    <t>['two ports', 'two back', 'significantly reduces', 'shaped stub', 'proposed antenna', 'portable mimo', 'mutual coupling', 'ground plane', 'diversity equipments', 'compact dual', 'characteristics indicate', 'band multiple', 'antenna gain', '75 ghz', '7 ghz', '25 db', '20 db', '1mm including']</t>
  </si>
  <si>
    <t>A compact dual-band multiple-input-multiple-output (MIMO)/diversity antenna is proposed. This antenna is designed for 2.4/5.2/5.8 GHz WLAN and 2.5/3.5/5.5 GHz WiMAX applications in portable mobile devices. It consists of two back-to-back monopole antennas connected with a T-shaped stub, where two rectangular slots are cut from the ground, which significantly reduces the mutual coupling between the two ports at the lower frequency band. The volume of this antenna is 40mm * 30mm * 1mm including the ground plane. Measured results show the isolation is better than-20 dB at the lower frequency band from 2.39 to 3.75 GHz and -25 dB at the higher frequency band from 5.03 to 7 GHz, respectively. Moreover, acceptable radiation patterns, antenna gain, and envelope correlation coefficient are obtained. These characteristics indicate that the proposed antenna is suitable for some portable MIMO/diversity equipments.</t>
  </si>
  <si>
    <t>151-165</t>
  </si>
  <si>
    <t>60005465;60005465</t>
  </si>
  <si>
    <t>55331632600;57220906369</t>
  </si>
  <si>
    <t>Xiong, L.;Gao, P.</t>
  </si>
  <si>
    <t>Xiong L.</t>
  </si>
  <si>
    <t>Compact dual-band printed diversity antenna for WiMAX/WLAN applications</t>
  </si>
  <si>
    <t>10.2528/PIERC12063001</t>
  </si>
  <si>
    <t>2-s2.0-84866534060</t>
  </si>
  <si>
    <t>['wave structure', 'uniconductor guided', 'two slots', 'theory analysis', 'siw frequency', 'new technique', 'isolated area', 'inherently difficult', 'experiments verify', 'excellent candidate', 'electric length', 'design process', 'dc bias', 'conventional antenna', '74 ghz']</t>
  </si>
  <si>
    <t>A new technique for designing the substrate integrated waveguide (SIW) frequency-agile slot antenna is presented in this paper. Similar to the metallic waveguide counterpart, the SIW is a uniconductor guided-wave structure and inherently difficult in the electronically tunable applications. To solve this problem, a single slot etched on the top conductor layer of a conventional antenna is instead of two slots to construct an isolated area, which is convenient for the DC bias. The electric length of slots can then be adjusted through two shunt varactors welded near the center of slot. As such, a SIW frequency-agile slot antenna is realized and fabricated to cover the frequency of 2.30 ~ 2.74 GHz with different bias voltages. Experiments verify our theory analysis and design process. Then, a frequency-agile multibeam antenna is developed to cover several frequency bands while switching between four different radiation patterns pointing at different spatial locations for each frequency. It presents an excellent candidate for software and cognitive radio system applications.</t>
  </si>
  <si>
    <t>Cheng, Y. J.</t>
  </si>
  <si>
    <t>Substrate integrated waveguide frequencyagile slot antenna and its multibeam application</t>
  </si>
  <si>
    <t>10.2528/PIER12061602</t>
  </si>
  <si>
    <t>2-s2.0-84866546158</t>
  </si>
  <si>
    <t>['vna ).', 'vertical polarization', 'transmitting antenna', 'receiving one', 'receiving antennas', 'porthole glass', 'porthole boards', 'metallic door', 'insertion losses', 'insertion loss', 'indoor scenario', 'horizontal polarization', '8 db', '3 db']</t>
  </si>
  <si>
    <t>In this work, the propagation loss due to diffraction and insertion losses for indoor scenario at 5.6 GHz band are measured using directive antenna and a Vector Network Analyzer (VNA). It is shown that the insertion loss of a metallic door with porthole window varies from several dB due to the propagation loss via the porthole glass up to 50 dB due to the diffraction by the porthole boards when the line between the transmitting antenna and receiving one is outside the porthole glass. It is shown that the insertion loss of a 12 cm brick wall is 4.8 dB for vertical polarization while it is 6.3 dB for horizontal polarization. Also it is shown the diffraction loss due single or double concrete columns depends on the distance between the transmitting and receiving antennas.</t>
  </si>
  <si>
    <t>207-220</t>
  </si>
  <si>
    <t>60026796;60026796;60026796</t>
  </si>
  <si>
    <t>55664452800;8654979600;55363397200</t>
  </si>
  <si>
    <t>Ahmed, B. T.;Campos, J. L.M.;Campillo, D. F.</t>
  </si>
  <si>
    <t>Madrid</t>
  </si>
  <si>
    <t>Universidad Aut√≥noma de Madrid</t>
  </si>
  <si>
    <t>Ahmed B.T.</t>
  </si>
  <si>
    <t>Propagation loss measurement due to miscellaneous phenomenon at 5.6GHz band</t>
  </si>
  <si>
    <t>10.2528/pierc12072304</t>
  </si>
  <si>
    <t>2-s2.0-84866548158</t>
  </si>
  <si>
    <t>['vna ).', 'transmitting antenna', 'reception antennas', 'propagation loss', 'one reflected', 'obstruction causes', 'normal distribution', 'main contribution', 'low distance', 'ieee 802', 'higher distances', 'direct ray', 'channel bandwidth', '5 ghz', '300 mhz']</t>
  </si>
  <si>
    <t>In this work, the propagation loss of three short range directive channels at 5.5 GHz is measured using different directive antennas and a Vector Network Analyzer (VNA). Results are given for a channel bandwidth of 300 MHz which will be the future channel bandwidth of IEEE 802.11 ac system. It has been noted that the multipath induced fading tends to have Normal Distribution at low distance between the transmitting and the reception antennas. At higher distances, it tends to have Normal distribution plus Rayleigh one. Channel Impulse response (CIR) is also measured indicating that the main contribution is due to the direct ray and the one reflected from the floor. The human being obstruction causes an extra propagation loss of 2 to 10 dB depending on its distance from the transmitting antenna.</t>
  </si>
  <si>
    <t>319-346</t>
  </si>
  <si>
    <t>55664452800;55363397200;8654979600</t>
  </si>
  <si>
    <t>Taha Ahmed, B. T.;Campillo, D. F.;Masa Campos, J. L.</t>
  </si>
  <si>
    <t>Taha Ahmed B.</t>
  </si>
  <si>
    <t>Short range propagation model for a very wideband directive channel at 5.5 GHz band</t>
  </si>
  <si>
    <t>10.2528/PIER12060509</t>
  </si>
  <si>
    <t>2-s2.0-84866550051</t>
  </si>
  <si>
    <t>['weight vector', 'theoretical results', 'slow convergence', 'simulation results', 'signal sources', 'sample size', 'redundant component', 'paper provide', 'output signal', 'noise ratio', 'fully eliminated', 'existing formulas', 'desired signal', 'cross weight', 'cross power', 'correlation due', 'convergence rate', 'comprehensive description', 'also given']</t>
  </si>
  <si>
    <t>A linearly constrained minimum variance (LCMV) antenna array beamformer using finite data samples suffers from slow convergence when the received array data contain the desired signal. It has been reported that signal blocking techniques speed up the convergence rate and increase the robustness of LCMV antenna array beamformers. However, the reason of this improvement has not been explored in the literature. Moreover, the existing formulas for the output signal-to-interference-plus-noise ratio (SINR) are too rough to realize the influence of signal blocking techniques on the performance. In this paper, we show that the correlation due to finite samples causes the redundant component (termed as the cross weight) embedded in the weight vector of a LCMV beamformer even if the signal sources and noise are independent. The cross power results from the cross weight degrades the performance when the sample size is small. In contrast, the cross weight and cross power can be fully eliminated when a signal blocking technique is used. The theoretical results presented in this paper provide a comprehensive description on the effectiveness and the price of using signal blocking for antenna array beamforming. Simulation results are also given for confirming the validity of the theoretical results.</t>
  </si>
  <si>
    <t>281-317</t>
  </si>
  <si>
    <t>60005429;60005429</t>
  </si>
  <si>
    <t>50661136500;56948251900</t>
  </si>
  <si>
    <t>Chen, Y. L.;Lee, J. H.</t>
  </si>
  <si>
    <t>National Taiwan University</t>
  </si>
  <si>
    <t>Finite data performance analysis of LCMV antenna array beamformers with and without signal blocking</t>
  </si>
  <si>
    <t>10.2528/PIER12050402</t>
  </si>
  <si>
    <t>2-s2.0-84866551982</t>
  </si>
  <si>
    <t>['wireless applications', 'single antenna', 'several applications', 'proposed antenna', 'parametric analysis', 'operational range', 'next generation', 'investigated besides', 'emerging concept', 'electromagnetic characteristics', '0 ghz']</t>
  </si>
  <si>
    <t>A parametric analysis is performed for a wideband Archimedean spiral antenna in recognition of an emerging concept to integrate RFID along with several applications by using a single antenna. The antenna is fabricated using state-of-the-art inkjet printing technology on various commercially available paper substrates to provide the low-cost, flexible RF modules for the next generation of "green" electronics. The effects on electromagnetic characteristics of the planar Archimedean spiral antenna, due to the use of paper are investigated besides other parameters. The proposed antenna is evaluated and optimized for operational range from 0.8-3.0 GHz. It exhibits exceptional coverage throughout numerous RFID ISM bands so do for other wireless applications.</t>
  </si>
  <si>
    <t>241-256</t>
  </si>
  <si>
    <t>16030439100;55576004300;7403406401;7005566901</t>
  </si>
  <si>
    <t>Amin, Y.;Chen, Q.;Zheng, L. R.;Tenhunen, H.</t>
  </si>
  <si>
    <t>Design and fabrication of wideband Archimedean spiral antenna based ultralow cost "green" modules for RFID sensing and wireless applications</t>
  </si>
  <si>
    <t>10.2528/PIER12070807</t>
  </si>
  <si>
    <t>2-s2.0-84866559185</t>
  </si>
  <si>
    <t>['wider bandwidth', 'structure based', 'radiation characteristics', 'novel design', 'mutual coupling', 'fem ).', 'element array', 'electromagnetic bandgap', 'ebg structure', 'bandgap properties', 'array design', 'achieved bandgaps', '88 %),', '7 ghz', '57 db', '31 %)', '16 ghz', '13 ghz']</t>
  </si>
  <si>
    <t>A novel design of an electromagnetic bandgap (EBG) structure based on the uniplanar compact EBG (UCEBG) concept is proposed in this paper. The structure is realized by inserting splitring slots inside two reversely connected rectangular patches, which is known as a splitring slotted electromagnetic bandgap (SRS-EBG) structure. The bandgap properties of the EBG structure are examined by the suspended microstrip line and finite element methods (FEM). The achieved bandgaps have widths of 4.3 (59.31%) and 5.16 GHz (38.88%), which are centered at 7 and 13 GHz, respectively. The SRS-EBG is applied to enhance the performance of a single-element microstrip patch antenna (at 7 GHz) and a two-element array (at 13 GHz) configuration. A wider bandwidth is obtained with a better reflection coefficient level for the single element antenna; a reduction in mutual coupling of more than 20.57 dB is obtained for the array design. In both cases, the gain and radiation characteristics are improved. The results are verified by measuring the fabricated lab prototype, and a comparison with the computed results showed good agreement.</t>
  </si>
  <si>
    <t>389-409</t>
  </si>
  <si>
    <t>60001821;60001821;60001821</t>
  </si>
  <si>
    <t>55310814300;55328836300;24483332300</t>
  </si>
  <si>
    <t>Alam, M. S.;Islam, M. T.;Misran, N.</t>
  </si>
  <si>
    <t>Alam M.</t>
  </si>
  <si>
    <t>A novel compact split ring slotted electromagnetic bandgap structure for microstrip patch antenna performance enhancement</t>
  </si>
  <si>
    <t>10.2528/PIER12060702</t>
  </si>
  <si>
    <t>2-s2.0-84866559991</t>
  </si>
  <si>
    <t>['work process', 'two directions', 'target tag', 'rfid tag', 'rf signal', 'reading performance', 'proposed system', 'paper describes', 'iron industry', 'experimental results', 'environmental conditions', 'crane operation', 'coil information', 'automatically updated', 'attached surface', 'antenna case']</t>
  </si>
  <si>
    <t>This paper describes the radio frequency identification (RFID)-based steel coil identification system for supply chain management in the steel and iron industry. During crane operation, coil information is automatically updated by reading an RFID tag which is attached to the coil. One of the technical challenges associated with the RFID-based coil identification is the fall of the identification performance due to neighboring metallic objects. In order to cope with this problem, a system was developed in two directions. First, an effective tag attachment method considering the work process and the environmental conditions was proposed. Second, an antenna case was developed to improve the reading performance by minimizing the influence from the attached surface and focusing the RF signal to the target tag. The simulation and experimental results at the POSCO steel company verify that the proposed system can sense the target RFID tag successfully.</t>
  </si>
  <si>
    <t>60018257;60018257</t>
  </si>
  <si>
    <t>23008868300;15020806100</t>
  </si>
  <si>
    <t>Kim, M.;Kim, K.</t>
  </si>
  <si>
    <t>Sogang University</t>
  </si>
  <si>
    <t>Kim M.</t>
  </si>
  <si>
    <t>Automated RFID-based identification system for steel coils</t>
  </si>
  <si>
    <t>10.2528/pier12062906</t>
  </si>
  <si>
    <t>2-s2.0-84866598106</t>
  </si>
  <si>
    <t>['theoretical formulation', 'sensor system', 'rfid tags', 'rfid sensors', 'reasonable accuracy', 'read range', 'range calculations', 'radio frequency', 'property sensors', 'processed appropriately', 'paper presents', 'optimal design', 'numerical simulations', 'inversely determine', 'electromagnetic properties', 'dielectric properties', 'dielectric constant', 'determine qualities', 'cmps near']</t>
  </si>
  <si>
    <t>This paper presents a concept, by which radio frequency (RF) tags are employed as remotely read dielectric-property sensors to determine qualities of some construction material products (CMPs); e.g., light weight concrete (LWC), mortar specimens and concrete. Using the dependency of the read range of the passive RF identification (RFID) sensor system on the electromagnetic properties of CMPs near or in contact with RFID tags, the qualities of CMPs can be determined through their estimated dielectric properties. Theoretical formulation is provided, and numerical simulations are performed for optimal design of passive RFID tag antennas suitable for RFID sensors and for read-range calculations. In addition, a series of measurements is performed to measure read ranges of the passive RFID sensor system for an LWC as an example of CMPs, and these measured read ranges will be processed appropriately to inversely determine the dielectric constant of the LWC under test, which in turn provides information on its qualities. It is found that the novel RFID sensor can be employed to determine the dielectric properties of the LWC under test with reasonable accuracy.</t>
  </si>
  <si>
    <t>601-617</t>
  </si>
  <si>
    <t>60021543;60021543;60032532;60021543</t>
  </si>
  <si>
    <t>24725784800;6603712247;8355886600;6603834855</t>
  </si>
  <si>
    <t>Suwalak, R.;Phongcharoenpanich, C.;Torrungrueng, D.;Krairiksh, M.</t>
  </si>
  <si>
    <t>Thailand;Thailand</t>
  </si>
  <si>
    <t>Chonburi;Ladkrabang Bangkok</t>
  </si>
  <si>
    <t>Asian University of Science and Technology;King Mongkut's Institute of Technology Ladkrabang</t>
  </si>
  <si>
    <t>60032532;60021543</t>
  </si>
  <si>
    <t>Suwalak R.</t>
  </si>
  <si>
    <t>Determination of dielectric property of construction material products using a novel RFID sensor</t>
  </si>
  <si>
    <t>10.2528/PIER12070107</t>
  </si>
  <si>
    <t>2-s2.0-84866599875</t>
  </si>
  <si>
    <t>['stationary scene', 'simultaneously improve', 'recent years', 'rarely investigated', 'potential advantages', 'phase compensation', 'moving target', 'motion effect', 'input multi', 'image quality', 'image domain', 'clutter suppression', 'beamforming approach']</t>
  </si>
  <si>
    <t>Recent years, a new SAR concept based on Multi-Input Multi-Output (MIMO) configuration has demonstrated the potential advantages to simultaneously improve the performance of Synthetic Aperture Radar (SAR) imaging and ground moving target detection by utilizing multiple antennas both at transmission and reception. However, the precise signal model, as well as the effect of ground moving target in image domain and the approaches for moving target indication based on MIMO SAR system are rarely investigated. Our paper has three main contributions. Firstly, we present a detailed signal model for stationary scene and moving target based on a colocated MIMO SAR configuration, and analyze the motion effect of the moving target. Secondly, we provide an algorithm of phase compensation to combine the multiple virtual channel data in order to enhance the image quality. Thirdly, an adaptive optimal approach is applied for clutter suppression, then the velocity of the moving target is estimated via Delay-and-Sum (DAS) beamforming approach. Finally, several numerical experiments are provided to illustrate the derivation and analysis in this paper.</t>
  </si>
  <si>
    <t>311-329</t>
  </si>
  <si>
    <t>36049094500;55742531100;36951561800;57192491402</t>
  </si>
  <si>
    <t>Zhou, W.;Wang, J. T.;Chen, H. W.;Li, X.</t>
  </si>
  <si>
    <t>Signal model and moving target detection based on MIMO synthetic aperture radar</t>
  </si>
  <si>
    <t>10.2528/PIER12071005</t>
  </si>
  <si>
    <t>2-s2.0-84866604025</t>
  </si>
  <si>
    <t>['yet slightly', 'reverberation chamber', 'readily enhanced', 'rc measurement', 'present paper', 'limited samples', 'estimation bias', 'element antennas', 'effectively alleviates', 'diversity gains', 'diversity gain', 'capacity calculations', 'also evaluate']</t>
  </si>
  <si>
    <t>In this paper, evaluations of diversity gains and capacities of multi-element antenna based on limited channel samples in a reverberation chamber (RC) are studied. It is shown that, for a large antenna array, the classical sample estimation based on finite channel samples tends to underestimate its diversity gain and capacity. An improved (yet slightly more complicated) eigenvalue estimation method is applied in both diversity gain and capacity calculations, which effectively alleviates the estimation bias. The findings of the present paper are applicable for measurements where the maximum independent channel samples per antenna element are limited. Apart from simulations, we also evaluate the performances of the classical and improved eigenvalue estimators based on measurements in a RC. Based on the results of this paper, the performance of the RC measurement (with limited samples) for multi-element antennas can be readily enhanced.</t>
  </si>
  <si>
    <t>45-62</t>
  </si>
  <si>
    <t>Chen, X.</t>
  </si>
  <si>
    <t>Chen X.</t>
  </si>
  <si>
    <t>Measurements and evaluations of multi-element antennas based on limited channel samples in a reverberation chamber</t>
  </si>
  <si>
    <t>10.2528/PIER12071201</t>
  </si>
  <si>
    <t>2-s2.0-84866613564</t>
  </si>
  <si>
    <t>['wireless communications', 'wideband antenna', 'upper substrate', 'total length', 'shifting tls', 'shifting characteristic', 'polarization property', 'polarization diversity', 'mode dual', 'metamaterial antenna', 'measurement results', 'linear polarization', 'good agreements', 'four sources', 'four outputs', 'feed network', 'f2 leads', 'equal amplitude', 'crlh tls', 'crlh tl', 'cp ).', 'conical beam', 'circular polarization', 'broadside beam', 'band dual', 'adjacent output']</t>
  </si>
  <si>
    <t>The phase-shifting characteristic of a novel composite right/left handed transmission line (CRLH TL) for two frequency points is analyzed in this paper. Samples of (90¬∞, 0¬∞) and (180¬∞, 0¬∞) phase-shifting TLs for two frequency points (f1, f2) are deigned and the total length of the CRLH TLs has decreased by more than 77% compared to the conventional microstrip lines. Then a four way power divider made by three Wilkinson power dividers and interconnected with the (90¬∞, 0¬∞) and (180¬∞, 0¬∞) phase-shifting TLs is designed to feed an antenna with two different operating modes at two different frequency bands. Four radiating patches arranging symmetrically in a loop are printed in an upper substrate and connected with the four outputs of the feed network by four copper pins. When the four rectangular patches are excited by four sources with equal amplitude and phase at f1, metamaterial antenna with conical beam and linear polarization (LP) is achieved; while four sources with equal amplitude but 90¬∞ phase difference for each adjacent output at f2 leads to wideband antenna with broadside beam and circular polarization (CP). One antenna prototype with dual-band dual-mode dual-polarization property is fabricated and good agreements between simulation and measurement results are obtained. This single-feed patch antenna is valuable in wireless communications for its radiation pattern selectivity and polarization diversity.</t>
  </si>
  <si>
    <t>375-390</t>
  </si>
  <si>
    <t>60088583-60005244;60088583;60088583;60088583;60088583;60088583</t>
  </si>
  <si>
    <t>55311398900;8633836500;7402583393;10042689200;8633836600;55311801100</t>
  </si>
  <si>
    <t>Cao, W. Q.;Zhang, B. N.;Liu, A. J.;Yu, T. B.;Guo, D. S.;Wei, Y.</t>
  </si>
  <si>
    <t>Nanjing;Nanjing</t>
  </si>
  <si>
    <t>PLA University of Science and Technology;Southeast University</t>
  </si>
  <si>
    <t>60088583;60005244</t>
  </si>
  <si>
    <t>Cao W.</t>
  </si>
  <si>
    <t>Novel phase-shifting characteristic of CRLH TL and its application in the design of dual-band dual-mode dual-polarization antenna</t>
  </si>
  <si>
    <t>10.2528/PIER12081007</t>
  </si>
  <si>
    <t>2-s2.0-84866616232</t>
  </si>
  <si>
    <t>['¬© 2005', 'yagi antenna', 'vswr yagi', 'mobile phone', 'mobile communications', 'jamming distance', 'incoming signal', 'helical antenna', 'great gain', 'gamma match', 'base station', '4 meters', '2012 jatit']</t>
  </si>
  <si>
    <t>Jammer | Mobile phone | Yagi</t>
  </si>
  <si>
    <t>Mobile phone is one of the most widely used today in mobile communications. This technology is very useful for communication but this raises several problems in a situation where silence is required such as in libraries, places of worship, classrooms and others. Mobile phone jammer is a device that used to block the incoming signal to a mobile phone from the base station. If the mobile phone jammer is turned on then it can't form the incoming or outgoing calls even sms. In this research, we designed a Yagi antenna (900MHz) to expand the range of jamming because Yagi has a great gain. Results of impedance by gamma match are 50.16 $\Omega$. Obtained the value of VSWR Yagi is 1.46:1 and jamming distance that can be taken approximately 16 meters, It is different from the jamming distance of helical antenna on a mobile phone jammer itself is about 4 meters. ¬© 2005 - 2012 JATIT &amp; LLS.</t>
  </si>
  <si>
    <t>39-44</t>
  </si>
  <si>
    <t>60105733;60105733;60105733</t>
  </si>
  <si>
    <t>55364414200;53863823400;54417823400</t>
  </si>
  <si>
    <t>Fitriyani, Y.;Mutiara, A. B.;Refianti, R.</t>
  </si>
  <si>
    <t>Indonesia</t>
  </si>
  <si>
    <t>Depok</t>
  </si>
  <si>
    <t>Gunadarma University</t>
  </si>
  <si>
    <t>Fitriyani Y.</t>
  </si>
  <si>
    <t>Yagi antenna design for signal phone jammer</t>
  </si>
  <si>
    <t>2-s2.0-84866617867</t>
  </si>
  <si>
    <t>CGL2009-13171-C03-02</t>
  </si>
  <si>
    <t>['wide range', 'total hg', 'sulfates seems', 'soluble ions', 'significantly differed', 'rhizosphere soil', 'organic matter', 'mg2 +).', 'mercury behavior', 'less hg', 'lavender rhizosphere', 'lavender plants', 'important variable', 'hg seems', 'hg concentration', 'electrical conductivity', 'edaphic parameters', 'distribution throughout', 'bulk soil', 'available hg', 'aerial part']</t>
  </si>
  <si>
    <t>Almad√©n | Edaphic parameters | Field study | Lavender | Mercury uptake | Rhizosphere</t>
  </si>
  <si>
    <t>Lavender plants as well as their rhizosphere and bulk soil were sampled on a wide range of soils with different land use within the Almad√©n mercury mining district. The aim of this work is to evaluate the role of the rhizosphere on mercury behavior in soil-lavender plant system including chemometric analysis. The edaphic parameters that significantly differed between lavender rhizosphere and bulk soil were: total Hg; easily available Hg; electrical conductivity; organic matter; cation exchange capacity; soluble ions (Cl-; SO42-; PO43-; NO3-; Al+; Mn2+; Ca2+ and Mg2+). The most important variable in the differentiation is electrical conductivity. Furthermore, both organic matter and Mn2+ in rhizosphere soil seem to block Hg availability to plant. However, the presence of sulfates seems to favor it. Regarding other relationships, Hg seems to block Pb uptake by lavender plants and, on the other hand, the presence of Mn2+ seems to favor it.Furthermore, Hg root uptake by lavender and its distribution throughout the plant have been studied. The more available Hg in rhizosphere soil, the more Hg is translocated to aerial part and less Hg is retained by root. In all cases, the Hg concentration in the root was higher than in the aerial part. ¬© 2012 Elsevier Ltd.</t>
  </si>
  <si>
    <t>1457-1466</t>
  </si>
  <si>
    <t>60005233;60005233;60005233</t>
  </si>
  <si>
    <t>14057059800;57204986557;8388208000</t>
  </si>
  <si>
    <t>Sierra, M. J.;Rodr√≠guez-Alonso, J.;Mill√°n, R.</t>
  </si>
  <si>
    <t>Centro de Investigaciones Energeticas, Medioambientales y Tecnologicas</t>
  </si>
  <si>
    <t>Sierra M.J.</t>
  </si>
  <si>
    <t>Impact of the lavender rhizosphere on the mercury uptake in field conditions</t>
  </si>
  <si>
    <t>S0045653512008016</t>
  </si>
  <si>
    <t>10.1016/j.chemosphere.2012.06.017</t>
  </si>
  <si>
    <t>2-s2.0-84866618719</t>
  </si>
  <si>
    <t>['switch technique', 'results show', 'results prove', 'required number', 'proposed technique', 'proposed antennamode', 'paper proposes', 'greatly reduced', 'array size', 'array elements', 'antenna array', 'also proposed', 'accurate properties']</t>
  </si>
  <si>
    <t>In this paper, an antenna-mode-switch technique is proposed to reduce the array size for the DOA (direction-of-arrival) estimation. Conventional DOA estimation requires many elements of antenna array to achieve high resolution, and then suffers from large array size. To improve such disadvantages, this paper proposes an antenna-mode-switch technique to reduce the required number of array elements. Our results show that the required number of array elements will be greatly reduced by using the proposed technique. Furthermore, a bow-tie antenna design for implementing the proposed antennamode-switch technique is also proposed. The results prove that highresolution and accurate properties of such a practical antenna design is very close to those of the ideal antenna mode.</t>
  </si>
  <si>
    <t>117-134</t>
  </si>
  <si>
    <t>25627250400;7501504156</t>
  </si>
  <si>
    <t>Cheng, S. C.;Lee, K. C.</t>
  </si>
  <si>
    <t>Cheng S.</t>
  </si>
  <si>
    <t>Reducing the array size for DOA estimation by an antenna mode switch technique</t>
  </si>
  <si>
    <t>10.2528/PIER12062203</t>
  </si>
  <si>
    <t>2-s2.0-84866620412</t>
  </si>
  <si>
    <t>['three modules', 'system lies', 'promising future', 'harvesting system', 'harvester system', 'harvest energy', 'field test', 'article presents', 'approximate distance', 'ambient surroundings', 'alternative source', '900 band', '9 v']</t>
  </si>
  <si>
    <t>Electromagnetic energy harvesting holds a promising future for energizing low power electronic devices in wireless communication circuits. This article presents an RF energy harvesting system that can harvest energy from the ambient surroundings at the downlink radio frequency range of GSM-900 band. The harvesting system is aimed to provide an alternative source of energy for energizing low power devices. The system design consists of three modules: a single wideband 377 œâ E-shaped patch antenna, a pi matching network and a 7-stage voltage doubler circuit. These three modules were fabricated on a single printed circuit board. The antenna and Pi matching network have been optimized through electromagnetic simulation software, Agilent ADS 2009 environment. The uniqueness of the system lies in the partial ground plane and the alignment of induced electric field for maximum current flow in the antenna that maximizes the captured RF energy. The design and simulation of the voltage doubler circuit were performed using Multisim software. All the three modules were integrated and fabricated on a double sided FR 4 printed circuit board. The DC voltage obtained from the harvester system in the field test at an approximate distance of 50 m from GSM cell tower was 2.9 V. This voltage was enough to power the STLM20 temperature sensor.</t>
  </si>
  <si>
    <t>49-69</t>
  </si>
  <si>
    <t>60005762;60005762;60005762;122225049;122225049</t>
  </si>
  <si>
    <t>9335429400;6701755282;36023817800;44061220300;55715970400</t>
  </si>
  <si>
    <t>Din, N. M.;Chakrabarty, C. K.;Bin Ismail, A.;Devi, K. K.A.;Chen, W. Y.</t>
  </si>
  <si>
    <t>Kajang;Nilai</t>
  </si>
  <si>
    <t>Universiti Tenaga Nasional;Nilai International University</t>
  </si>
  <si>
    <t>60005762;122225049</t>
  </si>
  <si>
    <t>Design of RF energy harvesting system for energizing low power devices</t>
  </si>
  <si>
    <t>10.2528/pier12072002</t>
  </si>
  <si>
    <t>2-s2.0-84866623746</t>
  </si>
  <si>
    <t>['wavelength dipole', 'vertical dimension', 'total efficiency', 'substrate lens', 'resulting antenna', 'resonance frequency', 'radiation efficiency', 'proposed antenna', 'photomixers used', 'optimization produced', 'maximum directivity', 'input resistance', 'high directivity', 'e .,', 'approximately 48', 'antenna consisting', '2 dbi', '03 thz']</t>
  </si>
  <si>
    <t>An antenna consisting of a full-wavelength dipole on a GaAs membrane covered by a frequency selective surface is proposed for improved output power from photomixers used as terahertz (THz) sources. The antenna structure reduces the vertical dimension of a typical photomixer antenna using a substrate lens while still exhibiting high total efficiency and high directivity. The resulting antenna after optimization produced an input resistance of 3870 Œ© and a radiation efficiency of 60%, corresponding to a total efficiency, i.e., the efficiency of the antenna in THz wave radiation, of approximately 48.3% and a maximum directivity of 20.2 dBi at the resonance frequency of 1.03 THz. The proposed antenna is expected to be a promising alternative THz photomixer design.</t>
  </si>
  <si>
    <t>441-455</t>
  </si>
  <si>
    <t>60002445;60002445;60002445;60032330</t>
  </si>
  <si>
    <t>55318932000;55319376400;10043078000;7401968921</t>
  </si>
  <si>
    <t>Nguyen, T. K.;Ho, T. A.;Park, I.;Han, H.</t>
  </si>
  <si>
    <t>Pohang;Kyonggi-do</t>
  </si>
  <si>
    <t>Pohang University of Science and Technology;Ajou University</t>
  </si>
  <si>
    <t>60032330;60002445</t>
  </si>
  <si>
    <t>Nguyen T.</t>
  </si>
  <si>
    <t>Full-wavelength dipole antenna on a GaAs membrane covered by a frequency selective surface for a terahertz photomixer</t>
  </si>
  <si>
    <t>10.2528/PIER12082101</t>
  </si>
  <si>
    <t>2-s2.0-84866627116</t>
  </si>
  <si>
    <t>['water quality', 'water pollutants', 'signal propagation', 'several days', 'readily apply', 'ray model', 'propagation path', 'paper shows', 'network coverage', 'high temperatures', 'diffused components', 'crop farming', 'close proximity', 'aquaculture environment', 'anomaly conditions']</t>
  </si>
  <si>
    <t>This paper presents results of signal propagation studies for wireless sensor network planning in aquaculture environment for water quality and changes in water characteristics monitoring. Some water pollutants can cause widespread damage to marine life within a very short time period and thus wireless sensor network reliability is more critical than in crop farming. This paper shows that network coverage models and assumptions over land do not readily apply in tropical aquaculture environment where high temperatures are experienced during the day. More specifically, due to high humidity caused by evaporation, network coverage at 15 cm antenna height is better than at 5 m antenna heights due to the presence of a superrefraction (ducting) layer. For a 69 m link, the difference between the signal strength measured over several days is more than 7 dBm except under anomaly conditions. In this environment, the two-ray model has been found to provide high accuracy for signal propagation over water where there are no objects in close proximity to the propagation path. However, with vegetation in close proximity, accurate signal variation predication must consider contributions from scattered and diffused components, taking into account frequency selective fading characteristics to represent the temporal and spatial signal variations.</t>
  </si>
  <si>
    <t>477-494</t>
  </si>
  <si>
    <t>60090652;60025475;60090652;60090652;60090652;60090652;60090652;60025475</t>
  </si>
  <si>
    <t>15063856600;6602415954;57208856016;8721012500;7402896132;57192974774;36560557700;35217350100</t>
  </si>
  <si>
    <t>Harun, A.;Ndzi, D. L.;Ramli, M. F.;Shakaff, A. Y.M.;Ahmad, M. N.;Kamarudin, L. M.;Zakaria, A.;Yang, Y.</t>
  </si>
  <si>
    <t>Harun A.</t>
  </si>
  <si>
    <t>Signal propagation in aquaculture environment for wireless sensor network applications</t>
  </si>
  <si>
    <t>10.2528/PIER12072506</t>
  </si>
  <si>
    <t>2-s2.0-84866630392</t>
  </si>
  <si>
    <t>['two antennas', 'taking advantage', 'proposed antennas', 'manufacturing processes', 'low profile', 'l antennas', 'impedance matching', 'impedance bandwidths', 'folded inverted', 'dfilas ),', 'center frequency', 'axial ratios', '4 ghz', '4 dbi']</t>
  </si>
  <si>
    <t>circular polarization | printed circuit board | wire antenna</t>
  </si>
  <si>
    <t>Two new printed circuit board types double-folded inverted-L antennas (DFILAs), which are the horizontal printed DFILA and the vertical printed DFILA, have been proposed.By taking advantage of the printed circuit technologies, the manufacturing processes of the DFILAs can be simplified. The proposed antennas are low profile, lightweight, and simple in structure. Both antennas perform right-hand circular polarization with center frequency of 2.4 GHz. Both antennas have impedance bandwidths of over 7% (S11&lt;-10dB) and axial ratios of 2.5% (&lt; 3dB). The gains of the two antennas are higher than 6.4 dBi. One of the designs has a simple feeding network with a DC grounded stub, which can improve the impedance matching and provide static discharges for the DFILA. ¬© 2012 Wiley Periodicals, Inc.</t>
  </si>
  <si>
    <t>2719-2725</t>
  </si>
  <si>
    <t>60025578;60013983;60013983;60013983;60013983;60025578</t>
  </si>
  <si>
    <t>56784830400;10043157900;13205722300;7102648193;7201986326;10042143700</t>
  </si>
  <si>
    <t>Wang, Song;Mak, Ka Ming;Lai, Hau Wah;So, Kwok Kan;Xue, Quan;Liao, Guisheng</t>
  </si>
  <si>
    <t>Xi'an;Kowloon</t>
  </si>
  <si>
    <t>Xidian University;City University of Hong Kong</t>
  </si>
  <si>
    <t>60025578;60013983</t>
  </si>
  <si>
    <t>Wang S.</t>
  </si>
  <si>
    <t>Printed circularly polarized wire antennas with DC grounded stub</t>
  </si>
  <si>
    <t>10.1002/mop.27181</t>
  </si>
  <si>
    <t>2-s2.0-84866638211</t>
  </si>
  <si>
    <t>['ratio compared', 'paper presents', 'low wide', 'gps applications', 'gps antenna', 'experimental results', 'another advantage', 'angle axial', '2007 ).', '1227 mhz', '1176 mhz']</t>
  </si>
  <si>
    <t>This paper presents the design of a dual-band microstrip antenna with low wide-angle axial-ratio. The antenna is designed for global positioning satellite operations at 1227 MHz (L2), 1575 MHz (L1) and 1176 MHz (L5, available after 2007). This antenna has another advantage of a much wider band in both VSWR and 3 dB axial-ratio compared with single-fed GPS antennas. Details of the design, simulated and experimental results of this GPS antenna are presented and discussed. The measured results confirm the validity of this design, which meet the requirement of GPS applications.</t>
  </si>
  <si>
    <t>167-179</t>
  </si>
  <si>
    <t>37113477700;35210756800;7406280723;7203001464</t>
  </si>
  <si>
    <t>Zhang, Y. Q.;Li, X.;Yang, L.;Gong, S. X.</t>
  </si>
  <si>
    <t>Dual-band circularly polarized antenna with low wide-angle axial-ratio for tri-band GPS applications</t>
  </si>
  <si>
    <t>10.2528/PIERC12071704</t>
  </si>
  <si>
    <t>2-s2.0-84866655926</t>
  </si>
  <si>
    <t>['worker maturation', 'results provide', 'reduced infestation', 'proteomics provides', 'processes controlling', 'potential divergence', 'performed proteome', 'many organisms', 'larval integument', 'large cohort', 'innate immunity', 'identify proteins', 'hygienic behavior', 'honey bees', 'genetic elements', 'first time', 'enables bees', 'currently unknown', 'chitin biosynthesis', 'biochemical factors', 'antenna proteome', 'aid identification', 'adult antennae']</t>
  </si>
  <si>
    <t>Disease is a major factor driving the evolution of many organisms. In honey bees, selection for social behavioral responses is the primary adaptive process facilitating disease resistance. One such process, hygienic behavior, enables bees to resist multiple diseases, including the damaging parasitic mite Varroa destructor. The genetic elements and biochemical factors that drive the expression of these adaptations are currently unknown. Proteomics provides a tool to identify proteins that control behavioral processes, and these proteins can be used as biomarkers to aid identification of disease tolerant colonies. We sampled a large cohort of commercial queen lineages, recording overall mite infestation, hygiene, and the specific hygienic response to V. destructor. We performed proteome-wide correlation analyses in larval integument and adult antennae, identifying several proteins highly predictive of behavior and reduced hive infestation. In the larva, response to wounding was identified as a key adaptive process leading to reduced infestation, and chitin biosynthesis and immune responses appear to represent important disease resistant adaptations. The speed of hygienic behavior may be underpinned by changes in the antenna proteome, and chemosensory and neurological processes could also provide specificity for detection of V. destructor in antennae. Our results provide, for the first time, some insight into how complex behavioural adaptations manifest in the proteome of honey bees. The most important biochemical correlations provide clues as to the underlying molecular mechanisms of social and innate immunity of honey bees. Such changes are indicative of potential divergence in processes controlling the hive-worker maturation.</t>
  </si>
  <si>
    <t>Genome biology</t>
  </si>
  <si>
    <t>60010365;;;;;;;</t>
  </si>
  <si>
    <t>55553727400;57195402760;55397488800;55511459600;55628573395;55366755500;6602592711;7102052374</t>
  </si>
  <si>
    <t>Parker, Robert;Guarna, M. Marta;Melathopoulos, Andony P.;Moon, Kyung Mee;White, Rick;Huxter, Elizabeth;Pernal, Stephen F.;Foster, Leonard J.</t>
  </si>
  <si>
    <t>Vancouver</t>
  </si>
  <si>
    <t>The University of British Columbia</t>
  </si>
  <si>
    <t>Parker R.</t>
  </si>
  <si>
    <t>Correlation of proteome-wide changes with social immunity behaviors provides insight into resistance to the parasitic mite, Varroa destructor, in the honey bee (Apis mellifera).</t>
  </si>
  <si>
    <t>10.1186/gb-2012-13-9-r81</t>
  </si>
  <si>
    <t>2-s2.0-84866656406</t>
  </si>
  <si>
    <t>GDR2987</t>
  </si>
  <si>
    <t>['transparent electrodes', 'terahertz region', 'state devices', 'rights reserved', 'realistic settings', 'promising material', 'plasmonic devices', 'photovoltaic modules', 'photonic applications', 'photoconductive origin', 'optical modulators', 'nonlinear response', 'modulators operating', 'macroscopic samples', 'independent absorption', 'ideal platform', 'graphene make', 'gate electrode', 'gapless spectrum', 'fast lasers', 'fast imaging', 'enabling large', 'electromagnetic spectrum', 'effect transistors', '3 thz']</t>
  </si>
  <si>
    <t>The unique optoelectronic properties of graphene make it an ideal platform for a variety of photonic applications, including fast photodetectors, transparent electrodes in displays and photovoltaic modules, optical modulators, plasmonic devices, microcavities, and ultra-fast lasers. Owing to its high carrier mobility, gapless spectrum and frequency-independent absorption, graphene is a very promising material for the development of detectors and modulators operating in the terahertz region of the electromagnetic spectrum (wavelengths in the hundreds of micrometres), still severely lacking in terms of solid-state devices. Here we demonstrate terahertz detectors based on antenna-coupled graphene field-effect transistors. These exploit the nonlinear response to the oscillating radiation field at the gate electrode, with contributions of thermoelectric and photoconductive origin. We demonstrate room temperature operation at 0.3 THz, showing that our devices can already be used in realistic settings, enabling large-area, fast imaging of macroscopic samples. ¬© 2012 Macmillan Publishers Limited. All rights reserved.</t>
  </si>
  <si>
    <t>865-871</t>
  </si>
  <si>
    <t>Nature Materials</t>
  </si>
  <si>
    <t>60113680;60113680;60108550;60031101;60031101;60108550;60113680;60113680;60113680</t>
  </si>
  <si>
    <t>55350795900;8387869900;7003767852;25632490300;56070579300;7004426989;6701502025;7005334444;35414413900</t>
  </si>
  <si>
    <t>Vicarelli, L.;Vitiello, M. S.;Coquillat, D.;Lombardo, A.;Ferrari, A. C.;Knap, W.;Polini, M.;Pellegrini, V.;Tredicucci, A.</t>
  </si>
  <si>
    <t>Italy;France;United Kingdom</t>
  </si>
  <si>
    <t>Pisa;Montpellier;Cambridge</t>
  </si>
  <si>
    <t>CNR Istituto Nanoscienze, Pisa;Laboratoire Charles Coulomb;University of Cambridge</t>
  </si>
  <si>
    <t>60113680;60108550;60031101</t>
  </si>
  <si>
    <t>Vicarelli L.</t>
  </si>
  <si>
    <t>Graphene field-effect transistors as room-temperature terahertz detectors</t>
  </si>
  <si>
    <t>NMAT3417</t>
  </si>
  <si>
    <t>10.1038/nmat3417</t>
  </si>
  <si>
    <t>2-s2.0-84866739317</t>
  </si>
  <si>
    <t>['wave frequencies', 'symmetrical fan', 'sum pattern', 'sum beam', 'presented using', 'plane beamwidths', 'novel two', 'measured 3', 'lens antenna', 'feeding antenna', 'elliptical lens', 'difference ports', 'difference beams', 'difference beam', 'deep null', 'db e', 'beam patterns', 'backed aperture', '7 dbi', '4 db', '35 ghz', '3 ¬∞']</t>
  </si>
  <si>
    <t>A novel two-dimensional elliptical lens monopulse antenna at millimeter-wave frequencies is presented using the technique of dielectric-filled parallel plates where TE10 mode propagates. A cavity-backed aperture-coupled elliptical patch antenna array with sum/difference ports is located at the back of the elliptical lens as a feeding antenna. The lens antenna is designed, fabricated and tested at 35 GHz. Measurements show clean and symmetrical fan-beam patterns are realized for both the sum and the difference beams. The measured 3-dB E- and H-plane beamwidths of the sum pattern are 5.3¬∞ and 37¬∞, respectively. A gain of 16.7 dBi is realized for the sum beam (86% radiation efficiency), while a deep null of -32.4 dB is achieved for the difference beam. In addition, a 10-dB impedance bandwidth of 7.1% is measured for both the sum and difference beams.</t>
  </si>
  <si>
    <t>60010080-60003970;60003970;60003970-60013983;60010080</t>
  </si>
  <si>
    <t>36864010300;35239024300;57225817205;7407079527</t>
  </si>
  <si>
    <t>Hua, C. Z.;Wu, Xidong D.;Yang, N.;Wu, W.</t>
  </si>
  <si>
    <t>Hong Kong;China;China</t>
  </si>
  <si>
    <t>Kowloon;Nanjing;Hangzhou</t>
  </si>
  <si>
    <t>City University of Hong Kong;Nanjing University of Science and Technology;Zhejiang University</t>
  </si>
  <si>
    <t>60013983;60010080;60003970</t>
  </si>
  <si>
    <t>Hua C.Z.</t>
  </si>
  <si>
    <t>Millimeter-wave elliptical lens antenna for fan-beam monopulse applications</t>
  </si>
  <si>
    <t>10.2528/PIERL12061117</t>
  </si>
  <si>
    <t>2-s2.0-84866755232</t>
  </si>
  <si>
    <t>T32CA113267</t>
  </si>
  <si>
    <t>['worst combinations', 'various points', 'using melons', 'two screws', 'thermal injury', 'temperature profile', 'temperature increases', 'stereotactic imaging', 'skin surface', 'skin injury', 'significant heating', 'screw designs', 'results confirm', 'resistively dissipated', 'regularly used', 'radiosurgery patients', 'potentially occur', 'potential exists', 'optical thermometers', 'mounting screws', 'loop formed', 'induced heating', 'induced currents', 'induced current', 'highest resistance', 'heating prevention', 'heating originates', 'headframe screw', 'headframe nearly', 'headframe conditions', 'head phantoms', 'head located', 'gk patients', 'gk manufacturer', 'gamma radiosurgery', 'gamma knife', 'electromagnetic induction', 'different combinations', 'determine best', 'antenna effect']</t>
  </si>
  <si>
    <t>MRI-induced heating | Radiosurgery | Stereotactic headframe</t>
  </si>
  <si>
    <t>Magnetic resonance imaging (MRI) is regularly used for stereotactic imaging of Gamma Knife (GK) radiosurgery patients for GK treatment planning. MRI-induced thermal injuries have occurred and been reported for GK patients with attached metallic headframes. Depending on the specific MR imaging and headframe conditions, a skin injury from MRI-induced heating can potentially occur where the four headframe screws contact the skin surface of the patient's head. Higher MR field strength has a greater heating potential. Two primary heating mechanisms, electromagnetic induction and the antenna effect, are possible. In this study, MRI-induced heating from a 3T clinical MRI scanner was investigated for stereotactic headframes used in gamma radiosurgery and neurosurgery. Using melons as head phantoms, optical thermometers were used to characterize the temperature profile at various points of the melon headframe composite as a function of two 3T MR pulse sequence protocols. Different combinations of GK radiosurgery headframe post and screw designs were tested to determine best and worst combinations for MRI-induced heating. Temperature increases were measured for all pulse sequences tested, indicating that the potential exists for MRI-induced skin heating and burns at the headframe attachment site. This heating originates with electromagnetic induction caused by the RF fields inducing current in a loop formed by the headframe, mounting screws, and the region of the patient's head located between any of the two screws. This induced current is then resistively dissipated, with the regions of highest resistance, located at the headframe screw-patient head interface, experiencing the most heating. Significant heating can be prevented by replacing the metallic threads holding the screw with electrically insulated nuts, which is the heating prevention and patient safety recommendation of the GK manufacturer. Our results confirm that the manufacturer's recommendation to use insulating nuts reduces the induced currents in the headframe nearly to zero, effectively preventing heating and minimizing the likelihood of thermal injury.</t>
  </si>
  <si>
    <t>54-70</t>
  </si>
  <si>
    <t>Journal of Applied Clinical Medical Physics</t>
  </si>
  <si>
    <t>60031437;60031437;60031437;60031437;60031437;60031437;60031437</t>
  </si>
  <si>
    <t>57198410964;25926167600;35731416200;55368108100;56072294800;35298522700;35271220500</t>
  </si>
  <si>
    <t>Bennett, Marcus C.;Wiant, David B.;Gersh, Jacob A.;Dolesh, Wendy;Ding, X.;Best, Ryan C.M.;Bourland, J. D.</t>
  </si>
  <si>
    <t>Winston Salem</t>
  </si>
  <si>
    <t>Wake Forest School of Medicine</t>
  </si>
  <si>
    <t>Bennett M.</t>
  </si>
  <si>
    <t>Mechanisms and prevention of thermal injury from gamma radiosurgery headframes during 3T MR imaging</t>
  </si>
  <si>
    <t>10.1120/jacmp.v13i4.3613</t>
  </si>
  <si>
    <t>2-s2.0-84866767342</t>
  </si>
  <si>
    <t>['specified value', 'solely determined', 'relaying systems', 'outage probability', 'op ),', 'input multiple', 'form expression', 'diversity gain', 'communication engineers', 'asymptotic approximation']</t>
  </si>
  <si>
    <t>Amplify-and-forward (AF) | Antenna selection | Nakagami-m fading | Outage probability | Relay networks</t>
  </si>
  <si>
    <t>We derive a closed-form expression for the outage probability (OP), which is an important performance metric used to measure the probability that the target error rate performance of wireless systems exceeds a specified value, of multiple-input multiple-output (MIMO) amplify-and-forward (AF) relaying systems with best antenna selection under independent, but not necessarily identical distributed Nakagami-m fading. To gain further insights on the performance, the asymptotic approximation for OP, which reveals the diversity gain, is presented. We show that the diversity gain is solely determined by the fading severity parameters and increases with number of antennas at all nodes. Copyright ¬© 2012 The Institute of Electronics, Information and Communication Engineers.</t>
  </si>
  <si>
    <t>3341-3344</t>
  </si>
  <si>
    <t>60111656;60071384;60111796</t>
  </si>
  <si>
    <t>24474780100;24824104200;37035522200</t>
  </si>
  <si>
    <t>Ha, Dac Binh;Bao, Vo Nguyen Quoc;Vo, Nguyen Son</t>
  </si>
  <si>
    <t>Viet Nam;Viet Nam;Viet Nam</t>
  </si>
  <si>
    <t>Ho Chi Minh City;Da Nang;Hanoi</t>
  </si>
  <si>
    <t>Ho Chi Minh City University of Transport;Duy Tan University;Posts and Telecommunications Institute of Technology Vietnam</t>
  </si>
  <si>
    <t>60111796;60111656;60071384</t>
  </si>
  <si>
    <t>Ha D.</t>
  </si>
  <si>
    <t>Outage analysis for amplify-and-forward relay with end-to-end antenna selection over non-identical nakagami-m environment</t>
  </si>
  <si>
    <t>10.1587/transcom.E95.B.3341</t>
  </si>
  <si>
    <t>2-s2.0-84866887486</t>
  </si>
  <si>
    <t>['proposed method', 'phase uniformity', 'paper presents', 'lens antenna', 'horn antenna', 'given characteristics', 'focal distance', 'field intensity', 'etc system', 'etc gate', 'electromagnetic wave', 'different absorptions', 'deteriorated absorber', 'communication engineers', 'beamwidth characteristics', 'arranged absorbers', 'antenna characteristics', 'absorption characteristics', '80 cm', '7 degrees', '26 dbi', '22 degrees', '18 dbi', '129 cm']</t>
  </si>
  <si>
    <t>Diffraction | Electronic toll collection (ETC) | Geometrical optics (GO) | Half power beam width (HPBW) | Parallel-plate lens | Wave absorber</t>
  </si>
  <si>
    <t>This paper presents a compact metal plate lens antenna for evaluating a wave absorber placed on ceiling of the ETC gate. The focal distance of the lens was derived to be 129 cm by the geometrical optics procedure. By arranging the lens in front of a horn antenna, the gain and beamwidth characteristics were improved from 18 dBi to 26 dBi and from 22 degrees to 7 degrees, respectively. Then the antenna characteristics were evaluated when the distance between the antenna and the lens was changed in order to miniaturize the lens antenna. As the result, the changes in beamwidth were held to within 1 dB when the lens came close to the horn antenna. Scattering, phase and electric field intensity of electromagnetic wave were evaluated to clarify the foundation of the given characteristics. It was found that the field intensity for the miniaturized lens antenna is stronger than that for GO designed one though the phase uniformity is worse. The distance between the horn antenna and lens can be reduced to 80 cm. The absorption characteristics for the arranged absorbers which have different absorptions were measured, and it was shown that the proposed method was suitable for specifying the deteriorated absorber in the ETC system. Copyright ¬© 2012 The Institute of Electronics, Information and Communication Engineers.</t>
  </si>
  <si>
    <t>3225-3231</t>
  </si>
  <si>
    <t>60012461;60012461;60012461;60012461;112632666-114849912;112632666-114849912</t>
  </si>
  <si>
    <t>34267927600;55370552500;6602578470;57080436000;56460843200;56460733600</t>
  </si>
  <si>
    <t>Yasuzumi, Takenori;Kamiya, Nayuta;Suga, Ryosuke;Hashimoto, Osamu;Matsushita, Yukinori;Matsuda, Yasuyuki</t>
  </si>
  <si>
    <t>Tokyo;Tokyo;Machida</t>
  </si>
  <si>
    <t>Aoyama Gakuin University;Nippon Expressway Research Institute Company Limited;Nippon Expressway Research Institute Co., Ltd.</t>
  </si>
  <si>
    <t>60012461;114849912;112632666</t>
  </si>
  <si>
    <t>Yasuzumi T.</t>
  </si>
  <si>
    <t>Miniaturization of parallel-plate lens antenna for evaluation of wave absorber placed on ceiling of ETC gate</t>
  </si>
  <si>
    <t>10.1587/transcom.E95.B.3225</t>
  </si>
  <si>
    <t>2-s2.0-84866889400</t>
  </si>
  <si>
    <t>['two branches', 'tuning function', 'small multi', 'shorter branch', 'resonant frequency', 'radiation patterns', 'proposed antenna', 'numerous applications', 'ism bands', 'health systems', 'f antenna', 'communication engineers', 'body communications', 'band operation', 'achieve multi', '950 mhz']</t>
  </si>
  <si>
    <t>Body-centric wireless communications (BCWCs) | Industrial-scientific-medical (ISM) | Planar inverted-F antenna (PIFA) | WiMAX</t>
  </si>
  <si>
    <t>The research on body-centric wireless communications (BCWCs) is becoming very hot because of numerous applications, especially the application of E-health systems. Therefore, a small multi-band and low-profile planar inverted-F antenna (PIFA) with tuning function is presented for BCWCs in this paper. In order to achieve multi-band operation, there are two branches in the antenna: the longer branch low frequency band (950-956 MHz), and the shorter branch with a varactor diode embedded for high frequency bands. By supplying different DC voltages, the capacitance of the varactor diode varies, so the resonant frequency can be tuned without changing the dimension of the antenna. While the bias is set at 6V and 14V, WiMAX and ISM bands can be covered, respectively. From the radiation patterns, at 950 MHz, the proposed antenna is suitable for on-body communications, and in WiMAX and ISM bands, they are suitable for both on-body and off-body communications. Copyright ¬© 2012 The Institute of Electronics, Information and Communication Engineers.</t>
  </si>
  <si>
    <t>3074-3080</t>
  </si>
  <si>
    <t>60002787;60002787-60007951;60002787;60002787;60002787</t>
  </si>
  <si>
    <t>55263451600;55707042000;55576600100;7408117894;55445582500</t>
  </si>
  <si>
    <t>Lin, Chia Hsien;Li, Zhengyi;Saito, Kazuyuki;Takahashi, Masaharu;Ito, Koichi</t>
  </si>
  <si>
    <t>Minato;Chiba</t>
  </si>
  <si>
    <t>Fujitsu Ltd.;Chiba University</t>
  </si>
  <si>
    <t>60007951;60002787</t>
  </si>
  <si>
    <t>Small multi-band antenna with tuning function for body-centric wireless communications</t>
  </si>
  <si>
    <t>10.1587/transcom.E95.B.3074</t>
  </si>
  <si>
    <t>2-s2.0-84866890690</t>
  </si>
  <si>
    <t>['typical w', 'su needs', 'su ).', 'spectrum sharing', 'secondary user', 'rayleigh fading', 'proposed w', 'paper investigates', 'estimation algorithm', 'detection probability', 'css system', 'css ),', 'communication engineers', 'channel variation', 'ascertain whether', 'also analyze']</t>
  </si>
  <si>
    <t>Cognitive radio | Cooperative spectrum sensing | Multiple antenna elements | Neyman-Pearson theorem</t>
  </si>
  <si>
    <t>This paper investigates the use of cooperative spectrum sensing (CSS) to detect primary user (PU) signals during spectrum sharing between the PU and the secondary user (SU). In particular, we employ a variant of CSS (which achieves space diversity), called weighted gain combining CSS (W-CSS), which has the potential to achieve increased diversity gain and enhance detection performance. In a typical W-CSS system, the SU needs to obtain the PU signal power information in order to set the proper weight value. However, as it is hard for the SU to ascertain whether the PU is present or absent, this is difficult to obtain. To address this problem, a PU signal power estimation algorithm is introduced. In addition, we also analyze the statistics of the estimator and derive the detection probability of the W-CSS when the PU signal power estimation algorithm is applied. The analysis and related simulation results reveal that the detection probability of the proposed W-CSS under time-variant Rayleigh fading asymptotically approaches the detection probability in an additive white Gaussian noise channel as the number of antennas is increased. This also follows results from our Monte Carlo simulations, showing that multiple antenna elements could suppress the effect of Rayleigh fading. In short, the accuracy of the estimation algorithm is affected by channel variation (especially in the case of fast Rayleigh fading). Hence, to address this problem, we employ multiple antenna elements with a square-law combining energy detector in the W-CSS. Copyright ¬© 2012 The Institute of Electronics, Information and Communication Engineers.</t>
  </si>
  <si>
    <t>3261-3269</t>
  </si>
  <si>
    <t>60004853;60104123;60004853</t>
  </si>
  <si>
    <t>6701439219;36054288600;55624479867</t>
  </si>
  <si>
    <t>Umebayashi, Kenta;Tsuchiya, Hironori;Suzuki, Yasuo</t>
  </si>
  <si>
    <t>Mitaka;Fuchu</t>
  </si>
  <si>
    <t>Japan Radio Corporation;Tokyo University of Agriculture and Technology</t>
  </si>
  <si>
    <t>60104123;60004853</t>
  </si>
  <si>
    <t>Umebayashi K.</t>
  </si>
  <si>
    <t>Analysis of optimal weighted cooperative spectrum sensing with multiple antenna elements</t>
  </si>
  <si>
    <t>10.1587/transcom.E95.B.3261</t>
  </si>
  <si>
    <t>2-s2.0-84866893230</t>
  </si>
  <si>
    <t>['œ ±,', 'upper bounds', 'transport capacity', 'scaling law', 'node density', 'loss exponent', 'ln œª', 'infinitely large', 'fundamentally change', 'destination pair', 'communication engineers', 'also show']</t>
  </si>
  <si>
    <t>Ad hoc network | Fading | Multi-hop | Multiple antennas | Opportunistic routing | Scaling law | Source-destination pair</t>
  </si>
  <si>
    <t>A one-dimensional ad hoc network with a single active source-destination pair is analyzed in terms of transport capacity, where each node uses multiple antennas. The analysis is based on using a multihop opportunistic routing transmission in the presence of fading. Specifically, the lower and upper bounds on the transport capacity are derived and their scaling law is analyzed as the node density, Œª, is assumed to be infinitely large. The lower and upper bounds are shown to have the same scaling (ln Œª)1/Œ±, where Œ± denotes the path-loss exponent. We also show that using multiple antennas at each node does not fundamentally change the scaling law. Copyright ¬© 2012 The Institute of Electronics, Information and Communication Engineers.</t>
  </si>
  <si>
    <t>3113-3119</t>
  </si>
  <si>
    <t>60002877;60032315</t>
  </si>
  <si>
    <t>36830013700;57214924155</t>
  </si>
  <si>
    <t>Shin, Won Yong;Ishibashi, Koji</t>
  </si>
  <si>
    <t>Chofu;Seoul</t>
  </si>
  <si>
    <t>The University of Electro-Communications;Dankook University</t>
  </si>
  <si>
    <t>60032315;60002877</t>
  </si>
  <si>
    <t>Shin W.</t>
  </si>
  <si>
    <t>Effect of multiple antennas on the transport capacity in large-scale ad hoc networks</t>
  </si>
  <si>
    <t>10.1587/transcom.E95.B.3113</t>
  </si>
  <si>
    <t>2-s2.0-84866896663</t>
  </si>
  <si>
    <t>['software cost', 'simple 3', 'resolution 2', 'planar array', 'paper presents', 'large hardware', 'elevation direction', 'doa estimation', 'communication engineers', 'array structure', 'array elements', 'array configuration']</t>
  </si>
  <si>
    <t>Antenna arrays | Array signal processing | Direction of arrival estimation | Sensor arrays</t>
  </si>
  <si>
    <t>This paper presents a simple 3-D array configuration for high-resolution 2-D Direction-Of-Arrival (DOA) estimation. Planar array structures like Uniform Rectangular Array (URA) or Uniform Circular Array (UCA) often well estimate azimuth angle but cannot well estimate elevation angle because of short antenna aperture in elevation direction. One may put more number of array elements to improve elevation angle estimation accuracy, however it will require very large hardware and software cost. This paper presents a simple 3-D array structure for high-resolution 2-D DOA estimation only by modifying the height of some array elements in a planar array. Based on the analysis of Cramer-Rao Lower Bound (CRLB) formulation and its dependency on the height of array elements, we develop a simple 3-D array structure which improves elevation angle estimation accuracy while preserving azimuth angle estimation accuracy. Copyright ¬© 2012 The Institute of Electronics, Information and Communication Engineers.</t>
  </si>
  <si>
    <t>1667-1675</t>
  </si>
  <si>
    <t>60018279;60018279;60018279;60025556;60025556;60025556</t>
  </si>
  <si>
    <t>55371602300;7003634036;7402657600;55628551920;35090085200;55576111100</t>
  </si>
  <si>
    <t>Moriya, Hiroki;Ichige, Koichi;Arai, Hiroyuki;Hayashi, Takahiro;Matsuno, Hiromi;Nakano, Masayuki</t>
  </si>
  <si>
    <t>Fujimino;Yokohama</t>
  </si>
  <si>
    <t>KDDI R&amp;D Laboratories;Yokohama National University</t>
  </si>
  <si>
    <t>60025556;60018279</t>
  </si>
  <si>
    <t>Moriya H.</t>
  </si>
  <si>
    <t>Improving elevation estimation accuracy in DOA estimation: How planar arrays can be modified into 3-D configuration</t>
  </si>
  <si>
    <t>10.1587/transfun.E95.A.1667</t>
  </si>
  <si>
    <t>2-s2.0-84866902017</t>
  </si>
  <si>
    <t>['sensing result', 'sensing phase', 'secondary transmitter', 'primary spectrum', 'primary receiver', 'primary link', 'practical sensing', 'perfect knowledge', 'opportunistically access', 'noise ratio', 'interference caused', 'first introduce', 'enhanced signal', 'effectively achieve', 'conventional schemes', 'communication engineers', 'cognitive radio']</t>
  </si>
  <si>
    <t>Cognitive radio | Multiple-input multiple-output (MIMO) | Signal-to-leakage-and-noise ratio | Spectrum sharing</t>
  </si>
  <si>
    <t>In this letter we propose a practical sensing-based opportunistic spectrum sharing scheme for cognitive radio (CR) downlink MIMO systems. Multi-antennas are exploited at the secondary transmitter to opportunistically access the primary spectrum and effectively achieve a balance between secondary throughput maximization and mitigation of interference probably caused to primary radio link. We first introduce a brief secondary frame structure, in which a sensing phase is exploited to estimate the effective interference channel. According to the sensing result and taking the interference caused by the primary link into account, we propose an enhanced signal-to-leakage-and-noise ratio (SLNR)-based precoding scheme for the secondary transmitter. Compared to conventional schemes where perfect knowledge of the channels over which the CR transmitter interferes with the primary receiver (PR) is assumed, our proposed scheme shows its superiority and simulation results validate this. Copyright ¬© 2012 The Institute of Electronics, Information and Communication Engineers.</t>
  </si>
  <si>
    <t>3358-3361</t>
  </si>
  <si>
    <t>60019118;60019118;60019118</t>
  </si>
  <si>
    <t>55730956300;7201537277;55286564900</t>
  </si>
  <si>
    <t>Li, Liang;Qiu, Ling;Wei, Guo</t>
  </si>
  <si>
    <t>Hefei</t>
  </si>
  <si>
    <t>University of Science and Technology of China</t>
  </si>
  <si>
    <t>Li L.</t>
  </si>
  <si>
    <t>Sensing-based opportunistic spectrum sharing for cognitive radio downlink MIMO systems</t>
  </si>
  <si>
    <t>10.1587/transcom.E95.B.3358</t>
  </si>
  <si>
    <t>2-s2.0-84866916312</t>
  </si>
  <si>
    <t>['theoretical analysis', 'proposed codes', 'new family', 'likelihood decoding', 'input multi', 'full rate', 'fast maximum', 'decoding complexity', 'communication engineers', 'alamouti stbc']</t>
  </si>
  <si>
    <t>Coding gain | Decoding complexity | Multi-input multi-output (MIMO) | Space-time block code (STBC)</t>
  </si>
  <si>
    <t>In this letter we design a new family of space-time block codes (STBC) for multi-input multi-output (MIMO) systems. The complex orthogonal STBC achieves full diversity and full transmission rate with fast maximum-likelihood decoding when only two transmit antennas are employed. By combining the Alamouti STBC and the multidimensional signal constellation rotation based on the cyclotomic number field, we construct cyclotomic orthogonal space-time block codes (COSTBCs) which can achieve full diversity and full rate for multiple transmit antennas. Theoretical analysis and simulation results demonstrate excellent performance of the proposed codes, while the decoding complexity is further reduced. Copyright ¬© 2012 The Institute of Electronics, Information and Communication Engineers.</t>
  </si>
  <si>
    <t>3349-3352</t>
  </si>
  <si>
    <t>60033100;60033100;60033100;60033100</t>
  </si>
  <si>
    <t>57188708688;35847952800;56059685900;7202757877</t>
  </si>
  <si>
    <t>Jiang, Hua;Zhao, Kanglian;Li, Yang;Du, Sidan</t>
  </si>
  <si>
    <t>Full diversity full rate cyclotomic orthogonal space-time block codes for MIMO wireless systems</t>
  </si>
  <si>
    <t>10.1587/transcom.E95.B.3349</t>
  </si>
  <si>
    <t>2-s2.0-84866921339</t>
  </si>
  <si>
    <t>['transmission delay', 'performance evaluation', 'lower interferences', 'higher gains', 'directional antennas', 'communication engineers', 'btrb employs', 'btrb ).', 'broadcast group', 'beam table', 'based scheme', 'ack implosion', '55 %.']</t>
  </si>
  <si>
    <t>ACK combination | Broadcast | Directional MAC | Reliability</t>
  </si>
  <si>
    <t>Directional antennas provide numerous benefits, such as higher gains, increased transmission range, and lower interferences. In this paper, we propose a reliable broadcast protocol for directional antenna referred to as beam table-based reliable broadcast for directional antennas (BTRB). The BTRB employs (1) ACK-based scheme to provide full reliability; (2) spatio-temporal ACK combination to resolve the problems of ACK implosion and transmission delay; and (3) beam table caching to represent spatial relationship among destination nodes in the broadcast group. Performance evaluation has shown that the proposed BTRB shows full reliability and outperforms existing reliable broadcast schemes with respect to transmission delay by about 55%. Copyright ¬© 2012 The Institute of Electronics, Information and Communication Engineers.</t>
  </si>
  <si>
    <t>3307-3311</t>
  </si>
  <si>
    <t>60014237;60014237;60014237;60014237</t>
  </si>
  <si>
    <t>36551486700;55371754800;17434801400;55542045700</t>
  </si>
  <si>
    <t>Park, Laihyuk;Yu, Jeongseok;Lee, Chan Gun;Cho, Sungrae</t>
  </si>
  <si>
    <t>Park L.</t>
  </si>
  <si>
    <t>BTRB: Beam table-based reliable broadcast for directional antennas</t>
  </si>
  <si>
    <t>10.1587/transcom.E95.B.3307</t>
  </si>
  <si>
    <t>2-s2.0-84866926517</t>
  </si>
  <si>
    <t>['shorting loop', 'resonance frequency', 'radiation efficiency', 'meandered inverted', 'meandered ifa', 'impedance matching', 'ifa ).', 'ground antennas', 'ground antenna', 'f antenna', 'experimentally shown', 'communication engineers', 'antenna size', '2590 mhz', '2350 mhz']</t>
  </si>
  <si>
    <t>And mobile handset | Antenna | ISM band | Size reduction</t>
  </si>
  <si>
    <t>Ground antennas are suitable for use in mobile electronic devices due to their compactness. These ground antennas incorporate two capacitors for controlling the resonance frequency and a shorting loop for impedance matching. In this work, we compare the performance of a ground antenna with that of a meandered inverted-F antenna (IFA). It is numerically and experimentally shown that a ground antenna can yield simultaneous improvements in both the antenna size and radiation efficiency when compared to the meandered IFA. The bandwidth of the ground antenna for a voltage standing wave ratio (VSWR) of 3:1 is 240MHz from 2350 MHz to 2590 MHz, while the minimum total antenna efficiency is 62% within the 2.4 GHz ISM band. Copyright ¬© 2012 The Institute of Electronics, Information and Communication Engineers.</t>
  </si>
  <si>
    <t>3328-3331</t>
  </si>
  <si>
    <t>60094206;60024872;60024872</t>
  </si>
  <si>
    <t>24342805600;55844206500;7410128245</t>
  </si>
  <si>
    <t>Choi, Hyengcheul;Jung, Kyung Young;Kim, Hyeongdong</t>
  </si>
  <si>
    <t>LG Electronics, Korea;Hanyang University</t>
  </si>
  <si>
    <t>60094206;60024872</t>
  </si>
  <si>
    <t>Miniaturized antenna with high radiation efficiency using ground and chip capacitors</t>
  </si>
  <si>
    <t>10.1587/transcom.E95.B.3328</t>
  </si>
  <si>
    <t>2-s2.0-84866928840</t>
  </si>
  <si>
    <t>['proposed method', 'polish notation', 'optimum direction', 'novel method', 'lowest rmse', 'higher resolution', 'genetic algorithm', 'generally described', 'ga searches', 'estimation algorithm', 'computer simulations', 'communication engineers', 'capon method', 'bit strings', 'automatically creating']</t>
  </si>
  <si>
    <t>Array antenna | Combinatorial optimization | DOA estimation | Genetic algorithm | Genetic programming | Polish notation</t>
  </si>
  <si>
    <t>A novel method for automatically creating an optimum direction-of-arrival (DOA) estimation algorithm for a given radio environment using a genetic algorithm (GA) is proposed. DOA estimation algorithms are generally described by parameters and operators. The performance of a DOA estimation algorithm is evaluated using root mean square error (RMSE) through computer simulations. A GA searches for the combination of parameters and operators that gives the lowest RMSE. Because a GA can treat only bit strings, Polish notation is used to convert bit strings into a DOA estimation algorithm. A computer simulation showed that the proposed method can create a new angle spectrum function. The created angle spectrum function has higher resolution than the Capon method. Copyright ¬© 2012 The Institute of Electronics, Information and Communication Engineers.</t>
  </si>
  <si>
    <t>3332-3336</t>
  </si>
  <si>
    <t>60024751;60024751;60024751;60024751</t>
  </si>
  <si>
    <t>55370360200;7201491109;7003894513;7103309077</t>
  </si>
  <si>
    <t>Yoshimura, Shunsuke;Hirayama, Hiroshi;Kikuma, Nobuyoshi;Sakakibara, Kunio</t>
  </si>
  <si>
    <t>Nagoya</t>
  </si>
  <si>
    <t>Nagoya Institute of Technology</t>
  </si>
  <si>
    <t>Yoshimura S.</t>
  </si>
  <si>
    <t>Automated creation of beamformer-based optimum DOA estimation algorithm using genetic algorithm</t>
  </si>
  <si>
    <t>10.1587/transcom.E95.B.3332</t>
  </si>
  <si>
    <t>2-s2.0-84866930458</t>
  </si>
  <si>
    <t>['watercourse shape', 'spatial distribution', 'spatial arrangement', 'sites affected', 'seed sources', 'residual forests', 'residual forest', 'providing habitat', 'little information', 'key component', 'harvested landscapes', 'harvested areas', 'ecosystem processes', 'different residuals', 'burned landscape', 'arcgis 9', '1 software']</t>
  </si>
  <si>
    <t>Biodiversity | Boreal mixedwood | Clearcuts | Disturbances | Forest fires | Residual forests | Tree retention</t>
  </si>
  <si>
    <t>Residual forests are a key component of post-burned areas creating structure within burns and providing habitat and seed sources. Yet, despite their importance to biodiversity and ecosystem processes there is little information on how similar or different residuals in burned landscape are to harvested landscapes. Our goal was to examine and compare the density, size, shape, and spatial arrangement of residual forest vegetation after fire and clearcutting. We evaluated residual forest in two locations within the boreal mixedwood region of Quebec, Canada using aerial photo interpretation and ArcGIS 9.1 software. We found residual stands to be larger and more abundant in harvested zones relative to sites affected by fire. Differences with respect to shape and spatial arrangement of residual forest were also observed among disturbance types. Factors such as proximity to watercourses, watercourse shape, and physiography affected residual abundance and spatial distribution. Residual forest in harvested zones tended to be more elongated with greater edge due to rules governing forest operations. Despite greater quantity of residual forest in harvested areas than fires, managers should still be prudent as the surrounding forest matrix is reduced in many managed landscapes.</t>
  </si>
  <si>
    <t>365-376</t>
  </si>
  <si>
    <t>60027863;60027863</t>
  </si>
  <si>
    <t>55370697000;6701451805</t>
  </si>
  <si>
    <t>Dragotescu, Iulian;Kneeshaw, Daniel D.</t>
  </si>
  <si>
    <t>Universit√© du Qu√©bec √† Montr√©al</t>
  </si>
  <si>
    <t>Dragotescu I.</t>
  </si>
  <si>
    <t>A comparison of residual forest following fires and harvesting in boreal forests in Quebec, Canada</t>
  </si>
  <si>
    <t>10.14214/sf.47</t>
  </si>
  <si>
    <t>2-s2.0-84866931724</t>
  </si>
  <si>
    <t>['wang condition', 'round metric', 'results hold', 'parabolic flow', 'parabolic equation', 'finding solutions', 'cost satisfies', 'converges exponentially', 'among others']</t>
  </si>
  <si>
    <t>We study a parabolic equation for finding solutions to the optimal transport problem on compact Riemannian manifolds with general cost functions. We show that if the cost satisfies the strong Ma-Trudinger-Wang condition and the stay-away singularity property, then the solution to the parabolic flow with any appropriate initial condition exists for all time and converges exponentially to the solution to the optimal transportation problem. Such results hold in particular on the sphere for the distance squared cost of the round metric and for the far-field reflector antenna cost, among others. ¬© The Author(s) 2011.</t>
  </si>
  <si>
    <t>4325-4350</t>
  </si>
  <si>
    <t>International Mathematics Research Notices</t>
  </si>
  <si>
    <t>60010365;60007278;60003269</t>
  </si>
  <si>
    <t>16067058700;22987080600;24402187000</t>
  </si>
  <si>
    <t>Kim, Young Heon;Streets, Jeffrey;Warren, Micah</t>
  </si>
  <si>
    <t>Canada;United States;United States</t>
  </si>
  <si>
    <t>Vancouver;Irvine;Princeton</t>
  </si>
  <si>
    <t>The University of British Columbia;University of California, Irvine;Princeton University</t>
  </si>
  <si>
    <t>Kim Y.H.</t>
  </si>
  <si>
    <t>Parabolic optimal transport equations on manifolds</t>
  </si>
  <si>
    <t>10.1093/imrn/rnr188</t>
  </si>
  <si>
    <t>2-s2.0-84866933804</t>
  </si>
  <si>
    <t>['transmit diversity', 'time coding', 'survivor processing', 'spatial multiplexing', 'sm ).', 'satisfy requirements', 'psp ),', 'proposed non', 'paper proposes', 'paper describes', 'padm ),', 'mld ).', 'mapping rule', 'likelihood detection', 'input multiple', 'fast time', 'drastically reduce', 'data detection', 'communication engineers', 'coherent multiple', 'adaptive mld']</t>
  </si>
  <si>
    <t>Differential space-time signal processing | Maximum-likelihood detection | Multiple-input multiple-output | Spatial multiplexing | Transmit diversity | Viterbi detection</t>
  </si>
  <si>
    <t>This paper proposes non-coherent multiple-input multiple-output (MIMO) communication systems employing per transmit antenna differential mapping (PADM), which generates an independent differentially encoded sequence for each of the multiple transmit antennas by means of space-time coding and mapping. At a receiver, the proposed PADM employs adaptive maximum-likelihood detection (MLD). The features of PADM are as follows: 1) it has excellent tracking performance for fast time-varying fading channels, because it can detect transmitted data without needing channel state information (CSI); 2) it can be applied not only to transmit diversity (TD) but also to spatial multiplexing (SM). In this paper, we analyze the adaptive MLD based on pseudo matrix inversion and derive its metric for data detection. In order to satisfy requirements on multiple transmitted sequences for the adaptive MLD, this paper proposes a mapping rule for PADM. Next, this paper describes a receiver structure based on per-survivor processing (PSP), which can drastically reduce the complexity of adaptive MLD. Finally, computer simulations confirm that the proposed non-coherent MIMO communication systems employing PADM have excellent tracking capability for TD and SM on fast time-varying fading channels. Copyright ¬© 2012 The Institute of Electronics, Information and Communication Engineers.</t>
  </si>
  <si>
    <t>3242-3251</t>
  </si>
  <si>
    <t>60101699-60105159;60101699;60101699-100593470</t>
  </si>
  <si>
    <t>26643215800;8311082300;7102544680</t>
  </si>
  <si>
    <t>Kubo, Hiroshi;Higashinaka, Masatsugu;Okazaki, Akihiro</t>
  </si>
  <si>
    <t>Kusatsu;Tokyo;Kamakura</t>
  </si>
  <si>
    <t>Ritsumeikan University Biwako-Kusatsu Campus;Mitsubishi Electric Corporation;Information Technology R and D Center</t>
  </si>
  <si>
    <t>60105159;60101699;100593470</t>
  </si>
  <si>
    <t>Kubo H.</t>
  </si>
  <si>
    <t>Non-coherent MIMO communication systems employing per transmit antenna differential mapping (PADM)</t>
  </si>
  <si>
    <t>10.1587/transcom.E95.B.3242</t>
  </si>
  <si>
    <t>2-s2.0-84866939076</t>
  </si>
  <si>
    <t>['two transmitting', 'target surface', 'suppress cross', 'static model', 'solid object', 'rotation angle', 'reconstruction methods', 'receiving antennas', 'range ambiguity', 'positioning accuracy', 'polyhedral structure', 'point targets', 'point target', 'paper extends', 'optically vision', 'object recognition', 'numerical simulation', 'multiple points', 'layover appearing', 'guard patrols', 'double mono', 'distinct advantage', 'continuous boundary', 'communication engineers', 'artificial targets', 'airborne radars', 'accurate 3']</t>
  </si>
  <si>
    <t>3-D image reconstruction | Extended RPM | ISAR | Scattered center shifting | Target with continuous boundary</t>
  </si>
  <si>
    <t>Three-dimensional (3-D) reconstruction techniques employed by airborne radars are essential for object recognition in scenarios where optically vision is blurry, and are required for the monitoring of disasters and coast-guard patrols. There have been reports on 3-D reconstruction methods that exploit the layover appearing in inverse synthetic aperture radar (ISAR) imagery, which are suitable for the recognition of artificial targets such as buildings, aircraft or ships. However, existing methods assume only a point target or the aggregate of point targets, and most require the tracking of the multiple points over sequential ISAR images. In the case of a solid object with a continuous boundary, such as a wire or polyhedral structure, the positioning accuracy of such methods is severely degraded owing to scattering centers continuously shifting on the target surface with changes in the rotation angle. To overcome this difficulty, this paper extends the original Range Points Migration (RPM) method to the ISAR observation model, where a double mono-static model with two transmitting and receiving antennas is introduced to suppress cross-range ambiguity. The results of numerical simulation and experimental validation demonstrate that the extended RPM method has a distinct advantage for accurate 3-D imaging, even for non-point targets. Copyright ¬© 2012 The Institute of Electronics, Information and Communication Engineers.</t>
  </si>
  <si>
    <t>3279-3289</t>
  </si>
  <si>
    <t>60032315;60003381;60032315</t>
  </si>
  <si>
    <t>14031687600;54785568400;7003883695</t>
  </si>
  <si>
    <t>Kidera, Shouhei;Yamada, Hiroyuki;Kirimoto, Tetsuo</t>
  </si>
  <si>
    <t>Chofu;Tokyo</t>
  </si>
  <si>
    <t>The University of Electro-Communications;Hitachi, Ltd.</t>
  </si>
  <si>
    <t>60032315;60003381</t>
  </si>
  <si>
    <t>Kidera S.</t>
  </si>
  <si>
    <t>Accurate 3-dimensional imaging method based on extended RPM for rotating target model</t>
  </si>
  <si>
    <t>10.1587/transcom.E95.B.3279</t>
  </si>
  <si>
    <t>2-s2.0-84866952695</t>
  </si>
  <si>
    <t>['underlying theory', 'three directions', 'theoretical values', 'substantial reduction', 'single layer', 'single input', 'phase differences', 'paper proposes', 'ism band', 'four outputs', 'feeding circuit', 'evaluated using', 'design time', 'communication engineers']</t>
  </si>
  <si>
    <t>Array antenna | Butler matrix | Feeding circuit | Multibeam antenna | Phased array antenna</t>
  </si>
  <si>
    <t>This paper proposes an easy-to-design, theory-consistent compact feeding circuit, with a single input and four outputs, being comprised of two hybrid circuits that are capable of switching a beam in three directions. The circuits that determine the phase differences between the antennas are present on the same single layer, and thus there is no effect of vias and the design agrees well with the underlying theory. In addition, the vertically and horizontally symmetrical circuit pattern contributes to a substantial reduction in design time. The circuit is designed for use in the ISM band and its properties are evaluated using an RF circuit simulator. A prototype is fabricated and evaluated. The results of the simulation and measurement agree well with the theoretical values. The dimensions of the feeding circuit are 75 (H) √ó 55 (W) √ó 3.0 (T) mm. Copyright ¬© 2012 The Institute of Electronics, Information and Communication Engineers.</t>
  </si>
  <si>
    <t>3324-3327</t>
  </si>
  <si>
    <t>Tsuji, Masatoshi</t>
  </si>
  <si>
    <t>Takamatsu</t>
  </si>
  <si>
    <t>National Institute of Technology, Kagawa College</t>
  </si>
  <si>
    <t>Tsuji M.</t>
  </si>
  <si>
    <t>Feeding matrix placed on a single layer with hybrid coupler controlling beams in three directions including boresight</t>
  </si>
  <si>
    <t>10.1587/transcom.E95.B.3324</t>
  </si>
  <si>
    <t>2-s2.0-84866952700</t>
  </si>
  <si>
    <t>['two states', 'surveillance applications', 'something happening', 'signal subspace', 'security system', 'proposed method', 'previously proposed', 'paper describes', 'low cost', 'intrusion detection', 'indoor monitoring', 'eigenvalue spanning', 'easy installation', 'communication engineers', 'array sensor']</t>
  </si>
  <si>
    <t>Array antenna | Support vector machine | Wireless monitoring</t>
  </si>
  <si>
    <t>We have previously proposed an indoor monitoring and security system with an array sensor. The array sensor has some advantages, such as low privacy concern, easy installation with low cost, and wide detection range. Our study is different from the previously proposed classification method for array sensor, which uses a threshold to classify only two states for intrusion detection: nothing and something happening. This paper describes a novel state classification method based on array signal processing with a machine learning algorithm. The proposed method uses eigenvector and eigenvalue spanning the signal subspace as features, obtained from the array sensor, and assisted by multiclass support vector machines (SVMs) to classify various states of a human being or an object. The experimental results show that our proposed method can provide high classification accuracy and robustness, which is very useful for monitoring and surveillance applications. Copyright ¬© 2012 The Institute of Electronics, Information and Communication Engineers.</t>
  </si>
  <si>
    <t>3088-3095</t>
  </si>
  <si>
    <t>60025997;60025997</t>
  </si>
  <si>
    <t>55039252300;7202417835</t>
  </si>
  <si>
    <t>Hong, Jihoon;Ohtsuki, Tomoaki</t>
  </si>
  <si>
    <t>Keio University</t>
  </si>
  <si>
    <t>Hong J.</t>
  </si>
  <si>
    <t>State classification with array sensor using support vector machine forwireless monitoring systems</t>
  </si>
  <si>
    <t>10.1587/transcom.E95.B.3088</t>
  </si>
  <si>
    <t>2-s2.0-84866952762</t>
  </si>
  <si>
    <t>['¬© 2012', 'signal source', 'rotary scanning', 'reconstructed amplitude', 'phase synchronization', 'overshoot characteristics', 'new method', 'microwave imaging', 'max value', 'electrical engineers']</t>
  </si>
  <si>
    <t>Chirp pulse | Delay time | Dynamic range | Microwave CT</t>
  </si>
  <si>
    <t>We have developed demodulated direct current voltage-based microwave CT (DC-MCT) which is composed on the basis of chirp-pulse microwave CT. DC-MCT was used time domain measurement technique to determine the shortest propagation path between the transmitting-and receiving-antennas. By using standard signal generator with the low phase noise and phase synchronization of signal source, the reconstructed amplitude-and phase-images can be obtained. A study of high speed imaging, the method of measurement and the influence of overshoot characteristics from the low pass filter were examined, then these images were evaluated for the number of rotary scanning of 50 and 72. In addition, for the purpose of improvement of resolution, pursuing a time domain spectrum which gives the max value of amplitude was showed the possibility to improve receiver dynamic range. At the result, this paper shows usefulness of new method for microwave imaging. ¬© 2012 The Institute of Electrical Engineers of Japan.</t>
  </si>
  <si>
    <t>960-967</t>
  </si>
  <si>
    <t>60022313;60022313;60022313;60022313</t>
  </si>
  <si>
    <t>54788469800;9841528300;55372359700;7102316086</t>
  </si>
  <si>
    <t>Tamura, Mutsumi;Ogawa, Takahiro;Takeuchi, Yuuki;Miyakawa, Michio</t>
  </si>
  <si>
    <t>Niigata</t>
  </si>
  <si>
    <t>Niigata University</t>
  </si>
  <si>
    <t>Tamura M.</t>
  </si>
  <si>
    <t>An attempt of fan beam microwave CT system which determines the straight transmission path by time domain measurement of demodulated DC voltage</t>
  </si>
  <si>
    <t>10.1541/ieejeiss.132.960</t>
  </si>
  <si>
    <t>2-s2.0-84866980125</t>
  </si>
  <si>
    <t>Center for Remote Sensing of Ice Sheets</t>
  </si>
  <si>
    <t>ANT-0424589</t>
  </si>
  <si>
    <t>CReSIS</t>
  </si>
  <si>
    <t>['wing wake', 'wing rock', 'wind shear', 'v tail', 'significantly impacted', 'sideslip angle', 'roll oscillations', 'parameter identification', 'oscillatory stability', 'motion energy', 'manual mode', 'main purpose', 'logic modeling', 'investigated using', 'induced oscillation', 'implicit functions', 'functional relations', 'estimated data', 'environmental disturbances', 'control mode', 'control input', 'control derivatives', 'autopilot flight', 'autopilot design', 'american institute']</t>
  </si>
  <si>
    <t>The unsteady and nonlinear aerodynamic characteristics of the Meridian unmanned aerial system in the presence of wind shear are investigated using the recorded test data during a flight from the Pegasus white ice runway in Antarctica. The main purpose of this paper is to determine the reasons and characteristics of roll oscillations for improvement of autopilot design and ground operator training. The Meridian flight test is conducted with the necessary range constraint, which precludes steady level flight. The measured or estimated data, such as the angle of attack and sideslip angle, are filtered through a nonlinear compatibility analysis. The estimated aerodynamic coefficients are modeled as implicit functions of filtered flight variables in a concept of aerodynamic model identification, instead of parameter identification. A model identification method called fuzzy-logic modeling is used to set up the aerodynamic models without assuming the functional relations. The aircraft's oscillatory stability and control derivatives are found to be significantly impacted by the environmental disturbances. The exhibited highly oscillatory motion in the manual-control mode is analyzed and identified as the pilot-induced oscillation with a new energy method. It is shown that the pilot-induced oscillation is identified as the motion when the motion energy is increased by the control input. In the autopilot flight, the motion is determined to be wing rock, which is excited by the pilot-induced oscillation in the manual mode and sustained by the interaction between the wing wake and the V tail. Copyright ¬© 2012 by the American Institute of Aeronautics and Astronautics, Inc.</t>
  </si>
  <si>
    <t>1538-1547</t>
  </si>
  <si>
    <t>September-October 2012</t>
  </si>
  <si>
    <t>60015457;60015457;60015457</t>
  </si>
  <si>
    <t>7202620953;10642212200;7102451686</t>
  </si>
  <si>
    <t>Lan, Chuan Tau E.;Keshmiri, Shahriar;Hale, Richard</t>
  </si>
  <si>
    <t>Lawrence</t>
  </si>
  <si>
    <t>University of Kansas</t>
  </si>
  <si>
    <t>Lan C.T.E.</t>
  </si>
  <si>
    <t>Fuzzy-logic modeling of a rolling unmanned vehicle in antarctica wind shear</t>
  </si>
  <si>
    <t>10.2514/1.55541</t>
  </si>
  <si>
    <t>2-s2.0-84866983755</t>
  </si>
  <si>
    <t>['¬© 2012', 'whose shape', 'whose gain', 'walton circuit', 'uhf band', 'theoretical value', 'temperature measured', 'several meters', 'sensor circuit', 'roughly estimated', 'rfid reader', 'paper presents', 'negative effects', 'monitoring system', 'input power', 'ic tag', 'good agreement', 'genetic algorithm', 'electrical engineers', 'digital control', 'developed using', 'conventional railways', 'consumption power', 'communication distance', '80 celsius', '13 dbi', '1 mw']</t>
  </si>
  <si>
    <t>Boost rectifier | IC tag | Meander line antenna | Passive RFID | Temperature sensor | Wireless sensing</t>
  </si>
  <si>
    <t>This paper presents a novel temperature measurement system based on passive RFID operating at UHF band for monitoring system of conventional railways. The goal of this study is to realize wireless temperature measurement using UHF-band RFID whose communication distance is several meters under the assumption that the RFID reader/writer (R/W) has 4 W EIRP. A low power temperature measurement circuit, which is vital for the above purpose, has been developed using a thermistor and comparator. The temperature measured by this sensor, ranging from zero to 80 Celsius, is shown to be in good agreement with theoretical value. The consumption power of this circuit is evaluated to be 8 √¨W by experiment. The sensor circuit is connected to an IC tag, which composed of a meander line antenna, whose shape has been optimized by genetic algorithm, Cockcroft-Walton circuit for booster and rectifier, and PIC for digital control. It is shown that the present wireless sensing system works well when distance between the IC tag and R/W, whose gain is 13 dBi, is set to 1 m and input power to R/W is 1 mW. From this result, the communication distance for 4 W EIRP is roughly estimated to be more than 10 m when neglecting polarization losses and other negative effects. ¬© 2012 The Institute of Electrical Engineers of Japan.</t>
  </si>
  <si>
    <t>691-696</t>
  </si>
  <si>
    <t>60014652;60014652;60014652;60005859</t>
  </si>
  <si>
    <t>36179909000;55704825400;7202519680;7006469933</t>
  </si>
  <si>
    <t>Makimura, Hidetoshi;Watanabe, Kota;Igarashi, Hajime;Waki, Hiroshi</t>
  </si>
  <si>
    <t>Sapporo;Tokyo</t>
  </si>
  <si>
    <t>Hokkaido University;East Japan Railway</t>
  </si>
  <si>
    <t>60014652;60005859</t>
  </si>
  <si>
    <t>Makimura H.</t>
  </si>
  <si>
    <t>Monitoring system of railway using passive RFID in UHF band</t>
  </si>
  <si>
    <t>10.1541/ieejeiss.132.691</t>
  </si>
  <si>
    <t>2-s2.0-84866998567</t>
  </si>
  <si>
    <t>['wave rectifier', 'rectifying antenna', 'rectangular ring', 'paper proposes', 'experimental data', 'band centered', '5 ghz', '45 ghz', '155 œºw']</t>
  </si>
  <si>
    <t>This paper proposes a rectifying antenna (rectenna) for operation in the ISM (Industrial, Scientific and Medical) band centered at 2.45 GHz. It consists of a modified circular monopole loaded with a rectangular ring and a half-wave rectifier. Numerical and experimental data are reported and discussed. From measurements, it is demonstrated that when the power density incident on the monopole is 155 ŒºW/cm2, the device here presented exhibits values of the RF- to-DC conversion effciency higher than 30% in the frequency range 2.35-2.5 GHz with a maximum of about 50% at 2.45 GHz.</t>
  </si>
  <si>
    <t>ISM band rectenna using a ring loaded monopole</t>
  </si>
  <si>
    <t>10.2528/pierc12082813</t>
  </si>
  <si>
    <t>2-s2.0-84867018831</t>
  </si>
  <si>
    <t>['vivo light', 'promising material', 'peak overlaps', 'natural transformation', 'harvesting antenna', 'energy gap', 'chlorosome reported', 'bacteriochlorophyll f', 'another bacteriochlorophyll', 'accumulating mutant', '705 nm']</t>
  </si>
  <si>
    <t>The discovery of new chlorophyllous pigments would provide greater understanding of the mechanisms and evolution of photosynthesis. Bacteriochlorophyll f has never been observed in nature, although this name was proposed ‚àº40 years ago based on structurally related compounds. We constructed a bacteriochlorophyll f-accumulating mutant of the green sulfur bacterium Chlorobaculum limnaeum, which originally produced bacteriochlorophyll e, by knocking out the bchU gene encoding C-20 methyltransferase based on natural transformation. This novel pigment self-aggregates in an in vivo light-harvesting antenna, the chlorosome, and exhibits a Q y peak of 705 nm, more blue-shifted than any other chlorosome reported so far; the peak overlaps the maximum (‚àº700 nm) of the solar photon flux spectrum. Bacteriochlorophyll f chlorosomes can transfer light energy from core aggregated pigments to another bacteriochlorophyll in the chlorosomal envelope across an energy gap of ‚àº100 nm, and is thus a promising material for development of new bioenergy applications.</t>
  </si>
  <si>
    <t>Scientific Reports</t>
  </si>
  <si>
    <t>60001377;60105159;60105159;60001377;60105159</t>
  </si>
  <si>
    <t>8901647100;55697286000;6603582535;57223685679;7006346090</t>
  </si>
  <si>
    <t>Harada, Jiro;Mizoguchi, Tadashi;Tsukatani, Yusuke;Noguchi, Masato;Tamiaki, Hitoshi</t>
  </si>
  <si>
    <t>Kusatsu;Kurume</t>
  </si>
  <si>
    <t>Ritsumeikan University Biwako-Kusatsu Campus;Kurume University School of Medicine</t>
  </si>
  <si>
    <t>60105159;60001377</t>
  </si>
  <si>
    <t>Harada J.</t>
  </si>
  <si>
    <t>A seventh bacterial chlorophyll driving a large light-harvesting antenna</t>
  </si>
  <si>
    <t>SREP00671</t>
  </si>
  <si>
    <t>10.1038/srep00671</t>
  </si>
  <si>
    <t>2-s2.0-84867019403</t>
  </si>
  <si>
    <t>STPGP 350889-07</t>
  </si>
  <si>
    <t>['uav ).', 'two directions', 'trajectory planning', 'system stayed', 'pitch angles', 'hovering position', 'final position', 'fdd scheme', 'fault conditions', 'big roll']</t>
  </si>
  <si>
    <t>A study was conducted to demonstrate trajectory planning and replanning strategies applied to a quadrotor unmanned aerial vehicle (UAV). The objective of the trajectory planning/replanning was to find the profile of the path that a quadrotor UAV followed when moving from an initial to a final position while respecting system constraints in nominal and fault conditions. The trajectory was replanned with a sufficiently large mission time once a fault was detected by a FDD scheme. This big mission time resulted in a significantly slow reference trajectory serving in two directions. it gave sufficient time to diagnose the fault before taking any action, as the system stayed in hovering position. Investigations also revealed that a trajectory with a small travel time involved aggressive maneuvers with big roll and pitch angles.</t>
  </si>
  <si>
    <t>1667-1671</t>
  </si>
  <si>
    <t>60033154;60033154;60078261;60104289-60073336</t>
  </si>
  <si>
    <t>16177135700;56846348100;7004846000;36081048900</t>
  </si>
  <si>
    <t>Chamseddine, Abbas;Zhang, Youmin;Rabbath, Camille Alain;Theilliol, Didier</t>
  </si>
  <si>
    <t>France;Canada;France;Canada</t>
  </si>
  <si>
    <t>Nancy;Quebec;Vandoeouvre-les-Nancy;Montreal</t>
  </si>
  <si>
    <t>Universit√© de Lorraine;Defence Research and Development Canada Valcartier;CRAN Centre de Recherche en Automatique de Nancy;Concordia University</t>
  </si>
  <si>
    <t>60104289;60078261;60073336;60033154</t>
  </si>
  <si>
    <t>Chamseddine A.</t>
  </si>
  <si>
    <t>Trajectory planning and replanning strategies applied to a quadrotor unmanned aerial vehicle</t>
  </si>
  <si>
    <t>10.2514/1.56606</t>
  </si>
  <si>
    <t>2-s2.0-84867028837</t>
  </si>
  <si>
    <t>['radiation efficiency', 'proposed structure', 'paper proposes', 'narrow bandwidth', 'good agreement', 'fr4 substrate', 'composite right', 'capacitance loaded']</t>
  </si>
  <si>
    <t>The paper proposes a Composite Right/Left Handed double periodic transmission line structure with both inductance and capacitance loaded. The structure exhibits leaky wave radiation and hence can be considered for leaky wave antenna (LWA) applications. We have theoretically obtained dispersion characteristics using Singular perturbation method. Also, the radiation efficiency has been obtained for different modulation indices. A novel leaky wave radiation has been obtained below the left handed passband with narrow bandwidth. The proposed structure has been fabricated on FR4 substrate and measured. The simulated and measured results seem to be in good agreement.</t>
  </si>
  <si>
    <t>113-128</t>
  </si>
  <si>
    <t>60005510;60005510;60005510</t>
  </si>
  <si>
    <t>36138975700;37120645200;7004437977</t>
  </si>
  <si>
    <t>Mujumdar, Manisha;Jin, C.;Alphones, A.</t>
  </si>
  <si>
    <t>Singapore</t>
  </si>
  <si>
    <t>Singapore City</t>
  </si>
  <si>
    <t>Nanyang Technological University</t>
  </si>
  <si>
    <t>Mujumdar M.</t>
  </si>
  <si>
    <t>Double periodic Composite Right/Left Handed transmission line based leaky wave antenna by singular perturbation method</t>
  </si>
  <si>
    <t>10.2528/PIER12071106</t>
  </si>
  <si>
    <t>2-s2.0-84867047438</t>
  </si>
  <si>
    <t>['three cases', 'theoretical developments', 'special class', 'simulation results', 'sight guidance', 'pure pursuit', 'partially known', 'parallel guidance', 'navigation problem', 'motion camouflage', 'marine vehicle', 'maneuvering target', 'local winds', 'local drift', 'first establishing', 'drift field', 'control laws', 'completely unknown', 'complete information', 'appropriately tailored', 'american institute']</t>
  </si>
  <si>
    <t>This paper presents several classes of control laws for steering an agent, that is, an aerial or marine vehicle, in the presence of a both temporally and spatially varying drift field induced by local winds/currents. The navigation problem is addressed assuming various information patterns about the drift field in the vicinity of the agent. In particular, three cases are considered: namely, when the agent has complete information about the local drift, when the drift field is partially known, and when the drift field is completely unknown. By first establishing a duality between the navigation problem and a special class of problems of pursuit of a maneuvering target, several navigation schemes are presented, which are appropriately tailored to the fidelity of the information about the local drift available to the agent. The proposed navigation laws are dual to well-known pursuit strategies, such as pure pursuit, parallel guidance/navigation, line-of-sight guidance, motion camouflage, and pursuit with neutralization. Simulation results are presented to illustrate the theoretical developments. Copyright ¬© 2012 by the American Institute of Aeronautics and Astronautics, Inc.</t>
  </si>
  <si>
    <t>1268-1279</t>
  </si>
  <si>
    <t>26422016600;7006580129</t>
  </si>
  <si>
    <t>Bakolas, Efstathios;Tsiotras, Panagiotis</t>
  </si>
  <si>
    <t>Bakolas E.</t>
  </si>
  <si>
    <t>Feedback navigation in an uncertain flowfield and connections with pursuit strategies</t>
  </si>
  <si>
    <t>10.2514/1.54950</t>
  </si>
  <si>
    <t>2-s2.0-84867057668</t>
  </si>
  <si>
    <t>['thus guiding', 'tag antenna', 'specific needs', 'specific applications', 'several reasons', 'rigorously characterized', 'rigid tags', 'ready procedures', 'rather time', 'radiofrequency identification', 'precisely shape', 'photolithography techniques', 'performance built', 'passive label', 'one case', 'lab tags', 'joint use', 'input impedance', 'growing interest', 'give rise', 'flexible pcbs', 'electromagnetic point', 'discussed tags', 'cutting plotter', 'appropriate technique', 'alternative techniques']</t>
  </si>
  <si>
    <t>Over the last few years, the active and growing interest in Radiofrequency Identification (RFID) technology has stimulated a conspicuous research activity involving design and realization of passive label-type UHF RFID tags customized for specific applications. In most of the literature, presented and discussed tags are prototyped by using either rough-and-ready procedures or photolithography techniques on rigid Printed Circuit Boards. However, for several reasons, such approaches are not the most recommended, in particular they are rather time-consuming and, moreover, they give rise to low quality devices in one case, and to cumbersome and rigid tags in the other. In this work, two alternative prototyping techniques suitable for cost-effective, time-saving and high-performance built-in-lab tags are introduced and discussed. The former is based on the joint use of flexible PCBs and solid ink printers. The latter makes use of a cutting plotter to precisely shape the tag antenna on thin copper sheets. Afterwards, a selection of tags, designed and manufactured by using both traditional and alternative techniques, is rigorously characterized from the electromagnetic point of view in terms of input impedance and whole tag sensitivity by means of appropriate measurement setups. Results are then compared, thus guiding the tag designer towards the most appropriate technique on the basis of specific needs.</t>
  </si>
  <si>
    <t>91-111</t>
  </si>
  <si>
    <t>9733343200;24483072100;7005895932</t>
  </si>
  <si>
    <t>Catarinucci, L.;Colella, R.;Tarricone, L.</t>
  </si>
  <si>
    <t>Catarinucci L.</t>
  </si>
  <si>
    <t>Smart prototyping techniques for UHF RFID tags: Electromagnetic characterization and comparison with traditional approaches</t>
  </si>
  <si>
    <t>10.2528/PIER12080708</t>
  </si>
  <si>
    <t>2-s2.0-84867072543</t>
  </si>
  <si>
    <t>['uav ).', 'target image', 'successfully placed', 'successful application', 'showing robustness', 'sensor noise', 'seamless integration', 'results confirm', 'quadrotor uav', 'proposed guidance', 'properly regulated', 'pitch channels', 'parametric uncertainty', 'paper presents', 'overall approach', 'numerical simulation', 'loop simulation', 'image plane', 'ibvs system', 'desired position', 'control algorithm', 'camera mounted', 'based operation', 'american institute', 'adaptive image', 'adaptive gain', 'accurate algorithm']</t>
  </si>
  <si>
    <t>This paper presents an adaptive image-based visual servoing (IBVS) integrated with adaptive sliding mode control for a vision-based operation of a quadrotor unmanned aerial vehicle (UAV). For a seamless integration with underactuated quadrotor dynamics, roll and pitch channels are decoupled from the other channels using virtual features. This allows a simple and accurate algorithm for estimating depth information and successful application of the proposed guidance and control algorithm. By employing an adaptive gain in the IBVS control method, the chance of image feature loss is reduced, and performance and stability of the vision-guided UAV control system are improved. The overall setup allows image features to be placed at the desired position in the image plane of a camera mounted on the quadrotor UAV. Stability of the IBVS system with the controller is proved using Lyapunov stability analysis. Performance of the overall approach is validated by numerical simulation, vision integrated hardware-inthe- loop simulation, and experiments. The results confirm that the target image is successfully placed at the desired position of the image plane and the quadrotor state variables are properly regulated, showing robustness in the presence of sensor noise, parametric uncertainty, and vibration from motors. Copyright ¬© 2012 by the American Institute of Aeronautics and Astronautics, Inc.</t>
  </si>
  <si>
    <t>1335-1353</t>
  </si>
  <si>
    <t>60013682-112897353;60013682-112897353;60013682-112897353;60013682-112897353;60068719</t>
  </si>
  <si>
    <t>55698893800;55210255000;7410127528;7410201130;34975945200</t>
  </si>
  <si>
    <t>Lee, Daewon;Lim, Hyon;Kim, H. Jin;Kim, Youdan;Seong, Kie Jeong</t>
  </si>
  <si>
    <t>Daejon;Seoul;Seoul</t>
  </si>
  <si>
    <t>Korea Aerospace Research Institute;Seoul National University;School of Mechanical and Aerospace Engineering</t>
  </si>
  <si>
    <t>60068719;60013682;112897353</t>
  </si>
  <si>
    <t>Lee D.</t>
  </si>
  <si>
    <t>Adaptive image-based visual servoing for an underactuated quadrotor system</t>
  </si>
  <si>
    <t>10.2514/1.52169</t>
  </si>
  <si>
    <t>2-s2.0-84867077771</t>
  </si>
  <si>
    <t>['textile substrate', 'stable h', 'proposed antenna', 'operating bandwidth', 'human body', 'ground plane', 'good omni', 'coaxial line']</t>
  </si>
  <si>
    <t>A novel compact textile antenna with the appearance of a button on clothing for body-centric wireless communications systems (BWCS) is presented. The antenna is placed on a textile substrate and fed by a coaxial line through the ground plane. The operating bandwidth of the antenna has met the requirement of the UWB communication system. The effects of the human body on S11 and S21 are presented and discussed in detail. The proposed antenna has good omni-directional radiation patterns and stable H-plane radiation patterns. The measured results show that the antenna is suitable for BWCS.</t>
  </si>
  <si>
    <t>233-243</t>
  </si>
  <si>
    <t>55838579000;36071625800;55378065700;7203001464;55271584500</t>
  </si>
  <si>
    <t>Yu, S. T.;Liu, Y.;Jiang, W.;Gong, Shu Xi;Hong, T.</t>
  </si>
  <si>
    <t>Yu S.</t>
  </si>
  <si>
    <t>A novel compact UWB textile button antenna</t>
  </si>
  <si>
    <t>10.2528/PIERC12072101</t>
  </si>
  <si>
    <t>2-s2.0-84867181354</t>
  </si>
  <si>
    <t>['total dimension', 'tag operates', 'successfully recovered', 'reading range', 'parasite elements', 'mutual coupling', 'impedance recovery', 'impedance mismatch', 'experimentally studied', 'communication engineers', 'antenna impedance', '3m even']</t>
  </si>
  <si>
    <t>EBGs | High-impedance surfaces | Impedance matching | RFIDs</t>
  </si>
  <si>
    <t>In this paper, effects of the parasite elements on an antenna impedance of a UHF RFID tag put on a high impedance surface (HIS) are experimentally studied in detail. It is shown that small parasite elements on a mushroom HIS structure can help to recover a mismatch of the impedance and this impedance recovery is brought by an in-phase frequency shift of the HIS due to a mutual coupling between the HIS and the parasite elements. The technique is applied to a commercial 953MHz band RFID tag inlet antenna on a 5 √ó 3-cell HIS with the total dimension of 125 √ó 75 √ó 1.5mm3 and it is demonstrated that the impedance mismatch is successfully recovered and the tag operates with a reading range of 3m even on a 200 √ó 300 √ó 2mm3 aluminum plate. Copyright ¬© 2012 The Institute of Electronics, Information and Communication Engineers.</t>
  </si>
  <si>
    <t>1643-1651</t>
  </si>
  <si>
    <t>60085404;60020739;60020739;60085404</t>
  </si>
  <si>
    <t>36926924900;7003960589;26643215800;55041758800</t>
  </si>
  <si>
    <t>Konishi, Takayoshi;Sanada, Atsushi;Kubo, Hiroshi;Hori, Yoshitaka</t>
  </si>
  <si>
    <t>Sendai;Yamaguchi</t>
  </si>
  <si>
    <t>NEC TOKIN Corporation;Yamaguchi University</t>
  </si>
  <si>
    <t>60085404;60020739</t>
  </si>
  <si>
    <t>Konishi T.</t>
  </si>
  <si>
    <t>Experimental study on impedance matching recovery of a UHF RFID tag antenna on a high impedance surface by parasite elements</t>
  </si>
  <si>
    <t>10.1587/transele.E95.C.1643</t>
  </si>
  <si>
    <t>2-s2.0-84867197191</t>
  </si>
  <si>
    <t>['wave band', 'transmission loss', 'total loss', 'tanœ ¥', 'tangent material', 'narrow bandwidth', 'ltcc waveguide', 'ghz band', 'gain bandwidth', 'filled structure', 'communication engineers', 'air region', '3 ghz', '3 db']</t>
  </si>
  <si>
    <t>Long-line effect millimeterwave | Loss | LTCC | Slot array | Waveguide</t>
  </si>
  <si>
    <t>In the millimeter-wave band, the series-fed array antenna is facing a problem of large transmission loss and narrow bandwidth by using a high-permittivity and large-loss-tangent material. In this paper, an air region is inserted in the half of the height in the LTCC waveguide of Œµr =6.6 and tanŒ¥ =0.013 to reduce the transmission loss. The reduction of the equivalent dielectric constant by the air insertion structure enhances both the gain and the bandwidth of the series-fed slot array. The transmission loss of the single-mode rectangular waveguide has been reduced to about 1/6 by using the partially-filled structure in the 60-GHz band. In a onedimensional slot array, the total loss has also been reduced to about 1/7.And the 3 dB-down gain bandwidth has also been increased from 1.3 GHz to 2.3 GHz. Copyright ¬© 2012 The Institute of Electronics, Information and Communication Engineers.</t>
  </si>
  <si>
    <t>1635-1642</t>
  </si>
  <si>
    <t>60031126;60031126;60031126;113123797;113123797</t>
  </si>
  <si>
    <t>35194560300;7006899159;35495699200;25825156100;35789794000</t>
  </si>
  <si>
    <t>She, Yuanfeng;Hirokawa, Jiro;Ando, Makoto;Hanatani, Daisuke;Fujimoto, Masahiro</t>
  </si>
  <si>
    <t>Tokyo;Ogaki</t>
  </si>
  <si>
    <t>Tokyo Institute of Technology;Hirai Precision Ind. Co. Ltd.</t>
  </si>
  <si>
    <t>60031126;113123797</t>
  </si>
  <si>
    <t>She Y.</t>
  </si>
  <si>
    <t>LTCC partially-filled post-wall rectangular-waveguide slot array antenna in the millimeter-wave band</t>
  </si>
  <si>
    <t>10.1587/transele.E95.C.1635</t>
  </si>
  <si>
    <t>2-s2.0-84867198813</t>
  </si>
  <si>
    <t>['wireless modules', 'ubiquitous society', 'technical concept', 'practical feature', 'paper describes', 'integration approach', 'integration advantages', 'effectively used', 'communication engineers', 'big worth', 'advanced antennas']</t>
  </si>
  <si>
    <t>Array antenna | Integration | Magic-T | MIC | Planar antenna | RF signal processing</t>
  </si>
  <si>
    <t>This paper describes very compact MIC magic-Ts and their integration with planar array antennas to realize the advanced antenna modules. The orthogonal transmission modes are effectively used to arrange the preferable port layout of magic-Ts. This flexible port layout of magic-Ts is a practical feature for integration with planar array antennas. The integration of magic-Ts and planar array antennas can easily create advanced functions. A couple of array antennas based on the integration advantages are introduced to materialize this technical concept. This integration approach is of big worth to originate various kinds of advanced antennas and the wireless modules in the ubiquitous society. Copyright ¬© 2012 The Institute of Electronics, Information and Communication Engineers.</t>
  </si>
  <si>
    <t>1560-1565</t>
  </si>
  <si>
    <t>60019983;60019983</t>
  </si>
  <si>
    <t>57193726608;7003869703</t>
  </si>
  <si>
    <t>Aikawa, Masayoshi;Nishiyama, Eisuke</t>
  </si>
  <si>
    <t>Saga</t>
  </si>
  <si>
    <t>Saga University</t>
  </si>
  <si>
    <t>Aikawa M.</t>
  </si>
  <si>
    <t>Compact MIC magic-T and the integration with planar array antenna</t>
  </si>
  <si>
    <t>10.1587/transele.E95.C.1560</t>
  </si>
  <si>
    <t>2-s2.0-84867207685</t>
  </si>
  <si>
    <t>['spatial correlation', 'single front', 'proposed system', 'parasitic element', 'noise coupling', 'matching circuit', 'fading correlation', 'end architecture', 'communication engineers', 'certain conditions']</t>
  </si>
  <si>
    <t>Low noise receiver | MIMO | Parasitic antenna element | Single front-end</t>
  </si>
  <si>
    <t>Single front-end architecture with parasitic antenna element (PAE) in compact array system has been proposed for enhancing spectral efficiency and miniaturizing the receiver. Although most of studies paid attention to design optimal receiver with antenna mutual coupling on fading correlation, relatively little attention has been paid to noise. In this paper, we propose a low noise model for single front-end MIMO receiver system with PAE which includes arbitrary signal and noise coupling. The proposed model articulates physical noise sources and relates their spatial correlation with array receive antennas, parasitic element, front-end and matching circuit. A matching circuit is designed to achieve minimum noise figure. After that, the optimal PAE value is derived to maximize channel capacity. We present numerical analysis to verify the proposed system on certain conditions. Copyright ¬© 2012 The Institute of Electronics, Information and Communication Engineers.</t>
  </si>
  <si>
    <t>1620-1626</t>
  </si>
  <si>
    <t>55382642000;16026056400;7402551666</t>
  </si>
  <si>
    <t>Jeong, Jaeho;Tran, Gia Khanh;Araki, Kiyomichi</t>
  </si>
  <si>
    <t>Jeong J.</t>
  </si>
  <si>
    <t>Optimal low noise single front-end MIMO receiver system with parasitic antenna element</t>
  </si>
  <si>
    <t>10.1587/transele.E95.C.1620</t>
  </si>
  <si>
    <t>2-s2.0-84867219036</t>
  </si>
  <si>
    <t>['¬© 2012', 'urban localities', 'suitable tool', 'press technika', 'introduced method', 'electromagnetic field', 'calculated values', 'article describes']</t>
  </si>
  <si>
    <t>3 D ray intersection point | Electromagnetic field propagation | Mobile cellular communications | Non-ionizing radiation</t>
  </si>
  <si>
    <t>The methods frequently employed for predicting the intensity of an electromagnetic field in urban localities are based on empirically established factors. In order to predict the intensity of the electromagnetic field in an adjacent transmitter zone and on building facade flats, the method of simulating of direct visibility rays seems to be a suitable tool. With reference to the introduced method, the article describes the offered algorithm applied for performing experimental calculations. Also, the method of monitoring has been based on the calculated values of the intensity of the electromagnetic field. ¬© 2012, Copyright Vilnius Gediminas Technical University (VGTU) Press Technika.</t>
  </si>
  <si>
    <t>93-97</t>
  </si>
  <si>
    <t>Geodesy and Cartography</t>
  </si>
  <si>
    <t>Stankeviƒçius, ≈Ωilvinas</t>
  </si>
  <si>
    <t>Lithuania</t>
  </si>
  <si>
    <t>Vilnius</t>
  </si>
  <si>
    <t>Vilniaus Gedimino Technikos Universitetas</t>
  </si>
  <si>
    <t>Stankeviƒçius ≈Ω.</t>
  </si>
  <si>
    <t>Simulation of electromagnetic field propagation generated by radio waves from antennas for mobile cellular communications</t>
  </si>
  <si>
    <t>10.3846/20296991.2012.728342</t>
  </si>
  <si>
    <t>2-s2.0-84867273632</t>
  </si>
  <si>
    <t>['stream interference', 'scheduled users', 'proposed scheme', 'operating condition', 'multiple beams', 'fully achieving', 'forcing encoding', 'data transmission', 'combined use', 'antenna technique']</t>
  </si>
  <si>
    <t>Coherent beamforming | Multi-user MIMO | Wireless systems</t>
  </si>
  <si>
    <t>In this paper, we propose a multi-antenna technique that can simultaneously achieve spatial multiplexing and multi-user diversity gain with the use of coherent beam weight of scheduled users. Multiple beams are utilised to maximise the spatial multiplexing gain while fully achieving the multi-user diversity gain through each channel. Combined use of a beamforming and zero-forcing encoding can suppress the inter-stream interference at the transmitter. We also consider seamless adjustment of the number of beams for data transmission to maximise the sum-rate capacity according to the operating condition. Simulation results show the effectiveness of the proposed scheme. Copyright ¬© 2012 John Wiley &amp; Sons, Ltd.</t>
  </si>
  <si>
    <t>472-479</t>
  </si>
  <si>
    <t>113129012;113129012</t>
  </si>
  <si>
    <t>56329992300;36063905200</t>
  </si>
  <si>
    <t>Oh, Dong Chan;Lee, Yong Hwan</t>
  </si>
  <si>
    <t>KIBO Korea Technology Finance Corporation</t>
  </si>
  <si>
    <t>Oh D.</t>
  </si>
  <si>
    <t>Multi-user coherent beamforming in packet-based wireless systems</t>
  </si>
  <si>
    <t>10.1002/ett.2504</t>
  </si>
  <si>
    <t>2-s2.0-84867293569</t>
  </si>
  <si>
    <t>['voltage supply', 'uwb transmitter', 'system includes', 'range 0', 'pulse rates', 'paper presents', 'overall size', 'linearly selected', 'higher 3', 'generate pulses', 'digital ir', 'delay cell', 'center frequency', 'bandwidth tuning', 'band 0', 'ask modulation', '960 mhz', '5 v', '5 ghz', '100 kpps']</t>
  </si>
  <si>
    <t>IR-UWB | small area | transmitter | very low complexity</t>
  </si>
  <si>
    <t>This paper presents a very low-complexity all-digital IR-UWB transmitter that can generate pulses in the band 0-5 GHz, requiring a silicon area lower than a PAD for signal I/O. The transmitter, suited to non-standardized low data rate applications, is prototyped in a 130 nm RFCMOS technology and includes analog control signals for frequency and bandwidth tuning. Center frequency is linearly selected with voltage supply, 0.5 V for the range 0-960 MHz and 1.1 V supply for the higher 3.1-5 GHz range. The architecture is based on the same delay cell for both baseband and radio frequency signal generation and pulses fractional bandwidth remains constant when voltage supply and control voltages scale. At 420 MHz center frequency, the transmitter achieves 7 pJ/pulse, and for 4 GHz center frequency pulses, it achieves 32 pJ/pulse active energy consumption. The OOK/S-OOK transmitter occupies an area of 0.004 mm 2. For ASK modulation, the system includes a separate on-chip capacitor bank connected to the output of the transmitter for an overall size of 0.024 mm 2. For pulse rates below 100 kpps, the generated pulses meet the FCC indoor mask with an off-chip DC block capacitor. The paper also presents over-the-air measurements using a planar monopole antenna operating in the 1.5-3.7 GHz frequency range. ¬© 2012 IEEE.</t>
  </si>
  <si>
    <t>2443-2455</t>
  </si>
  <si>
    <t>60102151;60102151;60102151;60102151;60012162;60012162</t>
  </si>
  <si>
    <t>15844859800;57105474300;55177701300;6507852983;6701519542;6701402694</t>
  </si>
  <si>
    <t>Crepaldi, Marco;Dapr√°, Davide;Bonanno, Alberto;Aulika, Ilze;Demarchi, Danilo;Civera, Pierluigi</t>
  </si>
  <si>
    <t>Genoa;Turin</t>
  </si>
  <si>
    <t>Istituto Italiano di Tecnologia;Politecnico di Torino</t>
  </si>
  <si>
    <t>60102151;60012162</t>
  </si>
  <si>
    <t>Crepaldi M.</t>
  </si>
  <si>
    <t>A very low-complexity 0.3-4.4 GHz 0.004 mm &lt;sup&gt;2&lt;/sup&gt; all-digital ultra-wide-band pulsed transmitter for energy detection receivers</t>
  </si>
  <si>
    <t>10.1109/TCSI.2012.2188954</t>
  </si>
  <si>
    <t>2-s2.0-84867333282</t>
  </si>
  <si>
    <t>['target regions', 'producing thermal', 'possible applications', 'natural diffusion', 'liquid medium', 'industrial fields', 'experimentally investigated', 'energy absorption', 'electromagnetic fields', 'electrical engineers', 'electrical energy', 'ec particles', 'dimensional resistance', 'diffusion phenomenon', 'controlled diffusion', 'brownian motion', 'briefly described']</t>
  </si>
  <si>
    <t>Brownian motion | Cancer therapy | Dipole antenna | Electrically conductive particles | Physical antibiotics | Water filtering</t>
  </si>
  <si>
    <t>The diffusion phenomenon of strongly correlated electrically conductive (EC) particles by radiating graded electromagnetic fields into a liquid medium is theoretically and experimentally investigated. The state of strongly correlated EC particles is defined in this paper as follows: The energy absorption of electromagnetic fields by EC particles in a liquid medium will induce strong attraction forces between particles, producing thermal, mechanical, and electrical energy from three-dimensional resistance-capacitance networks composed of the particles. As the strong attraction forces compensate the Brownian motion of the particles, the phenomenon of externally controlled diffusion against natural diffusion is realized by applying a graded electromagnetic field. The controlled diffusion is useful as a method of moving the EC particles toward the target regions. The possible applications of the phenomenon in medical and industrial fields are briefly described. ¬© 2012 Institute of Electrical Engineers of Japan.</t>
  </si>
  <si>
    <t>554-558</t>
  </si>
  <si>
    <t>IEEJ Transactions on Electrical and Electronic Engineering</t>
  </si>
  <si>
    <t>Naruse, Yujiro</t>
  </si>
  <si>
    <t>Kawaguchi</t>
  </si>
  <si>
    <t>Japan Science and Technology Agency</t>
  </si>
  <si>
    <t>Naruse Y.</t>
  </si>
  <si>
    <t>Diffusion control of strongly correlated electrically conductive particles in a liquid medium by applying graded electromagnetic fields</t>
  </si>
  <si>
    <t>10.1002/tee.21772</t>
  </si>
  <si>
    <t>2-s2.0-84867388505</t>
  </si>
  <si>
    <t>['well known', 'vast majority', 'unique asymmetry', 'terrestris antennae', 'slipper orchid', 'see whether', 'sand bees', 'results show', 'regular visitors', 'pollinator species', 'pollinator attraction', 'pollination based', 'pollen smeared', 'orchid family', 'olfactory cues', 'natural pollinators', 'insect deception', 'important role', 'get trapped', 'future experiments', 'fully understood', 'flowers afterwards', 'floral fragrances', 'first reported', 'even though', 'european lady', 'electroantennography experiments', 'deliberately employed', 'cypripedium calceolus', 'common principles', 'calceolus remains', 'bumblebee pheromones', 'bombus terrestris', 'attract pollinators', 'apis mellifera', 'acetates play']</t>
  </si>
  <si>
    <t>Bees | Behaviour | Chemical mimicry | Deception | Eag | Pollination</t>
  </si>
  <si>
    <t>Pollination based on insect deception has been debated in the scientific community since it was first reported over two hundred years ago. A vast majority of deceptive syndromes occur within the orchid family. While many cheating flowers have been described and are well known, there are still many curious cases that need further investigation. One prime example of such a case is Cypripedium calceolus, known as European lady's slipper orchid. While the flower has been of interest to many prominent scientists for over a century, its pollination is still not fully understood. Both visual and olfactory cues seem to play an important role in pollinator attraction. In this study we focussed on the olfactory cues in order to explore their relationship (in future experiments) with floral visual cues, including the unique asymmetry of these flowers. Some of the plants' floral fragrances were used in Electroantennography experiments. Eleven chemical compounds were applied to the antennae of Bombus terrestris and Apis mellifera. Even though these species are not regular visitors of C. calceolus, we were interested to see whether there were common principles in their responses to the flowers' scent that might justify extrapolating to other pollinator species such as sand bees that get trapped in these orchids and fly out of the flowers afterwards with pollen smeared on their body. The results show that while both species react similarly to most of the odours, some of the tested acetates induced a significantly greater reaction in B. terrestris antennae. These acetates play an important role in bumblebee pheromones, but their relevance for the natural pollinators of C. calceolus remains to be confirmed to see whether chemical mimicry by these flowers is deliberately employed to attract pollinators.</t>
  </si>
  <si>
    <t>Contributions to Zoology</t>
  </si>
  <si>
    <t>60028596;60028596;60028596;60032678;60028596;60105356;60028596-60032678</t>
  </si>
  <si>
    <t>55388932300;6603832887;7004233612;6701319233;6701688409;7003898924;6603398387</t>
  </si>
  <si>
    <t>Przyby≈Çowicz, Tomasz;Roessingh, Peter;Groot, Astrid T.;Biesmeijer, J. C.;Oostermeijer, J. G.B.;Chittka, Lars;Gravendeel, Barbara</t>
  </si>
  <si>
    <t>United Kingdom;Netherlands;Netherlands</t>
  </si>
  <si>
    <t>London;Leiden;Amsterdam</t>
  </si>
  <si>
    <t>School of Biological and Chemical Sciences Queen Mary University of London;Naturalis Biodiversity Center;Institute for Biodiversity and Ecosystem Dynamics - Amsterdam</t>
  </si>
  <si>
    <t>60105356;60032678;60028596</t>
  </si>
  <si>
    <t>Przyby≈Çowicz T.</t>
  </si>
  <si>
    <t>Possible chemical mimicry of the European lady's slipper orchid (Cypripedium calceolus)</t>
  </si>
  <si>
    <t>10.1163/18759866-08102005</t>
  </si>
  <si>
    <t>2-s2.0-84867423609</t>
  </si>
  <si>
    <t>['two multijunction', 'tore supra', 'many cases', 'linear theory', 'high power', 'experimental reduction', 'electron density', 'clearly seen', 'aloha code']</t>
  </si>
  <si>
    <t>Lower hybrid | Nonlinear coupling | Wave coupling</t>
  </si>
  <si>
    <t>The coupling of lower hybrid waves from the two multijunction-type antennas installed on Tore Supra is investigated. At low power good agreement between the measurement of the power reflection coefficient and the computation with the ALOHA code is found for most cases. Details on electron density measurements, documented from embedded Langmuir probes, are discussed. At high power, departure from the linear theory is clearly seen in many cases. Ponderomotive forces depleting the electron density in a thin plasma layer in front of the antennas are likely to be responsible for the increase of power reflection coefficients measured at the input of the antennas. The decrease of the antenna directivity resulting from weaker wave coupling accounts for the experimental reduction of current drive efficiency.</t>
  </si>
  <si>
    <t>322-332</t>
  </si>
  <si>
    <t>60003729;60003729;60003729;60024190;60003729;60003729;60003729;60003729;60030981</t>
  </si>
  <si>
    <t>8306830000;25959029000;56279072100;7004122665;6603202439;25959090100;7003729827;36652982100;24171925200</t>
  </si>
  <si>
    <t>Goniche, M.;Frincu, B.;Ekedahl, A.;Petr≈æ√≠lka, V.;Berger-By, G.;Hillairet, J.;Litaudon, X.;Preynas, M.;Voyer, D.</t>
  </si>
  <si>
    <t>France;Czech Republic;France</t>
  </si>
  <si>
    <t>Ecully;Prague;Saint Paul lez Durance</t>
  </si>
  <si>
    <t>√âcole Centrale de Lyon;Institute of Plasma Physics, Academy of Sciences of the Czech Republic;CEA Cadarache</t>
  </si>
  <si>
    <t>60030981;60024190;60003729</t>
  </si>
  <si>
    <t>Goniche M.</t>
  </si>
  <si>
    <t>Experimental investigation of nonlinear coupling of lower hybrid waves on tore supra</t>
  </si>
  <si>
    <t>10.13182/FST12-A14623</t>
  </si>
  <si>
    <t>2-s2.0-84867478353</t>
  </si>
  <si>
    <t>['wwan bands', 'simply consists', 'proposed antenna', 'planar coupled', 'measurement results', 'desired lte', 'band lte']</t>
  </si>
  <si>
    <t>In this paper, a planar coupled-fed monopole antenna with eight-band LTE/WWAN(LTE700/2300/2500/GSM850/900/1800/1900 /UMTS) operation for mobile handset device application is proposed. It simply consists of a T-shaped driven strip and a coupled radiating structure, which occupy a small PCB area of 50 (L) √ó 15 (W)mm2. This antenna, which is printed on a 0.4mm FR4 substrate and fed by a 50- Œ© coaxial cable, can provide two wide operating bandwidths covering 697-1012MHz and 1598-2795MHz for LTE/WWAN communication systems. A prototype of the proposed antenna is fabricated, tested and analyzed. From the measurement results, nearly omnidirectional coverage and stable gain variation across the desired LTE/WWAN bands can be obtained with the antenna.</t>
  </si>
  <si>
    <t>185-198</t>
  </si>
  <si>
    <t>60078640;100618699;60078640</t>
  </si>
  <si>
    <t>57223596100;24483332100;55276563000</t>
  </si>
  <si>
    <t>Ku, C. H.;Liu, H. W.;Ding, Y. X.</t>
  </si>
  <si>
    <t>Design of planar coupled-fed monopole antenna for eight-band LTE/WWAN mobile handset application</t>
  </si>
  <si>
    <t>10.2528/PIERC12081307</t>
  </si>
  <si>
    <t>2-s2.0-84867488457</t>
  </si>
  <si>
    <t>['z directions', 'vna ),', 'two single', 'transverse magnetic', 'scanning robot', 'results suggest', 'relative gain', 'point source', 'loss measurements', 'loop antennas', 'frequency spectrum', 'focusing patterns', 'embedded array', 'automatic scanning', 'associated detector', 'approximately generate', 'anisotropic materials', 'also collected', '9 ghz', '147mm thick']</t>
  </si>
  <si>
    <t>Materials that exhibit negative refraction may have many novel applications. We seek to evaluate the possibility of soft-focusing of microwave signals using a medium with an indefinite (hyperbolic) anisotropic permittivity tensor. We fabricated a 147mm thick and 220mm wide Styrofoam sample with an embedded array of 12-gauge brass wires of 6.35mm lattice spacing. Two single-loop antennas were used to approximately generate a transverse magnetic (TM) point source and the associated detector. Using an Agilent 8510C Vector Network Analyzer (VNA), the frequency spectrum was scanned between 7 and 9 GHz. Relative gain or loss measurements were taken at equal spatial steps behind the sample. A scanning robot was used for automatic scanning in the x, y, and z directions, in order to establish the focusing patterns. The signal amplitudes measured in the presence and absence of the sample were compared. The robot was controlled using LabVIEW, which also collected the data from the VNA and passed it to MATLAB for processing. A soft focusing spot was observed when the antennas were placed in two di¬Æerent symmetric configurations with respect to the sample. These results suggest a method for focusing electromagnetic waves using negative refraction in indefinite (hyperbolic) anisotropic materials.</t>
  </si>
  <si>
    <t>389-402</t>
  </si>
  <si>
    <t>60030612;60030612;60030612</t>
  </si>
  <si>
    <t>36149582400;7801308948;35546796400</t>
  </si>
  <si>
    <t>Wheeland, S.;Amirkhizi, A. V.;Nemat-Nasser, Sia</t>
  </si>
  <si>
    <t>Wheeland S.</t>
  </si>
  <si>
    <t>Soft-focusing in anisotropic indefinite media through hyperbolic dispersion</t>
  </si>
  <si>
    <t>10.2528/PIER12080207</t>
  </si>
  <si>
    <t>2-s2.0-84867502449</t>
  </si>
  <si>
    <t>['steering angles', 'radiation patterns', 'power divider', 'large beam', 'frequency sweep', 'experimentally characterized', 'dielectric rods', 'antenna arrays', 'antenna array', '40 ¬∞', '330 ghz', '270 ghz']</t>
  </si>
  <si>
    <t>In this work, a sub-millimeter wave frequency scanning 8 √ó 1 element antenna array is presented for its use in a terahertz imaging system operating in the 220-330 GHz frequency band. The antenna array is formed by eight open ended waveguides, a phaseshifting network implemented with WR-3 rectangular waveguides and a power divider. Dielectric rods are used to improve the radiation patterns at large beam-steering angles. Prototypes of antenna arrays with and without the dielectric rods have been manufactured and experimentally characterized. A beam-steering range greater than 40¬∞ has been obtained for a frequency sweep between 270 GHz and 330 GHz.</t>
  </si>
  <si>
    <t>215-232</t>
  </si>
  <si>
    <t>55391881500;6506776917;8231216800;35181420700;57192979242;6701608102</t>
  </si>
  <si>
    <t>Camblor Diaz, R.;Ver Hoeye, S.;V√°zquez, C.;Hotopan, G.;Fern√°ndez, M.;Las Heras, F.</t>
  </si>
  <si>
    <t>Camblor Diaz R.</t>
  </si>
  <si>
    <t>Sub-millimeter wave frequency scanning 8√ó 1 antenna array</t>
  </si>
  <si>
    <t>10.2528/PIER12072305</t>
  </si>
  <si>
    <t>2-s2.0-84867506585</t>
  </si>
  <si>
    <t>['unit cell', 'transmission line', 'suitable position', 'scanning angle', 'parallel stubs', 'paper presents', 'measured bandwidth', 'main beam', 'left handed', 'inductive stub', 'frequency regions', 'ey components', 'digit structure', 'design procedure', 'cp generation', 'coupled inter', 'composite right', 'circular polarization', 'boresight direction', 'axial ratio', '99 ghz', '58 ghz', '3 db']</t>
  </si>
  <si>
    <t>This paper presents a design procedure for the generation of circular polarization (CP) from the composite right/left handed (CRLH) transmission line (TL) with a coupled inter-digit structure and an inductive stub. The Ex and Ey components are generated from the parallel stubs and the fingers, respectively. The 90¬∞-phase di¬Æerence can be obtained by optimizing the dimension of the unit cell. In addition, the suitable amplitude ratio of |Ex| and |Ey| for CP generation is obtained by selecting a suitable position of the CRLH-TL between both edges of the ground. As a result, a CP with a measured bandwidth of 30.5% for an axial ratio (AR) of &lt; 3 dB in the boresight direction is obtained. Using the behavior in both the left-handed (LH) and right-handed (RH) frequency regions, a scanning angle of the main beam of approximately 30¬∞ can be obtained by varying the frequency between 2.58 GHz and 2.99 GHz. Furthermore, the principle of CP generation is discussed.</t>
  </si>
  <si>
    <t>60021120;60021120;60005510</t>
  </si>
  <si>
    <t>57224654898;7006124792;7004437977</t>
  </si>
  <si>
    <t>Ishii, M.;Fukusako, Takeshi;Alphones, A.</t>
  </si>
  <si>
    <t>Japan;Singapore</t>
  </si>
  <si>
    <t>Kumamoto;Singapore City</t>
  </si>
  <si>
    <t>Kumamoto University;Nanyang Technological University</t>
  </si>
  <si>
    <t>60021120;60005510</t>
  </si>
  <si>
    <t>Ishii M.</t>
  </si>
  <si>
    <t>Design of leaky wave antenna with composite right-/left-handed transmission line structure for circular polarization radiation</t>
  </si>
  <si>
    <t>10.2528/PIERC12082106</t>
  </si>
  <si>
    <t>2-s2.0-84867507955</t>
  </si>
  <si>
    <t>['quite different', 'one finds', 'near zero', 'metal strips', 'horns aperture', 'geometric parameters', 'gain enhancement', 'effective permittivity', 'detached ziml', 'conventional zimls', 'center frequencies', 'auxiliary reflectors', '9 ghz', '8 ghz', '4 ghz', '02 db']</t>
  </si>
  <si>
    <t>In this paper, a detached zero index metamaterial lens (ZIML) consisting of metal strips and modified split ring resonators (MSRRs) is proposed for antenna gain enhancement. The effective permittivity and permeability of the detached ZIML are designed to synchronously approach zero, which leads the ZIML to having an effective wave impedance matching with air and near-zero index simultaneously. As a result, neither does the detached ZIML need to be embedded in horns aperture nor depends on auxiliary reflectors in enhancing antenna gain, which is quite different from conventional ZIMLs. Moreover, the distance between antenna and the detached ZIML slightly affect the gain enhancement, which further confirms that the ZIML can be detached from antennas. Simulated results show that the effective refractive index of the detached ZIML is near zero in a broad frequency range where the effective relative wave impedance is close to 1. The detached ZIML is fabricated and tested by placing it in front of an H-plane horn antenna. One finds that evident gain enhancement is obtained from 8.9 GHz to 10.8 GHz and the greatest gain enhancement reaches up to 4.02 dB. In addition, the detached ZIML can also work well at other frequencies by adjusting its geometric parameters to scale, which is demonstrated by designing and simulating two detached ZIMLs with center frequencies of 2.4 GHz and 5.8 GHz, respectively.</t>
  </si>
  <si>
    <t>463-478</t>
  </si>
  <si>
    <t>60019616;60019616;60019616;60019616;60005465</t>
  </si>
  <si>
    <t>55732388400;55390737300;24767863300;8589921200;7501449136</t>
  </si>
  <si>
    <t>Meng, Fan Yi;Lv, Y. L.;Zhang, K.;Wu, Q.;Li, L. W.</t>
  </si>
  <si>
    <t>Harbin;Chengdu</t>
  </si>
  <si>
    <t>Harbin Institute of Technology;University of Electronic Science and Technology of China</t>
  </si>
  <si>
    <t>60019616;60005465</t>
  </si>
  <si>
    <t>Meng F.</t>
  </si>
  <si>
    <t>A detached zero index metamaterial lens for antenna gain enhancement</t>
  </si>
  <si>
    <t>10.2528/PIER12082112</t>
  </si>
  <si>
    <t>2-s2.0-84867511682</t>
  </si>
  <si>
    <t>['system features', 'system capabilities', 'sar image', 'presenting simulation', 'measurement results', 'beam steering', 'angular position', 'allow mechanical']</t>
  </si>
  <si>
    <t>A novel imaging technique based on a frequency scanning antenna array is presented. The method is conceived to provide angular information in range-based radar systems which do not allow mechanical or electronic beam steering. The beam steering is changed with frequency, which requires a novel scattered field data processing scheme/algorithm to recover the SAR image. System features, advantages and limitations are discussed, presenting simulation and measurement results, which show the system capabilities to resolve the range and angular position of the objects.</t>
  </si>
  <si>
    <t>275-296</t>
  </si>
  <si>
    <t>60006793;60006793;60006793;60006793;60006793</t>
  </si>
  <si>
    <t>16023815600;26326803600;8231216800;6506776917;6701608102</t>
  </si>
  <si>
    <t>√Ålvarez Lopez, Y.;Garc√°, C.;V√°zquez, C.;Ver-Hoeye, S.;Las-Heras, F.</t>
  </si>
  <si>
    <t>√Ålvarez Lopez Y.</t>
  </si>
  <si>
    <t>Frequency scanning based radar system</t>
  </si>
  <si>
    <t>10.2528/PIER12071811</t>
  </si>
  <si>
    <t>2-s2.0-84867522329</t>
  </si>
  <si>
    <t>['wireless commu', 'simulation results', 'proposed method', 'paper investigates', 'optimum 3', 'nication system', 'method develops', 'general closed', 'form formula', 'array geometry']</t>
  </si>
  <si>
    <t>This paper investigates the spatial correlation character- istics of multiple antenna arrays deployed in wireless communication systems. First, we derive a general closed-form formula for the spatial correlation function (SCF) of a multiple antenna array with arbitrary array configuration under uniform signal angular energy distribution. Based on this formula, we then explore the characteristics of the SCF for several multiple antenna arrays with di¬Æerent array geometries. It is found that a multiple antenna array with a three-dimensional (3-D) array geometry can reduce the magnitude of its SCF and hence, im- prove the ergodic channel capacity (ECC) of wireless communication systems. Accordingly, we present a method to find the optimum 3-D antenna array geometry for maximizing the ECC of a wireless commu- nication system. This method develops a novel objective function to incorporate with a particle swarm optimization (PSO) for solving the resulting optimization problem. Simulation results are provided for confirming the validity and the e¬Æectiveness of the proposed method.</t>
  </si>
  <si>
    <t>347-368</t>
  </si>
  <si>
    <t>56948251900;56309731000</t>
  </si>
  <si>
    <t>Lee, Ju Hong;Cheng, C. C.</t>
  </si>
  <si>
    <t>Spatial correlation of multiple antenna arrays in wireless communication systems</t>
  </si>
  <si>
    <t>10.2528/PIER12080604</t>
  </si>
  <si>
    <t>2-s2.0-84867532068</t>
  </si>
  <si>
    <t>['two split', 'simulation shows', 'reading range', 'measured bandwidth', 'ii etc', 'high frequency', 'europe band', 'china band', 'antenna structure', 'antenna prototype', '5 mhz']</t>
  </si>
  <si>
    <t>In this paper, a compact near field reader antenna is proposed for ultra-high frequency (UHF) radio frequency identification (RFID) applications. The antenna structure is composed of two split-ring-resonators (SRRs) and miniaturized to a special small size of 21 * 21 * 1:6mm3 for mobile RFID application. The measured bandwidth of antenna prototype is 13MHz (914.5-927.5 MHz) with reflection coeffcient less than ¬°10 dB, which covers the China RFID band II (920-925 MHz). Simulation shows that the proposed antenna achieves a strong and uniform magnetic field distribution in the near field region, and the reading range is up to 42mm with near field RFID tag. Through modifying the parameters of SRRs, the antenna can operate on different UHF RFID bands (Europe band, China band I&amp;II etc.).</t>
  </si>
  <si>
    <t>133-144</t>
  </si>
  <si>
    <t>14619187300;7402267564;55391494700;55392412900</t>
  </si>
  <si>
    <t>Lai, X. Z.;Xie, Z. M.;Xie, Q. Q.;Chao, J. W.</t>
  </si>
  <si>
    <t>Lai X.</t>
  </si>
  <si>
    <t>A SRR-based near field RFID antenna</t>
  </si>
  <si>
    <t>10.2528/PIERC12081902</t>
  </si>
  <si>
    <t>2-s2.0-84867532828</t>
  </si>
  <si>
    <t>NNX07AR67G</t>
  </si>
  <si>
    <t>['various size', 'three types', 'surface accuracy', 'ruze equation', 'rms calculation', 'reflector surface', 'reflector depth', 'power density', 'particular focus', 'parabolic antennas', 'paper explores', 'one molded', 'numerical solutions', 'model problem', 'linear stress', 'elastic tendons', 'assumption regarding', 'approximately attained', 'antenna systems', 'antenna efficiency', 'american institute']</t>
  </si>
  <si>
    <t>For parabolic antennas with sufficient surface accuracy, more power can be radiated with a larger aperture size. This paper explores the performance of antennas of various size and reflector depth. The particular focus is on a large inflatable elastic antenna reflector that is supported about its perimeter by a set of elastic tendons and is subjected to a constant hydrostatic pressure. The surface accuracy of the antenna is measured by an rms calculation, whereas the reflector phase error component of the efficiency is determined by computing the power density at boresight. In the analysis, the calculation of antenna efficiency is not based on the Ruze Equation. Hence, no assumption regarding the distribution of the reflector surface distortions is presumed. The reflector surface is modeled as an isotropic elastic membrane using a linear stress-strain constitutive relation. Three types of antenna reflector construction are considered: one molded to an ideal parabolic form and two different flat panel design patterns. The flat panel surfaces are constructed by seaming together panels in a manner that the desired parabolic shape is approximately attained after pressurization. Numerical solutions of the model problem are calculated under a variety of conditions to estimate the accuracy and efficiency of these antenna systems. In the case of the flat panel constructions, several different cutting patterns are analyzed to determine an optimal cutting strategy. Copyright ¬© 2012 by the American Institute of Aeronautics and Astronautics, Inc.</t>
  </si>
  <si>
    <t>905-914</t>
  </si>
  <si>
    <t>Journal of Spacecraft and Rockets</t>
  </si>
  <si>
    <t>60003088;60003088;60026717</t>
  </si>
  <si>
    <t>36668185200;6603838701;7003870589</t>
  </si>
  <si>
    <t>Coleman, Michael J.;Baginski, Frank;Romanofsky, Robert R.</t>
  </si>
  <si>
    <t>Cleveland;Washington, D.C.</t>
  </si>
  <si>
    <t>NASA Glenn Research Center;The George Washington University</t>
  </si>
  <si>
    <t>60026717;60003088</t>
  </si>
  <si>
    <t>Coleman M.J.</t>
  </si>
  <si>
    <t>Effect of boundary support and reflector dimensions on inflatable parabolic antenna performance</t>
  </si>
  <si>
    <t>10.2514/1.A32021</t>
  </si>
  <si>
    <t>2-s2.0-84867535781</t>
  </si>
  <si>
    <t>['reference antenna', 'realistic antenna', 'quite limited', 'pathloss model', 'measured data', 'link channel', 'indoor room', 'greatly improved', 'extracted respectively', 'existing uwb', 'easily affected', 'different wimax', 'body performance', 'body dual', 'body channel']</t>
  </si>
  <si>
    <t>A study of UWB on-body communication system performance, with the WiMax on-body electromagnetic interference (EMI) existence, is presented. Firstly, a compact UWB antenna with good on-body performance is verified and chosen as our reference antenna. Using this realistic antenna, channel transfer function (CTF) of UWB on-body channel in an indoor room is investigated by measurements. Based on the measured data, the parameters of its pathloss model and its power delay profile (PDP) model are extracted respectively. Secondly, a new body channel communication system model, composed of the on-body and on-body dual-link channel, together with UWB and WiMax signal models are presented. Finally, UWB on-body communication performances under different WiMax on-body EMI levels are studied by simulation. Simulated results show that this on-body system performance is quite limited and easily affected by the off-body WiMax EMI. It is pointed out that the existing UWB on-body communication abilities should be greatly improved when WiMax off-body EMI signals are considered.</t>
  </si>
  <si>
    <t>479-498</t>
  </si>
  <si>
    <t>60025084;60025084;60025084;60025084;60025084</t>
  </si>
  <si>
    <t>56890600500;55222774100;35790496000;57196391949;7404833424</t>
  </si>
  <si>
    <t>Gao, An Ming;Xu, Q. H.;Peng, H. L.;Jiang, W.;Jiang, Y.</t>
  </si>
  <si>
    <t>Performance evaluation of UWB on-body communication under WiMax off-body EMI existence</t>
  </si>
  <si>
    <t>10.2528/PIER12081905</t>
  </si>
  <si>
    <t>2-s2.0-84867537647</t>
  </si>
  <si>
    <t>['proposed methods', 'presented methods', 'mutual couplings', 'linear rao', 'good agreement', 'free space', 'conducting sphere', 'cartesian dgfs', 'also investigated']</t>
  </si>
  <si>
    <t>Rigorous mathematical Method of Moments (MoMs) for analyzing various radiating spherical structures is presented in this paper by using Dyadic Green's Functions (DGFs) in conjunction with Mixed Potential Integral Equation (MPIE) formulation. With the aid of linear Rao-Wilton-Glisson (RWG) triangular basis functions and by converting spherical DGFs to Cartesian DGFs, a conformal dipole antenna in free space and over a Perfect Electric Conductor (PEC) sphere is analyzed. The characteristics of such antennas are computed by applying multilayer spherical DGFs and asymptotic approximation methods. Mutual couplings between elements of a conformal dipole antenna array in free space and over a conducting sphere are also investigated. Good agreement between the computational results obtained by the proposed methods and those obtained from commercial simulator packages shows accuracy and high convergence speed of the presented methods.</t>
  </si>
  <si>
    <t>60016248;60016248;60016248</t>
  </si>
  <si>
    <t>24767999800;14625228100;18133899700</t>
  </si>
  <si>
    <t>Meiguni, Javad Soleiman;Kamyab, M.;Hosseinbeig, A.</t>
  </si>
  <si>
    <t>K. N. Toosi¬†University¬†of Technology</t>
  </si>
  <si>
    <t>Meiguni J.</t>
  </si>
  <si>
    <t>Electromagnetic characteristics of conformal dipole antennas over a PEC sphere</t>
  </si>
  <si>
    <t>10.2528/PIERM12081807</t>
  </si>
  <si>
    <t>2-s2.0-84867550242</t>
  </si>
  <si>
    <t>['wideband operation', 'transparent regions', 'terial around', 'practical implementa', 'paper deals', 'metamaterial made', 'latter metama', 'frequency band', 'electrically continuous', 'electrical state', 'directional emission', 'dielectric substrate', 'central feed', '60 ¬∞', '5 ghz', '360 ¬∞']</t>
  </si>
  <si>
    <t>The paper deals with the modelling, practical implementa- tion and characterization of a directional antenna controllable through 360¬∞ in the [2-2.5 GHz] frequency band. The antenna is composed of a central omnidirectional broadband monopole feed surrounded by a metamaterial made of one or two controllable layers of metallic strips printed on a dielectric substrate, which can be electrically continuous or discontinuous. Following the electrical state of these strips, the metamaterial can be reflective or transparent. Then by controlling the distribution of reflective and transparent regions of the latter metama- terial around the central feed, a directional emission having an angular beamwidth lower or equal to 60¬∞ and controllable through 360¬∞ is pro- duced in the UMTS and WIFI frequency bands, demonstrating the wideband operation of this antenna.</t>
  </si>
  <si>
    <t>43-53</t>
  </si>
  <si>
    <t>60101845;60101845;60101845;60002286;60002286</t>
  </si>
  <si>
    <t>55391879000;16244258200;6701426035;36714361700;6602262437</t>
  </si>
  <si>
    <t>Liu, X.;Burokur, S. N.;de Lustrac, A.;Sabanowski, G.;Piau, G. P.</t>
  </si>
  <si>
    <t>France;Netherlands</t>
  </si>
  <si>
    <t>Orsay;Leiden</t>
  </si>
  <si>
    <t>Institut d'√âlectronique Fondamentale, Orsay;Airbus Group SE</t>
  </si>
  <si>
    <t>60101845;60002286</t>
  </si>
  <si>
    <t>Compact base station antennas using meta-materials</t>
  </si>
  <si>
    <t>10.2528/PIERC12073007</t>
  </si>
  <si>
    <t>2-s2.0-84867555868</t>
  </si>
  <si>
    <t>['waveguide measurements', 'tag consists', 'reader antennas', 'proximity applications', 'near field', 'ground plane', 'close proximity']</t>
  </si>
  <si>
    <t>A novel design concept of a compact printable orientation independent chipless RFID tag is presented. The tag consists of a circular patch loaded with multiple slot ring resonators. This symmetric frequency domain based tag has the advantage to be read from any orientation with the reader antennas. The tag can be read in close proximity by chipless RFID tag reader with waveguide(s) and also can be read in both near field and far-field of the RFID tag reader with antennas. This tag does not have a ground plane and has higher data density compared to the existing printable chipless tags. The usability of this single sided tag in close proximity is verified by waveguide measurements for both proximity applications such as on ID access cards, item level tagging etc. and slot reading application such as on banknotes, credit cards etc.</t>
  </si>
  <si>
    <t>60019578;60019578;60019578;60019578</t>
  </si>
  <si>
    <t>57206683467;55390144200;7006035284;36087132900</t>
  </si>
  <si>
    <t>Islam, M. A.;Yap, Y.;Karmakar, N.;Azad, A.</t>
  </si>
  <si>
    <t>Monash University</t>
  </si>
  <si>
    <t>Islam M.A.</t>
  </si>
  <si>
    <t>Compact printable orientation independent chipless RFID tag</t>
  </si>
  <si>
    <t>10.2528/PIERC12071306</t>
  </si>
  <si>
    <t>2-s2.0-84867562850</t>
  </si>
  <si>
    <t>['wavelength corresponding', 'uda antenna', 'traditional yagi', 'simulated results', 'radiation directivity', 'radiation characteristics', 'proposed antenna', 'polarization direction', 'operating band', 'miniaturization effect', 'increasing antenna', 'ground plane', 'coplanar waveguide', 'center frequency', '900 mhz', '1 %)']</t>
  </si>
  <si>
    <t>A novel Koch fractal printed Yagi-Uda antenna fed by coplanar waveguide (CPW) is proposed and analyzed. The antenna has first-order Koch fractal monopoles, and the monopoles' ground plane acts as the ground plane of the antenna. The radiation characteristics of the antenna are simulated by CST Microwave Studio¬Æ and explained by the simulated results. The antenna's currents distribution becomes more uniform after being fractal, which is conducive to increasing antenna's radiation directivity. The proposed Koch fractal Yagi-Uda antenna has an operating band of 885-913MHz (relative bandwidth 3.1%) with the center frequency of 900 MHz. The total antenna size is 171mm √ó 85mm (0.51Œª √ó 0:25Œª) and the length in the antenna's polarization direction is only 25% of the wavelength corresponding to the center frequency. Compared to traditional Yagi-Uda antenna, the proposed antenna can achieve a 50% miniaturization effect.</t>
  </si>
  <si>
    <t>16200035900;57192258785;55391817200</t>
  </si>
  <si>
    <t>Lin, S.;Liu, X.;Ma, X. R.</t>
  </si>
  <si>
    <t>Design and analysis of a novel CPW-fed Koch fractal Yagi-Uda antenna with small electric length</t>
  </si>
  <si>
    <t>10.2528/PIERC12082707</t>
  </si>
  <si>
    <t>2-s2.0-84867568016</t>
  </si>
  <si>
    <t>['whose data', 'study concerns', 'study area', 'spatial resolution', 'space sciences', 'shadow marks', 'sensor technology', 'satellite images', 'remote sensing', 'positive results', 'phenological cycle', 'pertinent literature', 'one acquired', 'meteorological data', 'main purpose', 'lucky areas', 'historical narratives', 'greece ).', 'four images', 'eastern macedonia', 'differences appear', 'complicated matter', 'buried structures', 'best period', 'archaeological studies', 'archaeological heritage', 'appropriate conditions', 'ancient amphipolis', 'also determined', 'aerial photos', 'aerial images', '2 satellite', '2 images']</t>
  </si>
  <si>
    <t>Best meteorological conditions | Best time for data for the detection of buried structures | Buried structures | Crop-soil-marks | High spatial resolution satellite image</t>
  </si>
  <si>
    <t>Improvements in sensor technology in recent decades led to the creation of ground, air and space imaging systems, whose data can be used in archaeological studies. Greece is one of the lucky areas that are rich in archaeological heritage. The detection of prehistoric/historic undiscovered constructions on satellite images or aerial photos is a complex and complicated matter. These marks are not visible from the ground, they can, however, be traced on satellite or aerial images, because of the differences in tone and texture. These differences appear as crop, soil and shadow marks. Undoubtedly, the detection of buried structures requires a suitable spatial resolution image, taken under appropriate meteorological conditions and during the best period of the vegetation growing cycle. According to the pertinent literature, detecting covered memorials may be achieved either accidentally or, usually, after a systematic investigation based on historical narratives. The purpose of this study is to determine the factors that facilitate or hinder the detection of buried structures through high spatial resolution satellite imagery. In this study, pan sharpened images from the QuickBird-2 satellite were used, of a spatial resolution of 0.60-0.70 m. This study concerns the detection of marks of the ancient Via Egnatia, from the ancient Amphipolis to Philippi (Eastern Macedonia, Greece). We studied different types of vegetation in the region and their phenological cycle. Taking into account the vegetation phenological cycle of the study area as well as the meteorological data, four pan sharpened QuickBird-2 images of a spatial resolution of 0.60-0.70 m. were used, during four different seasons. By processing the four images, we can determine the one acquired during the most appropriate conditions for the detection of buried structures. The application of this methodology in the study area had positive results, and not only was the main purpose of this study - the detection of parts of the ancient Via Egnatia - achieved, but the locations of dozens of other buried archaeological remains were also determined. ¬© 2011 National Authority for Remote Sensing and Space Sciences.</t>
  </si>
  <si>
    <t>Egyptian Journal of Remote Sensing and Space Science</t>
  </si>
  <si>
    <t>36544749400;55979802800;57192296124</t>
  </si>
  <si>
    <t>Kaimaris, Dimitrios;Patias, Petros;Tsakiri, Maria</t>
  </si>
  <si>
    <t>Kaimaris D.</t>
  </si>
  <si>
    <t>Best period for high spatial resolution satellite images for the detection of marks of buried structures</t>
  </si>
  <si>
    <t>S1110982311000366</t>
  </si>
  <si>
    <t>10.1016/j.ejrs.2011.12.001</t>
  </si>
  <si>
    <t>2-s2.0-84867581041</t>
  </si>
  <si>
    <t>['wireless communication', 'simulation results', 'ricean channel', 'rice factor', 'reliable transmission', 'relaying systems', 'realistic model', 'realistic mobile', 'rbd precoding', 'propagation conditions', 'problem statement', 'precoding techniques', 'poor signal', 'optimal precoding', 'noise ratio', 'multiuser two', 'multiuser multi', 'multiple output', 'multiple input', 'multihop relaying', 'mobiles suffering', 'mobile relay', 'hop relay', 'destination station', 'data rates', 'cellular system', 'cellular environment', 'capacity offered', 'broad coverage', 'asymptotic capacity', 'adding relays', 'active areas']</t>
  </si>
  <si>
    <t>Amplify-and-forward | Correlated channel | MIMO system | Mobile to mobile fading channel | Multihop relay | Regularization block diagonalization | Relay network</t>
  </si>
  <si>
    <t>Problem statement: Multiple Input and Multiple Output (MIMO) system with Multihop relaying techhnique is significant and active areas of wireless communication. In a rich scattering environment MIMO antenna system provides better channel capacity and data rates than single antenna systems. To provide high throughput, reliable transmission and broad coverage, wireless relaying techniques are essential in a variety of applications. In a cellular environment a relay can be used to overcome shadowing effect due to obstacles and multihop relaying can improve the throughput for mobiles suffering from poor signal to interference, noise ratio at the edge of a cell and reduce cell size to increase spectral efficiency. Approach: This study analyzes average mutual information of the Ricean channel for single hop Multiple Input Multiple Output (MIMO) system for different antenna configuation and dependence of capacity on the Rice factor for cellular system. The asymptotic capacity of multiuser two-hop MIMO system with Regularization Block Diagonalization (RBD) precoding techniques for Indepenent Identically Distributed (IID) channal and realistic Mobile to Mobile fading channel model was examined. In this realistic model, Non-Line-Sight (NLOS) propagation conditions are assumed from source mobile station to mobile relay and also from mobile relay to destination station. A non regenerative Amplify and Forward (AF) relay is used to optimize the capacity between the source and destination and also the evaluation was made for multiuser multihop relay system with correlated fading channel model using RBD precoding matrix. Results: The simulation results for average mutual information of single hop MIMO relay system for different antenna configuration with ricean channel model, ergodic sum mutual information for two hop relay system with RBD precoding technique and mutual information results for multiuser multihop relay system with correlated channel model was presented. Conclusion/Recommendations: Cellular systems generally operated at a fairly low SINR which can be increased on each hop by adding relays. Multiuser two hop relay system with RBD precoding for realistic mobile to mobile fading channel model is simulated and compared with IID channel model. Multiuser Multi-hop relay with optimal precoding and RBD precoding technique results were analyzed for correlated fading channel and found that capacity offered by RBD precoding scheme is better than other relaying systems. ¬© 2012 Science Publication.</t>
  </si>
  <si>
    <t>1721-1728</t>
  </si>
  <si>
    <t>American Journal of Applied Sciences</t>
  </si>
  <si>
    <t>60072227;60072227</t>
  </si>
  <si>
    <t>24825503200;6604069311</t>
  </si>
  <si>
    <t>Poongodi, C.;Shanmugam, A.</t>
  </si>
  <si>
    <t>Sathyamangalam</t>
  </si>
  <si>
    <t>Bannari Amman Institute of Technology</t>
  </si>
  <si>
    <t>Poongodi C.</t>
  </si>
  <si>
    <t>Average mutual information analysis of Multiple Input and Multiple Output system with multihop relaying in wireless communication system</t>
  </si>
  <si>
    <t>10.3844/ajassp.2012.1721.1728</t>
  </si>
  <si>
    <t>2-s2.0-84867587286</t>
  </si>
  <si>
    <t>['wide range', 'usually applied', 'unknown gallery', 'unknown galleries', 'tunnel construction', 'tube form', 'speleological investigations', 'specific projects', 'slovenian karst', 'shallow subsurface', 'sediment fill', 'rough terrain', 'research efforts', 'processing parameters', 'open space', 'measured across', 'main gallery', 'located deeper', 'karstified limestone', 'karst areas', 'involve construction', 'important result', 'important also', 'entrance shaft', 'divaƒça cave', 'different acquisition', 'clearly imaged', 'cavities detection', 'cave entrance', 'applied system', 'analysed together']</t>
  </si>
  <si>
    <t>Cavity detection | Divaƒça cave | Ground penetrating radar | Limestone | Spatial resolution</t>
  </si>
  <si>
    <t>High frequency ground penetrating radar (GPR) is usually applied for cavities detection in a shallow subsurface of karst areas to prevent geotechnical hazards. For specific projects, such as tunnel construction, it is important to detect also larger voids at medium depth range. However, dimensions of classical rigid low frequency antennas seriously limit their applicability in a rough terrain with dense vegetation commonly encountered in a karst. In this study recently developed 50 MHz antennas designed in a tube form were tested to detect cave gallery at the depth between 12 m and 60 m. The Divaƒça cave was selected because of a wide range of depths under the surface, possibility of unknown galleries in the vicinity and a rough terrain surface typical for Slovenian karst. Seven GPR profiles were measured across the main gallery of the cave and additional four profiles NE of the cave entrance where no galleries are known. Different acquisition and processing parameters were analysed together with the data resolution issues. The main gallery of the cave was clearly imaged in the part where the roof of the gallery is located at the depth from 10 m to 30 m. The width of the open space is mainly around 10 m. Applied system was not able to detect the gallery in the part where it is located deeper than 40 m, but several shallower cavities were discovered which were unknown before. The most important result is that the profiles acquired NE of the cave entrance revealed very clearly the existence of an unknown gallery which is located at the depth between 15 m and 22 m and represents the continuation of the Divaƒça cave. Access to this gallery is blocked by the sediment fill in the entrance shaft of the cave. The results of the study are important also for future infrastructure projects which will involve construction of tunnels through karstified limestone and for speleological investigations to direct the research efforts.</t>
  </si>
  <si>
    <t>77-88</t>
  </si>
  <si>
    <t>Acta Carsologica</t>
  </si>
  <si>
    <t>Gosar, Andrej</t>
  </si>
  <si>
    <t>Slovenia</t>
  </si>
  <si>
    <t>Ljubljana</t>
  </si>
  <si>
    <t>Univerza v Ljubljani</t>
  </si>
  <si>
    <t>Gosar A.</t>
  </si>
  <si>
    <t>Analysis of the capabilities of low frequency ground penetrating radar for cavities detection in rough terrain conditions: The case of Divaƒça cave, Slovenia</t>
  </si>
  <si>
    <t>2-s2.0-84867592152</t>
  </si>
  <si>
    <t>['yamuna river', 'western direction', 'vegetation helped', 'vasant vihar', 'two nw', 'thus implying', 'tectonic activity', 'se faults', 'rohtak fault', 'regional strike', 'radar profiles', 'probable nw', 'penetrating radar', 'obtained near', 'northern portion', 'noise removal', 'linear alignment', 'gangetic alluvium', 'faridabad areas', 'dsr ).', 'delhi region', 'best results', 'amplitude correction', 'also identified', '8 areas']</t>
  </si>
  <si>
    <t>The National Capital Territory (NCT) of Delhi and its environs have been jolted by earthquakes from a far-field seismic source in the Himalayas. Thus the seismo-tectonic activity in this region can be related to thrust faults sub-parallel to the Himalayan thrusts system trending NW-SE. In this present research work various techniques like Remote Sensing (RS), GPR (Ground-Penetrating Radar) and Bouguer gravity anomaly analysis were executed in the Delhi region to identify seismogenic faults sub-parallel to Himalayan thrust systems. The straightening of the Yamuna River and other drainages, separation of the North Delhi ridge from the Central Delhi ridge, shifting of the North Delhi ridge in the north-western direction and linear alignment of vegetation helped in delineating the probable NW-SE faults using satellite image and DEM (Digital Elevation Model) data. These NW-SE faults/thrusts were also identified by GPR (Ground-Penetrating Radar) surveys, using 200 MHz and 100 MHz antennas, carried out at 8 areas. Nearly 200 GPR profiles were taken and the best results were obtained near the Timarpur, Vasant Vihar, Mehrauli and Faridabad areas. The radar profiles were processed using low- and high-pass Finite Impulse Response (FIR) filters, for noise removal and Automatic Gain Control (AGC) for amplitude correction to enhance the data. The Bouguer gravity anomaly analysis confirms the presence of two NW-SE trending faults viz. the Yamuna-Timarpur-Sonepat fault passing from the northern portion and the Faridabad-Mehrauli-Rohtak fault in the southern portion cutting across the city, thus implying the in-between area as a graben. Moreover the fault plane solutions of the majority of the seismic events show orientation in a NW-SE direction along the Delhi Sargodha ridge (DSR). These faults are sub-parallel to Himalayan thrust systems and have reverse fault characteristics. Hence, the possibility of finding more hidden faults beneath the Indo-Gangetic alluvium, sub-parallel to the regional strike of the Himalayan fault system cannot be ruled out. ¬© 2012 European Association of Geoscientists &amp; Engineers.</t>
  </si>
  <si>
    <t>369-380</t>
  </si>
  <si>
    <t>60029284;60029284;60029284;112808135;60029284;60029284</t>
  </si>
  <si>
    <t>6701777439;26665704400;57226730949;57202867102;55070655700;56151576300</t>
  </si>
  <si>
    <t>Dubey, C. S.;Shukla, D. P.;Singh, R. P.;Sharma, M.;Ningthoujam, R. S.;Bhola, A. M.</t>
  </si>
  <si>
    <t>New Delhi;Dharamshala</t>
  </si>
  <si>
    <t>University of Delhi;HPU Regional Centre</t>
  </si>
  <si>
    <t>60029284;112808135</t>
  </si>
  <si>
    <t>Dubey C.S.</t>
  </si>
  <si>
    <t>Present activity and seismogenic potential of Himalayan sub-parallel thrust faults in Delhi: Inferences from remote sensing, GPR, gravity data and seismicity</t>
  </si>
  <si>
    <t>10.3997/1873-0604.2012006</t>
  </si>
  <si>
    <t>2-s2.0-84867627140</t>
  </si>
  <si>
    <t>Regione Autonoma della Sardegna</t>
  </si>
  <si>
    <t>['spie ).', 'seasons 2006', 'result emphasizes', 'qualitative evaluation', 'period 2000', 'main hotspots', 'lrm ).', 'italy ).', 'identify areas', 'hotspots ).', 'field observations', 'expert knowledge', 'discriminate pastures', 'different conditions', 'clearly characterized', 'approximately 62', '52 ).']</t>
  </si>
  <si>
    <t>Land degradation | Local net primary productivity scaling | Mediterranean | Moderate-resolution imaging spectroradiometer | Pasture condition | Time series</t>
  </si>
  <si>
    <t>The aim of this study was to evaluate the potential of MODIS normalized difference vegetation index hypertemporal data analysis for assessing Mediterranean pasture conditions in North Western Sardinia (Italy). During the seasons 2006 to 2007 and 2007 to 2008, field observations were carried out to classify 67 pasture sites in three condition classes based on expert knowledge. The local net primary productivity scaling (LNS) method was applied, and its potential for discriminating the pasture condition classes was evaluated by logistic regression models (LRM). Yearly and average LNS maps were generated for the period 2000 to 2008, and analyzed to identify areas that exhibited persistently low LNS values (hotspots). The LNS method proved useful to discriminate pastures in different conditions (LRM bootstrapped Nagelkerke pseudo R2 = 0.52). The analysis of persistence of low LNS values allow identifying regional hotspots of degradation. A qualitative evaluation of the main hotspots on aerial photographs revealed that approximately 62% of the hotspots were clearly characterized by pasture degradation patterns, whereas the remaining were associated to highly fragmented landscapes or to errors in the land cover map. This result emphasizes the importance of using multiscale approaches by integrating the LNS regional assessment with high spatial resolution remote sensing data analysis. ¬© 2012 Society of Photo-Optical Instrumentation Engineers (SPIE).</t>
  </si>
  <si>
    <t>60010110;60012306;60030318;60010110</t>
  </si>
  <si>
    <t>7006365087;35744467900;6603328866;55223157500</t>
  </si>
  <si>
    <t>Fava, Francesco;Colombo, Roberto;Bocchi, Stefano;Zucca, Claudio</t>
  </si>
  <si>
    <t>Italy;Italy;Italy</t>
  </si>
  <si>
    <t>Milan;Milan;Sassari</t>
  </si>
  <si>
    <t>Universit√† degli Studi di Milano;Universit√† degli Studi di Milano-Bicocca;Universit√† degli Studi di Sassari</t>
  </si>
  <si>
    <t>60030318;60012306;60010110</t>
  </si>
  <si>
    <t>Fava F.</t>
  </si>
  <si>
    <t>Assessment of mediterranean pasture condition using modis normalized difference vegetation index time series</t>
  </si>
  <si>
    <t>10.1117/1.JRS.6.063530</t>
  </si>
  <si>
    <t>2-s2.0-84867653261</t>
  </si>
  <si>
    <t>['vswr less', 'two ports', 'two pairs', 'two feeds', 'simulated results', 'shaped slots', 'radiating patch', 'proposed dual', 'proposed antenna', 'port 2', 'port 1', 'polarized antenna', 'operating band', 'measured results', 'measured coupling', 'maximum gain', 'impedance bandwidths', 'impedance bandwidth', 'ground plane', 'good agreement', 'circuit simulation', '9 dbi', '69 ghz', '5 dbi', '33 ghz']</t>
  </si>
  <si>
    <t>A new wideband dual-polarized patch antenna consisting of a magnetically-fed and an electrically-fed is presented in the paper. The two feeds are orthogonal to each other at the center of the ground plane and generate 0¬∞ and 90¬∞ polarization separately. Two pairs of L-shaped slots are etched in the radiating patch to improve the impedance bandwidth. By using a shorting pin connecting the radiating patch to the ground plane, the coupling between the two feeding ports can be reduced. With the help of circuit simulation and full wave simulation, the equivalent circuit model of the antenna is established. The simulated and measured results show that the impedance bandwidths for VSWR less than 2 of the proposed dual- polarized antenna with a profile of are 27.3% (3.29-4.33 GHz) and 19% (3.05-3.69 GHz) for 0¬∞ polarization and 90¬∞ polarization, respectively, with a height of 0.08Œª0 between radiating patch and ground plane. The measured coupling between the two ports is below ¬°20 dB over the operating band. Moreover, the maximum gain of the proposed antenna is about 8.5 dBi and 6.9 dBi for port 1 and port 2, respectively, over the operating band. Measured results of the fabricated antenna prototypes are in good agreement with the simulated results.</t>
  </si>
  <si>
    <t>499-515</t>
  </si>
  <si>
    <t>54390304400;25229387400;56066496200;55366016800</t>
  </si>
  <si>
    <t>Xie, J. J.;Yin, Y. Z.;Ren, J.;Wang, T.</t>
  </si>
  <si>
    <t>A wideband dual-polarized patch antenna with electric probe and magnetic loop feeds</t>
  </si>
  <si>
    <t>10.2528/PIER12083107</t>
  </si>
  <si>
    <t>2-s2.0-84867735727</t>
  </si>
  <si>
    <t>['results show', 'resonant frequency', 'reference antenna', 'pbg substrate', 'pbg structure', 'pbg slot', 'parametric study', 'numerical analysis', 'mainly characterized', 'h planes', 'h plane', 'fem ).', 'fdtd ),', 'e plane', 'different dimensions', 'branch width', 'bandwidth degradation', 'band gap', 'back lobe', 'antenna mounted', 'antenna etched', 'ansoft hfss']</t>
  </si>
  <si>
    <t>Artificial magnetic conductor (AMC) | Electromagnetic band gap (EBG) | Proximity-coupled fractal patch antenna | Uniplanar photonic band gap (UC-PBG)</t>
  </si>
  <si>
    <t>In this paper, a parametric study of conventional Uniplanar Compact Photonic Band Gap (UC-PBG) structures, with different dimensions, is investigated. The studied structure operates as an Artificial Magnetic Conductor (AMC) and Electromagnetic Band Gap (EBG) in which the performances are mainly characterized by the resonant frequency and bandwidth of band gap. Simulation and numerical analysis have been carried out using CST Microwave Studio software, which is based on Finite Difference Time Domain (FDTD), and Ansoft HFSS which is based on Finite Element Method (FEM). Results show that different dimensions affect the AMC's and EBG's performances. The increase in the length and width of the UC-PBG slot will result in lower resonant frequencies and bandwidth degradation, while the frequency band position will increase and the bandwidth of band gap will decrease when the branch width have been increased. Furthermore, a prototype of a microstrip line proximity-fed to a fractal patch antenna on a UC-PBG substrate is designed and simulated. Computed results show that the antenna mounted on the UC-PBG substrate has over 9.2% wider impedance bandwidth than the same antenna etched on a grounded dielectric slab with the same characteristics, due to in-phase reflection phase of UC-PBG structure. Compared with the reference antenna at 7.2GHz, the back lobe is reduced by 7.86dB in E plane and 7.68dB in H plane. Cross-polarization level remains below -10dB in both E and H planes.</t>
  </si>
  <si>
    <t>389-396</t>
  </si>
  <si>
    <t>International Journal of Engineering, Transactions A: Basics</t>
  </si>
  <si>
    <t>60018870;60018870</t>
  </si>
  <si>
    <t>55162864400;55921040500</t>
  </si>
  <si>
    <t>Fakharian, M. M.;Rezaei, P.</t>
  </si>
  <si>
    <t>Semnan</t>
  </si>
  <si>
    <t>Semnan University</t>
  </si>
  <si>
    <t>Fakharian M.</t>
  </si>
  <si>
    <t>Parametric study of UC-PBG structure in terms of simultaneous AMC and EBG properties and its applications in proximity-coupled fractal patch antenna</t>
  </si>
  <si>
    <t>10.5829/idosi.ije.2012.25.04a.10</t>
  </si>
  <si>
    <t>2-s2.0-84867756772</t>
  </si>
  <si>
    <t>['simple method', 'significant issue', 'several methods', 'proposed formula', 'paper proposes', 'mutual impedance', 'mutual coupling', 'form solutions', 'accurate analysis']</t>
  </si>
  <si>
    <t>The analysis of an antenna mutual coupling is a significant issue for designing the wireless communication system especially includes an array mutual coupling problem. The accurate analysis of the mutual coupling between antennas is needed. Accordingly, several methods for the mutual impedance calculation of dipoles have been studied in cases of coplanar-skew and nonplanar-skew. This paper proposes an exact and simple method for analyzing the mutual impedance between two arbitrarily located and slanted dipoles using the modified induced EMF method; their expressions and the exact analytic solution. The proposed formula and their closed-form solutions are verified by numerical solution using HFSS and give good agreement.</t>
  </si>
  <si>
    <t>551-570</t>
  </si>
  <si>
    <t>36487931400;56024485600;7402730463;7004968759</t>
  </si>
  <si>
    <t>Han, J. H.;Song, W. Y.;Oh, K. S.;Myung, N. H.</t>
  </si>
  <si>
    <t>Han J.</t>
  </si>
  <si>
    <t>Simple formula and its exact analytic solution of mutual impedance for nonplanar-skew dipoles</t>
  </si>
  <si>
    <t>10.2528/PIER12083002</t>
  </si>
  <si>
    <t>2-s2.0-84867777340</t>
  </si>
  <si>
    <t>Annals of Thoracic Surgery</t>
  </si>
  <si>
    <t>60028583;60028583;60028583;60028583;60028583</t>
  </si>
  <si>
    <t>11138922200;24340888300;15836409800;49762087500;7007068754</t>
  </si>
  <si>
    <t>Liman, Serife Tuba;Elicora, Aykut;Akgul, Asl Gul;Ozbudak, Ersan;Topcu, Salih</t>
  </si>
  <si>
    <t>Liman S.</t>
  </si>
  <si>
    <t>Radio antenna aspiration</t>
  </si>
  <si>
    <t>S0003497512014671</t>
  </si>
  <si>
    <t>10.1016/j.athoracsur.2012.06.053</t>
  </si>
  <si>
    <t>2-s2.0-84867816794</t>
  </si>
  <si>
    <t>Indian Institute of Technology Mandi</t>
  </si>
  <si>
    <t>['¬© 1963', 'wmsvms ).', 'tupoy coupled', 'tupoy ).', 'transmission circuit', 'sustained sculpt', 'substrate operate', 'standalone architecture', 'singular facet', 'signal variations', 'sensor fabricated', 'robust architecture', 'radiation properties', 'radiating tupoy', 'published literature', 'premeditated exclusively', 'power mining', 'paper presents', 'novel relationship', 'new paradigm', 'new dimension', 'minimum tradeoffs', 'metallic components', 'lattice kinetics', 'garde architecture', 'exuberated energy', 'exhibits sensing', 'end hardware', 'electrical ambiance', 'body leading', 'body computing', 'based patch', 'aromatic polyamides', 'archetype reporting', 'also presents', '2012 ieee']</t>
  </si>
  <si>
    <t>Antenna | artificial intelligence | interchange phenomenon | kinematics | pervasive communications | polymer | sensors | textile | thermodynamics | transesterification</t>
  </si>
  <si>
    <t>The paper presents a new paradigm from the perspective of pervasive on-body computing through an innovative polymerized textile, which exhibits sensing and radiation properties. A radical, first of its kind, sensor fabricated from unsaturated polymer resin textile, establishes a dynamic link connecting human thermodynamics to electrical ambiance. A dynamic fabrication process of esterification and $\eta$-polymerization is developed, which is articulately arrested using an innovatively formulated retardant, yielding a permanent thermally unstable partially oriented yarn (tuPOY). A prudently established nontrivial interchange phenomenon is founded, presenting an inimitable calibration mechanism of the sensors and charting a novel relationship of exuberated energy to lattice kinetics of tuPOY. This meticulously researched conducting medium of tuPOY, fabricated from aromatic polyamides, also presents an avant-garde architecture for proliferation of electrical and thermal signals concomitantly between the sensors and its transmission circuit. A power generating unit (PGU) delineates the power mining from thermal energy dissipated from the body, presenting a new dimension in operational power dynamics. A textile composite antenna is premeditated exclusively from radiating tuPOY-based patch and substrate, an archetype reporting in published literature. The judiciously designed antenna, with tuPOY coupled as its patch, and substrate operate as shields against the radiations directed towards the body leading to a self-sustained sculpt. The back-end hardware of the test setup conceptualizes an automated physician machine (APM) presenting a standalone architecture. The artificial intelligence core of APM is modeled on weighted multiclass support vector machines (wmSVMs). The capturing of signal variations, devoid of any metallic components, presents a singular facet of research and amalgamates various interdisciplinary fields, while providing a robust architecture with minimum tradeoffs. ¬© 1963-2012 IEEE.</t>
  </si>
  <si>
    <t>3079-3098</t>
  </si>
  <si>
    <t>60014153;60014153-60017672;60014153;60103917</t>
  </si>
  <si>
    <t>15843362200;56022391700;7102344057;35587692000</t>
  </si>
  <si>
    <t>Karamchandani, S. H.;Mustafa, H. D.;Merchant, S. N.;Desai, U. B.</t>
  </si>
  <si>
    <t>India;United States;India</t>
  </si>
  <si>
    <t>Kandi;New Orleans;Mumbai</t>
  </si>
  <si>
    <t>Indian Institute of Technology Hyderabad;Tulane University;Indian Institute of Technology Bombay</t>
  </si>
  <si>
    <t>60103917;60017672;60014153</t>
  </si>
  <si>
    <t>Karamchandani S.H.</t>
  </si>
  <si>
    <t>TuPOY: Epitomizing a new epoch in communications with polymer textiles</t>
  </si>
  <si>
    <t>10.1109/JPROC.2011.2178009</t>
  </si>
  <si>
    <t>2-s2.0-84867837939</t>
  </si>
  <si>
    <t>['three structures', 'simulated results', 'relatively small', 'relatively high', 'relative bandwidths', 'polarization direction', 'overall sizes', 'operating bandwidths', 'measured results', 'maximum magnitudes', 'improve gain', 'fed antenna', 'expand bandwidth', 'different kinds', 'differ much', 'cutting semi', 'coplanar waveguide', 'circular load', '90 ghz', '87 ghz', '8 db', '6 ghz', '6 db', '5mm thickness', '5 ghz', '1 db', '07 ghz', '0 db']</t>
  </si>
  <si>
    <t>Three novel structures of coplanar waveguide (CPW) cross-coupling-fed antenna with different kinds of broadband radiant loads, which are applied in C wave band, are presented. The simulated results by CST MICROWAVE STUDIO¬Æ indicate that these structures of antenna are able to expand bandwidth, improve gain and maintain good omnidirectional radiation characteristics while the sizes of the structures are relatively small. The antenna surface current simulated by CST is extracted, explaining the mechanism of broadband, high-gain and omnidirectional radiation characteristics of the antenna. Three structures of antenna with different kinds of broadband radiant loads are designed, manufactured and measured. The antenna is printed on FR-4 epoxy substrate with 0.5mm thickness. According to the measured results of these three structures, the operating bandwidths with a reflection coeficient lower than ¬°10 dB are 4.27~4.90 GHz, 4.04~5.07 GHz and 4.05~4.87 GHz. The relative bandwidths are up to 13.7%, 22.6% and 18.4% respectively. The H- plane maximum omnidirectional gains are 6.6 dB (4.8 GHz), 6.8 dB (4.6 GHz) and 7.8 dB (4.6 GHz), and the maximum magnitudes of un- roundness are 3.0 dB, 2.8 dB and 2.8 dB (4.5 GHz) respectively. The measured and simulated results do not differ much from each other. The overall sizes of the antennas are 133.5mm √ó 14.4mm (triangular load), 148.2mm √ó 18mm (cutting semi-circular load) and 145.65mm √ó 16.1mm (circular load) respectively, and the gains per electronic length on the polarization direction are 3.1 dB, 3.1 dB and 3.6 dB, which are relatively high. These three structures of antennas are suitable for communication systems working in C wave band.</t>
  </si>
  <si>
    <t>243-258</t>
  </si>
  <si>
    <t>60019616;60019616;60019616;60019616;60019616;60019616;60019616</t>
  </si>
  <si>
    <t>16200035900;55507735100;57192258785;57221090818;57198238997;55701370600;55589255800</t>
  </si>
  <si>
    <t>Lin, Shu;Liu, M. Q.;Liu, X.;Lin, Y. C.;Tian, Y.;Lu, J.;Zhao, Z. H.</t>
  </si>
  <si>
    <t>Design Of omnidirectional high-gain antenna with broadband radiant load in C wave band</t>
  </si>
  <si>
    <t>10.2528/PIERC12092306</t>
  </si>
  <si>
    <t>2-s2.0-84868012339</t>
  </si>
  <si>
    <t>['representing 94', 'naturally growing', 'major components', 'essential oils', 'cultured plants', 'chemical components', 'aerial parts', '82 %,', '63 %)', '61 %),', '52 %.', '22 components']</t>
  </si>
  <si>
    <t>Camphor | Essential oils | Eucalyptol | Salvia cryptantha | √ü-pinene | Valencene</t>
  </si>
  <si>
    <t>Essential oils extracted by hydrodistillation from the aerial parts of naturally growing and field grown plants of Salvia cryptantha Montbert &amp; Aucher ex Benthan were analyzed by GC-MS. Furthermore, the chemical components of naturally growing and cultured plants in 2 consecutive years (2007-2008) were compared. The essential oils of plant materials investigated ranged from 1.20% up to 1.52%. Nine for naturally growing and 22 components for both 2007- 08 field grown crops were characterized, representing 94.75%, 95.82%, and 93.35%, respectively. Valencene (31.80%), eucalyptol (23.61%), and Œ≤-pinene (15.63%) were recognized as major components.</t>
  </si>
  <si>
    <t>668-672</t>
  </si>
  <si>
    <t>1300011X</t>
  </si>
  <si>
    <t>Turkish Journal of Agriculture and Forestry</t>
  </si>
  <si>
    <t>60086904;60012603;60012603;60012603;60086905;60012603;60004221</t>
  </si>
  <si>
    <t>8386011100;6701640579;55439824400;19638724400;23987637800;55440273700;24780250200</t>
  </si>
  <si>
    <t>Ipek, Arif;G√ºrb√ºz, Bilal;Bing√∂l, M. √úmid;Geven, Fatmag√ºl;Akg√ºl, Gen√ßay;Afshar Pour Rezaeieh, Kiarash;Co≈üge, Belgin</t>
  </si>
  <si>
    <t>Turkey;Turkey;Turkey;Turkey</t>
  </si>
  <si>
    <t>Nevsehir;Cankiri;Ankara;Bolu</t>
  </si>
  <si>
    <t>Nev≈üehir Haci Bekta≈ü Veli √úniversitesi;√áankiri Karatekin √úniversitesi;Ankara √úniversitesi;Bolu Abant ƒ∞zzet Baysal √úniversitesi</t>
  </si>
  <si>
    <t>60086905;60086904;60012603;60004221</t>
  </si>
  <si>
    <t>Ipek A.</t>
  </si>
  <si>
    <t>Comparison of essential oil components of wild and field grown Salvia cryptantha Montbert &amp; Aucher ex Benthan, in Turkey</t>
  </si>
  <si>
    <t>10.3906/tar-1201-41</t>
  </si>
  <si>
    <t>2-s2.0-84868028989</t>
  </si>
  <si>
    <t>['wideband diplexer', 'whole diplexer', 'waveguide technology', 'transmission loss', 'relative bandwidth', 'previous concepts', 'plane junction', 'manufacturing tolerance', 'diplexer designs', 'design step', 'channel filter', 'band diplexer', '64 %.']</t>
  </si>
  <si>
    <t>Antenna feeders | Diplexer | Satellite communications | Waveguide | Wideband</t>
  </si>
  <si>
    <t>A wideband diplexer in waveguide technology is designed to demonstrate the feasibility of using stepped waveguide junctions for diplexer designs. It consists of a channel filter, a low pass filter and a T E-plane junction. To validate the previous concepts, a C-band diplexer was constructed and tested using conventional milling techniques. The relative bandwidth of the whole diplexer is about 64%. The inputs and outputs return losses were less than 23dB, the isolation is better than 60dB and the transmission loss was 0,1dB. Moreover, a manufacturing tolerance has been taken into account at the design step, and therefore, the designed diplexer need not be tuned after manufacture.</t>
  </si>
  <si>
    <t>191-196</t>
  </si>
  <si>
    <t>Ingeniare</t>
  </si>
  <si>
    <t>60042762;60015179;60015179;60042762</t>
  </si>
  <si>
    <t>12773771900;7003288900;35249797000;16025046900</t>
  </si>
  <si>
    <t>Cepero, K.;Mediavilla, A.;Tribak, A.;Marante, F.</t>
  </si>
  <si>
    <t>Cuba;Spain</t>
  </si>
  <si>
    <t>Cuba;Santander</t>
  </si>
  <si>
    <t>Universidad Tecnol√≥gica de la Habana Jos√© Antonio Echeverr√≠a;Universidad de Cantabria</t>
  </si>
  <si>
    <t>60042762;60015179</t>
  </si>
  <si>
    <t>Cepero K.</t>
  </si>
  <si>
    <t>Broadband diplexer design based in waveguide technology for satellite applications</t>
  </si>
  <si>
    <t>10.4067/s0718-33052012000200006</t>
  </si>
  <si>
    <t>2-s2.0-84868087197</t>
  </si>
  <si>
    <t>['synthesis algorithm', 'suboptimal solutions', 'starting point', 'stage procedure', 'significant due', 'results show', 'regular lattice', 'reflectarrays characterized', 'properly characterize', 'proper representations', 'possible occurrence', 'parallel programming', 'nonregular lattice', 'microstrip reflectarrays', 'lobe levels', 'large spacings', 'elements located', 'elements arranged', 'element positions', 'design constraints', 'convenient two', 'computational burden', 'better side', 'beam involving', 'avoid overlapping', 'approach mitigates', 'applied also', 'also imposed']</t>
  </si>
  <si>
    <t>A phase-only power pattern synthesis technique for flat (aperiodic) microstrip reflectarrays with elements arranged on a nonregular lattice is presented. The approach mitigates the typical design issues of reflectarray antennas related to the computational burden and to the possible occurrence of suboptimal solutions which are here even more significant due to the non-regular element lattice. This is done by a convenient two-stage procedure for choosing the starting point of the iterations and by proper representations of the unknowns of the problem. Design constraints on the element positions are also imposed to avoid overlapping as well as too large spacings. The algorithm, accelerated by parallel programming on Graphics Processing Units, has been analyzed against the cases of a pencil-beam and of a shaped- beam involving a typical South America coverage. In order to properly characterize the performance of the synthesis algorithm, it has been applied also to the design of reflectarrays with elements located on a non-regular lattice. The results show that in the case of non-regular lattice better directivities, better coverage behavior and better side- lobe levels are achievable as compared to reflectarrays characterized by a regular lattice.</t>
  </si>
  <si>
    <t>53-89</t>
  </si>
  <si>
    <t>60017293;60017293;60017293;60031159</t>
  </si>
  <si>
    <t>6602735479;23979438600;55890972000;6603944956</t>
  </si>
  <si>
    <t>Capozzoli, A.;Curcio, C.;Liseno, A.;Toso, G.</t>
  </si>
  <si>
    <t>Netherlands;Italy</t>
  </si>
  <si>
    <t>Noordwijk aan Zee;Naples</t>
  </si>
  <si>
    <t>ESTEC - European Space Research and Technology Centre;Universit√† degli Studi di Napoli Federico II</t>
  </si>
  <si>
    <t>60031159;60017293</t>
  </si>
  <si>
    <t>Phase-only synthesis of flat aperiodic reflectarrays</t>
  </si>
  <si>
    <t>10.2528/PIER12080109</t>
  </si>
  <si>
    <t>2-s2.0-84868091049</t>
  </si>
  <si>
    <t>['¬∞ ector', 'wlan applications', 'unidirectional pattern', 'two probes', 'theoretical predictions', 'system according', 'prototype antenna', 'proposed antenna', 'power beamwidths', 'potential candidate', 'polarization diversity', 'point communication', 'paper presents', 'obtained bandwidth', 'measured half', 'mass production', 'linear isolator', 'ieee 802', 'dielectric material', 'dielectric loss', 'center frequency', 'back ratio', 'antenna gain', 'aforementioned characteristics', '99 db', '825 ghz', '75 degrees', '64 %.', '42 dbi', '31 db', '150 ghz', '11a standard', '09 db']</t>
  </si>
  <si>
    <t>This paper presents a circular ring antenna fed by two perpendicular probes, both of which are placed above the square re¬∞ector. The antenna is employed to radiate unidirectional beam for polarization diversity reception. A linear isolator is added to improve the isolation between the two probes. The antenna is proposed for the point-to-point communication of Wireless Local Area Network (WLAN) system according to the IEEE 802.11a standard in which the allocated frequency band ranges from 5.150 GHz to 5.825 GHz. The proposed antenna is compact and suitable for mass production. Without the dielectric material, the antenna is free of dielectric loss and capable of high power handling. The prototype antenna was fabricated and measured to verify the theoretical predictions. At the center frequency, the unidirectional pattern with the measured half-power beamwidths in two principal planes of 65 and 75 degrees is achieved. The front-to-back ratio is 31 dB, and the antenna gain is 7.42 dBi. The |S11| and |S21| are respectively -23:09 dB and -33:99 dB; the obtained bandwidth is 23.64%. Based on the aforementioned characteristics, the antenna is a potential candidate for polarization diversity of WLAN applications.</t>
  </si>
  <si>
    <t>159-176</t>
  </si>
  <si>
    <t>60021543;60021543;60021543;60009885;60090601</t>
  </si>
  <si>
    <t>24825441800;6603712247;6603103949;7102699225;8842968000</t>
  </si>
  <si>
    <t>Vongsack, S.;Phongcharoenpanich, C.;Kosulvit, S.;Hamamoto, K.;Wakabayashi, T.</t>
  </si>
  <si>
    <t>Malaysia;Thailand;Japan</t>
  </si>
  <si>
    <t>Kuala Lumpur;Ladkrabang Bangkok;Tokyo</t>
  </si>
  <si>
    <t>Universiti Teknologi Malaysia Kuala Lumpur;King Mongkut's Institute of Technology Ladkrabang;Tokai University</t>
  </si>
  <si>
    <t>60090601;60021543;60009885</t>
  </si>
  <si>
    <t>Vongsack S.</t>
  </si>
  <si>
    <t>Unidirectional antenna using two-probe excited circular ring above square reflector for polarization diversity with high isolation</t>
  </si>
  <si>
    <t>10.2528/PIER12080110</t>
  </si>
  <si>
    <t>2-s2.0-84868102395</t>
  </si>
  <si>
    <t>['makes use', 'helix turns', 'helicoidal scanning', 'field transformation', 'electromagnetic fields', 'direct near', 'acquired near']</t>
  </si>
  <si>
    <t>A direct near-field-far-field transformation with helicoidal scanning for electrically long antennas is proposed in this paper. Such a transformation, which allows the evaluation of the antenna far field in any cut plane directly from the acquired near-field data without interpolating them, relies on the nonredundant sampling representation of electromagnetic fields and makes use of a prolate ellipsoidal modelling of the antenna under test for determining the number of helix turns, whereas the number of samples on each of them is fixed by the minimum cylinder rule, as in the classical cylindrical scan. Numerical and experimental tests assessing the effectiveness of the approach are shown.</t>
  </si>
  <si>
    <t>157-171</t>
  </si>
  <si>
    <t>60007061;60007061;60007061;60007061;60007061</t>
  </si>
  <si>
    <t>57206755151;57200511506;7003785247;15841798200;24766430800</t>
  </si>
  <si>
    <t>D'Agostino, F.;Ferrara, F.;Gennarelli, Claudio;Guerriero, R.;Migliozzi, M.</t>
  </si>
  <si>
    <t>Evaluation of the far field radiated by long antennas directly from data acquired through a fast helicoidal scanning</t>
  </si>
  <si>
    <t>10.2528/PIERM12092007</t>
  </si>
  <si>
    <t>2-s2.0-84868113781</t>
  </si>
  <si>
    <t>['yield reduction', 'weeds within', 'term labelled', 'target area', 'study described', 'spray area', 'selected value', 'response database', 'response curves', 'response curve', 'providing access', 'plant dose', 'plant combination', 'mean value', 'lower extremes', 'information plus', 'index dose', 'important tool', 'give 5', 'found within', 'extreme dose', 'existing dose', 'evaluate whether', 'dose required', 'dose giving', 'difficulties arise', 'differed considerably', 'derived based', 'characterised using', 'aerial application']</t>
  </si>
  <si>
    <t>AGDISP | Dose response | Herbicide | Weed control</t>
  </si>
  <si>
    <t>Computer-based decision support systems are an important tool for ensuring good practice in the aerial application of pesticides. By providing access to herbicide-plant dose-response curves through such systems, users are able to predict the effects of herbicides on sensitive plants outside of the spray area and weeds within the target area. However, difficulties arise when the operational scenario requires input of a herbicide/plant combination that is not found within the dose-response database. The purpose of the study described here was to evaluate whether the existing dose-response database could be used to derive generic dose-response curves for use in agriculture, horticulture or forestry.Each dose-response curve was characterised using a term labelled "s", the ratio of herbicide doses required to give a 5% and a 95% yield reduction of the test plant species, and an index dose (in this case the dose giving a 50% yield reduction). The value of s differed considerably between trials with a range from 4.8 to 2800 (e.g. the upper extreme indicates that the dose required to give 5% yield reduction must be increased by a factor of 2800 for a 95% yield reduction). Three generic dose-response curves were derived based on the mean value and the upper and lower extremes of s. With this information plus an estimate of the index dose (i.e. the dose required to reduce plant yield to 50% or some other selected value) an average, or extreme dose-response curve can be generated. ¬© 2012 New Zealand Forest Research Institute Limited, trading as Scion.</t>
  </si>
  <si>
    <t>73-80</t>
  </si>
  <si>
    <t>New Zealand Journal of Forestry Science</t>
  </si>
  <si>
    <t>60027407;60027407;60027407</t>
  </si>
  <si>
    <t>7202395908;7006789679;7007165377</t>
  </si>
  <si>
    <t>Richardson, Brian;Kimberley, Mark O.;Watt, Michael S.</t>
  </si>
  <si>
    <t>New Zealand</t>
  </si>
  <si>
    <t>Rotorua</t>
  </si>
  <si>
    <t>SCION</t>
  </si>
  <si>
    <t>Richardson B.</t>
  </si>
  <si>
    <t>Generic dose response curves for predicting effects of herbicides on weeds or sensitive plant species</t>
  </si>
  <si>
    <t>2-s2.0-84868119433</t>
  </si>
  <si>
    <t>EP/E022936/1</t>
  </si>
  <si>
    <t>['realistic applications', 'range interaction', 'radiation efficiency', 'method overcomes', 'homogeneous mom', 'gridded finite', 'gridded fdtd', 'field performance', 'fdtd simulations', 'fdtd ),', 'different placements', 'difference time', 'absorbed power', '900 mhz']</t>
  </si>
  <si>
    <t>A new hybrid method of moments (MoM)/finite-difference time-domain (FDTD), with a sub-gridded finite-difference time- domain (SGFDTD) approach is presented. The method overcomes the drawbacks of homogeneous MoM and FDTD simulations, and so permits accurate analysis of realistic applications. As a demonstration, it is applied to the short-range interaction between an inhomogeneous human body and a small UHF RFID antenna tag, operating at 900 MHz. Near-field and far-field performance for the antenna are assessed for different placements over the body. The cumulative distribution function of the radiation efficiency and the absorbed power are presented and analyzed. The algorithm has a five-fold speed advantage over fine-gridded FDTD.</t>
  </si>
  <si>
    <t>117-136</t>
  </si>
  <si>
    <t>60090656-60008524;60008524;60008524;60104726;60008524</t>
  </si>
  <si>
    <t>35090525900;7003902501;16025593100;7006824457;55968623300</t>
  </si>
  <si>
    <t>Ramli, K. N.;Abd-Alhameed, R. A.;See, C. H.;Excell, P. S.;Noras, J. M.</t>
  </si>
  <si>
    <t>United Kingdom;Malaysia;United Kingdom</t>
  </si>
  <si>
    <t>Wrexham;Batu Pahat;Bradford</t>
  </si>
  <si>
    <t>Wrexham Glynd≈µr University;Universiti Tun Hussein Onn Malaysia;University of Bradford</t>
  </si>
  <si>
    <t>60104726;60090656;60008524</t>
  </si>
  <si>
    <t>Ramli K.</t>
  </si>
  <si>
    <t>Hybrid computational scheme for antenna-human body interaction</t>
  </si>
  <si>
    <t>10.2528/PIER12082209</t>
  </si>
  <si>
    <t>2-s2.0-84868120864</t>
  </si>
  <si>
    <t>['tilted configuration', 'thereby improving', 'reflectarray one', 'rectangular patches', 'radiation performance', 'polarized dual', 'patch reflectarrays', 'one polarization', 'feed radiation', 'different polarizations', 'based dual']</t>
  </si>
  <si>
    <t>Microstrip reflectarrays consisting of rectangular patches are investigated for application in space-based dual-polarized dual- beam radar interferometers. For nadir looking beams the angle of incidence of feed radiation in each patch is nominally 45¬∞. In such an application, square-patch reflectarrays can be designed for only one polarization with a sacrifice in performance in the other whereas reflectarrays consisting of rectangular patches may be designed for both polarizations, thereby improving their radiation performance. Piecewise planar parabolic reflectarrays consisting of square patches exhibit poor scan performance in tilted configuration. It is shown that with the use of rectangular patches in such a reflectarray one can design two beams of different polarizations for two offset feeds, thereby providing significant improvement in bandwidth and radiation performance.</t>
  </si>
  <si>
    <t>Rengarajan, Sembiam Rajagopal</t>
  </si>
  <si>
    <t>Northridge</t>
  </si>
  <si>
    <t>California State University, Northridge</t>
  </si>
  <si>
    <t>Rengarajan S.</t>
  </si>
  <si>
    <t>Reflectarrays Of rectangular microstrip patches for dual-polarization dual-beam radar interferometers</t>
  </si>
  <si>
    <t>10.2528/PIER12091615</t>
  </si>
  <si>
    <t>2-s2.0-84868124460</t>
  </si>
  <si>
    <t>['unresolved radiation', 'leading order', 'jet observables', 'integrated forms', 'integrated form', 'initial state', 'hadron colliders', 'full set', 'antenna functions']</t>
  </si>
  <si>
    <t>Hadronic colliders | Jets</t>
  </si>
  <si>
    <t>The antenna subtraction method handles real radiation contributions in higher order corrections to jet observables. The method is based on antenna functions, which encapsulate all unresolved radiation between a pair of hard radiator partons. To apply this method to compute hadron collider observables, initial-initial antenna functions with both radiators in the initial state are required in unintegrated and integrated forms. In view of extending the antenna subtraction method to next-to-next-to-leading order (NNLO) calculations at hadron colliders, we derive the full set of initial-initial double real radiation antenna functions in integrated form.</t>
  </si>
  <si>
    <t>Journal of High Energy Physics</t>
  </si>
  <si>
    <t>60025858;60024034;60019615</t>
  </si>
  <si>
    <t>6602168797;56231547000;35096496100</t>
  </si>
  <si>
    <t>Gehrmann-De Ridder, A.;Gehrmann, T.;Ritzmann, M.</t>
  </si>
  <si>
    <t>Switzerland;Switzerland;France</t>
  </si>
  <si>
    <t>Zurich ZH,;Zurich;Gif-sur-Yvette</t>
  </si>
  <si>
    <t>ETH Zurich;University of Zurich, Institute for Theoretical Physics;CEA Saclay</t>
  </si>
  <si>
    <t>Gehrmann-De Ridder A.</t>
  </si>
  <si>
    <t>Antenna subtraction at NNLO with hadronic initial states: Double real initial-initial configurations</t>
  </si>
  <si>
    <t>10.1007/JHEP10(2012)047</t>
  </si>
  <si>
    <t>2-s2.0-84868141463</t>
  </si>
  <si>
    <t>['useful tool', 'rights reserved', 'results obtained', 'resonance frequency', 'proposed method', 'properly compared', 'heat sink', 'emi modelling', 'emc standards', 'emc laboratory', 'capacitive coupling', 'also corroborated']</t>
  </si>
  <si>
    <t>Electromagnetic capacitive coupling | Heat sink | Switching mode power supplies</t>
  </si>
  <si>
    <t>An EMI modelling of heat sinks employed in Switching Mode Power Supplies (SMPSs) is presented in this paper. In fact, the capacitive coupling between electronic power devices and their heat sinks generally lead to impulsive current circulation in the latter, making them able to generate conducted electromagnetic noise and/or to emit as antennas. Such electromagnetic noise may give rise to the incorrect electronic circuits and control system operations. Hence, the proposed heat sinks model is developed in order to evaluate these effects, aiming to be an useful tool in order to avoid system faults and to guarantee the compliance to EMC standards. In particular, the proposed model allows the achievement of the resonance frequency of a heat sink in a closed analytical form. The results obtained by employing the proposed modelling procedure is properly compared with those achieved by means of finite element investigations, highlighting the effectiveness of the proposed method. This is also corroborated by the experimental studies carried out in an EMC laboratory. ¬© 2012 Praise Worthy Prize S.r.l. - All rights reserved.</t>
  </si>
  <si>
    <t>4793-4799</t>
  </si>
  <si>
    <t>International Review of Electrical Engineering</t>
  </si>
  <si>
    <t>60032259;60032259;60032259;60017293;60017293;60032259</t>
  </si>
  <si>
    <t>7005770813;7005381432;6603917482;7003732627;7004570022;6603429403</t>
  </si>
  <si>
    <t>Damiano, A.;Gatto, G.;Marongiu, I.;Meo, S.;Perfetto, A.;Serpi, A.</t>
  </si>
  <si>
    <t>Cagliari;Naples</t>
  </si>
  <si>
    <t>Universit√† degli Studi di Cagliari;Universit√† degli Studi di Napoli Federico II</t>
  </si>
  <si>
    <t>60032259;60017293</t>
  </si>
  <si>
    <t>Damiano A.</t>
  </si>
  <si>
    <t>An EMI modelling of heat sinks for SMPS applications</t>
  </si>
  <si>
    <t>2-s2.0-84868227324</t>
  </si>
  <si>
    <t>National Parks Board - Singapore</t>
  </si>
  <si>
    <t>['various orientations', 'various depths', 'urban environment', 'two trees', 'swietenia macrophylla', 'remove soil', 'known depths', 'khaya senegalensis', 'gpr system', 'francis group', 'fine roots', 'findings suggest', 'diameters greater', 'diameter greater', 'detect roots', 'controlled conditions', 'coarse roots', 'also tested', 'air spade', 'accurate detection']</t>
  </si>
  <si>
    <t>excavation | ground penetrating radar | Khaya senegalensis | RADAN | root mapping | Swietenia macrophylla</t>
  </si>
  <si>
    <t>To evaluate the efficiency of the ground penetrating radar (GPR) in the detection of urban tree roots, this technique was tested on two trees in the urban environment and a controlled study involving roots that were pruned and buried at known depths and orientations. Using the 400 MHz antenna on clay laden soils, the GPR system, under controlled conditions was confirmed to have the capability to evaluate the presence of buried roots positioned at various orientations and at various depths in the ground but accurate detection was limited to roots that had a diameter greater than 0.05 m. The GPR was also tested for its ability to map entire tree root systems in the field. Two surveys involving different tree species (Khaya senegalensis and Swietenia macrophylla) were used to test the capability of the GPR system to detect roots in the soil at various depths. This study further confirmed that only coarse roots (with diameters greater than 0.05 m) were detected by the GPR system. Following the survey, S. macrophylla was excavated with an air spade to remove soil from the roots for the purpose of evaluation. The findings suggest that the presence of fine roots in the soil was generally not detected by the radar. The GPR was also not able to distinguish between roots that were crossing over each other from those that were simply branching away. ¬© 2012 Copyright Taylor and Francis Group, LLC.</t>
  </si>
  <si>
    <t>288-297</t>
  </si>
  <si>
    <t>SUPPL. 1</t>
  </si>
  <si>
    <t>Plant Biosystems</t>
  </si>
  <si>
    <t>109098311;109098311</t>
  </si>
  <si>
    <t>23969295800;35290965100</t>
  </si>
  <si>
    <t>Ow, Lai Fern;Sim, Eng Koon</t>
  </si>
  <si>
    <t>National Parks Board</t>
  </si>
  <si>
    <t>Ow L.</t>
  </si>
  <si>
    <t>Detection of urban tree roots with the ground penetrating radar</t>
  </si>
  <si>
    <t>10.1080/11263504</t>
  </si>
  <si>
    <t>2-s2.0-84868280088</t>
  </si>
  <si>
    <t>['useful thanks', 'total dimension', 'tools machine', 'test phase', 'test components', 'system development', 'subsystems developed', 'structure must', 'sometimes difficult', 'small size', 'small satellite', 'small dimensions', 'single unit', 'real time', 'radio amateurs', 'plastic structure', 'plastic material', 'payload camera', 'paper describes', 'momentum dumping', 'microcontroller implements', 'manufactured inside', 'mainly used', 'low cost', 'launch loads', 'larger satellites', 'integrated magnetometers', 'innovations introduced', 'fine control', 'fem simulation', 'cubesat structure', 'complex payloads', 'communication system', 'communication protocol', 'commands received', 'antenna system', 'additional volume', 'accuracy achievable', 'abs structure', '3u cubesats', '25 protocol']</t>
  </si>
  <si>
    <t>Cubesat | Embedded antenna | Micro attitude control | Plastic | Rapid prototyping</t>
  </si>
  <si>
    <t>This paper describes the design and the manufacturing of a Cubesat platform based on a plastic structure. The Cubesat structure has been realized in plastic material (ABS) using a rapid prototyping technique. The rapid prototyping technique has several advantages including fast implementation, accuracy in manufacturing small parts and low cost. Moreover, concerning the construction of a small satellite, this technique is very useful thanks to the accuracy achievable in details, which are sometimes difficult and expensive to realize with the use of tools machine. The structure must be able to withstand the launch loads. For this reason, several simulations using an FEM simulation and an intensive vibration test campaign have been performed in the system development and test phase. To demonstrate that this structure is suitable for hosting a complete satellite system, offering innovative integrated solutions, other subsystems have been developed and assembled. Despite its small size, this single unit (1U) Cubesat has a system for active attitude control, a redundant telecommunication system, a payload camera and a photovoltaic system based on high efficiency solar cells. The developed communication subsystem has small dimensions, low power consumption and low cost. An example of the innovations introduced is the antenna system, which has been manufactured inside the ABS structure. The communication protocol which has been implemented, the AX.25 protocol, is mainly used by radio amateurs. The communication system has the capability to transmit both telemetry and data from the payload, in this case a microcamera. The attitude control subsystem is based on an active magnetic system with magnetorquers for detumbling and momentum dumping and three reaction wheels for fine control. It has a total dimension of about 50√ó50√ó50 mm. A microcontroller implements the detumbling control law autonomously taking data from integrated magnetometers and executes pointing maneuvers on the basis of commands received in real time from ground. The subsystems developed for this Cubesat have also been designed to be scaled up for larger satellites such as 2U or 3U Cubesats. The additional volume can be used for more complex payloads. Thus the satellite can be used as a low cost platform for companies, institutions or universities to test components in space. ¬© 2012 Elsevier Ltd.</t>
  </si>
  <si>
    <t>419-429</t>
  </si>
  <si>
    <t>60010376;60010376;60010376;60032350;60032350</t>
  </si>
  <si>
    <t>36127822100;26537052300;55318641400;6603706665;6602619325</t>
  </si>
  <si>
    <t>Piattoni, Jacopo;Candini, Gian Paolo;Pezzi, Giulio;Santoni, Fabio;Piergentili, Fabrizio</t>
  </si>
  <si>
    <t>Rome;Forli</t>
  </si>
  <si>
    <t>Sapienza Universit√† di Roma;Alma Mater Studiorum Universit√† di Bologna, Forl√¨</t>
  </si>
  <si>
    <t>60032350;60010376</t>
  </si>
  <si>
    <t>Piattoni J.</t>
  </si>
  <si>
    <t>Plastic Cubesat: An innovative and low-cost way to perform applied space research and hands-on education</t>
  </si>
  <si>
    <t>S0094576512002937</t>
  </si>
  <si>
    <t>10.1016/j.actaastro.2012.07.030</t>
  </si>
  <si>
    <t>2-s2.0-84868280907</t>
  </si>
  <si>
    <t>Agenzia Spaziale Italiana</t>
  </si>
  <si>
    <t>['wavelength quencher', 'water availability', 'thalli exposed', 'slight decrease', 'results show', 'representative component', 'photochemical conveying', 'lichen photobionts', 'italy ).', 'francis group', 'faint chlorophyll', 'exposed populations', 'different regimes', 'antenna complex', 'ambient light']</t>
  </si>
  <si>
    <t>Desiccation | Mediterranean drought | nonphotochemical quenching | photoinhibition | poikilohydry</t>
  </si>
  <si>
    <t>Recent hypotheses suppose that dry lichens emit a faint chlorophyll a fluorescence because of a "long-wavelength quencher" embedded in the antenna complex that protects photosystem II (PSII) from photodamage. To verify in the field the PSII re-activation promptness induced by water availability, chlorophyll a fluorescence was measured on the epiphytic lichen Flavoparmelia soredians after two months without rainfall events in a Mediterranean cork oak wood (Bosco Santo Pietro, Sicily, Italy). Measurements were carried out at dawn and sunset on north- and south-exposed populations under different regimes of hydration and dark-adaptation. The results show that prolonged hydration increases the photochemical conveying of energy to PSII and decreases the non-photochemical energy dissipation that otherwise might occur in the antenna complex of the lichen photobionts. A slight decrease in PSII efficiency caused by photoinhibition was observed in thalli exposed to ambient light (up to 600 Œºmol photons m-2 s-1) only when kept fully hydrated. The results are discussed on the basis of our knowledge on the ecology of the species, that is a representative component of Mediterranean epiphytic lichen communities. ¬© 2012 Copyright Taylor and Francis Group, LLC.</t>
  </si>
  <si>
    <t>171-180</t>
  </si>
  <si>
    <t>60018363;60018363;60018363</t>
  </si>
  <si>
    <t>7003859150;15055372300;16234394100</t>
  </si>
  <si>
    <t>Tretiach, M.;Baruffo, L.;Piccotto, M.</t>
  </si>
  <si>
    <t>Trieste</t>
  </si>
  <si>
    <t>Universit√† degli Studi di Trieste</t>
  </si>
  <si>
    <t>Tretiach M.</t>
  </si>
  <si>
    <t>Effects of Mediterranean summer conditions on chlorophyll a fluorescence emission in the epiphytic lichen Flavoparmelia soredians: A field study</t>
  </si>
  <si>
    <t>2-s2.0-84868281860</t>
  </si>
  <si>
    <t>U.S. Environmental Protection Agency</t>
  </si>
  <si>
    <t>['well acclimated', 'sun leaves', 'stability loss', 'shade leaves', 'senescence processes', 'responses concern', 'ratio fv', 'psi sides', 'photosynthetic machinery', 'photochemical de', 'occur especially', 'increasing photochemical', 'higher capacity', 'high light', 'growing season', 'functional point', 'fully dark', 'ft ).', 'francis group', 'fluorescence transient', 'fast kinetics', 'experimental field', 'excitation processes', 'entire plant', 'dawn assessments', 'core antenna', 'beech seedlings', 'august ).', 'ageing process']</t>
  </si>
  <si>
    <t>Electron transport | Fagus sylvatica L. | net photosynthesis | O-J-I-P fluorescence | oxygen evolving system | photoinhibition | photoprotection | sun and shade leaves | transient analysis</t>
  </si>
  <si>
    <t>Fluorescence transient (FT) analysis (fast kinetics) was carried out on sun and shade leaves of beech seedlings in an experimental field at Curno (North Italy), during the 2008 growing season (June-August). The aim of the research was to determine: (1) morphology in sun leaves as long term acclimation to high light; (2) short term responses to high light, i.e. during the course of the day; (3) evolution of responses during the growing season and the ageing process. Sun leaves differ from shade leaves by their lower trapping capacity (expressed by the ratio FV/FM) and higher capacity to reduce end acceptors beyond PSI (expressed by phase I-P of the FT). These features were assessed at pre-dawn, when the entire plant is fully dark-adapted. Short term responses (differences between midday and pre-dawn assessments) occur especially in sun leaves, indicating that the photosynthetic machinery reacts to the high excitation pressure by increasing photochemical and non-photochemical de-excitation processes. Other responses concern the inactivation of the oxygen evolving system and a stability loss of the tripartite system reaction centre (RC) - harvesting light complex - core antenna, expressed by the onset of K and L-bands at midday. Sun leaves are well acclimated to high light from a structural and functional point of view, however, the irradiance at midday provokes conditions of instability in the photosynthetic machinery, possibly through reactive oxygen species (ROS) production at both PSII and PSI sides. The temporal patterns across the growing season indicate the progression of senescence processes, that are more pronounced in sun leaves which present a permanent (chronic) condition of photoinhibition. Differences between sun and shade leaves decrease over time. ¬© 2012 Copyright Taylor and Francis Group, LLC.</t>
  </si>
  <si>
    <t>206-216</t>
  </si>
  <si>
    <t>60021859;60021859;60021859;60017490;60017490;60021859</t>
  </si>
  <si>
    <t>8610588500;16232122000;35103307200;7005516156;6506202369;7003415972</t>
  </si>
  <si>
    <t>Desotgiu, R.;Cascio, C.;Pollastrini, M.;Gerosa, G.;Marzuoli, R.;Bussotti, F.</t>
  </si>
  <si>
    <t>Florence;Brescia</t>
  </si>
  <si>
    <t>Universit√† degli Studi di Firenze;Universit√† Cattolica del Sacro Cuore, Campus di Brescia</t>
  </si>
  <si>
    <t>60021859;60017490</t>
  </si>
  <si>
    <t>Desotgiu R.</t>
  </si>
  <si>
    <t>Short and long term photosynthetic adjustments in sun and shade leaves of Fagus sylvatica L., investigated by fluorescence transient (FT) analysis</t>
  </si>
  <si>
    <t>2-s2.0-84868283670</t>
  </si>
  <si>
    <t>['second kind', 'quadrature phase', 'proposed approach', 'polarization diversity', 'patch antennas', 'orthogonal polarizations', 'one port', 'novel technique', 'high isolation', 'frequency single', 'frequency circularly', 'four modes', 'first one', 'exciting modes', 'develop dual', 'composite right', 'circular polarization']</t>
  </si>
  <si>
    <t>In this paper, a novel technique to develop multifrequency microstrip patch antennas with polarization diversity or circular polarization is presented. The proposed approach consists of exciting modes with orthogonal polarizations in microstrip patches partially filled with Composite Right/Left-Handed (CRLH) cells. Two different kinds of quad-frequency single-layer patch antennas are proposed. The first one has two orthogonal ports with high isolation between them. The second kind of quad-frequency patch antennas consists of exciting the four modes with two orthogonal polarizations through only one port. Finally, the proposed approach is used to develop dual-frequency circularly-polarized (CP) patch antennas by exciting the modes with orthogonal polarizations in quadrature phase. Prototypes of all the designs are manufactured and measured, showing good performance.</t>
  </si>
  <si>
    <t>91-115</t>
  </si>
  <si>
    <t>60001741;60001741;60001741;60001741;60028442</t>
  </si>
  <si>
    <t>6603491449;15834391500;24776924700;15841810400;6602443969</t>
  </si>
  <si>
    <t>Segovia-Vargas, D.;Herraiz-Mart√≠nez, F. J.;Ugarte-Mu√±oz, E.;Garc√≠a-Mu√±oz, L. E.;Gonz√°lez-Posadas, V.</t>
  </si>
  <si>
    <t>Segovia-Vargas D.</t>
  </si>
  <si>
    <t>Quad-frequency linearly-polarized and dual-frequency circularly-polarized microstrip patch antennas with CRLH loading</t>
  </si>
  <si>
    <t>10.2528/PIER12072413</t>
  </si>
  <si>
    <t>2-s2.0-84868284758</t>
  </si>
  <si>
    <t>Natural Science Foundation of Fujian Province</t>
  </si>
  <si>
    <t>2010HZ-0004-1</t>
  </si>
  <si>
    <t>['unknowns required', 'restriction relation', 'numerical results', 'microstrip antenna', 'matrix equation', 'integral equation', 'feeding probe', 'equation contains', 'dielectric region', 'dielectric material', 'conducting surface', 'condition number']</t>
  </si>
  <si>
    <t>Method of Moments (MoM) | Microstrip antenna | Volume-Surface Current Continuity Method (VSCCM) | Volume-Surface Integral Equation (VSIE)</t>
  </si>
  <si>
    <t>The Volume-Surface Current Continuity Method (VSCCM) is presented to analyze electromagnetic radiation from microstrip antenna. The microstrip antenna is discretized into small triangular patches on conducting surface and tetrahedral volume cells in dielectric region. The Method of Moments (MoM) is applied to solve the integral equation. An equation contains the restriction relation between the volume and surface current coefficient is derived from the current continuity equation at those parts where the conducting surface is in contact with the dielectric material. A simple equivalent strip model is introduced in the treatment of the feeding probe in VSCCM. The VSCCM can reduce the unknowns required to be solved in MoM, as well as the condition number of the matrix equation. Numerical results are given to validate the accuracy and efficiency of this method. ¬© 2012 Science Press, Institute of Electronics, CAS and Springer-Verlag Berlin Heidelberg.</t>
  </si>
  <si>
    <t>567-571</t>
  </si>
  <si>
    <t>60017605;60017605;60017605</t>
  </si>
  <si>
    <t>24767951700;16246105000;7401627701</t>
  </si>
  <si>
    <t>Yuan, Jiade;Su, Kaixiong;Ye, Yuhuang</t>
  </si>
  <si>
    <t>Fuzhou</t>
  </si>
  <si>
    <t>Fuzhou University</t>
  </si>
  <si>
    <t>Yuan J.</t>
  </si>
  <si>
    <t>Efficient analysis of electromagnetic radiation from microstrip antenna using volume-surface current contunuity method</t>
  </si>
  <si>
    <t>10.1007/s11767-012-0882-z</t>
  </si>
  <si>
    <t>2-s2.0-84868319838</t>
  </si>
  <si>
    <t>['various number', 'one percent', 'method using', 'meshing modeling', 'hybrid method', 'geometric optics', 'enclosed antenna', 'conical radome', 'computational error']</t>
  </si>
  <si>
    <t>Computer Aided Tri-dimensional Interface Application (CATIA) | Geometric Optics (GO) | Insertion Phase Delay (IPD) | Power transmission coefficient | Radome</t>
  </si>
  <si>
    <t>In this paper, the Geometric Optics (GO) method using the approximate ray paths coupled with the Computer Aided Tri-dimensional Interface Application (CATIA) meshing modeling are implemented to analyze the performance of electric large three-dimensional dielectric radome-enclosed antenna of arbitrary contour shape. The surfaces of the radome are approximated by planar triangular patches, the influences of various number of patches on power transmission coefficient and Insertion Phase Delay (IPD) via an ogive and a conical radome are discussed by the hybrid method. The simulation results indicate that computational error from planar triangular patches can limit in one percent, meeting the engineering application requirements. ¬© 2012 Science Press, Institute of Electronics, CAS and Springer-Verlag Berlin Heidelberg.</t>
  </si>
  <si>
    <t>562-566</t>
  </si>
  <si>
    <t>60021666;60021666;60021666;60021666</t>
  </si>
  <si>
    <t>57203075993;55446310700;55446823900;7202487512</t>
  </si>
  <si>
    <t>Li, Gaosheng;Jia, Lei;Ming, Yongjin;Cao, Qunsheng</t>
  </si>
  <si>
    <t>Nanjing University of Aeronautics and Astronautics</t>
  </si>
  <si>
    <t>Li G.</t>
  </si>
  <si>
    <t>Catia aided radome analysis using geometric optics method</t>
  </si>
  <si>
    <t>10.1007/s11767-012-0885-9</t>
  </si>
  <si>
    <t>2-s2.0-84868323017</t>
  </si>
  <si>
    <t>['vehicle attitude', 'uas ).', 'system uses', 'sufficient information', 'state information', 'slam algorithm', 'sensor data', 'selfgenerated map', 'relative position', 'presented algorithms', 'precision metric', 'paper describes', 'navigation filter', 'indoor structures', 'indoor environment', 'heading estimate', 'gps ).', 'flight test', 'environment geometry', 'dimensional position', 'control algorithms', 'completely self', 'board computation', 'accurate estimate']</t>
  </si>
  <si>
    <t>This paper describes the design and flight test of a completely self-contained autonomous indoor miniature unmanned aerial system (M-UAS). Guidance, navigation, and control algorithms are presented, enabling the M-UAS to autonomously explore cluttered indoor areas without relying on any off-board computation or external navigation aids such as Global Positioning Satellite (GPS). The system uses a scanning laser rangefinder and a streamlined simultaneous localization and mapping (SLAM) algorithm to provide a position and heading estimate, which is combined with other sensor data to form a six-degree-of-freedom inertial navigation solution. This enables an accurate estimate of the vehicle attitude, relative position, and velocity. The state information, with a selfgenerated map, is used to implement a frontier-based exhaustive search of an indoor environment. Improvements to existing guidance algorithms balance exploration with the need to remain within sensor range of indoor structures such that the SLAM algorithm has sufficient information to form a reliable position estimate. A dilution of the precision metric is developed to quantify the effect of environment geometry on the SLAM pose covariance, which is then used to update the two-dimensional position and heading in the navigation filter. Simulation and flight-test results validate the presented algorithms. Copyright ¬© 2012 by the authors.</t>
  </si>
  <si>
    <t>1843-1854</t>
  </si>
  <si>
    <t>November-December 2012</t>
  </si>
  <si>
    <t>60019647;60019647;60019647;60019647;60019647;60019647;60019647;60019647;60019647</t>
  </si>
  <si>
    <t>8724723800;36603513100;55209946400;36573265700;10640744100;55448117100;16176056400;55447785800;25934529500</t>
  </si>
  <si>
    <t>Chowdhary, Girish;Sobers, D. Michael;Pravitra, Chintasid;Christmann, Claus;Wu, Allen;Hashimoto, Hiroyuki;Ong, Chester;Kalghatgi, Roshan;Johnson, Eric N.</t>
  </si>
  <si>
    <t>Chowdhary G.</t>
  </si>
  <si>
    <t>Self-contained autonomous indoor flight with ranging sensor navigation</t>
  </si>
  <si>
    <t>10.2514/1.55410</t>
  </si>
  <si>
    <t>2-s2.0-84868343518</t>
  </si>
  <si>
    <t>['transmit weight', 'theoretical derivation', 'successively eliminate', 'relay station', 'relay scheme', 'received signals', 'proposed scheme', 'multiuser diversity', 'mit weights', 'lower bound', 'input multiple', 'firstly investi', 'communication engineers', 'bs ),', 'ber characteristics', 'base station', 'achievable rate', 'able rate']</t>
  </si>
  <si>
    <t>Achievable rate | Dirty paper coding | Multiuser MIMO | Relay communication</t>
  </si>
  <si>
    <t>In this paper, we focus on the cancellation of interfer-ence among Destination Users (DU's) and the improvement of achievable sum rate of the nonregenerative multiuser Multiple-Input Multiple-Output (MIMO) relay downlink system. A novel design method of transmit weight is proposed to successively eliminate the interference among DU's, each of which is equipped with multiple receive antennas. We firstly investi-gate the transmit weight design for the Amplify-and-Forward (AF) relay scheme where the Relay Station (RS) just retransmits the received signals from Base Station (BS), then extend it to the joint design scheme of trans-mit weights at the both BS and RS. In the proposed joint design scheme, through the comparison of lower bound of achievable rate, an effective DU selection algorithm is proposed to generate the transmit weight at the RS and obtain the multiuser diversity. Dirty Paper Coding (DPC) technique is employed to remove the interference among DU's and ensures the achiev-able rate of downlink. Theoretical derivation and simulation results demon-strate the effectiveness of the proposed scheme in obtaining the achievable rate performance and BER characteristics. Copyright ¬© 2012 The Institute of Electronics, Information and Communication Engineers.</t>
  </si>
  <si>
    <t>1894-1903</t>
  </si>
  <si>
    <t>60024751;60024751;60032045;60032045</t>
  </si>
  <si>
    <t>35810821800;7004210449;36639043500;57197493065</t>
  </si>
  <si>
    <t>Li, Cong;Iwanami, Yasunori;Yamada, Ryota;Okamoto, Naoki</t>
  </si>
  <si>
    <t>Sakai;Nagoya</t>
  </si>
  <si>
    <t>Sharp Corporation;Nagoya Institute of Technology</t>
  </si>
  <si>
    <t>60032045;60024751</t>
  </si>
  <si>
    <t>Effective design of transmit weights for nonregenerative multiuser mimo relay downlink system</t>
  </si>
  <si>
    <t>10.1587/transfun.E95.A.1894</t>
  </si>
  <si>
    <t>2-s2.0-84868358344</t>
  </si>
  <si>
    <t>['snec platform', 'simulations results', 'rights reserved', 'optimized using', 'l .-', 'impedance matching', 'genetic algorithms', 'different types', '4 ghz']</t>
  </si>
  <si>
    <t>Broaden bandwidth | Corrugations | Genetic algorithms | Planar inverted F antennas</t>
  </si>
  <si>
    <t>An optimized planar inverted F antenna (PIFA) is designed in this paper and different types of corrugations are employed to show the impact on impedance matching and on operational bandwidth around the well known frequency of 2.4 GHz while the results expanded also in other frequencies. The antenna is designed in the SNEC platform, and optimized using the Genetic Algorithms (GA) technique, afterwards different types of corrugations are employed and simulations results are presented. ¬© 2012 Praise Worthy Prize S.r.l.-All rights reserved.</t>
  </si>
  <si>
    <t>33-38</t>
  </si>
  <si>
    <t>International Journal on Communications Antenna and Propagation</t>
  </si>
  <si>
    <t>60002947;60002947</t>
  </si>
  <si>
    <t>36246465200;7003690777</t>
  </si>
  <si>
    <t>Nikolopoulos, C. D.;Capsalis, C. N.</t>
  </si>
  <si>
    <t>Athens</t>
  </si>
  <si>
    <t>National Technical University of Athens</t>
  </si>
  <si>
    <t>Nikolopoulos C.D.</t>
  </si>
  <si>
    <t>The impact of corrugations in optimized planar inverted F antennas (PIFA's)</t>
  </si>
  <si>
    <t>2-s2.0-84868525507</t>
  </si>
  <si>
    <t>['¬© 2012', 'plasma heating', 'plasma dynamics', 'phenomena observed', 'oscillating charge', 'macroscopic layer', 'layer plasma']</t>
  </si>
  <si>
    <t>A model of plasma dynamics in the box of an ICRF (ion cyclotron radio-frequency) antenna without Faraday shield used for the plasma heating in tokamaks is proposed. Formation of a macroscopic layer of oscillating charge that plays a role of a shield is predicted. Relation to phenomena observed in a scrape-of layer plasma is discussed. ¬© 2012.</t>
  </si>
  <si>
    <t>1011-1023</t>
  </si>
  <si>
    <t>Ukrainian Journal of Physics</t>
  </si>
  <si>
    <t>Zasenko, V. I.</t>
  </si>
  <si>
    <t>Bogolyubov Institute for Theoretical Physics Nasu</t>
  </si>
  <si>
    <t>Zasenko V.</t>
  </si>
  <si>
    <t>Formation of a charged layer in a bounded non-uniform magnetized plasma in RF field</t>
  </si>
  <si>
    <t>2-s2.0-84868526971</t>
  </si>
  <si>
    <t>['time domain', 'suitable time', 'spline representation', 'proposed time', 'experimental results', 'electrical conditions', 'domain technique', 'design process', 'antenna systems', 'antenna shape']</t>
  </si>
  <si>
    <t>In this paper, an approach for the synthesis of Ultra- Wideband (UWB) antenna systems in the time domain is proposed. Starting from the definition of suitable time-domain performance indexes, the design process is based on a spline representation of the antenna shape and a Particle Swarm Optimization (PSO) aimed at matching optimal radiation and electrical conditions. The effectiveness of the proposed time-domain technique is assessed by means of both numerical and experimental results.</t>
  </si>
  <si>
    <t>557-575</t>
  </si>
  <si>
    <t>60015986;60015986;60015986</t>
  </si>
  <si>
    <t>55912908500;6701615935;7005085831</t>
  </si>
  <si>
    <t>Lizzi, L.;Oliveri, G.;Massa, Andrea</t>
  </si>
  <si>
    <t>A time-domain approach to the synthesis of UWB antenna systems</t>
  </si>
  <si>
    <t>10.2528/PIER11103003</t>
  </si>
  <si>
    <t>2-s2.0-84868542849</t>
  </si>
  <si>
    <t>['wings around', 'vortex interactions', 'unsteady aerodynamics', 'unfolded canards', 'uav fuselage', 'two stages', 'significant increase', 'rapid change', 'morphing stage', 'morphing process', 'moment remains', 'maximum deviation', 'larger effects', 'investigated numerically', 'initial position', 'hinge moment', 'final orientations', 'drag coefficients', 'american institute', 'also observed', 'aligned parallel', '106 ).', '(-) 260', '(+) 57']</t>
  </si>
  <si>
    <t>The effects of unsteady aerodynamics for a tandem-wing unmanned aerial vehicle (UAV) prototype during the morphing stage have been investigated numerically at low Reynolds numbers (Re &lt; 106). The morphing stage consists of two stages. The first stage involves the unfolding of the canards and wings from their initial position in which they were attached and aligned parallel to the UAV fuselage. The second stage involves the rotation of the unfolded canards and wings around the chord axis toward their final orientations. Lift and drag coefficients for the canard and wing vary significantly, particularly during the second morphing stage. Maximum deviation can be 2 to 14 times higher than the final steady state values. A significant increase in the hinge moment is also observed during the first morphing stage but the sign of the moment remains the same throughout. The unsteady aerodynamics, however, have larger effects during the second morphing stage, including the rapid change in the sign for the hinge moment, the corresponding magnitude also differs by (+) 57% and (-) 260% for the canard and wing, respectively. Attempts have been made to correlate these observations with the vortex interactions between the canard and wing during the morphing process. Copyright ¬© 2011 by the American Institute of Aeronautics and Astronautics, Inc.</t>
  </si>
  <si>
    <t>1315-1323</t>
  </si>
  <si>
    <t>60031307;60031307</t>
  </si>
  <si>
    <t>57192541290;8077539600</t>
  </si>
  <si>
    <t>Zhang, G. Q.;Yu, S. C.M.</t>
  </si>
  <si>
    <t>School of Mechanical and Aerospace Engineering</t>
  </si>
  <si>
    <t>Zhang G.Q.</t>
  </si>
  <si>
    <t>Unsteady aerodynamics of a morphing tandem-wing unmanned aerial vehicle</t>
  </si>
  <si>
    <t>10.2514/1.C031652</t>
  </si>
  <si>
    <t>2-s2.0-84868548720</t>
  </si>
  <si>
    <t>['theoretical formulas', 'theoretical analysis', 'system performance', 'signal transmission', 'rican factor', 'outage probability', 'optimal beamforming', 'noise ratio', 'network consists', 'multiple antennas', 'high snr', 'generalized moments', 'first obtained', 'ergodic capacity', 'diversity order', 'csi ),', 'asymptotic asers', 'array gain', 'antenna number', 'also developed']</t>
  </si>
  <si>
    <t>In this paper, we investigate the impact of beamforming (BF) on a multi-antenna two hop amplify-and-forward (AF) fixed gain relay network over Rician-Rayleigh and Rayleigh-Rician asymmetric fading channels, respectively. The network consists of a relay with single antenna used to assist the signal transmission from the source to the destination, both of which are equipped with multiple antennas. By using the channel state information (CSI), the maximal output signal-to-noise ratio (SNR) with optimal beamforming is first obtained. Then, the novel analytical expressions for the outage probability (OP), probability density function (PDF) and generalized moments of the maximal output SNR are derived. Moreover, the theoretical formulas of the Ergodic capacity and average symbol error rates (ASERs) with various modulation formats are also developed. To gain further insights, the asymptotic ASERs at high SNR are presented to reveal the diversity order and array gain of the multi-antenna relay network. Finally, computer simulations confirm the validity of the theoretical analysis and indicate the influence of antenna number and Rican factor on the system performance.</t>
  </si>
  <si>
    <t>367-390</t>
  </si>
  <si>
    <t>60088583-100531283;60088583;60021666;60005244;60088583</t>
  </si>
  <si>
    <t>55724121000;57205869510;57201237501;56964559900;56908402500</t>
  </si>
  <si>
    <t>Lin, M.;An, K.;Ouyang, J.;Huang, Y.;Li, M.</t>
  </si>
  <si>
    <t>Nanjing;Nanjing;Nanjing;Nanjing</t>
  </si>
  <si>
    <t>PLA University of Science and Technology;Nanjing University of Aeronautics and Astronautics;Southeast University;Nanjing Telecommunication Technology Institute</t>
  </si>
  <si>
    <t>60088583;60021666;60005244;100531283</t>
  </si>
  <si>
    <t>Effect of beamforming on multi-antenna two hop asymmetric fading channels with fixed gain relays</t>
  </si>
  <si>
    <t>10.2528/PIER12071307</t>
  </si>
  <si>
    <t>2-s2.0-84868550983</t>
  </si>
  <si>
    <t>['wideband microstrip', 'suitable candidate', 'simple configuration', 'satisfactory gain', 'ring radiator', 'rectangular slot', 'range communication', 'proposed antenna', 'possible interference', 'notched band', 'lower portion', 'impedance bandwidth', 'existing wlan', 'dsrc systems', 'dedicated short', 'compact ultra', 'centre frequency', 'annular slot', '6 ghz', '5 ghz']</t>
  </si>
  <si>
    <t>In this paper, a compact ultra-wideband microstrip-fed annular ring antenna with band notch characteristics for wireless local area network (WLAN) and dedicated short-range communication (DSRC) is proposed. The proposed antenna comprises an annular ring patch and a partial ground plane with a rectangular slot. The notched frequency band is achieved by etching a partial annular slot in the lower portion of the ring radiator. The centre frequency and bandwidth of the notched band can be controlled by adjusting the width and position of the annular slot. Measured results show that the proposed antenna achieved an impedance bandwidth of 3-10.6 GHz with a notched frequency band centred at 5.5 GHz. Compared to the recently reported band-notched UWB antennas, the proposed antenna has a simple configuration to realize the band notch characteristics to mitigate the possible interference between UWB and existing WLAN &amp; DSRC systems. Furthermore, a symmetric radiation patterns, satisfactory gain and good time domain behaviour except at the notched frequency band makes the proposed antenna a suitable candidate for practical UWB applications.</t>
  </si>
  <si>
    <t>391-406</t>
  </si>
  <si>
    <t>60001821;60001821</t>
  </si>
  <si>
    <t>35174417400;55328836300</t>
  </si>
  <si>
    <t>Azim, R.;Islam, M. T.</t>
  </si>
  <si>
    <t>Azim R.</t>
  </si>
  <si>
    <t>Compact planar UWB antenna with band notch characteristics for WLAN and DSRC</t>
  </si>
  <si>
    <t>10.2528/PIER12090601</t>
  </si>
  <si>
    <t>2-s2.0-84868597986</t>
  </si>
  <si>
    <t>2009-0083512</t>
  </si>
  <si>
    <t>['three antennas', 'terahertz band', 'radiation efficiency', 'radiation characteristics', 'proper feed', 'partially solves', 'paper presents', 'overall performances', 'numerical study', 'logarithmically periodic', 'llc 2012', 'lens structure', 'input impedance', 'inner dimensions', 'difficult problems', 'complementary antennas', 'business media', '0 thz']</t>
  </si>
  <si>
    <t>Bowtie antenna | Integrated lens antenna | Log-periodic antenna | Log-spiral antenna | Self-complementary antenna | Substrate lens | Terahertz antenna</t>
  </si>
  <si>
    <t>This paper presents a numerical study of self-complementary antennas on substrate lenses made of high-permittivity dielectric material. Bowtie, logarithmically periodic, and logarithmic spiral antennas with the same outer and inner dimensions were selected for study, and their overall performances were compared in the terahertz band at frequencies up to 5.0 THz. The resonance and radiation characteristics of the three antennas were investigated in terms of input impedance, directivity, and radiation efficiency, using a full electromagnetic simulator. This study provides useful guidelines and partially solves the difficult problems of choosing the proper feed and optimizing the lens structure for a THz broadband integrated lens antenna. ¬© Springer Science+Business Media, LLC 2012.</t>
  </si>
  <si>
    <t>1123-1137</t>
  </si>
  <si>
    <t>60002445;60002445;60032330;60002445</t>
  </si>
  <si>
    <t>55318932000;55319376400;7401968921;10043078000</t>
  </si>
  <si>
    <t>Nguyen, Truong Khang;Ho, Thi Anh;Han, Haewook;Park, Ikmo</t>
  </si>
  <si>
    <t>Numerical study of self-complementary antenna characteristics on substrate lenses at terahertz frequency</t>
  </si>
  <si>
    <t>10.1007/s10762-012-9929-3</t>
  </si>
  <si>
    <t>2-s2.0-84868625881</t>
  </si>
  <si>
    <t>['uropod structure', 'southern margin', 'schizocuma spinoculatum', 'pseudorostrum position', 'n .,', 'material collected', 'general aspect', 'et sp', 'comments regarding', 'also provided', '1984 ))']</t>
  </si>
  <si>
    <t>Atlantic Ocean | Cumacea | Deep sea | New species | Suprabenthos</t>
  </si>
  <si>
    <t>A new cumacean genus and species, Ithyleucon sorbei gen. et sp. n., was described from material collected in the southern margin of the Cap Ferret Canyon (Bay of Biscay, NE Atlantic). Although the new genus resembles Pseudoleucon Zimmer, 1903, in terms of the general aspect of the carapace and the pseudorostrum position, it shows important differences in the uropod structure and in the size of the antenna 1 accessory flagellum. In addition, some comments regarding the morphology of certain rare species (Mesolamprops denticulatus Ledoyer, 1983, Hemilamprops normani Bonnier, 1896 and Schizocuma spinoculatum (Jones, 1984)) are also provided. ¬© Jordi Corbera.</t>
  </si>
  <si>
    <t>73-85</t>
  </si>
  <si>
    <t>ZooKeys</t>
  </si>
  <si>
    <t>Corbera, Jordi</t>
  </si>
  <si>
    <t>Corbera J.</t>
  </si>
  <si>
    <t>Rare and new cumaceans (Crustacea, Peracarida) from the southern margin of the Cap Ferret Canyon (Bay of Biscay)</t>
  </si>
  <si>
    <t>10.3897/zookeys.235.4027</t>
  </si>
  <si>
    <t>2-s2.0-84868677840</t>
  </si>
  <si>
    <t>['spectrum sharing', 'separation distance', 'remarkably important', 'paper addresses', 'overlapping band', 'frequency band', 'existing services', 'environments losses', 'deterministic analysis', 'currently allocating', 'coexisting feasibility', 'channel width', 'bands within', 'antenna discrimination', 'also allocated', 'allocated sub', 'advanced systems', 'advanced system', 'adjacent channel', '862 mhz']</t>
  </si>
  <si>
    <t>Spectrum sharing analysis is remarkably important in investigating the possibility for coexistence between IMT-Advanced system and existing wireless services when operating in the same or adjacent frequency channel. The frequency band, 470-862 MHz, is currently allocating to TV broadcasting services (TVBS) and sub-bands within it are also allocated to fixed wireless access (FWA) service. Recently, international telecommunication union-radio (ITU- R) sector has allocated sub-bands within 470-862MHz for IMT- Advanced systems. This concurrent operation causes destructive interference that influences the coexisting feasibility between IMT- Advanced and these existing services, FWA and broadcasting. This paper addresses a timely and topical problem dealing with spectrum sharing and coexistence between IMT-Advanced systems and both FWA and TVBS within 790-862 MHz. Co-channel and adjacent channel with an overlapping band and with or without guard band are intersystem interference scenarios investigated. The deterministic analysis is carried out by spectral emission mask (SEM) technique as well as interference to noise ratio graph. Various significant factors such as channel width, propagation path lengths, environments losses, and additional losses due to antenna discrimination which influence the feasibility of coexistence are evaluated. Feasible coexistence coordination procedures in terms of carrier frequency offset, separation distance, coverage cell size and required additional isolation are suggested.</t>
  </si>
  <si>
    <t>537-555</t>
  </si>
  <si>
    <t>60014001-60005880-60072795;60014001;60072795</t>
  </si>
  <si>
    <t>24492414700;55557598400;24467235500</t>
  </si>
  <si>
    <t>Shamsan, Zaid Ahmed;Rahman, T. A.;Al-Hetar, A. M.</t>
  </si>
  <si>
    <t>Yemen;Malaysia;Saudi Arabia</t>
  </si>
  <si>
    <t>Taiz;Johor Bahru;Riyadh</t>
  </si>
  <si>
    <t>Taiz University;School of Electrical Engineering;Al-Imam Muhammad Ibn Saud Islamic University</t>
  </si>
  <si>
    <t>60072795;60014001;60005880</t>
  </si>
  <si>
    <t>Shamsan Z.</t>
  </si>
  <si>
    <t>Point-point fixed wireless and broadcasting services coexistence with IMT-advanced system</t>
  </si>
  <si>
    <t>10.2528/PIER11090305</t>
  </si>
  <si>
    <t>2-s2.0-84868706748</t>
  </si>
  <si>
    <t>['top edge', 'results indicate', 'proposed two', 'placing positions', 'operating band', 'novel technique', 'mutual coupling', 'laptop panel', 'isolation enhancement', 'important performances', 'envelope correlation', 'considerable effects', 'channel capacity', 'best isolation', 'article presents', 'antenna efficiency', 'also presented', '1 mm']</t>
  </si>
  <si>
    <t>This article presents a novel technique for isolation enhancement between two closely packed antennas. First, an inverted U loop antenna (IULA) integrated into the top edge of a laptop panel is designed for 2.6-GHz LTE application. The mutual coupling between two designed IULA antennas has considerable effects by the placing positions of them. The results indicate the ground of the two IULA antennas placing against each other obtain the best isolation. At last, a three-element MIMO antenna was designed and measured. Although the gap between two adjacent antennas is only 1 mm, the experimental results show that the proposed two-element and three element MIMO antennas achieve more than 20 dB isolation within the operating band. The important performances of antenna efficiency, envelope correlation, and channel capacity are also presented.</t>
  </si>
  <si>
    <t>69-84</t>
  </si>
  <si>
    <t>60019330;60019330</t>
  </si>
  <si>
    <t>7407157045;55204392200</t>
  </si>
  <si>
    <t>Lin, S. Y.;Liu, I. H.</t>
  </si>
  <si>
    <t>Cheng Shiu University Taiwan</t>
  </si>
  <si>
    <t>Lin S.Y.</t>
  </si>
  <si>
    <t>Small inverted-U loop antenna for MIMO applications</t>
  </si>
  <si>
    <t>10.2528/pierc12082901</t>
  </si>
  <si>
    <t>2-s2.0-84869004857</t>
  </si>
  <si>
    <t>['satellite application', 'resonant frequencies', 'patch antenna', 'new method', '13 ghz']</t>
  </si>
  <si>
    <t>Ant colony optimization | Dual band microstrip antenna | Particle swarm optimization | Satellite application</t>
  </si>
  <si>
    <t>In this paper, a new method for designing dual band microstrip antenna is presented. This method can be used to design any dual band microstrip patch antenna with arbitrary resonant frequencies and different frequency ratios. In this method, non-regular polygonal patch is used to design dual band microstrip antenna and particle swarm optimization (PSO) technique and ant colony optimization (ACO) are used to optimize the shape of the patch antenna. This method is used to design a dual band microstrip antenna for satellite application, which has resonant frequencies at 8.6 and 13 GHz. ¬© IEICE 2012.</t>
  </si>
  <si>
    <t>1290-1296</t>
  </si>
  <si>
    <t>IEICE Electronics Express</t>
  </si>
  <si>
    <t>60007751;60012835;60007751</t>
  </si>
  <si>
    <t>36675566200;35100295900;55453859600</t>
  </si>
  <si>
    <t>Mosalanejad, Mohammad;Farahbakhsh, Ali;Moradi, Gholamreza</t>
  </si>
  <si>
    <t>Tehran;Tehran</t>
  </si>
  <si>
    <t>Iran University of Science and Technology;Amirkabir University of Technology</t>
  </si>
  <si>
    <t>60012835;60007751</t>
  </si>
  <si>
    <t>Mosalanejad M.</t>
  </si>
  <si>
    <t>Dual band microstrip antenna with non regular polygonal patch for satellite applications</t>
  </si>
  <si>
    <t>10.1587/elex.9.1290</t>
  </si>
  <si>
    <t>2-s2.0-84869008538</t>
  </si>
  <si>
    <t>['wave method', 'single element', 'phase shift', 'pattern main', 'optimization processes', 'numerical technique', 'mutual coupling', 'linear sub', 'input multiple', 'grating lobes', 'full beam', 'fourth generation', 'elevation directions', 'elevation direction', 'electromagnetic simulator', 'different angles', 'different amplitudes', 'design simulation', 'built using', 'beam steering', 'also suitable', '5 ghz', '4g multiple']</t>
  </si>
  <si>
    <t>In this paper, 4G smart planar dual-band phased array antenna suitable for fourth generation (4G) Long Term Evolution (LTE) at 3.5 GHz and also Wireless Local Area Network (WLAN) at 5 GHz systems is developed. The proposed planar array antenna is built using a microstrip rectangular U-slotted patch antenna element. Single element and linear sub-arrays with 1 √ó 2 and 1 √ó 4 dimensions of this element are designed, fabricated, and measured by the same authors. Separate feeding technique is used for each element of the smart planar array antenna; such that full beam-shaping can be achieved by steering the pattern main-loop to different angles in both azimuth and elevation directions with different amplitudes. Beam steering up to ¬±22 degrees can be achieved in both azimuth and elevation direction at 60 degree phase shift without the presence of any grating lobes. At this value of phase shift, the gain is 22.62 dBi without changing in the mutual coupling. This is also suitable for 4G Multiple-Input Multiple-Output (MIMO) wireless mobile applications with reduced power consumption. Design simulation and optimization processes are carried out with the aid of the Agilent Advanced Design System (ADS) electromagnetic simulator that uses the full- wave Method of Moment (MoM) numerical technique.</t>
  </si>
  <si>
    <t>85-98</t>
  </si>
  <si>
    <t>101457929;60003419;60014171;60026112</t>
  </si>
  <si>
    <t>57217750547;36715718000;8719054600;36536909800</t>
  </si>
  <si>
    <t>Soliman, M. A.;Taha, T. E.;Swelam, W.;Gomaa, A.</t>
  </si>
  <si>
    <t>Egypt;Canada;Egypt;Egypt</t>
  </si>
  <si>
    <t>Benha;Waterloo;Shibin El Kom;Cairo</t>
  </si>
  <si>
    <t>Benha University;University of Waterloo;Minufiya University Faculty of Electronic Engineering;National Telecom Regulatory Authority</t>
  </si>
  <si>
    <t>60026112;60014171;60003419;101457929</t>
  </si>
  <si>
    <t>Soliman M.A.</t>
  </si>
  <si>
    <t>3.5/5 GHz dual-band 8 √ó 8 adaptive array antenna</t>
  </si>
  <si>
    <t>10.2528/pierc12081513</t>
  </si>
  <si>
    <t>2-s2.0-84869009129</t>
  </si>
  <si>
    <t>['proposed antenna', 'measurement results', 'high gain', 'good agreement', 'final size', '6 mm', '2 ghz']</t>
  </si>
  <si>
    <t>Coplanar waveguide (CPW) fed | One-sided directional | Slot antenna | Ultra-wideband (UWB)</t>
  </si>
  <si>
    <t>A novel coplanar waveguide (CPW) fed slot antenna for ultra-wideband (UWB) short range impulse radar systems is presented. A floating metal layer on the bottom of the antenna's substrate is used to realize the one-sided directional radiation and high gain. The antenna's dimensions are optimized to achieve impedance bandwidth of 7.8-9.2 GHz. The final size of the antenna is 29mm √ó 16mm √ó 1.6 mm. The proposed antenna is simulated, fabricated, and measured while a good agreement between the simulation and measurement results is obtained. ¬© IEICE 2012.</t>
  </si>
  <si>
    <t>1604-1610</t>
  </si>
  <si>
    <t>60064143;60117075;60011047;60011047;60011047;60011047;108427748;108427748;108427748;108427748</t>
  </si>
  <si>
    <t>54404025400;54980243100;7005896265;36623952400;35578334800;55265221000;55708592400;35974769800;55479601500;36810882100</t>
  </si>
  <si>
    <t>Yang, Lingsheng;Tammam, Emad;Yoshitomi, Kuniaki;Ijiguchi, Satoshi;Kanaya, Haruichi;Yoshida, Keiji;Ishikawa, Akira;Fukagawa, Shugo;Kodama, Noriyuki;Tahira, Akihiro</t>
  </si>
  <si>
    <t>Egypt;China;Japan;Japan</t>
  </si>
  <si>
    <t>New Borg El-Arab;Nanjing;Fukuoka;Sasebo</t>
  </si>
  <si>
    <t>Egypt-Japan University of Science and Technology;Nanjing University of Information Science &amp; Technology;Kyushu University;Kyushu TEN Limited</t>
  </si>
  <si>
    <t>60117075;60064143;60011047;108427748</t>
  </si>
  <si>
    <t>CPW-fed slot antenna for UWB short-range impulse radar systems</t>
  </si>
  <si>
    <t>10.1587/elex.9.1604</t>
  </si>
  <si>
    <t>2-s2.0-84869027164</t>
  </si>
  <si>
    <t>['wimax band', 'simulation results', 'proposed antenna', 'frequency band', '11 ghz']</t>
  </si>
  <si>
    <t>Compact size | UWB antenna | WiMAX band rejection</t>
  </si>
  <si>
    <t>A compact monopole ultra-wideband (UWB) antenna with WiMAX band rejection is proposed. The proposed antenna is optimized to be 12 √ó 18mm2 in size and cover the frequency band from 3.1 to 11 GHz with rejection of the WiMAX band. The antenna is simulated, fabricated, and tested; the measured results show good agreement with the simulation results. The proposed antenna presents satisfactory radiation characteristics. ¬© IEICE 2012.</t>
  </si>
  <si>
    <t>1304-1309</t>
  </si>
  <si>
    <t>60117075;60011047;60011047;60117075;60117075;60011047;60011047</t>
  </si>
  <si>
    <t>54980243100;54404025400;7005896265;36569991500;43761525600;35578334800;55265221000</t>
  </si>
  <si>
    <t>Tammam, Emad;Yang, Lingsheng;Yoshitomi, Kuniaki;Allam, Ahmed;Ragab, Mohammed;Kanaya, Haruichi;Yoshida, Keiji</t>
  </si>
  <si>
    <t>Egypt;Japan</t>
  </si>
  <si>
    <t>New Borg El-Arab;Fukuoka</t>
  </si>
  <si>
    <t>Egypt-Japan University of Science and Technology;Kyushu University</t>
  </si>
  <si>
    <t>60117075;60011047</t>
  </si>
  <si>
    <t>Tammam E.</t>
  </si>
  <si>
    <t>Design of a compact size UWB planar antenna with WiMAX band rejection</t>
  </si>
  <si>
    <t>10.1587/elex.9.1304</t>
  </si>
  <si>
    <t>2-s2.0-84869038694</t>
  </si>
  <si>
    <t>['transceiver scheme', 'fdaaa receiver', 'effective method', 'channel propagation', 'cellular system', 'cellular capacity', 'aoa spread', 'aoa ).', 'antenna separation', 'access interference']</t>
  </si>
  <si>
    <t>Frequency domain adaptive antenna array (FDAAA) is an effective method to suppress interference caused by frequency selective fading and multiple-access interference (MAI) in single-carrier (SC) transmission. However, the performance of FDAAA receiver will be affected by the antenna placement parameters such as antenna separation and spread of angle of arrival (AOA). On the other hand, hybrid frequency reuse can be adopted in cellular system to improve the cellular capacity. However, optimal frequency reuse factor (FRF) depends on the channel propagation and transceiver scheme as well. In this paper, we analyze the impact of antenna separation and AOA spread on FDAAA receiver and optimize the cellular capacity by using hybrid FRF. ¬© 2012 Sri Maldia Hari Asti et al.</t>
  </si>
  <si>
    <t>60008435;60008435;60008435</t>
  </si>
  <si>
    <t>55480365200;35234313600;7103400688</t>
  </si>
  <si>
    <t>Hari Asti, Sri Maldia;Peng, Wei;Adachi, Fumiyuki</t>
  </si>
  <si>
    <t>Hari Asti S.</t>
  </si>
  <si>
    <t>Impact of antenna placement on frequency domain adaptive antenna array in hybrid FRF cellular system</t>
  </si>
  <si>
    <t>10.1155/2012/538161</t>
  </si>
  <si>
    <t>2-s2.0-84869039647</t>
  </si>
  <si>
    <t>['versatile approach', 'typical circular', 'three parts', 'target frequency', 'side patches', 'proposed structure', 'pmas ).', 'physical correlation', 'notched function', 'measurement shows', 'input impedance', 'ieee 802', 'good agreement', 'control parameters', 'center patch', 'beveled rectangular', 'antennas calculated', 'also presented']</t>
  </si>
  <si>
    <t>A novel segmented structure is proposed as a versatile approach to reject certain band of UWB printed monopole antennas (PMAs). To validate the effectiveness of the proposed structure, three UWB PMAs with typical circular, beveled rectangular and regular hexagonal patch shapes are selected and investigated. Good agreement between simulation and measurement shows that, by segmenting every selected patch into three parts, intensive coupling occurs between the center patch and the side patches at the target frequency, and consequently the band-notched function in IEEE 802.11a WLAN band is obtained. The measured radiation properties of these antennas are also presented and discussed. Moreover, a pair of equivalent lumped circuit models is presented, which provides a physical correlation between the notch band behaviors and the control parameters. The input impedance of the antennas calculated by the equivalent circuit models agree very well with the HFSS simulated results.</t>
  </si>
  <si>
    <t>13-27</t>
  </si>
  <si>
    <t>60007155;60007155;60007155</t>
  </si>
  <si>
    <t>56780537200;55482165200;7403337601</t>
  </si>
  <si>
    <t>Zhang, K.;Wang, T.;Cheng, L. L.</t>
  </si>
  <si>
    <t>Guangdong University of Technology</t>
  </si>
  <si>
    <t>Analysis of band-notched UWB printed monopole antennas using a novel segmented structure</t>
  </si>
  <si>
    <t>10.2528/pierc12082401</t>
  </si>
  <si>
    <t>2-s2.0-84869049010</t>
  </si>
  <si>
    <t>['wlan ),', 'widely developed', 'wideband counterparts', 'wave cbas', 'wave applications', 'still unpopular', 'reflection coeffcients', 'radiation patterns', 'quite suitable', 'proposed antenna', 'paper presents', 'narrow band', 'measurements prove', 'many properties', 'frequency band', 'carefully analyzed', 'broadside gains', 'bowtie exciter', 'backed antennas', 'antenna prototype', '75 ghz']</t>
  </si>
  <si>
    <t>Although many directive antennas operating in a narrow band of millimeter (mm) waves were reported, e.g., antennas for 60- GHz wireless local area network (WLAN), their wideband counterparts are still unpopular. Cavity-backed antennas (CBAs) are widely developed and reported in microwave frequency bands, but handful of literatures can be found about mm-wave CBAs in spite that their many properties are quite suitable for mm-wave applications. This paper presents a wideband unidirectional CBA with a bowtie exciter, operating in a frequency band of 40 ~ over 75 GHz, and it is carefully analyzed in terms of influences of all components on the radiation patterns, broadside gains, and reflection coeffcients of the proposed antenna. Then, the antenna prototype is built by generic printed circuit board (PCB) technologies, and measurements prove the validity of simulations.</t>
  </si>
  <si>
    <t>477-493</t>
  </si>
  <si>
    <t>60005465;60013983</t>
  </si>
  <si>
    <t>57203224930;36652928300</t>
  </si>
  <si>
    <t>Qu, S. W.;Ng, K. B.</t>
  </si>
  <si>
    <t>Hong Kong;China</t>
  </si>
  <si>
    <t>Kowloon;Chengdu</t>
  </si>
  <si>
    <t>City University of Hong Kong;University of Electronic Science and Technology of China</t>
  </si>
  <si>
    <t>60013983;60005465</t>
  </si>
  <si>
    <t>Qu S.</t>
  </si>
  <si>
    <t>Wideband millimeter-wave cavity-backed bowtie antenna</t>
  </si>
  <si>
    <t>10.2528/PIER12091202</t>
  </si>
  <si>
    <t>2-s2.0-84869055391</t>
  </si>
  <si>
    <t>['two horns', 'theoretical model', 'simple design', 'scan direction', 'prominent spc', 'polarimetric application', 'opbaa formed', 'opbaa ).', 'measurement results', 'especially analyzed', 'communication system']</t>
  </si>
  <si>
    <t>Antenna | Binary array | Spatial Polarization Characteristic</t>
  </si>
  <si>
    <t>Antenna polarization states always vary with scan direction which can be named as Spatial Polarization Characteristic (SPC) of antenna. We present a novel antenna module named orthogonal polarization binary array antenna (OPBAA). The advantage of the design is its simple design and prominent SPC. Which can be used for polarimetric application. The theoretical model is derived and spatial polarization characteristic is especially analyzed. Measurement results of an OPBAA formed by two horns are analyzed to verify the conclusions. The OPBAA can reduce the complexity of the communication system which has good application prospect in the future. ¬© IEICE 2012.</t>
  </si>
  <si>
    <t>1316-1321</t>
  </si>
  <si>
    <t>60024350;113188356;108353531</t>
  </si>
  <si>
    <t>57198825446;36083868700;56186039600</t>
  </si>
  <si>
    <t>Yang, Hui;Dai, Huanyao;Liu, Yong</t>
  </si>
  <si>
    <t>Changsha;;Beijing</t>
  </si>
  <si>
    <t>National University of Defense Technology;Complex Electromagnetic Enviromental Effects on Electronics and Information System;Institute of Effectiveness Evaluation of Flying Vehicle</t>
  </si>
  <si>
    <t>Yang H.</t>
  </si>
  <si>
    <t>Spatial Polarization Characteristic of orthogonal polarization binary array antenna</t>
  </si>
  <si>
    <t>10.1587/elex.9.1316</t>
  </si>
  <si>
    <t>2-s2.0-84869057739</t>
  </si>
  <si>
    <t>['single element', 'simulation study', 'simulation results', 'return loss', 'resonant frequency', 'radiation patterns', 'proposed antenna', 'measurement results', 'input characteristics', 'frequency characteristics', 'also compared']</t>
  </si>
  <si>
    <t>A wideband dual segment three element triangular dielectric resonator antenna (TDRA) has been proposed for applications in X-band. Proposed antenna has been fabricated and tested. The simulation study of the antenna is carried out using Ansoft HFSS simulation software. The simulation results for input characteristics and radiation patterns of the proposed antenna are compared with corresponding experimental results at the resonant frequency. The simulation results are in agreement with the measurement results. The return loss-frequency characteristics of the proposed antenna are also compared with those of single element, and three element TDRAs.</t>
  </si>
  <si>
    <t>139-150</t>
  </si>
  <si>
    <t>60019106;60008898;60019106</t>
  </si>
  <si>
    <t>56567030100;35203333800;57201871254</t>
  </si>
  <si>
    <t>Gupta, A.;Gangwar, R. K.;Singh, S. P.</t>
  </si>
  <si>
    <t>Varanasi;Dhanbad</t>
  </si>
  <si>
    <t>Indian Institute of Technology Banaras Hindu University;Indian Institute of Technology (Indian School of Mines), Dhanbad</t>
  </si>
  <si>
    <t>60019106;60008898</t>
  </si>
  <si>
    <t>Gupta A.</t>
  </si>
  <si>
    <t>Three element dual segment triangular dielectric resonator antenna for X-band applications</t>
  </si>
  <si>
    <t>10.2528/pierc12082910</t>
  </si>
  <si>
    <t>2-s2.0-84869061726</t>
  </si>
  <si>
    <t>['various diversity', 'study highlights', 'results demonstrate', 'power imbalance', 'paper presents', 'mutual coupling', 'five different', 'experimental investigations', 'error variations', 'diversity techniques', 'diversity gain', 'combining techniques', 'body channels', '8 db']</t>
  </si>
  <si>
    <t>This paper presents an experimental investigations and analyses of ultra-wideband antenna diversity techniques and their effect on the on-body radio propagation channels. Various diversity-combining techniques are applied to highlight; how the overall system performance may be enhanced. Diversity gain is calculated for five different on-body channels and the impact of variation in the spacing between diversity branch antennas is discussed, with an emphasis on mutual coupling, correlation and power imbalance. Results demonstrate the repeatability and reliability of the analysis with error variations as low as 0.8 dB. The study highlights the significance of diversity techniques for non-line-of-sight propagation scenarios in body-centric wireless communications.</t>
  </si>
  <si>
    <t>165-181</t>
  </si>
  <si>
    <t>60056462-60022109;60022109;60056462;60056462;60022109;60022109</t>
  </si>
  <si>
    <t>35408616600;36350785300;25655127900;57220495435;22984162100;7201594095</t>
  </si>
  <si>
    <t>Abbasi, Q. H.;Khan, M. M.;Liaqat, S.;Kamran, M.;Alomainy, A.;Hao, Y.</t>
  </si>
  <si>
    <t>Pakistan;United Kingdom</t>
  </si>
  <si>
    <t>Lahore;London</t>
  </si>
  <si>
    <t>University of Engineering and Technology, Lahore;Queen Mary University of London</t>
  </si>
  <si>
    <t>60056462;60022109</t>
  </si>
  <si>
    <t>Abbasi Q.H.</t>
  </si>
  <si>
    <t>Experimental investigation of ultra wide-band diversity techniques for on-body radio communications</t>
  </si>
  <si>
    <t>10.2528/pierc12083102</t>
  </si>
  <si>
    <t>2-s2.0-84869063328</t>
  </si>
  <si>
    <t>['x band', 'successfully confirmed', 'slot lines', 'slot antennas', 'feeding circuit', 'experimental investigation', 'effectively employed', 'compact structure', 'balanced multiplier', 'array antenna', 'antenna elements', 'amplitude detector']</t>
  </si>
  <si>
    <t>In this paper, a novel planar array antenna for multi-band linear polarization discrimination is proposed. The proposed array antenna consists of 12 patch elements and a double-balanced multiplier. A slot-ring and four diodes used in the multiplier also act as an antenna and amplitude detector, respectively. Furthermore, slot lines which are parts of feeding circuits also act as slot antennas. The Both-sided MIC technology is effectively employed to realize the feeding circuit which eliminates the extra impedance matching circuit. The array antenna is realized in a very simple and compact structure as all the antenna elements, feeding circuit and the multiplier/amplitude detector are arranged on both sides of a substrate. The proposed array antenna can discriminate ¬±45¬∞ linear polarization in three frequency bands. The ability of the proposed array antenna to discriminate orthogonal linear polarization is successfully confirmed in C and X band by the experimental investigation.</t>
  </si>
  <si>
    <t>53-67</t>
  </si>
  <si>
    <t>60019983;60019983;60019983;60019983</t>
  </si>
  <si>
    <t>57207269240;7003869703;57193726608;56359041900</t>
  </si>
  <si>
    <t>Hossain, M. A.;Nishiyama, E.;Aikawa, M.;Toyoda, I.</t>
  </si>
  <si>
    <t>Hossain M.A.</t>
  </si>
  <si>
    <t>Multi-band orthogonal linear polarization discrimination planar array antenna</t>
  </si>
  <si>
    <t>10.2528/pierc12080705</t>
  </si>
  <si>
    <t>2-s2.0-84869068534</t>
  </si>
  <si>
    <t>['wuhan university', 'semidiurnal tide', 'named morse', 'day experiment', '30 deg']</t>
  </si>
  <si>
    <t>Ocean wave | Radar | S-band | Wave height spectrum</t>
  </si>
  <si>
    <t>An S-band Doppler radar, named MORSE (Microwave Ocean Remote SEnsor), has been developed by Wuhan University to measure ocean wave spectrum. Six narrow beam antennas are equipped to obtain directional wave height spectrum. Each of the antennas has a 3 dB bandwidth of 30 deg, and they are operated in time multiplex mode. The system was applied for a seven-day experiment on the coast of the East China Sea at the end of 2011. Directional wave height spectra are obtained and presented. The time-series of nondirectional wave spectrum and significant wave height fluctuate in the frequency of semidiurnal tide. This signature, consistent with ocean wave properties, suggests that MORSE has been able to measure the directional wave height spectrum. ¬© IEICE 2012.</t>
  </si>
  <si>
    <t>1542-1549</t>
  </si>
  <si>
    <t>60029306;60029306;60029306;60029306</t>
  </si>
  <si>
    <t>56099283200;35071276000;56518631600;57199283662</t>
  </si>
  <si>
    <t>Chen, Ze Zong;Fan, Lin Gang;Zhao, Chen;Jin, Yan</t>
  </si>
  <si>
    <t>Wuhan University</t>
  </si>
  <si>
    <t>Chen Z.Z.</t>
  </si>
  <si>
    <t>Ocean wave directional spectrum measurement using microwave coherent radar with six antennas</t>
  </si>
  <si>
    <t>10.1587/elex.9.1542</t>
  </si>
  <si>
    <t>2-s2.0-84869071339</t>
  </si>
  <si>
    <t>['two components', 'radiate dual', 'presented styles', 'planar inverted', 'mode positions', 'hand position', 'hand model', 'f antenna', 'comparative study', 'band frequency', 'antenna performance', 'absorbs energy', '1800 mhz', '10 gram', '1 gram']</t>
  </si>
  <si>
    <t>A simple geometrical Asian-hand model with human tissue properties posed at two common talk-mode positions is proposed for comparative study. The newly designed hand is formed by measuring an adult female hand at open-hand position before being posed into the presented styles. Four human hand tissues are included: skin, bone, muscle, and tendon, and also three homogeneous sets of hands using specific anthropomorphic mannequin (SAM) hand phantom dielectric properties. A candy-bar type mobile phone with Planar Inverted-F Antenna (PIFA) is used to radiate dual-band frequency of GSM900/1800 in the vicinity of the SAM head phantom. The mobile phone casing is made out of plastic, and only two components are considered: the FR-4 ground plane and PIFA. The specific absorption rate (SAR) averaged over a mass of 10 gram and 1 gram is calculated after obtaining the power loss density and electric field value from simulation in CST Studio Suite 2011. The SAR and return loss results of six hand structures, including the SAM hand phantom are compared. The antenna performance with the inclusion of hand does not decrease as much as 1800 MHz in 900 MHz range, but absorbs energy more in the hands for 1800 MHz than 900 MHz SAR values.</t>
  </si>
  <si>
    <t>439-467</t>
  </si>
  <si>
    <t>60090652;60090652;60090652;60090652;60090652;60090652;60090652</t>
  </si>
  <si>
    <t>54918475800;23098429000;55508410400;57219023469;54583921100;54783802700;55232429000</t>
  </si>
  <si>
    <t>Ronald, S. H.;Malek, M. F.A.;Hassan, S. I.S.;Meng, C. E.;Mat, M. H.;Zulkefli, M. S.;Maharimi, S. F.</t>
  </si>
  <si>
    <t>Arau</t>
  </si>
  <si>
    <t>Universiti Malaysia Perlis</t>
  </si>
  <si>
    <t>Ronald S.H.</t>
  </si>
  <si>
    <t>Designing Asian-sized hand model for SAR Determination at GSM900/1800: Simulation part</t>
  </si>
  <si>
    <t>10.2528/PIER12050304</t>
  </si>
  <si>
    <t>2-s2.0-84869071975</t>
  </si>
  <si>
    <t>['wideband mode', 'sub bands', 'specific number', 'slot apertures', 'simulated results', 'selected group', 'paper presents', 'novel wideband', 'ideal switches', 'good agreements', 'corresponding group', 'aperture slots', 'active elements', '4 ghz', '10 ghz']</t>
  </si>
  <si>
    <t>This paper presents a novel wideband to narrow band reconfigurable log periodic aperture coupled patch array. The wide to narrow band reconfiguration is realized by closing a selected group of slot apertures, to deactivate the corresponding group of patches. The patches are fed with a modulated meander line through aperture slots. A wideband mode from 7-10 GHz and three selected narrow band modes at 7.1, 8.2 and 9.4 GHz are demonstrated. Potentially, the number of sub bands can be increased or decreased as can the bandwidth of the sub bands by selecting a specific number of active elements. To verify and demonstrate the proposed design method, a prototype has been developed with ideal switches. Very good agreements between the measured and simulated results are presented.</t>
  </si>
  <si>
    <t>123-138</t>
  </si>
  <si>
    <t>60021005;60019702;60019702</t>
  </si>
  <si>
    <t>27567733600;57213425197;7201658579</t>
  </si>
  <si>
    <t>Hamid, M. R.;Hall, P. S.;Gardner, P.</t>
  </si>
  <si>
    <t>Johor Bahru;Birmingham</t>
  </si>
  <si>
    <t>Universiti Teknologi Malaysia;University of Birmingham</t>
  </si>
  <si>
    <t>60021005;60019702</t>
  </si>
  <si>
    <t>Hamid M.R.</t>
  </si>
  <si>
    <t>Wideband reconfigurable log periodic patch array</t>
  </si>
  <si>
    <t>10.2528/pierc12083001</t>
  </si>
  <si>
    <t>2-s2.0-84869072825</t>
  </si>
  <si>
    <t>['two stubs', 'suspended corner', 'radiating edges', 'polarization level', 'paper demonstrates', 'optimized lengths', 'operating bandwidth', 'novel antenna', 'new probe', 'impedance bandwidth', 'broadside direction', 'bandwidth matching', 'axial ratio', 'average gain', '86 ghz', '66 ghz', '6 db', '43 %)', '41 ghz', '31 ghz', '3 db', '20 db']</t>
  </si>
  <si>
    <t>The paper demonstrates a novel antenna which can achieve a broad impedance bandwidth and circularly polarized bandwidth with a suspended corner-truncated square patch and a new probe-fed rectangular strip. By incorporating a probe-fed rectangular strip inside a high substantial cavity (~ 0:144 Œª0), a broad impedance bandwidth (VSWR &lt; 2:0) of 770MHz (31.43%) is achieved. To obtain a good circularly polarized (CP) bandwidth matching with the impedance bandwidth, two stubs with optimized lengths are loaded at the non-radiating edges of the corner-truncated square patch symmetrically. Measured results show that the CP antenna features a wide operating bandwidth of 10% ranging from 2.41 GHz to 2.66 GHz (VSWR &lt; 1:5 and axial ratio &lt; 3 dB) and that of 22.45% ranging from 2.31 GHz to 2.86 GHz (VSWR &lt; 2 and axial ratio &lt; 6 dB) and good radiation patterns with cross-polarization level (LHCP) lower than the co-polarization level (RHCP) by more than 20 dB at the broadside direction. The average gain of this antenna is recorded as about 8.16 dBi across the operating bandwidth.</t>
  </si>
  <si>
    <t>203-213</t>
  </si>
  <si>
    <t>55486192600;36678043400;25229387400;35268291200</t>
  </si>
  <si>
    <t>Xu, Feng;Ren, X. S.;Yin, Y. Z.;Fan, S. T.</t>
  </si>
  <si>
    <t>Xu F.</t>
  </si>
  <si>
    <t>Broadband single-fed single-patch circularly polarized microstrip antenna</t>
  </si>
  <si>
    <t>10.2528/pierc12091610</t>
  </si>
  <si>
    <t>2-s2.0-84869189328</t>
  </si>
  <si>
    <t>['¬© 1963', 'yagi array', 'throw switches', 'successful comparisons', 'paper presents', 'noise figure', 'noise amplifiers', 'lcp substrate', 'gaas single', 'gaas low', 'frequency band', 'first time', 'dc power', 'consumes 1', 'combined antenna', 'butler matrix', 'beam antenna', 'active beam', '75 cm', '7 ghz', '6 db', '5 db', '4 db', '2012 ieee', '1 w']</t>
  </si>
  <si>
    <t>Butler matrix | Integrated circuit (IC) packaging | Liquid crystal polymer (LCP) | Phased arrays | Receiving antennas</t>
  </si>
  <si>
    <t>This paper presents for the first time a 60-GHz receiving switched-beam antenna on organic liquid crystal polymer (LCP) platform. A 4 √ó 1 quasi-Yagi array is incorporated with a 4 √ó 4 Butler matrix beamforming network and GaAs low-noise amplifiers on an LCP substrate. The active beam is controlled by GaAs single-pole-double-throw switches to access the four output states of the Butler matrix. The entire 4 √ó 1 active array is 1.4 cm √ó 1.75 cm and consumes 1.1 W of dc power. Successful comparisons of the measured and simulated results verify a working phased array with a return loss better than 10 dB across the frequency band of 56.7-63.7 GHz. A comparison of radiation patterns demonstrate beam steering of ¬±40¬∞ with a peak active gain of 27.5 dB. The combined antenna and receiver noise performance at 60 GHz exhibits an estimated merit G/T of - 18.6 dB/K and noise figure of 5.4 dB. ¬© 1963-2012 IEEE.</t>
  </si>
  <si>
    <t>3599-3607</t>
  </si>
  <si>
    <t>60021032;60021032;60026717;60021032;60021032</t>
  </si>
  <si>
    <t>26039390100;36602770400;7005853434;7202345786;7004223794</t>
  </si>
  <si>
    <t>Patterson, Chad E.;Khan, Wasif Tanveer;Ponchak, George E.;May, Gary S.;Papapolymerou, John</t>
  </si>
  <si>
    <t>Cleveland;Atlanta</t>
  </si>
  <si>
    <t>NASA Glenn Research Center;Georgia Institute of Technology</t>
  </si>
  <si>
    <t>60026717;60021032</t>
  </si>
  <si>
    <t>Patterson C.</t>
  </si>
  <si>
    <t>A 60-GHz active receiving switched-beam antenna array with integrated butler matrix and GaAs amplifiers</t>
  </si>
  <si>
    <t>10.1109/TMTT.2012.2213834</t>
  </si>
  <si>
    <t>2-s2.0-84869204675</t>
  </si>
  <si>
    <t>TEC2008-06758-C02-02</t>
  </si>
  <si>
    <t>['¬© 1963', 'uwb reader', 'sensor tags', 'sensor system', 'sensor modulates', 'second one', 'operation principle', 'full characterization', 'frequency sweeping', 'first one', 'delay line', 'coded tags', 'backscattered signals', '2012 ieee']</t>
  </si>
  <si>
    <t>Chipless tag | RF identification (RFID) | Ultra-wideband (UWB) | Wireless sensor network</t>
  </si>
  <si>
    <t>In this paper, an RF identification sensor system is developed. It comprises passive sensors and an ultra-wideband (UWB) reader. The sensors are based on time-coded chipless tags. They consist of an UWB antenna connected to a delay line that is, in turn, loaded with a resistive temperature sensor. This sensor modulates the amplitude of the backscattered signals as a function of the temperature. The sensor tags are identified by changing the length of the delay line. In this paper, the operation principle and design of time-coded tags is presented and the integration of sensors in these tags is addressed. In addition, two measurement techniques are compared to implement the UWB reader. The first one is based on frequency sweeping and uses a vector network analyzer. The second one is based on a low-cost UWB radar. A full characterization of the sensor system is provided. ¬© 1963-2012 IEEE.</t>
  </si>
  <si>
    <t>3623-3632</t>
  </si>
  <si>
    <t>60022415;60022415;60022415;60022415;60022415</t>
  </si>
  <si>
    <t>55996625500;57223613903;56036357200;55263103400;6603449671</t>
  </si>
  <si>
    <t>Girbau, David;Ramos, √Ångel;Lazaro, Antonio;Rima, Sergi;Villarino, Ram√≥n</t>
  </si>
  <si>
    <t>Tarragona</t>
  </si>
  <si>
    <t>Universitat Rovira i Virgili</t>
  </si>
  <si>
    <t>Girbau D.</t>
  </si>
  <si>
    <t>Passive wireless temperature sensor based on time-coded UWB chipless RFID tags</t>
  </si>
  <si>
    <t>10.1109/TMTT.2012.2213838</t>
  </si>
  <si>
    <t>2-s2.0-84869211201</t>
  </si>
  <si>
    <t>['¬© 2012', 'two openings', 'structural role', 'royal society', 'rhodobacter species', 'pufx protein', 'pufx complexes', 'projection maps', 'particle averaging', 'model differs', 'lh1 ribbon', 'four copies', 'electron microscopy', 'dimeric complexes', 'dimer interface', 'aimof establishing']</t>
  </si>
  <si>
    <t>Electron microscopy | LH1 | Light-harvesting complex | PufX | Purple bacteria | Rhodobaca bogoriensis</t>
  </si>
  <si>
    <t>Electron microscopy and single-particle averaging were performed on isolated reaction centre (RC)- antenna complexes (RC-LH1-PufX complexes) of Rhodobaca bogoriensis strain LBB1, with the aimof establishing the LH1 antenna conformation, and, in particular, the structural role of the PufX protein. Projection maps of dimeric complexes were obtained at 13√Ö resolution and show the positions of the 2 √ó 14 LH1 Œ±- and Œ≤-subunits. This new dimeric complex displays two open, C-shaped LH1 aggregates of 13 Œ±Œ≤ polypeptides partially surrounding the RCs plus two LH1 units forming the dimer interface in the centre. Between the interface and the two half rings are two openings on each side. Next to the openings, there are four additional densities present per dimer, considered to be occupied by four copies of PufX. The position of the RC in our model was verified by comparison with RC- LH1-PufX complexes in membranes. Our model differs from previously proposed configurations for Rhodobacter species in which the LH1 ribbon is continuous in the shape of an S, and the stoichiometry is of one PufX per RC. ¬© 2012 The Royal Society.</t>
  </si>
  <si>
    <t>3412-3419</t>
  </si>
  <si>
    <t>Philosophical Transactions of the Royal Society B: Biological Sciences</t>
  </si>
  <si>
    <t>60085410;60034123;60008734;60106129-60008134-60102127;60085410</t>
  </si>
  <si>
    <t>55486928800;7006251591;6701652518;8110897600;7007149974</t>
  </si>
  <si>
    <t>Semchonok, Dmitry A.;Chauvin, Jean Paul;Frese, Raoul N.;Jungas, Colette;Boekema, Egbert J.</t>
  </si>
  <si>
    <t>France;France;Netherlands;France;Netherlands;France</t>
  </si>
  <si>
    <t>Gif-sur-Yvette;Marseille;Groningen;Marseille;Amsterdam;Paris</t>
  </si>
  <si>
    <t>Institut de Biologie Int√©grative de la Cellule;Aix Marseille Universit√©;University of Groningen, Groningen Biomolecular Sciences and Biotechnology Institute (GBB);Institut de Biologie du D√©veloppement de Marseille;Vrije Universiteit Amsterdam;CNRS Centre National de la Recherche Scientifique</t>
  </si>
  <si>
    <t>60106129;60102127;60085410;60034123;60008734;60008134</t>
  </si>
  <si>
    <t>Semchonok D.</t>
  </si>
  <si>
    <t>Structure of the dimeric RC-LH1-PufX complex from Rhodobaca bogoriensis investigated by electron microscopy</t>
  </si>
  <si>
    <t>10.1098/rstb.2012.0063</t>
  </si>
  <si>
    <t>2-s2.0-84869213192</t>
  </si>
  <si>
    <t>['vitreous humor', 'stimulating electrodes', 'simulation results', 'similar performance', 'sar value', 'radiation pattern', 'published regarding', 'processing unit', 'operating frequency', 'mathematical solver', 'limited amount', 'free space', 'fabricated antenna', 'external camera', 'electromagnetic wave', 'constraints associated', 'complex medium', 'antennas operating', 'antenna performances', 'antenna design', 'also conducted', '405 mhz']</t>
  </si>
  <si>
    <t>Retinal prosthesis system is currently being developed in various places around the world. This system involved data transfer between an implanted antenna inside an eyeball and an external camera that is located just in front of the eyeball. While there are plenty of publications about the stimulating electrodes or the processing unit of the system itself, very limited amount has been published regarding the wireless communication link between the two antennas despite the fact that the electromagnetic wave will propagate through a complex medium in the form of Vitreous Humor. This paper will discuss about the constraints associated with implanting an antenna into an eyeball. An antenna design and simulation was performed with the aid of High Frequency Structure Simulator (HFSS) and its Finite Element Method (FEM) mathematical solver in the operating frequency of 402-405 MHz. The antenna, which was a 4 layer microstrip antenna, was positioned at the centre of a spherical model filled with homogeneous Vitreous Humor material. Antenna performances that include return loss, bandwidth, gain, radiation pattern, and SAR value are analysed and compared against those of other implantable antennas operating in Medical Implant Communication Service (MICS) band. Free space and simulating fluid measurements were also conducted on the fabricated antenna to validate the simulation results. It was concluded that the fabricated antenna was able to produce the similar performance to the simulation results and hence at the same level as the other antennas operating in material with lower dielectric constants and conductivities.</t>
  </si>
  <si>
    <t>571-590</t>
  </si>
  <si>
    <t>43461761500;54079630500;7202541274</t>
  </si>
  <si>
    <t>Permana, H.;Fang, Q.;Rowe, W. S.T.</t>
  </si>
  <si>
    <t>Permana H.</t>
  </si>
  <si>
    <t>Hermetic implantable antenna inside vitreous humor simulating fluid</t>
  </si>
  <si>
    <t>10.2528/PIER12090806</t>
  </si>
  <si>
    <t>2-s2.0-84869215620</t>
  </si>
  <si>
    <t>['¬© 1963', 'wideband phased', 'wideband millimeter', 'wave systems', 'wave applications', 'two resistors', 'shifting performance', 'prototype 60', 'pass filter', 'paper presents', 'improved wideband', 'improved quadrature', 'improved amplitude', 'ghz phased', 'end based', 'demonstrated using', 'bit phase', 'array front', 'application areas', '80 ghz', '2012 ieee']</t>
  </si>
  <si>
    <t>Active phase shifter | Beam-forming network | BiCMOS analog integrated circuit | In-phase/quadrature (I/Q) network | Phase shifter | Phased array | Quadrature network | Smart antenna</t>
  </si>
  <si>
    <t>This paper presents the design and analysis of an improved wideband in-phase/quadrature (I/Q) network and its implementation in a wideband phased-array front-end. It is found that the addition of two resistors (R s) in the all-pass I/Q network results in improved amplitude and phase performance versus capacitance loading and frequency, which is essential for wideband millimeter-wave applications. A prototype 60-80-GHz phased-array front-end based on 0.13-Œº SiGe BiCMOS is demonstrated using the improved quadrature all-pass filter and with 4-bit phase-shifting performance at 55-80 GHz. Application areas are in wideband millimeter-wave systems. ¬© 1963-2012 IEEE.</t>
  </si>
  <si>
    <t>3431-3439</t>
  </si>
  <si>
    <t>60121655;60121655-60003780;60121655-60027090;60121655</t>
  </si>
  <si>
    <t>35210813600;57199667147;22034600300;7006384021</t>
  </si>
  <si>
    <t>Kim, Sang Young;Kang, Dong Woo;Koh, Kwang Jin;Rebeiz, Gabriel M.</t>
  </si>
  <si>
    <t>United States;United States;South Korea</t>
  </si>
  <si>
    <t>San Diego;Blacksburg;Suwon</t>
  </si>
  <si>
    <t>The Electrical and Computer Engineering Department;Virginia Polytechnic Institute and State University;Samsung Electronics Co. Ltd.</t>
  </si>
  <si>
    <t>60121655;60027090;60003780</t>
  </si>
  <si>
    <t>An improved wideband all-pass I/Q network for millimeter-wave phase shifters</t>
  </si>
  <si>
    <t>10.1109/TMTT.2012.2212027</t>
  </si>
  <si>
    <t>2-s2.0-84869229237</t>
  </si>
  <si>
    <t>['¬© 2012', 'wild type', 'vipp1 genes', 'truncated light', 'tla1 protein', 'tla1 gene', 'thylakoid membranes', 'royal society', 'rnai downregulation', 'results provide', 'mechanistic understanding', 'lower levels', 'harvesting protein', 'exposed thylakoids', 'defined grana', 'chloroplast ultrastructure', 'chlamydomonas reinhardtii', 'antenna size']</t>
  </si>
  <si>
    <t>Chl antenna size | Chlamydomonas reinhardtii | RNAi | Thylakoid membrane development | TLA1 gene | VIPP1 protein</t>
  </si>
  <si>
    <t>Truncated light-harvesting antenna 1 (TLA1) is a nuclear gene proposed to regulate the chlorophyll (Chl) antenna size in Chlamydomonas reinhardtii. The Chl antenna size of the photosystems and the chloroplast ultrastructure were manipulated upon TLA1 gene over-expression and RNAi downregulation. The TLA1 over-expressing lines possessed a larger chlorophyll antenna size for both photosystems and contained greater levels of Chl b per cell relative to the wild type. Conversely, TLA1 RNAi transformants had a smaller Chl antenna size for both photosystems and lower levels of Chl b per cell. Western blot analyses of the TLA1 over-expressing and RNAi transformants showed that modulation of TLA1 gene expression was paralleled by modulation in the expression of light-harvesting protein, reaction centre D1 and D2, and VIPP1 genes. Transmission electron microscopy showed that modulation of TLA1 gene expression impacts the organization of thylakoid membranes in the chloroplast. Over-expressing lines showed well-defined grana, whereas RNAi transformants possessed loosely held together and more stroma-exposed thylakoids. Cell fractionation suggested localization of the TLA1 protein in the inner chloroplast envelope and potentially in association with nascent thylakoid membranes, indicating a role in Chl antenna assembly and thylakoid membrane biogenesis. The results provide a mechanistic understanding of the Chl antenna size regulation by the TLA1 gene. ¬© 2012 The Royal Society.</t>
  </si>
  <si>
    <t>3430-3443</t>
  </si>
  <si>
    <t>60121355-60026287;60121355;60121355;60121355</t>
  </si>
  <si>
    <t>16022331400;54949883000;6507351181;57203081985</t>
  </si>
  <si>
    <t>Mitra, Mautusi;Kirst, Henning;Dewez, David;Melis, Anastasios</t>
  </si>
  <si>
    <t>Berkeley;Carrollton</t>
  </si>
  <si>
    <t>Department of Plant &amp; Microbial Biology;University of West Georgia</t>
  </si>
  <si>
    <t>60121355;60026287</t>
  </si>
  <si>
    <t>Mitra M.</t>
  </si>
  <si>
    <t>Modulation of the light-harvesting chlorophyll antenna size in Chlamydomonas reinhardtii by TLA1 gene over-expression and RNA interference</t>
  </si>
  <si>
    <t>10.1098/rstb.2012.0229</t>
  </si>
  <si>
    <t>2-s2.0-84869238309</t>
  </si>
  <si>
    <t>['planar inverted', 'performed using', 'mobile handset', 'human hand', 'head phantom', 'evaluated numerically', 'different scenarios', 'complex excitations']</t>
  </si>
  <si>
    <t>In this paper, the interaction of a planar inverted-F antennas array, mounted on a mobile handset, with a human hand-head phantom is investigated in the 1.9 GHz band. The hybrid approach involving the particle swarm optimization (PSO) and Nelder-Mead (NM) algorithm is considered to optimize the complex excitations of the adaptive array elements in a mutual coupling environment for different beamforming synthesis. Firstly, the effect of the human hand-head on the handset radiation characteristics is studied. Then, the spatial-peak specific absorption rate (SAR) values of 2- and 4-element PIFA arrays for mobile handset in the vicinity of a human hand-head are evaluated numerically for different scenarios. The antenna is analyzed completely using finite difference time domain (FDTD) method while the interaction is performed using the CST Microwave Studio software.</t>
  </si>
  <si>
    <t>21-42</t>
  </si>
  <si>
    <t>60014101;60029258;60012022</t>
  </si>
  <si>
    <t>42161796800;14031747200;6602699809</t>
  </si>
  <si>
    <t>Montaser, A. M.;Mahmoud, K. R.;Elmikati, H. A.</t>
  </si>
  <si>
    <t>Egypt;Egypt;Egypt</t>
  </si>
  <si>
    <t>Cairo;Sohag;Mansoura</t>
  </si>
  <si>
    <t>Helwan University;Sohag University;Mansoura University</t>
  </si>
  <si>
    <t>60029258;60014101;60012022</t>
  </si>
  <si>
    <t>Montaser A.M.</t>
  </si>
  <si>
    <t>An interaction study between pifas handset antenna and a human hand-head in personal communications</t>
  </si>
  <si>
    <t>2-s2.0-84869392989</t>
  </si>
  <si>
    <t>Schweizerischer Nationalfonds zur F√∂rderung der Wissenschaftlichen Forschung</t>
  </si>
  <si>
    <t>SNF</t>
  </si>
  <si>
    <t>['wavelet shape', 'waveform inversion', 'varying near', 'transmitter locations', 'transmitter location', 'transmitter gather', 'surface environments', 'strong variability', 'source pulse', 'shallow subsurface', 'pulses radiated', 'provide images', 'powerful method', 'obtained using', 'notoriously difficult', 'field conditions', 'examine whether', 'electrical properties', 'effective application', 'critical issue', 'based procedure', 'antenna location', 'adequately represent']</t>
  </si>
  <si>
    <t>Convolution | geophysical inverse problems | geophysical tomography | radar imaging | wavelet</t>
  </si>
  <si>
    <t>Waveform-based tomographic imaging of crosshole georadar data is a powerful method to investigate the shallow subsurface because of its ability to provide images of electrical properties in near-surface environments with unprecedented spatial resolution. A critical issue with waveform inversion is the a priori unknown source signal. Indeed, the estimation of the source pulse is notoriously difficult but essential for the effective application of this method. Here, we explore the viability and robustness of a recently proposed deconvolution-based procedure to estimate the source pulse during waveform inversion of crosshole georadar data, where changes in wavelet shape with location as a result of varying near-field conditions and differences in antenna coupling may be significant. Specifically, we examine whether a single, average estimated source current function can adequately represent the pulses radiated at all transmitter locations during a crosshole georadar survey, or whether a separate source wavelet estimation should be performed for each transmitter gather. Tests with synthetic and field data indicate that remarkably good tomographic reconstructions can be obtained using a single estimated source pulse when moderate to strong variability exists in the true source signal with antenna location. Only in the case of very strong variability in the true source pulse are tomographic reconstructions clearly improved by estimating a different source wavelet for each transmitter location. ¬© 2012 IEEE.</t>
  </si>
  <si>
    <t>4610-4625</t>
  </si>
  <si>
    <t>11 PART2</t>
  </si>
  <si>
    <t>60000239;60000239;;60000239</t>
  </si>
  <si>
    <t>25626336900;7101656312;8203429200;35615225800</t>
  </si>
  <si>
    <t>Belina, Florian A.;Irving, James;Ernst, Jacques R.;Holliger, Klaus</t>
  </si>
  <si>
    <t>Belina F.</t>
  </si>
  <si>
    <t>Waveform inversion of crosshole georadar data: Influence of source wavelet variability and the suitability of a single wavelet assumption</t>
  </si>
  <si>
    <t>10.1109/TGRS.2012.2194154</t>
  </si>
  <si>
    <t>2-s2.0-84869487588</t>
  </si>
  <si>
    <t>['¬© 1980', 'successfully applied', 'robustly detecting', 'radar beam', 'providing information', 'presented approach', 'novel method', 'moving targets', 'image statistics', 'image space', 'highway section', 'field experiment', 'evaluated using', 'accurately characterize', '2012 ieee']</t>
  </si>
  <si>
    <t>Kalman filtering | synthetic aperture radar (SAR) | tracking | tracking filters</t>
  </si>
  <si>
    <t>A novel method for moving-target tracking using single-channel synthetic aperture radar (SAR) with a large antenna beamwidth is introduced and evaluated using a field experiment and real SAR data. The presented approach is based on subaperture SAR processing, image statistics, and multitarget unscented Kalman filtering. The method is capable of robustly detecting and tracking moving objects over time, providing information not only about the existence of moving targets but also about their trajectories in the image space while illuminated by the radar beam. We have successfully applied the method on an experimental data set using miniature SAR to accurately characterize the movement of vehicles on a highway section in the radar image space. ¬© 1980-2012 IEEE.</t>
  </si>
  <si>
    <t>4735-4747</t>
  </si>
  <si>
    <t>60012614;60012614;60012614;60012614;60012614;60012614</t>
  </si>
  <si>
    <t>36011653700;23493091700;6602510079;35422842100;35560619200;7004580125</t>
  </si>
  <si>
    <t>Henke, Daniel;Magnard, Christophe;Frioud, Max;Small, David;Meier, Erich;Schaepman, Michael E.</t>
  </si>
  <si>
    <t>Zurich</t>
  </si>
  <si>
    <t>University of Zurich</t>
  </si>
  <si>
    <t>Henke D.</t>
  </si>
  <si>
    <t>Moving-target tracking in single-channel wide-beam SAR</t>
  </si>
  <si>
    <t>10.1109/TGRS.2012.2191561</t>
  </si>
  <si>
    <t>2-s2.0-84869496515</t>
  </si>
  <si>
    <t>Ministry of Internal Affairs and Communications</t>
  </si>
  <si>
    <t>MIC</t>
  </si>
  <si>
    <t>['¬© 1963', 'transceiver imperfections', 'signal processing', 'q imbalance', 'phase noise', 'paper presents', 'paper describes', 'novel multiple', 'measurement accuracy', 'layered scheme', 'evaluated using', 'design guideline', 'also introduced', '2012 ieee']</t>
  </si>
  <si>
    <t>Channel sounding | directional channel | frequency division multiplexing | fully parallel architecture | multi-link MIMO channel | multiple-input-multiple-output (MIMO) | scalability</t>
  </si>
  <si>
    <t>This paper presents a novel multiple-input-multiple-output (MIMO) channel sounding technique with a fully parallel transceiver architecture that employs a layered scheme of frequency and space-time division multiplexing. It offers inherent scalability of the number of antennas by a combination of multiple transceiver units and flexibility for both directional MIMO channel and multi-link MIMO channel measurements. This paper describes the principle of the channel sounding technique and formulates the signal processing that makes possible various scalable unit configurations. The influence of the transceiver imperfections such as I/Q imbalance (IQI) and phase noise (PN) on the measurement accuracy is discussed, and a multitone allocation scheme that is robust against IQI is also introduced. Using computer simulations, the measurement accuracy in the presence of IQI and PN is evaluated using the normalized mean square error, which provides a design guideline for the realization of hardware. ¬© 1963-2012 IEEE.</t>
  </si>
  <si>
    <t>3185-3197</t>
  </si>
  <si>
    <t>55686272200;35481283400;36084827400</t>
  </si>
  <si>
    <t>Kim, Minseok;Takada, Jun Ichi;Konishi, Yohei</t>
  </si>
  <si>
    <t>Novel scalable MIMO channel sounding technique and measurement accuracy evaluation with transceiver impairments</t>
  </si>
  <si>
    <t>10.1109/TIM.2012.2205510</t>
  </si>
  <si>
    <t>2-s2.0-84869498841</t>
  </si>
  <si>
    <t>NNX08AU76H</t>
  </si>
  <si>
    <t>['¬© 1980', 'sinusoidal model', 'remained undetected', 'plausible explanation', 'new model', 'multiple sources', 'kurtosis rfi', 'kurtosis algorithm', 'experimentally verified', 'detection algorithm', 'current pulsed', 'antenna footprint', 'anomalous behavior', '2012 ieee']</t>
  </si>
  <si>
    <t>Central limit | microwave radiometry | radio frequency interference (RFI)</t>
  </si>
  <si>
    <t>Recent airborne field campaigns making passive microwave measurements have observed some radio frequency interference (RFI) that remained undetected by the kurtosis RFI-detection algorithm. The current pulsed-sinusoidal model for RFI does not explain this anomalous behavior of the detection algorithm. In this paper, a new RFI model is developed that takes into account multiple RFI sources within an antenna footprint. The performance of the kurtosis algorithm with the new model is evaluated. The behavior of the kurtosis detection algorithm under central-limit conditions due to multiple sources is experimentally verified. The new RFI model offers a plausible explanation for the lack of detection by the kurtosis algorithm of the RFI otherwise observed. ¬© 1980-2012 IEEE.</t>
  </si>
  <si>
    <t>4565-4574</t>
  </si>
  <si>
    <t>60009037;60025778;60025778</t>
  </si>
  <si>
    <t>16643381700;6701758938;7004931900</t>
  </si>
  <si>
    <t>Misra, Sidharth;De Roo, Roger D.;Ruf, Christopher S.</t>
  </si>
  <si>
    <t>Ann Arbor;Pasadena</t>
  </si>
  <si>
    <t>University of Michigan, Ann Arbor;Jet Propulsion Laboratory</t>
  </si>
  <si>
    <t>60025778;60009037</t>
  </si>
  <si>
    <t>Misra S.</t>
  </si>
  <si>
    <t>An improved radio frequency interference model: Reevaluation of the kurtosis detection algorithm performance under central-limit conditions</t>
  </si>
  <si>
    <t>10.1109/TGRS.2012.2191972</t>
  </si>
  <si>
    <t>2-s2.0-84869500539</t>
  </si>
  <si>
    <t>['¬© 1963', 'water surface', 'suitable energy', 'special attention', 'shoves authorities', 'sensor consists', 'sensing approach', 'second one', 'preventing damages', 'petroleum liquids', 'optical fiber', 'oil distribution', 'oil concentration', 'measurement process', 'lacustrine basins', 'judicious use', 'hough transform', 'first one', 'experimental measurement', 'different types', 'developed system', 'dedicated system', 'completely immersed', '2012 ieee']</t>
  </si>
  <si>
    <t>Hough transform (HT) | image processing | measurements | oil-spill sensing | optical antenna | optical sensor</t>
  </si>
  <si>
    <t>The release of petroleum liquids in water, such as marine, riverine, and lacustrine basins, is a matter of concern that shoves authorities and experts to adopt technical approaches for preventing damages, monitoring oil content in water and cleaning up environmental aqueous matrices. In this paper, a dedicated system for oil spill detection is presented. The proposed system consists of an optical fiber sensor and an image processing unit useful to steer and optimize the measurement process. An optical fiber-based antenna sensor is used to detect the oil concentration in water. The sensor consists of two slanted optical probes acting as transmitter and receiver, respectively. Both probes are completely immersed into water being analyzed. The sensing approach is based on the measurement of the light coupling level affected by the reflectivity of the oil layer floating on the water surface. The experimental measurement of different types of oil is performed to assess the sensitivity of the developed system. Special attention is put on the image postelaboration useful to derive the characteristics of the oil distribution on the water surface. In this respect, two different image processing techniques are considered: the first one is based on a suitable energy-minimizing spline fitting procedure subject to external constraint forces, whereas a judicious use of the Hough transform is made in the second one. ¬© 1963-2012 IEEE.</t>
  </si>
  <si>
    <t>3332-3339</t>
  </si>
  <si>
    <t>60102151;60024353;60006288;60020167;60020167</t>
  </si>
  <si>
    <t>7005185911;6602987304;8415995800;55338007900;7103166505</t>
  </si>
  <si>
    <t>Massaro, Alessandro;Lay-Ekuakille, Aim√©;Caratelli, Diego;Palamara, Isabella;Morabito, Francesco Carlo</t>
  </si>
  <si>
    <t>Italy;Italy;Italy;Netherlands</t>
  </si>
  <si>
    <t>Genoa;Lecce;Reggio Calabria;Delft</t>
  </si>
  <si>
    <t>Istituto Italiano di Tecnologia;Universita del Salento;Universit√† degli Studi di Reggio Calabria;Delft University of Technology</t>
  </si>
  <si>
    <t>60102151;60024353;60020167;60006288</t>
  </si>
  <si>
    <t>Massaro A.</t>
  </si>
  <si>
    <t>Optical performance evaluation of oil spill detection methods: Thickness and extent</t>
  </si>
  <si>
    <t>10.1109/TIM.2012.2210336</t>
  </si>
  <si>
    <t>2-s2.0-84869503070</t>
  </si>
  <si>
    <t>['traditionally determined', 'taking advantage', 'slightly lower', 'results reflect', 'radiometric measurements', 'radiometer operating', 'physical temperature', 'often encountered', 'microwave frequencies', 'microwave brightness', 'measurement uncertainty', 'measurement technique', 'extracted ie', 'exhibited 0', 'crucial parameters', 'climate variables', 'bt standards', 'blackbody targets', 'blackbody target', 'blackbody radiator', 'antenna pattern', 'accuracy requirements', '7 k']</t>
  </si>
  <si>
    <t>Blackbody target | brightness temperature (BT) | illumination efficiency (IE) | microwave radiometer | uncertainty analysis</t>
  </si>
  <si>
    <t>We report our recent progress toward the development of microwave brightness-temperature (BT) standards. As one of the crucial parameters, the target illumination efficiency (IE) was traditionally determined from the relative antenna pattern. We propose a measurement technique to extract the target IE solely by the use of passive radiometric measurements for characterizing the BT of the blackbody radiator. Such a technique allows us to skip the complexities that are often encountered during the measurement and calculation of the antenna pattern. Taking advantage of the variable heating capability available on most blackbody targets, we varied the temperature of a heated blackbody target and ran a series of radiometric measurements when the target was separated at different distances away from the the antenna with the radiometer operating at a few frequencies. Our experimental results show excellent measurement accuracy on the IE, with uncertainty of about 1% at close separation distance between the antenna and the target. We further measured and computed the BT of the blackbody target at the locations where we had measured the extracted IE. The BT was slightly lower than the physical temperature of the target and exhibited 0.7 K to about 1 K uncertainty when the target was located no more than 1 m away from the antenna. A measurement uncertainty of 1 K already meets the accuracy requirements of some climate variables, and such results reflect a significant step toward the establishment of BT standards at microwave frequencies. ¬© 2012 IEEE.</t>
  </si>
  <si>
    <t>4575-4583</t>
  </si>
  <si>
    <t>60023053-60000221;60023053-60000221;60023053-60000221;60023053</t>
  </si>
  <si>
    <t>7202151942;36815877300;56277383900;56235587400</t>
  </si>
  <si>
    <t>Gu, Dazhen;Houtz, Derek;Randa, James;Walker, David K.</t>
  </si>
  <si>
    <t>Gaithersburg;Boulder</t>
  </si>
  <si>
    <t>National Institute of Standards and Technology;University of Colorado Boulder</t>
  </si>
  <si>
    <t>60023053;60000221</t>
  </si>
  <si>
    <t>Gu D.</t>
  </si>
  <si>
    <t>Extraction of illumination efficiency by solely radiometric measurements for improved brightness-temperature characterization of microwave blackbody target</t>
  </si>
  <si>
    <t>10.1109/TGRS.2012.2193890</t>
  </si>
  <si>
    <t>2-s2.0-84869504042</t>
  </si>
  <si>
    <t>['wideband spectrum', 'wideband signal', 'vector beamforming', 'single adc', 'simulations indicate', 'resolution adcs', 'reduce dr', 'receiver operates', 'received signal', 'receive signals', 'power consumption', 'multiple antennas', 'input multiple', 'handheld radios', 'full multiple', 'challenging due', 'analog beamformer', 'adc resolution', '5 bits', '4 bits', '2 bits']</t>
  </si>
  <si>
    <t>Analog-digital conversion | array signal processing | cognitive radio (CR) | interference suppression | multiple-input multiple-output (MIMO) systems | power demand | spatial filters</t>
  </si>
  <si>
    <t>Wideband cognitive radios (CRs) receive signals from multiple transmitters simultaneously to increase spectrum utilization. Processing a wideband spectrum is challenging due to large dynamic range (DR) of the received signal and required high sampling speed of the ADC. The power consumption of high sampling speed/high-resolution ADCs have been prohibitive for handheld radios. However, in CR applications strong inband signals that pose large DR requirements can be filtered out, since CR needs to detect unused spectrum bands where no signal is present. Spatial domain filtering approaches through use of multiple antennas to reduce DR of the wideband signal are proposed. Algorithms and architectures are developed for vector beamforming (multiple antennas and a single ADC) and full multiple-input multiple-output (MIMO) (multiple antennas with an ADC per antenna) analog spatial filters for adaptive interference suppression. Simulation results indicate that for realistic indoor propagation environments the ADC resolution of an analog beamformer can be reduced by 4 bits when the receiver operates at 2 bits/s/Hz, reducing ADC power consumption by approximately 90%. Moreover, simulations indicate that full MIMO analog spatial filter can reduce ADC resolution with over 3 bits per ADC when the receiver operates at 5 bits/s/Hz, reducing ADC power consumption by approximately 85%. ¬© 2012 IEEE.</t>
  </si>
  <si>
    <t>2761-2773</t>
  </si>
  <si>
    <t>60032882;60032882-60016561;60032882;60027550</t>
  </si>
  <si>
    <t>55608958200;35481040300;6602861274;8512859100</t>
  </si>
  <si>
    <t>Van Den Heuvel, Johan H.C.;Linnartz, Jean Paul M.G.;Baltus, Peter G.M.;Cabric, Danijela</t>
  </si>
  <si>
    <t>Netherlands;United States;Netherlands</t>
  </si>
  <si>
    <t>Eindhoven;Los Angeles;Eindhoven</t>
  </si>
  <si>
    <t>Technische Universiteit Eindhoven;University of California, Los Angeles;Philips Research</t>
  </si>
  <si>
    <t>60032882;60027550;60016561</t>
  </si>
  <si>
    <t>Van Den Heuvel J.H.C.</t>
  </si>
  <si>
    <t>Full MIMO spatial filtering approach for dynamic range reduction in wideband cognitive radios</t>
  </si>
  <si>
    <t>10.1109/TCSI.2012.2189056</t>
  </si>
  <si>
    <t>2-s2.0-84869504450</t>
  </si>
  <si>
    <t>European Commission</t>
  </si>
  <si>
    <t>HPRN-CT-2002-00205</t>
  </si>
  <si>
    <t>EC</t>
  </si>
  <si>
    <t>['¬© 1980', 'wider generality', 'transmitted field', 'traced back', 'scalar relationship', 'role played', 'reversal operation', 'properly place', 'passive transformations', 'often misinterpreted', 'given comparing', 'fact lie', 'dual spaces', 'different approaches', 'correctly derive', 'consimilarity transformation', 'consimilarity rule', 'congruential rule', 'careful consideration', 'approaches found', 'antenna states', 'antenna height', '2012 ieee']</t>
  </si>
  <si>
    <t>Backscatter | polarimetry | spinors | unitary bases</t>
  </si>
  <si>
    <t>The congruential rule advanced by Graves for polarization basis transformation of the radar backscatter matrix is now often misinterpreted as an example of consimilarity transformation. However, consimilarity transformations imply a physically unrealistic antilinear time-reversal operation. This is just one of the approaches found in the literature to the description of transformations where the role of conjugation has been misunderstood. In this paper, the different approaches are examined, particularly in respect to the role of conjugation. In order to justify and correctly derive the congruential rule for polarization basis transformation and properly place the role of conjugation, the origin of the problem is traced back to the derivation of the antenna height from the transmitted field. In fact, careful consideration of the role played by Green's dyadic operator relating the antenna height to the transmitted field shows that, under general unitary basis transformation, it is not justified to assume a scalar relationship between them. Invariance of the voltage equation shows that antenna states and wave states must in fact lie in dual spaces, a distinction not captured in conventional Jones vector formalism. Introducing spinor formalism and with the use of an alternate spin frame for the transmitted field, a mathematically consistent implementation of the directional wave formalism is obtained. Examples are given comparing the wider generality of the congruential rule in both active and passive transformations with the consimilarity rule. ¬© 1980-2012 IEEE.</t>
  </si>
  <si>
    <t>4657-4669</t>
  </si>
  <si>
    <t>60001359;60001359</t>
  </si>
  <si>
    <t>7004086809;6506104195</t>
  </si>
  <si>
    <t>Bebbington, David;Carrea, Laura</t>
  </si>
  <si>
    <t>Colchester</t>
  </si>
  <si>
    <t>University of Essex</t>
  </si>
  <si>
    <t>Bebbington D.</t>
  </si>
  <si>
    <t>On mathematical and physical principles of transformations of the coherent radar backscatter matrix</t>
  </si>
  <si>
    <t>10.1109/TGRS.2012.2191294</t>
  </si>
  <si>
    <t>2-s2.0-84869506191</t>
  </si>
  <si>
    <t>['sudden improvement', 'lowering er', 'impedance bandwidth', 'frequency variation', 'electric constant', 'different di', '96 ghz', '8 ghz', '75 ghz', '5 ghz', '460 mhz', '32 ghz', '21 ghz', '19 ghz']</t>
  </si>
  <si>
    <t>Defected ground plane | Parasitically coupled antenna | Planar multi-resonators | Regular hexagonal microstrip antennas | RHMSA</t>
  </si>
  <si>
    <t>In this paper, the hexagonal shaped microstrip antennas (MSA) with defected ground plane and gap coupled multi-resonators are proposed and studied for different di-electric constant. The hexagonal shape structure occupies less area and is suitable for compact antenna design. The results showed gradual improvement in impedance bandwidth from 460 MHz to 2.21 GHz with frequency variation from 8 GHz to 7.96 GHz in case of substrate with di-electric constant 4.4. A sudden improvement of impedance bandwidth from 2.19 GHz to 3.75 GHz with frequency variation from 14.32 GHz to 10.5 GHz is observed by just lowering er to 2.62. ¬© 2012 Inderscience Enterprises Ltd.</t>
  </si>
  <si>
    <t>284-289</t>
  </si>
  <si>
    <t>International Journal of Signal and Imaging Systems Engineering</t>
  </si>
  <si>
    <t>60097698;60000912</t>
  </si>
  <si>
    <t>35420837000;57188762357</t>
  </si>
  <si>
    <t>Mandal, Tapan;Das, Santanu</t>
  </si>
  <si>
    <t>Hooghly;Howrah</t>
  </si>
  <si>
    <t>Government College of Engineering and Textile Technology, Serampore;Indian Institute of Engineering Science and Technology, Shibpur</t>
  </si>
  <si>
    <t>Mandal T.</t>
  </si>
  <si>
    <t>Bandwidth enhancement of microstrip antennas using additional gap-coupled hexagonal shape resonators to the radiating edges</t>
  </si>
  <si>
    <t>10.1504/IJSISE.2012.050322</t>
  </si>
  <si>
    <t>2-s2.0-84869746630</t>
  </si>
  <si>
    <t>['yielding gain', 'wearable applications', 'three electro', 'three antennas', 'results demonstrate', 'range 6', 'provide gain', 'performance characteristics', 'investigated antenna', 'flat position', 'fabric antennas', 'determined experimentally', 'desired frequency', 'check compatibility', 'bluetooth band', 'bent conditions', '8 dbi']</t>
  </si>
  <si>
    <t>Circular disk microstrip wearable antenna | Electro-textiles | Fabric substrate | Impedance and radiation characteristics</t>
  </si>
  <si>
    <t>This paper describes design, development and evaluation of three electro-textile based circular patch wearable antennas for on-body wireless communications in the Bluetooth band. Performance characteristics are determined experimentally when these antennas are kept in flat position. All the three antennas are tuned to the desired frequency and they provide gain of 6.8-7.8 dBi. The performance characteristics of one of these antennas are analysed under bent conditions too, to check compatibility with wearable applications. The investigated antenna is robust against bending, yielding gain in the range 6.4-7.8 dBi. Results demonstrate the suitability of these fabric antennas for on-body wireless communications. ¬© 2012 Inderscience Enterprises Ltd.</t>
  </si>
  <si>
    <t>274-283</t>
  </si>
  <si>
    <t>Sankaralingam, S.;Gupta, Bhaskar</t>
  </si>
  <si>
    <t>Impedance and radiation characteristics of circular patch wearable antennas at flat and bent positions</t>
  </si>
  <si>
    <t>10.1504/IJSISE.2012.050321</t>
  </si>
  <si>
    <t>2-s2.0-84869780231</t>
  </si>
  <si>
    <t>['vertical plane', 'sidelobe reduction', 'radially varied', 'proposed algorithm', 'optimised using', 'method based', 'excitation amplitude', 'central element', 'authors present', 'array fixed']</t>
  </si>
  <si>
    <t>Concentric ring array | CRA | First null beamwidth | Particle swarm optimisation | Scanned array</t>
  </si>
  <si>
    <t>Sidelobe reduction in an array antenna results in increased first null beamwidth. In this paper, the authors present a method based on a novel particle swarm optimisation with time-varying maximum velocity for focusing a beam at any direction in the vertical plane of a concentric ring array antenna with minimum sidelobe level while keeping the first null beamwidth of the array fixed. The excitation amplitude of the array elements along with the central element are radially varied and optimised using the proposed algorithm to reach the goal. Three different cases have been presented to illustrate the potential of the method. ¬© 2012 Inderscience Enterprises Ltd.</t>
  </si>
  <si>
    <t>290-294</t>
  </si>
  <si>
    <t>60103561;60103561;60103561</t>
  </si>
  <si>
    <t>57216084250;55917752200;55371377800</t>
  </si>
  <si>
    <t>Chatterjee, A.;Mahanti, G. K.;Mahato, B. C.</t>
  </si>
  <si>
    <t>Sidelobe reduction of a scanned and broadside central element fed concentric ring array antenna with fixed first null beamwidth using novel particle swarm optimisation</t>
  </si>
  <si>
    <t>10.1504/IJSISE.2012.050319</t>
  </si>
  <si>
    <t>2-s2.0-84869798636</t>
  </si>
  <si>
    <t>['theoretical analysis', 'simulation models', 'received signal', 'presented system', 'paper removes', 'noise level', 'house breast', 'fold increase', 'flexible substrate', 'experimental results', 'electric fields', 'current densities', 'conventional systems']</t>
  </si>
  <si>
    <t>Bioengineering | Breast Tumour Detection | Computer-Aided Engineering | Flexible Antenna | Microwave Imaging | Skin-Contact Antenna | Wearable Antenna | Wearable Imaging System</t>
  </si>
  <si>
    <t>Breast tumour detection using flexible wearable antenna system presented in this paper removes the need for liquid coupling mediums used in conventional systems, leading to a simpler and cost effective imaging device. This is achieved by considering a planar microstrip antenna design on a flexible substrate and optimising the antenna for the skin contact operation. It is shown that systems with a matched coupling medium still have 20% theoretical reflection loss at the skin, which is eliminated in the presented system. Simulation results show three-fold increase in the current densities and electric fields in the tumour. Experimental results with in-house breast and tumour phantoms show that the received signal from a tumour has 33 dB maximum and 19 dB average (over 400 MHz range) amplitude above noise level. Theoretical analysis, simulation models, and experimental results for breast tumour detection using flexible wearable antenna system are presented and discussed. Copyright ¬© 2012 Inderscience Enterprises Ltd.</t>
  </si>
  <si>
    <t>499-516</t>
  </si>
  <si>
    <t>International Journal of Computer Aided Engineering and Technology</t>
  </si>
  <si>
    <t>60024609;60024609;60024609;60024609;60024609</t>
  </si>
  <si>
    <t>57193934709;14628107800;55321161200;54412089500;57204205061</t>
  </si>
  <si>
    <t>Shrestha, Sudhir;Agarwal, Mangilal;Hemati, Azadeh;Ghane, Parvin;Varahramyan, Kody</t>
  </si>
  <si>
    <t>Indianapolis</t>
  </si>
  <si>
    <t>Indiana University-Purdue University Indianapolis</t>
  </si>
  <si>
    <t>Shrestha S.</t>
  </si>
  <si>
    <t>Breast tumour detection by flexible wearable antenna system</t>
  </si>
  <si>
    <t>10.1504/IJCAET.2012.049574</t>
  </si>
  <si>
    <t>2-s2.0-84869814278</t>
  </si>
  <si>
    <t>['uniform linearly', 'subject normal', 'significant improvements', 'sar values', 'sar depends', 'sagittal plane', 'quantify predictions', 'polarized time', 'low compared', 'l appearing', 'intense radio', 'human body', 'higher frequencies', 'frequency range', 'f2 b2', 'excessive heating', 'appropriate receive', 'applied field', 'antenna design', '30 khz', '25 mhz']</t>
  </si>
  <si>
    <t>Electromagnetic dosimetry | Health safety | Low-field magnetic resonance imaging | Specific absorption rate</t>
  </si>
  <si>
    <t>Coil loading experiments were performed to characterize specific absorption rates (SARs) for adult human subjects in uniform linearly-polarized time-varying magnetic fields B from 30 kHz to 1.25 MHz, corresponding to a range of Larmor frequencies f that is relevant to MRI in very-low magnetic fields. For oscillating fields directed perpendicular to the sagittal plane of the human body in the standard anatomical position it was found that SAR= 4.3(1) √ó 10-7 (M/L)f2 B2, where M and L are the mass and height of the subject and all quantities are expressed in SI base units. The average linear density M/L appearing in this expression was observed to be an excellent anthropomorphic index for characterizing the manner in which SAR depends on the average transverse dimension of the subject normal to the applied field. As anticipated, SAR values over this frequency range were low compared to those observed at higher frequencies, indicating that emerging applications requiring high duty-cycle and/or intense radio-frequency MR tipping pulses will not lead to excessive heating of tissues. Data from these experiments also corroborate and quantify predictions that significant improvements in signal-to-noise-ratios can be achieved through appropriate receive-antenna design. ¬© 2012 Wiley Periodicals, Inc.</t>
  </si>
  <si>
    <t>281-294</t>
  </si>
  <si>
    <t>40 A</t>
  </si>
  <si>
    <t>Concepts in Magnetic Resonance Part A: Bridging Education and Research</t>
  </si>
  <si>
    <t>60018491;60018491-60017367;60018491</t>
  </si>
  <si>
    <t>55641501800;6603051120;20336762700</t>
  </si>
  <si>
    <t>Hayden, M. E.;Bidinosti, C. P.;Chapple, E. M.</t>
  </si>
  <si>
    <t>Burnaby;Winnipeg</t>
  </si>
  <si>
    <t>Simon Fraser University;The University of Winnipeg</t>
  </si>
  <si>
    <t>60018491;60017367</t>
  </si>
  <si>
    <t>Hayden M.E.</t>
  </si>
  <si>
    <t>Specific absorption rates and signal-to-noise ratio limitations for MRI in very-low magnetic fields</t>
  </si>
  <si>
    <t>10.1002/cmr.a.21247</t>
  </si>
  <si>
    <t>2-s2.0-84869831253</t>
  </si>
  <si>
    <t>['uav ).', 'cruise vehicle', '6dof simulations']</t>
  </si>
  <si>
    <t>Autopilot design | Bank to turn guidance laws | Motion decoupling | Robust altitude control | UAV</t>
  </si>
  <si>
    <t>This paper presents robust altitude control laws for bank to turn unmanned aerial vehicle(UAV). Adaptive piecewise linear control law gives good performance and disturbance rejection capability. Nonlinear cross channel decoupling law gives lateral-vertical maneuver decoupling. Proposed control laws are applied to a cruise vehicle and verified by 6DOF simulations.</t>
  </si>
  <si>
    <t>183-192</t>
  </si>
  <si>
    <t>Tsay, Tain Sou</t>
  </si>
  <si>
    <t>Yunlin</t>
  </si>
  <si>
    <t>National Formosa University Taiwan</t>
  </si>
  <si>
    <t>Tsay T.</t>
  </si>
  <si>
    <t>Robust altitude control of bank to turn unmanned aerial vehicle</t>
  </si>
  <si>
    <t>2-s2.0-84869843163</t>
  </si>
  <si>
    <t>['size reduction', 'resonant frequency', 'rectangular slot', 'percentage bandwidth', 'optimised dimensions', 'impedance matching', 'ground plane', 'dgs concept', 'compact cmpa', 'circular slot', 'average gain', 'achieved compared', '5 mm', '5 ghz', '42 ghz', '4 dbi', '2 ..']</t>
  </si>
  <si>
    <t>CMPA | DGS | Dielectric | ETSI | HiperLAN/1 | HiperLAN/2 | ITU | WLAN</t>
  </si>
  <si>
    <t>In this paper, we propose a design of Circular Microstrip Patch Antenna (CMPA) with a circular slot with optimised radius 2.5 mm, and rectangular slot of optimised dimensions of length 10 mm and width of 0.5 mm are etched on the ground plane as Defected Ground Structure (DGS) similar to ? (phi) shape. The DGS concept is used to improve the bandwidth, impedance matching and the relocation of resonant frequency to make the compact CMPA. The size reduction of about 24% is achieved compared to the actual area required to resonate at 5.5 GHz. The bandwidth 600 MHz with respect to centre frequency 5.42 GHz which covers wireless bands such as HiperLAN/1 and HiperLAN/2.. The percentage bandwidth of 11.07% and the average gain of 4 dBi are achieved. ¬© 2012 Inderscience Enterprises Ltd.</t>
  </si>
  <si>
    <t>60013290;60013290</t>
  </si>
  <si>
    <t>55371663300;55496799600</t>
  </si>
  <si>
    <t>Gajera, Halappa R.;Anoop, C. N.</t>
  </si>
  <si>
    <t>Mysore</t>
  </si>
  <si>
    <t>University of Mysore</t>
  </si>
  <si>
    <t>Gajera H.R.</t>
  </si>
  <si>
    <t>The circular microstrip patch antenna (CMPA) with circular and rectangular slot etched ground plane for wireless communication (HiperLAN/1 and HiperLAN/2)</t>
  </si>
  <si>
    <t>10.1504/IJSISE.2012.050318</t>
  </si>
  <si>
    <t>2-s2.0-84869844955</t>
  </si>
  <si>
    <t>University of British Columbia</t>
  </si>
  <si>
    <t>UBC</t>
  </si>
  <si>
    <t>['transmission antennas', 'standalone femtocells', 'spectral efficiency', 'proposed scheme', 'previous bwa', 'optimization tool', 'new scheme', 'network configurations', 'multiple femto', 'llc 2012', 'generalized framework', 'forcing beamforming', 'fmda configurations', 'energy efficiency', 'energy consumption', 'comp configurations', 'business media', 'analysis results']</t>
  </si>
  <si>
    <t>CoMP | Femtocell | Radio over fiber</t>
  </si>
  <si>
    <t>We formulated the energy consumption of previously proposed broadband wireless access with fibreconnected massively distributed antennas (BWA-FMDA) architecture under a generalized framework and developed an optimization tool in a femtocell cluster based on coordinated multipoint transmission (femto-CoMP) to maximize energy efficiency by adjusting the number of transmission antennas and controlling transmission power in zero-forcing beamforming. Based on the analysis results, we group every two neighboring antennas in multiple femto-CoMP configurations and proposed a new network configuration scheme that uses antenna scheduling to simultaneously improve spectral and energy efficiency. Compared with standalone femtocells, the proposed scheme is shown in a typical office building to increase energy efficiency by 64 %~160 % and spectral efficiency by 2 %~36 %. Compared with our previous BWA-FMDA configurations, the new scheme is able to improve energy efficiency by 6 %~68 % and spectral efficiency by 15 %~55 %. The exact gain depends on network configurations and transmission power levels. ¬© Springer Science+Business Media, LLC 2012.</t>
  </si>
  <si>
    <t>685-694</t>
  </si>
  <si>
    <t>1383469X</t>
  </si>
  <si>
    <t>Mobile Networks and Applications</t>
  </si>
  <si>
    <t>60010365;60010365;60010365</t>
  </si>
  <si>
    <t>35198508000;23097262200;7102336029</t>
  </si>
  <si>
    <t>Li, Haoming;Attar, Alireza;Leung, Victor C.M.</t>
  </si>
  <si>
    <t>Li H.</t>
  </si>
  <si>
    <t>Energy conservation via antenna scheduling in fiber-connected femto base stations</t>
  </si>
  <si>
    <t>10.1007/s11036-012-0395-x</t>
  </si>
  <si>
    <t>2-s2.0-84869868585</t>
  </si>
  <si>
    <t>['significantly greater', 'sea bottom', 'raw spectra', 'power spectra', 'long periods', 'horizontal components', 'horizontal component', 'frequency range', 'exploration geophysicists', 'differ greatly', '03 hz']</t>
  </si>
  <si>
    <t>Electromagnetics</t>
  </si>
  <si>
    <t>Natural electric field variations are measured at the sea bottom over long periods of time by means of stationary, vertical, and horizontal galvanic antennas. We compare the power spectra of the vertical and horizontal field components and the extent to which they may be reduced by standard averaging techniques. Although the raw spectra of the vertical and horizontal components do not differ greatly, the difference in the spectra after averaging is significantly greater. Most significantly, in the frequency range between 0.0005 and 0.03 Hz, this averaging scheme suppresses the vertical electric field component more strongly than the horizontal component. ¬© 2012 Society of Exploration Geophysicists.</t>
  </si>
  <si>
    <t>107034220-60010348;107034220;60010348</t>
  </si>
  <si>
    <t>7004113999;36652660000;35556596000</t>
  </si>
  <si>
    <t>Flekkoy, Eirik G.;H√•land, Endre;M√•loy, Knut J√∏rgen</t>
  </si>
  <si>
    <t>Norway;Norway</t>
  </si>
  <si>
    <t>Oslo;Stavanger</t>
  </si>
  <si>
    <t>Universitetet i Oslo;Petromarker</t>
  </si>
  <si>
    <t>60010348;107034220</t>
  </si>
  <si>
    <t>Flekkoy E.G.</t>
  </si>
  <si>
    <t>Comparison of the low-frequency variations of the vertical and horizontal components of the electric background field at the sea bottom</t>
  </si>
  <si>
    <t>10.1190/geo2011-0145.1</t>
  </si>
  <si>
    <t>2-s2.0-84870153631</t>
  </si>
  <si>
    <t>['uhf signals', 'propagation path', 'present contribution', 'powerful technique', 'physical nature', 'iec 60270', 'geometric position', 'frequency spectra', 'frequency response', 'frequency components', 'electromagnetic waves', 'electrical impulses', 'easily used', 'deriving information', 'compared directly', 'authors describe']</t>
  </si>
  <si>
    <t>Electromagnetic field simulation | Gas insulated switchgear GIS | IEC 60270 | Partial discharges PD | Ultra high frequency UHF | Wave and conductor guided dispersion</t>
  </si>
  <si>
    <t>Partial Discharge measurements are considered as a powerful technique for testing and monitoring the condition of high-voltage insulations sinceit serves as an early breakdown indicator. In the present contribution, the authors describe the fundamentally different propagation mechanisms of electrical impulses in the conventional measurement frequency range according IEC 60270 and in the ultra-high frequency range. Electromagnetic field simulation and measurements in GIS are used to elaborate the signal propagation mechanisms. The low-frequency components of the PD signals propagate mainly via the conductor, whereas the high-frequency components (UHF signals) are radiated as electromagnetic waves. The sensitivity and spectrum of the measurement depends strongly on the geometric position of the PD, damping and resonances of the propagation path, and the frequency response of the receiver. Due to their different, complex propagation mechanisms, apparent charge level after IEC 60270 and UHF antenna peak voltage cannot be compared directly nor can frequency spectra be easily used for deriving information about the physical nature of the defect.</t>
  </si>
  <si>
    <t>393-404</t>
  </si>
  <si>
    <t>60172248;113107519;60015815</t>
  </si>
  <si>
    <t>24824608000;24824238200;54955973800</t>
  </si>
  <si>
    <t>Hoek, S. M.;Koch, Maik;Heindl, Maximilian</t>
  </si>
  <si>
    <t>Austria;Germany;Germany</t>
  </si>
  <si>
    <t>Klaus;Stuttgart;Berlin</t>
  </si>
  <si>
    <t>OMICRON electronics GmbH;Universit√§t Stuttgart;OMICRON Energy Solutions GmbH</t>
  </si>
  <si>
    <t>60172248;60015815;113107519</t>
  </si>
  <si>
    <t>Hoek S.M.</t>
  </si>
  <si>
    <t>Emission and propagation mechanisms of PD pulsesfor UHF and traditional electrical ]measurements</t>
  </si>
  <si>
    <t>10.15676/ijeei.2012.4.3.1</t>
  </si>
  <si>
    <t>2-s2.0-84870160996</t>
  </si>
  <si>
    <t>['transmission properties', 'sectorial opening', 'receiving properties', 'novel two', 'light sources', 'identical structures', 'geometrical parameters', 'francis group', 'emitted radiation', 'directional beam', 'dimensional finite', 'difference time', 'antenna emitting', 'advantageously used', '2d fdtd']</t>
  </si>
  <si>
    <t>antenna | beam shaping | finite-difference time-domain method | photonic crystal | radiation pattern</t>
  </si>
  <si>
    <t>A novel two-dimensional circular photonic crystal (CPC) structure with a sectorial opening for shaping the beam of light sources was designed and investigated. When combined with light sources, the structure acts like an antenna emitting a directional beam which could be advantageously used in several nanophotonic applications. Using the two-dimensional finite-difference time-domain (2D FDTD) method, we examined the effects of geometrical parameters of the structure on the directional and transmission properties of emitted radiation. Further, we examined the transmitting and receiving properties of a pair of identical structures as a function of distance between them. ¬© 2012 Copyright Taylor and Francis Group, LLC.</t>
  </si>
  <si>
    <t>1553-1557</t>
  </si>
  <si>
    <t>Journal of Modern Optics</t>
  </si>
  <si>
    <t>60093232;60093232;60093232</t>
  </si>
  <si>
    <t>57206689411;57208561036;57212901320</t>
  </si>
  <si>
    <t>Kumar, Mrityunjay;Kumar, Mithun;Kumar, V. Dinesh</t>
  </si>
  <si>
    <t>Kumar M.</t>
  </si>
  <si>
    <t>Beam shaping of light sources using circular photonic crystal funnel</t>
  </si>
  <si>
    <t>10.1080/09500340.2012.723759</t>
  </si>
  <si>
    <t>2-s2.0-84870244560</t>
  </si>
  <si>
    <t>['without resorting', 'wide ranges', 'steering angles', 'scanning properties', 'resulting distance', 'reflection loss', 'polarisation level', 'mutual coupling', 'moderate beam', 'lens shape', 'internal reflections', 'input impedance', 'feed elements', 'feed directivity', 'e .,', 'designed lenses']</t>
  </si>
  <si>
    <t>The conventional integrated lens antennas (ILAs) for beam steering suffer from internal reflections that deteriorate the scanning properties. The internal reflections are known to affect side lobes, cross-polarisation level, input impedance of the feed, and mutual coupling. In this paper, ILAs are designed to exhibit very low reflection loss, i.e., to minimize the internal reflections. Wide ranges of realistic relative permittivities of the lens and of the feed element directivities are considered. It is shown that with any permittivity and with any feed directivity it is possible to design the lens shape in such a way that the reflection loss is low, for moderate beam-steering angles, without resorting to a complicated matching layer. The gain, directivity, beam-width, and the resulting distance between the feed elements are compared for all the designed lenses.</t>
  </si>
  <si>
    <t>63-78</t>
  </si>
  <si>
    <t>60103653;60103653;60030553;60103653</t>
  </si>
  <si>
    <t>16024248900;6603392769;23973241400;55505822400</t>
  </si>
  <si>
    <t>Karttunen, Aki;Ala-Laurinaho, Juha;Sauleau, Ronan;R√§ais√§anen, Antti V.</t>
  </si>
  <si>
    <t>Finland;France</t>
  </si>
  <si>
    <t>Espoo;Rennes</t>
  </si>
  <si>
    <t>Aalto University;Universite de Rennes 1</t>
  </si>
  <si>
    <t>60103653;60030553</t>
  </si>
  <si>
    <t>Karttunen A.</t>
  </si>
  <si>
    <t>Reduction of internal reflections in inte-grated lens antennas for beam-steering</t>
  </si>
  <si>
    <t>10.2528/PIER12102206</t>
  </si>
  <si>
    <t>2-s2.0-84870262669</t>
  </si>
  <si>
    <t>['whose purpose', 'repeated dvb', 'receiving antennas', 'performance characterization', 'ocr antennas', 'nominal position', 'multiple standards', 'measurement results', 'initial set', 'initial phase', 'h scenario', 'esnp ).', 'efficient tracking', 'echoes ).', 'echo suppression', 'echo canceller', 'detailed description', 'coupling effects', 'coupling channel', 'channel repeaters', 'canceling unit', 'analytical model']</t>
  </si>
  <si>
    <t>Digital video broadcasting | echo canceller | field programmable gate arrays | repeater</t>
  </si>
  <si>
    <t>The main design issues and performance characterization of an echo canceller for digital on-channel repeaters (OCRs) applicable to multiple standards for communications and broadcasting are addressed. In particular, in this paper we focus on a DVB-T/H scenario. The low-complexity channel cancellation technique here described is based on the introduction of a negative feedback loop capable to counterbalance the coupling effects between the OCR antennas (echoes). In the initial phase, locally generated pulse trains are transmitted to estimate the coupling channel between the transmitting and the receiving antennas. This first echo estimation is used to set-up the canceling unit, whose purpose is to generate a properly filtered replica of the repeated DVB-T/H signal compensating the echoes. After the initial set-up of the system, efficient tracking of the echoes can be performed through conventional least mean square (LMS) techniques. After developing a proper theoretical model, we introduce and discuss some important performance figures such as mean rejection ratio (MRR) and echo suppression at nominal position (ESNP). Then, a detailed description of our implementation of the echo canceller on a field programmable gate array (FPGA) board is reported. Finally, the performance of our prototype is evaluated and the measurement results are compared with those derived by the analytical model. ¬© 2012 IEEE.</t>
  </si>
  <si>
    <t>660-668</t>
  </si>
  <si>
    <t>IEEE Transactions on Broadcasting</t>
  </si>
  <si>
    <t>60028218;60028218;60028218;60028218;60028218</t>
  </si>
  <si>
    <t>49961081000;57200973510;16067794300;6701798606;7003354031</t>
  </si>
  <si>
    <t>Chiurco, G.;Mazzotti, M.;Zabini, F.;Dardari, D.;Andrisano, O.</t>
  </si>
  <si>
    <t>Bologna</t>
  </si>
  <si>
    <t>Alma Mater Studiorum Universit√† di Bologna</t>
  </si>
  <si>
    <t>Chiurco G.</t>
  </si>
  <si>
    <t>FPGA design and performance evaluation of a pulse-based echo canceller for DVB-T/H</t>
  </si>
  <si>
    <t>10.1109/TBC.2012.2199589</t>
  </si>
  <si>
    <t>2-s2.0-84870294805</t>
  </si>
  <si>
    <t>TSI-020301-2009-11</t>
  </si>
  <si>
    <t>['vehicular reception', 'spain ).', 'poor coverage', 'paper shows', 'networks dimensioned', 'letter analyses', 'laboratory tests', 'impairments caused', 'hierarchical modulation', 'ground level', 'field measurements', 'fec ).', 'doppler shift', 'commercial dvb', 'combined usage', 'application layer']</t>
  </si>
  <si>
    <t>Antenna diversity | application layer forward error correction | hierarchical modulation | mobile DVB-T</t>
  </si>
  <si>
    <t>Most of the DVB-T (Digital Video Broadcasting-Terrestrial) networks deployments worldwide have been designed for fixed rooftop antennas and high transmission capacity, not providing good coverage level for vehicular mobile reception. This letter analyses how to combine different technical solutions, so far studied individually, in order to increase the robustness of the transmission for vehicular reception to provide in-band mobile services. In particular, we consider: receive antenna diversity, hierarchical modulation, and Application Layer-Forward Error Correction (AL-FEC). Performance evaluation results have been obtained by means of simulations, laboratory tests, and field measurements in the commercial DVB-T network of the city of Valencia (Spain). The paper shows that the combined usage of these solutions can compensate the impairments caused by the mobility of the receivers, such as signal fast fading, Doppler shift, the poor coverage at ground level and the utilization of lower gain antennas; being possible to provide mobile DVB-T services to vehicles in networks dimensioned for fixed rooftop reception. ¬© 2012 IEEE.</t>
  </si>
  <si>
    <t>642-647</t>
  </si>
  <si>
    <t>60117547;60117547;60117547;60117547</t>
  </si>
  <si>
    <t>36699960100;55883775800;17434195600;6701536191</t>
  </si>
  <si>
    <t>Lopez-Sanchez, Jaime;Gomez-Barquero, David;Gozalvez, David;Cardona, Narc√≠ S.</t>
  </si>
  <si>
    <t>Valencia</t>
  </si>
  <si>
    <t>Instituto de Telecomunicaciones y Aplicaciones Multimedia</t>
  </si>
  <si>
    <t>Lopez-Sanchez J.</t>
  </si>
  <si>
    <t>On the provisioning of mobile digital terrestrial TV services to vehicles with DVB-T</t>
  </si>
  <si>
    <t>10.1109/TBC.2012.2202034</t>
  </si>
  <si>
    <t>2-s2.0-84870301506</t>
  </si>
  <si>
    <t>['triplet annihilation', 'triphenylamine chromophores', 'spin convertor', 'resolved spectroscopy', 'photophysical properties', 'intersystem crossing', 'harvesting antennas', 'c60 unit', 'boron dipyrromethene', 'based upconversion', '3œºs ).']</t>
  </si>
  <si>
    <t>BODIPY | Fullerenes | Photochemistry | Photosensitizers | Upconversion</t>
  </si>
  <si>
    <t>C60-boron dipyrromethene (BODIPY) dyads (C-1 and C-2) were prepared as heavy-atom-free organic triplet photosensitizers for triplet-triplet annihilation (TTA) based upconversion. BODIPY-C‚â°C-triphenylamine chromophores were used as the light-harvesting antennas and C60 was used as the singlet energy acceptor and the spin convertor to facilitate the intersystem crossing (ISC) of the dyads from the singlet excited state to the triplet excited state. The C60 dyads strongly absorb visible light (molar extinction coefficients of up to 118800M-1cm-1 at 539nm) and have a long-lived triplet excited state (œÑT=32.3Œºs). The photophysical properties of the C60-dyads were studied with steady-state and time-resolved spectroscopy. Photoexcitation of the dyad with visible light produces firstly the singlet excited state of the antenna, then the singlet excited state of the C60 unit through intramolecular energy transfer. In turn, the triplet excited state of the C60 unit will be populated because of the intrinsic ISC property of C60. As a proof of concept, the dyads were used as heavy-atom-free organic triplet photosensitizers for TTA-based upconversion. ¬© 2012 WILEY-VCH Verlag GmbH &amp; Co. KGaA, Weinheim.</t>
  </si>
  <si>
    <t>264-273</t>
  </si>
  <si>
    <t>Asian Journal of Organic Chemistry</t>
  </si>
  <si>
    <t>60004538;60004538;60004538;60004538;60004538;60004538</t>
  </si>
  <si>
    <t>55308830900;15761416900;35277782500;55309089900;55509187700;56244708700</t>
  </si>
  <si>
    <t>Huang, Dandan;Zhao, Jianzhang;Wu, Wanhua;Yi, Xiuyu;Yang, Pei;Ma, Jie</t>
  </si>
  <si>
    <t>Dalian</t>
  </si>
  <si>
    <t>Dalian University of Technology</t>
  </si>
  <si>
    <t>Huang D.</t>
  </si>
  <si>
    <t>Visible-light-harvesting triphenylamine ethynyl C&lt;inf&gt;60&lt;/inf&gt;-BODIPY dyads as heavy-atom-free organic triplet photosensitizers for triplet-triplet annihilation Upconversion</t>
  </si>
  <si>
    <t>10.1002/ajoc.201200062</t>
  </si>
  <si>
    <t>2-s2.0-84870302877</t>
  </si>
  <si>
    <t>['skirted dipole', 'simulated results', 'reflection coeffcient', 'radiation characteristic', 'maximum gain', 'load possessing', 'good agreement', 'frequency range', 'enhancing effciency', 'doublet antenna', 'direct feed', 'design consists', 'circuit antennas', 'antenna array', '6 db', '4 db', '35 ghz', '2 db', '10 db', '0 ghz']</t>
  </si>
  <si>
    <t>Design of a composite dipole antenna array with direct feed is presented. In the form of printed-circuit antennas, the structure of the design consists of a doublet antenna and an elliptic loaded monopole antenna with a skirted dipole. As the load of the antenna array, this elliptic monopole provides wider bandwidth. Therefore, with the load possessing a radiation characteristic, it contributes to enhancing effciency of the antenna array and hence the omni- directional radiation gain. A good agreement between simulated results by CST Microwave Studio¬Æ and tested results suggests that the reflection coeffcient for the frequency range between 4.35 GHz to 5.0 GHz is lower than -10 dB. The out-of-roundness on H-plane is lower than 2 dB and the maximum gain is higher than 6 dB for the frequency range from 4.6 to 5.0 GHz. What is more, the gain per wavelength is about 4 dB, showing the antenna's excellence in miniaturization.</t>
  </si>
  <si>
    <t>253-263</t>
  </si>
  <si>
    <t>16200035900;57221090818;57192258785;55507735100;55391817200;56915286200</t>
  </si>
  <si>
    <t>Lin, S.;Lin, Y. C.;Liu, X.;Liu, M. Q.;Ma, X. R.;Jing, L. W.</t>
  </si>
  <si>
    <t>A composite dipole antenna array with direct feed</t>
  </si>
  <si>
    <t>10.2528/pierc12101205</t>
  </si>
  <si>
    <t>2-s2.0-84870317829</t>
  </si>
  <si>
    <t>['wireless functions', 'totally wearable', 'textile materials', 'textile antenna', 'stable output', 'solid structure', 'radiating element', 'paper presents', 'output stability', 'new property', 'new generation', 'electronic engineering', 'dielectric material', 'conduct electricity', 'applications involved', 'also ground', '45 ghz']</t>
  </si>
  <si>
    <t>Antenna design | Patch antenna | Textile antenna</t>
  </si>
  <si>
    <t>The new generation of textile materials have the capability to conduct electricity and at the same time be wearable. There are much more applications involved if an antenna is made from parts that are totally wearable. This new property of conductivity in textile materials is used to implement the wireless functions to clothing. In general, the antennas are made of highly conductive metal with is a solid structure, which results in stable output. The challenge with textile antenna is output stability which is given by pure textile material of the radiating element, dielectric material and also ground, which can be can be folded and twisted. The paper presents the design and fabricated output results of the textile antenna which is used for the 50 ohm system (as GPS or WLAN) at 2,45 GHz. ¬© 2012 ADVANCES IN ELECTRICAL AND ELECTRONIC ENGINEERING.</t>
  </si>
  <si>
    <t>229-234</t>
  </si>
  <si>
    <t>Advances in Electrical and Electronic Engineering</t>
  </si>
  <si>
    <t>60031052;60031052;60013323;60013323</t>
  </si>
  <si>
    <t>55507095800;55507846100;24475777400;25031798200</t>
  </si>
  <si>
    <t>Dahal, Robi;Mercan, Demet;Vojtech, Lukas;Neruda, Marek</t>
  </si>
  <si>
    <t>Sweden;Czech Republic</t>
  </si>
  <si>
    <t>Gavle;Prague</t>
  </si>
  <si>
    <t>Hogskolan i Gavle;Czech Technical University in Prague</t>
  </si>
  <si>
    <t>60031052;60013323</t>
  </si>
  <si>
    <t>Dahal R.</t>
  </si>
  <si>
    <t>Textile antenna for 50 ohm applications</t>
  </si>
  <si>
    <t>10.15598/aeee.v10i4.725</t>
  </si>
  <si>
    <t>2-s2.0-84870329378</t>
  </si>
  <si>
    <t>['two prototypes', 'top side', 'printed 4', 'lower band', 'isolation mechanism', 'isolation improvement', 'higher band', 'gnd plane', 'enhanced isolation', 'element multiple', 'correlation factor', 'band dual', 'approximately 2', 'antenna system', '98 ghz', '853 mhz', '10 db']</t>
  </si>
  <si>
    <t>A dual-band dual-element multiple-input-multiple-output (MIMO) antenna system with enhanced isolation is proposed. The MIMO antenna system is based on printed 4-shaped antenna elements. Dual band isolation is achieved by using an array of printed capacitively loaded loops (CLLs) on the top side of the board for high band isolation improvement and a complementary CLL structure on the GND plane of the antenna for lower band isolation improvement. The lower band of operation covers 827-853 MHz and the higher band covers 2.3-2.98 GHz. Two prototypes were investigated to access the effect of the isolation mechanism. Measured isolation improvement of 10 dB was observed in the lower operating band while the improvement in the higher band was approximately 2.5dB. The isolation improvement was at the expense of 5% reduction in efficiency. The measured gain patterns as well MIMO figures of merits such as the correlation factor, TARC and MEG were investigated as well.</t>
  </si>
  <si>
    <t>247-266</t>
  </si>
  <si>
    <t>60009506;60009506;60011873</t>
  </si>
  <si>
    <t>14063982000;55356000900;6603319831</t>
  </si>
  <si>
    <t>Sharawi, Mohammad S.;Numan, Ahmed B.;Aloi, Daniel N.</t>
  </si>
  <si>
    <t>United States;Saudi Arabia</t>
  </si>
  <si>
    <t>Rochester;Dhahran</t>
  </si>
  <si>
    <t>Oakland University;King Fahd University of Petroleum and Minerals</t>
  </si>
  <si>
    <t>60011873;60009506</t>
  </si>
  <si>
    <t>Sharawi M.</t>
  </si>
  <si>
    <t>Isolation improvement in a dual-band dual-element MIMO antenna system using capacitively loaded loops</t>
  </si>
  <si>
    <t>10.2528/PIER12090610</t>
  </si>
  <si>
    <t>2-s2.0-84870340644</t>
  </si>
  <si>
    <t>['well known', 'test object', 'simulated model', 'results show', 'reflection pulses', 'reflection properties', 'radar image', 'prototype system', 'proposed system', 'processing algorithm', 'possible application', 'lfm signals', 'important issue', 'ground objects', 'ground object', 'fod ),', 'chirp pulses', 'aviation safety']</t>
  </si>
  <si>
    <t>Synthetic Aperture Radar is well known for producing a radar image of the ground, so it can be used for detecting on-the-ground object which is interesting for some applications. A possible application can be Foreign Object Detection (FOD), which is an important issue in aviation safety. A ground-based Circular Bistatic Synthetic Aperture Radar (Circular-BiSAR) is introduced in this paper. The circular movement makes it more practical while the bistatic configuration offers some advantages. Wideband Linear Frequency Modulated (LFM) chirp pulses are employed here, for transmission and reception of reflection pulses to and from the under test object. A simulated model is developed for the system which analyzes the transmitting, receiving, Doppler and LFM signals by considering the distances and movement of antennas. A prototype system is launched, and some experiments are done to detect and localize various objects based on their reflection properties of microwaves. A processing algorithm is proposed in this paper to confirm the detection. The results show that the proposed system can detect and localize on-the ground objects with as small a dimension as 2 cm height and 2 cm diameter located several metres away.</t>
  </si>
  <si>
    <t>301-322</t>
  </si>
  <si>
    <t>60025577-60111110;60111110;60025577;60111110</t>
  </si>
  <si>
    <t>55488431600;56962777900;55651788000;24482854100</t>
  </si>
  <si>
    <t>Mohammadpoor, Mojtaba;Abdullah, Raja S.A.;Ismail, Alyani;Abas, Ahmad F.</t>
  </si>
  <si>
    <t>Iran;Malaysia</t>
  </si>
  <si>
    <t>Gonabad;Serdang</t>
  </si>
  <si>
    <t>Islamic Azad University, Gonabad Branch;Universiti Putra Malaysia</t>
  </si>
  <si>
    <t>60111110;60025577</t>
  </si>
  <si>
    <t>Mohammadpoor M.</t>
  </si>
  <si>
    <t>Foreign object detection based on Circular Bistatic Synthetic Aperture Radar</t>
  </si>
  <si>
    <t>10.2528/PIER12062401</t>
  </si>
  <si>
    <t>2-s2.0-84870348246</t>
  </si>
  <si>
    <t>['various types', 'unique opportunity', 'tethered operation', 'term operation', 'strong potential', 'soft structure', 'selectively actuate', 'robotic applications', 'research addresses', 'remote unit', 'polymer actuator', 'particular portion', 'novel approach', 'multiple locations', 'metal composite', 'many researchers', 'low voltage', 'ipmc ),', 'ionic polymer', 'frequency modulation', 'francis group', 'especially useful', 'electrode surface', 'electroactive polymer', 'design robots', 'control signals', 'battery weight', 'actual implementation']</t>
  </si>
  <si>
    <t>biomimetic robot | ionic polymer-metal composite actuator | microwave link | robotic application | wireless actuation</t>
  </si>
  <si>
    <t>The ionic polymer-metal composite (IPMC), a type of electroactive polymer (EAP) actuator, has created a unique opportunity to design robots that mimic the motion of biological systems due to its soft structure and operation at a low voltage. Although this polymer actuator has strong potential for a next-generation artificial muscle actuator, it has been observed by many researchers that supplying actuation voltages in multiple locations is challenging. In robotic applications, a tethered operation is prohibited and the battery weight can be critical for actual implementation. In this research, the remote unit can provide necessary power and control signals to the target mobile robot units actuated by IPMCs. This research addresses a novel approach of using a wireless power link between the IPMC and a remote unit using microstrip patch antennas designed on the electrode surface of the IPMC for transmitting the power. Frequency modulation of the microwave is proposed to selectively actuate a particular portion of the IPMC where the matching patch antenna pattern is located. This approach can be especially useful for long-term operation of small-scale locomotion units and avoids problems caused by complex internal wiring often observed in various types of biologically inspired robots. ¬© 2012 Taylor and Francis Group, LLC.</t>
  </si>
  <si>
    <t>1947542X</t>
  </si>
  <si>
    <t>International Journal of Smart and Nano Materials</t>
  </si>
  <si>
    <t>60031892;60031892;60031892;60001769</t>
  </si>
  <si>
    <t>56201142900;7007024732;7005257542;35085180700</t>
  </si>
  <si>
    <t>Lee, J. S.;Yim, W.;Bae, C.;Kim, K. J.</t>
  </si>
  <si>
    <t>Las Vegas;Reno</t>
  </si>
  <si>
    <t>University of Nevada, Las Vegas;University of Nevada, Reno</t>
  </si>
  <si>
    <t>60031892;60001769</t>
  </si>
  <si>
    <t>Wireless actuation and control of ionic polymer-metal composite actuator using a microwave link</t>
  </si>
  <si>
    <t>10.1080/19475411.2012.670141</t>
  </si>
  <si>
    <t>2-s2.0-84870365200</t>
  </si>
  <si>
    <t>['tx antenna', 'transmitted power', 'transmission channel', 'square coil', 'received power', 'preliminary study', 'power consumption', 'matching system', 'magnetic antennas', 'located randomly', 'link budget', 'less perturbed', 'inductive link', 'human body', 'electrical antennas', 'body applications', 'battery life', 'arbitrary orientation', '8 %.', '40 mhz', '1 %)']</t>
  </si>
  <si>
    <t>Magnetic antennas are suitable in short range medical in-body applications because they are less perturbed in the presence of the human tissues comparing to electrical antennas. After a preliminary study on magnetic antennas designed separately at 40 MHz with a matching system, a link budget between a spiral coil ingestible capsule transmitter antenna and a square coil on-body receiver antenna has been established in the presence of the human body. The efficiency (ratio of received power to transmitted power) of the magnetic induction link through a homogeneous human body (muscle) is equal to 0.6% when the TX (transmitter) capsule is in front of the RX (receiver) antenna. If the transmission channel is a three-layered human body (muscle/fat/skin) the performances of the inductive link can be enhanced and the efficiency reaches 0.8%. These performances can be improved (up to 1%) when the dimensions of the receiver antenna increase. Consequently, the power consumption can be reduced and hence the battery life of the wireless capsule increases. Additionally, when the TX antenna is located randomly at an arbitrary orientation and position, the efficiency of the magnetic induction link can be improved by orienting the RX antenna parallel and perpendicularly to the human body surface.</t>
  </si>
  <si>
    <t>111-131</t>
  </si>
  <si>
    <t>60085092;60085092;60085092;60085092</t>
  </si>
  <si>
    <t>54419955100;6603721769;6506728673;6603828034</t>
  </si>
  <si>
    <t>El Hatmi, F.;Grzeskowiak, M.;Protat, S.;Picon, O.</t>
  </si>
  <si>
    <t>El Hatmi F.</t>
  </si>
  <si>
    <t>Link budget of magnetic antennas for ingestible capsule at 40 MHz</t>
  </si>
  <si>
    <t>10.2528/pier12081205</t>
  </si>
  <si>
    <t>2-s2.0-84870378373</t>
  </si>
  <si>
    <t>['wave model', 'turbulence strength', 'theoretical study', 'signal replicas', 'matrix formulation', 'insufficient spacings', 'component receivers', 'channel correlations', 'channel correlation', 'antenna spacing', 'abcd ray']</t>
  </si>
  <si>
    <t>Atmospheric turbulence | Channel correlation | Free-space optical communication | Spatial diversity</t>
  </si>
  <si>
    <t>In receiver diversity systems, signal replicas will suffer from channel correlations if there are insufficient spacings for component receivers. Knowledge of the channel correlation is important for system performance assessment and improvement. In this paper, we give a theoretical study of the channel correlation in receiver diversity systems. Based on the plane-wave model and the extended Rytov theory for the ABCD ray-matrix formulation, expressions for the channel correlation are derived under general atmospheric conditions. The effects of antenna spacing, turbulence strength, receiver aperture size, and wavelength are examined in detail and the corresponding physical mechanisms for the results are discussed. An approximation for estimating the channel correlation length under strong turbulence conditions is obtained. ¬© 2012 IOP Publishing Ltd.</t>
  </si>
  <si>
    <t>Journal of Optics (United Kingdom)</t>
  </si>
  <si>
    <t>60016930;60016930;60016930;60016930;60016930;60016930</t>
  </si>
  <si>
    <t>45160896900;7405728429;57211655391;55612967000;55509767600;7202449031</t>
  </si>
  <si>
    <t>Chen, Zhixiao;Yu, Song;Wang, Tianyi;Wu, Guohua;Wang, Shaoling;Gu, Wanyi</t>
  </si>
  <si>
    <t>Chen Z.</t>
  </si>
  <si>
    <t>Channel correlation in aperture receiver diversity systems for free-space optical communication</t>
  </si>
  <si>
    <t>10.1088/2040-8978/14/12/125710</t>
  </si>
  <si>
    <t>2-s2.0-84870419820</t>
  </si>
  <si>
    <t>['square algorithm', 'rof links', 'rof link', 'results demonstrate', 'paper considers', 'optoelectronic devices', 'major problems', 'conventional least', 'considerably diminished', 'central unit', 'based predistortion', 'adaptive predistorter', 'adaptive compensation']</t>
  </si>
  <si>
    <t>Adaptive compensation | Field programmable gate array (fpga) | Least mean square (LMs) | Radio over fiber | Recursive least squares (RLS)</t>
  </si>
  <si>
    <t>Distributed antenna systems (DASs) have been proposed for use in high-data-rate wireless communications. Connecting the central unit to remote antenna units, radio over fiber (RoF) links become essential parts of the DAS. One of the major problems in the RoF links is the nonlinear distortion experienced in its optoelectronic devices. This paper considers the adaptive compensation of the nonlinear RoF link. In particular, we present an extension to the conventional least-mean-square algorithm for memory-polynomial-based predistortion. In addition, we study different combinations of the algorithms for the predistortion. Moreover, we implement the adaptive predistorter in hardware, build a real RoF link, and verify the performance by measurements. The results demonstrate that distortion of the RoF link can be considerably diminished with a low complexity design. ¬© 2011 IEEE.</t>
  </si>
  <si>
    <t>664-672</t>
  </si>
  <si>
    <t>60033191;60033191;60033191;60033191;60010818;60010818;60010818</t>
  </si>
  <si>
    <t>24474974100;36161688900;6506192023;36022710900;36175297500;7006386088;10143962300</t>
  </si>
  <si>
    <t>Hekkala, Atso;Hiivala, Mikko;Lasanen, Mika;Perttu, Jari;Vieira, Luis C.;Gomes, Nathan J.;Nkansah, Anthony</t>
  </si>
  <si>
    <t>Finland;United Kingdom</t>
  </si>
  <si>
    <t>Espoo;Canterbury</t>
  </si>
  <si>
    <t>VTT Technical Research Centre of Finland;University of Kent</t>
  </si>
  <si>
    <t>60033191;60010818</t>
  </si>
  <si>
    <t>Hekkala A.</t>
  </si>
  <si>
    <t>Predistortion of radio over fiber links: Algorithms, implementation, and measurements</t>
  </si>
  <si>
    <t>10.1109/TCSI.2011.2167267</t>
  </si>
  <si>
    <t>2-s2.0-84870434759</t>
  </si>
  <si>
    <t>['subtraction terms', 'qq -.', 'phase space', 'infrared limits', 'explicitly construct']</t>
  </si>
  <si>
    <t>Hadronic colliders | NLO computations</t>
  </si>
  <si>
    <t>We present the double real radiation contributions to the tt- hadronic production cross section stemming from the partonic process gg ‚Üí tt-qq-. We explicitly construct the antenna subtraction terms for this gluon-gluon initiated process starting from the double soft behaviour of the double real radiation matrix elements using soft currents. Those subtraction terms, given in leading and subleading colour contributions, require the use of new genuine NNLO four-parton antenna functions involving massive fermions. Those are also presented together with their infrared limits in this paper. We checked the validity of our subtraction terms numerically by showing that the ratio between the real radiation matrix elements and the subtraction terms approaches unity in all single and double unresolved regions of phase space. ¬© SISSA 2012.</t>
  </si>
  <si>
    <t>60025858;60025858</t>
  </si>
  <si>
    <t>51461067200;6602168797</t>
  </si>
  <si>
    <t>Abelof, G.;Gehrmann-De Ridder, A.</t>
  </si>
  <si>
    <t>Zurich ZH,</t>
  </si>
  <si>
    <t>ETH Zurich</t>
  </si>
  <si>
    <t>Abelof G.</t>
  </si>
  <si>
    <t>Double real radiation corrections to tt-production at the LHC: The gg ‚Üí tt-qq-channel</t>
  </si>
  <si>
    <t>10.1007/JHEP11(2012)074</t>
  </si>
  <si>
    <t>2-s2.0-84870450000</t>
  </si>
  <si>
    <t>['typically based', 'two transmitter', 'suppress inter', 'simulations assuming', 'serving cell', 'scheme using', 'robust scheme', 'paper investigates', 'output signal', 'modeling scheme', 'irc receiver', 'interference signals', 'frequency domain', 'estimation errors', 'errors affect', 'e .,', 'delay spread', 'covariance matrix', 'communication engineers', 'channel matrix', 'cell interference', 'advanced downlink', 'address issues', 'actual performance']</t>
  </si>
  <si>
    <t>Inter-cell interference | Interference rejection combining | Link performance modeling | LTE-Advanced | System level simulation | Turbo equalizer</t>
  </si>
  <si>
    <t>The interference rejection combining (IRC) receiver, which can suppress inter-cell interference, is effective in improving the celledge user throughput. The IRC receiver is typically based on the minimum mean square error (MMSE) criteria, and requires a covariance matrix including the interference signals, in addition to a channel matrix from the serving cell. Therefore, in order to clarify the gain from the IRC receiver, the actual estimation error of these matrices should be taken into account. In a system performance evaluation, the link performance modeling of the IRC receiver, i.e., the output signal-to-interference-plus-noise power ratio (SINR) after IRC reception including the estimation errors, is very important in evaluating the actual performance of the IRC receiver in system level simulations. This is because these errors affect the suppression of the interference signals for the IRC receiver. Therefore, this paper investigates and proposes IRC receiver modeling schemes for the covariance matrix and channel estimation errors. As the modeling scheme for the covariance matrix, we propose a scheme that averages the conventional approximation using the complex Wishart distribution in the frequency domain to address issues that arise in a frequency selective fading channel. Furthermore, we propose a modeling scheme for the channel estimation error according to the ideal channel response of all cells and a channel estimation filter to address channel fading fluctuations. The results of simulations assuming the LTE/LTE-Advanced downlink with two transmitter and receiver antenna branches show that the proposed modeling scheme for the covariance matrix estimation error accurately approximates the performance of a realistic IRC receiver, which estimates the covariance matrix and channel matrix of the serving cell based on the demodulation reference signal (DM-RS), even in a frequency selective fading channel. The results also show that the proposed modeling scheme for the channel estimation error is a robust scheme in terms of the r.m.s. delay spread of a channel model compared to the scheme using the mean square error (MSE) statistic of the estimated channel coefficients based on a channel estimation filter. Copyright ¬© 2012 The Institute of Electronics, Information and Communication Engineers.</t>
  </si>
  <si>
    <t>3739-3751</t>
  </si>
  <si>
    <t>60025555;60025555;60025555;60025555;60025555</t>
  </si>
  <si>
    <t>36348863700;26433792400;7101776259;7103302967;7202055749</t>
  </si>
  <si>
    <t>Sano, Yousuke;Ohwatari, Yusuke;Miki, Nobuhiko;Morimoto, Akihito;Okumura, Yukihiko</t>
  </si>
  <si>
    <t>Sano Y.</t>
  </si>
  <si>
    <t>Link performance modeling of interference rejection combining receiver in system level evaluation for LTE-advanced downlink</t>
  </si>
  <si>
    <t>10.1587/transcom.E95.B.3739</t>
  </si>
  <si>
    <t>2-s2.0-84870478944</t>
  </si>
  <si>
    <t>['tv bands', 'show experimentally', 'required performance', 'fbr improved', 'existing antennas', 'communication engineers', 'broadcast antenna', 'back ratio', 'antenna satisfies', '45 db']</t>
  </si>
  <si>
    <t>Broadcast antenna | Frequency reuse | Front-to-back ratio</t>
  </si>
  <si>
    <t>In this letter, we present a method for improving the frontto- back ratio (FBR) of a broadcast antenna. The digitalization of terrestrial TV demands more efficient channel usage due to the reduction in TV bands after the switch-over. Thus, we designed an antenna with an FBR improved over -45 dB as compared to the -20 to -25 dB FBR range of existing antennas. We show experimentally that this antenna satisfies the required performance. Copyright ¬© 2012 The Institute of Electronics, Information and Communication Engineers.</t>
  </si>
  <si>
    <t>3886-3889</t>
  </si>
  <si>
    <t>112801077;60005273;60005273;112801077;60005273</t>
  </si>
  <si>
    <t>57191671141;26531352900;36508663700;7403349589;35183233400</t>
  </si>
  <si>
    <t>Park, Sangwon;Jeon, Youchan;Kim, Myeongyu;Song, Sanghoon;Park, Jinwoo</t>
  </si>
  <si>
    <t>Korea University;Korea Communications Standards Commission</t>
  </si>
  <si>
    <t>60005273;112801077</t>
  </si>
  <si>
    <t>Implementation of the broadcast antenna with high front-to-back ratio to facilitate the reuse of TV channels</t>
  </si>
  <si>
    <t>10.1587/transcom.E95.B.3886</t>
  </si>
  <si>
    <t>2-s2.0-84870493791</t>
  </si>
  <si>
    <t>2011ZX03003-002-01</t>
  </si>
  <si>
    <t>['zero regardless', 'wireless channels', 'special cases', 'simulation results', 'proposed protocol', 'outage probability', 'multiple antennas', 'interference alignment', 'insightful understanding', 'eavesdropper due', 'diversity gains', 'csi ),', 'cooperative jamming', 'artificial noise', 'analytical results', 'also discussed']</t>
  </si>
  <si>
    <t>artificial noise | cooperative diversity | MIMO | Physical layer security | precoding design</t>
  </si>
  <si>
    <t>In this paper, we consider a secrecy relaying communication scenario where all nodes are equipped with multiple antennas. An eavesdropper has the access to the global channel state information (CSI), and all the other nodes only know the CSI not associated with the eavesdropper. A new secrecy transmission protocol is proposed, where the concept of interference alignment is combined with cooperative jamming to ensure that artificial noise from transmitters can be aligned at the destination, but not at the eavesdropper due to the randomness of wireless channels. Analytical results, such as ergodic secrecy rate and outage probability, are developed, from which more insightful understanding of the proposed protocol, such as multiplexing and diversity gains, can be obtained. A few special cases, where outage probability cannot be decreased to zero regardless of SNR, are also discussed. Simulation results are provided to demonstrate the performance of the proposed secrecy transmission protocol. ¬© 2012 IEEE.</t>
  </si>
  <si>
    <t>3461-3471</t>
  </si>
  <si>
    <t>60006222;60001604;60014982</t>
  </si>
  <si>
    <t>8335376300;7202484665;26643171500</t>
  </si>
  <si>
    <t>Ding, Zhiguo;Peng, Mugen;Chen, Hsiao Hwa</t>
  </si>
  <si>
    <t>Taiwan;United Kingdom;China</t>
  </si>
  <si>
    <t>Tainan;Newcastle;Beijing</t>
  </si>
  <si>
    <t>National Cheng Kung University;Newcastle University;Ministry of Education China</t>
  </si>
  <si>
    <t>60014982;60006222;60001604</t>
  </si>
  <si>
    <t>Ding Z.</t>
  </si>
  <si>
    <t>A general relaying transmission protocol for MIMO secrecy communications</t>
  </si>
  <si>
    <t>10.1109/TCOMM.2012.081012.110236</t>
  </si>
  <si>
    <t>2-s2.0-84870499401</t>
  </si>
  <si>
    <t>DP120102607</t>
  </si>
  <si>
    <t>['z denote', 'ratio combining', 'proposed protocol', 'perfect feedback', 'paper proposes', 'ns antennas', 'nrndkm z', 'nr antennas', 'ndmz }.', 'nd antennas', 'n snrmy', 'n rmy', 'multiuser amplify', 'mrc ),', 'k destinations', 'general case', 'fold diversity', 'fading parameters', 'diversity order', 'destination links', 'delayed feedback', 'csi ),', 'asymptotic expressions']</t>
  </si>
  <si>
    <t>feedback delay | MIMO | multiuser | Nakagami-m fading | power allocation | relays</t>
  </si>
  <si>
    <t>This paper proposes a low complexity protocol that preserves full diversity in multiuser amplify-and-forward relay networks with NS antennas at the source, NR antennas at the relay, and ND antennas at each of the K destinations. In the proposed protocol, a two-fold diversity is guaranteed: 1) multi-antenna diversity via transmit antenna selection with maximal-ratio combining (TAS/MRC), and 2) multiuser diversity via opportunistic scheduling. Under perfect feedback with precise channel state information (CSI), we derive new exact and asymptotic symbol error rate (SER) expressions in closed-form for the general case of Nakagami-m fading. We prove that the full diversity order of NSNDKmX+ min{N SNRmY,NRNDKm Z} is guaranteed, where mX, mY, and m Z denote the fading parameters of the source-destination, source-relay, and relay-destination links, respectively. To examine the impact of delayed feedback, we next derive new exact and asymptotic SER expressions in closed-form. We prove that in the presence of delayed feedback, outdated CSI degrades the diversity order to NDmX+ min{N RmY,NDmZ}. In addition, based on our asymptotic expressions, we determine the optimal power allocation between the source and the relay such that the SER is minimized. We show that optimal power allocation offers superior performance over uniform power allocation; highlighting a pivotal design choice for maximizing network performance without investing additional resources. ¬© 2012 IEEE.</t>
  </si>
  <si>
    <t>3298-3310</t>
  </si>
  <si>
    <t>60001481;60022109;60026553;60028333-60001481</t>
  </si>
  <si>
    <t>36085598400;6602911293;35957601400;55549083700</t>
  </si>
  <si>
    <t>Yang, Nan;Elkashlan, Maged;Yeoh, Phee Lep;Yuan, Jinhong</t>
  </si>
  <si>
    <t>Australia;Australia;United Kingdom;Australia</t>
  </si>
  <si>
    <t>Sydney;Parkville;London;Sydney</t>
  </si>
  <si>
    <t>UNSW Sydney;University of Melbourne;Queen Mary University of London;CSIRO Ict Centre</t>
  </si>
  <si>
    <t>60028333;60026553;60022109;60001481</t>
  </si>
  <si>
    <t>Yang N.</t>
  </si>
  <si>
    <t>Multiuser MIMO relay networks in Nakagami-m fading channels</t>
  </si>
  <si>
    <t>10.1109/TCOMM.2012.081412.110463</t>
  </si>
  <si>
    <t>2-s2.0-84870503788</t>
  </si>
  <si>
    <t>['¬© 2004', 'stopband edge', 'stopband center', 'speed additions', 'response sharpening', 'order system', 'multiple zero', 'improved depth', 'example spatial', 'equiripple stopband', 'decimation filter', 'chebyshev polynomial', 'cascaded integrator', '2012 ieee']</t>
  </si>
  <si>
    <t>digital filters | Digital signal processing</t>
  </si>
  <si>
    <t>The stopbands of a cascaded integrator-comb (CIC) decimation filter are ordinarily very narrow, as each results from a single multiple zero. Here response sharpening with a Chebyshev polynomial, using a previously reported CIC variant, separates each such multiple zero into an equiripple stopband. By trading unneeded depth at stopband center for improved depth at the stopband edge, the latter depth improves by some 6(N-1) dB in an Nth-order system. Increased computational complexity is modest: a few low-speed additions and multiplications by small integer coefficients that can often be chosen as powers of two. Alternatively, parameters can be configured to replace the many small stopbands with one large one, and this is demonstrated here with example spatial-processing CIC designs that create pencil beams for 1D and 2D receive antenna arrays. ¬© 2004-2012 IEEE.</t>
  </si>
  <si>
    <t>2956-2968</t>
  </si>
  <si>
    <t>Coleman, Jeffrey O.</t>
  </si>
  <si>
    <t>Coleman J.O.</t>
  </si>
  <si>
    <t>Chebyshev stopbands for CIC decimation filters and CIC-implemented array tapers in 1D and 2D</t>
  </si>
  <si>
    <t>10.1109/TCSI.2012.2206435</t>
  </si>
  <si>
    <t>2-s2.0-84870517133</t>
  </si>
  <si>
    <t>['user throughput', 'specific rs', 'sinr ).', 'serving cell', 'results verify', 'receiver due', 'precoded crs', 'paper investigates', 'paper even', 'output signal', 'observations made', 'loop multiple', 'irc receiver', 'input multiple', 'dominant impact', 'different levels', 'data signals', 'crs interference', 'crs collision', 'communication engineers', 'cell interference']</t>
  </si>
  <si>
    <t>Inter-cell interference | Interference rejection combining | LTE-Advanced | Reference signal | Turbo equalizer</t>
  </si>
  <si>
    <t>This paper investigates the dominant impact on the interference rejection combining (IRC) receiver due to the downlink reference signal (RS) based covariance matrix estimation scheme. When the transmission modes using the cell-specific RS (CRS) in LTE/LTE-Advanced are assumed, the property of the non-precoded CRS is different from that of the data signals. This difference poses two problems to the IRC receiver. First, it results in different levels of accuracy for the RS based covariance matrix estimation. Second, assuming the case where the CRS from the interfering cell collides with the desired data signals of the serving cell, the IRC receiver cannot perfectly suppress this CRS interference. The results of simulations assuming two transmitter and receiver antenna branches show that the impact of the CRS-to-CRS collision among cells is greater than that for the CRS interference on the desired data signals especially in closed-loop multiple-input multiple-output (MIMO) systems, from the viewpoint of the output signal-to-interference-plus-noise power ratio (SINR). However, the IRC receiver improves the user throughput by more than 20% compared to the conventional maximal ratio combining (MRC) receiver under the simulation assumptions made in this paper even when the CRS-to-CRS collision is assumed. Furthermore, the results verify the observations made in regard to the impact of inter-cell interference of the CRS for various average received signal-to-noise power ratio (SNR) and signal-to-interference power ratio (SIR) environments. Copyright ¬© 2012 The Institute of Electronics, Information and Communication Engineers.</t>
  </si>
  <si>
    <t>3728-3738</t>
  </si>
  <si>
    <t>60025555;60025555;60025555;60025555;60025555;60014652;60014652;60014652</t>
  </si>
  <si>
    <t>36348863700;26433792400;7101776259;8274505700;7202055749;35516180700;7003280529;7404432630</t>
  </si>
  <si>
    <t>Sano, Yousuke;Ohwatari, Yusuke;Miki, Nobuhiko;Sagae, Yuta;Okumura, Yukihiko;Ogawa, Yasutaka;Ohgane, Takeo;Nishimura, Toshihiko</t>
  </si>
  <si>
    <t>Tokyo;Sapporo</t>
  </si>
  <si>
    <t>Nippon Telegraph and Telephone Corporation;Hokkaido University</t>
  </si>
  <si>
    <t>60025555;60014652</t>
  </si>
  <si>
    <t>Impact on inter-cell interference of reference signal for interference rejection combining receiver in LTE-advanced downlink</t>
  </si>
  <si>
    <t>10.1587/transcom.E95.B.3728</t>
  </si>
  <si>
    <t>2-s2.0-84870525891</t>
  </si>
  <si>
    <t>['training sequence', 'training schemes', 'significant improvement', 'results show', 'receive antennas', 'rct ),', 'quadratically increasing', 'proposed scheme', 'proposed channel', 'perfect csir', 'paper investigates', 'outage performance', 'noisy csit', 'noisy csir', 'noisy csi', 'explicitly accounted', 'e .,', 'dmt performance', 'diversity order', 'dependent rct', 'dependent fixed', 'csit ),', 'acquiring csit']</t>
  </si>
  <si>
    <t>Diversity-multiplexing gain tradeoff | MMSE channel estimation | training sequence</t>
  </si>
  <si>
    <t>This paper investigates the Diversity-Multiplexing gain Trade-off (DMT) of a training based reciprocal Single Input Multiple Output (SIMO) system, with (i) perfect Channel State Information (CSI) at the Receiver (CSIR) and noisy CSI at the Transmitter (CSIT), and (ii) noisy CSIR and noisy CSIT. In both the cases, the CSIT is acquired through Reverse Channel Training (RCT), i.e., by sending a training sequence from the receiver to the transmitter. A channel-dependent fixed-power training scheme is proposed for acquiring CSIT, along with a forward-link data transmit power control scheme. With perfect CSIR, the proposed scheme is shown to achieve a diversity order that is quadratically increasing with the number of receive antennas. This is in contrast with conventional orthogonal RCT schemes, where the diversity order is known to saturate as the number of receive antennas is increased, for a given channel coherence time. Moreover, the proposed scheme can achieve a larger DMT compared to the orthogonal training scheme. With noisy CSIR and noisy CSIT, a three-way training scheme is proposed and its DMT performance is analyzed. It is shown that nearly the same diversity order is achievable as in the perfect CSIR case. The time-overhead in the training schemes is explicitly accounted for in this work, and the results show that the proposed channel-dependent RCT and data power control schemes offer a significant improvement in terms of the DMT, compared to channel-agnostic orthogonal RCT schemes. The outage performance of the proposed scheme is illustrated through Monte Carlo simulations. ¬© 2012 IEEE.</t>
  </si>
  <si>
    <t>3332-3341</t>
  </si>
  <si>
    <t>57200197010;35790310300</t>
  </si>
  <si>
    <t>Bharath, B. N.;Murthy, Chandra R.</t>
  </si>
  <si>
    <t>Bharath B.</t>
  </si>
  <si>
    <t>On the DMT of TDD-SIMO systems with channel-dependent reverse channel training</t>
  </si>
  <si>
    <t>10.1109/TCOMM.2012.082712.110820</t>
  </si>
  <si>
    <t>2-s2.0-84870532114</t>
  </si>
  <si>
    <t>['simulations show', 'relay node', 'received signal', 'outer product', 'novel pnc', 'multiple antennas', 'focuses mainly', 'communication engineers', 'coded symbol', 'bpsk modulation', 'ber ),']</t>
  </si>
  <si>
    <t>Near-optimal detection | PNC-specific detection | Two-way relay channel</t>
  </si>
  <si>
    <t>A specific physical layer network coding (PNC) scheme is proposed for the two-way relay channel. Unlike the traditional binary PNC that focuses mainly on BPSK modulation, the proposed PNC scheme is tailored for general MPSK modulation. In particular, the product of the two modulated signals is considered as a network-coded symbol. The proposed network coding operation occurs naturally in the inner or outer product of the received signal. A novel PNC-specific detection principle is then developed to estimate the network-coded symbol. Simulations show that the proposed scheme achieves almost optimal performance in terms of endto- end bit error rate (BER), where the relay node is equipped with multiple antennas. Copyright ¬© 2012 The Institute of Electronics, Information and Communication Engineers.</t>
  </si>
  <si>
    <t>3768-3771</t>
  </si>
  <si>
    <t>60016930;60016930;60016930;60016930;60016930</t>
  </si>
  <si>
    <t>42260979500;8362404200;37029493300;55511467000;8389485100</t>
  </si>
  <si>
    <t>Cao, Ruohan;Lv, Tiejun;Gao, Hui;Lu, Yueming;Sun, Yongmei</t>
  </si>
  <si>
    <t>Cao R.</t>
  </si>
  <si>
    <t>A specific physical-layer network coding for MPSK modulation in multi-antenna relay networks</t>
  </si>
  <si>
    <t>10.1587/transcom.E95.B.3768</t>
  </si>
  <si>
    <t>2-s2.0-84870532934</t>
  </si>
  <si>
    <t>['wideband characteristics', 'proposed antenna', 'novel ultra', 'nearly omnidirectional', 'lotus diameter', 'fractional bandwidth', 'fractal concept', 'cpwfed technique', 'communication engineers', 'achieve ultra', '8 mm', '72 ghz', '131 %.']</t>
  </si>
  <si>
    <t>Coplanar waveguide | Monopole antenna | Quasi-fractal | Ultra-wideband antenna</t>
  </si>
  <si>
    <t>In this letter, a novel ultra-wideband circular quasi-fractal monopole antenna with a six-petaled lotus pattern is presented. The CPWfed technique and quasi-fractal concept are used to achieve ultra-wideband characteristics. The size of the proposed antenna is 42 √ó 50mm2 with a lotus diameter of 19.8 mm. The proposed antenna exhibits ultra-wideband characteristics from 2.65 to 12.72 GHz, which corresponds to a fractional bandwidth of 131%. The measured radiation pattern of the proposed antenna is nearly omnidirectional. Copyright ¬© 2012 The Institute of Electronics, Information and Communication Engineers.</t>
  </si>
  <si>
    <t>3890-3894</t>
  </si>
  <si>
    <t>55742994300;57221212213;57199098490;55699604800</t>
  </si>
  <si>
    <t>Kim, Dong Jun;Lee, Tae Hak;Choi, Jun Ho;Kim, Young Sik</t>
  </si>
  <si>
    <t>Kim D.J.</t>
  </si>
  <si>
    <t>CPW-fed ultra-wideband lotus-shaped quasi-fractal antenna</t>
  </si>
  <si>
    <t>10.1587/transcom.E95.B.3890</t>
  </si>
  <si>
    <t>2-s2.0-84870533031</t>
  </si>
  <si>
    <t>['subframe fh', 'precoded ofdma', 'ofdma ).', 'communication engineers', 'antenna transmission', '2 slots']</t>
  </si>
  <si>
    <t>Frequency hopping | Frequencyselective fading | Precoding | Transmit diversity</t>
  </si>
  <si>
    <t>This paper proposes applying intra-subframe frequency hopping (FH) to closed-loop (CL) type transmit diversity using codebook based precoding for a shared channel carrying user traffic data in discrete Fourier transform (DFT)-precoded Orthogonal Frequency Division Multiple Access (OFDMA). In the paper, we present two types of precoding schemes associated with intra-subframe FH: individual precoding vector selection between 2 slots where a 1-ms subframe comprises 2 slots among the reduced precoding codebooks, and common precoding vector selection between 2 slots. We investigate the effect of intra-subframe FH on the codebook based transmit diversity in terms of the average block error rate (BLER) performance while maintaining the same number of feedback bits required for notification of the selected precoding vector as that for the conventional CL transmit diversity without FH. Computer simulation results show that the codebook based transmit diversity with intra-subframe FH is very effective in decreasing the required average received signal-tonoise power ratio (SNR) when the fading maximum Doppler frequency, fD, is higher than approximately 50 Hz both for 2- and 4-antenna transmission in the DFT-precoded OFDMA. Copyright ¬© 2012 The Institute of Electronics, Information and Communication Engineers.</t>
  </si>
  <si>
    <t>3699-3707</t>
  </si>
  <si>
    <t>60009824;60025555;60073313;60009824</t>
  </si>
  <si>
    <t>37010224800;8919299900;23393565600;55411183500</t>
  </si>
  <si>
    <t>Deng, Lianjun;Kawamura, Teruo;Taoka, Hidekazu;Sawahashi, Mamoru</t>
  </si>
  <si>
    <t>Germany;Japan;Japan</t>
  </si>
  <si>
    <t>Munich;Tokyo;Tokyo</t>
  </si>
  <si>
    <t>DoCoMo Communications Laboratories Europe GmbH;Nippon Telegraph and Telephone Corporation;Tokyo City University</t>
  </si>
  <si>
    <t>60073313;60025555;60009824</t>
  </si>
  <si>
    <t>Effect of intra-subframe frequency hopping on codebook based closed-loop transmit diversity for DFT-precoded OFDMA</t>
  </si>
  <si>
    <t>10.1587/transcom.E95.B.3699</t>
  </si>
  <si>
    <t>2-s2.0-84870537576</t>
  </si>
  <si>
    <t>['uplink frequency', 'two antennas', 'receiver antennas', 'four antennas', 'fdma using', 'fading correlation', 'delay spread', 'cubic metric', 'communication engineers', 'cdd ),', '16qam modulations']</t>
  </si>
  <si>
    <t>Single-carrier FDMA | Space-frequency block code | Space-time block code | Transmit diversity</t>
  </si>
  <si>
    <t>This paper presents comprehensive comparisons based on the block error rate (BLER) of open-loop (OL) transmit diversity schemes considering a cubic metric (CM) for single-carrier (SC)-Frequency Division Multiple Access (FDMA) using discrete Fourier transform (DFT)- precoded OFDMA in uplink frequency-selective fading channels. The OL transmit diversity schemes assumed in the paper are space-time block code (STBC), space-frequency block code (SFBC), single-carrier (SC) - SFBC, cyclic delay diversity (CDD), and frequency switched transmit diversity (FSTD) for two antennas and a combination of STBC, SFBC, SC-SFBC and selection transmit diversity including time switched transmit diversity (TSTD) or FSTD for four antennas. We derive the most appropriate OL transmit diversity scheme for SC-FDMA using a frequency domain equalizer (FDE) with QPSK and 16QAM modulations and with various channel coding rates employing turbo coding. We investigate the best OL transmit diversity scheme under various propagation channel conditions including the fading maximum Doppler frequency and root mean square (r.m.s.) delay spread, and the fading correlation between transmitter/receiver antennas. Copyright ¬© 2012 The Institute of Electronics, Information and Communication Engineers.</t>
  </si>
  <si>
    <t>3708-3718</t>
  </si>
  <si>
    <t>60009824;60025555;60025555;60009824</t>
  </si>
  <si>
    <t>Nippon Telegraph and Telephone Corporation;Tokyo City University</t>
  </si>
  <si>
    <t>60025555;60009824</t>
  </si>
  <si>
    <t>Comparative study of open-loop transmit diversity schemes for DFT-precoded OFDMA in frequency-selective fading channels</t>
  </si>
  <si>
    <t>10.1587/transcom.E95.B.3708</t>
  </si>
  <si>
    <t>2-s2.0-84870537965</t>
  </si>
  <si>
    <t>['telecommunication applications', 'propagation laws', 'multidimensional model', 'model proposed', 'mathematical analysis', 'internal system', 'important interference', 'fourier transform', 'external interferences', 'antenna arrays', 'also considered']</t>
  </si>
  <si>
    <t>Class B mode | impulsive noise | multidimensional distribution | non-Gaussian model</t>
  </si>
  <si>
    <t>Class B noise is an important interference in the telecommunication applications. In this paper, a multidimensional model for Class B noise observed at antenna arrays is developed in physical and mathematical analysis. The model proposed is considered on both the explicit source distribution and propagation laws, i.e., scenario-explicit (S-E) cases. An additive white Gaussian noise component arising in both internal system and external interferences is also considered in our model. Finally, the joint characteristic function of Class B noise is derived and the probability density function is obtained through the Fourier transform. ¬© 2012 IEEE.</t>
  </si>
  <si>
    <t>3519-3525</t>
  </si>
  <si>
    <t>60069736;60069736;60069736</t>
  </si>
  <si>
    <t>55235818200;16549618700;53878081300</t>
  </si>
  <si>
    <t>Ying, Wenwei;Jiang, Yuzhong;Liu, Yueliang</t>
  </si>
  <si>
    <t>Naval University of Engineering</t>
  </si>
  <si>
    <t>Ying W.</t>
  </si>
  <si>
    <t>A multidimensional class B noise model based on physical and mathematical analysis</t>
  </si>
  <si>
    <t>10.1109/TCOMM.2012.082712.110286</t>
  </si>
  <si>
    <t>2-s2.0-84870561008</t>
  </si>
  <si>
    <t>Deanship of Scientific Research, King Saud University</t>
  </si>
  <si>
    <t>['¬© kspe', 'user cycle', 'trammel screens', 'study illustrates', 'springer 2012', 'sinumeric 840', 'programmed algorithm', 'produced successfully', 'horizontal orion', 'holes arranged', 'first used', 'encoding errors', 'developed using']</t>
  </si>
  <si>
    <t>Canned cycles | CNC machining | NC programming algorithms | User-defined cycles</t>
  </si>
  <si>
    <t>Holes in multiple circular patterns exist in several recent industrial parts such as antennas, heat exchanger support plates, condensers, boilerplates, trammel screens and separators. There is a lot of difficulty in preparing CNC programs using conventional programming or canned cycle programming. This study illustrates an effort to establish a practical common algorithm allowing the drilling of holes arranged in multiple circular patterns. The programmed algorithm can easily be adapted to any modern CNC unit to create a user cycle or subroutine. To test the capabilities of this algorithm, two case studies were developed. The first used the Numeripth800-B CNC unit equipped with a horizontal Orion-500 machining center, and the second case study was developed using the Sinumeric 840-D equipped with a vertical Emco machining center. A number of samples were produced successfully. The new algorithm shows high efficiency in the part program establishment and offers the advantage of decreasing the encoding errors. ¬© KSPE and Springer 2012.</t>
  </si>
  <si>
    <t>1753-1758</t>
  </si>
  <si>
    <t>Abbas, Adel Taha Mohamed</t>
  </si>
  <si>
    <t>Abbas A.T.M.</t>
  </si>
  <si>
    <t>Enhanced CNC machines capabilities by adding circular patterns cycle</t>
  </si>
  <si>
    <t>10.1007/s12541-012-0230-0</t>
  </si>
  <si>
    <t>2-s2.0-84870563441</t>
  </si>
  <si>
    <t>['system analysis', 'secrecy sum', 'scaling factor', 'rci precoder', 'rate achieved', 'proposed precoder', 'practical values', 'potentially act', 'outperforms several', 'noise ratio', 'multiple users', 'linear precoder', 'form expression', 'case scenario', '4 users', '20 percent']</t>
  </si>
  <si>
    <t>MIMO systems | multi-user communications | physical layer security | precoding | Secrecy rate</t>
  </si>
  <si>
    <t>In this paper, we propose a linear precoder for the downlink of a multi-user MIMO system with multiple users that potentially act as eavesdroppers. The proposed precoder is based on regularized channel inversion (RCI) with a regularization parameter Œ± and power allocation vector chosen in such a way that the achievable secrecy sum-rate is maximized. We consider the worst-case scenario for the multi-user MIMO system, where the transmitter assumes users cooperate to eavesdrop on other users. We derive the achievable secrecy sum-rate and obtain the closed-form expression for the optimal regularization parameter Œ±-{LS} of the precoder using large-system analysis. We show that the RCI precoder with Œ±-{LS} outperforms several other linear precoding schemes, and it achieves a secrecy sum-rate that has same scaling factor as the sum-rate achieved by the optimum RCI precoder without secrecy requirements. We propose a power allocation algorithm to maximize the secrecy sum-rate for fixed Œ±. We then extend our algorithm to maximize the secrecy sum-rate by jointly optimizing Œ± and the power allocation vector. The jointly optimized precoder outperforms RCI with Œ±-{LS} and equal power allocation by up to 20 percent at practical values of the signal-to-noise ratio and for 4 users and 4 transmit antennas. ¬© 2012 IEEE.</t>
  </si>
  <si>
    <t>3472-3482</t>
  </si>
  <si>
    <t>60028333;60025709;60028333;60060302;60001481</t>
  </si>
  <si>
    <t>55028597300;50261497900;55549083700;25031569200;7004110518</t>
  </si>
  <si>
    <t>Geraci, Giovanni;Egan, Malcolm;Yuan, Jinhong;Razi, Adeel;Collings, Iain B.</t>
  </si>
  <si>
    <t>Pakistan;Australia;Australia;Australia</t>
  </si>
  <si>
    <t>Karachi;Sydney;Sydney;Sydney</t>
  </si>
  <si>
    <t>NED University of Engineering &amp; Technology;UNSW Sydney;The University of Sydney;CSIRO Ict Centre</t>
  </si>
  <si>
    <t>60060302;60028333;60025709;60001481</t>
  </si>
  <si>
    <t>Geraci G.</t>
  </si>
  <si>
    <t>Secrecy sum-rates for multi-user MIMO regularized channel inversion precoding</t>
  </si>
  <si>
    <t>10.1109/TCOMM.2012.072612.110686</t>
  </si>
  <si>
    <t>2-s2.0-84870563576</t>
  </si>
  <si>
    <t>2011-00260</t>
  </si>
  <si>
    <t>['¬© kspe', 'suitable method', 'springer 2012', 'roll process', 'rfid antennas', 'paper presents', 'linear relationship', 'lateral error', 'lateral displacement', 'lateral control', 'input error', 'inference engine', 'fuzzy controller', 'experiments indicate', 'described first', 'defuzzification processes', 'controlled satisfactorily', 'computer simulation']</t>
  </si>
  <si>
    <t>Fuzzy control | Lateral control of web | Printed electronics | Roll-to-roll process</t>
  </si>
  <si>
    <t>This paper presents the implementation and validation of a fuzzy controller for controlling lateral displacement of the web in a roll-to-roll process. Modeling of the lateral control system is described first, and then, fuzzy control logic is explained in terms of fuzzification, inference engine, and defuzzification processes. The fuzzy control logic is evaluated by computer simulation and experiments under the same conditions as those for the roll-to-roll printing process for RFID antennas. Results of the simulation and experiments indicate that the lateral error can be controlled satisfactorily such that the lateral displacement has a linear relationship with the input error. Overall results suggest that the proposed fuzzy controller should be considered as a suitable method for lateral control in roll-to-roll printed electronics. ¬© KSPE and Springer 2012.</t>
  </si>
  <si>
    <t>1525-1532</t>
  </si>
  <si>
    <t>60000142;60000142</t>
  </si>
  <si>
    <t>36925155900;35311092000</t>
  </si>
  <si>
    <t>Hoang, Nguyen;Lee, Sangyoon</t>
  </si>
  <si>
    <t>Konkuk University</t>
  </si>
  <si>
    <t>Hoang N.</t>
  </si>
  <si>
    <t>Application of a fuzzy controller for the lateral control in roll-to-roll printed electronics</t>
  </si>
  <si>
    <t>10.1007/s12541-012-0201-5</t>
  </si>
  <si>
    <t>2-s2.0-84870566907</t>
  </si>
  <si>
    <t>['transmission tower', 'tower model', 'tapered antenna', 'single stanchion', 'real configuration', 'parallel multi', 'paper using', 'obtained based', 'main body', 'lightning strikes', 'equivalent model', 'equivalent impedance', 'correlative theory', 'correlation theory', 'conductor system', 'compensation factor', 'built base', 'analyze exactly']</t>
  </si>
  <si>
    <t>Compensation factor | Electric and magnetic energy | Surge impedance model | Transmission tower</t>
  </si>
  <si>
    <t>To analyze exactly the wave propagation processes of a transmission tower when lightning strikes, an equivalent model of a transmission tower was studied in this paper. First, based on the correlative theory of tapered antenna, an equivalent surge impedance model of a single stanchion of tower was made. This tower was regarded as a four-conductor system according to the real configuration of a tower, and the equivalent impedance of the four-conductor system was obtained by multiplying the single pillar impedance with the compensation factor. Combined with the definition of wave impedance regarded with inductance and capacitance, the compensation factor of the four-conductor system was introduced. Then, the bracings equivalent model was obtained based on the analysis of the effect of bracings on the main body of a tower, and an equivalent impedance model of the crossarms was built base on the correlation theory of the equivalent model of parallel multi-conductors. In modularizing the tower model, the equivalent impedance of the tower was found. Finally, a 500 kV tower was calculated in this paper using the equivalent impedance model of the tower.</t>
  </si>
  <si>
    <t>259-263</t>
  </si>
  <si>
    <t>60023380;60023380;111735092;60023380;60023380</t>
  </si>
  <si>
    <t>8965183900;55513430600;54912225000;57045055200;23502253900</t>
  </si>
  <si>
    <t>Du, Lin;Yu, Shuai;Mi, Xiang;Yang, Qing;Wang, Youyuan</t>
  </si>
  <si>
    <t>Chongqing University;Chongqing Lightning Protection Center</t>
  </si>
  <si>
    <t>60023380;111735092</t>
  </si>
  <si>
    <t>Du L.</t>
  </si>
  <si>
    <t>Equivalent multi-surge impedance model of transmission line towers</t>
  </si>
  <si>
    <t>2-s2.0-84870684337</t>
  </si>
  <si>
    <t>['wave equation', 'tm mode', 'stationary case', 'simulation results', 'microwave radiation', 'different tissues']</t>
  </si>
  <si>
    <t>Bioheat equation | Fem | Interstitial microwave hyperthermia | Medical frequencies | TM waves</t>
  </si>
  <si>
    <t>The aim of this study was to evaluate and compare temperature distributions for different tissues being treated at the time of interstitial microwave hyperthermia. A coaxial-slot antenna implemented into the tissue is the source of microwave radiation. The described model takes into account the wave equation for the TM mode and the Pennes equation determining the temperature distribution within the tissue in the stationary case. The simulation results for the three fundamental microwave frequencies of tissue heating devices are presented.</t>
  </si>
  <si>
    <t>131-134</t>
  </si>
  <si>
    <t>12 B</t>
  </si>
  <si>
    <t>Tissue temperature distributions for different frequencies derived from interstitial microwave hyperthermia</t>
  </si>
  <si>
    <t>2-s2.0-84870694778</t>
  </si>
  <si>
    <t>['patch array', 'frequency band', 'equivalent inductance', 'ebg structure', 'adjacent cells', '4 db']</t>
  </si>
  <si>
    <t>Antenna arrays | Electromagnetic band-gap | Meander-line | Mutual coupling</t>
  </si>
  <si>
    <t>A meandered uniplanar compact electromagnetic bandgap structure is proposed. Meandered microstrip lines between adjacent cells are used to increase the equivalent inductance. As a result, the dimension of the proposed EBG structure is more compact and its frequency band-gap is wider than that of the conventional uniplanar EBG structure. Two patch arrays with and without an EBG structure were designed, fabricated, and tested to validate the performance of the proposed EBG structure. The measured results demonstrated that a mutual coupling reduction of 4 dB is achievable in a patch array with the proposed EBG structure. ¬© IEICE 2012.</t>
  </si>
  <si>
    <t>1748-1755</t>
  </si>
  <si>
    <t>60009387;60009387</t>
  </si>
  <si>
    <t>55515155900;56380923200</t>
  </si>
  <si>
    <t>Trinh-Van, Son;Hwang, Keum Cheol</t>
  </si>
  <si>
    <t>Dongguk University, Seoul</t>
  </si>
  <si>
    <t>Trinh-Van S.</t>
  </si>
  <si>
    <t>Meandered UC-EBG structure for a reduction of the mutual coupling in a patch antenna array</t>
  </si>
  <si>
    <t>10.1587/elex.9.1748</t>
  </si>
  <si>
    <t>2-s2.0-84870755474</t>
  </si>
  <si>
    <t>['severely degrading', 'results reveal', 'resonance frequency', 'range applications', 'radiation characteristics', 'published literature', 'process tolerances', 'point communication', 'original antenna', 'microwave jrequencies', 'larger bandwidths', 'jocus oj', 'impedance bandwidth', 'good correlation', 'experimental verification', 'contributions made', 'completely detune', 'bond wires', '5 ghz', '42 ghz']</t>
  </si>
  <si>
    <t>42 GHz Q-band | 60 GHz WLAN/WPAN | Bond wire antenna | Point-to-point | Process tolerances</t>
  </si>
  <si>
    <t>Due to the multitude of advantages bond wire antennas have over conventional planar antennas (especially on-chip planar antennas), they have received much research attention within the last Jour years. The Jocus oj the contributions made so Jar has been on exploiting different configurations oj single- element and array bond wire antennas Jor short-range applications at RF/microwave jrequencies. However, the effects of process tolerances of bond wires on the radiation characteristics of bond wire antennas have not been studied in published literature. Therefore in this paper; we investigate the impact of up to 20% fluctuations in the parameters of bond wires on the performance of 42 GHz and 60 GHz bond wire antennas. Our results reveal that the length and radius of bond wires are the most and least sensitive parameters, respectively. Furthermore, the severity of the impact of process tolerances depends on the impedance bandwidth of the original antenna, before considering the tolerances. For example, a 10% change in the length of a bond wire causes the resonance frequency of a 42 GHz antenna to be shifted out of the specified 3GHz bandwidth (40.5 GHz-43.5 GHz) required for point-to-point communication. However, although a 10% change in length of a bond wire yields a 2.5 GHz shift in the resonance frequency of a 60 GHz bond wire antenna, it doesn't completely detune the antenna because of the original 6 GHz bandwidth available, prior to the fluctuation. Therefore, to prevent the impact of process tolerances from severely degrading the performance bond wire antennas, these antennas should be designed to have larger bandwidths than specified. For experimental verification, a bond wire antenna was designed, jabricated and measured. Very good correlation was obtained between measurement and simulation. ¬© 2011 IEEE.</t>
  </si>
  <si>
    <t>14-19</t>
  </si>
  <si>
    <t>Advancing Microelectronics</t>
  </si>
  <si>
    <t>60016856;60016856;60016856;60016856;60016856;60016856;60016856;60016856</t>
  </si>
  <si>
    <t>55970976700;55340040100;36188913200;57188997895;12244272900;15622762300;7005953651;36630513300</t>
  </si>
  <si>
    <t>Ndip, Ivan;√ñz, Abdurrahman;Tschoban, Christian;Schmitz, Stefan;Schneider-Ramelow, Martin;Guttowski, Stephan;Reichl, Herbert;Lang, Klaus Dieter</t>
  </si>
  <si>
    <t>Berlin</t>
  </si>
  <si>
    <t>Fraunhofer Institute for Reliability and Microintegration IZM</t>
  </si>
  <si>
    <t>Ndip I.</t>
  </si>
  <si>
    <t>Impact of process tolerances on the performance of bond wire antennas at RF/microwave frequencies</t>
  </si>
  <si>
    <t>2-s2.0-84870864147</t>
  </si>
  <si>
    <t>['vibration testing', 'vacuum exposure', 'thermal cycling', 'solder joints', 'solar cells', 'solar arrays', 'silicone adhesive', 'power system', 'payload instruments', 'made affordable', 'looking closely', 'longer exposure', 'least provide', 'harsh environment', 'device substrate', 'cracked cells', 'core thickness', 'closely match', 'cleaning processes', 'board design', 'array designs', 'array assembly', 'advanced alternative', '4 board']</t>
  </si>
  <si>
    <t>Materials and processes | Small satellites | Solar arrays</t>
  </si>
  <si>
    <t>Body mounted germanium substrate solar cell arrays form the faces of many small satellite designs to provide the primary power source on orbit. High efficiency solar cells are made affordable for University scale satellite programs as triangular devices trimmed from wafer scale solar cells. The smaller cells allow' the array designs to pack tightly around antenna mounts and payload instruments, giving the board design more flexibility. We are investigating the reliability of solar cells attached to FR-4 and carbon core laminate printed circuit boards. FR-4 circuit boards have significantly higher thermal expansion coefficients and lower thermal conductivities than germanium. This thermal expansion coefficient mismatch between the FR-4 board and the components used cause major concern for the power system when considering a failure of the solar cells, such as a series of cracked cells or faulty solder joints. These failures are most likely to happen with a longer orbital lifetime and longer exposure to the harsh environment the satellite will experience while in orbit. Carbon core laminates provide an advanced alternative because the core thickness can be selected to more closely match the device substrate, or at least provide a wider thermal expansion coefficient range to match the com-ponents on the board. We are also comparing various methods of attaching the solar cells to the printed circuit boards, using solder paste alone and in parallel with a silicone adhesive, considering the application of these adhesives by comparing the solder joints under x-ray when applied by screen printing versus stencil printing, and looking closely at the cleaning processes for array assembly. Storage, vacuum exposure, thermal cycling, functional and vibration testing will be used to compare the survivability and performance of the solar arrays. ¬© 2011 IEEE.</t>
  </si>
  <si>
    <t>26-35</t>
  </si>
  <si>
    <t>60015941;60015941;60015941</t>
  </si>
  <si>
    <t>55520709600;7003739976;7003739974</t>
  </si>
  <si>
    <t>Meetra Torabi, N.;Lumpp, Janet K.;Lumpp, James E.</t>
  </si>
  <si>
    <t>Lexington</t>
  </si>
  <si>
    <t>University of Kentucky</t>
  </si>
  <si>
    <t>Meetra Torabi N.</t>
  </si>
  <si>
    <t>Materials selection and processing techniques for small spacecraft solar cell arrays</t>
  </si>
  <si>
    <t>2-s2.0-84870903846</t>
  </si>
  <si>
    <t>['port uncoupler', 'paper deals', 'mutual coupling', 'model ling', 'mathematical model', 'antenna arrays']</t>
  </si>
  <si>
    <t>Antenna array | Hybrid | Mutual coupling</t>
  </si>
  <si>
    <t>This paper deals with the mathematical model of the reduction of antenna's mutual coupling in antenna arrays. It is used a complex normalized scattering matrix for multiport network connection. The hybrid as uncoupler was proposed in article. Four-port uncoupler was model ling, build and researched. The parameters of 4-port ring antenna array with uncoupler was presented.</t>
  </si>
  <si>
    <t>330-331</t>
  </si>
  <si>
    <t>10 B</t>
  </si>
  <si>
    <t>Sadowski, Maciej</t>
  </si>
  <si>
    <t>Bialystok</t>
  </si>
  <si>
    <t>Bialystok University of Technology</t>
  </si>
  <si>
    <t>Sadowski M.</t>
  </si>
  <si>
    <t>Reduction of mutual couplings in 4-port ring antenna</t>
  </si>
  <si>
    <t>2-s2.0-84871004063</t>
  </si>
  <si>
    <t>['ultra wideband', 'tag antenna', 'results show', 'reader installed', 'nine different', 'measurement taken', 'measurement cases', 'measurement campaign', 'indoor environment', 'experimentally investigated', 'cable effects', 'body channels']</t>
  </si>
  <si>
    <t>This paper presents comparison of two measurement techniques for ultra wideband (UWB) off-body radio channel characterization. A measurement campaign was performed in indoor environment using UWB wireless active tags and reader installed with the tag antenna and same set of measurement was repeated in the frequency domain using Vector Network Analyser (VNA) and cable connecting two standalone tag antennas for comparison/with a view to finding out the cable effects. Nine different off-body radio channels were experimentally investigated. Comparison of path loss parameters and path loss model for nine different off-body radio channels for the propagation in indoor environment both measurement cases are shown and analyzed. Results show that measurement taken by VNA connecting two standalone antennas through cables experiences lower path loss value for all nine different off-body channels. Least square fit technique is obtained to extract the path loss exponent. Increase of 12.96% path loss exponent is noticed when measurements are made using UWB tags and reader, i.e., without cable measurement scenario.</t>
  </si>
  <si>
    <t>179-189</t>
  </si>
  <si>
    <t>60022109-60104425;60022109-60056462;60070612;60022109</t>
  </si>
  <si>
    <t>36350785300;35408616600;25655127900;22984162100</t>
  </si>
  <si>
    <t>Khan, Mohammad M.;Abbasi, Qammer H.;Liaqat, Sidrah;Alomainy, Akram</t>
  </si>
  <si>
    <t>Bangladesh;Pakistan;Pakistan;United Kingdom</t>
  </si>
  <si>
    <t>Dhaka;Lahore;Lahore;London</t>
  </si>
  <si>
    <t>American International University - Bangladesh;Lahore College for Women University;University of Engineering and Technology, Lahore;Queen Mary University of London</t>
  </si>
  <si>
    <t>60104425;60070612;60056462;60022109</t>
  </si>
  <si>
    <t>Khan M.M.</t>
  </si>
  <si>
    <t>Comparison of two measurement techniques for UWB off-body radio channel characterisation</t>
  </si>
  <si>
    <t>10.2528/PIERM12100508</t>
  </si>
  <si>
    <t>2-s2.0-84871036739</t>
  </si>
  <si>
    <t>['z planes', 'z plane', 'spanning 5', 'shaped slot', 'operating band', 'obtained throughout', 'notched characteristic', 'monopole antenna', 'measured bandwidth', 'designed antenna', 'also reduces', '99 ghz', '3 ghz', '12 ghz', '1 ghz']</t>
  </si>
  <si>
    <t>In this paper, a compact ultra wideband (UWB) monopole antenna with a band-notched characteristic is presented. The band notched characteristic is achieved by inserting a U-shaped slot in the half elliptical ring radiating patch. The measured bandwidth of the designed antenna for |S11| ‚â§-10 dB spans 3.1 GHz to 9.3 GHz with a notched band (|S11|&gt;-10 dB) spanning 5.12 GHz to 5.99 GHz. A quasi-omnidirectional radiation pattern in the x-z plane and quasisymmetrical radiation patterns in the x-y and y-z planes are obtained throughout the operating band. The antenna is suitable for UWB communication applications and also reduces the interference with wireless local area network (WLAN) systems. The parameters which affect the performance of the antenna in terms of its frequency domain characteristics are investigated in this paper.</t>
  </si>
  <si>
    <t>23-33</t>
  </si>
  <si>
    <t>60021427;60021427;60021427;60021427;113261568;60022381;60026306</t>
  </si>
  <si>
    <t>55522196700;36076599000;15923060100;36348342300;15752069500;56023493300;15039244100</t>
  </si>
  <si>
    <t>Kang, Xiaole;Zhang, Hui;Li, Zengrui;Guo, Qingxin;Zhang, Xueqin;Wang, Junhong;Yang, Yaoqing</t>
  </si>
  <si>
    <t>United States;China;China;China</t>
  </si>
  <si>
    <t>Lincoln;Beijing;Beijing;Beijing</t>
  </si>
  <si>
    <t>University of Nebraska‚ÄìLincoln;Beijing Jiaotong University;Communication University of China;Institute of NBC Defense</t>
  </si>
  <si>
    <t>60026306;60022381;60021427;113261568</t>
  </si>
  <si>
    <t>Kang X.</t>
  </si>
  <si>
    <t>A band-notched UWB printed half elliptical ring monopole antenna</t>
  </si>
  <si>
    <t>10.2528/pierc12082818</t>
  </si>
  <si>
    <t>2-s2.0-84871047243</t>
  </si>
  <si>
    <t>['sidelobe pattern', 'numerical example', 'large number', 'flexible approach', 'fitness function', 'element failure', 'array elements', 'amplitude excitation']</t>
  </si>
  <si>
    <t>The element failure of antenna arrays increases the sidelobe power level. In this paper, the problem of antenna array failure has been addressed using Firefly Algorithm (FA) by controlling only the amplitude excitation of array elements. A fitness function has been formulated to obtain the error between pre-failed (original) sidelobe pattern and measured sidelobe pattern and this function has been minimized using FA. Numerical example of large number of element failure correction is presented to show the capability of this flexible approach.</t>
  </si>
  <si>
    <t>241-254</t>
  </si>
  <si>
    <t>60111242;60111242;60000690</t>
  </si>
  <si>
    <t>25639606300;23973574100;6508353992</t>
  </si>
  <si>
    <t>Grewal, Narwant S.;Rattan, Munish;Patterh, Manjeet S.</t>
  </si>
  <si>
    <t>Ludhiana;Patiala</t>
  </si>
  <si>
    <t>Guru Nanak Dev Engineering College, Ludhiana;Punjabi University</t>
  </si>
  <si>
    <t>60111242;60000690</t>
  </si>
  <si>
    <t>Grewal N.</t>
  </si>
  <si>
    <t>A linear antenna array failure correction using firefly algorithm</t>
  </si>
  <si>
    <t>10.2528/PIERM12101903</t>
  </si>
  <si>
    <t>2-s2.0-84871069872</t>
  </si>
  <si>
    <t>['simulated results', 'shorting position', 'shorting pin', 'proposed method', 'practical interest', 'patch geometry', 'optimized mpa', 'multiband antennas', 'low volume', 'infinitesimal connection', 'impedance matching', 'genetic algorithm', 'feeding position', 'certain cells', 'also included', '5 mhz']</t>
  </si>
  <si>
    <t>Design of multiband antennas with low volume is of practical interest for the ever growing wireless communication industry. In this regard, the design of a small multi band microstrip patch antenna (MPA) for GSM900 (880-960 MHz), GSM1800 (1710-1880 MHz), GSM1900 (1850-1990 MHz), UMTS (1920-2170 MHz), LTE2300 (2305-2400 MHz), and Bluetooth (2400-2483.5 MHz) applications by using a genetic algorithm (GA) is proposed. The proposed GA method divides the overall patch area into different cells taking into account that cells have a small overlap area between them. This avoids optimized geometries with certain cells having only an infinitesimal connection to the rest of the patch. Therefore, the proposed method is robust for manufacturing. A shorting pin is also included for impedance matching. GA optimization combined with finite element method (FEM) is used to optimize the patch geometry, the feeding position and the shorting position. A prototype has been built showing good agreement with the simulated results. The optimized MPA has a footprint of 46 mm √ó 57 mm.</t>
  </si>
  <si>
    <t>255-269</t>
  </si>
  <si>
    <t>60104972-60071082;112973400-60026905;60071082</t>
  </si>
  <si>
    <t>55522572900;35611493500;15726640000</t>
  </si>
  <si>
    <t>Jayasinghe, Jeevani W.;Anguera, Jaume;Uduwawala, Disala N.</t>
  </si>
  <si>
    <t>Sri Lanka;Sri Lanka;Spain;Spain</t>
  </si>
  <si>
    <t>Kuliyapitiya;Peradeniya;Barcelona;Barcelona</t>
  </si>
  <si>
    <t>Wayamba University of Sri Lanka;University of Peradeniya;Universitat Ramon Llull;Technology and Intellectual Property Rights Department</t>
  </si>
  <si>
    <t>60104972;60071082;60026905;112973400</t>
  </si>
  <si>
    <t>Jayasinghe J.</t>
  </si>
  <si>
    <t>A simple design of multi band microstrip patch antennas robust to fabrication tolerances for GSM, UMTS, LTE, and Bluetooth applications by using genetic algorithm optimization</t>
  </si>
  <si>
    <t>10.2528/PIERM12102705</t>
  </si>
  <si>
    <t>2-s2.0-84871101589</t>
  </si>
  <si>
    <t>['√ ºller', 'thoracic tergites', 'thoracic sternites', 'subtriangular teeth', 'str .)', 'single pair', 'scydmaenus latreille', 'scydmaeninae larvae', 'previous descriptions', 'mature larvae', 'mandibles falciform', 'live springtails', 'herbst ).', 'head capsule', 'following combination', 'first time', 'feeding behaviour', 'armoured mites', 'anterior row', 'antennal insertions', 'also describe']</t>
  </si>
  <si>
    <t>Behaviour | Coleoptera | Feeding | Larval morphology | Palaearctic | Scydmaeninae | Scydmaenini | Scydmaenus | Staphylinidae</t>
  </si>
  <si>
    <t>Morphology of mature larvae of two Central European species of Scydmaenus Latreille is described and illustrated: S. (s. str.) tarsatus M√ºller &amp; Kunze and S. (Cholerus) hellwigii (Herbst). Inaccuracies in previous descriptions of S. tarsatus are discussed and the following combination of characters is defined as diagnostic for Scydmaenus: epicranial sutures reaching posteromedian margins of antennal insertions; presence of a single pair of stemmata and epicranial supraantennal pits; anterior row of subtriangular teeth on epipharynx; mandibles falciform and without mesal teeth; antennomere 3 rudimentary; antennal sensory appendage subconical and asymmetrical; maxilla with galea and lacinia; labium strongly constricted between mentum and prementum; thoracic tergites undivided along midline; head capsule, thoracic tergites, laterotergites and abdominal segments except sternite 1 densely setose; thoracic sternites and abdominal sternite1 largely asetose; and lack of urogomphi. We also describe the feeding behaviour of immature S. tarsatus and demonstrate for the first time that Scydmaeninae larvae can feed on live springtails and not armoured mites. In the introduction we provide a summary of the literature on all hitherto known preimaginal stages of Scydmaeninae.</t>
  </si>
  <si>
    <t>587-601</t>
  </si>
  <si>
    <t>60016147;60016147</t>
  </si>
  <si>
    <t>6603145608;26660373000</t>
  </si>
  <si>
    <t>Ja≈Çoszy≈Ñski, Pawe≈Ç;Kilian, Aleksandra</t>
  </si>
  <si>
    <t>Ja≈Çoszy≈Ñski P.</t>
  </si>
  <si>
    <t>Larval morphology of Scydmaenus tarsatus and S. hellwigii, with notes on feeding behaviour and a review of the bibliography on the preimaginal stages of ant-like stone beetles (Coleoptera: Staphylinidae: Scydmaeninae)</t>
  </si>
  <si>
    <t>10.14411/eje.2012.073</t>
  </si>
  <si>
    <t>2-s2.0-84871141413</t>
  </si>
  <si>
    <t>NAS5-97213</t>
  </si>
  <si>
    <t>['way ranging', 'upper bound', 'ultrastable oscillators', 'time derivative', 'temporal variations', 'system noise', 'rights reserved', 'results indicate', 'range measurements', 'primary focus', 'ongoing mission', 'one method', 'monthly models', 'monthly intervals', 'microwave receiver', 'mathematical model', 'land systems', 'gravity recovery', 'gravity field', 'frequency noise', 'frequency instability', 'explore methods', 'excessive high', 'e .,', 'dual one', 'dominant source', 'collected continuously', 'american institute', 'also examined', 'allan variance', '1 hz']</t>
  </si>
  <si>
    <t>The Gravity Recovery and Climate Experiment mission consists of two satellites flying in tandem with a highprecision intersatellite range measurement system. The range measurements are collected continuously and are used to make accurate determinations of the Earth's gravity field at monthly intervals. The changes in the monthly models (i.e., the temporal variations in the gravity field) are manifestations of the global mass change between the Earth's atmosphere, ocean, and land systems. The primary focus of the study was twofold: 1) to understand the characteristics and sources of the high-frequency noise, in the range of 0.02-0.1 Hz, in the dual one-way ranging, and 2) to explore methods for mitigating the effect of the noise. Based on the mathematical model of the dual one-way ranging observation, the Allan variance was computed from the K-band range measurements to establish an upper bound for the frequency instability of the ultrastable oscillators and its contribution to the high-frequency noise. Because the residuals of the time derivative of the dual one-way ranging are dominated by the high-frequency noise, they were also examined to evaluate the contributions of various other factors such as the system noise from the microwave receiver and the antenna offset correction noise. The results indicate that the system noise is the dominant source of the excessive high-frequency noise. As one method of mitigation for the ongoing mission, a tighter bandwidth filter for the dual one-way ranging was investigated. Copyright ¬© 2012 by the American Institute of Aeronautics and Astronautics, Inc. All rights reserved.</t>
  </si>
  <si>
    <t>1163-1173</t>
  </si>
  <si>
    <t>60013372;60013372;60013372;60013372</t>
  </si>
  <si>
    <t>16233729100;35516489800;7006449544;6602946476</t>
  </si>
  <si>
    <t>Ko, Ung Dai;Tapley, Byron D.;Ries, John C.;Bettadpur, Srinivas V.</t>
  </si>
  <si>
    <t>Austin</t>
  </si>
  <si>
    <t>The University of Texas at Austin</t>
  </si>
  <si>
    <t>Ko U.D.</t>
  </si>
  <si>
    <t>High-frequency noise in the gravity recovery and climate experiment intersatellite ranging system</t>
  </si>
  <si>
    <t>10.2514/1.A32141</t>
  </si>
  <si>
    <t>2-s2.0-84871259117</t>
  </si>
  <si>
    <t>['various parameters', 'superior features', 'square patch', 'simulation results', 'rfid systems', 'rf identification', 'results indicate', 'respectively investigated', 'read performance', 'proposed antenna', 'maximum gain', 'high gain', 'good agreement', 'feed positions', 'feed network', 'excellent candidate', 'equal amplitude', 'cp radiation', 'bottom side', 'antenna radome', 'antenna performances', '993 mhz', '65 dbi']</t>
  </si>
  <si>
    <t>A broadband circularly polarized patch antenna with high gain and wide axial ratio beamwidths is proposed for ultra-highfrequency (UHF) RF identification (RFID) applications in this paper. The antenna is composed of a square patch, a feed network printed on the bottom side of the substrates and an antenna radome. The CP radiation of the proposed antenna is excited by four cylinder probes which transmit four signals that have equal amplitude with quadrature phase difference (0¬∞, 90¬∞, 180¬∞, and 270¬∞) generated from the feed network. To obtain an optimum peak gain and a broad CP bandwidth, 100 Œ© isolation resistor is omitted in the feed network for obtaining high radiation efficiency, and the effects of varying the feed positions and dimensions of the various parameters on the antenna performances are respectively investigated. Simulation results are compared with the measurements, and a good agreement is obtained. The measured results show that the proposed antenna can provide broad impendence bandwidth of 19.7% (815-993 MHz) (reflection coefficient less than -15 dB), a maximum gain of 9.65 dBi, and a 3-dB axial ratio (AR) bandwidth of about 11% (860-960 MHz). The results indicate that the proposed antenna is an excellent candidate for UHF RFID reader system. At last, read performance of the proposed antenna array in RFID systems is presented, which verify the superior features of the proposed antenna in practical RFID system applications.</t>
  </si>
  <si>
    <t>365-385</t>
  </si>
  <si>
    <t>60005465-60083518;60005465;60005465;60005465;60005465;60005465</t>
  </si>
  <si>
    <t>9633926000;7102510668;26643431200;55744581500;57190492393;57192104327</t>
  </si>
  <si>
    <t>Wang, P.;Wen, G.;Li, J.;Huang, Y.;Yang, L.;Zhang, Q.</t>
  </si>
  <si>
    <t>Chongqing;Chengdu</t>
  </si>
  <si>
    <t>Chongqing Three Gorges University;University of Electronic Science and Technology of China</t>
  </si>
  <si>
    <t>60083518;60005465</t>
  </si>
  <si>
    <t>Wideband circularly polarized UHF RFID reader antenna with high gain and wide axial ratio beamwidths</t>
  </si>
  <si>
    <t>10.2528/PIER12042501</t>
  </si>
  <si>
    <t>2-s2.0-84871306471</t>
  </si>
  <si>
    <t>['syllis cf', 'study aiming', 'species level', 'small antennae', 'short blades', 'previously known', 'parapionosyllis cf', 'new species', 'new reports', 'mediterranean sea', 'mainly distinguished', 'macaronesiensis brito', 'identified material', 'iberian peninsula', 'granular material', 'family syllidae', 'dorsal cirri', 'compound chaetae', 'comb .,', 'bottom community']</t>
  </si>
  <si>
    <t>Parapionosyllis | Sphaerosyllis | Syllidae | Syllis | Taxonomy | Western mediterranean sea</t>
  </si>
  <si>
    <t>During a study aiming at the evaluation of the distribution of the soft-bottom community at different taxonomic scales, the family Syllidae was analysed to the species level. Among the identified material, one undescribed species belonging to the genus Sphaerosyllis Clapar√®de, 1863 was found and two species constitute new reports for the Mediterranean Sea and for the Iberian Peninsula: Parapionosyllis cf. macaronesiensis Brito, N√∫√±ez and San Mart√≠n, 2000, and Syllis cf. mauretanica (Licher, 1999) n. comb., both only previously known from the subtropical Eastern Atlantic Ocean. The new species of Sphaerosyllis is mainly distinguished in having bulbous, small antennae, tentacular and dorsal cirri, small parapodial glands, with granular material, and compound chaetae with short blades. In this paper, we describe the new species and the specimens of the new reports.</t>
  </si>
  <si>
    <t>187-197</t>
  </si>
  <si>
    <t>1108393X</t>
  </si>
  <si>
    <t>Mediterranean Marine Science</t>
  </si>
  <si>
    <t>60010844;60026796</t>
  </si>
  <si>
    <t>14824569700;7003654437</t>
  </si>
  <si>
    <t>Del-Pilar-Ruso, Y.;San Mart√≠n, G.</t>
  </si>
  <si>
    <t>Madrid;Alicante</t>
  </si>
  <si>
    <t>Universidad Aut√≥noma de Madrid;Universitat d'Alacant</t>
  </si>
  <si>
    <t>60026796;60010844</t>
  </si>
  <si>
    <t>Del-Pilar-Ruso Y.</t>
  </si>
  <si>
    <t>Description of a new species of Sphaerosyllis Clapar√®de, 1863 (Polychaeta: Syllidae: Exogoninae) from the Alicante coast (W Mediterranean) and first reports of two other species of Syllidae for the Mediterranean Sea and the Iberian Peninsula</t>
  </si>
  <si>
    <t>10.12681/mms.298</t>
  </si>
  <si>
    <t>2-s2.0-84871312610</t>
  </si>
  <si>
    <t>['¬© 1964', 'usually assumed', 'reverberation chamber', 'rc loading', 'rc ).', 'rather coarse', 'paper presents', 'mode stirring', 'measurement accuracy', 'independent samples', 'based method', 'addition illustrates', '2012 ieee']</t>
  </si>
  <si>
    <t>Independent samples | platform stirring | reverberation chamber (RC)</t>
  </si>
  <si>
    <t>The turn-table platform stirring technique is used to improve the measurement accuracy of a reverberation chamber (RC). It is usually assumed that the half-wavelength platform spatial sampling results in independent samples, which can be used to approximate the independent platform sample number. But the approximation is rather coarse. This paper presents a measurement-based method to determine the independent platform sample number. This method is simple and accurate. In contrast to the half-wavelength coarse approximation that depends only on frequency, this method in addition illustrates the dependence of the independent platform sample number on RC loading and mode stirring. ¬© 1964-2012 IEEE.</t>
  </si>
  <si>
    <t>1306-1309</t>
  </si>
  <si>
    <t>IEEE Transactions on Electromagnetic Compatibility</t>
  </si>
  <si>
    <t>Chen, Xiaoming</t>
  </si>
  <si>
    <t>On independent platform sample number for reverberation chamber measurements</t>
  </si>
  <si>
    <t>10.1109/TEMC.2012.2222417</t>
  </si>
  <si>
    <t>2-s2.0-84871361311</t>
  </si>
  <si>
    <t>['¬© 1964', 'two modes', 'somewhat larger', 'reverberation chamber', 'poor number', 'number mm', 'modes overlapping', 'modes must', 'modes contributing', 'mode bandwidth', 'field statistics', '2012 ieee']</t>
  </si>
  <si>
    <t>Cavity resonators | electromagnetic compatibility (EMC) | modal analysis | parametric statistics | reverberation chamber (RC)</t>
  </si>
  <si>
    <t>The physical parameter well adapted to assess the degree of overmodedness of a reverberation chamber (RC) is the number MM of modes overlapping in a mode bandwidth. The lowest usable frequency of an RC often corresponds to a low modal overlap of one or two modes. Notwithstanding, in spite of this poor number of modes the RC still works. We show, using Monte Carlo simulation, that the number of modes must, in fact, not be restrained to MM and that the number of modes contributing to the field statistics can be, even at low modal overlap, somewhat larger than expected. ¬© 1964-2012 IEEE.</t>
  </si>
  <si>
    <t>1314-1317</t>
  </si>
  <si>
    <t>Monsef, Florian</t>
  </si>
  <si>
    <t>Gif-sur-Yvette</t>
  </si>
  <si>
    <t>Laboratoire des Signaux et Syst√®mes</t>
  </si>
  <si>
    <t>Monsef F.</t>
  </si>
  <si>
    <t>Why a reverberation chamber works at low modal overlap</t>
  </si>
  <si>
    <t>10.1109/TEMC.2012.2222028</t>
  </si>
  <si>
    <t>2-s2.0-84871378143</t>
  </si>
  <si>
    <t>['¬© 1964', 'two pieces', 'test case', 'simulation results', 'results obtained', 'representative sample', 'realistic modeling', 'paper evaluates', 'numerical simulation', 'modeling method', 'good agreement', 'fringing effects', 'equipment model', 'electronic equipment', 'electronic components', 'cable harness', '2012 ieee']</t>
  </si>
  <si>
    <t>Automotive electronic equipment | cable harness | electromagnetic compatibility (EMC) | modeling | printed circuit board (PCB) | simulation</t>
  </si>
  <si>
    <t>Conducted disturbances induced into automotive electronic equipment can be predicted in the early design phase by numerical simulation. This supposes a realistic modeling of the cable harness, as well as the electronic equipment. This paper evaluates a modeling method by the results obtained on a realistic automotive subsystem. The latter is composed of two pieces of electronic equipment connected to each other by a cable harness. This test case was performed on printed circuit boards (PCBs) with full or partial ground planes and using a representative sample of harnesses. Simulation results are compared with measurement results using multiple cable harness samples. A good agreement between measurement and simulation can be obtained for PCBs with full ground plane, provided that fringing effects of the electronic components are taken into account in the equipment model. ¬© 1964-2012 IEEE.</t>
  </si>
  <si>
    <t>1222-1233</t>
  </si>
  <si>
    <t>60018625;60002156;;60002286;60026113;60026113;60026113</t>
  </si>
  <si>
    <t>36118686700;7004277117;6602865914;6603434638;6507660483;6603751412;6603748795</t>
  </si>
  <si>
    <t>Egot-Lemaire, St√©phane;Klingler, Marco;Lafon, Fr√©d√©ric;Marot, Christian;Kon√©, Lamine;Baranowski, Sylvie;D√©moulin, Bernard</t>
  </si>
  <si>
    <t>France;United States;Netherlands;France</t>
  </si>
  <si>
    <t>Villeneuve-d'Ascq;Terre Haute;Leiden;Paris</t>
  </si>
  <si>
    <t>Institut d'Electronique de Micro√©lectronique et de Nanotechnologie (IEMN);Rose Hulman Institute Technology;Airbus Group SE;Peugeot</t>
  </si>
  <si>
    <t>60026113;60018625;60002286;60002156</t>
  </si>
  <si>
    <t>Egot-Lemaire S.</t>
  </si>
  <si>
    <t>Modeling methodology of automotive electronic equipment assessed on a realistic subsystem</t>
  </si>
  <si>
    <t>10.1109/TEMC.2012.2200899</t>
  </si>
  <si>
    <t>2-s2.0-84871391993</t>
  </si>
  <si>
    <t>['¬© 1964', 'triangular elements', 'surface currents', 'realistic representation', 'radiating dipoles', 'numerical phantom', 'numerical model', 'mom used', 'mom ),', 'medical imaging', 'iterative procedure', 'iterative approach', 'human body', 'field scattered', 'field formulation', 'difference time', 'coupling effect', 'computational domain', 'antenna varied', 'antenna structure', 'allowed us', 'adult male', '5mm resolution', '2012 ieee']</t>
  </si>
  <si>
    <t>Base-station antennas | finite-difference time-domain (FDTD) | iterative numerical technique | method of moments (MoM) | occupational exposure | safety limits</t>
  </si>
  <si>
    <t>In this study, we used an iterative numerical technique, which combines the finite-difference time-domain (FDTD) method with the method of moments (MoM), to investigate the coupling effect between a base-station antenna operating at 900MHz and a worker in front of it. The numerical model of the antenna was a realistic representation of a commercially available array of dipoles, whereas for the worker a numerical phantom at 5mm resolution, created from medical imaging of an adult male, was used. Rao-Wilton-Glisson (RWG) triangular elements were employed in the implementation of the MoM used to solve for the surface currents on the antenna structure. The total-field scattered-field formulation of FDTD was used in the computational domain, which contained the numerical phantom of the worker. An intermediate Huygens surface was introduced to establish an iterative procedure, which allowed us to calculate the influence of the human body on the radiating dipoles. It was found that using this iterative approach the whole body absorption near the antenna varied from the case when no coupling was considered. ¬© 1964-2012 IEEE.</t>
  </si>
  <si>
    <t>1310-1313</t>
  </si>
  <si>
    <t>60015331;60015331</t>
  </si>
  <si>
    <t>35739638800;7004379571</t>
  </si>
  <si>
    <t>Baskourelos, Konstantinos;Samaras, Theodoros</t>
  </si>
  <si>
    <t>Baskourelos K.</t>
  </si>
  <si>
    <t>An iterative FDTD/MoM technique for assessing coupling effects in front of base-station antennas</t>
  </si>
  <si>
    <t>10.1109/TEMC.2012.2220972</t>
  </si>
  <si>
    <t>2-s2.0-84871395512</t>
  </si>
  <si>
    <t>CERN/FP/109320/2009</t>
  </si>
  <si>
    <t>['¬© 1963', 'techniques described', 'spatial resolutions', 'situ reconstruction', 'secondary scintillation', 'scintillation cameras', 'reducing cost', 'medical applications', 'iterative method', 'inner part', 'improving performance', 'horizontal plane', 'event reconstruction', 'energy resolution', '2012 ieee', '13 mm']</t>
  </si>
  <si>
    <t>Dark matter | dual phase detectors | liquid xenon | maximum likelihood | position reconstruction | scintillation camera | weakly interacting massive particles (WIMPs) | weighted least squares | ZEPLIN-III</t>
  </si>
  <si>
    <t>We studied the application of statistical reconstruction algorithms, namely maximum likelihood and least squares methods, to the problem of event reconstruction in a dual phase liquid xenon detector. An iterative method was developed for in-situ reconstruction of the PMT light response functions from calibration data taken with an uncollimated Œ≥-ray source. Using the techniques described, the performance of the ZEPLIN-III dark matter detector was studied for 122 keV Œ≥-rays. For the inner part of the detector (R&lt;100) , spatial resolutions of 13 mm and 1.6 mm FWHM were measured in the horizontal plane for primary and secondary scintillation, respectively. An energy resolution of 8.1% FWHM was achieved at that energy. The possibility of using this technique for improving performance and reducing cost of scintillation cameras for medical applications is currently under study. ¬© 1963-2012 IEEE.</t>
  </si>
  <si>
    <t>3286-3293</t>
  </si>
  <si>
    <t>IEEE Transactions on Nuclear Science</t>
  </si>
  <si>
    <t>60020985;60018710;60018710;60015150;60027272;60018710;60020985;60015150;60020985;60023254;60027272;60027272;60015150;60023254;60018710;60018710;60015150;60020985;60020985;60023254;60023254;60027272;60020985;60023254;60020985;60023254;60015150;60027272;60027272;60020985;60023254;60023254;60018710;60015150;60015150;60015150</t>
  </si>
  <si>
    <t>6603937920;24463302600;55180620800;7004944588;57197017853;7004290932;8693869200;35085983500;14055883100;15759570500;9436366200;36173936700;7202765847;7003721392;24463272700;56526220000;57216814231;8535169900;7202369258;9435172600;56269105600;35509306300;7004435366;6602488890;9736750200;9433449600;7003339633;36174414700;35086711100;8535170000;7403172595;55723657000;6602151375;7004390242;14620038800;7404928320</t>
  </si>
  <si>
    <t>Solovov, V. N.;Belov, V. A.;Yu. Akimov, D.;Araujo, H. M.;Barnes, E. J.;Burenkov, A. A.;Chepel, V.;Currie, A.;Deviveiros, L.;Edwards, B.;Ghag, C.;Hollingsworth, A.;Horn, M.;Kalmus, G. E.;Kobyakin, A. S.;Kovalenko, A. G.;Lebedenko, V. N.;Lindote, A.;Lopes, M. I.;Luscher, R.;Majewski, P.;Murphy, A. S.J.;Neves, F.;Paling, S. M.;Pinto Da Cunha, J.;Preece, R.;Quenby, J. J.;Reichhart, L.;Scovell, P. R.;Silva, C.;Smith, N. J.T.;Smith, P. F.;Stekhanov, V. N.;Sumner, T. J.;Thorne, C.;Walker, R. J.</t>
  </si>
  <si>
    <t>United Kingdom;United Kingdom;Portugal;Russian Federation;United Kingdom</t>
  </si>
  <si>
    <t>Edinburgh;Didcot;Coimbra;Moscow;London</t>
  </si>
  <si>
    <t>The University of Edinburgh;Rutherford Appleton Laboratory;Universidade de Coimbra;Alikhanov Institute for Theoretical and Experimental Physics;Imperial College London</t>
  </si>
  <si>
    <t>60027272;60023254;60020985;60018710;60015150</t>
  </si>
  <si>
    <t>Solovov V.N.</t>
  </si>
  <si>
    <t>Position reconstruction in a dual phase xenon scintillation detector</t>
  </si>
  <si>
    <t>10.1109/TNS.2012.2221742</t>
  </si>
  <si>
    <t>2-s2.0-84871399574</t>
  </si>
  <si>
    <t>['wireless transmission', 'textile antennas', 'significantly expand', 'product obtained', 'paper propose', 'new functions', 'lightweight construction', 'electronic transmitter', 'electronic elements', 'electrical design', 'design methodology', 'basic functionality', 'antenna structure']</t>
  </si>
  <si>
    <t>Composite textile materials | Conducting fibres | E-textiles | Nonwovens | Smart clothes | Textile antenna</t>
  </si>
  <si>
    <t>Development in the field of electronic circuit technology has resulted in the miniaturisation of radio transceiver integrated circuits. This gives the possibility of embedding radio transceivers directly into a garment. The product obtained (garment + electronic transmitter) can have new functions that significantly expand the basic functionality of textiles. To combine radio equipment with clothing, the electronic elements should be as flexible and lightweight as possible. The textile antennas that are being developed in many research institutions have constructions that combine high performance in radio communication together with a flexible and lightweight construction. The authors of this paper propose a vee-type textile antenna that can be used for wireless transmission in a 2.4 GHz band. The concepts of the electrical design of this antenna as well as the antenna structure and design methodology were discussed. The aim of this paper is to present textile materials and textile manufacturing technologies that were used for this design.</t>
  </si>
  <si>
    <t>129-133</t>
  </si>
  <si>
    <t>Fibres and Textiles in Eastern Europe</t>
  </si>
  <si>
    <t>60016104;60016104;60016104;60016104;60016104;60016104</t>
  </si>
  <si>
    <t>6506940809;6603685276;6603871884;56232481800;7003337025;7801468970</t>
  </si>
  <si>
    <t>Januszkiewicz, ≈Åukasz;Hausman, S≈Çawomir;Kacprzak, Tomasz;Michalak, Marina;Kruci≈Ñska, Izabella;Bilska, Jadwiga</t>
  </si>
  <si>
    <t>Lodz</t>
  </si>
  <si>
    <t>Lodz University of Technology</t>
  </si>
  <si>
    <t>Januszkiewicz ≈Å.</t>
  </si>
  <si>
    <t>Textile antenna for personal radio communications system - Materials and technology</t>
  </si>
  <si>
    <t>2-s2.0-84871444384</t>
  </si>
  <si>
    <t>['wlan applications', 'standard devices', 'results assess', 'performance requirements', 'numerical simulations', 'multiband behavior', 'good matching', 'experimental validations', 'compact dual', 'band antenna']</t>
  </si>
  <si>
    <t>A compact dual-band antenna for WLAN applications and Long Term Evolution (LTE) services in the 800 MHz band is designed. The compactness, the robustness, and the simplicity of the proposed solution make it suitable for the integration in recent and widely diffused mobile and multi-standard devices. The multiband behavior is yielded by exploiting a Sierpinski Gasket fractal shape whose descriptors are perturbed by means of a particle swarm optimization (PSO) strategy to fit the performance requirements. The results assess the good matching between numerical simulations and experimental validations as well as the effectiveness of the prototype in reaching a suitable impedance matching and satisfactory radiation characteristics ¬© 2010 EMW Publishing.</t>
  </si>
  <si>
    <t>63-71</t>
  </si>
  <si>
    <t>Viani, Federico</t>
  </si>
  <si>
    <t>Viani F.</t>
  </si>
  <si>
    <t>Dual-band sierpinski pre-fractal antenna for 2.4 GHz-WLAN and 800 MHz-Lte wireless devices</t>
  </si>
  <si>
    <t>10.2528/pierc12101204</t>
  </si>
  <si>
    <t>2-s2.0-84871515924</t>
  </si>
  <si>
    <t>['secondary network', 'low elevation', 'designed antenna', 'compact size', '96 ghz', '9 ghz', '8 ghz', '5 mm']</t>
  </si>
  <si>
    <t>A compact circularly polarized shorted annular stacked patch antenna has been proposed for global navigation satellite system (GNSS) in this paper. The antenna has been designed to operate for the satellite navigation frequencies including GPS, GLONASS, Galileo and Compass (1100MHz-1600 MHz). In order to obtain wideband characteristics, broadband 90¬∞ hybrids have been used as a secondary network. The designed antenna has a 73.7% 10-dB return loss bandwidth from 0.9 GHz to 1.95GHz, and 60.1% 3-dB axial ratio bandwidth from 0.96 GHz to 1.8 GHz, respectively. Shorted annular stacked patch structure is incorporated into the antenna design helping to obtain stable gain bandwidth, broad beamwidth characteristics and good axial ratio at low elevation. The designed antenna occupies a compact size of 100 mm√ó100 mm√ó15.5 mm. ¬© 2010 EMW Publishing.</t>
  </si>
  <si>
    <t>60025578;60025578;60025578;60025578;60025578;60025578</t>
  </si>
  <si>
    <t>35210756800;7406280723;55553729000;57215437043;8043429800;36956017100</t>
  </si>
  <si>
    <t>Li, Xi;Yang, Lin;Wang, Min;Wang, Yi;Chen, Xi;Lei, Juan</t>
  </si>
  <si>
    <t>Wideband shorted annular stacked patch antenna for global navigation satellite system application with compact size and broad beamwidth characteristics</t>
  </si>
  <si>
    <t>10.2528/pierc12101910</t>
  </si>
  <si>
    <t>2-s2.0-84871517660</t>
  </si>
  <si>
    <t>['study tried', 'spatial distribution', 'selected within', 'regional tourism', 'possible extensions', 'performed close', 'penetrating radar', 'one profile', 'northeast turkey', 'methods could', 'low velocity', 'karstic areas', 'karaca cavern', 'investigation area', 'hyperbolic reflections', 'gpr measurements', 'geophysical measurement', 'extremely important', 'electrical resistivity', 'different depths', 'data sets', 'cavern may', 'appropriate sites', 'acquired along', '15 profiles']</t>
  </si>
  <si>
    <t>ERT | Geophysical surveys | GPR | Karaca Cavern | Seismic</t>
  </si>
  <si>
    <t>It is extremely important for regional tourism to determine the possible extensions of Karaca Cavern, one of the most important tourism destinations of the G√ºm√º≈ühane province in Northeast Turkey. Cavities in karstic areas have been frequently revealed using geophysical surveys. This study tried to ascertain the spatial distribution and extension of the limestone cavern system using these techniques. In pursuit of this goal, ground-penetrating radar (GPR), electrical resistivity tomography and seismic tomography methods were performed close to the Karaca Cavern. Appropriate sites for geophysical measurement were selected within the investigation area. The GPR measurements were collected with 100 MHz centre frequency unshielded antennas on 15 profiles over the investigation area of 5,000 m 2 . Furthermore, both electrical resistivity and seismic tomography data were acquired along with one profile on the site. All data sets were processed and interpreted to visualize the cave as well as the shallow subsurface structure of the site. As a result, it was found that a variety of hyperbolic reflections of different depths and sizes on the radargrams as well as low velocity and high resistivity areas with respect host rock observed in the seismic and resistivity tomography sections may indicate possible extensions of the Karaca Cavern. It has been suggested that locations of anomalies pinpointed using these methods could be opened at the sites. If these places are drilled, the cavern may be enlarged and its importance may increase in terms of tourism. ¬© 2012 Springer-Verlag.</t>
  </si>
  <si>
    <t>321-329</t>
  </si>
  <si>
    <t>Carbonates and Evaporites</t>
  </si>
  <si>
    <t>60023355;60023355;60023355;60023355;60079638</t>
  </si>
  <si>
    <t>15747912200;54398196300;7801499025;57192689118;12808048100</t>
  </si>
  <si>
    <t>≈ûeren, Aysel;Babacan, Ali Erden;Geli≈üli, Kenan;√ñƒüretmen, Zeynep;Kandemir, Raif</t>
  </si>
  <si>
    <t>Rize;Trabzon</t>
  </si>
  <si>
    <t>Recep Tayyip Erdogan University;Karadeniz Technical University</t>
  </si>
  <si>
    <t>60079638;60023355</t>
  </si>
  <si>
    <t>≈ûeren A.</t>
  </si>
  <si>
    <t>An investigation for potential extensions of the Karaca Cavern using geophysical methods</t>
  </si>
  <si>
    <t>10.1007/s13146-012-0115-4</t>
  </si>
  <si>
    <t>2-s2.0-84871519804</t>
  </si>
  <si>
    <t>['using single', 'reflector ira', 'radiating antennas', 'point charges', 'paper focuses', 'iras ).', 'input impedance', 'impedance adaptor', 'ideal configuration', 'conventional iras', 'commonly done', 'chosen based', 'acd antennas', 'acd antenna']</t>
  </si>
  <si>
    <t>Equivalent charge method is used to design ultra wide band asymptotic conical dipole (ACD) antenna. Combination of linear charge density and point charges is used to generate different profiles for ACD antennas. Two different profiles of ACD antenna are used as a feed for reflector based impulse-radiating antennas (IRAs). This paper focuses on the selection of ideal ACD profile as well as the requisite charge distribution for ACD antenna as a feed to design 100 Œ© input impedance reflector IRA. An ideal Configuration of ACD feeding structure for reflector IRA is chosen based on FDTD analysis results. To validate the utility of the proposed new feed an ACD-fed half IRA is realized with input impedance of nearly 50 Œ©. Measurements are carried out using single-ended instrumentation without any impedance adaptor as commonly done with Conventional IRAs. ¬© 2010 EMW Publishing.</t>
  </si>
  <si>
    <t>95-109</t>
  </si>
  <si>
    <t>60072235;60072235;60004750</t>
  </si>
  <si>
    <t>55466743700;7003455611;57215032766</t>
  </si>
  <si>
    <t>Singh, Dhiraj K.;Pande, Devendra C.;Bhattacharya, Amithabha</t>
  </si>
  <si>
    <t>Bengaluru;Kharagpur</t>
  </si>
  <si>
    <t>Electronics &amp; Radar Development Establishment India;Indian Institute of Technology Kharagpur</t>
  </si>
  <si>
    <t>60072235;60004750</t>
  </si>
  <si>
    <t>Singh D.K.</t>
  </si>
  <si>
    <t>Selection of ideal feed profile for asymptotic conical dipole FED impulse radiating antenna</t>
  </si>
  <si>
    <t>10.2528/pierc12082809</t>
  </si>
  <si>
    <t>2-s2.0-84871523096</t>
  </si>
  <si>
    <t>['telescope tip', 'practical steps', 'placed adjacent', 'parallel bundling', 'llc 2012', 'light cords', 'laparoscopic simulator', 'heat transfer', 'heat generated', 'grasper tip', 'generator power', 'electromagnetic coupling', 'complete separation', 'coagulation mode', 'business media', 'baseline adjacent', 'antenna coupling', 'adjacent tissue', 'active electrode', '30 watts', '001 ).', '0 vs']</t>
  </si>
  <si>
    <t>Antenna | Bovie | Complications | Coupling | Electrosurgery | Radiofrequency</t>
  </si>
  <si>
    <t>Background: Electromagnetic coupling can occur between the monopolar "Bovie" instrument and other laparoscopic instruments without direct contact by a phenomenon termed antenna coupling. The purpose of this study was to determine if, and to what extent, radiofrequency energy couples to other common laparoscopic instruments and to describe practical steps that can minimize the magnitude of antenna coupling. Methods: In a laparoscopic simulator, monopolar radiofrequency energy was delivered to an L-hook. The tips of standard, nonelectrical laparoscopic instruments (either an unlit 10 mm telescope or a 5 mm grasper) were placed adjacent to bovine liver tissue and were never in contact with the active electrode. Thermal imaging quantified the change in tissue temperature nearest the tip of the telescope or grasper at the end of a 5 s activation of the active electrode. Results: A 5 s activation (30 watts, coagulation mode, 4 cm separation between instruments) increased tissue temperature compared with baseline adjacent to the grasper tip (2.2 ¬± 2.2 ¬∞C; p = 0.013) and telescope tip (38.2 ¬± 8.0 ¬∞C; p &lt; 0.001). The laparoscopic telescope tip increased tissue temperature more than the laparoscopic grasper tip (p &lt; 0.001). Lowering the generator power from 30 to 15 Watts decreased the heat generated at the telescope tip (38.2 ¬± 8.0 vs. 13.5 ¬± 7.5 ¬∞C; p &lt; 0.001). Complete separation of the camera/light cords and the active electrode cord decreased the heat generated near the telescope tip compared with parallel bundling of the cords (38.2 ¬± 8.0 vs. 15.7 ¬± 11.6 ¬∞C; p &lt; 0.001). Conclusions: Commonly used laparoscopic instruments couple monopolar radiofrequency energy without direct contact with the active electrode, a phenomenon that results in heat transfer from a nonelectrically active instrument tip to adjacent tissue. Practical steps to minimize heat transfer resulting from antenna coupling include reducing the monopolar generator power setting and avoiding of parallel bundling of the telescope and active electrode cords. ¬© Springer Science+Business Media, LLC 2012.</t>
  </si>
  <si>
    <t>3053-3057</t>
  </si>
  <si>
    <t>Surgical Endoscopy</t>
  </si>
  <si>
    <t>60028421;60028421;106544698;60028421;60028421;60028421;60028421</t>
  </si>
  <si>
    <t>55258983300;56389207300;55538439700;7201438318;35234646400;37461248200;7003696681</t>
  </si>
  <si>
    <t>Jones, Edward L.;Robinson, Thomas N.;McHenry, Jennifer R.;Dunn, Christina L.;Montero, Paul N.;Govekar, Henry R.;Stiegmann, Greg V.</t>
  </si>
  <si>
    <t>Denver;Boulder</t>
  </si>
  <si>
    <t>University of Colorado School of Medicine;Covidien</t>
  </si>
  <si>
    <t>60028421;106544698</t>
  </si>
  <si>
    <t>Jones E.</t>
  </si>
  <si>
    <t>Radiofrequency energy antenna coupling to common laparoscopic instruments: Practical implications</t>
  </si>
  <si>
    <t>10.1007/s00464-012-2312-6</t>
  </si>
  <si>
    <t>2-s2.0-84871607094</t>
  </si>
  <si>
    <t>['¬© 2012', 'unified view', 'strict concavity', 'specific model', 'paper provides', 'necessarily covered', 'mutual information', 'mimo systems', 'licensee mdpi', 'iterative water', 'existing papers', 'existing literature', 'contribution tries', 'comprehensive introduction']</t>
  </si>
  <si>
    <t>Average mutual information | Iterative water-filling | Large random matrices | MIMO systems | Optimization of the input covariance matrix</t>
  </si>
  <si>
    <t>This paper provides a comprehensive introduction of large random matrix methods for input covariance matrix optimization of mutual information of MIMO systems. It is first recalled informally how large system approximations of mutual information can be derived. Then, the optimization of the approximations is discussed, and important methodological points that are not necessarily covered by the existing literature are addressed, including the strict concavity of the approximation, the structure of the argument of its maximum, the accuracy of the large system approach with regard to the number of antennas, or the justification of iterative water-filling optimization algorithms. While the existing papers have developed methods adapted to a specific model, this contribution tries to provide a unified view of the large system approximation approach. ¬© 2012 by the author; licensee MDPI, Basel, Switzerland.</t>
  </si>
  <si>
    <t>2122-2142</t>
  </si>
  <si>
    <t>Entropy</t>
  </si>
  <si>
    <t>60107883;60105097</t>
  </si>
  <si>
    <t>36135186200;7006533184</t>
  </si>
  <si>
    <t>Dupuy, Florian;Loubaton, Philippe</t>
  </si>
  <si>
    <t>Gennevilliers;Marne-la-Vallee</t>
  </si>
  <si>
    <t>Thales Communications &amp; Security;Laboratoire d'Informatique Gaspard Monge</t>
  </si>
  <si>
    <t>Dupuy F.</t>
  </si>
  <si>
    <t>Optimization of MIMO systems capacity using large random matrix methods</t>
  </si>
  <si>
    <t>10.3390/e14112122</t>
  </si>
  <si>
    <t>2-s2.0-84871650471</t>
  </si>
  <si>
    <t>['tracking performances', 'theoretical discussions', 'stationary environments', 'sinr ).', 'simulation results', 'sensor array', 'respec tively', 'proposed methods', 'proposed beamformer', 'previous studies', 'practical implementation', 'novel beamformer', 'mixing vector', 'lagrange method', 'interference mitigation', 'good behavior', 'freedom offered', 'existing methods', 'convergent performances', 'consideration rather', 'combined filter', 'antenna array', 'ane combination', 'also investigated', 'adaptive combination']</t>
  </si>
  <si>
    <t>In this paper, a novel beamformer for adaptive combination of two adaptive filters is proposed for interference mitigation of sensor array. The proposed approach adaptively combines two individual lters by coefficient weights vector instead of one scale parameter and takes the constraint of ane combination into consideration rather than previous studies. Due to the more degrees of freedom offered by the mixing vector, the proposed beamformer significantly improves the convergence and tracking performances of the combined filter under both stationary and non-stationary environments, respec tively. Based on the generalized sidelobe canceller (GSC) structure, the optimal mixing vector is derived by Lagrange method, and then several new effective iterative algorithms are developed for its updating in practical implementation. Furthermore, theoretical discussions of the convergent performances and complexities of the proposed iterative algorithms are also investigated to verify the feasibility of the proposed beamformer. Moreover, the proposed methods in applica-tion of beamforming for interference mitigation of antenna array are simulated based space-time processing technique. When compared to existing methods, the proposed approach exhibits faster convergence rate and higher output signal to interference plus noise ratio (SINR). Its good behavior is illustrated through simulation results.</t>
  </si>
  <si>
    <t>361-387</t>
  </si>
  <si>
    <t>60013789;60013789;60118943;60005510</t>
  </si>
  <si>
    <t>56547750700;55622289300;56593779900;7405481054</t>
  </si>
  <si>
    <t>Lu, S. T.;Sun, J. P.;Wang, G. H.;Lu, Y. L.</t>
  </si>
  <si>
    <t>Singapore;China;Singapore</t>
  </si>
  <si>
    <t>Singapore City;Beijing;Singapore City</t>
  </si>
  <si>
    <t>Temasek Laboratories @ NTU;Beihang University;Nanyang Technological University</t>
  </si>
  <si>
    <t>60118943;60013789;60005510</t>
  </si>
  <si>
    <t>Lu S.</t>
  </si>
  <si>
    <t>A mixing vector based an affine combination of two adaptive filters for sensor array beamforming</t>
  </si>
  <si>
    <t>10.2528/PIER11090204</t>
  </si>
  <si>
    <t>2-s2.0-84871697802</t>
  </si>
  <si>
    <t>['wlan application', 'symmetrically adding', 'slot resulting', 'simulation results', 'radiation patterns', 'proposed antenna', 'planar waveguide', 'notch bands', 'impedance bandwidth', 'gain varies', 'circuit stubs', 'band notches']</t>
  </si>
  <si>
    <t>In this paper, a printed slot antenna fed by a co-planar waveguide for ultra wide bandwidth (UWB) with dual notch bands has been presented and discussed. The band notches are realized by etching one C-slot resonator inside a plaque shape exciting stub as well as symmetrically adding a pair of open-circuit stubs at the edge of the slot resulting in dual stop band filtering properties for WiMAX, WLAN application. Surface current distributions are used to analyze the effects of the slot and open circuit stub. The proposed antenna is fabricated and experimental results show that it has an impedance bandwidth of 2.6-14.34GHz for VSWR ‚â§ 2, except dual frequency stop-bands of 3.3-3.7, 5.04-6.0GHz. From the simulation results, it is observed that the radiation patterns are omnidirectional in the H- plane and dipole like nature in the E-plane. The gain varies from 3.7dB to 5.7dB over the whole UWB region excluding at notch bands.</t>
  </si>
  <si>
    <t>161-175</t>
  </si>
  <si>
    <t>An optimal design of CPW-fed UWB aperture antennas with WiMAX/WLAN notched band characteristics</t>
  </si>
  <si>
    <t>10.2528/pierc12110605</t>
  </si>
  <si>
    <t>2-s2.0-84871733354</t>
  </si>
  <si>
    <t>['verifiable records', 'type material', 'tribe trechini', 'trechus pamphylicus', 'trechus libanensis', 'trechus libanenis', 'trechus labruleriei', 'trechus crucifer', 'trechoblemus micros', 'trechini species', 'trechini occur', 'species rank', 'saulcyanus );', 'published record', 'perileptus stierlini', 'perileptus areolatus', 'nov .,', 'nov .)', 'new species', 'mount hermon', 'identification key', 'habitat preference', 'golan heights', 'dispersal power', 'dayanae spec', 'adjacent regions']</t>
  </si>
  <si>
    <t>Based on the study of approximately 700 specimens, we give an overview of the systematics and taxonomy, distribution, dispersal power, and habitat preference of the ground beetles belonging to the tribe Trechini in Israel. We provide an identification key to all Trechini species in Israel (and the adjacent regions in Lebanon, Syria, Jordan and Egypt), supported by photographs of species with verifiable records. Trechus dayanae spec. nov., a member of the Trechus austriacus group, is described from the Golan Heights and Mount Hermon. The new species is similar to Trechus pamphylicus but can be distinguished by its colour, microsculpture, length of antennae, shape of pronotum, and characteristics of the aedeagus. Type material of Trechus labruleriei and Trechus libanenis was studied and photographed. The species rank of T. labruleriei (stat. nov.) is re-established. At least five species of Trechini occur in Israel (Perileptus stierlini, Trechus crucifer, T. quadristriatus, T. dayanae spec. nov., and T. saulcyanus); for three further species (Perileptus areolatus, Trechoblemus micros, Trechus labruleriei) we are not aware of any verifiable records, but past, or current, occurrence of the species is possible; the published record of Trechus libanensis from Israel was, beyond a doubt, a misidentification.</t>
  </si>
  <si>
    <t>Spixiana</t>
  </si>
  <si>
    <t>60072202;60006429;60005681;60005681-60028229;60005681;60072202;60005681;60005681;113306964;125666121</t>
  </si>
  <si>
    <t>8582992900;16308871100;6603114752;16052242500;24476298500;12805884300;25959638800;55078215200;55542189600;36009513300</t>
  </si>
  <si>
    <t>Assmann, Thorsten;Buse, J√∂rn;Chikatunov, Vladimir;Drees, Claudia;Friedman, Ariel Leib Leonid;H√§rdtle, Werner;Levanony, Tal;Renan, Ittai;Seyfferth, Anika;Wrase, David W.</t>
  </si>
  <si>
    <t>Germany;Germany;Germany;Israel;Germany;Germany</t>
  </si>
  <si>
    <t>Luneburg;Hamburg;Koblenz am Rhein;Tel Aviv-Yafo;Berlin;</t>
  </si>
  <si>
    <t>Leuphana Universit√§t L√ºneburg;Universit√§t Hamburg;Universit√§t Koblenz-Landau;Tel Aviv University;not available;Nationalpark-Haus Museum Fedderwardersiel</t>
  </si>
  <si>
    <t>60072202;60028229;60006429;60005681;125666121;113306964</t>
  </si>
  <si>
    <t>Assmann T.</t>
  </si>
  <si>
    <t>The ground beetle tribe trechini in israel and adjacent regions</t>
  </si>
  <si>
    <t>2-s2.0-84871767843</t>
  </si>
  <si>
    <t>['zero forcing', 'wireless communications', 'widely separated', 'user scenario', 'system analysis', 'results enable', 'receive arrays', 'receive antennas', 'rayleigh channels', 'performance evaluation', 'output signal', 'outage probability', 'noise ratio', 'macrodiversity systems', 'linear receivers', 'fundamental problem', 'close enough', 'channel interference', 'arbitrary numbers', 'analytical results', 'also derived']</t>
  </si>
  <si>
    <t>Macrodiversity | MMSE | network MIMO | optimum combining | outage probability | zero-forcing</t>
  </si>
  <si>
    <t>The performance of linear receivers in the presence of co-channel interference in Rayleigh channels is a fundamental problem in wireless communications. Performance evaluation for these systems is well-known for receive arrays where the antennas are close enough to experience equal average SNRs from a source. In contrast, almost no analytical results are available for macrodiversity systems where both the sources and receive antennas are widely separated. Here, receive antennas experience unequal average SNRs from a source and a single receive antenna receives a different average SNR from each source. Although this is an extremely difficult problem, progress is possible for the two-user scenario. In this paper, we derive closed form results for the probability density function (pdf) and cumulative distribution function (cdf) of the output signal to interference plus noise ratio (SINR) and signal to noise ratio (SNR) of minimum mean squared error (MMSE) and zero forcing (ZF) receivers in independent Rayleigh channels with arbitrary numbers of receive antennas. The results are verified by Monte Carlo simulations and approximations and high SNR analysis are also derived. The results enable further system analysis such as the evaluation of outage probability, bit error rate (BER) and capacity. ¬© 2012 IEEE.</t>
  </si>
  <si>
    <t>4394-4404</t>
  </si>
  <si>
    <t>60010818;60010818;60010818</t>
  </si>
  <si>
    <t>55151185200;7406996870;7406040319</t>
  </si>
  <si>
    <t>Basnayaka, Dushyantha A.;Smith, Peter J.;Martin, Philippa A.</t>
  </si>
  <si>
    <t>Canterbury</t>
  </si>
  <si>
    <t>University of Kent</t>
  </si>
  <si>
    <t>Basnayaka D.A.</t>
  </si>
  <si>
    <t>Performance analysis of dual-user macrodiversity MIMO systems with linear receivers in flat rayleigh fading</t>
  </si>
  <si>
    <t>10.1109/TWC.2012.101112.112110</t>
  </si>
  <si>
    <t>2-s2.0-84871776800</t>
  </si>
  <si>
    <t>['wideband characteristics', 'paper presents', 'novel design', 'feeding network', 'designed antenna', 'compact size', 'bandwidth relative']</t>
  </si>
  <si>
    <t>This paper presents a novel design of stacked dual layer strip lines fed patch antenna. The wideband characteristics can be achieved by employing approximate L-probes coupling feeding schemes. Dual layer strip lines which are composed of one broadband 180¬∞ hybrid and two wideband 90¬∞ hybrids are introduced as feeding network in this design. As a result, the designed antenna has a 59.4% 10-dB input reflection coefficient bandwidth and 48.3% 3-dB axial ratio (AR) bandwidth relative to the center frequency respectively. The designed antenna occupies a compact size of 80mm √ó 80mm √ó 32mm. The final antenna provides a very good circularly polarized radiation for Global Navigation Satellite System applications including GPS, GLONASS, Galileo and Compass.</t>
  </si>
  <si>
    <t>193-203</t>
  </si>
  <si>
    <t>35210756800;7406280723;57209210474</t>
  </si>
  <si>
    <t>Li, Xi;Yang, Lin;Chen, Qiong</t>
  </si>
  <si>
    <t>Novel design of stacked dual layer strip lines fed wideband patch antenna for GNSS application</t>
  </si>
  <si>
    <t>10.2528/pierc12110301</t>
  </si>
  <si>
    <t>2-s2.0-84871801955</t>
  </si>
  <si>
    <t>['xix century', 'widespread diffusion', 'visible range', 'van gogh', 'trace level', 'studied dyes', 'shorter wavelengths', 'overall effect', 'never reported', 'ms technique', 'ms analysis', 'mass spectrometry', 'market starting', 'isotopic profile', 'imido oxides', 'hydroxylamine derivates', 'fragmentation products', 'final aim', 'exact mass', 'demethylated michler', 'demethylated derivatives', 'degradation products', 'crystal violet', 'compounds absorbing', 'characteristic losses', 'blue shift', 'better insight', 'better characterize', 'based inks', 'arts made']</t>
  </si>
  <si>
    <t>Christal violet | cultural heritage | dyes | LC-MS | photo-decomposition</t>
  </si>
  <si>
    <t>In this work, the accurate liquid chromatography-ultraviolet-visible (LC-UV-Vis), LC-mass spectrometry (MS) and LC-MS-MS analysis of the photo-degradation products of crystal violet (CV) is reported. CV is a light fugitive early synthetic dye which had a widespread diffusion into the market starting from the end of the XIX century and was used among others by V. Van Gogh and P. Gauguin in their writings, drawings or paintings. On-line photodiode array detector enabled simultaneous UV-Vis spectra acquisition. Many degradation compounds were identified through their exact mass (2 ppm accuracy) and MS-MS technique. In particular, all CV demethylated products, demethylated Michler's ketone and particularly some compounds that most likely contain oxygen, such as N-oxides, were found. Fragmentation products are all justified by the proposed fragmentation scheme, in term of precursor exact mass and isotopic profile, characteristic losses in fragmentation and rebuilt structure formula. In particular, we hypothesized the presence of N-imido oxides and hydroxylamine derivates, never reported before, together with the demethylated derivatives of the studied dyes. All these compounds, although at trace level in our samples, contribute to the discoloration and fading of works of arts made with CV. In particular, demethylation of CV by UV light leads to formation of compounds absorbing at shorter wavelengths than CV (blue shift) or no-absorbing in visible range (yellow-colourless) with an overall effect that may appear reddish-brown. This phenomenon justifies drawings appearing grey or brown on aged yellowed paper, when CV-based inks or paints were used. The final aim was to better characterize the photo-degradation of early synthetic dyes (in particular of CV) and to gain a better insight into the discoloration and fading of purple ink strokes made of CV. Copyright ¬© 2012 John Wiley &amp; Sons, Ltd. Copyright ¬© 2012 John Wiley &amp; Sons, Ltd.</t>
  </si>
  <si>
    <t>1660-1670</t>
  </si>
  <si>
    <t>Journal of Mass Spectrometry</t>
  </si>
  <si>
    <t>60000481;60000481;60000481;60000481</t>
  </si>
  <si>
    <t>7004145833;36143775600;7003281553;6603974166</t>
  </si>
  <si>
    <t>Favaro, Gabriella;Confortin, Daria;Pastore, Paolo;Brustolon, Marinarosa</t>
  </si>
  <si>
    <t>Padua</t>
  </si>
  <si>
    <t>Universit√† degli Studi di Padova</t>
  </si>
  <si>
    <t>Favaro G.</t>
  </si>
  <si>
    <t>Application of LC-MS and LC-MS-MS to the analysis of photo-decomposed crystal violet in the investigation of cultural heritage materials aging</t>
  </si>
  <si>
    <t>10.1002/jms.3110</t>
  </si>
  <si>
    <t>2-s2.0-84871825915</t>
  </si>
  <si>
    <t>['¬© institute', 'south africa', 'siphonostomatoida ).', 'pteromylaeus bovinus', 'pseudocharopinus species', 'pseudocharopinus kabata', 'previously illustrated', 'posterior processes', 'gill filaments', 'geoffroy st', 'general appearance', 'first report', 'east coast', 'dorsal shield', 'detailed illustrations', 'clearly differs', 'additional features', '1979 infects']</t>
  </si>
  <si>
    <t>Bull ray | Meso-parasitic copepod | Pseudocharopinus | South africa</t>
  </si>
  <si>
    <t>Pseudocharopinus Kabata, 1964 is one of the 48 genera comprising the Lernaeopodidae (Copepoda, Siphonostomatoida). Currently there are 11 accepted species contained in Pseudocharopinus. Pseudocharopinus pteromylaei Raibaut et Essafi, 1979 infects the spiracles and gill filaments of Pteromylaeus bovinus (Geoffroy St. Hilaire) and is most similar in general appearance to P. pteroplateae (Yamaguti et Yamasu, 1959) from which it clearly differs in the size and dimensions of the dorsal shield and the posterior processes. Additional features of the antenna and the maxilliped of P. pteromylaei, not previously illustrated, are discussed and illustrated while more detailed illustrations of other appendages are provided. This is the first report of the occurrence of a Pseudocharopinus species from the west Indian Ocean and the first report of P. pteromylaei off the east coast of South Africa. ¬© Institute of Parasitology, Biology Centre ASCR.</t>
  </si>
  <si>
    <t>216-220</t>
  </si>
  <si>
    <t>Folia Parasitologica</t>
  </si>
  <si>
    <t>Dippenaar, Susan M.</t>
  </si>
  <si>
    <t>Sovenga</t>
  </si>
  <si>
    <t>University of Limpopo</t>
  </si>
  <si>
    <t>Dippenaar S.</t>
  </si>
  <si>
    <t>A redescription of Pseudocharopinus pteromylaei Raibaut et Essafi, 1979 (Siphonostomatoida: Lernaeopodidae) collected from the South African east coast</t>
  </si>
  <si>
    <t>10.14411/fp.2012.029</t>
  </si>
  <si>
    <t>2-s2.0-84871853160</t>
  </si>
  <si>
    <t>['validated using', 'system utilizes', 'scientific objectives', 'precipitation cases', 'passive beam', 'paper presents', 'observations made', 'noise ratio', 'lower atmosphere', 'forming network', 'enhanced signal', 'digital receiver', 'dedicated solid', 'active array', '2 kw']</t>
  </si>
  <si>
    <t>Wind profilers</t>
  </si>
  <si>
    <t>An L-band radar wind profiler was established at National Atmospheric Research Laboratory, Gadanki, India (13.5¬∞N, 79.2¬∞E), to provide continuous high-resolution wind measurements in the lower atmosphere. This system utilizes a fully active array and passive beam-forming network. It operates at 1280 MHzwith peak output power of 1.2 kW. The active array comprises a 16 √ó 16 array of microstrip patch antenna elements fed by dedicated solid-state transceiver modules. A 2D modified Butler beam-forming network is employed to feed the active array. The combination of active array and passive beam-forming network results in enhanced signal-to-noise ratio and simple beam steering. This system also comprises a direct intermediate frequency (IF) digital receiver and pulse compression scheme, which result in more flexibility and enhanced height coverage. The scientific objectives of this profiler are to study the atmospheric boundary layer dynamics and precipitation. Observations made by this profiler have been validated using a collocated GPS sonde. This paper presents the detailed system description, including sample observations for clear-air and precipitation cases. ¬© 2012 American Meteorological Society.</t>
  </si>
  <si>
    <t>1455-1470</t>
  </si>
  <si>
    <t>60080498;60080498;60080498;60080498;60080498;60107604;60023345</t>
  </si>
  <si>
    <t>6602102256;54794548700;55545409000;7402689885;7005920767;56265169300;57197552773</t>
  </si>
  <si>
    <t>Srinivasulu, P.;Yasodha, P.;Kamaraj, P.;Rao, T. N.;Jayaraman, A.;Reddy, S. N.;Satyanarayana, S.</t>
  </si>
  <si>
    <t>Tirupati;Chittoor;Bengaluru</t>
  </si>
  <si>
    <t>Sri Venkateswara University College Of Engineering;National Atmospheric Research Laboratory, Chittoor;Indian Space Research Organization</t>
  </si>
  <si>
    <t>60107604;60080498;60023345</t>
  </si>
  <si>
    <t>Srinivasulu P.</t>
  </si>
  <si>
    <t>1280-MHz active array radar wind profiler for lower atmosphere: System description and data validation</t>
  </si>
  <si>
    <t>10.1175/JTECH-D-12-00030.1</t>
  </si>
  <si>
    <t>2-s2.0-84871860160</t>
  </si>
  <si>
    <t>['¬© institute', 'undescribed species', 'strict specificity', 'southern gulf', 'smallest species', 'several specimens', 'segmented antennules', 'scionides sp', 'reticulata confirms', 'reduced ornamentation', 'reduced antenna', 'new species', 'n .,', 'legs 1', 'immature females', 'host range', 'high prevalence', 'first occurrence', 'copepod genus', 'characters including', 'caribbean sea', 'also provided', '53 %)']</t>
  </si>
  <si>
    <t>Benthic polychaetes | Endoparasites | Invertebrate taxonomy | Parasitic crustaceans | Symbiotic copepods</t>
  </si>
  <si>
    <t>In a study of the benthic polychaete fauna of the southern Gulf of Mexico and the Caribbean Sea, several specimens of the terebellid polychaete Scionides reticulata (Ehlers) were found to host endoparasitic copepods that represent an undescribed species of the rare cyclopoid genus Entobius Dogiel, 1948. The new species, E. scionides sp. n., can be distinguished from its congeners by a combination of characters including a genital region without constrictions, three-segmented antennules, a reduced antenna with a blunt terminal process, reduced ornamentation of endopods of legs 1-4 and its relatively small size (2.3-2.7 mm). It is the smallest species of the genus. Comments on immature females are also provided, but males of this species remain unknown. It has a high prevalence (53%) in populations of the terebellid S. reticulata in the southern Gulf of Mexico, but it is absent from the Caribbean. This is the first occurrence of this copepod genus in the Americas. The finding of the new species of Entobius in S. reticulata confirms the strict specificity of most members of the genus and expands the host range of this copepod genus. A key for the identification of the species of Entobius is provided. ¬© Institute of Parasitology, Biology Centre ASCR.</t>
  </si>
  <si>
    <t>221-228</t>
  </si>
  <si>
    <t>60015438;60015438</t>
  </si>
  <si>
    <t>56013758700;56000807200</t>
  </si>
  <si>
    <t>Su√°rez-Morales, Eduardo;Carrera-Parra, Luis F.</t>
  </si>
  <si>
    <t>Tapachula</t>
  </si>
  <si>
    <t>El Colegio de la Frontera Sur</t>
  </si>
  <si>
    <t>Su√°rez-Morales E.</t>
  </si>
  <si>
    <t>A new species of the rare endoparasitic copepod Entobius (Copepoda: Entobiidae) from Mexico with a key to the species of the genus</t>
  </si>
  <si>
    <t>10.14411/fp.2012.030</t>
  </si>
  <si>
    <t>2-s2.0-84871868021</t>
  </si>
  <si>
    <t>['uniform excitations', 'uniform excitation', 'thinned two', 'rights reserved', 'reduce sll', 'power efficiency', 'paper describes', 'novel meta', 'little compromise', 'isotropic elements', 'function evaluation', 'fnbw wider', 'feeding network', 'elsevier b', 'differential evolution', 'different fnbw', 'designing problem', 'design specifications', 'de provided', 'art algorithms', '70 elements']</t>
  </si>
  <si>
    <t>Differential Evolution (DE) | Fire Fly Algorithm (FFA) | First Null Beam Width (FNBW) | Particle Swarm Optimization (PSO) | Thinning | Uniform Concentric Circular Arrays (UCCA)</t>
  </si>
  <si>
    <t>The paper describes the application of novel meta-heuristics of the fire fly algorithm for reduction of the maximum Side Lobe Level (SLL) with specific First Null Beam Width (FNBW) of thinned two-ring Uniform Concentric Circular Arrays (UCCA) of isotropic elements. The effect of thinning is analyzed in the four subsequent examples using uniform and non-uniform excitations for different FNBW. Optimization is carried out without and with prefixing the value of the percentage of thinning. The UCCA containing 35 and 70 elements in the two successive concentric rings is optimized using FFA. The example using non-uniform excitation is proved more efficient to reduce SLL for same FNBW. Simulation results show the SLL performance improves as we chose the FNBW wider in the designing problem. Fixing the percentage of thinning at a higher value increases the power efficiency of the feeding network with little compromise on the design specifications. The non-uniformly excited thinned concentric array is again optimized using two more state-of-the-art algorithms, namely, Particle Swarm Optimization (PSO) and Differential Evolution (DE) to compare the effectiveness of each algorithm in a statistically meaningful way. Design results using fire fly algorithm shows better performances compared to PSO and DE provided the same number of function evaluation has been considered for all the algorithms. ¬© 2012 Sharif University of Technology. Production and hosting by Elsevier B.V. All rights reserved.</t>
  </si>
  <si>
    <t>1802-1809</t>
  </si>
  <si>
    <t>60107380;60103561</t>
  </si>
  <si>
    <t>36699224100;55917752200</t>
  </si>
  <si>
    <t>Basu, B.;Mahanti, G. K.</t>
  </si>
  <si>
    <t>Yupia;Durgapur</t>
  </si>
  <si>
    <t>National Institute of Technology, Arunachal Pradesh;National Institute of Technology, Durgapur</t>
  </si>
  <si>
    <t>Basu B.</t>
  </si>
  <si>
    <t>Thinning of concentric two-ring circular array antenna using fire fly algorithm</t>
  </si>
  <si>
    <t>S1026309812001915</t>
  </si>
  <si>
    <t>10.1016/j.scient.2012.06.030</t>
  </si>
  <si>
    <t>2-s2.0-84871953934</t>
  </si>
  <si>
    <t>['specified direction', 'rights reserved', 'radiation pattern', 'optimization goal', 'null placement', 'linear element', 'experimental results', 'elsevier b', 'easily achieved', 'design problem', 'current interest', 'code algorithm', 'code ),', 'article describes']</t>
  </si>
  <si>
    <t>Antenna array | Composite differential evolution | Differential evolution | Metaheuristics | Null control</t>
  </si>
  <si>
    <t>Linear antenna array design is one of the most important electromagnetic optimization problems of current interest. This article describes the application of a recently develop metaheuristic algorithm, known as the composite differential evolution (CoDE), to optimize a spacing between the elements of the linear element that provides a radiation pattern with minimum side lobe level and null placement in the specified direction. The CoDE has been used to solve three difficult instances of the design problem, and the optimization goal in each example is easily achieved. The experimental results of the CoDE algorithm have been shown to be better than the recently published results obtained using other state-of-the-art metaheuristics like DE, jDE, SaDE, JADE, BBO, GA, PSO and ES in a statistically meaningful way. ¬© 2012 Sharif University of Technology. Production and hosting by Elsevier B.V. All rights reserved.</t>
  </si>
  <si>
    <t>1780-1787</t>
  </si>
  <si>
    <t>60009509;60009509-60007711</t>
  </si>
  <si>
    <t>36706311900;7202263901</t>
  </si>
  <si>
    <t>Li, X.;Yin, M.</t>
  </si>
  <si>
    <t>Changchun;Changchun</t>
  </si>
  <si>
    <t>Northeast Normal University;Jilin University</t>
  </si>
  <si>
    <t>60009509;60007711</t>
  </si>
  <si>
    <t>Optimal synthesis of linear antenna array with composite differential evolution algorithm</t>
  </si>
  <si>
    <t>S1026309812001058</t>
  </si>
  <si>
    <t>10.1016/j.scient.2012.03.010</t>
  </si>
  <si>
    <t>2-s2.0-84871978255</t>
  </si>
  <si>
    <t>['¬© 2005', 'transmitting power', 'topology optimization', 'topology construction', 'three phases', 'spatial reuse', 'rights reserved', 'radio resource', 'proposed algorithm', 'mainly composed', 'link weighs', 'initial topology', 'information collection', 'guarantee bi', 'drng based', 'directional connectivity', 'beam antenna', '2012 jatit']</t>
  </si>
  <si>
    <t>Ad hoc networks | Heterogeneous | Multi-beam antenna | NS2 | Topology control</t>
  </si>
  <si>
    <t>Multi-beam antenna is drawing attention due to its power-saving and interference-reducing. A topology control algorithm K-DRNG based on multi-beam antenna in heterogeneous wireless Ad Hoc network is proposed. The algorithm is mainly composed of three phases. In the stage of information collection, each node collects information of neighborhood by adjusting the transmitting power and controlling sector conversion. In the stage of topology construction, each node constructs directed relative neighborhood graph according to link weighs. In the stage of topology optimization, each node constructs subgragh of initial topology and adds or deletes directional links with neighborhood to guarantee bi-directional connectivity of topology. The simulation results show the proposed algorithm can reduce the average energy consumption of nodes, increase the spatial reuse of radio resource, thus improve integral network performance. ¬© 2005 - 2012 JATIT &amp; LLS. All rights reserved.</t>
  </si>
  <si>
    <t>619-622</t>
  </si>
  <si>
    <t>60031863;60166781;60018326;</t>
  </si>
  <si>
    <t>57224556588;57199812713;55688929300;49662515100</t>
  </si>
  <si>
    <t>Ye, Ning;Sun, Qian;Wang, Hailong;Yu, Geng</t>
  </si>
  <si>
    <t>Hong Kong;Shenyang;Shenyang</t>
  </si>
  <si>
    <t>China Unicom (Hong Kong) Limited;Northeastern University;Shenyang Aerospace University</t>
  </si>
  <si>
    <t>60166781;60031863;60018326</t>
  </si>
  <si>
    <t>Ye N.</t>
  </si>
  <si>
    <t>Multi-beam antenna-based topology control algorithm in ad Hoc networks</t>
  </si>
  <si>
    <t>2-s2.0-84872008828</t>
  </si>
  <si>
    <t>['¬© 2005', 'working principle', 'two perspectives', 'train point', 'rights reserved', 'practical data', 'paper presents', 'interaction process', 'important component', 'basic structure', '2012 jatit']</t>
  </si>
  <si>
    <t>Balise transmission module antenna | Balise up-link data transmission | Electromagnetic interaction process | Finite element method</t>
  </si>
  <si>
    <t>The balise is an important component in train operation control system fulfilling the task of Ground-Train Point-Mode data transmission. This paper presents a finite element based method for researching the electromagnetic interaction process of balise up-link data transmission with respect to the basic theoretical level. Based on the basic structure and working principle of balise information transmission system, the model of balise up-link data transmission is built by employing the finite element method. Through simulation, the overall electromagnetic field distribution of this interaction process is obtained. By means of contrast verification using simulation results and practical data, the validity and credibility of this FEM based model is proved in two perspectives, which will provide theoretical foundations for further researches in terms of balise information transmission. ¬© 2005 - 2012 JATIT &amp; LLS.All rights reserved.</t>
  </si>
  <si>
    <t>867-874</t>
  </si>
  <si>
    <t>60022381;60022381</t>
  </si>
  <si>
    <t>24726066400;55547552400</t>
  </si>
  <si>
    <t>Zhao, Linhai;Jiang, Ying</t>
  </si>
  <si>
    <t>Beijing Jiaotong University</t>
  </si>
  <si>
    <t>Modeling and simulation of balise up-link data transmission based on finite element method</t>
  </si>
  <si>
    <t>2-s2.0-84872010478</t>
  </si>
  <si>
    <t>['¬© 2005', 'wsns ),', 'vectors needed', 'two cases', 'sensor nodes', 'rights reserved', 'multiplexing gain', 'mobile robot', 'improves energy', 'diversity gain', 'detection algorithm', 'communication distance', 'based wsns', 'also use', '2012 jatit']</t>
  </si>
  <si>
    <t>Maximum likelihood detection(MLD) | Mobile robot(MR) | Multiple-input multiple-output antenna technology(MIMO) | Vertical-bell layered space time architecture (V-BLAST) | Wireless sensor networks(WSNs)</t>
  </si>
  <si>
    <t>Aiming at the requirements of high-speed data transmission and low energy consumption in energy constrained Wireless Sensor Networks (WSNs), a mobile robot-based virtual V-BLAST cooperative MIMO transmission scheme and an efficient approximate maximum likelihood (ML) detection algorithm are proposed in this paper. Mobility of robot can reduce the communication distance between the sensor nodes, MIMO-based WSNs can use its diversity gain to overcome fading effects and can also use its multiplexing gain to increase the data transmission rate. As for the detection algorithm in mobile robot-based virtual V-BLAST transmission scheme, combined with traditional decoding OSIC algorithm, the vectors needed to be detected in approximate ML algorithm are reduced. Mobile robot can receive with its own multi-antenna or using collaborative nodes around, and the energy efficiency analysis of the two cases are all discussed. Simulation results show that the proposed scheme effectively reduces network energy consumption, and the efficient approximate ML detection algorithm further improves energy-efficiency. ¬© 2005 - 2012 JATIT &amp; LLS. All rights reserved.</t>
  </si>
  <si>
    <t>677-685</t>
  </si>
  <si>
    <t>60088567;100355303;60016930</t>
  </si>
  <si>
    <t>35217578600;56115481000;7410271417</t>
  </si>
  <si>
    <t>Chen, Wenbai;Li, Wei;Zhang, Xiaopin</t>
  </si>
  <si>
    <t>Beijing;Beijing;Beijing</t>
  </si>
  <si>
    <t>Beijing Information Science &amp; Technology University;Beijing University of Posts and Telecommunications;China Electronics Engineering Design Institute</t>
  </si>
  <si>
    <t>60088567;60016930;100355303</t>
  </si>
  <si>
    <t>Mobile robot-based virtual V-blast mimo transmission scheme in distributed wireless sensor networks</t>
  </si>
  <si>
    <t>2-s2.0-84872027534</t>
  </si>
  <si>
    <t>['uhf band', 'two e', 'reader applications', 'measured bandwidth', 'key parameters', 'high frequency', 'feeding network', 'average gain', 'antenna robustness', 'also discussed', '955mhz ).']</t>
  </si>
  <si>
    <t>A minimized wideband antenna array is presented for ultra-high frequency (UHF) radio frequency identification (RFID) reader applications. The antenna array consists of two E-shaped patch antennas and a feeding network, with the overall size 200 √ó 100 √ó 20 mm3. The feeding network could effectively decrease the antenna mutual coupling and improve the bandwidth. The measured bandwidth is about 68MHz (896-964MHz) under the condition of voltage standing wave ratio (VSWR) less than 2, which covers various RFID bands including North American (902-928MHz), Chinese (920- 925MHz) and Japanese (952-955MHz). The average gain is 4.5dBi in UHF band. The principles of the antenna and the feeding network are also discussed and analyzed in this paper. At last, the key parameters are studied and show the antenna robustness.</t>
  </si>
  <si>
    <t>237-252</t>
  </si>
  <si>
    <t>60016930-60005244;60016930-60005244;60016930-60005244</t>
  </si>
  <si>
    <t>55549432100;55550082000;56151237600</t>
  </si>
  <si>
    <t>Jia, Tianyu;Zhu, Hua;Li, Xiuping</t>
  </si>
  <si>
    <t>Beijing;Nanjing</t>
  </si>
  <si>
    <t>Beijing University of Posts and Telecommunications;Southeast University</t>
  </si>
  <si>
    <t>60016930;60005244</t>
  </si>
  <si>
    <t>Jia T.</t>
  </si>
  <si>
    <t>A minimized wideband antenna array with decoupling networks for UHF RFID applications</t>
  </si>
  <si>
    <t>10.2528/pierc12111802</t>
  </si>
  <si>
    <t>2-s2.0-84872055076</t>
  </si>
  <si>
    <t>['thorough ku', 'theoretically designed', 'simulated along', 'potential appropriateness', 'performance analysis', 'paper presents', 'established design', 'developed based', 'cad modeling', 'beams generation', 'band operation']</t>
  </si>
  <si>
    <t>This paper presents the novel theoretical design, CAD modeling, and performance analysis of a compact and reliable microwave beamforming network (MBFN) which has been developed based on the RF Rotman lens switched-beam steered array for operation in Ku frequency band. The objective of this investigation is to develop a passive beam steering microwave network device intended for the potential suitable use in satellite communications beam scanning electronically scanned arrays. A thorough Ku-band satellite microwave network system has been theoretically designed and simulated along with the analysis of its output RF characteristics. The antenna array feeding network is capable of multi-beams generation and wide-band operation in terms of the true-time-delay (TDD) and low dispersive properties in order to allow simultaneous operation of multiple RF beams. The Rotman lens demonstrates the potential appropriateness in order to develop a high-performance and well-established design for advanced satellite microwave systems, services, and devices.</t>
  </si>
  <si>
    <t>41-55</t>
  </si>
  <si>
    <t>Rahimian, Ardavan</t>
  </si>
  <si>
    <t>Rahimian A.</t>
  </si>
  <si>
    <t>Design and performance of a K&lt;inf&gt;u&lt;/inf&gt;-band rotman lens beamforming network for satellite systems</t>
  </si>
  <si>
    <t>10.2528/pierm12111511</t>
  </si>
  <si>
    <t>2-s2.0-84872069923</t>
  </si>
  <si>
    <t>['wireless applications', 'uwb band', 'upper part', 'three stubs', 'shaped slot', 'shaped radiator', 'relevant bands', 'proposed antenna', 'overall size', 'notched band', 'measured results', 'fed antenna', 'approximate hexagonal', 'antenna ground', '825 ghz', '7 ghz', '5 gband', '4 substrate']</t>
  </si>
  <si>
    <t>A novel compact ultrawideband (UWB) CPW-fed antenna with triple lower pass bands and dual notched bands for wireless applications is presented. The low-profile antenna comprises of an approximate hexagonal-shaped radiator for covering the UWB band (3.1 ~ 10.8 GHz). Triple lower pass bands, the 1.5 Gband, 1.8 GHz GSM band and 2.4GHz Bluetooth band, can be realized by adding three handstand semielliptical-shaped stubs bilaterally at the upper part of antenna ground. A notched band of 3.3 ~ 3.7 GHz for rejection of WiMAX radio signals can also be obtained by adjusting the geometry of the three stubs. In addition, an U-shaped slot on the radiating patch generates a notched band in 5.15 ~ 5.825 GHz for rejection of WLAN radio signals. The proposed antenna is designed and built on a FR-4 substrate, with overall size of 25 mm √ó 24 mm. The simulated and measured results are presented and show that the proposed compact antenna has a stable and omnidirectional radiation patterns across all the relevant bands.</t>
  </si>
  <si>
    <t>205-219</t>
  </si>
  <si>
    <t>7404332309;57199906897;55549879800;55550345300</t>
  </si>
  <si>
    <t>Luo, Yonglun;Xu, Liang;Xin, Zhengyu;He, Shuang</t>
  </si>
  <si>
    <t>Luo Y.</t>
  </si>
  <si>
    <t>A compact CPW-fed UWB antenna with GSM, GPS, bluetooth and dual notch bands applications</t>
  </si>
  <si>
    <t>10.2528/pierc12110702</t>
  </si>
  <si>
    <t>2-s2.0-84872073582</t>
  </si>
  <si>
    <t>['radiation efficiency', 'neighboring cells', 'metalized vias', 'main focus', 'experimental results', 'cross coupling', 'common substrate', 'antennas fabricated']</t>
  </si>
  <si>
    <t>Antenna arrays | Coplanar waveguide (CPW fed) | Microstrip antennas | Millimeter wave antennas</t>
  </si>
  <si>
    <t>In this work we assess the feasibility of fabricating a matrix of antennas for the millimeter (mm)-wave band using the Multi Chip Module - Deposited (MCM-D) process. The main focus of the design is to minimize the cross coupling between the antennas fabricated on the common substrate. We investigate the use of a virtual cavity formed by metalized vias in order to reduce the cross coupling to the neighboring cells. The radiation efficiency is analyzed in detail, and experimental results of a 2 √ó 2 array are presented. Copyright ¬© 2012 Cambridge University Press and the European Microwave Association.</t>
  </si>
  <si>
    <t>407-412</t>
  </si>
  <si>
    <t>International Journal of Microwave and Wireless Technologies</t>
  </si>
  <si>
    <t>60025063;60025063;60025063;60025063;125666712;60025063</t>
  </si>
  <si>
    <t>24722331200;57191966165;8412378200;55909391000;7004393371;7005721326</t>
  </si>
  <si>
    <t>Tavakol, Vahid;Qi, Feng;Ocket, Ilja;Schreurs, Dominique;De Raedt, Walter;Nauwelaers, Bart</t>
  </si>
  <si>
    <t>Belgium;Belgium</t>
  </si>
  <si>
    <t>3000 Leuven;Heverlee</t>
  </si>
  <si>
    <t>KU Leuven;not available</t>
  </si>
  <si>
    <t>60025063;125666712</t>
  </si>
  <si>
    <t>Tavakol V.</t>
  </si>
  <si>
    <t>Slot coupled patch antenna in MCM-D for millimeter wave detector matrix applications</t>
  </si>
  <si>
    <t>S1759078711001152</t>
  </si>
  <si>
    <t>10.1017/S1759078711001152</t>
  </si>
  <si>
    <t>2-s2.0-84872085672</t>
  </si>
  <si>
    <t>['¬© 2002', 'urban areas', 'tv bands', 'tutorial fashion', 'statistical information', 'spectral availability', 'portable low', 'internet penetration', 'interference model', 'interference generated', 'dfs coexistence', 'analysis demonstrates', 'aforementioned model', '2012 ieee']</t>
  </si>
  <si>
    <t>We investigate the efficiency of dynamic frequency selection (DFS) in mitigating interference among neighboring low-power cognitive wireless portable networks operating in the TV white space. We derive an interference model to predict the range and level of interference generated in the TV bands by portable low-height antenna cognitive wireless access points in suburban and urban areas. Based on the aforementioned model, we provide an analysis of the spectral availability for either the scenarios where DFS coexistence is employed or not. The steps of our analysis are introduced in a tutorial fashion, and a coexistence case study of TVWS enabled low-power cognitive wireless portable APs in Japan is presented. Our analysis demonstrates the intrinsic relationship SA holds with the TVWS channel set as well as statistical information (e.g., household density of wards and cities, Internet penetration, and white space radio AP market penetration). ¬© 2002-2012 IEEE.</t>
  </si>
  <si>
    <t>69-75</t>
  </si>
  <si>
    <t>IEEE Wireless Communications</t>
  </si>
  <si>
    <t>60018279;60022313;60005510;60019663;60016930;60032325</t>
  </si>
  <si>
    <t>12805779700;55666425100;18039013100;16028158500;16239080500;34869729600</t>
  </si>
  <si>
    <t>Villardi, Gabriel P.;Sum, Chin Sean;Sun, Chen;Alemseged, Yohannes;Lan, Zhou;Harada, Hiroshi</t>
  </si>
  <si>
    <t>Japan;Japan;Austria;Japan;China;Singapore</t>
  </si>
  <si>
    <t>Koganei;Niigata;Graz;Yokohama;Beijing;Singapore City</t>
  </si>
  <si>
    <t>Japan National Institute of Information and Communications Technology;Niigata University;Technische Universitat Graz;Yokohama National University;Beijing University of Posts and Telecommunications;Nanyang Technological University</t>
  </si>
  <si>
    <t>60032325;60022313;60019663;60018279;60016930;60005510</t>
  </si>
  <si>
    <t>Villardi G.P.</t>
  </si>
  <si>
    <t>Efficiency of dynamic frequency selection based coexistence mechanisms for tv white space enabled cognitive wireless access points</t>
  </si>
  <si>
    <t>10.1109/MWC.2012.6393520</t>
  </si>
  <si>
    <t>2-s2.0-84872087739</t>
  </si>
  <si>
    <t>['uwb requirements', 'uwb applications', 'triangular shape', 'traditional bow', 'tie antennas', 'tie antenna', 'simple shape', 'similarity repetition', 'new bow', 'limited bandwidths', 'fractal self', 'experimental measurements', 'directly matched', 'complimentary slot', 'complementary principle', 'commonly used', 'another improvement']</t>
  </si>
  <si>
    <t>A new planar bow-tie antenna is proposed here for UWB applications. The self-complementary principle has been applied to a planar triangular monopole antenna along with bending the microstrip feed line. The antenna has a wider frequency band compared to the traditional bow-tie antenna, complies with the UWB requirements and it is directly matched to the (SMA) connector via 50Œ© microstrip feed line. This antenna has a simple shape which overcomes the complicated matching techniques using baluns or impedance matching sections that are commonly used in bow-tie antennas for widening their limited bandwidths. Another improvement on this new bow-tie antenna is achieved through fractal self-similarity repetition of the triangular shape on each of the patch and its complimentary slot. The simulation results obtained from the CST and HFSS software packages are verified by experimental measurements.</t>
  </si>
  <si>
    <t>253-267</t>
  </si>
  <si>
    <t>60071150;60108465</t>
  </si>
  <si>
    <t>6603210585;54417182700</t>
  </si>
  <si>
    <t>Sayidmarie, Khalil H.;Fadhel, Yasser A.</t>
  </si>
  <si>
    <t>Iraq;Iraq</t>
  </si>
  <si>
    <t>Kirkuk;Mosul</t>
  </si>
  <si>
    <t>Northern Technical University;University of Mosul</t>
  </si>
  <si>
    <t>60108465;60071150</t>
  </si>
  <si>
    <t>Sayidmarie K.H.</t>
  </si>
  <si>
    <t>A planar self-complementary bow-tie antenna for UWB applications</t>
  </si>
  <si>
    <t>10.2528/pierc12103109</t>
  </si>
  <si>
    <t>2-s2.0-84872088497</t>
  </si>
  <si>
    <t>['work well', 'wire elements', 'terminal voltages', 'mutual coupling', 'incident signals', 'high accuracy', 'doa estimations']</t>
  </si>
  <si>
    <t>A new compensation method for the mutual coupling of adaptive antenna arrays composed of wire elements is introduced. For the antenna array composed of wire elements, the new compensation method can decouple the terminal voltages with high accuracy for both the 1-D incident signals and 2-D incident signals. The new compensation method is based on the mutual coupling grid and the transient mutual coupling coefficient proposed in this paper. By contrast with the CMIM and RMIM, the new compensation method can provide better compensation for the DOA estimations. Even for the ultra compact antenna array and the incident signals inclined with respect to the azimuth the new compensation method can work well. The numerical results verify the validity and the effectiveness of the new compensation method.</t>
  </si>
  <si>
    <t>221-236</t>
  </si>
  <si>
    <t>14829013700;55549977700;55276206000</t>
  </si>
  <si>
    <t>Huang, Qiulin;Zhou, Hongxing;Shi, Xiaowei</t>
  </si>
  <si>
    <t>Huang Q.</t>
  </si>
  <si>
    <t>A new compensating method for the mutual coupling effect in adaptive antenna arrays composed of wire elements</t>
  </si>
  <si>
    <t>10.2528/pierc12110804</t>
  </si>
  <si>
    <t>2-s2.0-84872094037</t>
  </si>
  <si>
    <t>['small dimensions', 'planar inverted', 'paper seeks', 'optimisation process', 'new antennas', 'mobile frequencies', 'mobile communications', 'larger bandwidth', 'f antenna', 'exponential development', 'evaluated using', 'convergence pattern', 'constantly growing', 'computational cost', 'clustering algorithm']</t>
  </si>
  <si>
    <t>Binary string fitness characterization | BSFC | Clustering GA | FDTD | Finite-difference time domain | Genetic algorithms | Hybrid GA | PIFA | Planar inverted-F antenna</t>
  </si>
  <si>
    <t>With the exponential development of mobile communications and the miniaturisation of radio frequency transceivers, the need for small and low profile antennas at mobile frequencies is constantly growing. Therefore, new antennas should be developed to provide both larger bandwidth and small dimensions. This paper seeks to investigate the performance an intelligent optimisation technique using a hybridised genetic algorithms (GA) coupled with the intelligence of the binary string fitness characterisation (BSFC) technique. The aim of this project is to design and optimise the bandwidth of a planar inverted-F antenna (PIFA) in order to achieve a larger bandwidth in the 2 GHz band. The optimisation process has been enhanced by using a clustering algorithm to minimise the computational cost. The convergence pattern was compared with the particle swarm optimisation (PSO) technique. During the optimisation process, the different PIFA models are evaluated using the finite-difference time domain (FDTD) method. Copyright ¬© 2012 Inderscience Enterprises Ltd.</t>
  </si>
  <si>
    <t>272-280</t>
  </si>
  <si>
    <t>International Journal of Enterprise Network Management</t>
  </si>
  <si>
    <t>60072656;60072656</t>
  </si>
  <si>
    <t>55551071400;7004223867</t>
  </si>
  <si>
    <t>Ameerudden, Mohammad Riyad;Rughooputh, Harry Coomar Shumsher</t>
  </si>
  <si>
    <t>Mauritius</t>
  </si>
  <si>
    <t>Reduit</t>
  </si>
  <si>
    <t>University of Mauritius</t>
  </si>
  <si>
    <t>Ameerudden M.R.</t>
  </si>
  <si>
    <t>Intelligent genetic algorithms in the optimization of a PIFA antenna using hybridised fitness characterisation and clustering</t>
  </si>
  <si>
    <t>10.1504/IJENM.2012.051311</t>
  </si>
  <si>
    <t>2-s2.0-84872099846</t>
  </si>
  <si>
    <t>['temperature stability', 'results obtained', 'rapid evolution', 'performance improvements', 'paper describes', 'low variation', 'low losses', 'last years', 'dimensions reduction', 'dielectric constant', 'bnt ),']</t>
  </si>
  <si>
    <t>Dielectric resonator antenna | High dielectric constant material | Slot feeding</t>
  </si>
  <si>
    <t>The rapid evolution of GPS, mobile and wireless communication systems in the last years is based, substantially, on ceramic based dielectrics with effect on miniaturization of components (antennas, filters, oscillators), cost and temperature stability. The development of high dielectric constant materials was critical for the dimensions reduction of the equipment but also for their performance improvements. These materials have high dielectric constant, Œµr, between 20 and 90 ; low losses in microwave and millimetre wave domain and a low variation of dielectric constant with the temperature. The paper describes a high dielectric constant material, Barium Neodymium Titanate - (Ba,Pb)Nd2Ti5O14 (BNT), and presents some results obtained by using this ceramic based material to manufacture a dielectric resonator antenna.</t>
  </si>
  <si>
    <t>1005-1010</t>
  </si>
  <si>
    <t>Journal of Optoelectronics and Advanced Materials</t>
  </si>
  <si>
    <t>60044461;60014596;113324246</t>
  </si>
  <si>
    <t>16025227800;6505633935;14037078500</t>
  </si>
  <si>
    <t>Nicolaescu, I.;Av«édanei, O. G.;Balmu≈ü, S. B.</t>
  </si>
  <si>
    <t>Romania;Romania;Romania</t>
  </si>
  <si>
    <t>Bucharest;Iasi;</t>
  </si>
  <si>
    <t>Academia Tehnica Militara;Universitatea Alexandru Ioan Cuza;Gheorghe Asachi University</t>
  </si>
  <si>
    <t>Nicolaescu I.</t>
  </si>
  <si>
    <t>Cylindrical resonator antenna manufactured with Barium Neodymium Titanate</t>
  </si>
  <si>
    <t>2-s2.0-84872112348</t>
  </si>
  <si>
    <t>['√≥ w', 'warszawa 2012', 'thoroughly described', 'prestressed bridges', 'particular attention', 'paper results', 'gpr technique', 'experimental tests', 'data interpretation', '6 ghz']</t>
  </si>
  <si>
    <t>Bridge condition assessment | Detection of defects | GPR | Ground penetrating radar | Non-destructive tests</t>
  </si>
  <si>
    <t>In the paper results from experimental tests and state of the art of the GPR technique are presented. Tests were done with the use of SIR-20 GPR system with two antennas 1.6 GHz and 2.6 GHz. The results indicated possible application fields of this technique during condition assessment process of the concrete and prestressed bridges. Particular attention was focused on the preparation of guidelines on how to use this technique in practice. In the paper all stages of testing and data interpretation were thoroughly described and explained. ¬© Instytut Badawczy Dr√≥g i Most√≥w, Warszawa 2012.</t>
  </si>
  <si>
    <t>329-343</t>
  </si>
  <si>
    <t>Roads and Bridges - Drogi i Mosty</t>
  </si>
  <si>
    <t>Topczewski, ≈Åukasz</t>
  </si>
  <si>
    <t>Instytut Badawczy Dr√≥g i Most√≥w, Warszawa</t>
  </si>
  <si>
    <t>Topczewski ≈Å.</t>
  </si>
  <si>
    <t>Guidelines for the application of ground penetrating radar (GPR) to inspection of concrete bridges - reflection mode</t>
  </si>
  <si>
    <t>10.7409/rabdim.012.005</t>
  </si>
  <si>
    <t>2-s2.0-84872151959</t>
  </si>
  <si>
    <t>['¬© 2002', 'strong fields', 'still passing', 'reconfigurable e', 'metallic lines', 'letter investigates', 'integral part', 'facilities might', 'fabrication process', 'effectiveness experimentally', 'dc voltage', 'dc signals', 'current methodologies', 'case study', 'bias lines', 'also presented', 'also enumerated', '2011 ieee']</t>
  </si>
  <si>
    <t>Antennas | Bias lines | Conductive adhesive | E-shaped patch | Radio frequency microelectromechanical systems (RF MEMS) | Reconfigurable | Resistive</t>
  </si>
  <si>
    <t>Bias lines form an integral part of the reconfigurable antenna design process. Current methodologies for bias lines are either too narrowband or require a relatively large amount of real-estate that may not be available. Also, metallic lines are unsuitable for designs with strong fields in the bias line location. Bias lines using resistive materials are often prototyped using microfabrication facilities, but these facilities might not always be accessible. This letter investigates a novel, practical, and cost-effective bias line solution using conductive adhesives. These resistive lines effectively attenuate the RF signals providing good isolation between the RF and the dc signals while still passing a dc voltage to activate the switches. The reconfigurable E-shaped patch antenna is used as a case study in this letter, and some issues when using metallic lines in this type of antenna are also presented. The newly proposed bias line aims to minimize those issues shown hereafter. The fabrication process is also enumerated for those interested in repeating these designs for other applications. Overall, the S11 and pattern measurements show good agreement with the simulations and prove their effectiveness experimentally. ¬© 2002-2011 IEEE.</t>
  </si>
  <si>
    <t>1552-1555</t>
  </si>
  <si>
    <t>IEEE Antennas and Wireless Propagation Letters</t>
  </si>
  <si>
    <t>60027550;60027550-60010449;60027550</t>
  </si>
  <si>
    <t>53879949900;15022910100;7102110120</t>
  </si>
  <si>
    <t>Kovitz, Joshua M.;Rajagopalan, Harish;Rahmat-Samii, Yahya</t>
  </si>
  <si>
    <t>Los Angeles;Cupertino</t>
  </si>
  <si>
    <t>University of California, Los Angeles;Apple Computer</t>
  </si>
  <si>
    <t>60027550;60010449</t>
  </si>
  <si>
    <t>Kovitz J.M.</t>
  </si>
  <si>
    <t>Practical and cost-effective bias line implementations for reconfigurable antennas</t>
  </si>
  <si>
    <t>10.1109/LAWP.2012.2234076</t>
  </si>
  <si>
    <t>2-s2.0-84872223235</t>
  </si>
  <si>
    <t>Laboratory Directed Research and Development</t>
  </si>
  <si>
    <t>LDRD</t>
  </si>
  <si>
    <t>['¬© 2002', 'special consideration', 'significantly degrade', 'operating bandwidth', 'multiport impedance', 'maximum directivity', 'matching network', 'losses introduced', 'antenna array', 'absolute gain', '2011 ieee']</t>
  </si>
  <si>
    <t>Antenna arrays | Compact antennas | Folded antennas | Impedance matching | Superdirectivity</t>
  </si>
  <si>
    <t>The proposed multiport impedance-matching feed network simultaneously optimizes the operating bandwidth and gain of a two-element superdirective antenna array. Maximum directivity of an $N$-element isotropic radiator approaches N2 as the element spacing approaches zero. Additionally, the operating bandwidth of superdirective antenna arrays is narrowband. Utilizing a multiport impedance-matching network will increase the operating bandwidth. Special consideration is required in designing the circuit so that the losses introduced by the matching network do not significantly degrade the absolute gain of the antenna array. ¬© 2002-2011 IEEE.</t>
  </si>
  <si>
    <t>1548-1551</t>
  </si>
  <si>
    <t>60032503-60003892;60003892</t>
  </si>
  <si>
    <t>26431815800;35583458100</t>
  </si>
  <si>
    <t>Arceo, Diana;Balanis, Constantine A.</t>
  </si>
  <si>
    <t>San Diego;Tempe</t>
  </si>
  <si>
    <t>Space and Naval Warfare Systems Center San Diego;Arizona State University</t>
  </si>
  <si>
    <t>60032503;60003892</t>
  </si>
  <si>
    <t>Arceo D.</t>
  </si>
  <si>
    <t>A multiport impedance-matching feed network for directional antennas</t>
  </si>
  <si>
    <t>10.1109/LAWP.2012.2232638</t>
  </si>
  <si>
    <t>2-s2.0-84872228849</t>
  </si>
  <si>
    <t>['¬© 2002', 'vector multiplication', 'proposed method', 'numerical results', 'novel technique', 'matrix framework', 'large arrays', 'integral equation', 'equivalence surface', 'electromagnetic problems', 'efficient h', 'dense matrix', 'computational complexity', '2011 ieee']</t>
  </si>
  <si>
    <t>${\ssr H}$-matrix | Characteristic basis function (CBF) | electromagnetic scattering | equivalence principle algorithm (EPA) | LU decomposition | periodic array</t>
  </si>
  <si>
    <t>In this letter, a novel technique that combines the tangential equivalence algorithm (T-EPA) with hierarchical (H-) LU decomposition is proposed to solve the electromagnetic problems of large arrays. The T-EPA is a kind of domain decomposition method based on integral equation. The characteristic basis functions (CBFs) have been used on equivalence surface to reduce the number of unknowns. Multilevel fast multipole algorithm (MLFMA) has also been used to accelerate the matrix-vector multiplication. However, the inversion of dense matrix required in T-EPA is very time-consuming. Here, an efficient H-LU decomposition based on H-matrix framework is proposed to reduce the computational complexity of the inversion of dense matrix. Numerical results are shown to demonstrate the accuracy and efficiency of the proposed method. ¬© 2002-2011 IEEE.</t>
  </si>
  <si>
    <t>1556-1559</t>
  </si>
  <si>
    <t>60005465;60005465;60005465;60005465;60005465;60005465</t>
  </si>
  <si>
    <t>40561753500;57198195558;55286719200;55510600900;55327420700;55645491100</t>
  </si>
  <si>
    <t>Shao, Hanru;Hu, Jun;Guo, Han;Ye, Fang;Lu, Wenchun;Nie, Zaiping</t>
  </si>
  <si>
    <t>Shao H.</t>
  </si>
  <si>
    <t>Fast simulation of array structures using T-EPA with hierarchical LU decomposition</t>
  </si>
  <si>
    <t>10.1109/LAWP.2012.2236532</t>
  </si>
  <si>
    <t>2-s2.0-84872280767</t>
  </si>
  <si>
    <t>2010JQ8013</t>
  </si>
  <si>
    <t>['¬© 2002', 'shaped ground', 'realize miniaturization', 'overall size', 'notched band', 'loop resonators', 'good agreement', 'electronically tuned', 'compact ultrawideband', 'center frequency', '9 ghz', '67 pf', '2011 ieee']</t>
  </si>
  <si>
    <t>C-shaped ground | Compact antenna | tunable notched band | ultrawideband (UWB) antenna</t>
  </si>
  <si>
    <t>A compact ultrawideband (UWB) antenna with an electronically tunable notched band is proposed for UWB communication applications. The proposed antenna utilized a C-shaped ground to realize miniaturization and a pair of open-loop resonators (OLRs) to create notched band. The center frequency of the notched band can be electronically tuned by changing the effective electrical length of the OLRs, which is achieved by employing varactor diodes. A prototype with an overall size of 24√ó 28 mm2 was constructed, and good agreement has been obtained between simulation and measurement. The experimental results show that, for a varactor diode capacitance approximately ranging from 0.63-2.67 pF, a continuous tuning notched band range from 5.1 to 5.9 GHz is achieved. ¬© 2002-2011 IEEE.</t>
  </si>
  <si>
    <t>1584-1587</t>
  </si>
  <si>
    <t>60025578;60025578;60025578;60025578;112545701</t>
  </si>
  <si>
    <t>55728898200;7202968260;24080783500;7403280923;55556960000</t>
  </si>
  <si>
    <t>Li, Tong;Zhai, Huiqing;Li, Long;Liang, Changhong;Han, Yinfu</t>
  </si>
  <si>
    <t>Xidian University;Science and Technology on Electromechanical Dynamic Control Laboratory</t>
  </si>
  <si>
    <t>60025578;112545701</t>
  </si>
  <si>
    <t>Li T.</t>
  </si>
  <si>
    <t>Compact UWB antenna with tunable band-notched characteristic based on microstrip open-loop resonator</t>
  </si>
  <si>
    <t>10.1109/LAWP.2012.2234718</t>
  </si>
  <si>
    <t>2-s2.0-84872305333</t>
  </si>
  <si>
    <t>ƒåesk√© Vysok√© Uƒçen√≠ Technick√© v Praze</t>
  </si>
  <si>
    <t>SGS10/271/OHK3/3T/13</t>
  </si>
  <si>
    <t>ƒåVUT</t>
  </si>
  <si>
    <t>['¬© 2002', 'vertical polarization', 'usually considered', 'term n2', 'still leads', 'spaced within', 'significant improvement', 'rm vswr', 'results provided', 'radiation resistance', 'quality factor', 'proposed concept', 'mutual resistance', 'mutual coupling', 'measured bandwidth', 'larger distance', 'input resistance', 'folded dipoles', 'factor ranging', 'electrically small', 'cylindrical geometry', 'connected three', 'base equal', 'analytical expression', '97 takes', '4 dipoles', '2011 ieee', '2 higher', '2 corresponds']</t>
  </si>
  <si>
    <t>Antenna input impedance | antenna theory | dipole antennas | electrically small antenna | low-profile antenna | monopole antennas | multielement antennas</t>
  </si>
  <si>
    <t>In this letter, we derive an analytical expression for the mutual resistance of two electrically short not-too-closely spaced dipoles with uniform current distribution based on an induced electromotive forces method. We go on to apply the relations for folded dipoles for an investigation of the input resistance of a short multielement dipole arrangement. It is shown that the factor ranging from N1.77 to N1.97 takes into account the increase in input resistance arising from the mutual coupling of N=2,3,4 dipoles when they are spaced within the range from Œª0/20 to Œª0/5. Thus, even a larger distance between the dipoles than Œª0/20 , which is usually considered if the term N2 is used, still leads to a significant improvement in radiation resistance. To verify the proposed concept, we compared the results provided by the electromagnetic (EM) simulation and by measurements on the prototype of an electrically small, winding-connected three-element monopole antenna, which occupies a cylindrical geometry with the diameter of the base equal to Œª0/10 and the monopole height equal to Œª0/ 20. The measured bandwidth for \rm VSWR=2 corresponds to the quality factor, which is only 2.2 higher than the principal Gustafsson bound for cylindrical geometry with vertical polarization. ¬© 2002-2011 IEEE.</t>
  </si>
  <si>
    <t>1576-1579</t>
  </si>
  <si>
    <t>60013323;60013323</t>
  </si>
  <si>
    <t>8419531500;24825547800</t>
  </si>
  <si>
    <t>Polivka, Milan;Vrba, David</t>
  </si>
  <si>
    <t>Czech Republic</t>
  </si>
  <si>
    <t>Prague</t>
  </si>
  <si>
    <t>Czech Technical University in Prague</t>
  </si>
  <si>
    <t>Polivka M.</t>
  </si>
  <si>
    <t>Input resistance of electrically short not-too-closely spaced multielement monopoles with uniform current distribution</t>
  </si>
  <si>
    <t>10.1109/LAWP.2012.2235058</t>
  </si>
  <si>
    <t>2-s2.0-84872314995</t>
  </si>
  <si>
    <t>['uncalibrated array', 'splitter among', 'propose consists', 'phase offset', 'phase noise', 'phase ambiguity', 'paper addresses', 'every receiver', 'doa estimation', 'common antenna', 'calibration step', 'calibration due', 'array signals', 'array elements', 'also considered']</t>
  </si>
  <si>
    <t>This paper addresses the problem of the direction of arrival (DoA) estimation in the presence of an uncalibrated array, i.e. when phase offset, carrier frequency offset and phase noise occur among the array signals. The method that we propose consists in the use of a particular antenna array that comprises the elements for the DoA estimation and a common antenna that is shared with a splitter among the receivers. The signal that impinges on the common antenna is acquired by every receiver and allows the estimation of the phase ambiguity. After the calibration step is performed, analogue switches select the array elements for the DoA estimation. A method that enables the phase ambiguity estimation is presented, and several simulated performance results are illustrated. Furthermore, we show the effect on calibration due to the presence of different carrier frequency offsets among the receivers and propose an approach for their compensation. The presence of phase noise is also considered and its effect is analysed. Copyright ¬©2012 John Wiley &amp; Sons, Ltd.</t>
  </si>
  <si>
    <t>777-788</t>
  </si>
  <si>
    <t>60025965;60025965</t>
  </si>
  <si>
    <t>36642458600;7003396598</t>
  </si>
  <si>
    <t>Inserra, D.;Tonello, A. M.</t>
  </si>
  <si>
    <t>Udine</t>
  </si>
  <si>
    <t>Universit√† degli Studi di Udine</t>
  </si>
  <si>
    <t>Inserra D.</t>
  </si>
  <si>
    <t>Performance analysis of a novel antenna array calibration approach for direction finding systems</t>
  </si>
  <si>
    <t>10.1002/ett.2576</t>
  </si>
  <si>
    <t>2-s2.0-84872327745</t>
  </si>
  <si>
    <t>2010 VERS 001301</t>
  </si>
  <si>
    <t>['¬© 2002', 'wave simulations', 'wave frequencies', 'type bent', 'straight line', 'scanning applications', 'scan range', 'radiating parts', 'radiating part', 'plane coupler', 'parabola axis', 'optical transition', 'multislot quasi', 'moved along', 'mechanical beam', 'main beam', 'input part', 'horn aligned', 'focal plane', 'continuous steering', 'beam scanning', 'attractive solution', '6 ¬∞', '2011 ieee', '15 ¬∞']</t>
  </si>
  <si>
    <t>Mechanical scanning | pillbox antenna | quasi-optical transition | substrate integrated waveguide (SIW)</t>
  </si>
  <si>
    <t>A dual-layer pillbox antenna is proposed for mechanical beam-scanning applications at millimeter-wave frequencies. It consists of three main subsystems (multislot quasi-optical transition, input part, and radiating part). The input and radiating parts are placed in two different layers, and the quasi-optical transition behaves as a 180¬∞E-plane coupler-type bent. The latter is made of an integrated parabolic reflector and several coupling slots etched in the metal layer located between the two substrates hosting the input and radiating parts. A physical optics analysis of the transition is proposed and compared to full-wave simulations. The radiating part is a planar slotted waveguide array. The input part is an H-plane integrated sectoral horn placed in the focal plane of the parabola and moved along a straight line to obtain the beam scanning. For the horn aligned with the parabola axis, the radiation patterns present half-power beamwidth equal to 6¬∞ and 15¬∞ in E-and H-plane, respectively. The scan range is ¬± 35¬∞ . This mechanical scanning approach represents an attractive solution for those applications where a continuous steering of the main beam is required. ¬© 2002-2011 IEEE.</t>
  </si>
  <si>
    <t>1572-1575</t>
  </si>
  <si>
    <t>36625294900;25638387700;24469612600;55263516800;16025007900;23973241400</t>
  </si>
  <si>
    <t>Gandini, Erio;Ettorre, Mauro;Casaletti, Massimiliano;Tekkouk, Karim;Le Coq, Laurent;Sauleau, Ronan</t>
  </si>
  <si>
    <t>Gandini E.</t>
  </si>
  <si>
    <t>SIW slotted waveguide array with pillbox transition for mechanical beam scanning</t>
  </si>
  <si>
    <t>10.1109/LAWP.2012.2235057</t>
  </si>
  <si>
    <t>2-s2.0-84872333328</t>
  </si>
  <si>
    <t>Ministry of Education - Singapore</t>
  </si>
  <si>
    <t>R-263-000-A02-731</t>
  </si>
  <si>
    <t>['¬© 2002', 'upper band', 'lower band', 'ism band', 'ground plane', 'ghz industrial', 'f antenna', 'end slots', 'compact size', 'antenna occupies', 'adding open', '8 mm3', '610 mhz', '6 %)', '53 ghz', '433 mhz', '402 mhz', '4 %)', '2011 ieee', '10 db']</t>
  </si>
  <si>
    <t>Dual-band biotelemetry | implantable antenna | open-end slot</t>
  </si>
  <si>
    <t>We present a dual-band implantable planar inverted-F antenna. Besides the resonance at 2.45-GHz Industrial, Scientific, and Medical (ISM) band, three closely spaced resonant frequencies are created at the lower band by adding open-end slots in the ground plane, resulting in a broad bandwidth covering Medical Implant Communication Services (MICS) band at 402 MHz and ISM band at 433 MHz. The measured frequencies range from 356 to 610 MHz (52.6%) at the lower band and from 2.42 to 2.53 GHz (4.4%) at the upper band for vert S11 less than-10 dB. The antenna occupies a compact size of 487.8 mm3 (19 mm√ó19.4 mm√ó1.27 mm). ¬© 2002-2011 IEEE.</t>
  </si>
  <si>
    <t>1564-1567</t>
  </si>
  <si>
    <t>60010080-60017161;60010080;60010080</t>
  </si>
  <si>
    <t>55556417200;57198926864;7407079527</t>
  </si>
  <si>
    <t>Xu, Li Jie;Guo, Yong Xin;Wu, Wen</t>
  </si>
  <si>
    <t>Singapore City;Nanjing</t>
  </si>
  <si>
    <t>National University of Singapore;Nanjing University of Science and Technology</t>
  </si>
  <si>
    <t>60017161;60010080</t>
  </si>
  <si>
    <t>Xu L.J.</t>
  </si>
  <si>
    <t>Dual-band implantable antenna with open-end slots on ground</t>
  </si>
  <si>
    <t>10.1109/LAWP.2012.2237010</t>
  </si>
  <si>
    <t>2-s2.0-84872344875</t>
  </si>
  <si>
    <t>['visible regions', 'tcoms parameters', 'skin effects', 'resonance frequency', 'patch antenna', 'optical transparency', 'optical transmission', 'low cost', 'glass substrate', 'electrical conductivity', 'deeply analyzed', 'antenna efficiency', 'antenna design', 'also described']</t>
  </si>
  <si>
    <t>Antenna efficiency | Transmission line feed method | Transparent conductor materials | Visible region</t>
  </si>
  <si>
    <t>This paper has presented transparent conductor oxide materials (TCOMs) based microstrip patch antennas with glass substrate and copper ground plane which have been deeply analyzed in the visible spectrum region in comparison with practical patch antenna model of indium tin oxide patch with glass substrate and different TCOMs based ground plane. As well as the study will analyze the effect of transparent oxide materials on patch antenna design instead of perfect conductor materials such as copper to be low cost and weight. The tradeoff between optical transparency and electrical conductivity will be evaluated for a range of visible regions. Microstrip transmission line feed method is used to predict the skin effects on a patch antenna and their impact on antenna efficiency, resonance frequency and optical transmission are also described. The assessment of these tradeoffs and effect of TCOMs parameters for antenna design.</t>
  </si>
  <si>
    <t>980-987</t>
  </si>
  <si>
    <t>60003419;60003419</t>
  </si>
  <si>
    <t>36118361900;6507211700</t>
  </si>
  <si>
    <t>Rashed, Ahmed Nabih Zaki;Sharshar, Hamdy A.</t>
  </si>
  <si>
    <t>Minufiya University Faculty of Electronic Engineering</t>
  </si>
  <si>
    <t>Rashed A.N.Z.</t>
  </si>
  <si>
    <t>Analysis of transmission line feed method for transparent conductor oxide materials based optical microstrip patch antennas design</t>
  </si>
  <si>
    <t>2-s2.0-84872350429</t>
  </si>
  <si>
    <t>ECCS-0845822</t>
  </si>
  <si>
    <t>['¬© 2002', 'unidirectional spma', 'simple structure', 'resistive card', 'mostly invariant', 'impedance bandwidth', 'fixed position', 'enhanced gain', 'copper sheet', 'bandwidth ).', '90 ghz', '2011 ieee']</t>
  </si>
  <si>
    <t>Invariant radiation pattern | low cross polarization | spirograph planar monopole antenna (SPMA) | unidirectional radiation | wideband</t>
  </si>
  <si>
    <t>The spirograph planar monopole antenna (SPMA) is combined with the proposed broadband ground plane to achieve unidirectional radiation patterns with enhanced gain and minimal broadside gain variation. The broadband ground plane is a simple structure that consists of a resistive card and a copper sheet in a fixed position. The measured impedance bandwidth for the unidirectional SPMA, with VSWR &lt;2 matching criterion, is 1.14-2.90 GHz (87.1% bandwidth). The antenna has a unidirectional radiation pattern that is mostly invariant over the entire frequency range, a single main lobe, and low cross polarization. The measured broadside gain varies from 2.59 to 6.85 dBi within the impedance bandwidth. ¬© 2002-2011 IEEE.</t>
  </si>
  <si>
    <t>1588-1591</t>
  </si>
  <si>
    <t>60018926-60013791;60018926</t>
  </si>
  <si>
    <t>55510565300;55734224600</t>
  </si>
  <si>
    <t>Rayno, Jennifer Taylor;Sharma, Satish K.</t>
  </si>
  <si>
    <t>San Diego;Honolulu</t>
  </si>
  <si>
    <t>San Diego State University;University of Hawai ªi at MƒÅnoa</t>
  </si>
  <si>
    <t>60018926;60013791</t>
  </si>
  <si>
    <t>Rayno J.T.</t>
  </si>
  <si>
    <t>Spirograph planar monopole antenna (SPMA) providing unidirectional invariant radiation patterns by employing a broadband ground Plane</t>
  </si>
  <si>
    <t>10.1109/LAWP.2012.2236879</t>
  </si>
  <si>
    <t>2-s2.0-84872352742</t>
  </si>
  <si>
    <t>['shaped domain', 'quite limited', 'plasma characteristics', 'lower boundary', 'low pressures', 'hydrogen concentration', 'grain size', 'gas mixture', 'finally growth', 'diamond nanowires', 'diamond character', 'deposited coatings', 'continuous film', 'co tie', '5 ).', ')= 0']</t>
  </si>
  <si>
    <t>C-H-O phase diagram | Nanocrystalline diamond | Plasma enhanced CVD | Raman spectroscopy | SEM</t>
  </si>
  <si>
    <t>The process parametric window for diamond deposition using the chemical vapor deposition at low pressures is quite limited where addition of oxygen in the gas phase broadens this window. The lower boundary of the lens-shaped domain in C-H-O ternary diagram concurs with the H2-CO tie-line (C/(C+O)=0.5). In this work, we present the set of experiments where the ratio of C/(C+O) was kept at a constant value 0.385. The effect of hydrogen concentration (ratio O/(O+H) varied from 0.047 to 0.364) on plasma characteristics and deposited NCD films were investigated. Raman spectroscopy confirmed the diamond character of all deposited coatings while scanning electron microscopy showed transformation from not closed to continuous film and further decrease of grain size and finally growth of diamond nanowires while decreasing hydrogen concentration in a gas mixture. ¬© 2012 WILEY-VCH Verlag GmbH &amp; Co. KGaA, Weinheim.</t>
  </si>
  <si>
    <t>2612-2615</t>
  </si>
  <si>
    <t>60016576;60016576;60016576;60016576</t>
  </si>
  <si>
    <t>14827142900;26029678200;24396755700;6602699468</t>
  </si>
  <si>
    <t>Potock√Ω, ≈†tƒõp√°n;Babchenko, Oleg;Hru≈°ka, Karel;Kromka, Alexander</t>
  </si>
  <si>
    <t>Institute of Physics of the Czech Academy of Sciences</t>
  </si>
  <si>
    <t>Potock√Ω S.</t>
  </si>
  <si>
    <t>Linear antenna microwave plasma CVD diamond deposition at the edge of no-growth region of C-H-O ternary diagram</t>
  </si>
  <si>
    <t>10.1002/pssb.201200124</t>
  </si>
  <si>
    <t>2-s2.0-84872386086</t>
  </si>
  <si>
    <t>['uv region', 'substitutional nitrogen', 'samples grown', 'raman spectroscopy', 'photoionization threshold', 'optically transparent', 'optical quality', 'ncd layers', 'ncd films', 'nanocrystalline diamond', 'ionization threshold', 'higher pressure', 'grain boundaries', 'characteristic shape']</t>
  </si>
  <si>
    <t>Nanocrystalline diamond | Optical spectroscopy | Pulsed linear plasma CVD | Wide band gap semiconductors</t>
  </si>
  <si>
    <t>We present the study on optical quality of nanocrystalline diamond (NCD) films with submicron grain size grown from H2/CH4/CO2 gas mixture on alkali-free borosilicate glass substrates using the commercially available large area linear antenna pulsed microwave plasma chemical vapor deposition (CVD) system. The NCD films were characterized by Raman spectroscopy, atomic force microscopy, and scanning electron microscopy. The NCD layers are optically transparent and show low optical scattering. The defect states measured by photo-thermal deflection spectroscopy (PDS) and dual beam photocurrent spectroscopy (DBPS) are dominated by the non-diamond carbon phases localized at grain boundaries with the characteristic shape of the optical absorption spectrum and the photo-ionization threshold in a near infrared region. The sp2-related defect density increases for samples grown at higher pressure. From DBPS we estimate the concentration of substitutional nitrogen to be below 10ppm. The optimized NCD layers show the photoionization threshold in UV region above 5eV and a broad exponential tail below 5eV. ¬© 2012 WILEY-VCH Verlag GmbH &amp; Co. KGaA, Weinheim.</t>
  </si>
  <si>
    <t>2635-2639</t>
  </si>
  <si>
    <t>60016576-60006861;60016576;60016576;60016576</t>
  </si>
  <si>
    <t>26634595700;6603757375;26029678200;6602699468</t>
  </si>
  <si>
    <t>Varga, M.;Remes, Z.;Babchenko, O.;Kromka, A.</t>
  </si>
  <si>
    <t>Czech Republic;Slovakia</t>
  </si>
  <si>
    <t>Prague;Bratislava</t>
  </si>
  <si>
    <t>Institute of Physics of the Czech Academy of Sciences;Slovak University of Technology in Bratislava</t>
  </si>
  <si>
    <t>60016576;60006861</t>
  </si>
  <si>
    <t>Varga M.</t>
  </si>
  <si>
    <t>Optical study of defects in nano-diamond films grown in linear antenna microwave plasma CVD from H&lt;inf&gt;2&lt;/inf&gt;/CH&lt;inf&gt;4&lt;/inf&gt;/CO&lt;inf&gt;2&lt;/inf&gt; gas mixture</t>
  </si>
  <si>
    <t>10.1002/pssb.201200154</t>
  </si>
  <si>
    <t>2-s2.0-84872394041</t>
  </si>
  <si>
    <t>['table heater', 'surface chemistry', 'raman measurements', 'process temperature', 'microwave power', 'low temperature', 'large area', 'high temperatures', 'growth temperature', 'growth rate', 'growth processes', 'great effort', 'film morphology', 'diamond phases', 'diamond growth', 'deposition area', 'arrhenius plots', 'activation energies']</t>
  </si>
  <si>
    <t>Activation energy | Growth kinetics | Linear antenna microwave CVD | Low temperature | Polycrystalline diamond films</t>
  </si>
  <si>
    <t>Recently, there is a great effort to increase the deposition area and decrease the process temperature for diamond growth which will enlarge its applications including use of temperature sensitive substrates. In this work, we report on the large area (20√ó30cm2) and low temperature (250¬∞C) polycrystalline diamond growth by pulsed linear antenna microwave plasma system. The influence of substrate temperature varied from 250 to 680¬∞C, as controlled by the table heater and/or by microwave power, is studied. It was found that the growth rate, film morphology and diamond to non-diamond phases (sp3/sp2 carbon bonds) are influenced by the growth temperature, as confirmed by SEM and Raman measurements. The surface chemistry and growth processes were studied in terms of activation energies (Ea) calculated from Arrhenius plots. The activation energies of growth processes were very low (1.7 and 7.8kcalmol-1) indicating an energetically favourable growth process from the CO2-CH4-H2 gas mixture. In addition, from activation energies two different growth regimes were observed at low and high temperatures, indicating different growth mechanism. ¬© 2012 WILEY-VCH Verlag GmbH &amp; Co. KGaA, Weinheim.</t>
  </si>
  <si>
    <t>2600-2603</t>
  </si>
  <si>
    <t>60016576;60016576;60016576-60006861;60016576;60016576</t>
  </si>
  <si>
    <t>22734353400;26029678200;26634595700;14827142900;6602699468</t>
  </si>
  <si>
    <t>Izak, Tibor;Babchenko, Oleg;Varga, Marian;Potocky, Stepan;Kromka, Alexander</t>
  </si>
  <si>
    <t>Izak T.</t>
  </si>
  <si>
    <t>Low temperature diamond growth by linear antenna plasma CVD over large area</t>
  </si>
  <si>
    <t>10.1002/pssb.201200103</t>
  </si>
  <si>
    <t>2-s2.0-84872411799</t>
  </si>
  <si>
    <t>['¬© 2012', 'turn modifies', 'sensitizing elements', 'sensing elements', 'resonant frequency', 'planar inductor', 'physical society', 'especially using', 'conductivityis changing']</t>
  </si>
  <si>
    <t>In this work, we describe proximity sensors using functional coatings as sensing elements. The planar inductor-capacitor resonant circuit is fabricated by conventional PCB fabrication techniques and also by using low cost drop-on-demand inkjet printing technology. The permittivity and conductivityis changing in the system as a function of humidity, which simulates the presence of a body. This change in turn modifies the resonant frequency of the sensor. The performance of the fabricated proximity sensors are good, especially using the PCB resonant circuit and the gypsum / sodium-hydrogen titanate nanowire composites as sensitizing elements. ¬© 2012 the physical society of the republic of China.</t>
  </si>
  <si>
    <t>910-918</t>
  </si>
  <si>
    <t>Chinese Journal of Physics</t>
  </si>
  <si>
    <t>60012954;60012954-60031040;60012954;60012954</t>
  </si>
  <si>
    <t>8347834800;55945516500;35092844400;56243626600</t>
  </si>
  <si>
    <t>Toth, Geza;Kordas, Krisztian;Myllym√§ki, Sami;Jantunen, Heli</t>
  </si>
  <si>
    <t>Sweden;Finland</t>
  </si>
  <si>
    <t>Umea;Oulu</t>
  </si>
  <si>
    <t>Ume√• Universitet;Oulun Yliopisto</t>
  </si>
  <si>
    <t>60031040;60012954</t>
  </si>
  <si>
    <t>Toth G.</t>
  </si>
  <si>
    <t>Towards fully printed, antenna-based proximity sensors</t>
  </si>
  <si>
    <t>2-s2.0-84872433496</t>
  </si>
  <si>
    <t>['type semiconductor', 'surface morphological', 'suitable e', 'sm ions', 'saturation magnetization', 'ray diffraction', 'nano size', 'mspa ).', 'microwave furnace', 'magnetic behavior', 'initial permeability', 'gel technique', 'double lanthanide', 'dissipation loss', 'dielectric constant', 'detection limit', 'desired properties', 'dc resistivity', 'anisotropy constant']</t>
  </si>
  <si>
    <t>Ceramics | Electrical properties | Magnetic properties | Microstrip patch antenna (MSPA) | Microstructure | XRD</t>
  </si>
  <si>
    <t>The novel nano ceramic magnesium ferrite material doped with double lanthanide i.e., Samarium (Sm) and Dysprosium (Dy) showed the n-type semiconductor, was synthesized by sol- gel technique and sintered in a microwave furnace in order to enhance the electrical and magnetic behavior of this material as per the requirement of Microstrip patch antenna. The structural, surface morphological and chemical compositional properties of this material were investigated by X-ray diffraction (XRD), SEM and E-DAX. E-DAX was used for the quantification of elements (Mg, Dy, Sm and Fe) near the detection limit. XRD and SEM were used for estimation and conformation of nano size of the ceramic ferrite material. The studies of other parameters such as porosity, anisotropy constant, initial permeability, saturation magnetization, DC resistivity, dielectric constant and dissipation loss as a function of Dy-Sm doping concentration and frequency were performed. It was seen that permeability, saturation magnetization, dielectric constant and dissipation loss were found to increase, while DC resistivity was found to decrease with the doping of Dy, Sm ions. The desired properties with extremely low permittivity and low relative loss factor along with an improved DC resistivity was obtained to design and for the studies of a suitable E-shaped micro strip patch antenna(MSPA). ¬© (2012) Trans Tech Publications, Switzerland.</t>
  </si>
  <si>
    <t>35-50</t>
  </si>
  <si>
    <t>Defect and Diffusion Forum</t>
  </si>
  <si>
    <t>60106283;60106283;60106283;60106283;60106283;113342247;60011793</t>
  </si>
  <si>
    <t>47661464000;55559449100;34974798000;57201745874;56581744900;7102337267;7005415762</t>
  </si>
  <si>
    <t>Naidu, Vasant;Ahamed Kandu Sahib, S. K.A.;Sivabharathy, M.;Legadevi, R.;Kumar, A. Senthil;Prakash, Chandra;Pandian, S.</t>
  </si>
  <si>
    <t>Kariapatti;Hyderabad;New Delhi</t>
  </si>
  <si>
    <t>Sethu Institute of Technology;Defence Metallurgical Research Lab India;Defense Research and Developmental Organization</t>
  </si>
  <si>
    <t>60106283;60011793;113342247</t>
  </si>
  <si>
    <t>Naidu V.</t>
  </si>
  <si>
    <t>Synthesis and characterization of novel nano ceramic magnesium ferrite material doped with samarium and dysprosium for designing-microstrip patch antenna</t>
  </si>
  <si>
    <t>10.4028/www.scientific.net/DDF.332.35</t>
  </si>
  <si>
    <t>2-s2.0-84872466734</t>
  </si>
  <si>
    <t>['standing wave', 'radiation characteristics', 'prominent effect', 'preferable uses', 'paper presents', 'numerically investigated', 'minimal changes', 'mechanism underlying', 'infinite substrate', 'center dipole', 'attenuated current', 'antenna response', 'also found']</t>
  </si>
  <si>
    <t>This paper presents the antenna design parameter dependency on the impedance and radiation characteristics of a terahertz coplanar stripline dipole antenna. The antenna response is numerically investigated by applying a semi-infinite substrate and by generating a constant voltage source to drive a signal on the antenna. In this way, we can analyze the antenna characteristics without the photoconductive material response and the substrate lens geometrical effects. Further, we explain the mechanism underlying the preferable uses of several millimeter length DC bias striplines in a typical THz coplanar stripline dipole antenna design. The antenna, consisting of a center dipole connected to long bias striplines, has a traveling wave characteristic supporting an attenuated current, rather than a resonant characteristic supporting a standing wave of current. The traveling wave behavior produces stable antenna input impedances and minimal changes in the antenna radiation patterns. We also found that the length of the center dipole has a prominent effect on the antenna gain response.</t>
  </si>
  <si>
    <t>129-143</t>
  </si>
  <si>
    <t>60002445;60002445</t>
  </si>
  <si>
    <t>55318932000;10043078000</t>
  </si>
  <si>
    <t>Nguyen, Truong Khang;Park, Ikmo</t>
  </si>
  <si>
    <t>Kyonggi-do</t>
  </si>
  <si>
    <t>Ajou University</t>
  </si>
  <si>
    <t>Nguyen T.K.</t>
  </si>
  <si>
    <t>Effects of antenna design parameters on the characteristics of a terahertz coplanar stripline dipole antenna</t>
  </si>
  <si>
    <t>10.2528/pierm12112401</t>
  </si>
  <si>
    <t>2-s2.0-84872834743</t>
  </si>
  <si>
    <t>['two antennas', 'switching state', 'switching components', 'simulated results', 'reflection coefficients', 'reconfigurable antennas', 'proposed antennas', 'operate near', 'open wire', 'loaded loop', 'gain patterns', 'electrical shapes', 'clearly alternate', '8 ghz']</t>
  </si>
  <si>
    <t>In this paper, two radiation pattern-reconfigurable antennas are designed to operate near the frequency of 1.8 GHz. The geometry of the proposed antennas is symmetric with respect to the vertical center line. The electrical shapes of the antennas are composed of a monopole-loaded loop and an open wire. The open wire functions as either a director or reflector for the two antennas. Depending on the switching state, the antennas can select between two beam directions with no input impedance difference. The sizes of each antenna are then optimized to achieve beam switching capability using PIN diodes and FETs. The reflection coefficients and gain patterns for two bias conditions using both switches are measured and compared with the simulated results. The measured results show that the proposed antennas can clearly alternate their beam directions using the switching components.</t>
  </si>
  <si>
    <t>60068688;60068688;60068688</t>
  </si>
  <si>
    <t>57220543061;27169647700;7409317567</t>
  </si>
  <si>
    <t>Kang, W.;Ko, K. H.;Kim, K.</t>
  </si>
  <si>
    <t>Gwangju</t>
  </si>
  <si>
    <t>Gwangju Institute of Science and Technology</t>
  </si>
  <si>
    <t>Kang W.</t>
  </si>
  <si>
    <t>A compact beam reconfigurable antenna for symmetric beam switching</t>
  </si>
  <si>
    <t>10.2528/PIER12032005</t>
  </si>
  <si>
    <t>2-s2.0-84872864561</t>
  </si>
  <si>
    <t>Centre de Coop√É¬©ration Internationale en Recherche Agronomique pour le D√É¬©veloppement</t>
  </si>
  <si>
    <t>CIRAD</t>
  </si>
  <si>
    <t>['vicheti populations', 'useful characters', 'unique habitats', 'thus threatening', 'study aimed', 'southern france', 'roussillon region', 'nymphs passed', 'nymphal instars', 'francis group', 'five instars', 'faecal content', 'closely associated', 'antenna segments']</t>
  </si>
  <si>
    <t>Acrididae | Conservation | Grassland | Life history | Sexual size dimorphism</t>
  </si>
  <si>
    <t>Arcyptera brevipennis vicheti Harz 1975 (Orthoptera: Acrididae) is a rare grasshopper native to Mediterranean grassland habitats in the Languedoc-Roussillon region of southern France. Changes in land-use have modified these unique habitats, thus threatening the survival of A. b. vicheti populations. To improve the conservation of this species this study aimed to describe important aspects of its biology and ecology. Development of nymphs passed through five instars after hatching and was closely associated with the Mediterranean spring season. A prominent sexual size dimorphism is highlighted, but the larger females developed in the same number of instars as males. Hind femur length and number of antenna segments were useful characters when distinguishing between nymphal instars. All individuals were brachypterous, indicating that A. b. vicheti is unable to fly. Adult females laid 15 eggs on average and deposited no more than two egg pods in their lifetime. Grass debris made up 93% of faecal content of both sexes. Our results provide valuable information for the conservation of this highly endangered grasshopper species. ¬© 2012 Taylor &amp; Francis Group, LLC.</t>
  </si>
  <si>
    <t>60030718-60002952;60026164;60026164;60030718-60000762;60026164</t>
  </si>
  <si>
    <t>55574982400;33267502800;36537786400;35933417000;7004657733</t>
  </si>
  <si>
    <t>Schultner, Eva;Blanchet, Elodie;Pages, Christine;Lehmann, Gerlind U.C.;Lecoq, Michel</t>
  </si>
  <si>
    <t>Germany;France;Finland;Germany</t>
  </si>
  <si>
    <t>Berlin;Montpellier;Helsinki;Berlin</t>
  </si>
  <si>
    <t>Freie Universit√§t Berlin;CIRAD Centre de Recherche de Montpellier;Helsingin Yliopisto;Humboldt-Universit√§t zu Berlin</t>
  </si>
  <si>
    <t>60030718;60026164;60002952;60000762</t>
  </si>
  <si>
    <t>Schultner E.</t>
  </si>
  <si>
    <t>Development, reproductive capacity and diet of the mediterranean grasshopper arcyptera brevipennis vicheti harz 1975 (Orthoptera: Caelifera: Acrididae: Gomphocerinae)</t>
  </si>
  <si>
    <t>10.1080/00379271.2012.10697779</t>
  </si>
  <si>
    <t>2-s2.0-84873151744</t>
  </si>
  <si>
    <t>['taxidea taxus', 'subcutaneously along', 'southwestern saskatchewan', 'signal could', 'promising technique', 'dorsal radio', 'dorsal implantation', 'american badgers']</t>
  </si>
  <si>
    <t>American Badger | Dorsal radio-transmitter implant | Radio-telemetry | Saskatchewan | Taxidea taxus</t>
  </si>
  <si>
    <t>We investigated the use of a dorsally implanted radio-transmitter in four American Badgers (Taxidea taxus) in southwestern Saskatchewan. The dorsal radio-transmitter did not appear to affect the health or behaviour of the animals. When the antenna was stretched out subcutaneously along the animal's back, the signal could be received from about 1 km away when the animal was above ground and from 750 m away when it was in the den. The dorsal implantation of radio-transmitters is a promising technique for the study of the movements of American Badgers.</t>
  </si>
  <si>
    <t>221-225</t>
  </si>
  <si>
    <t>Canadian Field-Naturalist</t>
  </si>
  <si>
    <t>July-September 2012</t>
  </si>
  <si>
    <t>100360421;100360421</t>
  </si>
  <si>
    <t>7004868407;39863187800</t>
  </si>
  <si>
    <t>Proulx, Gilbert;MacKenzie, Neil</t>
  </si>
  <si>
    <t>Alpha Wildlife Research and Management Ltd.</t>
  </si>
  <si>
    <t>Proulx G.</t>
  </si>
  <si>
    <t>Use of a dorsal radio-transmitter implant in American Badgers, Taxidea taxus</t>
  </si>
  <si>
    <t>10.22621/cfn.v126i3.1364</t>
  </si>
  <si>
    <t>2-s2.0-84873456314</t>
  </si>
  <si>
    <t>['state parton', 'state fermion', 'specific initial', 'massless initial', 'massive final', 'level four', 'integrated forms', 'hard radiators', 'final tree']</t>
  </si>
  <si>
    <t>Hadronic Colliders | NLO Computations</t>
  </si>
  <si>
    <t>We derive the integrated forms of specific initial-final tree-level four-parton antenna functions involving a massless initial-state parton and a massive final-state fermion as hard radiators. These antennae are needed in the subtraction terms required to evaluate the double real corrections to tÃÑt hadronic production at the NNLO level stemming from the partonic processes qÃÑq ‚Üí tÃÑt q'ÃÑq' and gg ‚Üí tÃÑtqÃÑq. ¬© 2012 SISSA, Trieste, Italy.</t>
  </si>
  <si>
    <t>60025858;60016653;60025858</t>
  </si>
  <si>
    <t>51461067200;51461140000;6602168797</t>
  </si>
  <si>
    <t>Abelof, Gabriel;Dekkers, Oliver;Gehrmann-de Ridder, Aude</t>
  </si>
  <si>
    <t>Switzerland;Germany</t>
  </si>
  <si>
    <t>Zurich ZH,;Aachen</t>
  </si>
  <si>
    <t>ETH Zurich;Rheinisch-Westf√§lische Technische Hochschule Aachen</t>
  </si>
  <si>
    <t>60025858;60016653</t>
  </si>
  <si>
    <t>Antenna subtraction with massive fermions at NNLO: Double real initial-final configurations</t>
  </si>
  <si>
    <t>10.1007/JHEP12(2012)107</t>
  </si>
  <si>
    <t>2-s2.0-84873646318</t>
  </si>
  <si>
    <t>['radiating elements', 'provides dual', 'noise ratio', 'letter proposes', 'distinct antennas', 'decoupling network', 'constant development']</t>
  </si>
  <si>
    <t>Decoupling network | Dual-band decoupling | Mutual coupling | Port isolation</t>
  </si>
  <si>
    <t>Constant development of new wireless standards increases the demand for more radiating elements in compact enduser platforms. A decrease in antenna separation gives rise to increased antenna coupling, resulting in a reduction of the signal-to-interference-plus-noise ratio (SINR) between transmitter and receiver. This letter proposes a decoupling network that provides dual-band port isolation for a pair of distinct antennas. A prototype has been fabricated to verify the theory. ¬© 2012 IEEE.</t>
  </si>
  <si>
    <t>1315-1318</t>
  </si>
  <si>
    <t>60011019;60011019;60017161;60017161</t>
  </si>
  <si>
    <t>56024368700;7102043788;55725150500;15753835900</t>
  </si>
  <si>
    <t>Albannay, Mohammed M.;Coetzee, Jacob C.;Tang, Xinyi;Mouthaan, Koen</t>
  </si>
  <si>
    <t>Singapore;Australia</t>
  </si>
  <si>
    <t>Singapore City;Brisbane</t>
  </si>
  <si>
    <t>National University of Singapore;Queensland University of Technology</t>
  </si>
  <si>
    <t>60017161;60011019</t>
  </si>
  <si>
    <t>Albannay M.</t>
  </si>
  <si>
    <t>Dual-frequency decoupling for two distinct antennas</t>
  </si>
  <si>
    <t>10.1109/LAWP.2012.2226635</t>
  </si>
  <si>
    <t>2-s2.0-84873711107</t>
  </si>
  <si>
    <t>['whereas five', 'type species', 'three undetermined', 'species suggest', 'six species', 'many others', 'four atypical', 'closely related', 'briefly noted', 'body shapes', 'body shape', 'atypical species']</t>
  </si>
  <si>
    <t>'Atypical' species of Aulacaspis, scale insects referable to the genus but not conforming with the type species in body shape, are dealt with; 21 species including 17 new species are described, three undetermined and seven known species are briefly noted, and 10 published names are mentioned. Not all of them are closely related to each other, so that the atypical species do not form their own taxonomic group within the genus. The calcarata species group is composed of nine species similar to each other in certain pygidial characters; five of them are typical and the other four atypical in body shape, the latter exhibiting two types of body shapes. These species suggest the emergence of the different body shapes within the group. The antennae of the first insta rare six-segmented in six species, whereas five-segmented in many others; the possibility that the number of the antennal segments sometimes changes between closely related species is not excluded.</t>
  </si>
  <si>
    <t>17-115</t>
  </si>
  <si>
    <t>Insecta Matsumurana</t>
  </si>
  <si>
    <t>Takagi, Sadao</t>
  </si>
  <si>
    <t>Hukuzumi 3-3-4-16</t>
  </si>
  <si>
    <t>Takagi S.</t>
  </si>
  <si>
    <t>Atypical species of aulacaspis (Sternorrhyncha: Coccoidea: Diaspididae)</t>
  </si>
  <si>
    <t>2-s2.0-84874081772</t>
  </si>
  <si>
    <t>['specific wavelength', 'semiconductor lasers', 'proper combination', 'photosensitising agent', 'photodynamic therapy', 'pdt ).', 'optimal design', 'microwave antenna', 'local oxygenation', 'light source', 'however packaging', 'cytotoxic destruction', 'cooling system', 'cellular death', 'cancerous cells']</t>
  </si>
  <si>
    <t>Microwave heating | Photodynamic therapy | Porous media light transfer model</t>
  </si>
  <si>
    <t>A proper combination of photosensitising agent, oxygen, and a specific wavelength of light is necessary for the cytotoxic destruction of cancerous cells by Photodynamic Therapy (PDT). For a light source, semiconductor lasers are suggested for the light delivery system, however packaging of semiconductor lasers for optimal optical power output is challenging. In this paper an optimal design of a semiconductor laser package with De-Ionised (DI) water-cooling system is described and analysed. A microwave antenna is designed to provide local heating of the esophagus, leading to an increase in local oxygenation of the tumor to generate singlet oxygen for cellular death. Copyright ¬© 2012 Inderscience Enterprises Ltd.</t>
  </si>
  <si>
    <t>25-44</t>
  </si>
  <si>
    <t>International Journal of Biomedical Engineering and Technology</t>
  </si>
  <si>
    <t>60002526;112472093;60014662</t>
  </si>
  <si>
    <t>6701619358;15751521400;7402941842</t>
  </si>
  <si>
    <t>Happawana, Gemunu;Premasiri, Amaranath;Rosen, Arye</t>
  </si>
  <si>
    <t>Philadelphia;Fresno;San Jose</t>
  </si>
  <si>
    <t>Drexel University;California State University, Fresno;Akon, Inc.</t>
  </si>
  <si>
    <t>60014662;60002526;112472093</t>
  </si>
  <si>
    <t>Happawana G.</t>
  </si>
  <si>
    <t>Simplified light transport model for irradiation dose calculation of photodynamic therapy</t>
  </si>
  <si>
    <t>10.1504/IJBET.2012.047369</t>
  </si>
  <si>
    <t>2-s2.0-84874152107</t>
  </si>
  <si>
    <t>['upper bands', 'two open', 'simulated results', 'radiating strips', 'proposed antenna', 'printed antenna', 'presented antenna', 'mobile phone', 'low profile', 'ground portion', 'ended loops', 'different lengths', 'cover lte700', 'chip inductor', 'antenna gain', 'also presented', '960 mhz', '2900 mhz', '2690 mhz', '10 mm']</t>
  </si>
  <si>
    <t>In this article, a coupled-fed planar printed antenna mounted on the compact no-ground portion of the system circuit board of a mobile phone with a low profile of 10 mm is proposed and studied. The presented antenna is formed by a double-branch feeding strip, a shorted coupling strip with two open-ended loops of different lengths, and a slotted ground structure consisting of two monopole slots, yet it has a size only 15 √ó 50 mm2. Two wide operating bandwidths of 698-960 MHz and 1710-2690 MHz can be achieved by these radiating strips, which provide multiple resonant modes at about 750, 1000, 1750, 2300 and 2900 MHz. In addition, with the presence of the two narrow slots and a chip inductor (L = 1.5 nH), in this study, the printed antenna can lead to much widened bandwidths in both the antenna's lower and upper bands to cover LTE700/GSM850/900 and DCS1800/PCS1900/UMTS2100/LTE2300/2500, respectively. Good radiation efficiency and antenna gain for frequencies over the desired operating bands are obtained. Detailed design considerations of the proposed antenna are described, and both experimental and simulated results are also presented and discussed.</t>
  </si>
  <si>
    <t>469-483</t>
  </si>
  <si>
    <t>7409483172;8401587700;53877247400;7501449136;55744975100</t>
  </si>
  <si>
    <t>Chen, Z.;Ban, Y. L.;Chen, J. H.;Li, J. L.W.;Wu, Y. J.</t>
  </si>
  <si>
    <t>Bandwidth enhancement of LTE/WWAN printed mobile phone antenna using slotted ground structure</t>
  </si>
  <si>
    <t>10.2528/PIER12061203</t>
  </si>
  <si>
    <t>2-s2.0-84874375648</t>
  </si>
  <si>
    <t>['well known', 'pivotal role', 'petal surface', 'pattern recognition', 'nest mates', 'life inside', 'learning paradigm', 'laboratory conditions', 'honey bees', 'harnessed bees', 'food source', 'first half', 'eusocial insects', 'dark hive', 'complex division', 'closely related', '8 ),', '7 ).', '6 ).', '3 ).', '2 ).', '14 ).', '13 ).']</t>
  </si>
  <si>
    <t>Honey bees (Apis mellifera L.) are eusocial insects and well known for their complex division of labor and associative learning capability(1, 2). The worker bees spend the first half of their life inside the dark hive, where they are nursing the larvae or building the regular hexagonal combs for food (e.g. pollen or nectar) and brood(3). The antennae are extraordinary multisensory feelers and play a pivotal role in various tactile mediated tasks(4), including hive building(5) and pattern recognition(6). Later in life, each single bee leaves the hive to forage for food. Then a bee has to learn to discriminate profitable food sources, memorize their location, and communicate it to its nest mates(7). Bees use different floral signals like colors or odors(7, 8), but also tactile cues from the petal surface(9) to form multisensory memories of the food source. Under laboratory conditions, bees can be trained in an appetitive learning paradigm to discriminate tactile object features, such as edges or grooves with their antennae(10, 11, 12, 13). This learning paradigm is closely related to the classical olfactory conditioning of the proboscis extension response (PER) in harnessed bees(14). The advantage of the tactile learning paradigm in the laboratory is the possibility of combining behavioral experiments on learning with various physiological measurements, including the analysis of the antennal movement pattern.</t>
  </si>
  <si>
    <t>60015595;;;</t>
  </si>
  <si>
    <t>16053134700;55609493500;25521507600;6602869008</t>
  </si>
  <si>
    <t>Mujagiƒá, Samir;W√ºrth, Simon Michael;Hellbach, Sven;D√ºrr, Volker</t>
  </si>
  <si>
    <t>Bielefeld</t>
  </si>
  <si>
    <t>Universit√§t Bielefeld</t>
  </si>
  <si>
    <t>Mujagiƒá S.</t>
  </si>
  <si>
    <t>Tactile conditioning and movement analysis of antennal sampling strategies in honey bees (Apis mellifera L.).</t>
  </si>
  <si>
    <t>2-s2.0-84874432271</t>
  </si>
  <si>
    <t>['¬© 2005', 'working principle', 'uwb property', 'uwb antenna', 'rights reserved', 'precise prediction', 'performed numerically', 'eared antenna', 'different geometries', 'computed result', 'antenna exhibits', '2012 jatit']</t>
  </si>
  <si>
    <t>CPW feed | Magnetic Current Distribution | UWB Antenna</t>
  </si>
  <si>
    <t>An investigation of magnetic current distribution of CPW fed arrow shaped UWB antenna is reported. This enables the precise prediction of working principle of UWB antenna, since the traditional UWB antenna simulations ignore important details. The computation was performed numerically for an arrow shaped antenna at different resonant frequencies at various input current phase changes and was found that the traveling wave characteristic of the antenna exhibits the UWB property. The computed result is compared with different geometries, such as circular disc monopole and eared antenna. ¬© 2005 - 2012 JATIT &amp; LLS. All rights reserved.</t>
  </si>
  <si>
    <t>505-509</t>
  </si>
  <si>
    <t>Magnetic current distribution analysis of CPW fed arrow shaped UWB antenna</t>
  </si>
  <si>
    <t>2-s2.0-84874536259</t>
  </si>
  <si>
    <t>Ministry of Education, Science and Technology</t>
  </si>
  <si>
    <t>R11-2007-050-01004-0</t>
  </si>
  <si>
    <t>MEST</t>
  </si>
  <si>
    <t>['wavy geometry14', 'use one', 'stretchability seem', 'strain sensor', 'spray printing', 'smart clothing8', 'silver nanoparticles', 'satisfy requirements', 'rubber fibres', 'remain active', 'related devices6', 'promising solution', 'precursor solution', 'practical applications', 'nozzle printing', 'metal stripes', 'liquid metal', 'large deformations', 'large areas', 'interpenetrating networks', 'inkjet printing', 'highly desirable', 'high conductivity', 'flexible displays1', 'fibres leads', 'fibre mat', 'fabrication process', 'emitting diode', 'electrospun poly', 'electrically stable', 'electric circuits', 'effect transistors4', 'dimensional nanostructures', 'conductivity values', 'conductive electrodes', 'carbon nanotubes', 'area applications', 'also desirable']</t>
  </si>
  <si>
    <t>Conductive electrodes and electric circuits that can remain active and electrically stable under large mechanical deformations are highly desirable for applications such as flexible displays1-3, field-effect transistors4-5, energy-related devices6,7, smart clothing8 and actuators9-11. However, high conductivity and stretchability seem to be mutually exclusive parameters. The most promising solution to this problem has been to use one-dimensional nanostructures such as carbon nanotubes and metal nanowires coated on a stretchable fabric 12,13, metal stripes with a wavy geometry14,15, composite elastomers embedding conductive fillers16,17 and interpenetrating networks of a liquid metal and rubber18. At present, the conductivity values at large strains remain too low to satisfy requirements for practical applications. Moreover, the ability to make arbitrary patterns over large areas is also desirable. Here, we introduce a conductive composite mat of silver nanoparticles and rubber fibres that allows the formation of highly stretchable circuits through a fabrication process that is compatible with any substrate and scalable for large-area applications. A silver nanoparticle precursor is absorbed in electrospun poly (styrene-block-butadiene-block-styrene) (SBS) rubber fibres and then converted into silver nanoparticles directly in the fibre mat. Percolation of the silver nanoparticles inside the fibres leads to a high bulk conductivity, which is preserved at large deformations (œÉ ‚âà 2,200 S cm-1 at 100% strain for a 150-Œºm-thick mat). We design electric circuits directly on the electrospun fibre mat by nozzle printing, inkjet printing and spray printing of the precursor solution and fabricate a highly stretchable antenna, a strain sensor and a highly stretchable light-emitting diode as examples of applications. Copyright ¬© 2012 Macmillan Publishers Limited.</t>
  </si>
  <si>
    <t>803-809</t>
  </si>
  <si>
    <t>60016912;60010484;60016912;60016912;60016912;60103153;60103153;60010484;60010484;60010484;60010484;60010484;60016912;60010484</t>
  </si>
  <si>
    <t>7404490489;8540919500;55366601800;36782804100;57202928245;35775039800;56210865000;7005144569;7203005722;35363547100;55488989900;16069145900;6603678987;7409326489</t>
  </si>
  <si>
    <t>Park, Minwoo;Im, Jungkyun;Shin, Minkwan;Min, Yuho;Park, Jaeyoon;Cho, Heesook;Park, Soojin;Shim, Mun Bo;Jeon, Sanghun;Chung, Dae Young;Bae, Jihyun;Park, Jongjin;Jeong, Unyong;Kim, Kinam</t>
  </si>
  <si>
    <t>Ulsan;Seoul;Suwon</t>
  </si>
  <si>
    <t>Ulsan National Institute of Science and Technology;Yonsei University;Samsung Group</t>
  </si>
  <si>
    <t>60103153;60016912;60010484</t>
  </si>
  <si>
    <t>Park M.</t>
  </si>
  <si>
    <t>Highly stretchable electric circuits from a composite material of silver nanoparticles and elastomeric fibres</t>
  </si>
  <si>
    <t>NNANO2012206</t>
  </si>
  <si>
    <t>10.1038/nnano.2012.206</t>
  </si>
  <si>
    <t>2-s2.0-84874655964</t>
  </si>
  <si>
    <t>['√ áanakkale', 'world war', 'treatment process', 'tent hospitals', 'subsurface images', 'study area', 'raw data', 'penetrating radar', 'local people', 'investigated area', 'historical area', 'gpr system', 'bury soldiers', 'buried martyrdoms', 'anomalous zones', 'also used', '3d illustrations']</t>
  </si>
  <si>
    <t>Gallipoli | Ground penetrating radar | Martyrdoms | Migration</t>
  </si>
  <si>
    <t>In this study, ground-penetrating radar (GPR) method was applied for Clandestine cemetery detection in √áanakkale (Dardanelles), west Turkey. Investigated area was a historical area which was used as tent hospitals during the World War I. The study area was also used to bury soldiers who died during the treatment process in tent hospitals. Because of agricultural activity grave stones were used by local people, thus, most of the graves were lost in the field. 45 GPR profiles were applied with a GPR system (RAMAC) equipped with 250 MHz central frequency shielded antenna. After main processing steps on raw data, migration was applied to improve section resolution and develop the realism of the subsurface images. Although the GPR in results before migration the anomalous zones are visible, after migration the results became much more visible both in the profiles and 3D illustrations, thus, migrated GPR data were preferred to locate the buried martyrdoms. Copyright ¬© 2012 MAA.</t>
  </si>
  <si>
    <t>95-104</t>
  </si>
  <si>
    <t>Mediterranean Archaeology and Archaeometry</t>
  </si>
  <si>
    <t>Yal√ßiner, Cahit √áa«ßlar</t>
  </si>
  <si>
    <t>Canakkale</t>
  </si>
  <si>
    <t>√áanakkale Onsekiz Mart √úniversitesi</t>
  </si>
  <si>
    <t>Yal√ßiner C.</t>
  </si>
  <si>
    <t>2-D and 3-D diffraction stake migration method using GPR: A case study in √áanakkale (Turkey)</t>
  </si>
  <si>
    <t>2-s2.0-84874775530</t>
  </si>
  <si>
    <t>['work presents', 'two realistic', 'two dual', 'severely influenced', 'reverberation chamber', 'reflection coefficient', 'radiation pattern', 'radiating along', 'planar form', 'one resonating', 'main factors', 'human volunteer', 'free space', 'first optimized', 'evaluations show', 'depth discussion', 'coupling distance', 'conductive components', 'commercial simulator', 'body location', 'body deployment', 'besides addressing', 'band prototypes', 'antenna performance', 'antenna keeps', 'another similarly', 'anechoic chamber', '8 ghz', '45 ghz', '2 ghz']</t>
  </si>
  <si>
    <t>Antenna performance in terms of reflection coefficient, bandwidth, radiation pattern and efficiency is expected to be severely influenced during on-body deployment. Besides addressing the need for a systematic on-body evaluation procedure, this work presents an in-depth discussion on the measured degradation relative to free space operation. Considering a practical deployment scenario, the two antenna designs are first optimized in proximity of a human-emulating box using a commercial simulator. Shield It textile is chosen to build the antenna's conductive components, and this prototype is then benchmarked against another similarly-dimensioned prototype constructed using copper foil. For each material, two dual-band prototypes are fabricated, one resonating at 2.45 GHz and 5.2 GHz, and the other at 2.45 GHz and 5.8 GHz. Two realistic on-body deployment locations are chosen to be investigated, on the chest and back, considering two antenna orientations - one radiating away from the user, and the other radiating along the body. Free space and on-body reflection coefficient, bandwidth and radiation pattern are evaluated for each prototype in an anechoic chamber, while a reverberation chamber is utilized to determine their efficiency. All measurements were carried out using the same human volunteer. Evaluations show that coupling distance and conductivity are the main factors in determining efficiency rather than on-body location, given that evaluations are carried out while the antenna keeps its planar form.</t>
  </si>
  <si>
    <t>517-539</t>
  </si>
  <si>
    <t>60025063-60090652;60020661;60025063;60020661;60090652</t>
  </si>
  <si>
    <t>56456741800;36948766100;7005545716;35596180300;7006276631</t>
  </si>
  <si>
    <t>Soh, P. J.;Boyes, S. J.;Vandenbosch, G. A.E.;Huang, Y.;Ooi, S. L.</t>
  </si>
  <si>
    <t>Malaysia;Belgium;United Kingdom</t>
  </si>
  <si>
    <t>Arau;3000 Leuven;Liverpool</t>
  </si>
  <si>
    <t>Universiti Malaysia Perlis;KU Leuven;University of Liverpool</t>
  </si>
  <si>
    <t>60090652;60025063;60020661</t>
  </si>
  <si>
    <t>On-body characterization of dual-band all-textile PIFAs</t>
  </si>
  <si>
    <t>10.2528/PIER12052408</t>
  </si>
  <si>
    <t>2-s2.0-84874998051</t>
  </si>
  <si>
    <t>101-2219-E-009-003-</t>
  </si>
  <si>
    <t>['zor based', 'wave simulations', 'traditional cpw', 'resonant frequency', 'radiation efficiency', 'proposed method', 'profile zeroth', 'periodic structures', 'order mode', 'novel low', 'narrow bandwidth', 'design freedom', 'design constraint', 'antenna size', 'antenna bandwidth', 'also overcomes', 'acpw structure', '94 ghz', '3 dbi', '3 %,']</t>
  </si>
  <si>
    <t>Composite right/left-handed transmission line (CRLH-TL) | Coplanar waveguide (CPW) | Zeroth-order resonant (ZOR) antenna</t>
  </si>
  <si>
    <t>A novel low-profile zeroth-order (ZOR) antenna is presented. The feature of ZOR based on periodic structures is employed to reduce the antenna size, while these antennas generally suffer from narrow bandwidth. A single-layer asymmetric coplanar waveguide (ACPW) structure is proposed to realize a bandwidth-extended ZOR antenna, where the antenna bandwidth is characterized by an equivalent circuit model. The ACPW structure not only provides the design freedom, but also overcomes the design constraint of the traditional CPW. The ACPW ZOR antenna is verified by both full-wave simulations and experiments. As an advantage of the proposed method, the size of antenna is reduced, and the resonant frequency of zeroth-order mode is 1.94 GHz with radiation efficiency of 85%, measured 10-dB fractional bandwidth up to 10.3%, and omnidirectional peak gain of 2.3 dBi. ¬© 2012 IEEE.</t>
  </si>
  <si>
    <t>527-530</t>
  </si>
  <si>
    <t>60012370;60012370</t>
  </si>
  <si>
    <t>56179678800;15833854100</t>
  </si>
  <si>
    <t>Chen, Po Wei;Chen, Fu Chiarng</t>
  </si>
  <si>
    <t>Hsinchu</t>
  </si>
  <si>
    <t>National Chiao Tung University</t>
  </si>
  <si>
    <t>Chen P.</t>
  </si>
  <si>
    <t>Asymmetric Coplanar Waveguide (ACPW) Zeroth-Order Resonant (ZOR) antenna with high efficiency and bandwidth enhancement</t>
  </si>
  <si>
    <t>10.1109/LAWP.2012.2198191</t>
  </si>
  <si>
    <t>2-s2.0-84875013788</t>
  </si>
  <si>
    <t>['significant improvement', 'letter presents', 'impedance bandwidth', 'fcc ).', '152 %.']</t>
  </si>
  <si>
    <t>Fractal technology | Small antenna | Ultra wideband</t>
  </si>
  <si>
    <t>The letter presents the results of a novel miniature fractal monopole antenna that exhibits ultra wideband (UWB) performance. The unique fractal patch generates multiple resonances that results in significant improvement in the antenna's impedance bandwidth of 152%. The antenna essentially radiates omni-directionally and its measured performance exceeds the UWB specifications defined by the Federal Communications Commission (FCC).</t>
  </si>
  <si>
    <t>1855-1860</t>
  </si>
  <si>
    <t>60105242;60105242;60016248;60000627</t>
  </si>
  <si>
    <t>14027774600;24169546000;6603101867;24474815100</t>
  </si>
  <si>
    <t>Zehforoosh, Y.;Naser-Moghadasi, M.;Sadeghzadeh, R. A.;Ghobadi, Ch</t>
  </si>
  <si>
    <t>Tehran;Tehran;Urmia</t>
  </si>
  <si>
    <t>Islamic Azad University, Science and Research Branch;K. N. Toosi¬†University¬†of Technology;Urmia University</t>
  </si>
  <si>
    <t>60105242;60016248;60000627</t>
  </si>
  <si>
    <t>Zehforoosh Y.</t>
  </si>
  <si>
    <t>Miniaturemonopole fractal antennawith inscribed arrowhead cuts for UWB applications</t>
  </si>
  <si>
    <t>10.1587/elex.9.1855</t>
  </si>
  <si>
    <t>2-s2.0-84875038679</t>
  </si>
  <si>
    <t>['v method', 'using ron', 'stringent specification', 'state fets', 'significant amount', 'proposed ffi', 'performed based', 'new dc', 'leakage current', 'experimental study', 'characterization method', 'body bias', 'antenna switches', '5 db', '40 dbm']</t>
  </si>
  <si>
    <t>Antenna switch | Leakage current | Power handling capability | SOI CMOS | SPDT switch</t>
  </si>
  <si>
    <t>The power handling capability is the most stringent specification for antenna switches, and this is dominated by a significant amount of leakage current of off-state FETs. For achieving maximum power handling capability of antenna switches, new DC I-V (FFI-V) characterization method to characterize RF P1dB point of off-state FETs is proposed and experimental study on optimum DC gate and body bias is performed based on proposed FFI-V method. Using Ron and Coff of minimum channel length MOSFETs at aforementioned optimum DC bias point, antenna switch design methodology for maximum power handling capability and minimum insertion loss is established. The designed SOI CMOS SPDT antenna switch integrated with switch controller shows insertion loss less than 0.5 dB and input P1dB greater than +40 dBm.</t>
  </si>
  <si>
    <t>1813-1822</t>
  </si>
  <si>
    <t>60032144;60032144-60081071</t>
  </si>
  <si>
    <t>26040766000;7501503361</t>
  </si>
  <si>
    <t>Im, Donggu;Lee, Kwyro</t>
  </si>
  <si>
    <t>Daejeon;Daejeon</t>
  </si>
  <si>
    <t>National NanoFab Center;Korea Advanced Institute of Science and Technology</t>
  </si>
  <si>
    <t>60081071;60032144</t>
  </si>
  <si>
    <t>Im D.</t>
  </si>
  <si>
    <t>Stacked-FET linear SOI CMOS SPDT antenna switch with input P1dB greater than 40dBm</t>
  </si>
  <si>
    <t>10.1587/elex.9.1813</t>
  </si>
  <si>
    <t>2-s2.0-84875043473</t>
  </si>
  <si>
    <t>['substrate material', 'performed methodologically', 'matching technique', 'first time', 'conductive ink', 'antenna dimensions', 'antenna design']</t>
  </si>
  <si>
    <t>Green electronics | Inkjet printing | Paper substrate | RFID tag | Wideband antenna</t>
  </si>
  <si>
    <t>In this paper, we demonstrate for the first time an RFID tag antenna manufactured by advanced inkjet printing technology on paper substrate using novel hole-matching technique for reducing the consumption of substrate material and conductive ink while attaining green RFID tags. In-depth electromagnetic analysis is performed methodologically for optimizing the parameters that effectuate the antenna dimensions. The antenna design is optimized for consistent wideband performance and extended read range throughout the complete UHF RFID band (860-960 MHz), while exhibiting benchmarking results when n across cardboard cartons filled with metal or water containing objects.</t>
  </si>
  <si>
    <t>1861-1866</t>
  </si>
  <si>
    <t>60002014;60006876;60006876;60002014;60002014;60002014-60006876</t>
  </si>
  <si>
    <t>16030439100;35219089700;6602330719;55576004300;7403406401;7005566901</t>
  </si>
  <si>
    <t>Amin, Yasar;Kanth, Rajeev Kumar;Liljeberg, Pasi;Chen, Qiang;Zheng, Li Rong;Tenhunen, Hannu</t>
  </si>
  <si>
    <t>Finland;Sweden</t>
  </si>
  <si>
    <t>Turku;Stockholm</t>
  </si>
  <si>
    <t>Turun yliopisto;The Royal Institute of Technology (KTH)</t>
  </si>
  <si>
    <t>60006876;60002014</t>
  </si>
  <si>
    <t>Green wideband RFID tag antenna for supply chain applications</t>
  </si>
  <si>
    <t>10.1587/elex.9.1861</t>
  </si>
  <si>
    <t>2-s2.0-84875044104</t>
  </si>
  <si>
    <t>['weather condition', 'two things', 'tropospheric modeling', 'tropospheric delay', 'trees thick', 'time span', 'surrounding conditions', 'success rate', 'study ranges', 'seasonal variation', 'processed together', 'opposite pattern', 'maximum would', 'maximum reaches', 'leaves near', 'korea needs', 'gps signals', 'gps quality', 'fact seems', 'east asia', 'distinct trend', 'confirm partly', 'closely related', 'annual variation', 'ambiguity resolution', '000 km', '0 km']</t>
  </si>
  <si>
    <t>Ambiguity resolution | GPS | Time series | Tropospheric delay</t>
  </si>
  <si>
    <t>Long-term GPS data analysis was performed in order to analyze the seasonal variation of tropospheric delay and the success rate of the ambiguity resolution. For this analysis, a total of 57 stations including 10 IGS stations in East Asia were processed together with double-differenced observables using Bernese GPS Software V5.0. The time span for this study ranges from 2002.0 to 2012.5 (10.5 years). The average baseline length is 339.0 km and the maximum reaches up to 2,000 km. The analysis is focused on two things: the annual variation of the tropospheric delay and the ambiguity resolution rate. The tropospheric delay is closely related to the weather condition, especially relative humidity, therefore it was estimated that the maximum would be in summer, while reaching its minimum in winter with the apparent seasonal variations. On the contrary, however, the success rate of the ambiguity resolution shows the opposite pattern: its maximum was in winter and minimum in summer. The fact seems to be induced by the surrounding conditions; that is, the trees thick with leaves near the GPS antenna interfere with GPS signals in summer. This seems to confirm partly that there is a distinct trend in the decreasing success rate since 2006 because the trees are growing every year. It is necessary to eliminate the factors that degrade the GPS quality and the tropospheric modeling for Korea needs to be studied further.</t>
  </si>
  <si>
    <t>673-680</t>
  </si>
  <si>
    <t>Journal of the Korean Society of Surveying, Geodesy, Photogrammetry and Cartography</t>
  </si>
  <si>
    <t>60027884;60027884</t>
  </si>
  <si>
    <t>55441750300;36140264000</t>
  </si>
  <si>
    <t>Kim, Su Kyung;Bae, Tae Suk</t>
  </si>
  <si>
    <t>Sejong University</t>
  </si>
  <si>
    <t>Long-term analysis of tropospheric delay and ambiguity resolution rate of GPS data</t>
  </si>
  <si>
    <t>10.7848/ksgpc.2012.30.6-2.673</t>
  </si>
  <si>
    <t>2-s2.0-84875702456</t>
  </si>
  <si>
    <t>['sidelobe level', 'previous works', 'polarized feed', 'optimal design', 'one simulation', 'lla utilizes', 'layer design', 'kaband simultaneously', 'jointly evaluated', 'frequency dependence', 'firstly coupled', 'design procedure', 'coaxial waveguide', 'circular polarization', 'also investigated']</t>
  </si>
  <si>
    <t>A general multiobjective optimization and design procedure of a Luneberg lens antenna (LLA) with a compact multiband multi-polarized feed-system for a broadband satellite communication terminal is presented. The LLA utilizes a compact multiband feed horn, consisting of an inner dielectric loaded circular horn for the K/Ka-band (dual-circular polarization) and a coaxial waveguide with axially corrugated flange for the Ku-band (dual-linear polarization). Measurements show good agreements with simulations. Moreover, an efficient multiobjective evolutionary algorithm based on decomposition (MOEA/D) with differential evolution operator and objective normalization technique is firstly coupled with the vector spherical wave function expansions (VSWE) for the optimal design of a 7-layer 650 mm diameter LLA, which provides higher aperture efficiency at Ku/K/Kaband simultaneously. The frequency dependence of the LLA is also investigated. Finally, the gain and sidelobe level of a 5-layer design are jointly evaluated and compared with previous works. The proposed design procedure provides much better radiation performances and greater design freedom to the designers, as a group of Paretooptimal LLA solutions can be obtained with just one simulation.</t>
  </si>
  <si>
    <t>251-269</t>
  </si>
  <si>
    <t>55725705700;10339818700;37010408800;53879224900;55645491100</t>
  </si>
  <si>
    <t>Huang, M.;Yang, S.;Teng, J.;Zhu, Q.;Nie, Z.</t>
  </si>
  <si>
    <t>Huang M.</t>
  </si>
  <si>
    <t>Multiobjective optimization and design of a luneberg lens antenna with multiband multi-polarized feed-system</t>
  </si>
  <si>
    <t>10.2528/PIER12051006</t>
  </si>
  <si>
    <t>2-s2.0-84875706632</t>
  </si>
  <si>
    <t>FA9550-10-1-0408</t>
  </si>
  <si>
    <t>['way waveguides', 'way conduits', 'terminal loads', 'research interest', 'one direction', 'numerically investigate', 'nonreciprocal devices', 'load interaction', 'less important', 'gyrotropic waveguides', 'effectively acting', 'certain conditions', 'aperture antennas']</t>
  </si>
  <si>
    <t>Gyrotropy | Matching | Nonreciprocity | Waveguide</t>
  </si>
  <si>
    <t>Study of nonreciprocal devices has been the subject of research interest over the past several decades. In particular, gyrotropic waveguides have received considerable attention, owing to the fact that, under certain conditions, these waveguides may possess modes that propagate only in one direction, effectively acting as one-way conduits. We numerically investigate some of the consequences of connecting such one-way waveguides to "closed" terminal loads, such as cavities, or "open" terminal loads such as aperture antennas. We investigate how the energy is exchanged between this waveguide and its terminal loads, and how the conventional impedance mismatch may be less important in such wave-guide-load interaction. ¬© 2012 IEEE.</t>
  </si>
  <si>
    <t>1398-1401</t>
  </si>
  <si>
    <t>114420394;60006297;60006297</t>
  </si>
  <si>
    <t>15757723900;11439539600;7005850584</t>
  </si>
  <si>
    <t>Luukkonen, Olli;Chettiar, Uday K.;Engheta, Nader</t>
  </si>
  <si>
    <t>United States;Finland</t>
  </si>
  <si>
    <t>Philadelphia;Espoo</t>
  </si>
  <si>
    <t>University of Pennsylvania;Research Center</t>
  </si>
  <si>
    <t>60006297;114420394</t>
  </si>
  <si>
    <t>Luukkonen O.</t>
  </si>
  <si>
    <t>One-way waveguides connected to one-way loads</t>
  </si>
  <si>
    <t>10.1109/LAWP.2012.2228151</t>
  </si>
  <si>
    <t>2-s2.0-84875826223</t>
  </si>
  <si>
    <t>09 04 00605</t>
  </si>
  <si>
    <t>['redfield theory', 'questionable points', 'methodological aspects', 'exciton coupling', 'energy transfers', 'energetic disorder', 'critical value', 'couplings near', 'considered using']</t>
  </si>
  <si>
    <t>energy transfer | excitons | photosynthetic antenna</t>
  </si>
  <si>
    <t>Methodological aspects of modeling of the energy transfers in plant antenna complexes are considered using the combined F√∂rster-Redfield theory. We analyze the advantages of this approach as well as some questionable points, including the choice of a critical value of the exciton coupling (corresponding to the boundary between the Redfield and F√∂rster limits), a spread of the transfer rates induced by energetic disorder, and the accuracy of the theory for the couplings near the critical value. ¬© 2012 Pleiades Publishing, Ltd.</t>
  </si>
  <si>
    <t>314-319</t>
  </si>
  <si>
    <t>Biochemistry (Moscow) Supplement Series A: Membrane and Cell Biology</t>
  </si>
  <si>
    <t>Novoderezhkin, V. I.</t>
  </si>
  <si>
    <t>Lomonosov Moscow State University</t>
  </si>
  <si>
    <t>Novoderezhkin V.</t>
  </si>
  <si>
    <t>Combined F√∂rster-Redfield theory for modeling energy transfer in plant photosynthetic antenna complexes</t>
  </si>
  <si>
    <t>10.1134/S199074781204006X</t>
  </si>
  <si>
    <t>2-s2.0-84875868951</t>
  </si>
  <si>
    <t>['overlapping bandwidth', 'letter proposes', 'impedance bandwidth', 'high q', 'dr ).', 'antenna diversity', 'air gap', '07 ghz']</t>
  </si>
  <si>
    <t>Dielectric resonator antenna (DRA) | Multifunction | Polarization diversity</t>
  </si>
  <si>
    <t>This letter proposes an annular cylindrical dielectric resonator antenna (DRA) with two-port diversity realizing simultaneously omnidirectional horizontally and vertically polarized radiation patterns with low cross coupling. The horizontally and vertically polarized radiation patterns are achieved by exciting the orthogonal TE01Œ¥ and TM 01Œ¥ modes in a single cylindrical dielectric resonator (DR). Due to the high Q-factor of the TE01Œ¥ mode, an air gap and multiple feeding lines are introduced to increase the impedance bandwidth. The proposed antenna provides an impedance bandwidth of 19.1% in the vertically polarized mode and an overlapping bandwidth of 7.4% in the horizontally polarized mode, with the overlapping band ranging from 3.78 to 4.07 GHz. Antenna diversity and multiple-input-multiple-output (MIMO) performance are examined in terms of envelope correlation coefficient and mean effective gain. ¬© 2012 IEEE.</t>
  </si>
  <si>
    <t>515-518</t>
  </si>
  <si>
    <t>60009512;60009512;60009512</t>
  </si>
  <si>
    <t>36770049200;56053895400;6603761497</t>
  </si>
  <si>
    <t>Zou, Longfang;Abbott, Derek;Fumeaux, Christophe</t>
  </si>
  <si>
    <t>Adelaide</t>
  </si>
  <si>
    <t>The University of Adelaide</t>
  </si>
  <si>
    <t>Zou L.</t>
  </si>
  <si>
    <t>Omnidirectional cylindrical dielectric resonator antenna with dual polarization</t>
  </si>
  <si>
    <t>10.1109/LAWP.2012.2199277</t>
  </si>
  <si>
    <t>2-s2.0-84875872466</t>
  </si>
  <si>
    <t>['uwb performance', 'signal rejection', 'printed inside', 'physical size', 'novel balun', 'notched function', 'directional ultrawideband', 'design achieves', 'circular slot', '6 ghz', '15 db']</t>
  </si>
  <si>
    <t>Band-notched antenna | Microstrip line | Slotline | Tapered slot antenna | Ultrawideband (UWB) antenna</t>
  </si>
  <si>
    <t>A miniaturized elliptically tapered slot antenna fed by a novel balun is proposed for directional ultrawideband (UWB) applications. The feeding configuration consists of a stepped microstrip line and a folded slotline connected with a circular slot. An arc-shaped parasitic strip is printed inside the circular slot. This design achieves the minimization of the physical size and the capability of signal rejection at 5-6 GHz with significant gain suppression of 15 dB. Both simulated and measured results confirm the advantage of the design in reducing the size of the antenna while maintaining the UWB performance with band-notched function. ¬© 2012 IEEE.</t>
  </si>
  <si>
    <t>507-510</t>
  </si>
  <si>
    <t>35235915300;7403257414;15135345400;7003902501;16025593100;14523090800;8359407500</t>
  </si>
  <si>
    <t>Zhu, Fuguo;Gao, Steven;Ho, Anthony T.S.;Abd-Alhameed, Raed A.;See, Chan H.;Li, Jianzhou;Xu, Jiadong</t>
  </si>
  <si>
    <t>Miniaturized tapered slot antenna with signal rejection in 5-6-GHz band using a balun</t>
  </si>
  <si>
    <t>10.1109/LAWP.2012.2199276</t>
  </si>
  <si>
    <t>2-s2.0-84876105132</t>
  </si>
  <si>
    <t>['state performance', 'square error', 'simulation studies', 'proposed method', 'overall performances', 'optimal design', 'mixing vector', 'current studies', 'current approaches', 'convergence speed', 'convergence rate', 'conventional gsc', 'component filter', 'adaptive implementation']</t>
  </si>
  <si>
    <t>Adaptive combination | Adaptive filter | Antenna array | Generalized sidelobe canceller (GSC)</t>
  </si>
  <si>
    <t>A novel affine combination of two adaptive filters is proposed to enhance the performance of a generalized sidelobe canceller (GSC) in smart antenna array processing. The proposed method exploits amixing vector, rather than a scalar as considered in current studies, to weight the coefficients of each component filter in such a way that the overall performances, such as convergence speed and the steady-state performance, of conventional GSC are improved. Attributing to more degrees of freedom (DOFs) offered by the mixing vector, the combined GSC presents significant performance improvement over current approaches. The optimal design as well as adaptive implementation of the overall combined GSC filter is developed with detailed theoretical analysis on the convergence rate and the steady-state excess mean-square error. The effectiveness of the proposed method is demonstrated by simulation studies. ¬© 2012 IEEE.</t>
  </si>
  <si>
    <t>377-380</t>
  </si>
  <si>
    <t>60013789;60013789;60005510;60013789</t>
  </si>
  <si>
    <t>56547750700;55622289300;56593779900;37105106300</t>
  </si>
  <si>
    <t>Lu, Songtao;Sun, Jinping;Wang, Guohua;Tian, Jihua</t>
  </si>
  <si>
    <t>Beijing;Singapore City</t>
  </si>
  <si>
    <t>Beihang University;Nanyang Technological University</t>
  </si>
  <si>
    <t>60013789;60005510</t>
  </si>
  <si>
    <t>A novel GSC beamformer using a combination of two adaptive filters for smart antenna array</t>
  </si>
  <si>
    <t>10.1109/LAWP.2012.2192250</t>
  </si>
  <si>
    <t>2-s2.0-84876227899</t>
  </si>
  <si>
    <t>['using hfss', 'square patch', 'square antenna', 'rfid tag', 'rfid application', 'parasitic antenna', 'novel approach', 'electrical model']</t>
  </si>
  <si>
    <t>Lumped element | Parasitic antenna | RFID TAG</t>
  </si>
  <si>
    <t>In This paper, a novel approach to design a parasitic antenna for an RFID application. This approach is based on using a parasite square patch near to a square patch. The square antenna is simulated by using HFSS and ADS and the proposed parasitic antenna is developed by using Lumped elements. This antenna can be integrated in an RFID TAG by using the electrical model of both antenna and IC. The size of antenna is 31mm*31mm*8.5mm.</t>
  </si>
  <si>
    <t>279-283</t>
  </si>
  <si>
    <t>International Journal of Electronics and Telecommunications</t>
  </si>
  <si>
    <t>60091645;60091645;60091645</t>
  </si>
  <si>
    <t>35084889800;36860914800;27567496700</t>
  </si>
  <si>
    <t>Ferchichi, Abdelhak;Azizi, Med Karim;Ali, Gharsallah</t>
  </si>
  <si>
    <t>Tunisia</t>
  </si>
  <si>
    <t>Tunis</t>
  </si>
  <si>
    <t>Universit√© de Tunis El Manar, Facult√© des Sciences de Tunis</t>
  </si>
  <si>
    <t>Ferchichi A.</t>
  </si>
  <si>
    <t>Analysis of a square parasitic antenna by using Lumped elements</t>
  </si>
  <si>
    <t>10.2478/v10177-012-0039-x</t>
  </si>
  <si>
    <t>2-s2.0-84876266826</t>
  </si>
  <si>
    <t>['widely known', 'virtually shifted', 'using animals', 'uses animals', 'two legs', 'twelve animals', 'termed neomorphosis', 'strictly forbidden', 'starting point', 'spontaneous transformations', 'since medical', 'scientific testing', 'scientific study', 'research impacts', 'rat mind', 'pig heart', 'one nose', 'mythical beings', 'mind jung', 'metaphorical meaning', 'may resemble', 'living beings', 'limb regeneration', 'lab questions', 'induced regenerations', 'hox zodiac', 'growing trend', 'food products', 'fast becoming', 'far back', 'english language', 'directly related', 'considered mythical', 'computer interfaces', 'collective consciousness', 'chinese zodiac', 'became interesting', 'became central', 'animal kingdom', 'amputated antenna']</t>
  </si>
  <si>
    <t>Body-plans | Homeobox | Hox genes | Metamorphosis</t>
  </si>
  <si>
    <t>The Homeobox (Hox) genes essentially define body regions in all animals including humans - responsible for determining two arms, two legs, one nose and so on. This gene is shared by all living beings - from the snail to the elephant to humans - and it can now be manipulated into transforming certain parts of the body into others. We have observed such transformations, such as that of an amputated antenna into a limb, as far back as 1901, termed neomorphosis (Morgan 1901), and it has only recently re-emerged as an area of scientific study. Spontaneous transformations and induced regenerations are fascinating research topics that are fast becoming a real-ity; some scientists are postulating that it may be possible that the hox gene could be central to limb regeneration in the future. This article will present the Hox Zodiac project, which attempts to introduce this subject and push the ideas further into speculation of mutation (i.e. humans and animals) into creatures that may resemble the mythical beings we know as fiction. The starting point of this wheel of life is the Chinese zodiac, consisting of twelve animals that are associated with humans. In the process of development, it became interesting to note that half of the animals on the wheel are those used in the lab - rat, pig, monkey, dog, sheep and rabbit. The ox, tiger, horse, snake and rooster are considered mythical and the dragon could easily fall into the category of a genetically modified creature that is to re-emerge in the future. Since medical and scientific testing on humans is strictly forbidden, scientists have virtually shifted to animals for all such studies. Thus, everything that is used on our bodies and minds is directly related to the animal kingdom. The pig heart and rat mind are symbols for the paradox of science that uses animals in ways that are at once disconnected while subconsciously connecting us more than ever by using research results in medical and food products we consume. Although the controversy of using animals in labs is widely known and often violently opposed, the artist in the lab questions how this research impacts our collective consciousness, espe-cially with the growing trend of brain-computer interfaces and particularly synthetic telepathy. This relationship of the human to the metaphorical meaning of the animal kingdom brought to mind Jung's research on metaphors, symbolism and archetypes, which became central to the Hox Zodiac. ¬© 2012 Intellect Ltd Miscellaneous. English language.</t>
  </si>
  <si>
    <t>197-206</t>
  </si>
  <si>
    <t>1477965X</t>
  </si>
  <si>
    <t>Technoetic Arts</t>
  </si>
  <si>
    <t>60027550;60027550</t>
  </si>
  <si>
    <t>14122568900;56679006700</t>
  </si>
  <si>
    <t>Vesna, Victoria;Ramakrishnan, Siddharth</t>
  </si>
  <si>
    <t>Los Angeles</t>
  </si>
  <si>
    <t>University of California, Los Angeles</t>
  </si>
  <si>
    <t>Vesna V.</t>
  </si>
  <si>
    <t>Patterns, bodies and metamorphosis: The Hox Zodiac</t>
  </si>
  <si>
    <t>10.1386/tear.10.2-3.197_1</t>
  </si>
  <si>
    <t>2-s2.0-84876527887</t>
  </si>
  <si>
    <t>['slot models', 'shorting wall', 'shorting plate', 'rights reserved', 'return loss', 'radiation patterns', 'paper describes', 'output parameters', 'operating frequency', 'investigations done', 'hfss software', 'field distributions', 'chosen 2', 'bluetooth applications']</t>
  </si>
  <si>
    <t>Bluetooth | Liquid crystal substrate | Planar inverted folded antenna (PIFA) | Shorting plate</t>
  </si>
  <si>
    <t>Number of investigations done to reduce the size of the microstrip patch antennas at a fixed operating frequency. In general microstrip antennas are half wavelength structures and are operated at the fundamental resonant mode TM01 or TM10. To reduce the size without disturbing the substrate material permittivity value we are having some special techniques like shorting pin, shorting plate, shorting wall and some other slot models. This paper describes the design and simulation of planar inverted folded antenna with shorting plate model on the liquid crystal substrate material. The present study includes verification of radiation patterns, return loss and field distributions. The operating frequency is chosen 2.4GHz for Bluetooth applications. All the output parameters are simulated using commercial Ansoft-HFSS Software. ¬© 2012 Kavala Institute of Technology. All rights reserved.</t>
  </si>
  <si>
    <t>42-45</t>
  </si>
  <si>
    <t>Journal of Engineering Science and Technology Review</t>
  </si>
  <si>
    <t>60079446;60079446;60079446;60115211</t>
  </si>
  <si>
    <t>36135595500;7005223222;37041210500;15060490600</t>
  </si>
  <si>
    <t>Madhav, B. T.P.;Pisipati, V. G.K.M.;Khan, Habibulla;Prasad, P. V.Datta</t>
  </si>
  <si>
    <t>Machilipatnam;Vaddeswaram</t>
  </si>
  <si>
    <t>The Hindu College, Machilipatnam;K L Deemed to be University</t>
  </si>
  <si>
    <t>60115211;60079446</t>
  </si>
  <si>
    <t>Madhav B.T.P.</t>
  </si>
  <si>
    <t>Shorting plate planar inverted folded antenna on LC substrate for bluetooth application</t>
  </si>
  <si>
    <t>10.25103/jestr.052.08</t>
  </si>
  <si>
    <t>2-s2.0-84876811059</t>
  </si>
  <si>
    <t>A-1261</t>
  </si>
  <si>
    <t>['spie ).', 'spherical metasurface', 'incidence onto', 'dimensional extension', 'curved metasurfaces']</t>
  </si>
  <si>
    <t>antenna | metasurface | out-of-plane | phase discontinuities | plasmonics | refraction</t>
  </si>
  <si>
    <t>A three-dimensional extension of the recently demonstrated generalization of the laws of refraction and reflection was investigated for both flat and curved metasurfaces. We found that out-of-plane refraction occurs for a metasurface that imparts a wavevector out of the plane of incidence onto the incident light beam. Metasurfaces provide arbitrary control over the direction of refraction, and yield new critical angles for both reflection and refraction. A spherical metasurface with phase discontinuities leads to unconventional light bending compared to standard refractive lenses. ¬© 2012 Society of Photo-Optical Instrumentation Engineers (SPIE).</t>
  </si>
  <si>
    <t>60009982-60031624;60009982;60009982-60020547;60009982;60009982;60009982-60015986;60009982</t>
  </si>
  <si>
    <t>36607383900;6505829418;15131744800;22137276400;35169951800;55881072600;35411336600</t>
  </si>
  <si>
    <t>Aieta, Francesco;Kabiri, Ali;Genevet, Patrice;Yu, Nanfang;Kats, Mikhail A.;Gaburro, Zeno;Capasso, Federico</t>
  </si>
  <si>
    <t>Italy;United States;Italy;United States</t>
  </si>
  <si>
    <t>Ancona;College Station;Trento;Cambridge</t>
  </si>
  <si>
    <t>Universit√† Politecnica delle Marche;Texas A&amp;M University;Universit√† di Trento;Harvard University</t>
  </si>
  <si>
    <t>60031624;60020547;60015986;60009982</t>
  </si>
  <si>
    <t>Aieta F.</t>
  </si>
  <si>
    <t>Reflection and refraction of light from metasurfaces with phase discontinuities</t>
  </si>
  <si>
    <t>10.1117/1.JNP.6.063532</t>
  </si>
  <si>
    <t>2-s2.0-84877798736</t>
  </si>
  <si>
    <t>FA9550-08-1-0086</t>
  </si>
  <si>
    <t>['¬© 1991', 'vehicle decisions', 'uncertainty remains', 'uncertain environment', 'ubiquitous feature', 'uav research', 'uav applications', 'uav ).', 'team resources', 'route planning', 'key issue', 'autonomous systems', '2012 ieee']</t>
  </si>
  <si>
    <t>The ability of autonomous systems to make complex decisions is becoming an increasingly commonplace requirement for many cooperative control operations, including the management of teams of robots such as unmanned aerial vehicles (UAV). Central to this research is the requirement to optimize the vehicle decisions, such as route planning and allocation of team resources, while operating in a dynamic and uncertain environment. Even with the advent of increasingly sophisticated vehicle sensors that can improve the information about the surroundings, uncertainty remains a ubiquitous feature of UAV applications and a key issue in UAV research. ¬© 1991-2012 IEEE.</t>
  </si>
  <si>
    <t>96-109</t>
  </si>
  <si>
    <t>1066033X</t>
  </si>
  <si>
    <t>IEEE Control Systems</t>
  </si>
  <si>
    <t>60083716-125669967;60027950;60022195-60010401-60000251</t>
  </si>
  <si>
    <t>8447571800;54951513800;7006512768</t>
  </si>
  <si>
    <t>Bertuccelli, Luca F.;Wu, Albert;How, Jonathan P.</t>
  </si>
  <si>
    <t>East Hartford;Pittsburgh;Cambridge;Reston;New York;East Hartford</t>
  </si>
  <si>
    <t>United Technologies Research Center;Carnegie Mellon University;Massachusetts Institute of Technology;American Institute of Aeronautics and Astronautics, Inc.;IEEE;not available</t>
  </si>
  <si>
    <t>60083716;60027950;60022195;60010401;60000251;125669967</t>
  </si>
  <si>
    <t>Bertuccelli L.F.</t>
  </si>
  <si>
    <t>Robust adaptive Markov decision processes: Planning with model uncertainty</t>
  </si>
  <si>
    <t>10.1109/MCS.2012.2205478</t>
  </si>
  <si>
    <t>2-s2.0-84877947571</t>
  </si>
  <si>
    <t>['resonance frequency', 'reasonable agreement', 'radiation pattern', 'proposed previously', 'profile structure', 'measured results', 'helical element', 'helical antennas', 'circularly polarized', 'axial ratio', 'ar ),', 'antenna ).']</t>
  </si>
  <si>
    <t>Circular polarization (CP) | Helical antenna | Slender-shaped | Small antenna</t>
  </si>
  <si>
    <t>Designs of circularly polarized, slender, helical antennas are presented. A capacitive feed structure, which has been proposed previously, with a slender helical structure is used as a back-conductor. The back-conductor is installed close behind the helical element in order to radiate circular polarization (CP) with a low-profile structure at approximately 1 GHz with k0a = 0.35 (k0: wavenumber at the resonance frequency, a: radius of a hypothetical sphere circumventing the antenna). Reasonable agreement between the simulated and measured results for S11, the axial ratio (AR), and the radiation pattern have been obtained. Furthermore, the effect of the back-conductor is discussed for the helical antenna structure with a large ground plane. ¬© 2012 IEEE.</t>
  </si>
  <si>
    <t>523-526</t>
  </si>
  <si>
    <t>60021120;60021120</t>
  </si>
  <si>
    <t>40561987400;7006124792</t>
  </si>
  <si>
    <t>Zhang, Ye;Fukusako, Takeshi</t>
  </si>
  <si>
    <t>Kumamoto</t>
  </si>
  <si>
    <t>Kumamoto University</t>
  </si>
  <si>
    <t>Design of circularly polarized low-profile and slender antenna with a helical element</t>
  </si>
  <si>
    <t>10.1109/LAWP.2012.2198430</t>
  </si>
  <si>
    <t>2-s2.0-84877968875</t>
  </si>
  <si>
    <t>P01CA080139</t>
  </si>
  <si>
    <t>['within 5', 'within 0', 'true value', 'suspicious lesions', 'spectroscopic imaging', 'pmts ),', 'optical detectors', 'median norm', 'large array', 'imaging system', 'future work', 'fully automated', 'equivalent measurements', 'design goals', 'confidence interval', 'clinical setting', 'calibration approach', 'calibrated data', 'achieved less', '4 degrees', '2 degrees', '05 v', '03 v']</t>
  </si>
  <si>
    <t>The design and testing of a new, fully automated, calibration approach is described. The process was used to calibrate an image-guided diffuse optical spectroscopy system with 16 photomultiplier tubes (PMTs), but can be extended to any large array of optical detectors and associated imaging geometry. The design goals were accomplished by developing a routine for robust automated calibration of the multi-detector array within 45 minutes. Our process was able to characterize individual detectors to a median norm of the residuals of 0.03 V for amplitude and 4.4 degrees in phase and achieved less than 5% variation between all the detectors at the 95% confidence interval for equivalent measurements. Repeatability of the calibrated data from the imaging system was found to be within 0.05 V for amplitude and 0.2 degrees for phase, and was used to evaluate tissuesimulating phantoms in two separate imaging geometries. Spectroscopic imaging of total hemoglobin concentration was recovered to within 5% of the true value in both cases. Future work will focus on streamlining the technology for use in a clinical setting with expectations of achieving accurate quantification of suspicious lesions in the breast.</t>
  </si>
  <si>
    <t>2339-2352</t>
  </si>
  <si>
    <t>A2339</t>
  </si>
  <si>
    <t>Biomedical Optics Express</t>
  </si>
  <si>
    <t>60030443;60030443;60007267;60030443;60030443-60007267</t>
  </si>
  <si>
    <t>6507216415;7404452846;36175383200;7005432217;7102750366</t>
  </si>
  <si>
    <t>Mastanduno, Michael A.;Jiang, Shudong;Diflorio-Alexander, Roberta;Pogue, Brian W.;Paulsen, Keith D.</t>
  </si>
  <si>
    <t>Hanover;Hanover</t>
  </si>
  <si>
    <t>Thayer School of Engineering at Dartmouth;Geisel School of Medicine at Dartmouth</t>
  </si>
  <si>
    <t>60030443;60007267</t>
  </si>
  <si>
    <t>Mastanduno M.</t>
  </si>
  <si>
    <t>Automatic and robust calibration of optical detector arrays for biomedical diffuse optical spectroscopy</t>
  </si>
  <si>
    <t>10.1364/BOE.3.002339</t>
  </si>
  <si>
    <t>2-s2.0-84877991648</t>
  </si>
  <si>
    <t>['wide band', 'uwb system', 'strong point', 'solution even', 'smart antenna', 'simple equations', 'sight path', 'sidelobe level', 'receiver location', 'radiation pattern', 'pso optimisation', 'pso algorithm', 'output ultra', 'order non', 'optimisation problem', 'input multiple', 'indoor multiple', 'indoor mimo', 'indoor channel', 'image techniques', 'hermitian processing', 'gradient methods', 'cost function', 'choosing capacity', 'channel capacity', 'capacity performance', 'capacity formula', 'bouncing ray', 'array elements', 'array element', 'applying shooting', 'antenna pattern', 'also considering']</t>
  </si>
  <si>
    <t>In this study, the channel capacity of indoor multiple-input multiple-output ultra-wide band (MIMO-UWB) transmission for a smart antenna is described. A particle swarm optimiser (PSO) is used to synthesise the radiation pattern of the directional circular arc array to maximise the capacity performance in an indoor MIMO-UWB communication system. The UWB impulse responses of the indoor channel for any transmitter-receiver location are computed by applying shooting and bouncing ray/image techniques, inverse fast Fourier transform and Hermitian processing. By using the calculated frequency response, the capacity performance of the synthesised antenna pattern on an MIMO-UWB system can be computed. Based on the topography of the circular antenna array and the capacity formula, the array pattern synthesis problem can be reformulated into an optimisation problem and solved by the PSO algorithm. PSO optimisation is applied to a high-order non-linear optimisation problem. The novelties of our approach are not only choosing capacity as the cost function instead of the sidelobe level of the antenna pattern, but also considering the antenna feed length effect of each array element. The cost function for the problem is non-smooth and discontinuous with respect to the antenna pattern. It is difficult to solve by gradient methods, since the derivative is hard to derive. The strong point of the PSO algorithm is that it can find out the solution even if the performance index cannot be formulated by simple equations. The simulation results show that the synthesised antenna array pattern is effective to focus maximum gain on the line-of-sight path which scales as the number of array elements.</t>
  </si>
  <si>
    <t>2645-2653</t>
  </si>
  <si>
    <t>IET Communications</t>
  </si>
  <si>
    <t>60018405;60018405;60018405</t>
  </si>
  <si>
    <t>35113278000;7402303547;35109422300</t>
  </si>
  <si>
    <t>Ho, M. H.;Chiu, C. C.;Liao, S. H.</t>
  </si>
  <si>
    <t>New Taipei City</t>
  </si>
  <si>
    <t>Tamkang University</t>
  </si>
  <si>
    <t>Ho M.</t>
  </si>
  <si>
    <t>Optimisation of channel capacity for multiple-input multiple-output smart antenna using a particle swarm optimiser</t>
  </si>
  <si>
    <t>10.1049/iet-com.2011.0558</t>
  </si>
  <si>
    <t>2-s2.0-84878067445</t>
  </si>
  <si>
    <t>['¬© 2012', 'time intensive', 'tagged mussels', 'tag size', 'tag orientation', 'substrate surface', 'substantially increased', 'simulate detection', 'several advantages', 'sand substrate', 'results suggest', 'relatively low', 'nonwadeable habitats', 'mussels ).', 'mounted antenna', 'monitor populations', 'mm tags', 'mm half', 'less labor', 'increased safety', 'increase detection', 'freshwater science', 'detection distances', 'detection distance', 'currently limited', 'burrowing mussels', 'aquatic organisms', 'antenna coils', '7 cm', '50 cm', '5 cm', '4 cm']</t>
  </si>
  <si>
    <t>Freshwater mussels | PIT tags | RFID antenna</t>
  </si>
  <si>
    <t>Development of radio frequency identification (RFID) technology and passive integrated transponder (PIT) tags has substantially increased the ability of researchers and managers to monitor populations of aquatic organisms. However, use of transportable RFID antenna systems (i.e., backpack-mounted) is currently limited to wadeable aquatic environments (&lt;1.4 m water depth). We describe the design, construction, and evaluation of a boat-mounted RFID antenna to detect individually PIT-tagged benthic aquatic organisms (mussels). We evaluated the effects of tag orientation on detection distances in water with a 32-mm half-duplex PIT tag. Detection distances up to 50 cm from the antenna coils were obtained, but detection distance was dependent on tag orientation. We also evaluated detection distance of PIT tags beneath the sediment to simulate detection of burrowing mussels with 23- and 32-mm tags. In sand substrate, the maximum detection distance varied from 3.5 cm and 4.5 cm (vertical tag orientation) to 24.7 cm and 39.4 cm (45¬∞ tag orientation) for the 23- and 32-mm PIT tags, respectively. Our results suggest a 1.4-m total detection width for tagged mussels on the substrate surface by the boat-mounted antenna system regardless of tag orientation. However, burrowed mussels may require multiple passes to increase detection that would be influenced by depth, tag orientation, and tag size. Construction of the boat-mounted antenna was relatively low in cost (&lt;500 USD) and had several advantages (less labor and time intensive, increased safety) over traditional mussel sampling techniques (diving, snorkeling) in nonwadeable habitats. ¬© 2012 by The Society for Freshwater Science.</t>
  </si>
  <si>
    <t>148-153</t>
  </si>
  <si>
    <t>Freshwater Science</t>
  </si>
  <si>
    <t>60004354;60010888;60033389</t>
  </si>
  <si>
    <t>56283918800;36620000400;7004334030</t>
  </si>
  <si>
    <t>Fischer, Jesse R.;Neebling, Travis E.;Quist, Michael C.</t>
  </si>
  <si>
    <t>Moscow;Cheyenne;Ames</t>
  </si>
  <si>
    <t>University of Idaho;Wyoming Game and Fish Department;Iowa State University</t>
  </si>
  <si>
    <t>60033389;60010888;60004354</t>
  </si>
  <si>
    <t>Fischer J.</t>
  </si>
  <si>
    <t>Development and evaluation of a boat-mounted RFID antenna for monitoring freshwater mussels</t>
  </si>
  <si>
    <t>10.1899/11-045.1</t>
  </si>
  <si>
    <t>2-s2.0-84878336187</t>
  </si>
  <si>
    <t>['tested substrate', 'simulated via', 'sar ).', 'rogers ro3006', 'method using', 'loss free', 'human head', 'helical antenna', 'fr4 resulted', 'energy absorption', 'dielectric property', 'dielectric properties', 'densities decreases', 'decreasing 10', '1900 mhz']</t>
  </si>
  <si>
    <t>Different substrate materials | Finite-difference time domain (FDTD) method | Ingestible wireless device (IWD) | Specific absorption rate (SAR)</t>
  </si>
  <si>
    <t>The aim of this paper is to analyze the effects of electromagnetic (EM) energy absorption at 900 and 1900 MHz when the human head ' s dielectric properties are varied. This radiation is measured in terms of specific absorption rate (SAR). The characteristics of the helical antenna and its substrates with variation of the human head dielectric properties were simulated via the finite-difference time domain (FDTD) method using the CST Microwave studio. The human head dielectric properties are manipulated by increasing and decreasing 10 % and 20 % of each dielectric property. In this study, SAR values increase with increase of the human head ' s conductivity, while increase of permittivity and densities decreases it. A helical antenna with a substrate of FR4 resulted in higher SAR values in all frequencies. The head SAR values are higher in the upper frequency exposures. The helical antenna with a substrate of Rogers RO3006 (loss free) was found to be the best-tested substrate, which contributed toward much lower SAR values in all GSM frequency bands.</t>
  </si>
  <si>
    <t>271-277</t>
  </si>
  <si>
    <t>0334181X</t>
  </si>
  <si>
    <t>Science and Engineering of Composite Materials</t>
  </si>
  <si>
    <t>60001821;60001821;60001821;60001821;60001821</t>
  </si>
  <si>
    <t>55569623400;57219314703;55328836300;24483332300;35148185300</t>
  </si>
  <si>
    <t>Husni, Nur Aisyah;Faruque, Mohammad Rashed Iqbal;Islam, Mohammad Tariqul;Misran, Norbahiah;Mohamed, Nik Abdullah Nik</t>
  </si>
  <si>
    <t>Husni N.A.</t>
  </si>
  <si>
    <t>Effects of electromagnetic absorption toward a human head due to variation of its dielectric properties at 900 and 1900 MHz with different antenna substrates</t>
  </si>
  <si>
    <t>10.1515/secm-2012-0024</t>
  </si>
  <si>
    <t>2-s2.0-84878615786</t>
  </si>
  <si>
    <t>['two bands', 'several frequencies', 'patches increases', 'overall performance', 'hfss ),', 'design results', 'centre frequencies', '76 ghz', '7 ghz']</t>
  </si>
  <si>
    <t>Left-handed | LH | Metamaterial | Parasitic | Split ring resonator | SRR</t>
  </si>
  <si>
    <t>In this paper, dualband parasitic square microstrip patch antenna loaded with metamaterial has been reported. Metamaterials exhibit qualitatively new electromagnetic response functions that cannot be found in nature. The inclusion of these structures allows simultaneous operation over several frequencies. Stacking of the patches increases the overall performance of the antenna. The antenna is designed to function in two bands. The antenna has two working frequency bands and its centre frequencies are 1.7 GHz and 1.76 GHz. It is applicable for several wireless applications. Design results are obtained by high frequency structure simulator (HFSS), which is used for simulating microwave passive components. ¬© 2012 Inderscience Enterprises Ltd.</t>
  </si>
  <si>
    <t>225-232</t>
  </si>
  <si>
    <t>1758728X</t>
  </si>
  <si>
    <t>International Journal of Ultra Wideband Communications and Systems</t>
  </si>
  <si>
    <t>60110157;110168028</t>
  </si>
  <si>
    <t>37102386100;6602391485</t>
  </si>
  <si>
    <t>Patel, Shobhit K.;Kosta, Y. P.</t>
  </si>
  <si>
    <t>Changa;Rajkot</t>
  </si>
  <si>
    <t>Chandubhai S Patel Institute of Technology;Marwadi Education Foundation's Group of Institutions</t>
  </si>
  <si>
    <t>Patel S.K.</t>
  </si>
  <si>
    <t>Dualband parasitic metamaterial square microstrip patch antenna design</t>
  </si>
  <si>
    <t>10.1504/IJUWBCS.2012.054382</t>
  </si>
  <si>
    <t>2-s2.0-84879033811</t>
  </si>
  <si>
    <t>['x direction', 'velocity field', 'type results', 'simulations based', 'silicone oil', 'rf input', 'radiation patterns', 'prototype antenna', 'ppr geometry', 'navier stroke', 'magnetic fields', 'hybrid magneto', 'h fields', 'fluid volume', 'fluid permittivity', 'electric filed', 'dielectric resonator', 'dc voltage']</t>
  </si>
  <si>
    <t>Annular Ring | Barium Strontium Titanate | Bsto | Dielectric Resonator | Ultra Wideband</t>
  </si>
  <si>
    <t>A hybrid magneto-hydrodynamic antenna consisting of one copper annular ring loaded with dielectric resonator has been biased with DC voltage and magnetic fields. RF input and DC bias voltage has been applied in x direction and magnetic field B has been given in y direction. Propylene polymer pipes (PPR) cylindrical tube filled with mixture of barium strontium titanate (BSTO) and silicone oil is placed on the concentric copper annular ring. Mathematical coupled solution of Maxwell's and Navier Stroke's equations have been worked for this geometry. A new antenna parameter, i.e., velocity field (v) has been found to be contributing to the Poynting vector solution to this class of antennas. Velocity field (v) has become integral part along with E and H fields for computing Poynting vector. Hence, PPR geometry, fluid volume, copper annular ring radius, fluid permittivity, electric filed (E), magnetic field (H) and velocity (v) becomes the function of antenna resonant frequency and radiation patterns. A prototype antenna has been designed. Simulations based on HFSS have been presented. Both type results were compared. More than 4.5 GHz ultra large bandwidth and 17 dB gain has been reported in the results. ¬© 2012 Inderscience Enterprises Ltd.</t>
  </si>
  <si>
    <t>201-206</t>
  </si>
  <si>
    <t>Yaduvanshi, Rajveer S.</t>
  </si>
  <si>
    <t>Ambedkar Institute of Advanced Communication Technologies &amp; Research</t>
  </si>
  <si>
    <t>Yaduvanshi R.S.</t>
  </si>
  <si>
    <t>Hybrid magneto-hydrodynamic antenna</t>
  </si>
  <si>
    <t>10.1504/IJUWBCS.2012.054376</t>
  </si>
  <si>
    <t>2-s2.0-84879050739</t>
  </si>
  <si>
    <t>['wideband antenna', 'stable gain', 'rejected ).', 'reconfigurable band', 'reconfigurable antenna', 'presented antenna', 'notched ultra', 'entire size', 'dual band', '5 ghz']</t>
  </si>
  <si>
    <t>A reconfigurable band-notched ultra-wideband antenna is proposed. The antenna mainly consists of a modified rectangle radiating element, a staircase ground plane and two simple pin diode switches, and its entire size is 33.0 √ó 28.0 √ó 1.0mm. The presented antenna has nearly omnidirectional patterns, stable gain, small group delay and an available impedance bandwidth ranging from 3.1 to 12.5 GHz, including dual band-notched bands centred at 3.5 and 5.5 GHz, respectively. By reconfiguring the states of pin diode switches, the dual notched bands can be reconfigurable. That is to say, the reconfigurable antenna is able to switch among four operative modes (none or 3.5GHz or 5.5GHz or dual band-rejected).</t>
  </si>
  <si>
    <t>1175-1176</t>
  </si>
  <si>
    <t>Electronics Letters</t>
  </si>
  <si>
    <t>60019533;60019533;60019533;60019533</t>
  </si>
  <si>
    <t>56703852200;27170237800;7404620498;54394912300</t>
  </si>
  <si>
    <t>Chen, B.;Leng, W.;Wang, A. G.;Zhao, G. H.</t>
  </si>
  <si>
    <t>Tianjin University</t>
  </si>
  <si>
    <t>Compact ultra-wideband antenna with reconfigurable notched bands</t>
  </si>
  <si>
    <t>10.1049/el.2012.0889</t>
  </si>
  <si>
    <t>2-s2.0-84879299714</t>
  </si>
  <si>
    <t>['widely assumed', 'typically released', 'typically associated', 'trapping data', 'smallest quantities', 'population abundance', 'pheromone compounds', 'pheromone components', 'negatively correlated', 'minute quantities', 'male distribution', 'male antennae', 'male abundance', 'lowermolecularweights ).', 'longer antennae', 'higher sensitivity', 'greater sensitivity', 'general shape', 'elaborate antennae', 'e .,', 'diffusemore quickly', 'chemical properties', 'body size', 'biological cost', 'associatedwith pheromones', 'among species']</t>
  </si>
  <si>
    <t>Antennal morphology | Forewing length | Lepidoptera | Phylogenetic generalized least squares | Sex pheromone</t>
  </si>
  <si>
    <t>The males of some species of moths possess elaborate feathery antennae. It is widely assumed that these striking morphological features have evolved through selection for males with greater sensitivity to the female sex pheromone, which is typically released in minute quantities. Accordingly, females of species in which males have elaborate (i.e., pectinate, bipectinate, or quadripectinate) antennae should produce the smallest quantities of pheromone. Alternatively, antennal morphology may be associated with the chemical properties of the pheromone components, with elaborate antennae being associatedwith pheromones that diffusemore quickly (i.e., have lowermolecularweights). Finally, antennalmorphologymay reflect population structure, with low population abundance selecting for higher sensitivity and hence more elaborate antennae.We conducted a phylogenetic comparative analysis to test these explanations using pheromone chemical data and trapping data for 152 moth species. Elaborate antennae are associated with larger body size (longer forewing length), which suggests a biological cost that smaller moth species cannot bear. Body size is also positively correlatedwith pheromone titre and negatively correlated with population abundance (estimated by male abundance). Removing the effects of body size revealed no association between the shape of antennae and either pheromone titre, male abundance, or mean molecular weight of the pheromone components. However, among species with elaborate antennae, longer antennae were typically associated with lower male abundances and pheromone compounds with lower molecular weight, suggesting that male distribution and a more rapidly diffusing female sex pheromone may influence the size but not the general shape of male antennae.</t>
  </si>
  <si>
    <t>227-246</t>
  </si>
  <si>
    <t>Ecology and Evolution</t>
  </si>
  <si>
    <t>60026553-60018805;60026553;60026553</t>
  </si>
  <si>
    <t>7102564905;56461902000;7005176169</t>
  </si>
  <si>
    <t>Symonds, Matthew R.E.;Johnson, Tamara L.;Elgar, Mark A.</t>
  </si>
  <si>
    <t>Parkville;Geelong</t>
  </si>
  <si>
    <t>University of Melbourne;Deakin University</t>
  </si>
  <si>
    <t>60026553;60018805</t>
  </si>
  <si>
    <t>Symonds M.R.E.</t>
  </si>
  <si>
    <t>Pheromone production, male abundance, body size, and the evolution of elaborate antennae in moths</t>
  </si>
  <si>
    <t>10.1002/ece3.81</t>
  </si>
  <si>
    <t>2-s2.0-84879474862</t>
  </si>
  <si>
    <t>['¬© 2012', 'time kinematic', 'stationary antenna', 'standard uncertainty', 'simulate measurements', 'service provided', 'rights reserved', 'results show', 'prism base', 'point clouds', 'paper reports', 'observation time', 'network rtk', 'measurement uncertainty', 'different distances', '16 mm', '10 mm']</t>
  </si>
  <si>
    <t>GNSS | network RTK | Terrestrial laser scanning | uncertainty</t>
  </si>
  <si>
    <t>This paper reports on investigation of measurement uncertainty in positioning of a terrestrial laser scanner with network RTK (Real-Time Kinematic) service provided by SWEPOS¬Æ, Swedish national network of permanent reference stations for GNSS (Global Navigation Satellite System). To simulate measurements by a scanner, a rotating flat bar fixed to a prism base, attached to a tribrach, was used. The tests have been carried out with both a rotating GNSS antenna (placed at different distances from the centre of rotation - radii) and a stationary antenna, under different time intervals (1-5 min). The results show that it is possible to achieve a standard uncertainty of less than 10 mm in plane and 16 mm in height, independently of the observation time and radius. Hence, network RTK can be used with advantage for precise direct georeferencing of point clouds, not only for determination of the position of thescanner, but also its orientation. ¬© 2012, by Walter de Gruyter Berlin Boston. All rights reserved.</t>
  </si>
  <si>
    <t>25-32</t>
  </si>
  <si>
    <t>Journal of Applied Geodesy</t>
  </si>
  <si>
    <t>60031052;60031052;101158480</t>
  </si>
  <si>
    <t>56121401200;8601747900;16241483500</t>
  </si>
  <si>
    <t>M√•rtensson, Stig G√∂ran;Reshetyuk, Yuriy;Jivall, Lotti</t>
  </si>
  <si>
    <t>Sweden;Sweden</t>
  </si>
  <si>
    <t>Gavle;Gavle</t>
  </si>
  <si>
    <t>Hogskolan i Gavle;Lantm√§teriet</t>
  </si>
  <si>
    <t>60031052;101158480</t>
  </si>
  <si>
    <t>M√•rtensson S.</t>
  </si>
  <si>
    <t>Measurement uncertainty in network RTK GNSS-based positioning of a terrestrial laser scanner</t>
  </si>
  <si>
    <t>10.1515/jag-2011-0013</t>
  </si>
  <si>
    <t>2-s2.0-84879679745</t>
  </si>
  <si>
    <t>['wireless environment', 'well reducing', 'transmitted sequence', 'transmitted antenna', 'study describes', 'stbc minimizes', 'reduce papr', 'proposal algorithm', 'pocs technique', 'pocs algorithm', 'papr reduction', 'ofdm characteristics', 'multi output', 'high peak', 'full form', 'fast convergence', 'dramatic increase', 'data transmission', 'converges slowly', 'achieve diversity']</t>
  </si>
  <si>
    <t>ACE-POCS | Binary error rate (BER) | High power amplifier (HPA) | OFDM-MIMO | Particle swarm optimization (PSO) | Peak to average power ratio (PAPR) | Single input single output(SISO)</t>
  </si>
  <si>
    <t>When generated Orthogonal Frequency Division Multiplexing (OFDM) signal is transmitted through a number of antennas in order to achieve diversity or cap any gain (higher transmission rate) then it is known as Multiple Input Multiple Output (MIMO)-OFDM. The full form of MIMO ismulti input and multi output where signals are transmitted via multiple antennas instead of only one antenna like FDM. This technique has the potential of dramatic increase of data transmission in wireless environment. However, the transmitted signal still has high Peak-to-Average Power Ratio (PAPR) because of OFDM characteristics. The proposal algorithm in this study describes a new technique using Active Constellation Extension-Projection Onto Convex Sets (ACE-POCS) combined with the Particle Swarm Optimization (PSO) and Space Time Bloc Coding (STBC) for PAPR reduction. Apply the ACE-POCS technique and independently on each transmitted antenna, waseffective to reduce PAPR, but converges slowly. Therefore, the Particle Swarm Optimization (PSO) was introduced to fight this slowness, by searching and well reducing the PAPR. Thanks of the PSO-ACE-POCS algorithm; the transmitted sequence was selected with best PAPR reduction overall transmission antennas. The results of simulation and BER performance show that the PSO-ACE-POCS method added to STBC minimizes the PAPR with a fast convergence and low computational complexity in comparison with the ACE-POCS method applied to STBC. ¬© 2012 Science Publications.</t>
  </si>
  <si>
    <t>2017-2024</t>
  </si>
  <si>
    <t>60030364;60244118;60244118;60030364;60244118</t>
  </si>
  <si>
    <t>46161475000;55260115700;22937642900;6507529877;6505784001</t>
  </si>
  <si>
    <t>Ouqour, Ahmed;Louliej, Abdelhamid;Jabrane, Younes;Es Said, Brahim Ait;Ouahman, Abdellah Ait</t>
  </si>
  <si>
    <t>Marakech;Marakech</t>
  </si>
  <si>
    <t>Ecole Nationale des Sciences Appliqu√©es de Marrakech;Facult√© des Sciences Semlalia</t>
  </si>
  <si>
    <t>60244118;60030364</t>
  </si>
  <si>
    <t>Ouqour A.</t>
  </si>
  <si>
    <t>Peak-to-average power ratio reduction using active constellation extension-projection onto convex sets combined with particle swarm optimization added to space time bloc coding in multiple input multiple output-orthogonal frequency division multiplexing system</t>
  </si>
  <si>
    <t>10.3844/jcssp.2012.2017.2024</t>
  </si>
  <si>
    <t>2-s2.0-84880095468</t>
  </si>
  <si>
    <t>Academy of Finland</t>
  </si>
  <si>
    <t>SKR</t>
  </si>
  <si>
    <t>['various sizes', 'substrate allows', 'small single', 'results show', 'performance ratio', 'key requirements', 'flexible structure', 'flexible ceramic', 'developed tag', 'composite substrate', 'batio 3', 'art size', '5 mm']</t>
  </si>
  <si>
    <t>Flexible | On metal | Radio frequency identification (RFID) | Tag antenna</t>
  </si>
  <si>
    <t>A small and flexible metal mountable UHF RFID tag antenna, utilizing a high-permittivity substrate material is presented. The tag is composed of a small single-layer T-matched dipole antenna, on a flexible ceramic (BaTiO 3) polymer (polydimethylsiloxane) composite substrate, with a thickness of 1.5 mm. The flexibility of the substrate allows it to be mounted on flat and cylindrical metallic surfaces. The performance of the developed tag is evaluated through simulations and measurements on both flat and cylindrical metallic platforms of various sizes. The results show that the tag achieves state-of-the-art size-performance ratio while meeting the key requirements of an affordable RFID tag with a simple and flexible structure. ¬© 2012 IEEE.</t>
  </si>
  <si>
    <t>1319-1322</t>
  </si>
  <si>
    <t>60011170;60011170;60011170;60011170;60011170;60011170</t>
  </si>
  <si>
    <t>56180508500;25638138700;36084085900;6603629386;9732619000;6506424417</t>
  </si>
  <si>
    <t>Ali Babar, A.;Bj√∂rninen, T.;Bhagavati, V. A.;Syd√§nheimo, L.;Kallio, P.;Ukkonen, L.</t>
  </si>
  <si>
    <t>Tampere</t>
  </si>
  <si>
    <t>Tampereen Yliopisto</t>
  </si>
  <si>
    <t>Ali Babar A.</t>
  </si>
  <si>
    <t>Small and flexible metal mountable passive UHF RFID tag on high-dielectric polymer-ceramic composite substrate</t>
  </si>
  <si>
    <t>10.1109/LAWP.2012.2227291</t>
  </si>
  <si>
    <t>2-s2.0-84880560895</t>
  </si>
  <si>
    <t>['uwb pulses', 'stop band', 'ring resonators', 'neural networks', 'mcclellan algorithm', 'licensed users', 'first designed', 'filter antennas', 'feed line', 'csrrs ).', 'csrr parameters', 'complementary split', 'circuits implementing', 'bands used', 'also studied']</t>
  </si>
  <si>
    <t>The design of filter antennas with reconfigurable band stops is proposed. They are meant for employment in ultrawideband cognitive radio (UWB-CR) systems, where unlicensed users communi-cate using adaptive pulses that have nulls in the bands used by licensed users. Neural networks or circuits implementing the Parks-McClellan algorithm can generate such pulses. With filter antennas, reconfig-urable bandstop filters are first designed, to induce adaptive nulls in UWB pulses, and are then integrated in the feed line of a UWB an-tenna. The advantages of this combination are discussed. The filters are based on split-ring resonators (SRRs) and complementary split-ring resonators (CSRRs). The relationship between the SRR and CSRR parameters and the stop band is also studied.</t>
  </si>
  <si>
    <t>327-342</t>
  </si>
  <si>
    <t>60068761;60068761;60068761;60068761;60068761;60033021</t>
  </si>
  <si>
    <t>6603495158;36683130100;34973121000;7006586247;7006960314;35465847700</t>
  </si>
  <si>
    <t>Al-Husseini, M.;Safatly, L.;Ramadan, A.;El-Hajj, A.;Kabalan, K. Y.;Christodoulou, C. G.</t>
  </si>
  <si>
    <t>Lebanon;United States</t>
  </si>
  <si>
    <t>Beirut;Albuquerque</t>
  </si>
  <si>
    <t>American University of Beirut;The University of New Mexico</t>
  </si>
  <si>
    <t>60068761;60033021</t>
  </si>
  <si>
    <t>Reconfigurable filter antennas for pulse adaptation in UWB cognitive radio systems</t>
  </si>
  <si>
    <t>10.2528/PIERB11111807</t>
  </si>
  <si>
    <t>2-s2.0-84880649412</t>
  </si>
  <si>
    <t>['time delay', 'time consuming', 'target signal', 'target localization', 'reference antenna', 'radar system', 'proposed algorithm', 'pcl system', 'one challenge', 'mixed signals', 'matched lter', 'low signal', 'location requirements', 'important parameter', 'extremely small', 'dmc ).', 'directly extract', 'computational burden', 'completely buried']</t>
  </si>
  <si>
    <t>Target localization is one challenge in passive coherent location (PCL) radar system, and the time delay is the most important parameter in the location. The difficulty of time delay estimate (TDE) in PCL system is that the target signal is completely buried in direct path signal, multipath and clutter (DMC). The conventional clutter cancellation algorithms in matched lter (MF) are time consuming. In this paper, we propose a time delay estimate method based on blind source extraction (BSE) which directly extract the target signal from the mixed signals, thus a new passive coherent location system is built. In this model, the reference antenna is not needed any more. For low signal to interference plus noise ratio (SINR) and frequency overlapped signals in passive coherent location, we introduce the cyclostationarity to enhance the target signal. The experiments on FM broadcast signals show that the computational burden of the proposed algorithm is extremely small and the improved SNR satises the location requirements of PCL system.</t>
  </si>
  <si>
    <t>257-274</t>
  </si>
  <si>
    <t>60025578;60025578;112919193</t>
  </si>
  <si>
    <t>55138594500;56014838500;56138886300</t>
  </si>
  <si>
    <t>Zhang, G. G.;Wang, J.;Huang, H. W.L.</t>
  </si>
  <si>
    <t>Xidian University;Xi'an Research Institute of Electromechanical</t>
  </si>
  <si>
    <t>60025578;112919193</t>
  </si>
  <si>
    <t>Improved blind source extraction for time delay estimate in passive coherent location system</t>
  </si>
  <si>
    <t>10.2528/PIERB11102202</t>
  </si>
  <si>
    <t>2-s2.0-84880653980</t>
  </si>
  <si>
    <t>['unified theory', 'two probe', 'two half', 'two circular', 'third one', 'surface formed', 'spiral scans', 'proposed techniques', 'properly setting', 'properly applying', 'planar antenna', 'nonspherical antennas', 'great reduction', 'geometric parameters', 'field transformations', 'cylinder ended', 'compensated near', 'aperture diameter']</t>
  </si>
  <si>
    <t>Two probe-compensated near-field-far-field transformations with spherical spiral scanning tailored for antennas having two of their dimensions very different from the third one are developed by properly applying the unified theory of spiral scans for nonspherical antennas. One is suitable for electrically long antennas, which are considered as enclosed in a cylinder ended in two half-spheres. The other adopts a surface formed by two circular "bowls" with the same aperture diameter but different lateral bends to shape a quasi-planar antenna. These flexible modelings fit very well many actual antennas by properly setting their geometric parameters. Great reduction of the number of data to be acquired is achieved, thus significantly reducing the required measurement time. Numerical tests validating the accuracy of the proposed techniques and their stability with respect to random errors affecting the data are shown.</t>
  </si>
  <si>
    <t>43-58</t>
  </si>
  <si>
    <t>D'Agostino, F.;Ferrara, F.;Gennarelli, C.;Guerriero, R.;Migliozzi, M.</t>
  </si>
  <si>
    <t>Far-field reconstruction from a minimum number of spherical spiral data using effective antenna modelings</t>
  </si>
  <si>
    <t>10.2528/PIERB11072707</t>
  </si>
  <si>
    <t>2-s2.0-84880655884</t>
  </si>
  <si>
    <t>['uwb performance', 'uwb applica', 'three resonators', 'spurline slot', 'simulated results', 'resonant circuit', 'rejected band', 'proposed antenna', 'notch property', 'nidirectional patterns', 'good agreements', 'frequency range', 'easily controlled', 'csrr ),', '2 ghz']</t>
  </si>
  <si>
    <t>A proximity-fed annular slot antenna for UWB applica-tions with a band rejection using different techniques is presented. The proposed antenna provides an UWB performance in the frequency range of ‚âà 2:84 to ‚âà 8:2 GHz with relatively stable radiation parame-ters. Three different techniques to construct a resonant circuit for the proposed antenna are investigated to achieve the band-notch property in the band ‚âà 5:11 to ‚âà 5:69 GHz band which include the WLAN and HIPERLAN/2 services without degrading the UWB performance of the antenna. Three resonators are considered; a single complementary split ring resonator (CSRR), a complementary spiral loop resonator (CSLR) and a spurline slot. Furthermore, the band-notched resonance frequency and the bandwidth can be easily controlled by adjusting the dimensions of the resonator. The proposed antenna is simulated, fab-ricated and measured. The measured data show very good agreements with the simulated results. The proposed antenna provides almost om-nidirectional patterns, relatively flat gain and high radiation effciency over the entire UWB frequency excluding the rejected band.</t>
  </si>
  <si>
    <t>289-306</t>
  </si>
  <si>
    <t>60000617;60009750;60005916</t>
  </si>
  <si>
    <t>6701853271;54888631400;54888681600</t>
  </si>
  <si>
    <t>Khaled, E. E.M.;Saad, A. A.R.;Salem, D. A.</t>
  </si>
  <si>
    <t>Minia;Cairo;Assiut</t>
  </si>
  <si>
    <t>Minia University;Electronics Research Institute of Cairo;Assiut University</t>
  </si>
  <si>
    <t>60009750;60005916;60000617</t>
  </si>
  <si>
    <t>Khaled E.</t>
  </si>
  <si>
    <t>A proximity-fed annular slot antenna with different a band-notch manipulations for ultra-wide band applications</t>
  </si>
  <si>
    <t>10.2528/PIERB11103102</t>
  </si>
  <si>
    <t>2-s2.0-84880673338</t>
  </si>
  <si>
    <t>['¬© geol', 'underlying ice', 'shallow layer', 'images obtained', 'ice volume', 'glaciers covered', 'glacier retreat', 'glacier ice', 'glacier change', 'frequency gpr', 'formation mechanisms', 'different frequencies', 'different characteristics', 'debriscovered glacier', 'debris layer', 'comparative investigation']</t>
  </si>
  <si>
    <t>China | Debris layer | Glacier change | Koxkar Glacier | Multi-frequency ground penetrating radar</t>
  </si>
  <si>
    <t>This study is a comparative investigation of the debris layer and underlying ice of the Koxkar Glacier using multi-frequency GPR with antennae having different frequencies. Together with analysis of the fluctuation of the radar signal amplitude and polarity, the debris layer and underlying ice were analyzed on the basis of high-resolution GPR images. It was found that the optimal average velocity in the shallow layer (0-4 m) is 0.06 m/ns. Images obtained with different frequency antennas have different characteristics; and the performance of the 200 MHz antenna for a debriscovered glacier is the best. The interpretation of typical GPR image is validated by using FDTD numerical model. Combining the debris layer thickness and the underlying ice structure, the effect of debris layer on ablation of glacier ice and forecast of the glacier change in the aspect of thickness-thinning and glacier retreat can be estimated. This study can provide as a reference to the formation mechanisms and estimation of the ice volume of glaciers covered by debris. ¬© GEOL. SOC. INDIA.</t>
  </si>
  <si>
    <t>825-835</t>
  </si>
  <si>
    <t>Journal of the Geological Society of India</t>
  </si>
  <si>
    <t>60073580;60073580</t>
  </si>
  <si>
    <t>53064985800;57204783688</t>
  </si>
  <si>
    <t>Zhen, Wu;Shiyin, Liu</t>
  </si>
  <si>
    <t>Lanzhou</t>
  </si>
  <si>
    <t>Cold and Arid Regions Environmental and Engineering Research Institute Chinese Academy of Sciences</t>
  </si>
  <si>
    <t>Zhen W.</t>
  </si>
  <si>
    <t>Imaging the debris internal structure and estimating the effect of debris layer on ablation of Glacier ice</t>
  </si>
  <si>
    <t>10.1007/s12594-012-0211-z</t>
  </si>
  <si>
    <t>2-s2.0-84880841121</t>
  </si>
  <si>
    <t>['vazquezitocoris brailovsky', 'known species']</t>
  </si>
  <si>
    <t>Chile | Coreidae | Coreini | Ecuador | Hemiptera | Heteroptera | Insecta | key | new species | Peru | Vazquezitocoris</t>
  </si>
  <si>
    <t>Four new species of Vazquezitocoris Brailovsky from Chile, Ecuador, and Peru are described. Dorsal and lateral view habitus, head, antennae, pronotum, female genital plate, parameres, and male genitalia capsule are illustrated; and a key to the known species is included. ¬© 2012 New York Entomological Society.</t>
  </si>
  <si>
    <t>71-80</t>
  </si>
  <si>
    <t>Entomologica Americana</t>
  </si>
  <si>
    <t>60019333;60019333</t>
  </si>
  <si>
    <t>56013841400;7005033686</t>
  </si>
  <si>
    <t>Brailovsky, Harry;Barrera, Ernesto</t>
  </si>
  <si>
    <t>Mexico City</t>
  </si>
  <si>
    <t>Instituto de Biolog√≠a de la UNAM</t>
  </si>
  <si>
    <t>Brailovsky H.</t>
  </si>
  <si>
    <t>Four new species of vazquezitocoris brailovsky from South America (Heteroptera: Coreidae: Coreinae: Coreini), with revised key to the species of the genus</t>
  </si>
  <si>
    <t>10.1664/12-RA-019.1</t>
  </si>
  <si>
    <t>2-s2.0-84880884281</t>
  </si>
  <si>
    <t>['wave probe', 'total efficiency', 'simulation values', 'simulation results', 'realized gain', 'nonmeasured part', 'new method', 'low directivity', 'ghz probe', 'fed antennas', 'endfire directions', 'computed efficiencies']</t>
  </si>
  <si>
    <t>Antenna efficiency | Antenna measurements | Millimeter-wave antennas | Millimeter-wave measurements</t>
  </si>
  <si>
    <t>In this letter, we propose a new method to compute the radiation and total efficiency of millimeter-wave probe-fed antennas. This hybrid method combines the measurement of the realized gain radiation pattern over a quasi-3-D sphere and the simulation values of this realized gain over the nonmeasured part of this sphere. To demonstrate the usefulness of the method, 60-GHz probe-fed antennas radiating in broadside, backside, and endfire directions with high, medium, and low directivity are measured. To validate the accuracy of the method, the computed efficiencies of those antennas are compared to simulation results. ¬© 2012 IEEE.</t>
  </si>
  <si>
    <t>1194-1197</t>
  </si>
  <si>
    <t>114420012;60008134;60104081;60110693;60110693-60029631</t>
  </si>
  <si>
    <t>36626510900;11839550200;6701775173;6602164811;11838770200</t>
  </si>
  <si>
    <t>Titz, Diane;Ferrero, Fabien;Brachat, Patrice;Jacquemod, Gilles;Luxey, Cyril</t>
  </si>
  <si>
    <t>Nice;Issy-les-Moulineaux;Paris;Paris;Cannes</t>
  </si>
  <si>
    <t>Universit√© C√¥te d'Azur;Orange Labs;Institut Universitaire de France;CNRS Centre National de la Recherche Scientifique;Lyc√©e Jules Ferry</t>
  </si>
  <si>
    <t>60110693;60104081;60029631;60008134;114420012</t>
  </si>
  <si>
    <t>Titz D.</t>
  </si>
  <si>
    <t>Efficiency measurement of probe-fed antennas operating at millimeter-wave frequencies</t>
  </si>
  <si>
    <t>10.1109/LAWP.2012.2222336</t>
  </si>
  <si>
    <t>2-s2.0-84880910579</t>
  </si>
  <si>
    <t>['source location', 'slightly outside', 'significant variations', 'respective sources', 'particular attention', 'optical frequencies', 'fields radiated', 'cylindrical cases']</t>
  </si>
  <si>
    <t>Directive | Nano-antennas | Nano-particles</t>
  </si>
  <si>
    <t>The directivities of the fields radiated by a variety of cylindrical and spherical active coated nano-particles, which are excited by their respective sources of illumination at optical frequencies, are investigated. Particular attention is devoted to the influence of the source location and optical gain constant on the directivities. While significant variations in the directivities are realized in the cylindrical cases for different source locations within and slightly outside the nano-particles and values of the optical gain constant, the corresponding spherical cases exhibit negligible differences.</t>
  </si>
  <si>
    <t>57-64</t>
  </si>
  <si>
    <t>Advanced Electromagnetics</t>
  </si>
  <si>
    <t>60011373;60010065</t>
  </si>
  <si>
    <t>6508345306;7006392487</t>
  </si>
  <si>
    <t>Arslanagiƒá, Samel;Ziolkowski, Richard W.</t>
  </si>
  <si>
    <t>Denmark;United States</t>
  </si>
  <si>
    <t>Lyngby;Tucson</t>
  </si>
  <si>
    <t>Danmarks Tekniske Universitet;The University of Arizona</t>
  </si>
  <si>
    <t>Arslanagiƒá S.</t>
  </si>
  <si>
    <t>Directive properties of active coated nano-particles</t>
  </si>
  <si>
    <t>10.7716/aem.v1i1.74</t>
  </si>
  <si>
    <t>2-s2.0-84883217237</t>
  </si>
  <si>
    <t>['wave antenna', 'performed using', 'fair agreement', 'experimental results', 'cell structure']</t>
  </si>
  <si>
    <t>Composite right/left-handed (CRLH) structures | Leaky-wave antennas (LWAs) | Nonuniform (NU) transmission lines</t>
  </si>
  <si>
    <t>A nonuniform (NU) tapered composite right/left-handed (CRLH) leaky-wave antenna (LWA) with minimized sidelobe level (SLL) is proposed. The design of this antenna is performed using an automated cosimulation approach based on a genetic algorithm optimization. Fair agreement is found between the full-wave and the experimental results. The experimental results show an 8-dB SLL reduction compared to a uniform CRLH LWA with the same gain in a 12-unit-cell structure. ¬© 2012 IEEE.</t>
  </si>
  <si>
    <t>1214-1217</t>
  </si>
  <si>
    <t>60108256;60108256;60108256;60019141;60108256;60019141</t>
  </si>
  <si>
    <t>24725431300;24722021000;6506925453;16240429700;7003417813;7004272195</t>
  </si>
  <si>
    <t>Siragusa, Romain;Perret, Etienne;Lema√Ætre-Auger, Pierre;Van Nguyen, Hoang;Tedjini, Sma√Øl;Caloz, Christophe</t>
  </si>
  <si>
    <t>France;Canada</t>
  </si>
  <si>
    <t>Valence;Montreal</t>
  </si>
  <si>
    <t>Laboratoire de Conception et d'Int√©gration des Syst√®mes (LCIS);Polytechnique Montr√©al</t>
  </si>
  <si>
    <t>60108256;60019141</t>
  </si>
  <si>
    <t>Siragusa R.</t>
  </si>
  <si>
    <t>A tapered CRLH interdigital/stub leaky-wave antenna with minimized sidelobe levels</t>
  </si>
  <si>
    <t>10.1109/LAWP.2012.2222859</t>
  </si>
  <si>
    <t>2-s2.0-84883218851</t>
  </si>
  <si>
    <t>['superior performance', 'reducing peak', 'reduce interference', 'power distribution', 'pilot symbols', 'phase information', 'partially equi', 'optimization criterion', 'null subcarriers', 'least square', 'ieee 802', 'existing standard', 'efficiently reduce', 'dummy symbols', 'different antennas', 'channel estimation', 'channel estimates', 'channel estimate', 'challenges regarding', 'also demonstrate']</t>
  </si>
  <si>
    <t>Dummy symbols | Mean square error (MSE) | MIMO‚ÄìOFDM | Peak-to-average power ratio (PAPR)</t>
  </si>
  <si>
    <t>In this article, we address the challenges regarding the provision of channel state information as well as reducing peak-to-average power ratio (PAPR) of a multiple input multiple output orthogonal frequency multiplexing (MIMO‚ÄìOFDM) system. The mean squared error (MSE) of the channel estimate is adopted as the optimization criterion to design pilot symbols for channel estimation in MIMO‚ÄìOFDM systems with null subcarriers. We design the placement and power distribution to the pilot symbols for multiple transmit antennas to minimize the MSE of the least square (LS) channel estimates. To reduce interference of the pilot symbols transmitted from different antennas, an algorithm to guarantee that pilot symbols are disjoint from any other transmitter pilot set is proposed. To efficiently reduce the PAPR of the MIMO‚ÄìOFDM signals, a method that mixes dummy symbols and phase information of the pilot symbols is presented. Simulation results based on IEEE 802.16e are presented to illustrate the superior performance of our proposed channel estimation method over the existing standard and the partially equi-spaced pilot symbols. We also demonstrate that, by mixing the dummy symbols and phase information of the pilot symbols, the PAPR of the MIMO‚ÄìOFDM signals can significantly be reduced.</t>
  </si>
  <si>
    <t>A001</t>
  </si>
  <si>
    <t>Eurasip Journal on Wireless Communications and Networking</t>
  </si>
  <si>
    <t>60030788;60030788;60030788</t>
  </si>
  <si>
    <t>35786088600;7401989326;7102132274</t>
  </si>
  <si>
    <t>Manasseh, Emmanuel;Ohno, Shuichi;Nakamoto, Masayoshi</t>
  </si>
  <si>
    <t>Higashihiroshima</t>
  </si>
  <si>
    <t>Hiroshima University</t>
  </si>
  <si>
    <t>Manasseh E.</t>
  </si>
  <si>
    <t>Combined channel estimation and PAPR reduction technique for MIMO‚ÄìOFDM systems with null subcarriers</t>
  </si>
  <si>
    <t>10.1186/10.1186/1687-1499-2012-201</t>
  </si>
  <si>
    <t>2-s2.0-84883283603</t>
  </si>
  <si>
    <t>['tracking equipment', 'sensitivity analysis', 'remote areas', 'power supply', 'power subsystem', 'paper deals', 'optimal sizing', 'major subsystems', 'levelized cost', 'important part', 'ground station', 'energy demand', 'electrical power', 'economical study', 'earth station', 'data user', 'continue communicating', 'coe ).']</t>
  </si>
  <si>
    <t>Earth station | Homer | Optimal sizing | Photovoltaic | Remote area</t>
  </si>
  <si>
    <t>Satellite earth stations which located in remote areas are one of many applications powered by the renewable energy sources. Ground system consists of ground station and control centers working together to support the spacecraft and the data user. Earth station consists of major subsystems, transmitter, receiver, antenna, tracking equipment, terrestrial interface equipment and power supply. Power subsystem is an important part that required for supplying the earth station with electrical power to continue communicating with its remote sensing satellite. This paper deals with simulation and optimal sizing of earth station power system using HOMER software. A combination of two energy sources (solar, and wind) to provide a continuous electric power production is used to determine the optimum system operation. Three system configurations are compared with respect to the total net present cost (NPC) and levelized cost of energy (COE). Also, economical study will be analyzed for energy demand and sensitivity analysis will be performed. ¬© 2012 Universitas Ahmad Dahlan.</t>
  </si>
  <si>
    <t>359-370</t>
  </si>
  <si>
    <t>Telkomnika</t>
  </si>
  <si>
    <t>60014618;60014618;60014618;60010294</t>
  </si>
  <si>
    <t>36598187700;56259546700;23008265800;6701652288</t>
  </si>
  <si>
    <t>El-Madany, Hanaa T.;Fahmy, Faten H.;El-Rahman, Ninet M.A.;Dorrah, Hassen T.</t>
  </si>
  <si>
    <t>Cairo;Giza</t>
  </si>
  <si>
    <t>National Research Centre;Cairo University</t>
  </si>
  <si>
    <t>60014618;60010294</t>
  </si>
  <si>
    <t>El-Madany H.</t>
  </si>
  <si>
    <t>Optimization and feasibility analysis of satellite earth station power system using homer</t>
  </si>
  <si>
    <t>10.12928/telkomnika.v10i2.812</t>
  </si>
  <si>
    <t>2-s2.0-84883603355</t>
  </si>
  <si>
    <t>['telemedicine applications', 'simulated bandwidth', 'rights reserved', 'proposed antenna', 'l .-', 'industrial scientific', 'fractal geometry', 'fractal antenna', 'band region', 'antenna reduced', 'adding self', '78 ghz', '65 ghz', '485 ghz', '414 ghz', '35 ghz', '14 ghz']</t>
  </si>
  <si>
    <t>DGS | Fractal | Telemedicine</t>
  </si>
  <si>
    <t>To make a cost effective communication platform for the telemedicine applications, fractal antenna with DGS (Defected Ground Structure) has been presented. By adding self-affine DGS section, it has been observed that the size of the antenna reduced by 9.19% more, in addition to that of size reduction due to fractal geometry of antenna. The simulated bandwidth of the proposed antenna is 26.5% from 2.14 GHz to 2.78 GHz and 6.75% from 4.35 GHz to 4.65 GHz. The proposed antenna resonates at 2.414 GHz of ISM (Industrial Scientific and Medical) band, which is suitable for telemedicine applications and also covers 4.485 GHz of C-band region. ¬© 2012 Praise Worthy Prize S.r.l.-All rights reserved.</t>
  </si>
  <si>
    <t>60020898;60020898</t>
  </si>
  <si>
    <t>54384055500;55487560000</t>
  </si>
  <si>
    <t>Rani, S.;Singh, A. P.</t>
  </si>
  <si>
    <t>Longowal</t>
  </si>
  <si>
    <t>Sant Longowal Institute of Engineering and Technology</t>
  </si>
  <si>
    <t>Rani S.</t>
  </si>
  <si>
    <t>Fractal antenna with defected ground structure for telemedicine applications</t>
  </si>
  <si>
    <t>2-s2.0-84884546868</t>
  </si>
  <si>
    <t>['useful gain', 'radiation characteristics', 'proposed dr', 'proposed antenna', 'peak gain', 'ohmic losses', 'nonmetallic antenna', 'impedance bandwidth', 'good candidate', 'duroid substrate', 'composite material', 'cnt composite', 'cnt antenna', 'carbon nanotube', 'antenna efficiency']</t>
  </si>
  <si>
    <t>Antenna | Carbon nanotube (CNT) composites | Dielectric resonator antenna (DRA) | Wireless systems</t>
  </si>
  <si>
    <t>In this letter, we present a nonmetallic antenna for wireless applications comprising a circular disk dielectric resonator (DR) on a duroid substrate, with carbon nanotube (CNT) composite material. The radiation characteristics of the proposed DR-CNT antenna such as impedance bandwidth and peak gain are studied both numerically and experimentally. The effect of the ohmic losses in the CNT composite on the antenna efficiency is investigated. The DR-CNT antenna has useful gain and radiation characteristics over the operating frequency band near the resonance of DR, and therefore the proposed antenna is a good candidate for wireless applications requiring a nonmetallic antenna. ¬© 2012 IEEE.</t>
  </si>
  <si>
    <t>1293-1295</t>
  </si>
  <si>
    <t>60071031;60071031;60033154;60033154;60033154;60033154</t>
  </si>
  <si>
    <t>23028343300;6701577028;7005104207;7006097946;14036117700;7005409645</t>
  </si>
  <si>
    <t>Mehdipour, Aidin;Denidni, Tayeb A.;Sebak, Abdel Razik;Trueman, Christopher W.;Rosca, Iosif D.;Hoa, Suong V.</t>
  </si>
  <si>
    <t>Quebec;Montreal</t>
  </si>
  <si>
    <t>Institut National de la Recherche Scientifique;Concordia University</t>
  </si>
  <si>
    <t>60071031;60033154</t>
  </si>
  <si>
    <t>Mehdipour A.</t>
  </si>
  <si>
    <t>Nonmetallic dielectric resonator antenna using carbon nanotube composite materials</t>
  </si>
  <si>
    <t>10.1109/LAWP.2012.2226863</t>
  </si>
  <si>
    <t>2-s2.0-84885681487</t>
  </si>
  <si>
    <t>National Science Council Taiwan</t>
  </si>
  <si>
    <t>NSC-93-2622-E-216-008-CC3</t>
  </si>
  <si>
    <t>['wireless rfid', 'thermal sensors', 'research proposes', 'much simpler', 'key technology', 'flexible substrate', 'directly adhering', 'also made']</t>
  </si>
  <si>
    <t>E-beam evaporation | Flexible substrate | Heater | Polysilicon doped with P-type impurity | Thermal bubble accelerometer | Thermal piles | Thermal sensor | Wireless RFID tag</t>
  </si>
  <si>
    <t>This research proposes a wireless RFID-based thermal bubble accelerometer design, and relates more particularly for the technology to manufacture and package it on a flexible substrate. The key technology is to integrate both a thermal bubble accelerometer and a wireless RFID antenna on the same substrate, such that the accelerometer is very convenient for fabrication and usage. In this paper the heaters as well as the thermal sensors are directly adhering on the surface of the flexible substrate without the traditional floating structure. Thus the structure is much simpler and cheaper for manufacturing, and much more reliable in large acceleration impact condition. In addition, the shape of the chamber is changed as a semi-cylindrical or semispherical one instead of the conventional rectangular type. Comparisons are also made; one can see the sensitivity of the proposed new shape design is better.</t>
  </si>
  <si>
    <t>16-25</t>
  </si>
  <si>
    <t>WSEAS Transactions on Heat and Mass Transfer</t>
  </si>
  <si>
    <t>60008286;60008286</t>
  </si>
  <si>
    <t>7501721767;24723376400</t>
  </si>
  <si>
    <t>Lin, Jium Ming;Chang, Po Kuang</t>
  </si>
  <si>
    <t>Chung Hua University</t>
  </si>
  <si>
    <t>Lin J.</t>
  </si>
  <si>
    <t>Wireless non-floating type thermal bubble accelerometer with semi-cylindrical chamber</t>
  </si>
  <si>
    <t>2-s2.0-84885772846</t>
  </si>
  <si>
    <t>['novel cavity', 'measured 3', 'db axial', '9 dbic', '5 %,', '1 %.']</t>
  </si>
  <si>
    <t>Broadband antennas | Cavity-backed antennas | Circular polarization | Slot antennas</t>
  </si>
  <si>
    <t>A novel cavity-backed slot antenna array with broadband circularly polarized (CP) property is presented in this letter. A corporate feed network composed of three Wilkinson power dividers is applied to sequentially rotated feed four linearly polarized disks that are located in a cavity-backed circular slot. The measured 3-dB axial-ratio (AR) bandwidth of the array is 54.5%, and the 10-dB return loss bandwidth is 92.1%. The 3-dB gain bandwidth is about 50.8% with the peak gain 9.9 dBic. ¬© 2012 IEEE.</t>
  </si>
  <si>
    <t>496-499</t>
  </si>
  <si>
    <t>55589613200;55728052200;53878057200;55311398900</t>
  </si>
  <si>
    <t>Hu, Yong Jin;Ding, Wei Ping;Ni, Wei Min;Cao, Wen Quan</t>
  </si>
  <si>
    <t>Hu Y.</t>
  </si>
  <si>
    <t>Broadband circularly polarized cavity-backed slot antenna array with four linearly polarized disks located in a single circular slot</t>
  </si>
  <si>
    <t>10.1109/LAWP.2012.2197811</t>
  </si>
  <si>
    <t>2-s2.0-84887028157</t>
  </si>
  <si>
    <t>['simulated results', 'simple method', 'monopole antenna', 'good candidate', 'good agreement', 'circular patch', 'central frequency', 'broad beamwidth']</t>
  </si>
  <si>
    <t>A novel broad beamwidth circular polarisation antenna called a microstrip- monopole antenna (MMA) is proposed. By loading four cylinders which are perpendicular to the substrate of the microstrip antenna near the edge of a circular patch, broad beamwidth is achieved. Using this simple method, the MMA is invented. The 3 dB beamwidth of the MMA is about 1568 at central frequency, which is 110% wider than the classical microstrip antenna. So the MMA is a good candidate as wide-angle scaning phased array. Measured and simulated results are demonstrated and good agreement is obtained.</t>
  </si>
  <si>
    <t>1176-1178</t>
  </si>
  <si>
    <t>60005465;60005465-116094819;60005465;60005465;60005465</t>
  </si>
  <si>
    <t>55511202300;56591140400;55511198800;55511739100;55220025700</t>
  </si>
  <si>
    <t>Wu, Chuan;Han, Lei;Yang, Feng;Wang, Liangyi;Yang, Peng</t>
  </si>
  <si>
    <t>Chengdu;</t>
  </si>
  <si>
    <t>University of Electronic Science and Technology of China;Jiuzhou Electric Group Co., Ltd.</t>
  </si>
  <si>
    <t>60005465;116094819</t>
  </si>
  <si>
    <t>Wu C.</t>
  </si>
  <si>
    <t>Broad beamwidth circular polarisation antenna: microstrip-monopole antenna</t>
  </si>
  <si>
    <t>10.1049/el.2012.1559</t>
  </si>
  <si>
    <t>2-s2.0-84887695757</t>
  </si>
  <si>
    <t>['transmission capacity', 'rights reserved', 'research presents', 'overlapping nature', 'multipath effect', 'multicarrier modulation', 'l .-', 'conventional ofdm', 'awgn ).', 'alternative platform']</t>
  </si>
  <si>
    <t>DWT | Filter bank | MCM | MIMO | OFDM | OSTBC | Sub-band coding</t>
  </si>
  <si>
    <t>The transmission through wireless channel suffers from many challenges due to the multipath effect that causes Inter Symbol Interference (ISI) problem. Multicarrier modulation (MCM) is proposed as solution to overcome the ISI. This research presents the Discrete Wavelet Transform (DWT) based multicarrier modulation as alternative platform of conventional OFDM in which there is no need for cyclic prefix overhead due to the overlapping nature of DWT. Simulation based analysis will be used to simulate the two multicarrier systems, DWT with Haar mother based multicarrier and the conventional OFDM, under the scenario of having multiple antennas system, with BPSK and QPSK as two modulation schemes in additive white Gaussian noise channel (AWGN). Based on the bit error rate performance and the transmission capacity, the DWT based multicarrier system was found to be superior to the conventional OFDM system. ¬© 2012 Praise Worthy Prize S.r.l.-All rights reserved.</t>
  </si>
  <si>
    <t>312-320</t>
  </si>
  <si>
    <t>60072731;60072731;60072731;60072731</t>
  </si>
  <si>
    <t>24174564000;55813214800;55812995000;55813290000</t>
  </si>
  <si>
    <t>Manasra, Ghandi;Najajri, Osama;Rabah, Samer;Arram, Hashem Abu</t>
  </si>
  <si>
    <t>Palestine</t>
  </si>
  <si>
    <t>Hebron</t>
  </si>
  <si>
    <t>Palestine Polytechnic University</t>
  </si>
  <si>
    <t>Manasra G.</t>
  </si>
  <si>
    <t>DWT based on OFDM multicarrier modulation using multiple input output antennas system</t>
  </si>
  <si>
    <t>2-s2.0-84888082713</t>
  </si>
  <si>
    <t>['without considering', 'rights reserved', 'real world', 'pso algorithm', 'optimized pattern', 'optimization procedure', 'optimization method', 'mutual coupling', 'array using', 'array elements', 'array antenna', 'another time', 'acma antenna']</t>
  </si>
  <si>
    <t>Array antenna synthesis | Mutual coupling | Particle swarm optimization | Shaped beam</t>
  </si>
  <si>
    <t>In the present work shaped beam array antenna using Aperture Coupled Microstrip Antennas (ACMA) as array elements with compensated mutual coupling effect is designed. In order to achieve this goal the PSO algorithm is applied to synthesize the array using the active complex E-Field of each element in the presence of other elements. To show the need for this effect to be considered the optimization method has been performed once without considering the mutual coupling, and another time with considering its effect. Hence, it has been shown that if the mutual coupling effect is not taken in account, the optimized pattern will differ in the real world. Finally, by applying the mutual coupling effect and design of a suitable microstrip feeding network, the optimum aperture coupled microstrip antenna array with a desired shaped beam is obtained. The ANSOFT HFSS software is used to obtain the active complex E-Field of ACMA antenna in the optimization procedure of the array antenna. ¬© 2012 Praise Worthy Prize S.r.l. - All rights reserved.</t>
  </si>
  <si>
    <t>187-193</t>
  </si>
  <si>
    <t>60032873;60032873;60032619</t>
  </si>
  <si>
    <t>14052623100;56195745200;55188411200</t>
  </si>
  <si>
    <t>Pirhadi, Abbas;Rahmani, Mohammad Hassan;Bahrami, Hadi</t>
  </si>
  <si>
    <t>Tehran;Quebec</t>
  </si>
  <si>
    <t>Shahid Beheshti University;Universit√© Laval</t>
  </si>
  <si>
    <t>60032873;60032619</t>
  </si>
  <si>
    <t>Pirhadi A.</t>
  </si>
  <si>
    <t>Optimum design of aperture coupled microstrip antenna array using particle swarm optimization method with far field mutual coupling compensation</t>
  </si>
  <si>
    <t>2-s2.0-84888114471</t>
  </si>
  <si>
    <t>['physical size', 'optimized locations', 'antenna locations', 'also imposed']</t>
  </si>
  <si>
    <t>Genetic algorithm (GA) | Physical size constraint | Robust sparse array | Steering vector error</t>
  </si>
  <si>
    <t>The location optimization problem for robust sparse antenna array design is addressed with the aim of finding a set of antenna locations that is robust to norm-bounded steering vector errors. A constraint of the antenna's physical size is also imposed to ensure the antennas can fit into the optimized locations. Narrowband and multiband design examples are provided to verify the effectiveness of the proposed design method. ¬© 2012 IEEE.</t>
  </si>
  <si>
    <t>1303-1306</t>
  </si>
  <si>
    <t>55203274500;56645219600</t>
  </si>
  <si>
    <t>Hawes, Matthew B.;Liu, Wei</t>
  </si>
  <si>
    <t>Hawes M.</t>
  </si>
  <si>
    <t>Location optimization of robust sparse antenna arrays with physical size constraint</t>
  </si>
  <si>
    <t>10.1109/LAWP.2012.2227232</t>
  </si>
  <si>
    <t>2-s2.0-84888867325</t>
  </si>
  <si>
    <t>ZYGX2011J049</t>
  </si>
  <si>
    <t>['wlan band', 'wimax band', 'two modes', 'simulated results', 'return loss', 'resonant frequency', 'novel frequency', 'letter presents', 'could operate', 'bluetooth band', '875 ghz', '79 ghz', '35 ghz', '27 ghz']</t>
  </si>
  <si>
    <t>Folded slot antenna | Frequency-reconfigurable antenna | P-i-n diodes</t>
  </si>
  <si>
    <t>This letter presents a novel frequency-reconfigurable folded slot antenna that could operate in two modes. Both modes have two resonant frequencies. The first mode resonant frequencies are at 3.4 and 5.27 GHz, and it can be used in WLAN band (5.15-5.35 GHz) and WiMAX band (3.40-3.69 GHz). The second mode operating frequencies are at 2.42 and 5.79 GHz, and they can be used in WLAN band (5.725-5.875 GHz) and Bluetooth band (2.40-2.484 GHz). The simulated results both for the return loss and peak gain agree with themeasurements. Both the slot and arms of the proposed folded slot antenna are used to result in a resonant frequency, respectively. The advantage of this design is that the antenna is easy to fabricate, and this antenna could work without a complex bias network and a dc blocking capacitor. ¬© 2012 IEEE.</t>
  </si>
  <si>
    <t>1386-1389</t>
  </si>
  <si>
    <t>56179920200;55539894300;57203768762</t>
  </si>
  <si>
    <t>Chen, Gang;Yang, Xiao Lin;Wang, Yan</t>
  </si>
  <si>
    <t>Dual-band frequency-reconfigurable folded slot antenna for wireless communications</t>
  </si>
  <si>
    <t>10.1109/LAWP.2012.2227293</t>
  </si>
  <si>
    <t>2-s2.0-84889012294</t>
  </si>
  <si>
    <t>['¬© 2012', 'isolation structures', 'electromagnetic interference', 'density inductors']</t>
  </si>
  <si>
    <t>This article describes magnetic nanomaterials and the benefits they provide in system components using three examples-high-density inductors, antennas, and electromagnetic interference (EMI) isolation structures. ¬© 2012, IEEE.</t>
  </si>
  <si>
    <t>IEEE Nanotechnology Magazine</t>
  </si>
  <si>
    <t>;;;;;;</t>
  </si>
  <si>
    <t>55663809700;57224603028;43261672100;8676373200;57217263420;7103353366;34573915900</t>
  </si>
  <si>
    <t>Raj, P. Markondeya;Sharma, Himani;Mishra, Dibyajat;Murali, K. P.;Han, Kyuhwan;Swaminathan, Madhavan;Tummala, Rao R.</t>
  </si>
  <si>
    <t>Raj P.M.</t>
  </si>
  <si>
    <t>Nanomagnetics for High-Performance, Miniaturized Power, and RF Components</t>
  </si>
  <si>
    <t>10.1109/MNANO.2012.2203878</t>
  </si>
  <si>
    <t>2-s2.0-84891109620</t>
  </si>
  <si>
    <t>['varied resource', 'usual practice', 'using slope', 'two errors', 'steep ground', 'sloping terrain', 'sizing plots', 'shape error', 'plots equivalent', 'metrics used', 'many measurements', 'horizontal shape', 'ground plots', 'ground plot', 'gps locations', 'gps error', 'gps accuracy', 'exactly match', 'differentially correcting', 'correction factor', 'correcting instruments', 'corrected radius', 'completely corrected', 'circular shape', 'centre peg', 'best technology', 'around lm', 'area sampled', 'area misrepresented', 'area measured', 'always beneficial', 'accurately quantified', '6 %).', '22 %.']</t>
  </si>
  <si>
    <t>Double sampling inventory of a varied resource - such as using aerial LiDAR in conjunction with forestry field measurements - relies on the assumption that the area sampled in the field can be accurately quantified in the remote sensing data. GPS error and the horizontal shape of the ground plots both lead to mismatches between the area measured in the field and the area sampled from the remote sensing data. The horizontal shape of a 'circular' ground plot will vary on sloping terrain when the boundary is defined by measuring the distance the from a centre peg with a tape running parallel to the ground (normally at breast height). If a circular shape is cut out of the remote sensing data (as is usual practice) then it will not exactly match the area measured in the field. This discrepancy can be completely corrected by using slope-correcting instruments such as the vertex, and although this is becoming more common, the majority of circular plots within New Zealand on steep ground will still be measured by tape with a slope-corrected radius. The GPS accuracy - for locating the plot in the remotely sensed data - can be improved by using high grade GPS systems and antennas, collecting as many measurements as possible and differentially correcting the results. However, even with the best technology, GPS locations are only accurate to around lm. In this study we found that the standard field measurement practice of assigning a slope-correction factor to the plot radius led to no bias of over or under sizing plots in a sample of 498 LUCAS plots. Approximating the field sampled area with a circle was correct for 97.3% of the area field measured (29.07ha); leaving only 2.7% (0.08ha) of the total LiDAR sampled area misrepresented in the field. In comparison, the GPS accuracy led to a slightly larger amount of area misrepresented (6%). As the two errors are additive, it is always beneficial to use a vertex to determine horizontal distances and removing the shape error. However, as the discrepancy is relatively small compared to GPS error, its effects are negligible in the LUCAS double sampling. LUCAS uses LiDAR derived metrics to estimate biomass carbon (Stephens, 2007; Beets et al., 2011; Stephens et al., 2011). A comparison of these metrics from both circular LiDAR plots and plots equivalent to the area actually field sampled showed that the metrics used to calculate carbon per hectare varied on average by no more than 0.22%.</t>
  </si>
  <si>
    <t>25-31</t>
  </si>
  <si>
    <t>New Zealand Journal of Forestry</t>
  </si>
  <si>
    <t>55862720700;7004320012</t>
  </si>
  <si>
    <t>Adams, Tom;Pont, David</t>
  </si>
  <si>
    <t>Adams T.</t>
  </si>
  <si>
    <t>Projecting plots in LiDAR - Correcting for slope in remotely sensed data</t>
  </si>
  <si>
    <t>2-s2.0-84891433525</t>
  </si>
  <si>
    <t>2012SZ0057</t>
  </si>
  <si>
    <t>['yellow river', 'urgent need', 'uav system', 'uav operation', 'test area', 'strong winds', 'spie ).', 'specific procedures', 'severe flooding', 'risk assessment', 'results prove', 'reliable technique', 'regional climate', 'rapid observation', 'property damage', 'low cost', 'landing logistics', 'introduced along', 'imagery acquisition', 'image resolution', 'ice jams', 'ice conditions', 'human safety', 'human casualties', 'flexible launch', 'field observation', 'detail followed', 'data capture', 'cause levees']</t>
  </si>
  <si>
    <t>fixed-wing unmanned aerial vehicle | ice conditions | ice jam | remote sensing | Yellow River</t>
  </si>
  <si>
    <t>Due to its unique geographical location and regional climate, the Yellow River and its tributaries are prone to ice jams almost every spring. Ice jams can cause levees to burst, leading to severe flooding, property damage, and human casualties. Hence, there is an urgent need to carry out observations of ice conditions and make risk assessments of ice jam occurrence. Field observation is the most reliable technique, but it is usually too expensive and time-consuming, which has led to the evaluation of applied remote sensing for data capture and analysis. Owing to the factors of timeliness, image resolution, human safety, and cost, satellite or manned aerial remote sensing cannot fully meet the requirements of ice condition observation. An unmanned aerial vehicle (UAV) remote sensing system is proposed for the collection of river ice imagery, providing the benefits of low cost, flexible launch and landing logistics, safety, and appropriate hyperspatial image resolution. One Inner Mongolian segment of the Yellow River was chosen as a test area to demonstrate key technologies and specific procedures of observation and assessment of ice conditions using the UAV system. The specific UAV remote sensing system and its components are introduced along with the procedures of UAV operation and imagery acquisition. Image preprocessing techniques and ice information extraction are described in detail followed by analysis and risk assessment of the ice conditions based on the resulting panoramic imagery. Results prove the feasibility and effectiveness of applying the fixedwing UAV system to rapid observation and risk assessment of ice jam formation over the Yellow River under harsh weather conditions including low temperatures and strong winds. ¬© 2012 Society of Photo-Optical Instrumentation Engineers (SPIE).</t>
  </si>
  <si>
    <t>60020259;60016521;60016521;60081484</t>
  </si>
  <si>
    <t>56129616500;55436594700;12239098900;56171074500</t>
  </si>
  <si>
    <t>Lin, Jiayuan;Shu, Li;Zuo, Hang;Zhang, Baosen</t>
  </si>
  <si>
    <t>Zhengzhou;Chengdu;Chengdu</t>
  </si>
  <si>
    <t>Yellow River Conservancy Commission;Institute of Mountain Hazards and Environment Chinese Academy of Sciences;Sichuan University</t>
  </si>
  <si>
    <t>60081484;60020259;60016521</t>
  </si>
  <si>
    <t>Experimental observation and assessment of ice conditions with a fixed-wing unmanned aerial vehicle over Yellow River, China</t>
  </si>
  <si>
    <t>10.1117/1.JRS.6.063586</t>
  </si>
  <si>
    <t>2-s2.0-84892145260</t>
  </si>
  <si>
    <t>['various kinds', 'therefore sclk', 'spice system', 'spice data', 'spice concept', 'spacecraft events', 'space agencies', 'science observation', 'ray regions', 'quaternion generated', 'precise interpretation', 'payload scientists', 'orbital tracking', 'operational phase', 'onboard time', 'near infrared', 'mission operations', 'mission design', 'mip ).', 'mineralogical mapping', 'main aim', 'lunar surface', 'life comprising', 'general kernels', 'first mission', 'far side', 'events operation', 'ephemeris data', 'entire collection', 'energy x', 'dimensional atlas', 'core functions', 'control software', 'conduct chemical', 'clock kernel', 'clock ")', 'c kernel', 'also facilitated', '1 mission']</t>
  </si>
  <si>
    <t>Cliandrayaan-1 | Data processing. information suite | SPICE¬Æ</t>
  </si>
  <si>
    <t>Chandrayaan-1, the mission to Moon from India, carried eleven payloads including a Moon Impact Probe (MIP). Several of the payloads are from other space agencies of the world and in order to facilitate easy exchange of ancillary data among various payload teams, SPICE concept is adapted. Chandrayaan-1 is the first mission by ISRO to utilize the SPICE concept, fully as a means of producing and accessing ancillary information to process raw science data. Further, SPICE system is also extensively used in mission design, visualization, spacecraft mission operations and events operation of core functions of Deep Space Network antennas. To add further benefits, the SPICE system implementation has also facilitated the Payload Scientists in planning the science observation, science data processing and analysis. Chandrayaan-1 mission was aimed at high-resolution remote sensing of lunar surface in multi wavelength including Visible, Near Infrared (NIR), low and high-energy X-ray regions. The main aim is to prepare a three-dimensional atlas of both near and far side of the moon and conduct chemical and mineralogical mapping of the entire lunar surface. For this purpose, five indigenous instruments along with six scientific payloads from NASA, ESA and Bulgaria was flown onboard Chandrayaan-1. The SPICE kernels developed for this mission were broadly under three categories viz. (i) Mission Operations Kernels (ii) General Kernels and (iii) Mission Archived Kernels. The various mission operation kernels that were produced during pre-launch to operational phase of the satellite were (i) Ephemeris data from launch to its end of life comprising both earth and moon bound trajectories in a single SPK kernel based on orbital tracking, (ii) the orientation of the satellite in the form of Quaternion generated from the star sensor data in C Kernel, (iii) the spacecraft clock information (SCLK) namely the onboard time-keeping that triggers most spacecraft events and therefore SCLK (pronounced as "s-clock") is the fundamental time measurement for referencing spacecraft activities referenced to C-kernel pointing data. The clock kernel was built and the C kernel is referenced with this clock kernel The Generic Kernels include information like earth station topocentric locations (SPK), reference frames (FK) and various kinds of mission-independent reference frame specifications (FK) for everyone's usage. Finally, mission archived kernels were produced which comprises of entire collection of SPICE data into a single accumulated data set for the entire mission life of Chandrayaan-1 for usage. This Information Suite thus developed has facilitated the mission operations by displaying derived parameters for operational decisions makings in (Spacecraft Health Monitoring and Control Software) SCHEMACS, assisted payload data analysis for complete and precise interpretation of science data including cross correlation between datasets and finally in events operation of core functions of Deep Space Network antenna. In this paper, the conceptualization, design and development of an information suite using SPICE Kernels for Chandrayaan-1 mission is presented.</t>
  </si>
  <si>
    <t>Journal of Spacecraft Technology</t>
  </si>
  <si>
    <t>60023345;60023345;60023345;60023345</t>
  </si>
  <si>
    <t>16647518200;11539103300;56027967000;7003328760</t>
  </si>
  <si>
    <t>Umadevi, K.;Krishna, Ananth;Pandivan, R.;Gopinath, N. S.</t>
  </si>
  <si>
    <t>Indian Space Research Organization</t>
  </si>
  <si>
    <t>Umadevi K.</t>
  </si>
  <si>
    <t>An information system suite for chandrayaan-1 by adapting spice kernels</t>
  </si>
  <si>
    <t>2-s2.0-84893629459</t>
  </si>
  <si>
    <t>Kyonggi University</t>
  </si>
  <si>
    <t>['two short', 'sirs ),', 'novel ultrawideband', 'notched frequencies', 'located beside', 'folded sir', 'feed line', 'around 3', 'adjusted according', '68 ghz', '61 ghz', '01 ghz']</t>
  </si>
  <si>
    <t>Dual notch band | Ultrawideband (UWB) antenna</t>
  </si>
  <si>
    <t>In this letter, a novel ultrawideband (UWB) antenna with dual sharply rejected notch bands is proposed. The proposed antenna consists of a circular-shaped radiating element, a 50-Œ© microstrip feed line, two short-circuited folded stepped impedance resonators (SIRs), and a partially truncated ground plane. The compact folded SIRs are located beside the feed line to achieve the band rejection characteristic. The proposed antenna shows UWB characteristics from around 3.07 up to 10.61 GHz for VSWR &lt; 2 with one notch frequency band at 3.41-3.68 GHz and the other at 5.37-6.01 GHz. The notched frequencies can be adjusted according to specification by altering the folded SIR. ¬© 2012 IEEE.</t>
  </si>
  <si>
    <t>500-502</t>
  </si>
  <si>
    <t>Sung, Y.</t>
  </si>
  <si>
    <t>Suwon</t>
  </si>
  <si>
    <t>Sung Y.</t>
  </si>
  <si>
    <t>UWB monopole antenna with two notched bands based on the folded stepped impedance resonator</t>
  </si>
  <si>
    <t>10.1109/LAWP.2012.2199073</t>
  </si>
  <si>
    <t>2-s2.0-84894111745</t>
  </si>
  <si>
    <t>Research Institute, Georgia Institute of Technology</t>
  </si>
  <si>
    <t>GTRI</t>
  </si>
  <si>
    <t>['planar capacitors', 'omnidirectional pattern', 'measurements reveal', 'loss substrate', 'electrical current', 'annular geometry', 'alternating top', '8 ghz', '6 %,', '58 dbi']</t>
  </si>
  <si>
    <t>Multilayered antenna | Omnidirectional radiation pattern | Planar capacitors | Segmented loop antenna</t>
  </si>
  <si>
    <t>A planar segmented circular loop antenna is designed for operation at 5.8 GHz with omnidirectional radiation pattern. This novel printed antenna, fabricated on a low-loss substrate, is composed of alternating top- and bottom-layer conducting segments of annular geometry, with the regions of conductor overlap functioning as planar capacitors to minimize phase variation in the electrical current. Measurements reveal an omnidirectional pattern with gain of 1.58 dBi, efficiency of 81%, bandwidth of 6%, and input impedance close to 50. The antenna is proposed as a transceiver for applications that use the 5.8-GHz ISM band. ¬© 2012 IEEE.</t>
  </si>
  <si>
    <t>1402-1405</t>
  </si>
  <si>
    <t>60015099;60015099;60021032;60010491;60010491</t>
  </si>
  <si>
    <t>9240772900;36625708000;35576639300;57224133228;7006201067</t>
  </si>
  <si>
    <t>Hasse, Roger D.;Hunsicker, Walker;Naishadham, Krishna;Elsherbeni, Atef Z.;Kajfez, Darko</t>
  </si>
  <si>
    <t>Atlanta;Atlanta;University</t>
  </si>
  <si>
    <t>Georgia Institute of Technology;Georgia Tech Research Institute;University of Mississippi</t>
  </si>
  <si>
    <t>60021032;60015099;60010491</t>
  </si>
  <si>
    <t>Hasse R.D.</t>
  </si>
  <si>
    <t>Design of a planar segmented circular loop antenna for omnidirectional radiation at 5.8 GHz</t>
  </si>
  <si>
    <t>10.1109/LAWP.2012.2226862</t>
  </si>
  <si>
    <t>2-s2.0-84894125163</t>
  </si>
  <si>
    <t>['simulation test', 'process anti', 'predicted results', 'pattern synthesis', 'novel design', 'interference performance', 'interference effect', 'interference ability', 'communication system']</t>
  </si>
  <si>
    <t>Anti-interference | Polarized array | Simple design</t>
  </si>
  <si>
    <t>We present a simple and novel design for alternating polarized array (APA) antenna which process anti-interference ability. The APA received signal model is established. By utilizing the different polarization property of target and the interference, the interference effect on desired signal detection will be eliminated through adaptive polarization filter technique. The predicted results are verified with simulation test and the pattern synthesis of APA is given. The anti-interference performance is indicated. The APA can reduce the complexity of the communication system which has good application prospect in the future. ¬© 2012 NSP Natural Sciences Publishing Cor.</t>
  </si>
  <si>
    <t>1 SUPPL.</t>
  </si>
  <si>
    <t>Applied Mathematics and Information Sciences</t>
  </si>
  <si>
    <t>60024350;;</t>
  </si>
  <si>
    <t>35098879400;57209300166;33167830300</t>
  </si>
  <si>
    <t>Huan-Yao, Dai;Yong-Zhen, Li;Xue-Song, Wang</t>
  </si>
  <si>
    <t>Huan-Yao D.</t>
  </si>
  <si>
    <t>A simple design of alternating polarized array antenna with anti-interference ability</t>
  </si>
  <si>
    <t>2-s2.0-84896810304</t>
  </si>
  <si>
    <t>['two passbands', 'tm polarization', 'novel dual', 'index terms', 'handed structure', 'good stability', 'front side', 'dielectric slab', 'design formulas', 'current distribution', 'composite element', 'capacitive grid', 'band fss', 'back side', 'also given', '35 ghz', '12 ghz']</t>
  </si>
  <si>
    <t>A novel dual-band frequency selective surface (FSS) with composite element is presented, in which each periodic cell consists of a left-handed structure unit on the front side of the dielectric slab and a capacitive grid on its back side. As a result, a dual-band FSS operated over Ku-band (12 GHz) and Ka-band (35 GHz) is designed. Both simulated and measured results show that the dual-band FSS has good stability to oblique incidence waves for both TE and TM polarization and no grating lobe exists between the two passbands. The current distribution of the FSS has been investigated to explain the principle of the resonance, and the design formulas are also given. Index Terms-Dual-band, frequency selective surface (FSS), left-handed structure. ¬© 2012 IEEE.</t>
  </si>
  <si>
    <t>1198-1201</t>
  </si>
  <si>
    <t>55606427500;56179637300;7007006580;7407079527;56042261700</t>
  </si>
  <si>
    <t>Wang, Zheng Fei;Pan, Mei Feng;Zong, Zhi Yuan;Wu, Wen;Fang, Da Gang</t>
  </si>
  <si>
    <t>A novel dual-band frequency selective surface using the element combined with left-handed unit and capacitive grid</t>
  </si>
  <si>
    <t>10.1109/LAWP.2012.2222334</t>
  </si>
  <si>
    <t>2-s2.0-84897505629</t>
  </si>
  <si>
    <t>['wireless applications', 'unloaded chambers', 'time behavior', 'test facility', 'reverberation chambers', 'reverberation chamber', 'relate œñrc', 'present expressions', 'one tries', 'one takes', 'model presented', 'expressions neglect', 'experimental data', 'different quantities', 'different chambers', 'coherence bandwidthbwof', 'chamber reaches', 'analytic expressions', 'also illustrates']</t>
  </si>
  <si>
    <t>Chamber decay time | Coherence bandwidth | Early-time behavior | Reverberation chambers (RC) | RMS delay spread | Wireless propagation environments</t>
  </si>
  <si>
    <t>Reverberation chambers are emerging as a test facility for testing wireless devices and for emulating different wireless multipath environments. The commonly used quantities for characterizing the chambers in wireless applications are 1) the chamber quality factor, 2) the chamber decay time (œÑRC), 3) the RMS delay spread of the time-domain chamber response œÑrms, and 4) the coherence bandwidthBWof the frequency-domain transfer function of the chamber. Analytic expressions that relate œÑRC and BWand the relationship between œÑrms and BW are given in the literature. However, these expressions neglect the early-time behavior of the chamber (the time before a chamber reaches a reverberant condition), and hence can give inconsistent results when one is analyzing experimental data. In this paper, we discuss the relationship between BW, œÑRC, and œÑrms for realistic chamber behaviors, and we present expressions for these relationships when one takes into account the early-time behavior of the reverberation chamber. This early-time behavior is crucial when one tries to assess and compare these different quantities in experimental data, and as we will see, the relationship between these quantities can be different for different chambers (i.e., different chamber sizes and loading conditions). The model presented here illustrates how the early-time behavior can affect these chamber characteristic quantities for loaded and unloaded chambers, and it also illustrates the problems that can occur when the early-time behavior is not considered. ¬© 2012 IEEE.</t>
  </si>
  <si>
    <t>714-725</t>
  </si>
  <si>
    <t>60023053-60000221;60016575;60023053-60000221;60023053-60000221;60023053-60000221;60023053-60000221</t>
  </si>
  <si>
    <t>7101643443;48561784000;24921642500;7006715937;56050028200;7004818584</t>
  </si>
  <si>
    <t>Holloway, Christopher L.;Shah, Haider A.;Pirkl, Ryan J.;Remley, Kate A.;Hill, David A.;Ladbury, John</t>
  </si>
  <si>
    <t>United States;Sweden;United States</t>
  </si>
  <si>
    <t>Gaithersburg;Stockholm;Boulder</t>
  </si>
  <si>
    <t>National Institute of Standards and Technology;Ericsson Sweden;University of Colorado Boulder</t>
  </si>
  <si>
    <t>60023053;60016575;60000221</t>
  </si>
  <si>
    <t>Holloway C.</t>
  </si>
  <si>
    <t>Early time behavior in reverberation chambers and its effect on the relationships between coherence bandwidth, chamber decay time, RMS delay spread, and the chamber buildup time</t>
  </si>
  <si>
    <t>10.1109/TEMC.2012.2188896</t>
  </si>
  <si>
    <t>2-s2.0-84897583751</t>
  </si>
  <si>
    <t>['virtual multiple', 'theory used', 'sight component', 'reverberation time', 'reverberation chambers', 'readily developed', 'measurement systems', 'lossy cavity', 'internal obstacles', 'human exposure', 'environment using', 'electromagnetic case', 'based method', 'antennas characteristics', 'adjacent room', '3 ghz']</t>
  </si>
  <si>
    <t>Absorption cross section (ACS) | Diffuse scattering | Power density | Reverberation time | Room electromagnetics | Specific absorption rate (SAR)</t>
  </si>
  <si>
    <t>A closed room environment is viewed as a lossy cavity, characterized by possibly a line-of-sight component and diffuse scattering parts from walls and internal obstacles. A theory used in acoustics and reverberation chambers is applied for the electromagnetic case, and main issues related to measurement systems, antennas characteristics, diffuse energy properties, and human exposure are investigated. The goal of this paper aims first toward validation of the assessment of the reverberation time in an environment using a virtual multiple-input-multiple-output channel system. Second, the reverberation time in an adjacent room is investigated, and hence, a measurement-based method is readily developed to assess the absorption cross section and the whole-body specific absorption rate of humans at 2.3 GHz in a realistic closed environment. ¬© 2012 IEEE.</t>
  </si>
  <si>
    <t>747-757</t>
  </si>
  <si>
    <t>60033316;60033316;60022134;60033316;60033316;60033316;60022134;60033316</t>
  </si>
  <si>
    <t>53879496600;22985227300;7403571081;24479883500;23974082200;24484169700;7404066548;7103396069</t>
  </si>
  <si>
    <t>Bamba, Aliou;Joseph, Wout;Andersen, J√∏rgen Bach;Tanghe, Emmeric;Vermeeren, G√ºnter;Plets, David;Nielsen, Jesper √òdum;Martens, Luc</t>
  </si>
  <si>
    <t>Belgium;Denmark</t>
  </si>
  <si>
    <t>Ghent;Aalborg</t>
  </si>
  <si>
    <t>Universiteit Gent;Aalborg University</t>
  </si>
  <si>
    <t>60033316;60022134</t>
  </si>
  <si>
    <t>Bamba A.</t>
  </si>
  <si>
    <t>Experimental assessment of specific absorption rate using room electromagnetics</t>
  </si>
  <si>
    <t>10.1109/TEMC.2012.2189572</t>
  </si>
  <si>
    <t>2-s2.0-84897583843</t>
  </si>
  <si>
    <t>['well suited', 'treated using', 'transient analysis', 'transformation matrix', 'simulation results', 'second stage', 'respective spectra', 'proposed technique', 'proposed method', 'proper implementation', 'paper proposes', 'obtained using', 'mom ).', 'large number', 'frequency domain', 'frequency arrangement', 'first stage', 'fast algorithm', 'excitation frequencies', 'entirely frequency', 'domain technique', 'direct inclusion', 'computational tools', 'circuit parameters', 'antenna extracted']</t>
  </si>
  <si>
    <t>Antenna transient analysis | Moment methods | Nonlinear systems | Wire antennas | Wire scatterers</t>
  </si>
  <si>
    <t>This paper proposes an entirely frequency-domain technique for the transient analysis of electromagnetic systems involving nonlinearly loaded wire antennas over a lossy dielectric half-space. The analysis involves two stages. In the first stage, the problem is transformed into a nonlinear microwave equivalent circuit with the circuit parameters of antenna extracted by the method of moment (MoM). The effect of lossy dielectric half-space is considered by proper implementation of the Sommerfeld asymptotic method in theMoM. In the second stage, the nonlinear microwave equivalent circuit is treated using the arithmetic operator method. To efficiently perform basic arithmetic operations in the frequency domain, a linear matrix transformation of respective spectra is introduced. To construct the transformation matrix for a transient excitation involving a large number of excitation frequencies, a fast algorithm is developed. The algorithm is based on the frequency arrangement of transformation matrix obtained by matrix multiplication property. The proposed technique is well suited for direct inclusion in the kernel of computational tools for solving problems involving the electric field integral equation. The accuracy of the proposed method is confirmed by comparing the simulation results of several case studies with those obtained using the time-domain methods available in the literature. ¬© 2012 IEEE.</t>
  </si>
  <si>
    <t>922-930</t>
  </si>
  <si>
    <t>60007751;60007751;60007751;60032873</t>
  </si>
  <si>
    <t>24466526800;6701324111;7006682049;15064568100</t>
  </si>
  <si>
    <t>Karami, Hamid R.;Moini, Rouzbeh;Hesamedin Sadeghi, Seyed H.;Sheshyekani, K.</t>
  </si>
  <si>
    <t>Shahid Beheshti University;Amirkabir University of Technology</t>
  </si>
  <si>
    <t>60032873;60007751</t>
  </si>
  <si>
    <t>Karami H.</t>
  </si>
  <si>
    <t>Transient response of nonlinearly loaded antennas above a lossy dielectric half-space: A modified MoM-AOM approach</t>
  </si>
  <si>
    <t>10.1109/TEMC.2012.2189775</t>
  </si>
  <si>
    <t>2-s2.0-84897584485</t>
  </si>
  <si>
    <t>['unavoidable effects', 'study examines', 'reasonable complexity', 'proposes approaches', 'promising ultra', 'previous research', 'practical effects', 'performance improvement', 'new dictionaries', 'measured data', 'many researchers', 'dictionaries account', 'cs based', 'compressive sensing', 'channel estimation', 'antenna directivity']</t>
  </si>
  <si>
    <t>Compressive sensing (CS) is proposed by many researchers as a solution to the formidable sampling requirements of promising ultra-wideband (UWB) technology. Previous research was evaluated by simulating the IEEE UWB channel model. This study examines the behaviour of compressive sensing for practical UWB signals and proposes approaches to enhance signal reconstruction performance. Four practical dictionaries are proposed to increase the sparsity of the realistic UWB signals. Those dictionaries account for the practical effects of channel-like pulse dispersion and the unavoidable effects of antenna directivity. Both measured data and a more practical directional model are used for evaluation. It is shown that CS based on the new dictionaries is able to reconstruct the practical UWB signals more efficiently with reasonable complexity. Performance improvement of the proposed practical dictionaries in channel estimation for two different receivers is quantified.</t>
  </si>
  <si>
    <t>2534-2542</t>
  </si>
  <si>
    <t>60009506;60009506</t>
  </si>
  <si>
    <t>12784131900;55453122500</t>
  </si>
  <si>
    <t>Muqaibel, A. H.;Alkhodary, M. T.</t>
  </si>
  <si>
    <t>Dhahran</t>
  </si>
  <si>
    <t>King Fahd University of Petroleum and Minerals</t>
  </si>
  <si>
    <t>Muqaibel A.</t>
  </si>
  <si>
    <t>Practical application of compressive sensing to ultra-wideband channels</t>
  </si>
  <si>
    <t>10.1049/iet-com.2012.0179</t>
  </si>
  <si>
    <t>2-s2.0-84897983477</t>
  </si>
  <si>
    <t>['single layer', 'sample antenna', 'radiation patterns', 'radiation characteristics', 'proposed antenna', 'polarization level', 'planar circuits', 'pcb ).', 'novel scheme', 'measured results', 'low profile', 'low cross', 'light weight', 'high front', 'ftbr ).', 'first time', 'easy integration', 'easily implemented', 'cpl ),', 'conventional cavity', 'backed antennas', 'back ratio']</t>
  </si>
  <si>
    <t>Aperture | Cavity-backed antenna | Half-mode substrate integrated waveguide (HMSIW) | Linear polarization | Single feed</t>
  </si>
  <si>
    <t>In this letter, a novel scheme for linear polarized cavity-backed antennas is introduced. In this design, for the first time, half-mode substrate integrated waveguide (HMSIW) technique is used to create a radiating aperture rather than minimizing the structure. The proposed antenna has the advantages of compactness, low profile, light weight, low fabrication cost, and easy integration with planar circuits. It also can be easily implemented by using only a single layer of printed circuit board (PCB). The proposed antenna is numerically investigated using HFSS. A sample antenna is fabricated, and its radiation characteristics are measured. The radiation patterns of the proposed antenna are also calculated based on the aperture antennas theory. Good agreement among calculated, simulation, and measured results is observed. The measured results show that the proposed antenna has also the advantages of conventional cavity-backed antennas including high gain, low cross-polarization level (CPL), and high front-to-back ratio (FTBR). ¬© 2012 IEEE.</t>
  </si>
  <si>
    <t>1307-1310</t>
  </si>
  <si>
    <t>60001800;60001800</t>
  </si>
  <si>
    <t>57199184647;55911185700</t>
  </si>
  <si>
    <t>Razavi, Seyed Ali;Neshati, Mohammad H.</t>
  </si>
  <si>
    <t>Mashhad</t>
  </si>
  <si>
    <t>Ferdowsi University of Mashhad</t>
  </si>
  <si>
    <t>Razavi S.</t>
  </si>
  <si>
    <t>Development of a linearly polarized cavity-backed antenna using HMSIW technique</t>
  </si>
  <si>
    <t>10.1109/LAWP.2012.2227231</t>
  </si>
  <si>
    <t>2-s2.0-84900532756</t>
  </si>
  <si>
    <t>TEC2010-20249-C02-01</t>
  </si>
  <si>
    <t>['wide band', 'whole behavior', 'volume occupied', 'strongly overlapped', 'spherical modes', 'search region', 'proposed approach', 'precise application', 'optimization procedure', 'never overlap', 'model provides', 'model becomes', 'minimum spheres', 'isolated antenna', 'infinitesimal dipoles', 'improved model', 'equivalent models', 'elementary sources', 'efficiently analyzed', 'dras ),', 'commercial software', 'array environments', 'array elements', 'allows synthesizing']</t>
  </si>
  <si>
    <t>Antenna modeling | Genetic algorithms | Infinitesimal dipoles | Spherical waves | Translational addition theorems</t>
  </si>
  <si>
    <t>Arrays of volumetric antennas whose minimum spheres overlap are efficiently analyzed by means of translational addition theorems for spherical modes in this letter. For this purpose, an improved model of the isolated antenna in terms of elementary sources of infinitesimal dipoles is used. The model provides a generalized scattering matrix (GSM) in terms of infinitesimal dipoles that allows synthesizing the whole behavior of the isolated antenna and enables its precise application to array environments by using translational addition theorems. The search region for the optimization procedure that finds the positions of the elementary sources to model the isolated antenna has been extended to the volume occupied by the antenna, so that the model becomes very precise. As a consequence, even when the minimum spheres of the array elements are strongly overlapped, it provides accurate results since the equivalent models will never overlap. Additionally, the optimization procedure is carried out only once for a wide band. The proposed approach has been validated by means of two different radiating elements such as monopoles and dielectric resonator antennas (DRAs), with good agreements obtained in comparison to the full-wave results simulated by commercial software. ¬© 2012 IEEE.</t>
  </si>
  <si>
    <t>1296-1299</t>
  </si>
  <si>
    <t>60017838;60017838;60009455</t>
  </si>
  <si>
    <t>36731074100;7202580563;35614881800</t>
  </si>
  <si>
    <t>Izquierdo, Juan F.;Rubio, Jes√∫s;Zapata, Juan</t>
  </si>
  <si>
    <t>Badajoz;Madrid</t>
  </si>
  <si>
    <t>Universidad de Extremadura;Escuela T√©cnica Superior de Ingenieros de Telecomunicaci√≥n, Universidad Polit√©cnica de Madrid</t>
  </si>
  <si>
    <t>60017838;60009455</t>
  </si>
  <si>
    <t>Izquierdo J.F.</t>
  </si>
  <si>
    <t>Spherical-waves-based analysis of arrays of volumetric antennas with overlapping minimum spheres</t>
  </si>
  <si>
    <t>10.1109/LAWP.2012.2227234</t>
  </si>
  <si>
    <t>2-s2.0-84901005474</t>
  </si>
  <si>
    <t>['two states', 'symmetrical structure', 'symmetric axis', 'proposed antenna', 'novel pattern', 'measured results', 'high fidelity', 'energy patterns', 'domain characteristics', 'different configurations', 'db beam', 'common bandwidth', 'beam range', 'antenna works', 'also radiate', 'also achieved', '6 ghz', '10 db']</t>
  </si>
  <si>
    <t>Energy pattern | Fidelity | Pulse radiating antenna (PRA) | Reconfigurable | Wideband</t>
  </si>
  <si>
    <t>A novel pattern-reconfigurable pulse radiating antenna (PRA) and its time-domain characteristics are studied. According to different configurations of the switches, the antenna works in two symmetrical states, each operating as an antipodal Vivaldi antenna. Due to the symmetrical structure, the energy patterns of the two states are images of each other with respect to the symmetric axis. The 3-dB beam of the energy patterns can cover the angle of the antenna's symmetric axis. In the beam range, low cross polarization is also achieved. The two states share a common bandwidth from 2 to 6 GHz for S 11 &lt; -10 dB. The proposed antenna can also radiate a 2-6 GHz Gaussian pulse with high fidelity. Both simulated and measured results are presented to verify the design. ¬© 2012 IEEE.</t>
  </si>
  <si>
    <t>1202-1205</t>
  </si>
  <si>
    <t>41862965300;7402022616;35421988500;56143011300</t>
  </si>
  <si>
    <t>Zhang, Junrui;Xiao, Shaoqiu;Geng, Xu;Wang, Bing Zhong</t>
  </si>
  <si>
    <t>Zhang J.</t>
  </si>
  <si>
    <t>Time-domain characteristics of a novel pattern-reconfigurable pulse radiating antenna</t>
  </si>
  <si>
    <t>10.1109/LAWP.2012.2219611</t>
  </si>
  <si>
    <t>2-s2.0-84901390864</t>
  </si>
  <si>
    <t>CSD2008-00066</t>
  </si>
  <si>
    <t>['upper half', 'two peaks', 'respectively ).', 'numerically evaluated', 'lower half', 'frequency bands', 'frequency band', 'different half', 'continuous wires', 'antenna consists', '3 ghz', '10 db']</t>
  </si>
  <si>
    <t>Metasurfaces (MSs) | Multifrequency antenna | Spatial diversity</t>
  </si>
  <si>
    <t>A low-profile multifrequency antenna that radiates at a different half-space at each of its frequency bands has been designed, numerically evaluated, fabricated, and tested. The antenna consists of a U-slot dipole placed between two metasurfaces composed of grids of cut and continuous wires. The fabricated prototype radiates toward the upper half-space at the low-frequency band with 6.1 dBi gain (10 dB of front-to-back radiation ratio) and toward the lower half-space at the high-frequency band, with two peaks of 7.6 and 6.8 dBi gain (with 12.6 and 23.8 dB front-to-back radiation ratio, respectively). The antenna remains planar with a thickness of 0.15Œª at 9.3 GHz. ¬© 2012 IEEE.</t>
  </si>
  <si>
    <t>519-522</t>
  </si>
  <si>
    <t>60033019;60033019;60033019;60033019</t>
  </si>
  <si>
    <t>36626076300;6507828348;6602670718;7003903508</t>
  </si>
  <si>
    <t>Liberal, I√±igo;Ederra, I√±igo;Teniente, Jorge;Gonzalo, Ram√≥n</t>
  </si>
  <si>
    <t>Pamplona</t>
  </si>
  <si>
    <t>Universidad P√∫blica de Navarra</t>
  </si>
  <si>
    <t>Liberal I.</t>
  </si>
  <si>
    <t>Multifrequency radiator with spatial diversity based on metasurfaces</t>
  </si>
  <si>
    <t>10.1109/LAWP.2012.2198549</t>
  </si>
  <si>
    <t>2-s2.0-84901395334</t>
  </si>
  <si>
    <t>['ultrawideband radio', 'signal ratio', 'rfid reader', 'rfid applications', 'receiving antennas', 'promising candidate', 'measured results', 'frequency identification', 'first time', 'cp tags', 'cost uwb', 'compact size', 'circularly polarized', 'chipless tags', 'antenna modes']</t>
  </si>
  <si>
    <t>Antenna mode | Backscattering | Circular polarization | Passive chipless tag | Structural mode | Ultrawideband radiofrequency identification UWB-RFID</t>
  </si>
  <si>
    <t>In this letter, circularly polarized (CP) chipless tags for a ultrawideband radio-frequency identification (UWB-RFID) system are demonstrated for the first time. Different from conventional linearly polarized tags, CP tags not only help to significantly reduce themutual coupling between the transmitting and receiving antennas in a UWB-RFID reader, but also greatly lessen the signal ratio between structural and antenna modes to improve system performance. In addition, short delay line is adopted to make the chipless CP tag with compact size. Nevertheless, a short delay line usually results in the structural and antenna modes being overlapped. To separate these signals, a time-domain processing scheme is then proposed and validated. Measured results and system demonstration show that the compact chipless CP tag is a very promising candidate for low-cost UWB-RFID applications. ¬© 2012 IEEE.</t>
  </si>
  <si>
    <t>1382-1385</t>
  </si>
  <si>
    <t>60005510-60017161;60005510</t>
  </si>
  <si>
    <t>31767702600;7201607783</t>
  </si>
  <si>
    <t>Shen, Yizhu;Law, Choi Look</t>
  </si>
  <si>
    <t>Singapore City;Singapore City</t>
  </si>
  <si>
    <t>National University of Singapore;Nanyang Technological University</t>
  </si>
  <si>
    <t>60017161;60005510</t>
  </si>
  <si>
    <t>Shen Y.</t>
  </si>
  <si>
    <t>A low-cost UWB-RFID system utilizing compact circularly polarized chipless tags</t>
  </si>
  <si>
    <t>10.1109/LAWP.2012.2225822</t>
  </si>
  <si>
    <t>2-s2.0-84901407562</t>
  </si>
  <si>
    <t>W911NF-07-1-0318</t>
  </si>
  <si>
    <t>['transmit power', 'total power', 'station antenna', 'single four', 'significant improvement', 'results demonstrate', 'potential benefits', 'possible using', 'performance depending', 'letter explores', 'latter case', 'cooperative multiple', 'analysis compares', '66 ghz']</t>
  </si>
  <si>
    <t>Cooperative systems | Multiple-input-multiple-output (MIMO) systems | Radio propagation</t>
  </si>
  <si>
    <t>This letter explores the potential benefits of cooperative multiple-input-multiple-output (MIMO) signaling from three coherent base stations to a single four-antenna mobile station using channel measurements in an urban macrocellular environment at 2.66 GHz. The analysis compares the performance when the cooperative base stations have no information about the channels to that achieved when they can cooperatively apply transmit beamforming. In the latter case, the transmit power is constrained such that either the total power or the power on each base-station antenna is limited. The results demonstrate that significant improvement is possible using the cooperative MIMO signaling, with the performance depending on the capabilities of the system. ¬© 2012 IEEE.</t>
  </si>
  <si>
    <t>1394-1397</t>
  </si>
  <si>
    <t>60006832;60006832;60016575;60016575</t>
  </si>
  <si>
    <t>36643018700;35597296700;7003337457;35089936200</t>
  </si>
  <si>
    <t>Sharifabad, Farnaz Karimdady;Jensen, Michael A.;Medbo, Jonas;Furuskog, Johan</t>
  </si>
  <si>
    <t>Sweden;United States</t>
  </si>
  <si>
    <t>Stockholm;Provo</t>
  </si>
  <si>
    <t>Ericsson Sweden;Brigham Young University</t>
  </si>
  <si>
    <t>60016575;60006832</t>
  </si>
  <si>
    <t>Sharifabad F.</t>
  </si>
  <si>
    <t>Measurement-based performance analysis of cooperative MIMO beamforming</t>
  </si>
  <si>
    <t>10.1109/LAWP.2012.2227106</t>
  </si>
  <si>
    <t>2-s2.0-84901416729</t>
  </si>
  <si>
    <t>Program for New Century Excellent Talents in University</t>
  </si>
  <si>
    <t>NCET</t>
  </si>
  <si>
    <t>['uniquely localized', 'reflection coefficients', 'radar system', 'often referred', 'dimension theory']</t>
  </si>
  <si>
    <t>Dimension theory | Direction-finding (DF) | Multiple-input-multiple-output (MIMO) radar | Parameter identification capacity (PIC)</t>
  </si>
  <si>
    <t>In this letter, we investigate the number of targets that can be uniquely localized by a direction-finding (DF) multiple-input-multiple-output (MIMO) radar system, often referred to as the parameter identification capacity (PIC), regardless of any certain DF algorithm. Using the dimension theory, we derive the PIC from a general measurement model. We show that the PIC of DF MIMO radar is determined not only by the antenna geometry configuration, but also by the number of independent processing intervals, unknown noise level, and the targets' reflection coefficients. Finally, the PICs of four representative antenna geometries are investigated and compared. ¬© 2012 IEEE.</t>
  </si>
  <si>
    <t>949-952</t>
  </si>
  <si>
    <t>36951561800;36740673300;57226051423;35779607700;57192491402</t>
  </si>
  <si>
    <t>Chen, Haowen;Yang, Jin;Zhou, Wei;Wang, Hongqiang;Li, Xiang</t>
  </si>
  <si>
    <t>Chen H.</t>
  </si>
  <si>
    <t>On unique localization of multiple targets by MIMO radars</t>
  </si>
  <si>
    <t>10.1109/LAWP.2012.2212173</t>
  </si>
  <si>
    <t>2-s2.0-84901433446</t>
  </si>
  <si>
    <t>Direction G√©n√©rale de l‚ÄôArmement</t>
  </si>
  <si>
    <t>DGA</t>
  </si>
  <si>
    <t>['wave simulations', 'two using', 'theoretical results', 'theoretical model', 'investigated theoretically', 'ghz band', 'focal distance', 'feed configuration']</t>
  </si>
  <si>
    <t>Array lens | Discrete lens | Multifeed antenna | Transmit-array antenna</t>
  </si>
  <si>
    <t>The reduction of the focal distance of transmit-array antennas using multiple feeds is investigated theoretically and through full-wave simulations. A theoretical model of multiple-feed transmit arrays is derived using analytic formulas; it shows that the focal distance can be divided by a factor of two using a quadruple-feed configuration. The theoretical results are validated through full-wave simulations for two transmit arrays operating in the 60-GHz band. ¬© 2012 IEEE.</t>
  </si>
  <si>
    <t>1311-1314</t>
  </si>
  <si>
    <t>60007823;60007823;60030553;60103238;112810409</t>
  </si>
  <si>
    <t>41761372500;55884101500;23973241400;35194778100;6701365631</t>
  </si>
  <si>
    <t>Clemente, Antonio;Dussopt, Laurent;Sauleau, Ronan;Potier, Patrick;Pouliguen, Philippe</t>
  </si>
  <si>
    <t>France;France;France;France</t>
  </si>
  <si>
    <t>Bordeaux Armees;Rennes;Grenoble;Bagneux</t>
  </si>
  <si>
    <t>D√©l√©gation G√©n√©rale pour l'Armement;Universite de Rennes 1;CEA LETI¬†;Direction G√©n√©rale de l'Armement (DGA)</t>
  </si>
  <si>
    <t>60103238;60030553;60007823;112810409</t>
  </si>
  <si>
    <t>Clemente A.</t>
  </si>
  <si>
    <t>Focal distance reduction of transmit-array antennas using multiple feeds</t>
  </si>
  <si>
    <t>10.1109/LAWP.2012.2227105</t>
  </si>
  <si>
    <t>2-s2.0-84901435206</t>
  </si>
  <si>
    <t>['verified numerically', 'spatial correlation', 'simple computation', 'proposed method', 'proposed formula', 'letter describes', 'generalized formula', 'form solutions', 'cartesian coordinates', 'antenna array']</t>
  </si>
  <si>
    <t>Angular power spectrum | Spatial correlation | Three-dimensional</t>
  </si>
  <si>
    <t>This letter describes a generalized formula for spatial correlation of three-dimensional incoming waves with an angular power spectrum of cos n Œ∏. Based on the proposed formula, spatial correlation performances at antennas or an antenna array can be approximated by simple computation with closed-form solutions in Cartesian coordinates. The validity of the proposed method is verified numerically. ¬© 2012 IEEE.</t>
  </si>
  <si>
    <t>511-514</t>
  </si>
  <si>
    <t>57200052778;56180072100;7102618328</t>
  </si>
  <si>
    <t>Wang, Yi;Dang, Hung Le;Karasawa, Yoshio</t>
  </si>
  <si>
    <t>Wang Y.</t>
  </si>
  <si>
    <t>Spatial correlation functions in three-dimensional APS with cos &lt;sup&gt;n&lt;/sup&gt;Œ∏</t>
  </si>
  <si>
    <t>10.1109/LAWP.2012.2198042</t>
  </si>
  <si>
    <t>2-s2.0-84901473639</t>
  </si>
  <si>
    <t>['structure consists', 'sensor structure', 'new ultrawideband', 'microwave imaging', 'human body', 'fully shielded', 'electromagnetic energy', 'direct contact', 'cylindrical waveguide', '4 mm', '12 ghz']</t>
  </si>
  <si>
    <t>Antenna | Biomedical | Sensor | Ultrawideband (UWB) | Waveguide</t>
  </si>
  <si>
    <t>A new ultrawideband (UWB) sensor for microwave imaging and sensing is introduced. The structure consists of a di-electric loaded Vivaldi radiating element encapsulated into a cylindrical waveguide. Its length and diameter are 95 and 25.4 mm, respectively. Electromagnetic energy is coupled into the human body by direct contact between the aperture and skin, while the rest of the sensor structure is fully shielded. The sensor shows ability to transmit and receive electromagnetic energy from 1.8 to 12 GHz. ¬© 2013 IEEE.</t>
  </si>
  <si>
    <t>1614-1617</t>
  </si>
  <si>
    <t>60002306;60002306</t>
  </si>
  <si>
    <t>26644689200;7003469411</t>
  </si>
  <si>
    <t>Bourqui, Jeremie;Fear, Elise C.</t>
  </si>
  <si>
    <t>Calgary</t>
  </si>
  <si>
    <t>University of Calgary</t>
  </si>
  <si>
    <t>Bourqui J.</t>
  </si>
  <si>
    <t>Shielded UWB sensor for biomedical applications</t>
  </si>
  <si>
    <t>10.1109/LAWP.2012.2235814</t>
  </si>
  <si>
    <t>2-s2.0-84901506606</t>
  </si>
  <si>
    <t>['wireless applications', 'simulated optimized', 'rights reserved', 'return losses', 'resonant frequency', 'radiation patterns', 'l .-', 'intermediate structures', 'characterized experimentally', '4 ghz', '3 ghz']</t>
  </si>
  <si>
    <t>Director | Gain enhancement | Printed dipole antenna | Reflector | Yagi antenna</t>
  </si>
  <si>
    <t>A printed dipole Yagi antenna operating at 3 GHz is designed for wireless applications. The antenna was obtained from a simple printed dipole structure by adding a reflector and a number of directors. Intermediate structures were simulated optimized, realized and characterized experimentally by measuring their return losses and gain over the frequency bands 2-4 GHz and 2.5-3.3 GHz, respectively, and radiation patterns at 3 GHz. It is shown, that the gain of the antenna increases continually with the number of directors, with a good impedance matching at the resonant frequency and bandwidth. ¬© 2012 Praise Worthy Prize S.r.l.- All rights reserved.</t>
  </si>
  <si>
    <t>407-413</t>
  </si>
  <si>
    <t>60105585;60105585;60105585;60004582</t>
  </si>
  <si>
    <t>7003348642;57199118165;26324839900;6507528900</t>
  </si>
  <si>
    <t>Floc'h, Jean Marie;Ahmad, Ahmad El Sayed;Denoual, Jean Michel;Rmili, Hatem</t>
  </si>
  <si>
    <t>France;Saudi Arabia</t>
  </si>
  <si>
    <t>Rennes;Jeddah</t>
  </si>
  <si>
    <t>Institut d‚Äô√âlectronique et des Technologies du num√©Rique;King Abdulaziz University</t>
  </si>
  <si>
    <t>60105585;60004582</t>
  </si>
  <si>
    <t>Floc'h J.</t>
  </si>
  <si>
    <t>Design of printed dipole Antenna with reflector and multi-directors</t>
  </si>
  <si>
    <t>2-s2.0-84901676391</t>
  </si>
  <si>
    <t>['x ).', 'widely used', 'tracking antenna', 'strategic fields', 'strategic areas', 'sar satellites', 'rights reserved', 'remote sensing', 'military applications', 'matlab software', 'l .-', 'industrial sensitive', 'hostile activities', 'espionage especially', 'elevation angles', 'ansoft hfss']</t>
  </si>
  <si>
    <t>Monopulse tracking | Phased array antenna | Synthetic aperture radar (SAR) | Two line elements (TLE)</t>
  </si>
  <si>
    <t>The state-of-art technologies keep generating new ways of improving on remote sensing and Earth monitoring like Synthetic Aperture Radars that is widely used in military applications such as reconnaissance and espionage especially on military and industrial sensitive and strategic areas. In order to protection of strategic fields and being aware of hostile activities and also do sufficient countermeasure action, in this research a simple SAR satellite detection and tracking is proposed by using a reliable fast search and tracking antenna considering the limitation of radio visibility duration of SAR satellites. The tracking antenna is a DBF phased array antenna with circular polarized patch elements designed and simulated for a typical known SAR satellite (TerraSAR-X). Monopulse tracking method is used to predict the next SAR reception angles. To eliminate time consuming searching step and start tracking process, azimuth and elevation angles are extracted from the satellite Two Line Elements. The antenna design parameters and the whole tracking process are simulated in Ansoft HFSS and MATLAB software, respectively. ¬© 2012 Praise Worthy Prize S.r.l.-All rights reserved.</t>
  </si>
  <si>
    <t>45-50</t>
  </si>
  <si>
    <t>60103630;60027666;60103630</t>
  </si>
  <si>
    <t>16402053200;36844394400;36987100400</t>
  </si>
  <si>
    <t>Kiani, Sharareh;Pezeshk, Amir Mansour;Pourghassem, Hossein</t>
  </si>
  <si>
    <t>Isfahan;Tehran</t>
  </si>
  <si>
    <t>Islamic Azad University, Isfahan Branch;Sharif University of Technology</t>
  </si>
  <si>
    <t>60103630;60027666</t>
  </si>
  <si>
    <t>Kiani S.</t>
  </si>
  <si>
    <t>Design and simulation of Monopulse patch linear array for passive SAR satellite tracking</t>
  </si>
  <si>
    <t>2-s2.0-84902152632</t>
  </si>
  <si>
    <t>['transmitter pair', 'single receiver', 'sequential logic', 'sensor system', 'sensor measurement', 'rights reserved', 'rfid system', 'received signal', 'physical system', 'measured signal', 'long range', 'labview software', 'l .-', 'information related', 'critical parameters', 'cost significantly', 'body temperature', 'base station']</t>
  </si>
  <si>
    <t>Antenna | Communication | Data acquisition | Patient | Temperature | Wirelessm RFID</t>
  </si>
  <si>
    <t>Long range and low cost wireless data acquisition (WDAQ) sensor system for health care applications has been designed, simulated, and implemented. Single receiver and transmitter pair is used with sequential logic to reduce the cost significantly. Physical system that has been implemented is involved of sensor measurement, local communication station and base station. Patient's critical parameters such as body temperature are measured using wearable sensors and then transmitted to local communication station via high frequency (HF) RFID system. The measured signal is processed at the microcontroller and sent to long range RF transceiver pair whose receiver is located at the base station within 20 mile radius of the local communication station. The received signal is conditioned using SC 2345 signal conditioning unit, and sent to data acquisition system, which has DAQPad-6020-E hardware equipped with LabView software. The signal at this stage is analyzed and all the information related to patient is displayed to the user. This system gives real-time remote monitoring ability for patients and elders and as a result plays vital role for home care facilities and health care institutes. ¬© 2012 Praise Worthy Prize S.r.l.- All rights reserved.</t>
  </si>
  <si>
    <t>386-391</t>
  </si>
  <si>
    <t>Eroglu, Abdullah</t>
  </si>
  <si>
    <t>IPFW</t>
  </si>
  <si>
    <t>Eroglu A.</t>
  </si>
  <si>
    <t>Design of wireless data acquisition sensor system for health care applications</t>
  </si>
  <si>
    <t>2-s2.0-84902156443</t>
  </si>
  <si>
    <t>['using svm', 'similar methods', 'several blocks', 'provided widely', 'proposed algorithm', 'paper proposes', 'one vector', 'normalized image', 'mae ),', 'local features', 'local feature', 'global feature', 'gender classification', 'gabor filters', 'facial images', 'facial image', 'experiment demonstrates', 'estimate age', 'enhances information', 'effective method', 'conventional methods', 'best performance', 'appearance parameters', 'also gender', 'aam ),']</t>
  </si>
  <si>
    <t>Active appearance model | Age estimation | Gabor filter | Gender classification | Local directional pattern</t>
  </si>
  <si>
    <t>Recently, services using facial information such as age and gender are provided widely. This paper proposes a mean to estimate age and gender at once in facial images by using novel features. First, a facial image is normalized by using Active Appearance Model (AAM), then appearance parameters are used as global feature. Next, Gabor magnitude pictures are obtained by convolving the normalized image with Gabor filters, followed by encoding with Local Directional Pattern (LDP) operator which enhances information. Then, the maps are divided into several blocks, and histograms are extracted from each block. The histograms are concatenated to a vector which is adopted as local feature. Then PCA is used to reduce the dimensions. Next, the global and local features are combined to one vector. Finally, age is estimated by using SVM and SVR, and also gender is classified by using SVM. In the experiment, the proposed age estimation method improves 0.7 or more on Mean Absolute Error (MAE), and the result of gender classification on average is 89.35% that is best performance as compared with the conventional methods. As a result, the experiment demonstrates that the proposed algorithm is an effective method, compared to the other similar methods.</t>
  </si>
  <si>
    <t>262-269</t>
  </si>
  <si>
    <t>Journal of the Institute of Image Electronics Engineers of Japan</t>
  </si>
  <si>
    <t>60105159;60105159;60105159;60105159</t>
  </si>
  <si>
    <t>49361514200;8236865700;7401909028;35597100100</t>
  </si>
  <si>
    <t>Higashi, Atsushi;Fukumizu, Yohei;Izumi, Tomonori;Yamauchi, Hironori</t>
  </si>
  <si>
    <t>Kusatsu</t>
  </si>
  <si>
    <t>Ritsumeikan University Biwako-Kusatsu Campus</t>
  </si>
  <si>
    <t>Higashi A.</t>
  </si>
  <si>
    <t>Age and gender estimation using global and local features with AAM and LGDPHS</t>
  </si>
  <si>
    <t>2-s2.0-84902173517</t>
  </si>
  <si>
    <t>['svm ).', 'several blocks', 'recognize expression', 'recognition reaches', 'recognition rate', 'proposed method', 'paper proposes', 'maps generated', 'machine cooperating', 'important role', 'gabor filters', 'fers ),', 'feature vector', 'dependent fer', 'conventional methods', 'approximately 16', 'aam ),']</t>
  </si>
  <si>
    <t>Facial expression recognition | Gabor filter | LGDPHS</t>
  </si>
  <si>
    <t>Recently, recognizing a human expression plays an important role in a machine cooperating with people. This paper proposes a method to recognize expression in facial images using novel features. First, facial key parts are extracted by using a generic Active Appearance Model (AAM), then Gabor magnitude pictures are obtained by convolving the images of facial key parts with Gabor filters, followed by encoding with Local Directional Pattern (LDP) operator which enhances facial local feature. The maps generated by these processes are divided into several blocks, and Local Gabor Directional Pattern Histogram Sequence (LGDPHS) based on facial key parts are extracted from each block. The histograms are concatenated to a vector, where Principal Component Analysis (PCA) is used to reduce the dimensions. Finally, the feature vector is classified by Support Vector Machine (SVM). In our experiment, we demonstrate both person-independent and person-dependent facial expression recognitions (FERs), and the recognition rate of our person-independent FER improves up to approximately 16% as compared to the conventional methods. The performance of our recognition reaches to 94.74% in person-dependent FER. As a result, we have successfully demonstrated effectiveness of our proposed method.</t>
  </si>
  <si>
    <t>496-505</t>
  </si>
  <si>
    <t>Expression recognition using LGDPHS based facial key parts</t>
  </si>
  <si>
    <t>2-s2.0-84902208439</t>
  </si>
  <si>
    <t>['whole study', 'substrate material', 'specific application', 'rights reserved', 'radiating patch', 'parameters include', 'obtained results', 'moment method', 'microstrip antennas', 'microstrip antenna', 'l .-', 'isolating superstrate', 'human body', 'ground plane', 'direct contact', 'dielectric constant', 'biomedical applications', 'biomedical application', 'also investigated']</t>
  </si>
  <si>
    <t>Microstrip antennas in biomedical applications | Terms-interaction between Microstrip antennas and the human body</t>
  </si>
  <si>
    <t>Electromagnetic coupling effects of the human body on microstrip antennas are numerically investigated using the moment method. A 3-D shaped homogeneous human body model is simulated to be used at different frequency bands for biomedical applications. The parameters that control the interaction between the human body and microstrip antennas are studied. These parameters include the distance between the human body and the microstrip antenna, the size and the orientation of the ground plane and the dielectric constant of the substrate material. In some biomedical applications, an isolating superstrate is added above the radiating patch such that the metallic radiating element will not touch the human skin even if the antenna is in a direct contact with the human body. The effect of these supersaturates on the interaction between microstrip antennas and the human body is also investigated. The whole study is made for microstrip antennas in general and not for a specific application. Thus, the obtained results and conclusions are valid for any biomedical application that uses microstrip antennas in any configuration and at any frequency. ¬© 2012 Praise Worthy Prize S.r.l.-All rights reserved.</t>
  </si>
  <si>
    <t>61-67</t>
  </si>
  <si>
    <t>Hassan, Noha</t>
  </si>
  <si>
    <t>Giza</t>
  </si>
  <si>
    <t>Cairo University</t>
  </si>
  <si>
    <t>Hassan N.</t>
  </si>
  <si>
    <t>Effect of the human body on Microstrip antennas in biomedical applications</t>
  </si>
  <si>
    <t>2-s2.0-84902347571</t>
  </si>
  <si>
    <t>['¬© dt', 'vmp ),', 'therefore preferable', 'similar way', 'significant increase', 'reserves remaining', 'range calculation', 'power speed', 'posterior body', 'nearly twice', 'migration range', 'migration distance', 'large amount', 'increasing distance', 'gesellschaft e', 'frequency method', 'flow separation', 'fat mass', 'fat fraction', 'expressing reserves', 'energy height', 'energy gradient', 'drag coefficient', 'different sizes', 'detailed information', 'coloured starlings', 'clean value', 'boundary layer', 'arrival would', 'also reduces', 'adding boxes', 'added mass']</t>
  </si>
  <si>
    <t>Aerodynamics | Bird migration | Energy height | Flight mechanics | Transmitter</t>
  </si>
  <si>
    <t>Externally mounted transmitters or loggers may adversely affect migration performance for reasons other than the effects of added mass. The added frontal area of a payload box increases drag, and if the box triggers separation of the boundary layer over the posterior body, the drag coefficient could also be increased, possibly by a large amount. Any such effects would lead directly to a decreased migration range and reduced energy reserves on completion of migration. We measured the body drag coefficients of Rose-coloured Starlings in the Seewiesen wind tunnel by the wingbeat-frequency method. The speed at which the wingbeat frequency passed through a minimum was taken to be an estimate of the minimum-power speed (Vmp), from which the body drag coefficient was calculated in turn. Dummy transmitter boxes were mounted on the bird's back by attaching them with Velcro to a sideloop harness pad. The pad alone projected 6 mm above the bird's back, and increased the drag coefficient by nearly 50%, as compared to the "clean" configuration with no harness. Adding boxes (square-ended or streamlined) produced no further significant increase in the drag coefficient, but the addition of a sloping antenna increased it to nearly twice the clean value. These increases are attributed to separation of the boundary layer over the posterior upper body, triggered by the payload. We then ran computer simulations of a particular Barnacle Goose, for which detailed information was available from an earlier satellitetracking project, to see how its migration range and reserves on arrival would be affected if its transmitter installation also caused flow separation and affected the body drag coefficient in a similar way. By representing the range calculation in terms of energy height, we separated the effect of the transmitter's mass, which reduces the fat fraction (and hence also energy height) at departure, from that of flow separation, which steepens the energy gradient. The effect of the mass is small, and increases only slightly with increasing distance, whereas a steeper energy gradient not only reduces the range but also reduces the reserves remaining on arrival, to an extent that increases with migration distance. Energy height is related to the fat fraction rather than the fat mass, and is therefore preferable to energy as such, for expressing reserves in birds of different sizes. ¬© Dt. Ornithologen-Gesellschaft e.V. 2011.</t>
  </si>
  <si>
    <t>633-644</t>
  </si>
  <si>
    <t>Journal of Ornithology</t>
  </si>
  <si>
    <t>60020650;60004026;60005460;60005460</t>
  </si>
  <si>
    <t>6701689946;7006190948;54399743200;6506285499</t>
  </si>
  <si>
    <t>Pennycuick, C. J.;Fast, Peter L.F.;Ballerst√§dt, Ninon;Rattenborg, Niels</t>
  </si>
  <si>
    <t>United Kingdom;Germany;Canada</t>
  </si>
  <si>
    <t>Bristol;Pocking;Rimouski</t>
  </si>
  <si>
    <t>University of Bristol;Max Planck Institute for Ornithology;Universit√© du Qu√©bec √† Rimouski</t>
  </si>
  <si>
    <t>60020650;60005460;60004026</t>
  </si>
  <si>
    <t>Pennycuick C.J.</t>
  </si>
  <si>
    <t>The effect of an external transmitter on the drag coefficient of a bird's body, and hence on migration range, and energy reserves after migration</t>
  </si>
  <si>
    <t>10.1007/s10336-011-0781-3</t>
  </si>
  <si>
    <t>2-s2.0-84904997953</t>
  </si>
  <si>
    <t>Central University Basic Scientific Research Business Expenses Special Funds</t>
  </si>
  <si>
    <t>2011xx26</t>
  </si>
  <si>
    <t>['trace roads', 'studied method', 'spie ).', 'several thresholds', 'road size', 'road edges', 'otsu thresholding', 'new method', 'morphological operators', 'good quality', 'extracted based', 'enhanced image', 'enhance vague', 'endpoint detection', 'edge detection', 'contrast image', 'based algorithms', 'based algorithm', 'bad uniformity', 'automatically threshold']</t>
  </si>
  <si>
    <t>Aerial image | Edge detection | Retinex | Road extraction | Shape feature</t>
  </si>
  <si>
    <t>An automatic road extraction method for vague aerial images is proposed in this paper. First, a high-resolution but low-contrast image is enhanced by using a Retinex-based algorithm. Then, the enhanced image is segmented with an improved Canny edge detection operator that can automatically threshold the image into a binary edge image. Subsequently, the linear and curved road segments are regulated by the Hough line transform and extracted based on several thresholds of road size and shapes, in which a number of morphological operators are used such as thinning (skeleton), junction detection, and endpoint detection. In experiments, a number of vague aerial images with bad uniformity are selected for testing. Similarity and discontinuation-based algorithms, such as Otsu thresholding, merge and split, edge detection- based algorithms, and the graph-based algorithm are compared with the new method. The experiment and comparison results show that the studied method can enhance vague, low-contrast, and unevenly illuminated color aerial road images; it can detect most road edges with fewer disturb elements and trace roads with good quality. The method in this study is promising. ¬© 2012 Society of Photo-Optical Instrumentation Engineers (SPIE).</t>
  </si>
  <si>
    <t>60028891;60028891-60002014;60028891</t>
  </si>
  <si>
    <t>56311506000;56231121800;56754165300</t>
  </si>
  <si>
    <t>Ronggui, Ma;Weixing, Wang;Sheng, Liu</t>
  </si>
  <si>
    <t>China;Sweden</t>
  </si>
  <si>
    <t>Xi'an;Stockholm</t>
  </si>
  <si>
    <t>Chang'an University;The Royal Institute of Technology (KTH)</t>
  </si>
  <si>
    <t>60028891;60002014</t>
  </si>
  <si>
    <t>Ronggui M.</t>
  </si>
  <si>
    <t>Extracting roads based on retinex and improved canny operator with shape criteria in vague and unevenly illuminated aerial images</t>
  </si>
  <si>
    <t>10.1117/1.JRS.6.063610</t>
  </si>
  <si>
    <t>2-s2.0-84905455068</t>
  </si>
  <si>
    <t>['wireless networks', 'wave simulations', 'theoretical analysis', 'suggesting solutions', 'rights reserved', 'recent applications', 'proposed setup', 'particular study', 'new technologies', 'must adapt', 'modern communications', 'max frequencies', 'l .-', 'dipole antenna', 'correctly model', 'communication system', 'analytical modelling']</t>
  </si>
  <si>
    <t>Ansoft designer | Bluetooth | Diplole antenna | Modelling | Wireless</t>
  </si>
  <si>
    <t>This study is to correctly model a printed dipole antenna at the Wi-Max frequencies. In a communication system, the antennas are full components requiring a particular study. While seeking to improve the performance of an antenna, must adapt it to the most recent applications for wireless networks The development of modern communications have shown little bulky and low-cost printed antennas that respond to the need for new technologies. In this study we present the theoretical analysis and the design of a mono plane printed antenna under the Ansoft Designer software. We validate the proposed setup through a set of full-wave simulations. Results are compared with analytical modelling under Matlab discussing performances and suggesting solutions for a possible actual implementation. For a 2.4 GHz Bluetooth frequency, the experimental results obtained with the dipole antenna are presented and demonstrate excellent agreement with the simulations. ¬© 2012 Praise Worthy Prize S.r.l.-All rights reserved.</t>
  </si>
  <si>
    <t>160-165</t>
  </si>
  <si>
    <t>Mekerta, Samiha</t>
  </si>
  <si>
    <t>Algiers</t>
  </si>
  <si>
    <t>Electronic Laboratory of the University of Oran</t>
  </si>
  <si>
    <t>Mekerta S.</t>
  </si>
  <si>
    <t>Printed dipole antenna for wireless communications</t>
  </si>
  <si>
    <t>2-s2.0-84906537434</t>
  </si>
  <si>
    <t>['wlan band', 'wimax bands', 'uwb antenna', 'semi c', 'rights reserved', 'radiated patch', 'proposed antenna', 'novel technique', 'measurement results', 'l .-', 'filter structure', 'compact ultrawideband', 'compact size']</t>
  </si>
  <si>
    <t>Band notch | Ultrawideband (UWB) antenna</t>
  </si>
  <si>
    <t>In this article a compact ultrawideband (UWB) circular patch antenna with a novel technique for rejecting the WLAN and WiMAX bands from the UWB frequency band is presented. This method is based on applying a band notch structure instead of dual band notch system. The design of this UWB antenna is in the way that is able to reject the WiMAX band without using a filter structure and instead by introducing a semi C-shaped controllable notch band in the radiated patch which is capable of filtering the WLAN band. The proposed antenna has compact size of 22mm √ó 30mm. The Measurement results are in relatively good agreement with the simulations. ¬© 2012 Praise Worthy Prize S.r.l.-All rights reserved.</t>
  </si>
  <si>
    <t>349-353</t>
  </si>
  <si>
    <t>60004305;60000627;60004305</t>
  </si>
  <si>
    <t>36026595000;24474815100;55913973000</t>
  </si>
  <si>
    <t>Ahmadian, D.;Ghobadi, C.;Nourinia, J.</t>
  </si>
  <si>
    <t>Turkey;Iran</t>
  </si>
  <si>
    <t>Ankara;Urmia</t>
  </si>
  <si>
    <t>Middle East Technical University (METU);Urmia University</t>
  </si>
  <si>
    <t>60004305;60000627</t>
  </si>
  <si>
    <t>Ahmadian D.</t>
  </si>
  <si>
    <t>A novel technique for rejecting the WLAN and WiMAX bands in ultrawideband antenna</t>
  </si>
  <si>
    <t>2-s2.0-84906538430</t>
  </si>
  <si>
    <t>['two techniques', 'simulation reveals', 'simulation program', 'rights reserved', 'practically difficult', 'path signal', 'null steering', 'mvdr technique', 'mvdr beamforming', 'lcmv ).', 'l .-', 'interference source', 'incoming sources', 'however direction', 'four elements', 'desired signal', 'data rates', 'cellular systems', 'beamforming algorithm', '5 œª', '3 ghz']</t>
  </si>
  <si>
    <t>Beamforming | Linear constraint minimum variance LCMV | Minimum variance distortionless response MVDR</t>
  </si>
  <si>
    <t>The blind beamforming technique is employed in the broadband wireless mobile systems to enhance the cellular systems in the aspect of capacity, data rates, null steering and coverage. This paper presents two methods of beamforming algorithm; Minimum Variance Distortionless Response (MVDR) and Linear Constraint Minimum Variance (LCMV). MVDR and LCMV techniques form radiation beams based on the received weight vector of the desired signal. Simulation has been carried out to validate these two techniques. Four elements of the linear array antenna are used in our simulation program with the carrier frequency around 2.3 GHz, noise power 0.5dB, and the spacing between elements is 0.5 Œª. The result of the simulation reveals that both the modes are capable of providing high output power; however direction of all the incoming sources is required, which is practically difficult to obtain. Nevertheless the MVDR beamforming, minimizes the multi-path fading problem, by adding the multi-path signal, which increases the strength of the desired signal and nullifies the interference. Overall, the MVDR technique is more accurate than the LCMV to null to find the interference source and directing radiation lobe with high power towards the desired signal. ¬© 2012 Praise Worthy Prize S.r.l.-All rights reserved.</t>
  </si>
  <si>
    <t>153-159</t>
  </si>
  <si>
    <t>60005762;60005762;60005762;60005762</t>
  </si>
  <si>
    <t>55651230100;15128307800;22951210700;16021614500</t>
  </si>
  <si>
    <t>Salem, Balasem;Tiong, Sieh Kiong;Koh, S. P.;Hock, Goh Chin</t>
  </si>
  <si>
    <t>Kajang</t>
  </si>
  <si>
    <t>Universiti Tenaga Nasional</t>
  </si>
  <si>
    <t>Salem B.</t>
  </si>
  <si>
    <t>Performance comparison of MVDR and LCMV beamforming algorithm in 2.3 GHz adaptive antenna system</t>
  </si>
  <si>
    <t>2-s2.0-84906542690</t>
  </si>
  <si>
    <t>['water surface', 'uhf band', 'rights reserved', 'often used', 'measured data', 'experimental results', 'antennas positioned', '1000 mhz']</t>
  </si>
  <si>
    <t>Path loss | UHF band | Wave propagation</t>
  </si>
  <si>
    <t>The UHF band is often used for communication over water. Presented work quantifies path loss for this scenario. Experimental results are presented within 200 MHz to 1000 MHz, with the antennas positioned up to 2 m above the water surface. Path loss models are created from the measured data. ¬© 2012 Praise Worthy Prize S.r.l. - All rights reserved.</t>
  </si>
  <si>
    <t>215-219</t>
  </si>
  <si>
    <t>114600703;60079072;60079072</t>
  </si>
  <si>
    <t>55817097200;14053571400;6602716988</t>
  </si>
  <si>
    <t>√ñdman, Torbj√∂rn;Ankarson, Peter;Hallbj√∂rner, Paul</t>
  </si>
  <si>
    <t>Boras;Boras</t>
  </si>
  <si>
    <t>RISE, SP Technical Research Institute of Sweden;Gamla Br√§mhultsv√§gen 86</t>
  </si>
  <si>
    <t>60079072;114600703</t>
  </si>
  <si>
    <t>√ñdman T.</t>
  </si>
  <si>
    <t>Experimental study of path loss for UHF band communication near water surface</t>
  </si>
  <si>
    <t>2-s2.0-84906544839</t>
  </si>
  <si>
    <t>['subwavelength elements', 'structures make', 'small size', 'simplify construction', 'rights reserved', 'radiation characteristics', 'physical parameters', 'negative values', 'measured results', 'l .-', 'good agreement', 'effective medium', 'characterized using', 'calculated results']</t>
  </si>
  <si>
    <t>Metamaterials | Patch antenna | Subwavelength</t>
  </si>
  <si>
    <t>We present our design of a subwavelength patch antenna using metamaterials with small size. Metamaterials were constructed of periodic resonant embedded circuits made up of 8 √ó 2 loop arrays with an inductance L terminated to a series capacitor C in a substrate to create artificial magnetic properties. The subwavelength elements in these structures make them behave as an effective medium with negative values of permittivity and permeability at the frequencies of interest. Their performance and physical parameters can be characterized using the analytical transmission line model. To simplify construction, our antenna was composed of six substrate layers for the periodic resonant embedded loop circuits, with inductance L terminated to a series capacitor C in the substrate. The radiation characteristics of a subwavelength patch antenna using metamaterials were calculated using CST Microwave Studio. The experimental results show that the wavelength of our subwavelength patch antenna using metamaterials with rectangular LC loop arrays is 1/18 of the conventional patch antenna without LC loop arrays. The measured results are in good agreement with the calculated results. ¬© 2012 Praise Worthy Prize S.r.l.- All rights reserved.</t>
  </si>
  <si>
    <t>414-419</t>
  </si>
  <si>
    <t>60068712;60023075</t>
  </si>
  <si>
    <t>24825265200;24825205600</t>
  </si>
  <si>
    <t>Lim, Jung Sup;Lee, Mun Soo</t>
  </si>
  <si>
    <t>Seoul;Jinju</t>
  </si>
  <si>
    <t>KT Corporation;Gyeongsang National University</t>
  </si>
  <si>
    <t>Lim J.</t>
  </si>
  <si>
    <t>Design of a subwavelength patch antenna using metamaterials</t>
  </si>
  <si>
    <t>2-s2.0-84906547470</t>
  </si>
  <si>
    <t>['use frequency', 'ultra wide', 'rights reserved', 'proposed antenna', 'planar waveguide', 'new design', 'low cost', 'larger part', 'l .-', 'ended cpw', 'centers positions', 'broadband operation', 'antenna impedance', '4 dbi', '3 ghz', '20 ghz']</t>
  </si>
  <si>
    <t>CPW-feed | Printed antenna | Slot antenna | UWB antenna</t>
  </si>
  <si>
    <t>A new design of Ultra Wide-Band circular slots antenna fed by Co-Planar Waveguide (CPW) is presented in this paper. Antenna impedance and bandwidth are studied as function of the radius and the centers positions of two circular slots. Consequently, the broadband operation is achieved by adjusting, a shape of the ended CPW-fed. The obtained impedance bandwidth, assuming a limit of-10 dB return loss, is from 2.3 GHz to 20 GHz (about 159% fractional bandwidth). The peak gain increases from 4 dBi to 8 dBi according to the use frequency. The proposed antenna is characterized by the simplicity in design and feeding, a very low cost and by a relatively stable radiation pattern over larger part of the bandwidth. ¬© 2012 Praise Worthy Prize S.r.l.-All rights reserved.</t>
  </si>
  <si>
    <t>57-60</t>
  </si>
  <si>
    <t>60060524;60104190;60060524</t>
  </si>
  <si>
    <t>36670732300;11840528500;26534843800</t>
  </si>
  <si>
    <t>Bouchouicha, Dhaou;Latrach, Mohamed;Sakli, Hedi</t>
  </si>
  <si>
    <t>Angers;Tunis</t>
  </si>
  <si>
    <t>ESEO Group;Universit√© de Tunis El Manar, Ecole Nationale d'Ing√©nieurs de Tunis</t>
  </si>
  <si>
    <t>60104190;60060524</t>
  </si>
  <si>
    <t>Bouchouicha D.</t>
  </si>
  <si>
    <t>Non-concentric circular slots antenna for Ultrawide-Band applications</t>
  </si>
  <si>
    <t>2-s2.0-84906549703</t>
  </si>
  <si>
    <t>['two examples', 'scattering parameters', 'rights reserved', 'new expression', 'major simplification', 'l .-', 'envelope correlation', 'conventional use']</t>
  </si>
  <si>
    <t>Antenna diversity | Envelope correlation | Radiation power | Scattering parameters</t>
  </si>
  <si>
    <t>The calculation of the envelope correlation for a two antenna element system in terms of the system's scattering parameters is modified to include power losses. This new expression should reduce the complexity in predicting the spatial envelope correlation, and simplify antenna design where a low envelope correlation is required. This represents a major simplification with respect to the conventional use of the radiation field patterns of the antennas. The accuracy of the technique is illustrated by two examples. ¬© 2012 Praise Worthy Prize S.r.l.-All rights reserved.</t>
  </si>
  <si>
    <t>60008524;60008524;60008524;60008524;60104134</t>
  </si>
  <si>
    <t>36094004400;7003902501;55506970300;55968623300;7202342112</t>
  </si>
  <si>
    <t>Dama, Y. A.S.;Abd-Alhameed, R. A.;Jones, S. M.R.;Noras, J. M.;Ali, N. T.</t>
  </si>
  <si>
    <t>United Arab Emirates;United Kingdom</t>
  </si>
  <si>
    <t>Abu Dhabi;Bradford</t>
  </si>
  <si>
    <t>Khalifa University of Science and Technology;University of Bradford</t>
  </si>
  <si>
    <t>60104134;60008524</t>
  </si>
  <si>
    <t>Dama Y.A.S.</t>
  </si>
  <si>
    <t>An exact envelope correlation formula for two-antenna systems using input scattering parameters and including power losses</t>
  </si>
  <si>
    <t>2-s2.0-84906549929</t>
  </si>
  <si>
    <t>['two elements', 'top surface', 'top loading', 'rights reserved', 'proposed antenna', 'parametric analysis', 'paper presents', 'narrow slot', 'mutual coupling', 'l .-', 'impedance bandwidth', 'ground surface', 'designed giving', 'designed antenna', 'circular disk', '7 db', '5 ghz', '5 %.', '5 %,']</t>
  </si>
  <si>
    <t>Cylindrical DRA | Impedance bandwidth | MIMO | Mutual coupling | Quality factor</t>
  </si>
  <si>
    <t>The paper presents a study on improving the impedance bandwidth and isolation of a Cylindrical Dielectric Resonator Antenna (CDRA), employed in a two element MIMO system. A cylindrical DRA resonating at 8.5 GHz is designed giving an impedance bandwidth of 19.5%. The bandwidth of this antenna is increased to 28.5%, by top loading a thin circular disk symmetrically on the top surface of the designed antenna. A parametric analysis is performed to study the effect of the radius of circular disk on the impedance bandwidth of the proposed antenna. A two element MIMO system is developed by using the proposed cylindrical DRA and the mutual coupling between the two elements is studied. Also, a method is proposed to reduce the mutual coupling between the antennas by employing a narrow slot on the ground surface between the antennas and a reduction of 7 dB in the mutual coupling is observed. ¬© 2012 Praise Worthy Prize S.r.l.-All rights reserved.</t>
  </si>
  <si>
    <t>106-110</t>
  </si>
  <si>
    <t>121760485;60072226;60080834</t>
  </si>
  <si>
    <t>55356632100;53867313200;17435493900</t>
  </si>
  <si>
    <t>Jagadeesh Babu, K.;Sri Rama Krishna, K.;Pratap Reddy, L.</t>
  </si>
  <si>
    <t>Hyderabad;Vijayawada;Chirala</t>
  </si>
  <si>
    <t>JNTUH College of Engineering Hyderabad;Velagapudi Ramakrishna Siddhartha Engineering College;St. Ann‚Äôs College of Engineering and Technology-Chirala</t>
  </si>
  <si>
    <t>60080834;60072226;121760485</t>
  </si>
  <si>
    <t>Jagadeesh Babu K.</t>
  </si>
  <si>
    <t>A study on the bandwidth and isolation improvement of cylindrical dielectric resonator antenna for MIMO systems</t>
  </si>
  <si>
    <t>2-s2.0-84906550110</t>
  </si>
  <si>
    <t>['thickness 1', 'shaped feed', 'rights reserved', 'presented prototypes', 'made lower', 'high impedance', 'feed position', 'feed length']</t>
  </si>
  <si>
    <t>Centre fed slot | CPW-fed antenna | Feeding techniques | Planar antenna | Slot antenna</t>
  </si>
  <si>
    <t>A Centre fed slot dipole antenna excited with coplanar waveguide feed is presented and discussed. The very high impedance of an open ended coplanar waveguide (CPW) is made lower by off centering the feed position, optimizing the feed length and by using a T-shaped feed. All presented prototypes are fabricated on a substrate of dielectric constant 4.4 and thickness 1.6mm. ¬© 2012 Praise Worthy Prize S.r.l. - All rights reserved.</t>
  </si>
  <si>
    <t>60023448;60023448;60031544;121942052;60031544;60023448;60023448</t>
  </si>
  <si>
    <t>35491715300;36470331600;55354821200;56338419300;57218539158;8432990200;56337147100</t>
  </si>
  <si>
    <t>Sujith, R.;Graham, Ben;Deepak, U.;Jaijith, V. G.;Mohanan, P.;Timmons, Nick;Morrisson, Jim</t>
  </si>
  <si>
    <t>India;Ireland;India</t>
  </si>
  <si>
    <t>Kochi;Letterkenny;Bengaluru</t>
  </si>
  <si>
    <t>Cochin University of Science and Technology;Letterkenny Institute of Technology;NIIT</t>
  </si>
  <si>
    <t>60031544;60023448;121942052</t>
  </si>
  <si>
    <t>Sujith R.</t>
  </si>
  <si>
    <t>Compact CPW fed slot dipole antennas with different excitation techniques</t>
  </si>
  <si>
    <t>2-s2.0-84906551059</t>
  </si>
  <si>
    <t>['work undertaken', 'sp4t switches', 'scan subnet', 'rights reserved', 'electromagnetic coupling', 'distribution subnet', 'coplanar notches', 'beam forming', 'ads software', '6mm ).', '02 h']</t>
  </si>
  <si>
    <t>Adaptive microstrip antenna array | Parasitic patches | Phased array antenna | Reconfigurable antennas</t>
  </si>
  <si>
    <t>The work undertaken is the proposal and simulation of a reconfigurable microstrip antenna array for adaptive base station operating in the UMTS frequency band (2 GHz). The array antenna consists of two separate subnets: a scan subnet and a distribution subnet, performed with Fr4 (Er = 4.5 tgŒ¥ = 0.02 h = 1.6mm). The basic antenna array is constituted of circular patches adapted with coplanar notches and circular patches parasite fed by electromagnetic coupling. The system also integrates a beam forming, SPST and SP4T switches. The simulations are performed with the ADS software. ¬© 2012 Praise Worthy Prize S.r.l. - All rights reserved.</t>
  </si>
  <si>
    <t>209-214</t>
  </si>
  <si>
    <t>122723723-112578758;112578758;122723723</t>
  </si>
  <si>
    <t>56338133100;14042342800;56122394900</t>
  </si>
  <si>
    <t>Mazri, Tomader;Riouch, Fatima;El Amrani El Idrissi, Najiba</t>
  </si>
  <si>
    <t>Fez;Agdal Rabat</t>
  </si>
  <si>
    <t>Signals and Systems Laboratory Component (USL);National Institute of Posts and Telecommunications</t>
  </si>
  <si>
    <t>122723723;112578758</t>
  </si>
  <si>
    <t>Mazri T.</t>
  </si>
  <si>
    <t>A reconfigurable microstrip antenna array for UMTS adaptive base station</t>
  </si>
  <si>
    <t>2-s2.0-84906557400</t>
  </si>
  <si>
    <t>['stc ))', 'rights reserved', 'mimo antennas', 'low complexity', 'link adaptation', 'l .-', 'cost effective', 'advanced network']</t>
  </si>
  <si>
    <t>CQI (channel quality indicator) | CSI (channel state information) | LTE (long term evoluation) | MCS (modulation and coding scheme) | PRB (physical resource blocks) | TTI (transmission time interval)</t>
  </si>
  <si>
    <t>In this paper the performance of the Downlink Shared Channel of LTE-Advanced system using SISO and MIMO antennas (Open Loop Spatial Multiplexing (OLSM), Closed Loop Spatial Multiplexing (CLSM) and Space Time Coding (STC)) in accordance with Link Adaptation (LA) techniques have been simulated and analyzed for the city of Alexandria, Egypt. Furthermore the capacity, throughput and coverage for an LTE-advanced network with different MIMO antenna techniques (2√ó2), (4√ó4) and (8√óN) have been planned, simulated and compared against the theoretical values obtained using the known MIMO capacity mathematical models for the city of Alexandria, Egypt to figure out the most cost effective, low complexity and highest efficiency network that is suitable this city. ¬© 2012 Praise Worthy Prize S.r.l.-All rights reserved.</t>
  </si>
  <si>
    <t>147-152</t>
  </si>
  <si>
    <t>60033041;60033041;60033041</t>
  </si>
  <si>
    <t>24586778800;56036145100;56337659900</t>
  </si>
  <si>
    <t>El Naggary, Ahmed;El-Khamy, Said;Abdl-Alim, Onsy</t>
  </si>
  <si>
    <t>Alexandria</t>
  </si>
  <si>
    <t>Alexandria University</t>
  </si>
  <si>
    <t>El Naggary A.</t>
  </si>
  <si>
    <t>LTE-advanced downlink performance using MIMO antennas and link adaptation: A case study</t>
  </si>
  <si>
    <t>2-s2.0-84906561582</t>
  </si>
  <si>
    <t>['srr ).', 'smaller size', 'rights reserved', 'resonant frequency', 'proposed antenna', 'mobile communications', 'metamaterial structure', 'antenna loaded']</t>
  </si>
  <si>
    <t>Microstrip antenna | Miniaturization | MNG metamaterial | Return loss | Split ring resonator</t>
  </si>
  <si>
    <t>In this paper, we present a circular microstrip patch antenna incorporated with Œº-negative (MNG) metamaterial at 5.9GHz. In the proposed antenna, the circular patch placed on the metamaterial split ring resonator (SRR). The numerical results simulated with Ansoft HFSS show that the antenna loaded by metamaterial structure has smaller size and a lower return loss at the same resonant frequency. This type of antenna, due to such the advantages will found its application in mobile communications, satellite, aviation, etc. ¬© 2012 Praise Worthy Prize S.r.l. - All rights reserved.</t>
  </si>
  <si>
    <t>205-208</t>
  </si>
  <si>
    <t>60027682;60027682;60027682</t>
  </si>
  <si>
    <t>56335819600;35778383800;8543127800</t>
  </si>
  <si>
    <t>Kondori, Hamideh;Mansouri-Birjandi, Mohammad Ali;Tavakoli, Saeed</t>
  </si>
  <si>
    <t>Zahedan</t>
  </si>
  <si>
    <t>University of Sistan and Baluchestan</t>
  </si>
  <si>
    <t>Kondori H.</t>
  </si>
  <si>
    <t>Effects of an MNG metamaterial on a microstrip patch antenna</t>
  </si>
  <si>
    <t>2-s2.0-84906565343</t>
  </si>
  <si>
    <t>['study gives', 'slit made', 'simulation results', 'rights reserved', 'return loss', 'resonant bandwidth', 'parameter value', 'l .-', 'ie3d software', 'different thickness', 'dielectric constant', '36 mm']</t>
  </si>
  <si>
    <t>Microstrip | Multiband | Rectangular patch | Slit | Slot | Wireless application</t>
  </si>
  <si>
    <t>The study of the rectangular microstrip patch antenna characteristics is presented here. For the 2.45 GHz frequency, the patch antenna design dimensions are optimized for the value 58 √ó 41.36 mm and simulated in IE3D software for different thickness, dielectric constant, feed and a slit made on it. Simulation results of all the proposed patches show the S-parameter value of S11 &lt;-10 dB and voltage standing wave ratio, VSWR &lt; 2. The resonant bandwidth of frequency is tabulated with the return loss. The slit patch gives multiband characteristics. All this study gives an idea of microstrip patch antenna characteristics. This type of antenna is useful in wireless communication applications, such as WLAN, Bluetooth. ¬© 2012 Praise Worthy Prize S.r.l.-All rights reserved.</t>
  </si>
  <si>
    <t>60093957;60014273;60093957</t>
  </si>
  <si>
    <t>56338064000;19934191100;57197414794</t>
  </si>
  <si>
    <t>Salai Thillai Thilagam, J.;Jawahar, P. K.;Sivakumar, A.</t>
  </si>
  <si>
    <t>Chennai;Chennai</t>
  </si>
  <si>
    <t>Aarupadai Veedu Institute of Technology;B.S.Abdur Rahman University</t>
  </si>
  <si>
    <t>60093957;60014273</t>
  </si>
  <si>
    <t>Salai Thillai Thilagam J.</t>
  </si>
  <si>
    <t>Rectangular microstrip patch antenna characteristic study for wireless communication applications</t>
  </si>
  <si>
    <t>2-s2.0-84906567341</t>
  </si>
  <si>
    <t>['synthesized u', 'rights reserved', 'reduced dimension', 'presented article', 'measured results', 'l .-', 'intelligent devices', 'highly nonlinear', 'high permittivity', 'hexaferrite substrate', 'good agreement', 'given antenna', 'fabrication technique', 'band range', 'average value', 'also proposed', '2 ).']</t>
  </si>
  <si>
    <t>Fabrication | Ferrite dubstrates (U-type hexaferrite) | Microstrip antennas | Nonlinearities in dielectric constant</t>
  </si>
  <si>
    <t>Present wireless communication demands compact and intelligent devices with a wide frequency range. In the presented article a compact broadband microstrip rectangular patch antenna printed on synthesized U-type hexaferrite based substrate is investigated. The hexaferrite substrate has nonlinear and high permittivity and permeability in X-band range, which results in patch with reduced dimension as today's communication system requires. As permittivity and permeability of substrate is highly nonlinear and varies with frequency in X-band range, for designing the microstrip patch antenna and average value is taken (Œµr=22, Œºr=1.2). Design is simulated using Electromagnetic simulator and subsequently fabricated using microwave integrated circuit (MIC) fabrication technique. The simulated and measured results have a good agreement. An equivalent electrical circuit is also proposed for the given antenna. ¬© 2012 Praise Worthy Prize S.r.l.-All rights reserved.</t>
  </si>
  <si>
    <t>321-327</t>
  </si>
  <si>
    <t>60029934;60029934;60007050;60007050</t>
  </si>
  <si>
    <t>55253803000;57206160754;7004108784;55253947200</t>
  </si>
  <si>
    <t>Jain, Amrita;Bansal, Rajkumar;Meena, R. S.;Kumar, Mithilesh</t>
  </si>
  <si>
    <t>Jaipur;Kota</t>
  </si>
  <si>
    <t>University of Rajasthan;Rajasthan Technical University</t>
  </si>
  <si>
    <t>60029934;60007050</t>
  </si>
  <si>
    <t>Jain A.</t>
  </si>
  <si>
    <t>Compact broadband microstrip patch antenna using U-type hexaferrite substrate</t>
  </si>
  <si>
    <t>2-s2.0-84906568491</t>
  </si>
  <si>
    <t>['wlan applications', 'rights reserved', 'prototype antenna', 'paper proposes', 'loss tangent', 'l .-', 'fr4 substrate', '48 ghz']</t>
  </si>
  <si>
    <t>Butler matrix | Microstrip | Switch beam smart antenna system</t>
  </si>
  <si>
    <t>This paper proposes a 4x4 planar microstrip array antenna with Butler Matrix performing network can be used for a switched beam smart antenna system. The prototype antenna is operating in the ISM from 2.4 to 2.48 GHz for WLAN applications. The antenna is built on a FR4 substrate with relative permittivity ofŒµr= 4.4, loss tangent of 0.02 and thickness of h =1.6mm. The performance of this smart antenna system was optimized and simulated by using commercially available full-wave, method-of-moment (MOM) based electromagnetic simulator Zeland IE3D. ¬© 2012 Praise Worthy Prize S.r.l.-All rights reserved.</t>
  </si>
  <si>
    <t>127-132</t>
  </si>
  <si>
    <t>Salman Younis, Ayman N.</t>
  </si>
  <si>
    <t>Basra</t>
  </si>
  <si>
    <t>University of Basrah</t>
  </si>
  <si>
    <t>Salman Younis A.</t>
  </si>
  <si>
    <t>Design and simulation 4√ó4 butler matrix array for ISM-band</t>
  </si>
  <si>
    <t>2-s2.0-84906572037</t>
  </si>
  <si>
    <t>University of Seoul</t>
  </si>
  <si>
    <t>UOS</t>
  </si>
  <si>
    <t>['wide area', 'subcutaneous fat', 'skin temperature', 'proposed system', 'microwave non', 'hyperthermia lipolysis', 'heatsink helps', 'extract heat', 'antenna system', 'aluminium nitride', 'aln radome']</t>
  </si>
  <si>
    <t>Presented is an antenna system for microwave non-invasive hyperthermia lipolysis. The antenna system consists of a circular waveguide antenna radiating electromagnetic waves, an AlN (aluminium nitride) radome, and a heatsink. The AlN radome with the heatsink helps to extract heat from the skin so that the skin temperature does not rise during hyperthermia lipolysis. The antenna was designed to be operated with TE&lt;inf&gt;21&lt;/inf&gt; mode to maintain uniform temperature over a wide area as much as possible in subcutaneous fat. The usability of the proposed system was verified by performing numerical simulation and rat hyperthermia lipolysis experiments.</t>
  </si>
  <si>
    <t>1179-1181</t>
  </si>
  <si>
    <t>60027652;60027652;60013682;60027652</t>
  </si>
  <si>
    <t>22035238200;55353451400;7403459557;7005482442</t>
  </si>
  <si>
    <t>Park, Sangbok;Hwang, Joosung;Kwon, Youngwoo;Cheon, Changyul</t>
  </si>
  <si>
    <t>University of Seoul;Seoul National University</t>
  </si>
  <si>
    <t>60027652;60013682</t>
  </si>
  <si>
    <t>Antenna system applicable to microwave non-invasive hyperthermia lipolysis</t>
  </si>
  <si>
    <t>10.1049/el.2012.2010</t>
  </si>
  <si>
    <t>2-s2.0-84906810483</t>
  </si>
  <si>
    <t>['unified approach', 'technique divides', 'rights reserved', 'procedure general', 'numerical method', 'loop part', 'good agreement', 'conducting bodies', 'computation time', 'circular disk']</t>
  </si>
  <si>
    <t>Body of revolution | Current density | Loop antenna</t>
  </si>
  <si>
    <t>A unified approach is introduced to compute the induced current density on the surface of conducting bodies of revolution by radiation from a circular loop antenna placed coaxially relative to these bodies. The theory of the circular loop antennas is applied to the loop part, while the numerical Method of Moments to the body. This technique divides the solution into two distinct independent parts. Partitioning the problem in such way, with using the EFIE formulation makes the procedure general, simple, and efficient in terms of computation time and storage. The procedure is applied for some bodies of revolutions including sphere, cone-sphere, circular disk and toroid. The results for the case of the disk which represent a finite ground plane problem are with good agreement with the available published results. ¬© 2012 Praise Worthy Prize S.r.l. - All rights reserved.</t>
  </si>
  <si>
    <t>171-178</t>
  </si>
  <si>
    <t>60122180;60071723</t>
  </si>
  <si>
    <t>55954149000;55387427100</t>
  </si>
  <si>
    <t>Ali Hamed, Samier M.;Abbas, Mohammad A.H.</t>
  </si>
  <si>
    <t>Sudan;Sudan</t>
  </si>
  <si>
    <t>Khartoum;Khartoum</t>
  </si>
  <si>
    <t>Nile Valley University;Khartoum University</t>
  </si>
  <si>
    <t>Ali Hamed S.</t>
  </si>
  <si>
    <t>The surface current density induced on a conducting body of revolution by radiation from a circular loop antenna</t>
  </si>
  <si>
    <t>2-s2.0-84907569169</t>
  </si>
  <si>
    <t>['widely used', 'using high', 'pvc antennas', 'many sites', 'maintain antennas', 'high flows', 'hdpe antennas', 'frequently damaged', 'economical alternative', 'density polyethylene', 'continuous record', 'although construction']</t>
  </si>
  <si>
    <t>Pass-by passive integrated transponder (PIT) antennas are widely used to study the movements of fish in streams. At many sites, stream conditions make it difficult to maintain antennas and obtain a continuous record of movement. We constructed passby PIT antennas by using high-density polyethylene (HDPE) and found them to be robust to high flows and winter ice flows. Costs for HDPE antennas were similar to those of traditional polyvinyl chloride (PVC) antennas, although construction was somewhat more complicated. At sites where PVC antennas are frequently damaged, HDPE is a durable and economical alternative for PIT antenna construction.</t>
  </si>
  <si>
    <t>49-52</t>
  </si>
  <si>
    <t>North American Journal of Fisheries Management</t>
  </si>
  <si>
    <t>60008279-60006328;60008279</t>
  </si>
  <si>
    <t>55556746700;6507858173</t>
  </si>
  <si>
    <t>Kazyak, David;Zydlewski, Joseph</t>
  </si>
  <si>
    <t>Orono;Cambridge</t>
  </si>
  <si>
    <t>University of Maine;University of Maryland Center for Environmental Science</t>
  </si>
  <si>
    <t>60008279;60006328</t>
  </si>
  <si>
    <t>Kazyak D.</t>
  </si>
  <si>
    <t>High-density polyethylene pipe: A new material for pass-by passive integrated transponder antennas</t>
  </si>
  <si>
    <t>10.1080/02755947.2012.655847</t>
  </si>
  <si>
    <t>2-s2.0-84907989071</t>
  </si>
  <si>
    <t>['frequency characteristics', 'different spacing', 'computer simulation', 'antenna transmittances', 'antenna gain']</t>
  </si>
  <si>
    <t>Radiation of UWB signals | UWB antenna arrays | UWB antennas</t>
  </si>
  <si>
    <t>The article presents results of a computer simulation of ultrawideband (UWB) linear antenna arrays. UWB antenna arrays consisted of 2-5 elliptical radiators were considered. Different spacing between radiators was included in simulations. Characteristics of matching, frequency characteristics of antenna gain, antenna transmittances and shapes of an electric field radiated by the considered antenna arrays were shown and discussed in the article.</t>
  </si>
  <si>
    <t>75-76</t>
  </si>
  <si>
    <t>Garbaruk, Marek</t>
  </si>
  <si>
    <t>Garbaruk M.</t>
  </si>
  <si>
    <t>Analysis of ultra-wideband linear antenna arrays</t>
  </si>
  <si>
    <t>2-s2.0-84919456854</t>
  </si>
  <si>
    <t>['widely employed', 'uda nanoantennas', 'uda nanoantenna', 'uda antenna', 'tv signals', 'tunable operation', 'transmit radio', 'size dimensions', 'photovoltaic devices', 'optical yagi', 'optical nanoantennas', 'optical frequencies', 'optical communications', 'optical analogue', 'nanophotonic circuits', 'manipulating light', 'frequency yagi', 'experimental activities', 'established radio', 'emerging field', 'conventional yagi', 'conventional antennas', 'brief introduction']</t>
  </si>
  <si>
    <t>All-dielectric nanoantennas | Nanoparticles | Optical nanoantennas | Plasmonics | Purcell factor | Spectral tuning | Yagi-Uda antennas</t>
  </si>
  <si>
    <t>Conventional antennas, which are widely employed to transmit radio and TV signals, can be used at optical frequencies as long as they are shrunk to nanometer-size dimensions. Optical nanoantennas made of metallic or high-permittivity dielectric nanoparticles allow for enhancing and manipulating light on the scale much smaller than wavelength of light. Based on this ability, optical nanoantennas offer unique opportunities regarding key applications such as optical communications, photovoltaics, non-classical light emission, and sensing. From a multitude of suggested nanoantenna concepts the Yagi-Uda nanoantenna, an optical analogue of the well-established radio-frequency Yagi-Uda antenna, stands out by its efficient unidirectional light emission and enhancement. Following a brief introduction to the emerging field of optical nanoantennas, here we review recent theoretical and experimental activities on optical Yagi-Uda nanoantennas, including their design, fabrication, and applications. We also discuss several extensions of the conventional Yagi-Uda antenna design for broadband and tunable operation, for applications in nanophotonic circuits and photovoltaic devices.</t>
  </si>
  <si>
    <t>60008950;60008950;60008950;60008950</t>
  </si>
  <si>
    <t>8510801700;24401638000;8333554500;36038963000</t>
  </si>
  <si>
    <t>Maksymov, Ivan S.;Staude, Isabelle;Miroshnichenko, Andrey E.;Kivshar, Yuri S.</t>
  </si>
  <si>
    <t>Canberra</t>
  </si>
  <si>
    <t>The Australian National University</t>
  </si>
  <si>
    <t>Maksymov I.S.</t>
  </si>
  <si>
    <t>Optical Yagi-Uda nanoantennas</t>
  </si>
  <si>
    <t>2-s2.0-84920734843</t>
  </si>
  <si>
    <t>['solving list', 'proposed method', 'preliminary analysis', 'objects depicted', 'final positioning', 'ers ).', 'automatic detection', 'aerial images', 'advanced space']</t>
  </si>
  <si>
    <t>Detection | Earth remote sensing | Images | Vehicle</t>
  </si>
  <si>
    <t>In this paper we propose a method for automatic detection of the location of automobiles in the aerial images and images of advanced space-based Earth remote sensing means (ERS). The proposed method uses various groups of features (geometric, textural, structural) for a description of objects depicted in the images and their preliminary analysis, as well as solving list as an algorithm of testing of hypothesis of the presence of an object. The final positioning of objects in the image is performed with the original consecutive procedure. The proposed method on real urban area photographs provides a high quality score of vehicles correct detection with a slight (a few) number of falsely detected objects.</t>
  </si>
  <si>
    <t>429-438</t>
  </si>
  <si>
    <t>Computer Optics</t>
  </si>
  <si>
    <t>Myasnikov, Vladislav Valerievich</t>
  </si>
  <si>
    <t>Image Processing Systems Institute of the RAS</t>
  </si>
  <si>
    <t>Myasnikov V.V.</t>
  </si>
  <si>
    <t>Method for detection of vehicles in digital aerial and space remote sensed images</t>
  </si>
  <si>
    <t>2-s2.0-84922685618</t>
  </si>
  <si>
    <t>Ministry of Higher Education, Malaysia</t>
  </si>
  <si>
    <t>MOHE</t>
  </si>
  <si>
    <t>['wireless access', 'vehicular environment', 'vehicles leaving', 'safety applications', 'repetition codes', 'raptor codes', 'performance evaluation', 'mac layer', 'layered simulator', 'fundamental services', 'communication area', 'also presented', '11p standard']</t>
  </si>
  <si>
    <t>Automotive networks | Fountain code | IEEE 802.11p | MIMO-STBC | Safety broadcast | VANETs</t>
  </si>
  <si>
    <t>Active safety broadcast is one of the most fundamental services in intelligent transportation systems. The repetition code proposed in wireless access for vehicular environment (WAVE) standard is inefficient in realistic channel conditions and rapidly changing network topologies. In this study, we propose the use of systematic raptor codes as a forward error correction (FEC) scheme at the MAC layer. This code is optimised for short packet lengths, as are expected in safety applications. We have developed a multi-layered simulator that consists of realistic IEEE 802.11p physical layer results, an analytical random access MAC model and FEC codes implemented at different OSI layers. The model considers safety messages under non-saturated channel conditions according to the vehicular IEEE 802.11p standard. Issues such as the hidden nodes problem, interference and vehicles leaving the communication area are considered. The performance evaluation of raptor codes against repetition codes in the shared control channel with different antenna schemes is also presented.</t>
  </si>
  <si>
    <t>60020650-60001821;60020650;60020650</t>
  </si>
  <si>
    <t>36185012000;7003301240;56228099700</t>
  </si>
  <si>
    <t>Abdullah, Nor Fadzilah;Piechocki, Robert J.;Doufexi, Angela</t>
  </si>
  <si>
    <t>United Kingdom;Malaysia</t>
  </si>
  <si>
    <t>Bristol;Bangi</t>
  </si>
  <si>
    <t>University of Bristol;Universiti Kebangsaan Malaysia</t>
  </si>
  <si>
    <t>60020650;60001821</t>
  </si>
  <si>
    <t>Abdullah N.</t>
  </si>
  <si>
    <t>Systematic raptor codes for safety broadcast in an unsaturated vehicular highway environment</t>
  </si>
  <si>
    <t>10.1186/1687-1499-2012-213</t>
  </si>
  <si>
    <t>2-s2.0-84923354551</t>
  </si>
  <si>
    <t>['ul 1699', 'three types', 'simulate local', 'poor connections', 'plane electrodes', 'measurement system', 'loop antenna', 'frequency spectrum', 'frequency spectra', 'frequency bandwidth', 'experimental results', 'electrode systems', 'electrical discharges', 'electric discharge', 'commonly found', 'basic study', 'antenna characteristics', 'ambient noise', '400 mhz', '30 mhz', '3 hz', '3 ghz', '2 ghz', '150 khz', '10 mhz']</t>
  </si>
  <si>
    <t>Corona discharge | Electromagnetic wave | Frequency spectrum | Series arc discharge</t>
  </si>
  <si>
    <t>In this paper, we analyzed the frequency spectrum of the electromagnetic waves radiated by an electric discharge as a basic study to develop an on-line diagnostic technique for power equipment installed inside closed-switchboards. In order to simulate local and series arc discharges caused by an electric field concentration and poor connections, three types of electrode systems were fabricated, consisting of needle and plane electrodes and an arc generator meeting the specifications of UL 1699. The experiment was carried out in an electromagnetic anechoic chamber, and the measurement system consisted of a PD free transformer, a loop antenna with a frequency bandwidth of 150 kHz-30 MHz, an ultra log periodic antenna with a frequency bandwidth of 30 MHz-2 GHz, and an EMI test receiver with a frequency bandwidth of 3 Hz-3 GHz. According to the experimental results, the frequency spectra of the electrical discharges were widely distributed across a range of 150 kHz-400 MHz, depending on the defects, while commonly found between 150 kHz and 10 MHz. Therefore, considering the ambient noise and antenna characteristics, the best frequency bandwidth for a measurement system to monitor abnormal conditions by detecting electromagnetic waves in closedswitchboards is 150 kHz-10 MHz.</t>
  </si>
  <si>
    <t>389-395</t>
  </si>
  <si>
    <t>60013361;60013361;112810504;112810504;112810237</t>
  </si>
  <si>
    <t>57199104561;8404668800;37058509100;57207017243;39161045300</t>
  </si>
  <si>
    <t>Park, Dae Won;Kil, Gyung Suk;Cheon, Sang Gyu;Kim, Sun Jae;Cha, Hyeon Kyu</t>
  </si>
  <si>
    <t>Busan;Busan;</t>
  </si>
  <si>
    <t>Korea Maritime and Ocean University;PANASIA Co. Ltd Busan;VDE Global Services</t>
  </si>
  <si>
    <t>60013361;112810504;112810237</t>
  </si>
  <si>
    <t>Park D.W.</t>
  </si>
  <si>
    <t>Frequency spectrum analysis of electromagnetic waves radiated by electric discharges</t>
  </si>
  <si>
    <t>10.5370/JEET.2012.7.3.389</t>
  </si>
  <si>
    <t>2-s2.0-84930473432</t>
  </si>
  <si>
    <t>['since skin', 'proposed method', 'operation time', 'operating frequency', 'muscle behind', 'ism bands', 'fat beneath', 'external antenna', 'experimental results', 'determined based', '8 ghz']</t>
  </si>
  <si>
    <t>Dielectric heat of adipose tissue | Lipolysis | Non-invasive hyperthermia</t>
  </si>
  <si>
    <t>In this paper, we propose a microwave hyperthermic lipolysis method to reduce subcutaneous fat without skin burn using external RF antenna. Since skin is closer to the antenna and has higher conductivity compared to the fat beneath, the temperature of the skin rises higher than that of the fat when the external antenna illuminates EM energy into a body, which may cause skin burn. In order to avoid the damages on skin, a skin cooling system is employed to the external antenna. The operating frequency is set at 5.8 GHz which is one of the ISM bands, to concentrate EM power efficiently on fat and not to heat up the muscle behind the fat. The operation time and RF power level has been determined based on experimental results with pork. The feasibility of the proposed method was shown by applying the method to the rat.</t>
  </si>
  <si>
    <t>759-764</t>
  </si>
  <si>
    <t>60027652;60027652;60027652;60027652</t>
  </si>
  <si>
    <t>55353451400;36698476900;22035238200;7005482442</t>
  </si>
  <si>
    <t>Hwang, Joosung;Woo, Tae Hee;Park, Sangbok;Cheon, Changyul</t>
  </si>
  <si>
    <t>Hwang J.</t>
  </si>
  <si>
    <t>Microwave hyperthermic lipolysis using external RF antenna</t>
  </si>
  <si>
    <t>10.5370/JEET.2012.7.5.759</t>
  </si>
  <si>
    <t>2-s2.0-84930477685</t>
  </si>
  <si>
    <t>['two levels', 'surface roughness', 'study focuses', 'results suggest', 'rarely addressed', 'plane biosensors', 'nanometric shape', 'nanometric roughness', 'nanometers even', 'mean roughness', 'highly sensitive', 'fully addressed', 'fabrication process', 'evaluate numerically', 'dimer nano', 'deposition rate', 'continually improved', 'considered ).', 'biosensors based', 'biosensor efficiency', 'better controlled', 'amplitude resulting']</t>
  </si>
  <si>
    <t>DDA | Nanoantenna | Roughness | SERS</t>
  </si>
  <si>
    <t>The fabrication process of nanodevices is continually improved. However, most of the nanodevices, such as biosensors present rough surfaces with mean roughness of some nanometers even if the deposition rate of material is better and better controlled. The effect of roughness on performance of biosensors was fully addressed for plane biosensors and gratings, but rarely addressed for biosensors based on Local Plasmon Resonance. The purpose of this paper is to evaluate numerically the influence of nanometric roughness on the efficiency of a dimer nano-biosensor (two levels of roughness are considered). Therefore, we propose a general numerical method, that can be applied to any other nanometric shape, to take into account the roughness in a three dimensional model. The study focuses on both the far-field, which corresponds to the experimental detected data, and the near-field, responsible for exciting and then detecting biological molecules. The results suggest that the biosensor efficiency is highly sensitive to the surface roughness. The roughness can produce important shifts of the extinction efficiency peak and a decrease of its amplitude resulting from changes in the distribution of near-field and absorbed electric field intensities.</t>
  </si>
  <si>
    <t>41-47</t>
  </si>
  <si>
    <t>60023736;60023736</t>
  </si>
  <si>
    <t>37052282000;7003492994</t>
  </si>
  <si>
    <t>Kessentini, Sameh;Barchiesi, Dominique</t>
  </si>
  <si>
    <t>Troyes</t>
  </si>
  <si>
    <t>Universit√© de Technologie de Troyes</t>
  </si>
  <si>
    <t>Kessentini S.</t>
  </si>
  <si>
    <t>Roughness effect on the efficiency of dimer antenna based biosensor</t>
  </si>
  <si>
    <t>10.7716/aem.v1i2.20</t>
  </si>
  <si>
    <t>2-s2.0-84939136506</t>
  </si>
  <si>
    <t>['thereby making', 'proposed system', 'perform diversity', 'mobile terminals', 'mean effective', 'handheld devices', 'good agreement', 'f antennas', 'experimental results', 'diversity gains', 'compact dual', 'band dual', '862 mhz', '2690 mhz']</t>
  </si>
  <si>
    <t>Antenna diversity | Antennas | Dual band | LTE</t>
  </si>
  <si>
    <t>The design of a compact dual-band dual-port antenna system is presented. It operates in two frequency bands, 790-862 MHz and 2500-2690 MHz, thereby making it suitable for Long Term Evolution (LTE) handheld devices. The proposed system is composed of two orthogonal inverted-F antennas (IFA) to perform diversity in mobile terminals. A good agreement is observed between simulated and experimental results. The high antenna diversity capability of the proposed system is highlighted with the calculation of envelope correlation coefficient, mean effective and diversity gains for different environment scenarii.</t>
  </si>
  <si>
    <t>52-56</t>
  </si>
  <si>
    <t>60072950;60072950;60072950;60072950</t>
  </si>
  <si>
    <t>42861896300;36856670500;16025777800;57203908624</t>
  </si>
  <si>
    <t>Mouffok, Lila;Lepage, Anne Claire;Sarrazin, Julien;Begaud, Xavier</t>
  </si>
  <si>
    <t>Palaiseau</t>
  </si>
  <si>
    <t>Laboratoire Traitement et Communication de l'Information</t>
  </si>
  <si>
    <t>Mouffok L.</t>
  </si>
  <si>
    <t>A compact dual-band dual-port diversity antenna for LTE</t>
  </si>
  <si>
    <t>10.7716/aem.v1i1.42</t>
  </si>
  <si>
    <t>2-s2.0-84957612964</t>
  </si>
  <si>
    <t>['wavelength resonators', 'resonant frequencies', 'relative strength', 'powerful way', 'periodic arrangement', 'numerical simulations', 'magnetic dipole', 'frequency splitting', 'experimental demonstration', 'electrical dipole', 'dispersion relation', 'developed inside', 'complex amplitude', 'cell symmetry', 'analytical model', '4 multi']</t>
  </si>
  <si>
    <t>Coupling | Electromagnetic | Periodic | Resonators</t>
  </si>
  <si>
    <t>We are studying arrays composed of a periodic arrangement of sub-wavelength resonators. An analytical model is developed inside an array of 4 by 4 multi-gap split ring resonators. To describe the frequency splitting of the single fundamental resonance, we propose a simple model based on the approximation of each resonator as an electrical dipole and a magnetic dipole that are driven by the same complex amplitude. We show that the relative strength of the two dipoles strongly depends on cell symmetry. With this approximation, the dispersion relation can be obtained for an infinite size array. A simple matrix diagonalization provides a powerful way to deduce the resonant frequencies for finite size array. These results are comforted by numerical simulations. Finally, an experimental demonstration of a tunable antenna based on this study is presented.</t>
  </si>
  <si>
    <t>107-110</t>
  </si>
  <si>
    <t>60007816-60105746;60105746;60105746</t>
  </si>
  <si>
    <t>55173670100;16245979300;55908232000</t>
  </si>
  <si>
    <t>Jouvaud, C.;Ourir, A.;de Rosny, J.</t>
  </si>
  <si>
    <t>Paris;Gif-sur-Yvette</t>
  </si>
  <si>
    <t>Institut Langevin;Commissariat a L'Energie Atomique CEA</t>
  </si>
  <si>
    <t>60105746;60007816</t>
  </si>
  <si>
    <t>Jouvaud C.</t>
  </si>
  <si>
    <t>Electromagnetic coupling in a planar periodic configuration of resonators</t>
  </si>
  <si>
    <t>10.7716/aem.v1i3.97</t>
  </si>
  <si>
    <t>2-s2.0-84957627169</t>
  </si>
  <si>
    <t>['surface current', 'ship surface', 'radiation patterns', 'paper proposes', 'multilevel extension', 'far field', 'electromagnetic scattering', 'electromagnetic problems', 'antenna placed']</t>
  </si>
  <si>
    <t>Compression techniques | Fast multipole algorithms | Scattering EMC</t>
  </si>
  <si>
    <t>This paper proposes a compression of far field matrices in the fast multipole method and its multilevel extension for electromagnetic problems. The compression is based on a spherical harmonic representation of radiation patterns in conjunction with a radiating mode expression of the surface current. The method is applied to study near field effects and the far field of an antenna placed on a ship surface. Furthermore, the electromagnetic scattering of an electrically large plate is investigated. It is demonstrated, that the proposed technique leads to a significant memory saving, making multipole algorithms even more efficient without compromising the accuracy.</t>
  </si>
  <si>
    <t>60010338;60010338;60010338</t>
  </si>
  <si>
    <t>53984955300;7004964261;7102528808</t>
  </si>
  <si>
    <t>Schr√∂der, Arne;Br√ºns, Heinz D.;Schuster, Christian</t>
  </si>
  <si>
    <t>Hamburg</t>
  </si>
  <si>
    <t>Hamburg University of Technology</t>
  </si>
  <si>
    <t>Schr√∂der A.</t>
  </si>
  <si>
    <t>Efficient compression of far field matrices in multipole algorithms based on spherical harmonics and radiating modes</t>
  </si>
  <si>
    <t>10.7716/aem.v1i2.24</t>
  </si>
  <si>
    <t>2-s2.0-84957630337</t>
  </si>
  <si>
    <t>['structure makes', 'radiation characteristics', 'human hand', 'high front', 'frequency band', 'free space', 'fit ).', 'circularly polarized', 'calculated using', 'back ratio', 'axial ratio', '8 ghz', '62 db', '5 db', '48 db', '36 db', '1 ghz', '1 db']</t>
  </si>
  <si>
    <t>DRA | RFID</t>
  </si>
  <si>
    <t>Dielectric resonator antenna (DRA) mounted on cylindrical ground plane is investigated for handheld RFID reader applications at 5.8 GHz. The simplicity of the structure makes it practical in terms of cost, space, and ease of fabrication. The radiation characteristics of the antenna in free space and in the presence of a proposed compact reader device model and human hand are calculated. The antenna is circularly polarized and exhibits peak gain of 7.62 dB at 5.8 GHz with high front to back ratio of 15.5 dB. Using the same reader device model, a sequentially feeding 2√ó2 DRA array mounted on the same cylindrical ground plane is used for RFID reader antenna at 5.8 GHz. The array introduces high gain of 9.36 dB at 5.8 GHz with high front to back ratio of 10.48 dB. The 2√ó2 DRA array elements exhibit circular polarization over a frequency band of 1.1 GHz. The axial ratio is 1.1 dB at 5.8 GHz. The proposed reader model is simple and has a small size compared with that in the case of planar ground plane. The results are calculated using the finite element method (FEM) and compared with that calculated using the finite integral technique (FIT).</t>
  </si>
  <si>
    <t>71-78</t>
  </si>
  <si>
    <t>60023291;60023291;60025733;60023291</t>
  </si>
  <si>
    <t>6701493848;21934286800;6505998251;6602788136</t>
  </si>
  <si>
    <t>Zainud-Deen, S. H.;Malhat, H. A.;El-Shalaby, N. A.;Awadalla, K. H.</t>
  </si>
  <si>
    <t>Kafr el-Sheikh;Shibin El Kom</t>
  </si>
  <si>
    <t>Kafrelsheikh University;Menoufia University</t>
  </si>
  <si>
    <t>60025733;60023291</t>
  </si>
  <si>
    <t>Dielectric resonator antenna mounted on cylindrical ground plane for handheld RFID reader at 5.8 GHz</t>
  </si>
  <si>
    <t>10.7716/aem.v1i3.111</t>
  </si>
  <si>
    <t>2-s2.0-84957637643</t>
  </si>
  <si>
    <t>['wave beams', 'transmitted beams', 'transmitted beam', 'threedimensional patterns', 'strongest interaction', 'scattered field', 'scattered beams', 'reflected beam', 'rectangular holes', 'proportion energy', 'polarization direction', 'physical explanation', 'patterns transformation', 'oblique incidence', 'new algorithm', 'narrowing effect', 'incident field', 'incident beam', 'gaussian beam', 'frequency ranges', 'frequency dependence', 'far zone', 'far field', 'elliptic shape', 'ellipse axes', 'diffraction problem', 'different frequencies', 'cross section', 'chosen direction', 'aperture array', 'antenna array']</t>
  </si>
  <si>
    <t>Scattering</t>
  </si>
  <si>
    <t>The diffraction problem of a three-dimensional elliptic p- polarized Gaussian beam on an aperture array of rectangular holes is solved. The new algorithm for the solution of threedimensional scattering problems of linearly polarized wave beams on two-dimensional periodic structures is offered. The given algorithm allows exploring of wave beams with any allocation of a field on cross section. The case of oblique incidence of linearly polarized elliptic Gaussian wave beam on two-dimensional periodic structure is viewed. As structure the rectangular waveguides phased antenna array is chosen. The elliptic shape of a beam cross section gives the chance to proportion energy of an incident field in a plane of an antenna array in the chosen direction. The frequency dependence of the reflection coefficient intensity for the Gaussian beam is calculated. For the analysis of patterns of the reflected and transmitted beams in a far zone the frequencies on which the strongest interaction between next waveguides channels is observed have been chosen. Dynamics of patterns transformation of the reflected and transmitted beams depending on the form of cross-section and a polarization direction of an incident beam on different frequencies is investigated. It is determined that shape of the pattern of reflected and transmitted beams (symmetry, asymmetry, bifurcation, amplitude, width) depends on chosen spatial orientation of the ellipse axes of the cross section in the incident beam. Frequency ranges, in which the form of the reflected and transmitted beams is not Gaussian, are defined. The nature of transformation of the patterns of scattered beams was examined. Narrowing effect of the pattern of transmitted beam and deformation of the pattern of reflected beam is detected. A physical explanation of these effects is given. The results are presented in the form of two- and threedimensional patterns of the scattered field of beams in the far field.</t>
  </si>
  <si>
    <t>60068504;60068504</t>
  </si>
  <si>
    <t>14063345800;36635244600</t>
  </si>
  <si>
    <t>Gribovsky, Alexander;Yeliseyev, Oleg</t>
  </si>
  <si>
    <t>Kharkiv</t>
  </si>
  <si>
    <t>Institute of Radio Astronomy National Academy of Sciences of Ukraine</t>
  </si>
  <si>
    <t>Gribovsky A.</t>
  </si>
  <si>
    <t>Spatial modifications of three-dimensional elliptic Gaussian beam scattered by two dimensional periodic array</t>
  </si>
  <si>
    <t>10.7716/aem.v1i1.8</t>
  </si>
  <si>
    <t>2-s2.0-84957684728</t>
  </si>
  <si>
    <t>['transmit antenna', 'sfn ).', 'reflection distance', 'receiving antennas', 'receive antennas', 'receive antenna', 'performance analysis', 'ocr station', 'ocr must', 'ocr ).', 'fully separated', 'ellipses model', 'electrically coupled', 'developed according', 'channel repeater']</t>
  </si>
  <si>
    <t>Coupling loop multipath | Path loss model | Reflection | Single frequency network</t>
  </si>
  <si>
    <t>Path loss models are important for predicting coverage area and for performance analysis in simulation and design of radio systems including an on-channel repeater (OCR). In this paper, an analytical path loss model for the coupling loop path is proposed to evaluate the performance of an OCR in a single frequency network (SFN). Since the receive antenna and the transmit antenna in the OCR are electrically coupled, the coupling loop interference (CLI) between the transmitting and receiving antennas at the OCR must be suppressed in order to avoid signal distortion and oscillation. Although numerous publications exist for path loss models, the assumption is commonly that transmit and receive antennas are fully separated. Therefore, an important step toward designing and installing an OCR station in an SFN is to model the actual propagation characteristics of CLI. Based on the ellipses model, an analytical path loss model in which the receiver and the transmitter are co-located is developed according to reflection distance. ¬© 2012 2012 ¬© IETE.</t>
  </si>
  <si>
    <t>499-505</t>
  </si>
  <si>
    <t>IETE Technical Review (Institution of Electronics and Telecommunication Engineers, India)</t>
  </si>
  <si>
    <t>60105115;60105115;60016912</t>
  </si>
  <si>
    <t>15060354700;6603383905;7401783924</t>
  </si>
  <si>
    <t>Jeon, Sungho;Yim, Zungkon;Seo, Jong Soo</t>
  </si>
  <si>
    <t>Korean Broadcasting System;Yonsei University</t>
  </si>
  <si>
    <t>60105115;60016912</t>
  </si>
  <si>
    <t>Jeon S.</t>
  </si>
  <si>
    <t>Path loss model for coupling loop interference with multiple reflections over single frequency network</t>
  </si>
  <si>
    <t>10.4103/0256-4602.105006</t>
  </si>
  <si>
    <t>2-s2.0-84991898249</t>
  </si>
  <si>
    <t>['upper bound', 'transmit beamforming', 'simulation results', 'power allocated', 'output system', 'order statistics', 'obtained closed', 'null space', 'noise leakage', 'moderate number', 'lower bound', 'legitimate receiver', 'input multi', 'information signal', 'improved significantly', 'imperfect cdi', 'high signal', 'guarantee security', 'good means', 'good approximation', 'given delay', 'form expression', 'feedback delay', 'delayed cdi', 'delay increases', 'constant signal', 'certain number', 'cdi ).']</t>
  </si>
  <si>
    <t>Artificial noise (AN) | beamforming | delayed channel direction information (CDI) | physical layer security | power allocation | secrecy rate</t>
  </si>
  <si>
    <t>Utilizing artificial noise (AN) is a good means to guarantee security against eavesdropping in a multi-input multi-output system, where the AN is designed to lie in the null space of the legitimate receiver's channel direction information (CDI). However, imperfect CDI will lead to noise leakage at the legitimate receiver and cause significant loss in the achievable secrecy rate. In this paper, we consider a delayed feedback system, and investigate the impact of delayed CDI on security by using a transmit beamforming and AN scheme. By exploiting the Gauss-Markov fading spectrum to model the feedback delay, we derive a closed-form expression of the upper bound on the secrecy rate loss, where Nt - 2. For a moderate number of antennas where Nt &gt; 2, two special cases, based on the first-order statistics of the noise leakage and large number theory, are explored to approximate the respective upper bounds. In addition, to maintain a constant signal-to-interference-plus-noise ratio degradation, we analyze the corresponding delay constraint. Furthermore, based on the obtained closed-form expression of the lower bound on the achievable secrecy rate, we investigate an optimal power allocation strategy between the information signal and the AN. The analytical and numerical results obtained based on first-order statistics can be regarded as a good approximation of the capacity that can be achieved at the legitimate receiver with a certain number of antennas, Nt. In addition, for a given delay, we show that optimal power allocation is not sensitive to the number of antennas in a high signal-to-noise ratio regime. The simulation results further indicate that the achievable secrecy rate with optimal power allocation can be improved significantly as compared to that with fixed power allocation. In addition, as the delay increases, the ratio of power allocated to the AN should be decreased to reduce the secrecy rate degradation. ¬© 2012 KICS</t>
  </si>
  <si>
    <t>374-384</t>
  </si>
  <si>
    <t>Journal of Communications and Networks</t>
  </si>
  <si>
    <t>60001604;60001604;60001604;60001604</t>
  </si>
  <si>
    <t>36638882000;7501758911;55619298524;7404455005</t>
  </si>
  <si>
    <t>Yang, Yunchuan;Wang, Wenbo;Zhao, Hui;Zhao, Long</t>
  </si>
  <si>
    <t>Ministry of Education China</t>
  </si>
  <si>
    <t>Yang Y.</t>
  </si>
  <si>
    <t>Transmitter Beamforming and Artificial Noise with Delayed Feedback: Secrecy Rate and Power Allocation</t>
  </si>
  <si>
    <t>10.1109/JCN.2012.6292244</t>
  </si>
  <si>
    <t>2-s2.0-85008520301</t>
  </si>
  <si>
    <t>['power beamwidth', 'formulae relating', 'effects due', 'edge taper', 'differences among', 'antenna theory', 'also addressed']</t>
  </si>
  <si>
    <t>antenna radiation patterns | antennas | aperture theory | Directivity | HPBW (half-power beamwidth)</t>
  </si>
  <si>
    <t>In antenna theory, the formulae relating the directivity and the half-power beamwidth are reexamined in the case of pencil-beam radiation patterns from large grounded apertures, both square and circular. It is shown that the differences among them can be reconciled by taking into account, for example, effects due to sidelobes. Effects due to an aperture-edge taper are also addressed. ¬© 2012 IEEE</t>
  </si>
  <si>
    <t>Mahony, John D.</t>
  </si>
  <si>
    <t>Mahony J.</t>
  </si>
  <si>
    <t>On the relationship between the directivity and the half-power beamwidth in quasi-symmetric pencil-beam radiation patterns</t>
  </si>
  <si>
    <t>10.1109/MAP.2012.6354263</t>
  </si>
  <si>
    <t>2-s2.0-85008581140</t>
  </si>
  <si>
    <t>['various orientations', 'various depths', 'urban environment', 'two trees', 'swietenia macrophylla', 'remove soil', 'known depths', 'khaya senegalensis', 'gpr system', 'fine roots', 'findings suggest', 'diameters greater', 'diameter greater', 'detect roots', 'controlled conditions', 'coarse roots', 'also tested', 'air spade', 'accurate detection']</t>
  </si>
  <si>
    <t>Excavation | Ground penetrating radar | Khaya senegalensis | RADAN | Root mapping | Swietenia macrophylla</t>
  </si>
  <si>
    <t>To evaluate the efficiency of the ground penetrating radar (GPR) in the detection of urban tree roots, this technique was tested on two trees in the urban environment and a controlled study involving roots that were pruned and buried at known depths and orientations. Using the 400 MHz antenna on clay laden soils, the GPR system, under controlled conditions was confirmed to have the capability to evaluate the presence of buried roots positioned at various orientations and at various depths in the ground but accurate detection was limited to roots that had a diameter greater than 0.05 m. The GPR was also tested for its ability to map entire tree root systems in the field. Two surveys involving different tree species (Khaya senegalensis and Swietenia macrophylla) were used to test the capability of the GPR system to detect roots in the soil at various depths. This study further confirmed that only coarse roots (with diameters greater than 0.05 m) were detected by the GPR system. Following the survey, S. macrophylla was excavated with an air spade to remove soil from the roots for the purpose of evaluation. The findings suggest that the presence of fine roots in the soil was generally not detected by the radar. The GPR was also not able to distinguish between roots that were crossing over each other from those that were simply branching away. ¬© 2012 Societ√† Botanica Italiana.</t>
  </si>
  <si>
    <t>10.1080/11263504.2012.731018</t>
  </si>
  <si>
    <t>2-s2.0-85010603002</t>
  </si>
  <si>
    <t>['‚ äúlong', 'water availability', 'thalli exposed', 'slight decrease', 'results show', 'representative component', 'photochemical conveying', 'lichen photobionts', 'italy ).', 'faint chlorophyll', 'exposed populations', 'different regimes', 'antenna complex', 'ambient light']</t>
  </si>
  <si>
    <t>Desiccation | Mediterranean drought | Nonphotochemical quenching | Photoinhibition | Poikilohydry</t>
  </si>
  <si>
    <t>Recent hypotheses suppose that dry lichens emit a faint chlorophyll a fluorescence because of a ‚Äúlong-wavelength quencher‚Äù embedded in the antenna complex that protects photosystem II (PSII) from photodamage. To verify in the field the PSII reactivation promptness induced by water availability, chlorophyll a fluorescence was measured on the epiphytic lichen Flavoparmelia soredians after two months without rainfall events in a Mediterranean cork oak wood (Bosco Santo Pietro, Sicily, Italy). Measurements were carried out at dawn and sunset on north- and south-exposed populations under different regimes of hydration and dark-adaptation. The results show that prolonged hydration increases the photochemical conveying of energy to PSII and decreases the non-photochemical energy dissipation that otherwise might occur in the antenna complex of the lichen photobionts. A slight decrease in PSII efficiency caused by photoinhibition was observed in thalli exposed to ambient light (up to 600 Œºmol photons m-2s-1) only when kept fully hydrated. The results are discussed on the basis of our knowledge on the ecology of the species, that is a representative component of Mediterranean epiphytic lichen communities. ¬© 2012 Societ√† Botanica Italiana.</t>
  </si>
  <si>
    <t>Effects of mediterranean summer conditions on chlorophyll a fluorescence emission in the epiphytic lichen flavoparmelia soredians: A field study</t>
  </si>
  <si>
    <t>10.1080/11263504.2012.727881</t>
  </si>
  <si>
    <t>2-s2.0-85010628703</t>
  </si>
  <si>
    <t>['western world', 'voluntary risk', 'value system', 'symbolic capital', 'spectacular acts', 'scholarly explanations', 'rock climbing', 'river kayaking', 'risk taking', 'risk sports', 'remains underdeveloped', 'recognition forms', 'popular throughout', 'physical injuries', 'peer recognition', 'namely risk', 'much smaller', 'modern society', 'methods employed', 'lower altitudes', 'jumpers leap', 'interview data', 'individual desire', 'following way', 'following section', 'e jumping', 'deeper understanding', 'become ever', 'article concludes', 'achieving recognition', '2004b ).']</t>
  </si>
  <si>
    <t>B.A.S.E. jumping | Bourdieu | recognition | risk sports | risk-taking</t>
  </si>
  <si>
    <t>Sports involving extended risk for physical injuries or death, such as B.A.S.E. jumping, rock climbing, river kayaking and downhill mountain biking have become ever more popular throughout the western world during the last few decades (Arneg√•rd, 2006; Creyer, et al., 2003; Puchan, 2004; Wheaton, 2004b). As the popularity of these activities has risen, so has research about the phenomena. Scholarly explanations of why people voluntarily risk their lives and limbs for seemingly meaningless endeavours, vary from genetics to psychological personality types and from the quest for thrills to risk-taking as an effect of late (or post)modern society. The purpose of this paper is to analyse the sport of B.A.S.E. jumping. B.A.S.E. is an acronym for building, antenna, span, and earth. With parachutes on their backs, B.A.S.E. jumpers leap from fixed objects rather than from planes as skydivers do. As the jumps are from lower altitudes, the margin of error is much smaller than that in skydiving, and the risk therefore much higher. B.A.S.E jumping is analysed by utilising Bourdieuan concepts to highlight an often neglected side of voluntary risk-taking, namely risk-taking as a means of achieving recognition and distinction. Bourdieu has to a certain degree already been used in analyses of risk sports. However, what remains underdeveloped to some extent is a notion of how Bourdieu‚Äôs concepts can be utilised in order to understand the link between risk taking, recognition and an individual desire to undertake risky operations. In order to do this, this paper is structured in the following way: the first section gives an overview of the literature that tries to understand and explain the driving forces behind participation in risk sports. After some explanation of the methods employed in this study, an outline is given of how Bourdieu‚Äôs concepts can be utilised in order to provide a deeper understanding of risk-taking. In the following section, ethnographic and interview data is used to show how risk-taking can be regarded as a form of symbolic capital that leads to peer recognition and, further on, how the quest for recognition forms an actor‚Äôs desire structure. The article concludes by arguing that behind the spectacular acts of risk-taking lies highly ordinary mechanisms of socialisation wherein actors learn, adopt and incorporate a value system.</t>
  </si>
  <si>
    <t>155-176</t>
  </si>
  <si>
    <t>European Journal for Sport and Society</t>
  </si>
  <si>
    <t>60111747-60004030</t>
  </si>
  <si>
    <t>Langseth, Tommy</t>
  </si>
  <si>
    <t>Kongsberg;Oslo</t>
  </si>
  <si>
    <t>University of South-Eastern Norway;Norges idrettsh√∏gskole</t>
  </si>
  <si>
    <t>60111747;60004030</t>
  </si>
  <si>
    <t>Langseth T.</t>
  </si>
  <si>
    <t>B.A.S.E. jumping‚ÄìBeyond the Thrills</t>
  </si>
  <si>
    <t>10.1080/16138171.2012.11687895</t>
  </si>
  <si>
    <t>2-s2.0-85017481889</t>
  </si>
  <si>
    <t>['wlan applications', 'upper band', 'simultaneously operates', 'proposed antenna', 'overall size', 'lower band', 'l antenna', 'ieee 802', 'f dual']</t>
  </si>
  <si>
    <t>Inverted-F dual-L antenna | Multiband antenna | WLAN</t>
  </si>
  <si>
    <t>A modified multiband single-feed planar inverted-F dual-L antenna (PIFDLA) is presented for WLAN applications. This proposed antenna with overall size of 24¬†mm¬†√ó 30¬†mm¬†√ó 7¬†mm mounted on a 30¬†mm¬†√ó 30¬†mm¬†√ó¬†1¬†mm finite ground plane, simultaneously operates in Bluetooth, IEEE 802.11a/b/g, and HIPERLAN2. This antenna is able to operate at the desired resonant frequencies for the lower band (2.4‚Äì2.63¬†GHz) and for the upper band (5.04‚Äì6.04¬†GHz).</t>
  </si>
  <si>
    <t>61-69</t>
  </si>
  <si>
    <t>Journal of King Saud University - Engineering Sciences</t>
  </si>
  <si>
    <t>60064180;60064180</t>
  </si>
  <si>
    <t>57194610253;6601997714</t>
  </si>
  <si>
    <t>Salameh, Sana Fayeq;Abdelazeez, Mohammed K.</t>
  </si>
  <si>
    <t>Amman</t>
  </si>
  <si>
    <t>The University of Jordan</t>
  </si>
  <si>
    <t>Salameh S.F.</t>
  </si>
  <si>
    <t>Multiband planar inverted-F dual-L antenna (PIFDLA) for WLAN applications</t>
  </si>
  <si>
    <t>S1018363911000675</t>
  </si>
  <si>
    <t>10.1016/j.jksues.2011.07.005</t>
  </si>
  <si>
    <t>2-s2.0-85021234646</t>
  </si>
  <si>
    <t>['zoeal stages', 'zoeal morphology', 'zoeal characters', 'telson fork', 'significantly different', 'provisional key', 'northern pacific', 'mouthpart appendages', 'megalopal stage', 'known zoeae', 'inachid genera', 'francis group', 'first time', 'family inachidae', 'carapace spines']</t>
  </si>
  <si>
    <t>Achaeus | Description | Inachidae | Key | Majoidea | Megalopa | Northern Pacific | Platymaia wyvillethomsoni | Zoea | Zoeal development</t>
  </si>
  <si>
    <t>The spider crab Platymaia wyvillethomsoni was reared in the laboratory, from hatching to the megalopal stage at 20¬∞C. The larval development comprises two zoeal stages and a megalopa. The zoeal stages are described for the first time and compared with those of the four known species of the family Inachidae from the northern Pacific. The zoeal characters (carapace spines, antenna, mouthpart appendages, pleon and telson fork) of P. wyvillethomsoni are significantly different from those of two Achaeus species from northern Pacific and other inachid genera (Inachus and Macropodia) from the Atlantic. Therefore, this species should not be placed in the family Inachidae based on zoeal morphology. A provisional key for the identification of known zoeae of the family from the northern Pacific is provided. ¬© 2012 Taylor &amp; Francis Group, LLC.</t>
  </si>
  <si>
    <t>220-228</t>
  </si>
  <si>
    <t>Invertebrate Reproduction and Development</t>
  </si>
  <si>
    <t>60002296;60002296</t>
  </si>
  <si>
    <t>54384006400;7201926218</t>
  </si>
  <si>
    <t>Oh, Seong Mi;Ko, Hyun Sook</t>
  </si>
  <si>
    <t>Silla University</t>
  </si>
  <si>
    <t>Oh S.M.</t>
  </si>
  <si>
    <t>The zoeal development of platymaia wyvillethomsoni miers, 1886 (crustacea: decapoda: majoidea: Inachidae) described from laboratory reared material</t>
  </si>
  <si>
    <t>10.1080/07924259.2011.593305</t>
  </si>
  <si>
    <t>2-s2.0-85024521250</t>
  </si>
  <si>
    <t>['¬© 2012', 'stability test', 'rights reserved', 'rf signals', 'radar system', 'movement occurring', 'measurements detected', 'management information', 'internal precision', 'indoor locating', 'geospatial information', 'effectively demonstrates', 'developed using', 'designed gui', 'application value', 'antenna array', 'angle using', 'angle measurements']</t>
  </si>
  <si>
    <t>indoor locating | information system | inventory management | Radio frequency identification</t>
  </si>
  <si>
    <t>The new generation RFID-Radar system provides the function of detecting the targets' locations with the measurements of range and angle using a reader and an antenna array to transmit and receive the RF signals. It enhances the application value for RFID when combined with the geospatial information. In this study, an information system embedded with a plan coordinate detection function was developed using the spatial data provided by the RFID-Radar system, to expand the application of indoor locating and meet the inventory management requirements. The in-house developed management system can work for processing the measurements detected by the RFID-Radar system, calculating the target's location, checking the target's status and analyzing the target's movement occurring between the two detecting epochs through a designed GUI (graphical user interface). The system has been tested to show an internal precision of 0.76 m for locating, based on the stability test of the range and angle measurements, and effectively demonstrates the functions for detecting the tar-get's movement and archiving the inventory's management information with a database. ¬© 2012, by Walter de Gruyter Berlin Boston. All rights reserved.</t>
  </si>
  <si>
    <t>47-54</t>
  </si>
  <si>
    <t>60011629;60101456;60101456</t>
  </si>
  <si>
    <t>47561170800;57220491541;57195083754</t>
  </si>
  <si>
    <t>Chang, C. C.;Lou, P. C.;Hsieh, Y. G.</t>
  </si>
  <si>
    <t>Chaochiao;Chung-Li</t>
  </si>
  <si>
    <t>Yu Da University;Chien Hsin University of Science and Technology</t>
  </si>
  <si>
    <t>60101456;60011629</t>
  </si>
  <si>
    <t>Chang C.C.</t>
  </si>
  <si>
    <t>Indoor locating and inventory management based on RFID-Radar detecting data</t>
  </si>
  <si>
    <t>10.1515/jag-2011-0004</t>
  </si>
  <si>
    <t>2-s2.0-85025260963</t>
  </si>
  <si>
    <t>['two basiconic', 'superfamily muscoidea', 'sensilla type', 'posterior surface', 'palpal sensilla', 'olfactory sensilla', 'muscid flies', 'morphological basis', 'mediated behavior', 'important medical', 'hygienic flies', 'future investigations', 'funicular surface', 'four families', 'findings provide', 'fanniid species', 'fanniid fly', 'fannia hirticeps', 'distal part', 'denser toward', 'coeloconic sensilla', 'clavate sensilla', 'basiconic sensilla', 'anterior surface', 'antennal funiculus', 'also provided']</t>
  </si>
  <si>
    <t>Antenna | Fanniidae | Maxillary palp | Sensilla | Ultrastructure</t>
  </si>
  <si>
    <t>The Fanniidae is one of four families in the superfamily Muscoidea (Diptera), including some important medical and hygienic flies. There is a paucity of reports on the ultrastructure of olfactory sensilla for the fanniid species. To provide more information on the morphology of the antennal and palpal sensilla of fanniid fly, Fannia hirticeps (Stein, 1892) has been studied using scanning electron microscopy. The first two antennal segments, scape and pedicel, are covered by microtrichiae and several chaetic sensilla. Six distinct morphological types of sensilla are recorded on the antennal funiculus, including one trichoid, two basiconic, two coeloconic sensilla, and one clavate sensilla. The measurement and density of each sensilla type are also provided. The trichoid sensilla tend to be longer and denser toward the apex of antennal funiculus. Basiconic sensilla spread all over the funicular surface. F. hirticeps bears two types of coeloconic sensilla, type 2 coeloconic sensilla distributed on the distal part of the anterior surface, whereas type 1 distributed on the rest of the funiculus. Clavate sensilla are found on the base of antennal funiculus. Only one large sensory pit is located on the posterior surface. Maxillary palps bear one type of basiconic sensilla. These results are compared with eight other muscid flies. Our findings provide a morphological basis for future investigations on olfactory-mediated behavior of this group. ¬© 2012 Wiley Periodicals, Inc.</t>
  </si>
  <si>
    <t>1313-1320</t>
  </si>
  <si>
    <t>1059910X</t>
  </si>
  <si>
    <t>Microscopy Research and Technique</t>
  </si>
  <si>
    <t>60006782;60006782;60006782;60006782</t>
  </si>
  <si>
    <t>55178195700;57211389493;55364552400;55717532800</t>
  </si>
  <si>
    <t>Wang, Qi Ke;Zhang, Ming;Li, Kai;Zhang, Dong</t>
  </si>
  <si>
    <t>Beijing Forestry University</t>
  </si>
  <si>
    <t>Wang Q.</t>
  </si>
  <si>
    <t>Olfactory sensilla on antennae and maxillary palps of Fannia hirticeps (Stein, 1892) (Diptera: Fanniidae)</t>
  </si>
  <si>
    <t>10.1002/jemt.22066</t>
  </si>
  <si>
    <t>2-s2.0-85027923186</t>
  </si>
  <si>
    <t>EP/D063329/1</t>
  </si>
  <si>
    <t>['two orders', 'terahertz spectrum', 'rights reserved', 'photoconductive antenna', 'output power', 'operation continuous', 'magnitude higher', 'imaging applications', 'higher part', 'efficient radiation', 'based photomixer', 'active region']</t>
  </si>
  <si>
    <t>An efficient, room-temperature-operation continuous-wave terahertz source will greatly benefit compact terahertz system development for high-resolution terahertz spectroscopy and imaging applications. Here, we report highly efficient continuous-wave terahertz emission using nanogap electrodes in a photoconductive antenna-based photomixer. The tip-to-tip nanogap electrode structure provides strong terahertz field enhancement and acts as a nano-antenna to radiate the terahertz wave generated in the active region of the photomixer. In addition, it provides good impedance-matching to the terahertz planar antenna and exhibits a lower RC time constant, allowing more efficient radiation, especially at the higher part of the terahertz spectrum. As a result, the output power of the photomixer with the new nanogap electrode structure in the active region is two orders of magnitude higher than for a photomixer with typical interdigitated electrodes. The terahertz emission bandwidth also increases by a factor of more than two. ¬© 2012 Macmillan Publishers Limited. All rights reserved.</t>
  </si>
  <si>
    <t>121-126</t>
  </si>
  <si>
    <t>Nature Photonics</t>
  </si>
  <si>
    <t>60030743;60030743;60030743;60002668;60002668;60015150;60030743;60030743;60017161;60017161;60017161</t>
  </si>
  <si>
    <t>12042097500;55614179000;55628532270;55490369500;7409485017;7201635833;57203213270;6603368943;35103429800;6604028428;57201942590</t>
  </si>
  <si>
    <t>Tanoto, H.;Teng, J. H.;Wu, Q. Y.;Sun, M.;Chen, Z. N.;Maier, S. A.;Wang, B.;Chum, C. C.;Si, G. Y.;Danner, A. J.;Chua, S. J.</t>
  </si>
  <si>
    <t>Singapore;Singapore;United Kingdom;Singapore</t>
  </si>
  <si>
    <t>Singapore City;Singapore City;London;Singapore City</t>
  </si>
  <si>
    <t>A-Star, Institute of Materials Research and Engineering;National University of Singapore;Imperial College London;A-Star, Institute for Infocomm Research</t>
  </si>
  <si>
    <t>60030743;60017161;60015150;60002668</t>
  </si>
  <si>
    <t>Tanoto H.</t>
  </si>
  <si>
    <t>Greatly enhanced continuous-wave terahertz emission by nano-electrodes in a photoconductive photomixer</t>
  </si>
  <si>
    <t>NPHOTON2011322</t>
  </si>
  <si>
    <t>10.1038/nphoton.2011.322</t>
  </si>
  <si>
    <t>2-s2.0-85027930243</t>
  </si>
  <si>
    <t>['spatial compensators', 'spaced antennas', 'proposed model', 'experimental results']</t>
  </si>
  <si>
    <t>We propose a model for the formation of signals from spaced antennas to be used as simulated ionospheric high-frequency radio channels for testing of algorithms and devices with spatiotemporal signal processing. Adequacy of the proposed model is demonstrated by its comparison with the experimental results. The model is used to determine potential capabilities of the spatial compensators of interference in a channel with scattering. ¬© 2012 Springer Science+Business Media New York.</t>
  </si>
  <si>
    <t>241-252</t>
  </si>
  <si>
    <t>Metelev, S. A.</t>
  </si>
  <si>
    <t>Nizhni Novgorod</t>
  </si>
  <si>
    <t>Research and Production Enterprise Polyot</t>
  </si>
  <si>
    <t>Metelev S.</t>
  </si>
  <si>
    <t>Modification of the watterson model of the ionospheric hf radio communication channel for adaptive spaced reception</t>
  </si>
  <si>
    <t>10.1007/s11141-012-9363-3</t>
  </si>
  <si>
    <t>2-s2.0-85027930369</t>
  </si>
  <si>
    <t>DE-FG02-98ER20314</t>
  </si>
  <si>
    <t>['x ).', 'wide variety', 'using p', 'unlike plant', 'two 2', 'tightly bound', 'reaction center', 'loosely bound', 'interpolypeptide f', 'finding implies', 'effect explained', 'donating electrons', 'cyanobacterial photosystem', 'cores require', 'cores devoid', 'core devoid', 'cluster serves', 'bound cytochromes', 'antenna proteins', ')/ f']</t>
  </si>
  <si>
    <t>Phototrophs of the family Heliobacteriaceae contain the simplest known Type I reaction center (RC), consisting of a homodimeric (PshA)(2) core devoid of bound cytochromes and antenna proteins. Unlike plant and cyanobacterial Photosystem I in which the F(A)/F(B) protein, PsaC, is tightly bound to P(700)-F(X) cores, the RCs of Heliobacterium modesticaldum contain two F(A)/F(B) proteins, PshBI and PshBII, which are loosely bound to P(800)-F(X) cores. These two 2[4Fe-4S] ferredoxins have been proposed to function as mobile redox proteins, reducing downstream metabolic partners much in the same manner as does [2Fe-2S] ferredoxin or flavodoxin (Fld) in PS I. Using P(800)-F(X) cores devoid of PshBI and PshBII, we show that iron-sulfur cluster F(X) directly reduces Fld without the involvement of F(A) or F(B) (Fld is used as a proxy for soluble redox proteins even though a gene encoding Fld is not identified in the H. modesticaldum genome). The reduction of Fld is suppressed by the addition of PshBI or PshBII, an effect explained by competition for the electron on F(X). In contrast, P(700)-F(X) cores require the presence of the PsaC, and hence, the F(A)/F(B) clusters for Fld (or ferredoxin) reduction. Thus, in H. modesticaldum, the interpolypeptide F(X) cluster serves as the terminal bound electron acceptor. This finding implies that the homodimeric (PshA)(2) cores should be capable of donating electrons to a wide variety of yet-to-be characterized soluble redox partners. ¬© Springer Science+Business Media B.V. 2012</t>
  </si>
  <si>
    <t>285-290</t>
  </si>
  <si>
    <t>Photosynthesis research</t>
  </si>
  <si>
    <t>60001439;</t>
  </si>
  <si>
    <t>25028295100;7006150149</t>
  </si>
  <si>
    <t>Romberger, Steven P.;Golbeck, John H.</t>
  </si>
  <si>
    <t>Romberger S.</t>
  </si>
  <si>
    <t>The FX iron-sulfur cluster serves as the terminal bound electron acceptor in heliobacterial reaction centers.</t>
  </si>
  <si>
    <t>10.1007/s11120-012-9723-z</t>
  </si>
  <si>
    <t>2-s2.0-85027934369</t>
  </si>
  <si>
    <t>['two motors', 'two kinds', 'structural stiffness', 'structural design', 'static analysis', 'rotational velocities', 'ring truss', 'rights reserved', 'passive cables', 'paper addresses', 'new double', 'model testing', 'joint size', 'geometric equations', 'freedom ),', 'experiments using', 'elsevier ltd', 'deployment behaviour', 'deployable truss', 'constraint condition', 'constrained mechanism']</t>
  </si>
  <si>
    <t>Demonstration model | Deployable double-ring truss | Mesh antennas | Static analysis</t>
  </si>
  <si>
    <t>This paper addresses the structural design, the deployment control design, the static analysis and the model testing of a new double-ring deployable truss that is intended for large mesh antennas. This deployable truss is a multi-DOF (degree-of-freedom), over-constrained mechanism. Two kinds of deployable basic elements were introduced, as well as a process to synthesise the structure of the deployable truss. The geometric equations were formulated to determine the length of each strut, including the effects of the joint size. A DOF evaluation showed that the mechanism requires two active cables and requires deployment control. An open-loop control system was designed to control the rotational velocities of two motors. The structural stiffness of the truss was assessed by static analysis that considered the effects of the constraint condition and the pre-stress of the passive cables. A 4.2-metre demonstration model of an antenna was designed and fabricated. The geometry and the deployment behaviour of the double-ring truss were validated by the experiments using this model.¬©Copyright 2012 Published by Elsevier Ltd.All rights reserved.</t>
  </si>
  <si>
    <t>545-554</t>
  </si>
  <si>
    <t>60117832;60003970;60117832;60117832</t>
  </si>
  <si>
    <t>57192011586;7006774686;56294385000;7404837423</t>
  </si>
  <si>
    <t>Xu, Yan;Guan, Fuling;Chen, Jianjun;Zheng, Yao</t>
  </si>
  <si>
    <t>Structural design and static analysis of a double-ring deployable truss for mesh antennas</t>
  </si>
  <si>
    <t>S009457651200361X</t>
  </si>
  <si>
    <t>10.1016/j.actaastro.2012.09.004</t>
  </si>
  <si>
    <t>2-s2.0-85027934985</t>
  </si>
  <si>
    <t>['two sizes', 'syllis licheri', 'streptosyllis campoyi', 'sphaerosyllis taylori', 'sphaerosyllis glandulata', 'specific arrangement', 'scattered papillae', 'prosphaerosyllis laubieri', 'prosphaerosyllis giandoi', 'prosphaerosyllis chauseyensis', 'parapionosyllis brevicirra', 'one species', 'intertidal zone', 'france ).', 'first time', 'english channel', 'east atlantic', 'dorsal cirri', 'described herein', 'chausey archipelago']</t>
  </si>
  <si>
    <t>Chausey Archipelago | English Channel | Polychaeta | Prosphaerosyllis | Syllidae</t>
  </si>
  <si>
    <t>Specimens of Syllidae (Polychaeta) were collected from a coarse sediment habitat in the intertidal zone of the Chausey Archipelago (English Channel, France). Twenty-one species of Syllidae were identified in this zone, including two new species, which are described herein. Prosphaerosyllis chauseyensis, n. sp. is characterized by a distinct digitiform papilla on antennae, tentacular and dorsal cirri, and by the presence of two sizes of dermal papillae without any specific arrangement. Prosphaerosyllis laubieri, n. sp. is a minute sized species with dorsal cirri similar throughout the body and with small, scattered papillae on the dorsum and ventrum, which are longer and numerous on the palps. One species was reported for the first time in the north-east Atlantic (Parapionosyllis brevicirra) and six were new for both France and the English Channel (Prosphaerosyllis giandoi, Sphaerosyllis glandulata, Sphaerosyllis taylori, Streptosyllis campoyi, Syllis licheri, and Syllis pontxioi). ¬© 2011 Senckenberg, Gesellschaft f√ºr Naturforschung and Springer.</t>
  </si>
  <si>
    <t>Marine Biodiversity</t>
  </si>
  <si>
    <t>60028311;60117425;60026796;60117425;60031679</t>
  </si>
  <si>
    <t>7004330699;36455781600;56405706000;7004147881;6602634974</t>
  </si>
  <si>
    <t>Olivier, Fr√©d√©ric;Grant, Cindy;Mart√≠n, Guillermo San;Archambault, Philippe;McKindsey, Christopher W.</t>
  </si>
  <si>
    <t>Canada;Canada;France;Spain</t>
  </si>
  <si>
    <t>Rimouski;Mont Joli;Paris;Madrid</t>
  </si>
  <si>
    <t>Institut des Sciences de la Mer de Rimouski;Maurice Lamontagne Institute, Fisheries and Oceans Canada;Museum National d'Histoire Naturelle;Universidad Aut√≥noma de Madrid</t>
  </si>
  <si>
    <t>60117425;60031679;60028311;60026796</t>
  </si>
  <si>
    <t>Olivier F.</t>
  </si>
  <si>
    <t>Syllidae (Annelida: Polychaeta: Phyllodocida) from the Chausey Archipelago (English Channel, France), with a description of two new species of the Exogoninae Prosphaerosyllis</t>
  </si>
  <si>
    <t>10.1007/s12526-011-0092-1</t>
  </si>
  <si>
    <t>2-s2.0-85027943002</t>
  </si>
  <si>
    <t>['output signal', 'mirror positions', 'control system', 'business media', 'amplitude modulation']</t>
  </si>
  <si>
    <t>Free spectrum range mode | Geophysical applications of laser gravitational antennas | Recycling</t>
  </si>
  <si>
    <t>The role of recycling is examined in laser interferometric gravitational antennas set up to search for infralow frequency perturbations in the free spectrum range mode. A formula is given for calculating the depth of the amplitude modulation of the dispersion in the output signal that takes the presence of the control system for the mirror positions into account. ¬© 2012 Springer Science+Business Media, Inc.</t>
  </si>
  <si>
    <t>60007457;60007457;60007457</t>
  </si>
  <si>
    <t>56423205700;7101836147;36464510000</t>
  </si>
  <si>
    <t>Gusev, A. V.;Rudenko, V. N.;Yudin, I. S.</t>
  </si>
  <si>
    <t>Gusev A.</t>
  </si>
  <si>
    <t>Laser-interferometric gravitational antennas: Role of recycling in the free spectrum range mode fundamental problems in metrology</t>
  </si>
  <si>
    <t>10.1007/s11018-012-9968-0</t>
  </si>
  <si>
    <t>2-s2.0-85028095489</t>
  </si>
  <si>
    <t>['weak intra', 'combined detection', 'baseline laser']</t>
  </si>
  <si>
    <t>Estimation-correlation signal processing | Laser interferometric gravitational antennas | Optimal linear filtration | Wiener filter</t>
  </si>
  <si>
    <t>An algorithm for combined detection and evaluation of weak intra-low frequency geophysical signals at the output of long-baseline laser-interferometric gravitational antennas in the free spectrum range mode is discussed. ¬© 2012 Springer Science+Business Media New York.</t>
  </si>
  <si>
    <t>745-750</t>
  </si>
  <si>
    <t>60007457;60007457</t>
  </si>
  <si>
    <t>56423205700;36464510000</t>
  </si>
  <si>
    <t>Gusev, A. V.;Yudin, I. S.</t>
  </si>
  <si>
    <t>Fundamental problems in metrology: Combined detection and estimation of geophysical signals with the aid of optical gravitational antennas</t>
  </si>
  <si>
    <t>10.1007/s11018-012-0032-x</t>
  </si>
  <si>
    <t>2-s2.0-85028097810</t>
  </si>
  <si>
    <t>['relative levels', 'posteriori processing', 'phase distribution', 'electromagnetic field', 'business media', 'aperture antennas', 'antenna aperture']</t>
  </si>
  <si>
    <t>Antenna directivity diagram | Median filter | Near zone</t>
  </si>
  <si>
    <t>A method of reducing the error in restoring the relative levels of the amplitude directivity diagram of aperture antennas, based on the use of a posteriori processing of the amplitude-phase distribution of the electromagnetic field, measured on a plane surface close to the antenna aperture, is proposed. ¬© 2012 Springer Science+Business Media, Inc.</t>
  </si>
  <si>
    <t>189-192</t>
  </si>
  <si>
    <t>Shkurkin, M. S.</t>
  </si>
  <si>
    <t>Russian Federation Ministry of Defence</t>
  </si>
  <si>
    <t>Shkurkin M.</t>
  </si>
  <si>
    <t>A method of reducing the error of measurements of the directivity characteristics of antennas based on filtering the amplitude-phase distribution</t>
  </si>
  <si>
    <t>10.1007/s11018-012-9939-5</t>
  </si>
  <si>
    <t>2-s2.0-85028099654</t>
  </si>
  <si>
    <t>['united states', 'typically achieved', 'twtas ).', 'technical aspects', 'south korea', 'satellite transmitters', 'reported herein', 'operating lifetime', 'mobile users', 'many years', 'fading conditions', 'despite using', '7 kw', '15 years']</t>
  </si>
  <si>
    <t>Cathode current | Helix current | Life test | Sirius | TWTA</t>
  </si>
  <si>
    <t>Broadcasting radio programs from satellites to mobile users has been operating for many years in the United States, Canada and South Korea. The service, generally called Satellite Radio, is provided at S-band radio frequencies. Satellite Radio users require near perfect service availability. Since most users are mobile (automobiles and handheld reception), the antennas of their receivers have little gain necessitating very high effective isotropic radiated power (EIRP) from the satellite to provide the required availability particularly under fading conditions. Despite using a satellite directive transmitting antenna, the achievement of this high EIRP requires a satellite transmitter radio frequency power output of over 7 kW. This is typically achieved by paralleling 32 Traveling Wave Tube Amplifiers (TWTAs). The configuration, usage and technical aspects of such satellite transmitters are described. These satellite transmitters are critical to Satellite Radio service both for performance and for operating lifetime, typically over 15 years. Because of this importance, detailed lifetime laboratory testing is being done on the TWTAs as reported herein. ¬© 2012 Elsevier Ltd.</t>
  </si>
  <si>
    <t>578-586</t>
  </si>
  <si>
    <t>117956034;60121305;60011688;60072169;112962626</t>
  </si>
  <si>
    <t>7103323352;6604035741;25627648500;7101976879;7202966718</t>
  </si>
  <si>
    <t>Bosch, Ernst;Briskman, Robert D.;Foust, Joseph V.;Huebner, Karl Heinz;Strauss, Robert</t>
  </si>
  <si>
    <t>United States;Germany;United States;Germany;United States</t>
  </si>
  <si>
    <t>Washington, D.C.;Backnang;Palo Alto;Ulm;McLean/Washington, D.C.</t>
  </si>
  <si>
    <t>Sirius XM Radio Inc.;Tesat-Spacecom GmbH &amp; Co. KG;Space Systems Loral;Thales Deutschland GmbH;R and D Strauss Associates</t>
  </si>
  <si>
    <t>60121305;60072169;60011688;117956034;112962626</t>
  </si>
  <si>
    <t>Bosch E.</t>
  </si>
  <si>
    <t>Satellite broadcast usage and life test of high power S-band Traveling Wave Tube Amplifiers</t>
  </si>
  <si>
    <t>S0094576512002822</t>
  </si>
  <si>
    <t>10.1016/j.actaastro.2012.07.019</t>
  </si>
  <si>
    <t>2-s2.0-85028104108</t>
  </si>
  <si>
    <t>['transmitting antenna', 'measuring antenna', 'impulse response', 'finite distance', 'direct measurements', 'business media', 'analyzed using', 'analyze features', 'allows us']</t>
  </si>
  <si>
    <t>We analyze features of direct measurements of the antenna radiation pattern at a finite distance from the antenna in the case where the sizes of the measuring antenna are comparable with those of the transmitting antenna. The features are analyzed using the impulse response of the transmitting antenna, which allows us to interpret fairly easily various effects related to the measuring antenna sizes. ¬© 2012 Springer Science+Business Media, Inc.</t>
  </si>
  <si>
    <t>737-745</t>
  </si>
  <si>
    <t>60008673;60008673;60011774</t>
  </si>
  <si>
    <t>16745016400;6603246966;55354871700</t>
  </si>
  <si>
    <t>Artemenko, A. A.;Skulkin, S. P.;Turchin, V. I.</t>
  </si>
  <si>
    <t>Nizhny Novgorod;Nizhny Novgorod</t>
  </si>
  <si>
    <t>Institute of Applied Physics of the Russian Academy of Sciences;Lobachevsky State University of Nizhni Novgorod</t>
  </si>
  <si>
    <t>60011774;60008673</t>
  </si>
  <si>
    <t>Artemenko A.A.</t>
  </si>
  <si>
    <t>Features of direct measurements of wideband antenna radiation patterns with allowance for the aperture sizes of the measuring antenna</t>
  </si>
  <si>
    <t>10.1007/s11141-012-9335-7</t>
  </si>
  <si>
    <t>2-s2.0-85028110826</t>
  </si>
  <si>
    <t>['two pairs', 'spectral domain', 'slots located', 'shaped radiators', 'radiating systems', 'radiating system', 'microstrip line', 'horizontal polarization', 'delta generator', 'cylindrical radiator', 'business media', 'azimuthal plane']</t>
  </si>
  <si>
    <t>We consider the problem of excitation of cylindrical microstrip antennas with complex-shaped radiators, which are capable of producing radiation mainly with horizontal polarization. The problem is solved by the method of moments in the spectral domain by using the piecewise-specified basic functions. The radiating systems under consideration are a rectangular-cylindrical radiator with a matching coplanar transition and two pairs of coupled loop strip radiators with slots located in the azimuthal plane. The radiators are excited by a cylindrical microstrip line, and the line, with a delta generator. Coupling of the radiating system and the microstrip line is achieved. The possibility to produce the horizontally polarized radiation, which is isotropic in the azimuthal plane, is demonstrated. ¬© 2012 Springer Science+Business Media, Inc.</t>
  </si>
  <si>
    <t>690-699</t>
  </si>
  <si>
    <t>Svezhentsev, A. E.</t>
  </si>
  <si>
    <t>O. Ya. Usikov Institute for Radiophysics and Electronics of the National Academy of Sciences of Ukraine</t>
  </si>
  <si>
    <t>Svezhentsev A.</t>
  </si>
  <si>
    <t>Formation of horizontally polarized radiation in a cylindrical microstrip antenna</t>
  </si>
  <si>
    <t>10.1007/s11141-012-9331-y</t>
  </si>
  <si>
    <t>2-s2.0-85028112471</t>
  </si>
  <si>
    <t>['type microbolometer', 'sensitive element', 'practical suitability', 'performance antenna', 'main parameters', 'integrated high', 'expected parameters', 'computer experiment', 'business media']</t>
  </si>
  <si>
    <t>Double-threaded spiral antenna | Heat-sensitive layer | Metamaterial | Permittivity</t>
  </si>
  <si>
    <t>The results of the development of an integrated high-performance antenna-type microbolometer and a computer experiment to investigate its expected parameters and characteristics are presented. It is shown that the use of a metamaterial in the heat-sensitive element, which is the load of a double-threaded spiral antenna, enables the main parameters of the receiver, which determine its practical suitability, to be improved. ¬© 2012 Springer Science+Business Media, Inc.</t>
  </si>
  <si>
    <t>173-176</t>
  </si>
  <si>
    <t>60057797;60057797;60057797</t>
  </si>
  <si>
    <t>7006421202;7005627437;9038422400</t>
  </si>
  <si>
    <t>Esman, A. K.;Kuleshov, V. K.;Zykov, G. L.</t>
  </si>
  <si>
    <t>Belarus</t>
  </si>
  <si>
    <t>Minsk</t>
  </si>
  <si>
    <t>B. I. Stepanov Institute of Physics</t>
  </si>
  <si>
    <t>Esman A.</t>
  </si>
  <si>
    <t>An uncooled high-performance antenna-type microbolometer receiver</t>
  </si>
  <si>
    <t>10.1007/s11018-012-9936-8</t>
  </si>
  <si>
    <t>2-s2.0-85028113393</t>
  </si>
  <si>
    <t>['radiocommunication systems', 'new structures', 'multiple amplifiers', 'electromagnetic disturbances', 'devices may', 'computer simulation', 'base properties', 'antenna arrays', 'amplifiers consist']</t>
  </si>
  <si>
    <t>Antenna arrays | CAD | Electromagnetic disturbances | Multiport amplifiers | Phase commutators</t>
  </si>
  <si>
    <t>New structures of original multiple broadband amplifiers for radiocommunication systems are proposed in the work. These amplifiers consist of several amplify blocks and special multiple phase commutators. Base properties, characteristics and results of computer simulation of the multiple amplifiers with antenna and antenna arrays are presented. These devices may be used for reduction of electromagnetic disturbances in different radio systems.</t>
  </si>
  <si>
    <t>46-47</t>
  </si>
  <si>
    <t>60002096;60002096</t>
  </si>
  <si>
    <t>6506759738;14067585400</t>
  </si>
  <si>
    <t>Czawka, Giennadij;Litwi≈Ñczuk, Norbert</t>
  </si>
  <si>
    <t>Czawka G.</t>
  </si>
  <si>
    <t>Analysis of multiport broadband amplifiers with antenna arrays</t>
  </si>
  <si>
    <t>2-s2.0-85037051485</t>
  </si>
  <si>
    <t>['wide range', 'ultrasonic probes', 'traditional realised', 'testing system', 'sound velocities', 'sound beam', 'small steps', 'shaft body', 'service inspection', 'rotational angle', 'refracted angle', 'railway axles', 'prone rf', 'new approach', 'mechanical movement', 'mainly realised', 'inspection time', 'fast scans', 'exclusively realised', 'electronic scan', 'electronic control', 'different diameters', 'coupling area', 'conical probe', 'cone angle', 'commutator ring', 'centred placed', 'bore hole', 'bore diameters', 'beam forming']</t>
  </si>
  <si>
    <t>Hollow axle | Phased array | Rotation scanner | Sleeve shaft | Ultrasonic testing | WOLAXIM</t>
  </si>
  <si>
    <t>The periodic in-service inspection of railway axles with bore hole is in traditional realised with mechanical rotated probes. This needs a great technical effort for reliable electrical contact and sufficient sound coupling of the ultrasonic probes for fast scans. An adaption for different bore diameters is realised by replacement of the whole probe holder. The presented technique works with a rotationally symmetric array whose transducer elements are arranged at a cone and which is centred placed in the bore. The refracted angle is defined by the cone angle and the ratio of the sound velocities in the couplant and in the shaft body. The rotation of the sound beam is mainly realised by an electronic scan of the active aperture without a mechanical movement. Small steps of the rotational angle and the beam forming are realised by electronic control of the active element group. Thus the inspection time for a shaft is reduced and the complex and trouble-prone RF-signal transmission via a commutator ring is not required. The conical probe is applicable for a wide range of bore diameters (e.g. 30 ‚Äì 70 mm). The adaption is exclusively realised by the different diameters of the blinding for the coupling area. The benefit of the new approach are the shorter inspection time, the reduced maintenance effort for the testing system and the applicability of the conical phased array probe for different bore diameters. The present paper describes the investigations, carried out during the ongoing European Project WOLAXIM.</t>
  </si>
  <si>
    <t>Civil-Comp Proceedings</t>
  </si>
  <si>
    <t>60072294;60072294;60072294;122797692</t>
  </si>
  <si>
    <t>35207039800;57193617795;55922333300;57208776398</t>
  </si>
  <si>
    <t>V√∂lz, U.;Boehm, R.;Heckel, T.;Spruch, W.</t>
  </si>
  <si>
    <t>Berlin;Brandenburg</t>
  </si>
  <si>
    <t>Federal Institute for Materials Research and Testing Berlin;BTD Bureau for Technical Diagnostics</t>
  </si>
  <si>
    <t>60072294;122797692</t>
  </si>
  <si>
    <t>V√∂lz U.</t>
  </si>
  <si>
    <t>Ultrasonic testing of hollow axles with a conical rotation scanner phased array probe</t>
  </si>
  <si>
    <t>10.4203/ccp.98.86</t>
  </si>
  <si>
    <t>2-s2.0-85046476534</t>
  </si>
  <si>
    <t>['sixty patients', 'significant difference', 'shaft antenna', 'safe technique', 'microwave ablation', 'mean follow', 'mean 3', 'ltp rates', 'ltp occurred', 'liver cancers', 'evaluate efficacy', 'complete ablation', 'ca rates', '8 cm', '52 months', '44 men', '17 cm', '16 women', '05 ).', '0 cm']</t>
  </si>
  <si>
    <t>China | Clinical study | Liver cancer | Microwave ablation</t>
  </si>
  <si>
    <t>To evaluate efficacy of microwave ablation in a primary clinical study, sixty patients (44 men, 16 women; mean age 53 years) with 96, 1-8 cm (mean 3.20 ¬± 0.17 cm) liver cancers were treated with 2,450-MHz internally cooled-shaft antenna. Complete ablation (CA) and local tumor progression (LTP) rates as well as complications were determined. CA rates in small (&lt; 3.0 cm), intermediate (3.5-1.0 cm) and large (5.1-8.0 cm) liver cancers were 96.4% (54/56), 92.3% (24/26) and 78.6% (11/14), respectively. During a mean follow-up period of 17.17 ¬± 6.52 months, LTP occurred in five (5.21%) treated cases. There was no significant difference in the CA and LTP rates between the HCC and liver metastasis patient subgroups (P&lt;0.05). Microwave ablation provides a reliable, efficient, and safe technique to perform hepatic tumor ablation.</t>
  </si>
  <si>
    <t>737-742</t>
  </si>
  <si>
    <t>2476762X</t>
  </si>
  <si>
    <t>Asian Pacific Journal of Cancer Prevention</t>
  </si>
  <si>
    <t>60102075-60018554;60122356;60102075-60018554;60122356;60102075-60018554;60102075-60018554;60102075-60018554;60102075-60018554;60102075-60018554;60102075-60018554</t>
  </si>
  <si>
    <t>23972753300;55722142600;57217566498;54794643300;56525671400;25621614400;55969077900;14051890500;36079010500;36955267800</t>
  </si>
  <si>
    <t>Jiao, De Chao;Zhou, Qi;Han, Xin Wei;Wang, Ya Feng;Wu, Gang;Ren, Jian Zhuang;Wang, Yan Li;Ding, Peng Xu;Ma, Ji;Fu, Ming Ti</t>
  </si>
  <si>
    <t>Guangzhou;Zhengzhou;Zhengzhou</t>
  </si>
  <si>
    <t>The First Affiliated Hospital, Sun Yat-sen University;First Affiliated Hospital of Zhengzhou University;Zhengzhou University</t>
  </si>
  <si>
    <t>60122356;60102075;60018554</t>
  </si>
  <si>
    <t>Jiao D.C.</t>
  </si>
  <si>
    <t>Microwave ablation treatment of liver cancer with a 2,450-MHz cooled-shaft antenna: Pilot study on safety and efficacy</t>
  </si>
  <si>
    <t>10.7314/APJCP.2012.13.2.737</t>
  </si>
  <si>
    <t>2-s2.0-85047688348</t>
  </si>
  <si>
    <t>['reading range', 'physical implementation', 'numerical simulations', 'maximum coupling', 'matching circuit', 'lower values', 'every orientation', 'cases guaranteed', 'antenna system', '220 cm', '200 cm', '2 orientations']</t>
  </si>
  <si>
    <t>We describe the study and development of a 2-meter-wide HF RFID gate providing omnidirectional detection of transponders. Common commercial HF RFID gate structures provide a maximum reading range around 150 cm.Moreover, this value is in most cases guaranteed only for the maximum coupling direction, with lower values for the other 2 orientations. The proposed structure raises the value of the reading range up to 200 cm for every orientation of the transponder, with even better results (220 cm) when the transponder is in the position of maximum coupling. This result has been achieved through numerical simulations, focused on the study of the geometry of the antenna system and on the realization of the matching circuit and then confirmed with the physical implementation of the system.</t>
  </si>
  <si>
    <t>ISRN Communications and Networking</t>
  </si>
  <si>
    <t>60002838;60002838;60002838</t>
  </si>
  <si>
    <t>7101825457;56318474300;25923976000</t>
  </si>
  <si>
    <t>Benelli, Giuliano;Parrino, Stefano;Pozzebon, Alessandro</t>
  </si>
  <si>
    <t>Siena</t>
  </si>
  <si>
    <t>Universit√† degli Studi di Siena</t>
  </si>
  <si>
    <t>Benelli G.</t>
  </si>
  <si>
    <t>Project and realization of awide-range high-frequency RFID gate allowing omnidirectional detection of transponders</t>
  </si>
  <si>
    <t>10.5402/2012/430684</t>
  </si>
  <si>
    <t>2-s2.0-85054395465</t>
  </si>
  <si>
    <t>['solid structures', 'p unit', 'npph 2', 'hrms results', 'h 2o', 'good solubility', 'dppf ),', 'donor ability', 'complexes 3', 'complexes 1', 'complex 1', 'ch 2', '6 moieties', '6 ).', '5 dpppen', '5 ),', '3 unit', '3 dppp', '2 macrocycles', '1 ratio', '1 dppm']</t>
  </si>
  <si>
    <t>Reaction of (AuC‚â°CbpyC‚â°CAu) n (HC‚â°CbpyC‚â° CH = 5,5‚Ä≤-diethynyl-2,2‚Ä≤-bipyridine) with diphosphine ligands Ph 2P(CH 2) nPPh 2 (n = 1 dppm, 3 dppp, 5 dpppen, 6 dpph), 1,1‚Ä≤-bis(diphenylphosphino)ferrocene (dppf), and 1,2-bis(diphenylphosphino)benzene (bdpp) in CH 2Cl 2 afforded the corresponding dual luminescent gold(I) complexes [(AuC‚â°CbpyC‚â°CAu) 2(Œº-dppm) 2] (1), [(AuC‚â°CbpyC‚â°CAu) 2(Œº-dppp) 2] (2), [(AuC‚â°CbpyC‚â°CAu) 2(Œº-dpppen) 2] (3), [(AuC‚â°CbpyC‚â°CAu) 2(Œº-dpph) 2] (4), [(AuC‚â°CbpyC‚â°CAu) 2(Œº-dppf) 2] (5), and [(AuC‚â°CbpyC‚â°CAu) 2(Œº-bdpp) 2] (6). The solid structures of complexes 1 and 2 are confirmed to be tetranuclear macrocyclic rings by single crystal structure analysis, and those of complexes 3-6 are proposed to be similar to those of complexes 1 and 2 in structure because their good solubility in CH 2Cl 2, their HRMS results, and the P‚ãØP separations of 20.405-20.697 √Ö in the same linear rigid P-Au-C‚â°CbpyC‚â°C-Au-P unit are all favorable to form such 2:4:2 macrocycles. Each of the absorption spectral titrations between complexes 1-6 and Yb(hfac) 3(H 2O) 2 (Hhfac = hexafluoroacetylacetone) gives a 2:1 ratio between the Yb(hfac) 3 unit and the complex 1-6 moieties. The energy transfer occurs efficiently from the gold(I) alkynyl antennas 1-6 to Yb(III) centers with the donor ability in the order of 1 ‚àº 2 ‚àº 3 ‚àº 4 &gt; 6 &gt; 5. ¬© 2011 American Chemical Society.</t>
  </si>
  <si>
    <t>109-118</t>
  </si>
  <si>
    <t>Inorganic Chemistry</t>
  </si>
  <si>
    <t>60004691;60004691;60004691;60004691;60004691;60004691</t>
  </si>
  <si>
    <t>55718160900;54882961500;35424799200;57120581500;57196107218;54883466000</t>
  </si>
  <si>
    <t>Li, Xiu Ling;Tan, Ming;Zhang, Ke Juan;Yang, Bo;Chen, Jie;Ai, Yu Bo</t>
  </si>
  <si>
    <t>Xuzhou</t>
  </si>
  <si>
    <t>Jiangsu Normal University</t>
  </si>
  <si>
    <t>Dual luminescent tetranuclear organogold(I) macrocycles of 5,5‚Ä≤-diethynyl-2,2‚Ä≤-bipyridine and their efficient sensitization of yb(iii) luminescence</t>
  </si>
  <si>
    <t>10.1021/ic201741h</t>
  </si>
  <si>
    <t>2-s2.0-84855392719</t>
  </si>
  <si>
    <t>['proposed method', 'presented model', 'precisely predict', 'nonlinear model', 'measured data', 'intermodulation products', 'intermodulation patterns', 'francis group', 'experimental data', 'dependent parameters', 'band array', 'array multi', 'array antenna', 'amplifier model', 'active phased', 'accurately predict', '1 db']</t>
  </si>
  <si>
    <t>active phase-array antennas | intermodulations | memory effects | nonlinear distortion</t>
  </si>
  <si>
    <t>In this article, an active phased-array multi-beam antenna model including the nonlinear model of the amplifier is developed and validated by experimental data. An amplifier model with frequency-dependent parameters is considered. To investigate nonlinearity effects in a phased-array antenna, a two-beam S-band array is analyzed, and the results of the proposed method are compared with measured data. It is shown that the presented model is able to precisely predict the intermodulation products with an accuracy of 1 dB. Therefore, the model can be used as a tool to accurately predict the intermodulation patterns for multi-beam satellite array applications, avoiding excessive system margin and reducing DC power consumption. Copyright ¬© 2012 Taylor and Francis Group, LLC.</t>
  </si>
  <si>
    <t>50-59</t>
  </si>
  <si>
    <t>1532527X</t>
  </si>
  <si>
    <t>54897791300;16506962400;57208418122</t>
  </si>
  <si>
    <t>Johari, Ehsan;Karkhaneh, Haleh;Ghorbani, Ayaz</t>
  </si>
  <si>
    <t>Johari E.</t>
  </si>
  <si>
    <t>Theoretical approach to estimate intermodulations in wideband active transmit phase-array antennas</t>
  </si>
  <si>
    <t>10.1080/02726343.2012.633881</t>
  </si>
  <si>
    <t>2-s2.0-84855949780</t>
  </si>
  <si>
    <t>NSF/PHY 06-46094</t>
  </si>
  <si>
    <t>['wavelength separation', 'topological charges', 'optical vortices', 'integrated optics']</t>
  </si>
  <si>
    <t>A flat optical device that generates optical vortices with a variety of topological charges is demonstrated. This device spatially modulates light beams over a distance much smaller than the wavelength in the direction of propagation by means of an array of V-shaped plasmonic antennas with sub-wavelength separation. Optical vortices are shown to develop after a sub-wavelength propagation distance from the array, a feature that has major potential implications for integrated optics. ¬© 2012 American Institute of Physics.</t>
  </si>
  <si>
    <t>Applied Physics Letters</t>
  </si>
  <si>
    <t>60009982-60020547;60009982;60009982-60031624;60009982-60030183;60009982;60009982;60020547;60009982-60015986;60009982</t>
  </si>
  <si>
    <t>15131744800;22137276400;36607383900;55710015600;35169951800;25640652400;35413032700;55881072600;35411336600</t>
  </si>
  <si>
    <t>Genevet, Patrice;Yu, Nanfang;Aieta, Francesco;Lin, Jiao;Kats, Mikhail A.;Blanchard, Romain;Scully, Marlan O.;Gaburro, Zeno;Capasso, Federico</t>
  </si>
  <si>
    <t>Italy;Singapore;United States;Italy;United States</t>
  </si>
  <si>
    <t>Ancona;Singapore City;College Station;Trento;Cambridge</t>
  </si>
  <si>
    <t>Universit√† Politecnica delle Marche;A-Star, Singapore Institute of Manufacturing Technology;Texas A&amp;M University;Universit√† di Trento;Harvard University</t>
  </si>
  <si>
    <t>60031624;60030183;60020547;60015986;60009982</t>
  </si>
  <si>
    <t>Genevet P.</t>
  </si>
  <si>
    <t>Ultra-thin plasmonic optical vortex plate based on phase discontinuities</t>
  </si>
  <si>
    <t>10.1063/1.3673334</t>
  </si>
  <si>
    <t>2-s2.0-84858271620</t>
  </si>
  <si>
    <t>2010T2J07</t>
  </si>
  <si>
    <t>['without recourse', 'v device', 'thermal limit', 'strong self', 'room temperature', 'performance improves', 'optical lithography', 'modeling indicates', 'exceptionally high', 'electron channel', 'distinctive source', 'beam lithography', 'algan high', '77 k', '6 kv']</t>
  </si>
  <si>
    <t>Using only optical lithography, we have fabricated a GaN/AlGaN high-electron mobility transistor with distinctive source and drain antennas electrically isolated from the electron channel. Working at room temperature, it efficiently detects terahertz radiation via self-mixing, with a responsivity (3.6 kV/W) exceptionally high for a III-V device and with a noise (40 pW/‚àöHz) just above the thermal limit. Performance improves at 77 K. While the device itself is micrometer-sized, our modeling indicates the asymmetric antennas induce a rather localized (&lt;200 nm) region of strong self-mixing. Thus, a nanometer-scale active region is achieved by design and without recourse to electron-beam lithography. ¬© 2012 American Institute of Physics.</t>
  </si>
  <si>
    <t>60117396-60012820-60027363;60117396;60117396;60117396;60117396;60117396</t>
  </si>
  <si>
    <t>55549720400;55179098800;7404298252;35221213500;7203032141;16204605300</t>
  </si>
  <si>
    <t>Sun, J. D.;Sun, Y. F.;Wu, D. M.;Cai, Y.;Qin, H.;Zhang, B. S.</t>
  </si>
  <si>
    <t>Suzhou;Beijing;Beijing</t>
  </si>
  <si>
    <t>Suzhou Institute of Nano-tech and Nano-Bionics, Chinese Academy of Sciences;University of Chinese Academy of Sciences;Institute of Physics Chinese Academy of Sciences</t>
  </si>
  <si>
    <t>60117396;60027363;60012820</t>
  </si>
  <si>
    <t>Sun J.D.</t>
  </si>
  <si>
    <t>High-responsivity, low-noise, room-temperature, self-mixing terahertz detector realized using floating antennas on a GaN-based field-effect transistor</t>
  </si>
  <si>
    <t>10.1063/1.3673617</t>
  </si>
  <si>
    <t>2-s2.0-84862908146</t>
  </si>
  <si>
    <t>['volatile substances', 'study connects', 'separate chemosensory', 'scutigera coleoptrata', 'scan microscopy', 'process input', 'previous analysis', 'possible adaptations', 'olfactory lobe', 'olfactory glomeruli', 'myriochelata concept', 'mechanosensory components', 'mechanosensory ).', 'marine ancestor', 'mandibulata hypothesis', 'major subtaxa', 'hexapoda ))', 'glomeruli ranged', 'glomerular shape', 'gain insights', 'evolutionary implications', 'corpus lamellosum', 'confocal laser', 'chelicerata ).', 'also typical', '3d reconstruction']</t>
  </si>
  <si>
    <t>Background: Originating from a marine ancestor, the myriapods most likely invaded land independently of the hexapods. As these two evolutionary lineages conquered land in parallel but separately, we are interested in comparing the myriapod chemosensory system to that of hexapods to gain insights into possible adaptations for olfaction in air. Our study connects to a previous analysis of the brain and behavior of the chilopod (centipede) Scutigera coleoptrata in which we demonstrated that these animals do respond to volatile substances and analyzed the structure of their central olfactory pathway.Results: Here, we examined the architecture of the deutocerebral brain areas (which process input from the antennae) in seven additional representatives of the Chilopoda, covering all major subtaxa, by histology, confocal laser-scan microscopy, and 3D reconstruction. We found that in all species that we studied the majority of antennal afferents target two separate neuropils, the olfactory lobe (chemosensory, composed of glomerular neuropil compartments) and the corpus lamellosum (mechanosensory). The numbers of olfactory glomeruli in the different chilopod taxa ranged from ca. 35 up to ca. 90 and the shape of the glomeruli ranged from spheroid across ovoid or drop-shape to elongate.Conclusion: A split of the afferents from the (first) pair of antennae into separate chemosensory and mechanosensory components is also typical for Crustacea and Hexapoda, but this set of characters is absent in Chelicerata. We suggest that this character set strongly supports the Mandibulata hypothesis (Myriapoda + (Crustacea + Hexapoda)) as opposed to the Myriochelata concept (Myriapoda + Chelicerata). The evolutionary implications of our findings, particularly the plasticity of glomerular shape, are discussed. ¬© 2012 Sombke et al; licensee BioMed Central Ltd.</t>
  </si>
  <si>
    <t>BMC Neuroscience</t>
  </si>
  <si>
    <t>60021311-60016305;60021311-60016653;60021311;60021311;60016305;60021311-60016305</t>
  </si>
  <si>
    <t>23028755200;56188268700;54880616000;25633001800;7103226689;6603742442</t>
  </si>
  <si>
    <t>Sombke, Andy;Lipke, Elisabeth;Kenning, Matthes;M√ºller, Carsten H.G.;Hansson, Bill S.;Harzsch, Steffen</t>
  </si>
  <si>
    <t>Greifswald;Aachen;Jena</t>
  </si>
  <si>
    <t>Universit√§t Greifswald;Rheinisch-Westf√§lische Technische Hochschule Aachen;Max Planck Institute for Chemical Ecology</t>
  </si>
  <si>
    <t>60021311;60016653;60016305</t>
  </si>
  <si>
    <t>Sombke A.</t>
  </si>
  <si>
    <t>Comparative analysis of deutocerebral neuropils in Chilopoda (Myriapoda): implications for the evolution of the arthropod olfactory system and support for the Mandibulata concept</t>
  </si>
  <si>
    <t>10.1186/1471-2202-13-1</t>
  </si>
  <si>
    <t>2-s2.0-84855218266</t>
  </si>
  <si>
    <t>['salina occurs', 'safely dissipated', 'results demonstrate', 'resulting damage', 'process known', 'phototrophic organisms', 'photochemical quenching', 'npq resembles', 'npq ),', 'novel class', 'new type', 'light harvesting', 'higher plants', 'green algae', 'fluorescence spectroscopy', 'flexible non', 'fast recovery', 'data demonstrates', 'cryptophytes represents', 'chromalveolate supergroup', 'c proteins', 'c antennae', 'biochemical characterization', 'also unique', 'alga belonging']</t>
  </si>
  <si>
    <t>Photosynthesis uses light as a source of energy but its excess can result in production of harmful oxygen radicals. To avoid any resulting damage, phototrophic organisms can employ a process known as non-photochemical quenching (NPQ), where excess light energy is safely dissipated as heat. The mechanism(s) of NPQ vary among different phototrophs. Here, we describe a new type of NPQ in the organism Rhodomonas salina, an alga belonging to the cryptophytes, part of the chromalveolate supergroup. Cryptophytes are exceptional among photosynthetic chromalveolates as they use both chlorophyll a/c proteins and phycobiliproteins for light harvesting. All our data demonstrates that NPQ in cryptophytes differs significantly from other chromalveolates - e.g. diatoms and it is also unique in comparison to NPQ in green algae and in higher plants: (1) there is no light induced xanthophyll cycle; (2) NPQ resembles the fast and flexible energetic quenching (qE) of higher plants, including its fast recovery; (3) a direct antennae protonation is involved in NPQ, similar to that found in higher plants. Further, fluorescence spectroscopy and biochemical characterization of isolated photosynthetic complexes suggest that NPQ in R. salina occurs in the chlorophyll a/c antennae but not in phycobiliproteins. All these results demonstrate that NPQ in cryptophytes represents a novel class of effective and flexible non-photochemical quenching. ¬© 2012 Ka≈àa et al.</t>
  </si>
  <si>
    <t>e29700</t>
  </si>
  <si>
    <t>PLoS ONE</t>
  </si>
  <si>
    <t>60027611;60027611;60027611;60027611</t>
  </si>
  <si>
    <t>24073293600;24466467600;8923939600;55942800600</t>
  </si>
  <si>
    <t>Ka≈àa, Radek;Kotabov√°, Eva;Sobotka, Roman;Pr√°≈°il, Ond≈ôej</t>
  </si>
  <si>
    <t>Institute of Microbiology of the Academy of Sciences of the Czech Republic</t>
  </si>
  <si>
    <t>Ka≈àa R.</t>
  </si>
  <si>
    <t>Non-photochemical quenching in cryptophyte alga Rhodomonas salina is located in chlorophyll a/c antennae</t>
  </si>
  <si>
    <t>10.1371/journal.pone.0029700</t>
  </si>
  <si>
    <t>2-s2.0-84855323206</t>
  </si>
  <si>
    <t>['two aspects', 'tightly coadapted', 'specific expression', 'sex pheromones', 'results suggest', 'reproductive functions', 'precisely coordinated', 'pheromonal phenotypes', 'perception rely', 'nonneural tissues', 'neural cells', 'molecular structure', 'models suggest', 'mechanism whereby', 'mate choice', 'genetic control', 'desaturase protein', 'constructed transgenes', 'communication interact']</t>
  </si>
  <si>
    <t>Hydrocarbon | Oenocyte | Pleiotropy | Sensory communication</t>
  </si>
  <si>
    <t>Animals often use sex pheromones for mate choice and reproduction. As for other signals, the genetic control of the emission and perception of sex pheromones must be tightly coadapted, and yet we still have no worked-out example of how these two aspects interact. Most models suggest that emission and perception rely on separate genetic control. We have identified a Drosophila melanogaster gene, desat1, that is involved in both the emission and the perception of sex pheromones. To explore the mechanism whereby these two aspects of communication interact, we investigated the relationship between the molecular structure, tissue-specific expression, and pheromonal phenotypes of desat1.We characterized the five desat1 transcripts - all of which yielded the same desaturase protein - and constructed transgenes with the different desat1 putative regulatory regions. Each region was used to target reporter transgenes with either (i) the fluorescent GFP marker to reveal desat1 tissue expression, or (ii) the desat1 RNAi sequence to determine the effects of genetic down-regulation on pheromonal phenotypes. We found that desat1 is expressed in a variety of neural and nonneural tissues, most of which are involved in reproductive functions. Our results suggest that distinct desat1 putative regulatory regions independently drive the expression in nonneural and in neural cells, such that the emission and perception of sex pheromones are precisely coordinated in this species.</t>
  </si>
  <si>
    <t>249-254</t>
  </si>
  <si>
    <t>Proceedings of the National Academy of Sciences of the United States of America</t>
  </si>
  <si>
    <t>60112044;60112044-60008435;60112044-60021143;60112044;60112044;60112044;60008435;60112044</t>
  </si>
  <si>
    <t>7003419001;35074702600;8557667500;14420889000;54901955500;6603363893;36635191000;7004132091</t>
  </si>
  <si>
    <t>Bousquet, Fran√ßois;Nojima, Tetsuya;Houot, Benjamin;Chauvel, Isabelle;Chaudy, Sylvie;Dupas, St√©phane;Yamamoto, Daisuke;Ferveur, Jean Fran√ßois</t>
  </si>
  <si>
    <t>France;United States;Japan</t>
  </si>
  <si>
    <t>Dijon;Morgantown;Sendai</t>
  </si>
  <si>
    <t>Centre des Sciences du Go√ªt et de l'Alimentation;West Virginia University;Tohoku University</t>
  </si>
  <si>
    <t>60112044;60021143;60008435</t>
  </si>
  <si>
    <t>Bousquet F.</t>
  </si>
  <si>
    <t>Expression of a desaturase gene, desat1, in neural and nonneural tissues separately affects perception and emission of sex pheromones in Drosophila</t>
  </si>
  <si>
    <t>10.1073/pnas.1109166108</t>
  </si>
  <si>
    <t>2-s2.0-84855990689</t>
  </si>
  <si>
    <t>CARS-45</t>
  </si>
  <si>
    <t>['¬© 2011', 'worker antennae', 'various environmental', 'social communication', 'role played', 'results explain', 'regulated proteins', 'queen bees', 'queen antennae', 'proteins upregulated', 'protein folding', 'olfactory mechanism', 'molecular transporters', 'mating flight', 'mass spectrometry', 'honeybee antennae', 'food search', 'energy production', 'drone antennae', 'carbohydrate metabolism', 'biochemical signals', '107 proteins']</t>
  </si>
  <si>
    <t>Antennae | Drone | Honeybee | Proteome | Queen | Worker</t>
  </si>
  <si>
    <t>To understand the olfactory mechanism of honeybee antennae in detecting specific volatile compounds in the atmosphere, antennal proteome differences of drone, worker and queen were compared using 2-DE, mass spectrometry and bioinformatics. Therefore, 107 proteins were altered their expressions in the antennae of drone, worker and queen bees. There were 54, 21 and 32 up-regulated proteins in the antennae of drone, worker and queen, respectively. Proteins upregulated in the drone antennae were involved in fatty acid metabolism, antioxidation, carbohydrate metabolism and energy production, protein folding and cytoskeleton. Proteins upregulated in the antennae of worker and queen bees were related to carbohydrate metabolism and energy production while molecular transporters were upregulated in the queen antennae. Our results explain the role played by the antennae of drone is to aid in perceiving the queen sexual pheromones, in the worker antennae to assist for food search and social communication and in the queen antennae to help pheromone communication with the worker and the drone during the mating flight. This first proteomic study significantly extends our understanding of honeybee olfactory activities and the possible mechanisms played by the antennae in response to various environmental, social, biological and biochemical signals. ¬© 2011.</t>
  </si>
  <si>
    <t>756-773</t>
  </si>
  <si>
    <t>Journal of Proteomics</t>
  </si>
  <si>
    <t>60017705;60017705;60017705;60017705;60017705;60017705;60017705</t>
  </si>
  <si>
    <t>55268600900;36912124500;55924877300;42260951900;54927911800;35339257000;26662038000</t>
  </si>
  <si>
    <t>Fang, Yu;Song, Feifei;Zhang, Lan;Aleku, Dereje Woltedji;Han, Bin;Feng, Mao;Li, Jianke</t>
  </si>
  <si>
    <t>Chinese Academy of Agricultural Sciences</t>
  </si>
  <si>
    <t>Fang Y.</t>
  </si>
  <si>
    <t>Differential antennal proteome comparison of adult honeybee drone, worker and queen (Apis mellifera L.)</t>
  </si>
  <si>
    <t>S1874391911004519</t>
  </si>
  <si>
    <t>10.1016/j.jprot.2011.09.012</t>
  </si>
  <si>
    <t>2-s2.0-84355166600</t>
  </si>
  <si>
    <t>['sr +.', 'shifts due', 'relativistic coupled', 'projected 10', 'magnetic dipole', 'large enough', 'ion clocks', 'frequency standards', 'foreseen 10', 'electric quadrupole', 'cluster method', 'ca +)', 'blackbody radiation', '5 hz', '4 hz']</t>
  </si>
  <si>
    <t>Appraising the projected 10 -18 fractional uncertainty in the optical frequency standards using singly ionized ions, we estimate the blackbody radiation (BBR) shifts due to the magnetic dipole (M1) and electric quadrupole (E2) multipoles of the applied external electromagnetic field. Multipolar scalar polarizabilities are determined for the singly ionized calcium (Ca +) and strontium (Sr +) ions using the relativistic coupled-cluster method, though the theory can be exercised for any single-ion clocks. The expected energy shifts for the respective clock transitions are estimated to be 4.38(3)√ó10 -4 Hz for Ca + and 9.50(7)√ó10 -5 Hz for Sr +. These shifts are large enough and may be a prerequisite for the frequency standards to achieve the foreseen 10 -18 precision goal. ¬© 2012 American Physical Society.</t>
  </si>
  <si>
    <t>Physical Review A - Atomic, Molecular, and Optical Physics</t>
  </si>
  <si>
    <t>60103627;60014901;60014901</t>
  </si>
  <si>
    <t>23003749500;57196751923;7003533417</t>
  </si>
  <si>
    <t>Arora, Bindiya;Nandy, D. K.;Sahoo, B. K.</t>
  </si>
  <si>
    <t>Manauli PO;Ahmedabad</t>
  </si>
  <si>
    <t>Indian Institute of Science Education and Research Mohali;Physical Research Laboratory India</t>
  </si>
  <si>
    <t>60103627;60014901</t>
  </si>
  <si>
    <t>Arora B.</t>
  </si>
  <si>
    <t>Multipolar blackbody radiation shifts for single-ion clocks</t>
  </si>
  <si>
    <t>10.1103/PhysRevA.85.012506</t>
  </si>
  <si>
    <t>2-s2.0-84855513132</t>
  </si>
  <si>
    <t>['visual stimuli', 'visual cues', 'usually done', 'unparalleled butterfly', 'strikingly similar', 'steps involved', 'short distance', 'proximal halves', 'producing glands', 'produced pheromones', 'principal findings', 'practical implications', 'patrolling males', 'outlined behavior', 'ones used', 'multidisciplinary approach', 'moths use', 'moths "),', 'may release', 'mate location', 'many moths', 'male forewings', 'long thought', 'first time', 'fine structure', 'female butterflies', 'evolution butterflies', 'detect female', 'castniidae implying', 'castniid pests', 'attract males']</t>
  </si>
  <si>
    <t>Background: In the course of evolution butterflies and moths developed two different reproductive behaviors. Whereas butterflies rely on visual stimuli for mate location, moths use the 'female calling plus male seduction' system, in which females release long-range sex pheromones to attract conspecific males. There are few exceptions from this pattern but in all cases known female moths possess sex pheromone glands which apparently have been lost in female butterflies. In the day-flying moth family Castniidae ("butterfly-moths"), which includes some important crop pests, no pheromones have been found so far. Methodology/Principal Findings: Using a multidisciplinary approach we described the steps involved in the courtship of P. archon, showing that visual cues are the only ones used for mate location; showed that the morphology and fine structure of the antennae of this moth are strikingly similar to those of butterflies, with male sensilla apparently not suited to detect female-released long range pheromones; showed that its females lack pheromone-producing glands, and identified three compounds as putative male sex pheromone (MSP) components of P. archon, released from the proximal halves of male forewings and hindwings. Conclusions/Significance: This study provides evidence for the first time in Lepidoptera that females of a moth do not produce any pheromone to attract males, and that mate location is achieved only visually by patrolling males, which may release a pheromone at short distance, putatively a mixture of Z,E-farnesal, E,E-farnesal, and (E,Z)-2,13-octadecadienol. The outlined behavior, long thought to be unique to butterflies, is likely to be widespread in Castniidae implying a novel, unparalleled butterfly-like reproductive behavior in moths. This will also have practical implications in applied entomology since it signifies that the monitoring/control of castniid pests should not be based on the use of female-produced pheromones, as it is usually done in many moths. ¬© 2012 Sarto i Monteys et al.</t>
  </si>
  <si>
    <t>e29282</t>
  </si>
  <si>
    <t>;60103742;60001576;60103742;;60103742</t>
  </si>
  <si>
    <t>54889088000;25640965200;55957252500;35568723400;55956066400;7201428748</t>
  </si>
  <si>
    <t>i Monteys, V√≠ctor;Ac√≠n, Patricia;Rosell, Gl√≤ria;Quero, Carmen;Jim√©nez, Miquel A.;Guerrero, Angel</t>
  </si>
  <si>
    <t>CSIC - Instituto de Quimica Avanzada de Cataluna (IQAC);Universitat de Barcelona</t>
  </si>
  <si>
    <t>60103742;60001576</t>
  </si>
  <si>
    <t>i Monteys V.</t>
  </si>
  <si>
    <t>Moths behaving like butterflies. evolutionary loss of long range attractant pheromones in castniid moths: A paysandisia archon model</t>
  </si>
  <si>
    <t>10.1371/journal.pone.0029282</t>
  </si>
  <si>
    <t>2-s2.0-84855546580</t>
  </si>
  <si>
    <t>['¬© 2012', 'upper bound', 'uca ),', 'transmitter side', 'spatial correlation', 'receiver side', 'received signal', 'radiation pattern', 'noise ratio', 'nlos components', 'gives rise', 'form expressions', 'components characterised', 'asymptotic tightness', 'also plotted']</t>
  </si>
  <si>
    <t>The authors analyse ergodic capacity for a system employing multi-element antenna array at the transmitter and receiver side. The signal is assumed to have both line-of-sight and non-line-of-sight (NLOS) components characterised by Rician fading distribution. The presence of the cluster of scatterers which gives rise to NLOS components is modelled using Von Mises Fisher (VMF) distribution. The impact of spatial correlation on capacity is graphically presented using MATLAB. The effect of channel state information at the transmitter side is analysed and plotted. Uniform circular array (UCA), which has been proved to outperform uniform linear array, is used at both the transmitter and the receiver. Furthermore, the effect of the radiation pattern of a UCA on the received signal-to-noise ratio is also plotted. Closed-form expressions for asymptotic tightness and upper bound of the system incorporating VMF distribution are obtained and plotted. ¬© 2012 The Institution of Engineering and Technology.</t>
  </si>
  <si>
    <t>22-28</t>
  </si>
  <si>
    <t>60014340;60014340;60014340</t>
  </si>
  <si>
    <t>55002752100;55001850600;55148767700</t>
  </si>
  <si>
    <t>Verghese, R.;Thai Subha, S.;Bhaskar, V.</t>
  </si>
  <si>
    <t>Chennai</t>
  </si>
  <si>
    <t>SRM Institute of Science and Technology</t>
  </si>
  <si>
    <t>Verghese R.</t>
  </si>
  <si>
    <t>Ergodic capacity analysis and asymptotic tightness for multi-element antenna array with spatial correlation and transmit water-filling</t>
  </si>
  <si>
    <t>10.1049/iet-com.2011.0442</t>
  </si>
  <si>
    <t>2-s2.0-84857159777</t>
  </si>
  <si>
    <t>['¬© 2012', 'value decomposition', 'two sub', 'relay beamforming', 'outage probability', 'objective function', 'noise ratio', 'linear problem', 'joint source', 'iterative algorithm', 'iteration solving', 'input multiple', 'generalised singular', 'first sub', 'distributed single', 'closed form', 'antenna relays']</t>
  </si>
  <si>
    <t>A joint source-and-relay beamforming scheme is proposed for multiple-input multiple-output (MIMO) systems with distributed single-antenna relays. First, a lower-bound of the signal-to-noise ratio at the destination is derived as an objective function to formulate a constrained beamforming optimisation problem. The joint beamforming problem is then divided into two sub-optimisation problems corresponding to the source and the relay beamforming, respectively. The first sub-problem is shown to be a quadratic concave minimisation, and is tackled by developing an iterative algorithm with each iteration solving a linear problem. The second one corresponds to a Rayleigh-Ritz ratio problem which is then solved by the generalised singular-value decomposition in a closed form. Based on the solutions to the subproblems, a global iterative algorithm is designed to implement the joint source-and-relay beamforming. Simulation results show that the proposed method outperforms some existing relaying schemes in terms of the capacity and outage probability of the whole MIMO relay system. ¬© 2012 The Institution of Engineering and Technology.</t>
  </si>
  <si>
    <t>62-68</t>
  </si>
  <si>
    <t>60005244;60033100;60005244;60033154</t>
  </si>
  <si>
    <t>24824758400;55000633400;7406279559;57201872698</t>
  </si>
  <si>
    <t>Li, C.;Wang, X.;Yang, L.;Zhu, W. P.</t>
  </si>
  <si>
    <t>Montreal;Nanjing;Nanjing</t>
  </si>
  <si>
    <t>Concordia University;Nanjing University;Southeast University</t>
  </si>
  <si>
    <t>60033154;60033100;60005244</t>
  </si>
  <si>
    <t>Joint source-and-relay beamforming for multiple-input multiple-output systems with single-antenna distributed relays</t>
  </si>
  <si>
    <t>10.1049/iet-com.2010.0844</t>
  </si>
  <si>
    <t>2-s2.0-84863138721</t>
  </si>
  <si>
    <t>['next generation', 'genetic algorithm', 'ga structure', 'fittest individuals', 'elitist approach', 'elitism rate', 'directly transferred', 'classical ga', 'certain ratio']</t>
  </si>
  <si>
    <t>Circular antenna array | Elitism rate | Elitist genetic algorithm | Pattern synthesis</t>
  </si>
  <si>
    <t>In this paper, the impacts of elitism rate on the Genetic Algorithm (GA) performance for the Uniform Circular Antenna Array Pattern Synthesis Problem are investigated. For this purpose, a circular antenna array with uniformly spaced isotropic elements having identical excitation amplitudes is used as a model. Unlike the classical GA, we use a GA structure having an elitist population update approach for improved GA performance. In the elitist approach, a certain ratio of the population (i.e. the fittest individuals) is directly transferred to the next generation.</t>
  </si>
  <si>
    <t>273-277</t>
  </si>
  <si>
    <t>1 B</t>
  </si>
  <si>
    <t>60012603;60012603</t>
  </si>
  <si>
    <t>6603446898;55638847900</t>
  </si>
  <si>
    <t>Yaman, Fatih;Yilmaz, Asim Egemen</t>
  </si>
  <si>
    <t>Ankara √úniversitesi</t>
  </si>
  <si>
    <t>Yaman F.</t>
  </si>
  <si>
    <t>Elitist genetic algorithm performance on the uniform circular antenna array pattern synthesis problem</t>
  </si>
  <si>
    <t>2-s2.0-84855262902</t>
  </si>
  <si>
    <t>['proposed antenna', 'operate across', 'mutual coupling', 'microstrip line', 'measurement results', 'low enough', 'bin huang', 'antenna elements']</t>
  </si>
  <si>
    <t>A MIMO antenna composed by microstrip line-fed circular slot antenna is proposed. This antenna is used in ultra-wideband microwave imaging systems aimed for early breast cancer detection. The antenna is designed to operate across the ultra-wideband frequency band in the air. The mutual coupling between the antenna elements has been investigated to be low enough for MIMO medical imaging applications. Both the simulation and measurement results are shown to illustrate the performances of the proposed antenna. Copyright ¬© 2012 Liting Wang and Bin Huang.</t>
  </si>
  <si>
    <t>60026707;105121005</t>
  </si>
  <si>
    <t>54881604300;57198829103</t>
  </si>
  <si>
    <t>Wang, Liting;Huang, Bin</t>
  </si>
  <si>
    <t>Beijing;Guilin</t>
  </si>
  <si>
    <t>Capital Medical University;Guilin Air Force Academy</t>
  </si>
  <si>
    <t>Design of ultra-wideband MIMO antenna for breast tumor detection</t>
  </si>
  <si>
    <t>10.1155/2012/180158</t>
  </si>
  <si>
    <t>2-s2.0-84855283934</t>
  </si>
  <si>
    <t>['¬© 2012', 'remote sensing', 'phase matching', 'particularly promising', 'osaka university', 'optical waveguide', 'optical modulation', 'new design', 'narrow gap', 'lightwave signals', 'lightwave converter', 'increase sensitivity', 'fibre systems', 'electromagnetic compatibility', 'efficiently converted']</t>
  </si>
  <si>
    <t>Wireless microwave signals can be more efficiently converted to lightwave signals in a new design of electro-optic (EO) microwave-lightwave converter. A team at Osaka University have found that they can increase sensitivity by 10dB by employing an optical waveguide with a quasi-phase matching (QPM) array of rectangular patch antennas, each containing a narrow gap. Although not yet widely used, these devices are particularly promising for optical modulation in radio-over-fibre systems, and they can also be applied in other areas such as electromagnetic compatibility (EMC) tests, remote sensing and radar. ¬© 2012 The Institution of Engineering and Technology.</t>
  </si>
  <si>
    <t>Dyball, H.</t>
  </si>
  <si>
    <t>Dyball H.</t>
  </si>
  <si>
    <t>Wireless sees the light</t>
  </si>
  <si>
    <t>10.1049/el.2011.3843</t>
  </si>
  <si>
    <t>2-s2.0-84855419564</t>
  </si>
  <si>
    <t>['¬© 2012', 'tmla configured', 'technique utilises', 'sideband levels', 'radiating elements', 'proposed technique', 'proposed approach', 'predetermined frequencies', 'numerical results', 'new technique', 'modulation process', 'fixed bandwidth', 'element array', 'bandpass filters', 'array elements']</t>
  </si>
  <si>
    <t>A new technique for suppressing the sideband levels in time-modulated linear arrays (TMLAs) is presented. The technique utilises the fixed bandwidth of the radiating elements of the array to act as bandpass filters to suppress the out-of-band harmonics generated by the time-modulation process. The approach is combined with a new element switching sequence that can be designed to redistribute the dominant harmonic components of the TMLA to predetermined frequencies that are outside the bandwidth of the array elements. The proposed technique does not require the use of complicated optimisation procedures to generate the TMLA switching sequences and is applicable to a TMLA configured to synthesise arbitrary low sidelobe patterns. Numerical results are presented to illustrate the proposed approach by considering a 16-element array of patch antenna elements designed to provide a -30dB Chebyshev sidelobe level radiation pattern. ¬© 2012 The Institution of Engineering and Technology.</t>
  </si>
  <si>
    <t>Tong, Y.;Tennant, A.</t>
  </si>
  <si>
    <t>Sideband level suppression in time-modulated linear arrays using modified switching sequences and fixed bandwidth elements</t>
  </si>
  <si>
    <t>10.1049/el.2011.2378</t>
  </si>
  <si>
    <t>2-s2.0-84855419669</t>
  </si>
  <si>
    <t>['¬© 2012', 'three different', 'slot loop', 'receiving mode', 'common bandwidth']</t>
  </si>
  <si>
    <t>A compact dual pattern diversity antenna combining a slot loop and a dielectric resonator antenna (DRA) is presented for body area network (BAN) applications at 2.4GHz. A common bandwidth of 1.5 is obtained with an isolation of -12dB. The slot loop provides slightly asymmetric broadside radiation patterns while purely symmetric end-fire type radiation patterns are obtained with the DRA. The diversity gain performance of the antenna has been tested in receiving mode for three different on-body communication channels. ¬© 2012 The Institution of Engineering and Technology.</t>
  </si>
  <si>
    <t>54884091200;35072482800;16025698500;7003360986</t>
  </si>
  <si>
    <t>Faiz, A. M.;Alves, T.;Poussot, B.;Laheurte, J. M.</t>
  </si>
  <si>
    <t>Faiz A.</t>
  </si>
  <si>
    <t>Diversity antenna combining slot-loop DRA for BAN applications</t>
  </si>
  <si>
    <t>10.1049/el.2011.3594</t>
  </si>
  <si>
    <t>2-s2.0-84855436857</t>
  </si>
  <si>
    <t>['¬© 2012', 'received signals', 'proposed approach', 'primitive array', 'possible degradation', 'pa ),', 'original gain', 'nulling antenna', 'main lobe', 'inversion array', 'inversion algorithm', 'digital domain', 'commonly used', 'beam shape']</t>
  </si>
  <si>
    <t>Proposed is a beam forming architecture for improving the power-inversion algorithm that is most commonly used in nulling antenna systems. To prevent the possible degradation of the original gain of a nulling antenna in the circumstance when there exists strong interference, the received signals from the physical radiation elements in digital domain are multiplexed with a power-inversion array (PIA) and a primitive array (PA), and then the desired radiation pattern is formed by multiplying the outputs from the PIA and the PA, to obtain expected narrow nulls in the directions of the interference and in the meantime roughly maintain the original gain and the beam shape of the main lobe. Simulation fits well with the analysis, showing the effectiveness of the proposed approach. ¬© 2012 The Institution of Engineering and Technology.</t>
  </si>
  <si>
    <t>60003970;60003970;60003970;60021285;60003970</t>
  </si>
  <si>
    <t>55547112241;55210403100;6602352300;20734739100;7006581207</t>
  </si>
  <si>
    <t>Xu, L.;Song, Q.;Huangfu, J.;Li, C.;Ran, L.</t>
  </si>
  <si>
    <t>Lubbock;Hangzhou</t>
  </si>
  <si>
    <t>Texas Tech University;Zhejiang University</t>
  </si>
  <si>
    <t>60021285;60003970</t>
  </si>
  <si>
    <t>Xu L.</t>
  </si>
  <si>
    <t>Nulling antenna realised utilising a concept of multiplicative array</t>
  </si>
  <si>
    <t>10.1049/el.2011.3424</t>
  </si>
  <si>
    <t>2-s2.0-84855456552</t>
  </si>
  <si>
    <t>['¬© 2012', 'time effect', 'qpm structures', 'proposed device', 'optical waveguide', 'optical modulation', 'optic microwave', 'new electro', 'lightwave signal', 'fabricated device', 'experiment using', 'directly converted', 'conversion efficiency']</t>
  </si>
  <si>
    <t>Proposed is a new electro-optic microwave-lightwave converter using an optical waveguide and a quasi-phase-matching (QPM) array of patch antennas embedded with a gap. A wireless microwave signal can be received and directly converted to a lightwave signal with low microwave distortion through optical modulation by use of the proposed device. Furthermore, by adopting the QPM structures, the transit-time effect is compensated for and conversion efficiency can be improved. In the experiment using a fabricated device, the conversion efficiency was improved by 10dB. ¬© 2012 The Institution of Engineering and Technology.</t>
  </si>
  <si>
    <t>36-38</t>
  </si>
  <si>
    <t>60024322;60024322;60024322</t>
  </si>
  <si>
    <t>37108743800;7201731944;7102578527</t>
  </si>
  <si>
    <t>Wijayanto, Y. N.;Murata, H.;Okamura, Y.</t>
  </si>
  <si>
    <t>Suita</t>
  </si>
  <si>
    <t>Osaka University</t>
  </si>
  <si>
    <t>Wijayanto Y.</t>
  </si>
  <si>
    <t>Electro-optic microwave-lightwave converters utilising quasi-phase-matching array of patch antennas with gap</t>
  </si>
  <si>
    <t>10.1049/el.2011.3548</t>
  </si>
  <si>
    <t>2-s2.0-84855464247</t>
  </si>
  <si>
    <t>['¬© 2012', 'transmitted polarisations', 'spatial diversity', 'significantly exceeds', 'radio link', 'hf modems', 'hf band', 'current standards', 'capacity gain', 'antenna arrays', '2khz bandwidth', '09 kbit']</t>
  </si>
  <si>
    <t>A MIMO system designed for trans-horizon radio communications within the HF band (3-30MHz) is presented. The diversity of transmitted polarisations is proposed as an alternative to spatial diversity in order to limit the aperture of antenna arrays at both ends of the radio link. After a theoretical step confirming the capacity gain of a 2√ó2 MIMO architecture, an experimental communication system has been developed and tested with a range of 280km. The first results underline a data transfer rate reaching a value of 24.09 kbit/s (in a 4.2kHz bandwidth) which significantly exceeds the current standards for HF modems. ¬© 2012 The Institution of Engineering and Technology.</t>
  </si>
  <si>
    <t>50-51</t>
  </si>
  <si>
    <t>60105585;112098024;60105585;60105585;60105585;112098024</t>
  </si>
  <si>
    <t>37077694000;56038759800;6602828031;34572493300;9636084600;23566896000</t>
  </si>
  <si>
    <t>Ndao, P. M.;Erhel, Y.;Lemur, D.;Oger, M.;Marie, F.;Le Masson, J.</t>
  </si>
  <si>
    <t>Rennes;Guer</t>
  </si>
  <si>
    <t>Institut d‚Äô√âlectronique et des Technologies du num√©Rique;Centre de Recherche des Ecoles de Co√´tquidan (CREC)</t>
  </si>
  <si>
    <t>60105585;112098024</t>
  </si>
  <si>
    <t>Ndao P.</t>
  </si>
  <si>
    <t>Test of HF (3-30MHz) MIMO communication system based on polarisation diversity</t>
  </si>
  <si>
    <t>10.1049/el.2011.3288</t>
  </si>
  <si>
    <t>2-s2.0-84855472331</t>
  </si>
  <si>
    <t>Universit√© Europ√©enne de Bretagne</t>
  </si>
  <si>
    <t>UEB</t>
  </si>
  <si>
    <t>['zn centres', 'visible irradiation', 'supramolecular assemblies', 'selective uv', 'rights reserved', 'red emitters', 'photophysical properties', 'organic core', 'linked together', 'kinetic stability', 'fluorenyl arms', 'central tris', 'assemblies behave']</t>
  </si>
  <si>
    <t>Fluorene | Fluorescence | Light-harvesting | Porphyrins | Red emission | Supramolecular assemblies</t>
  </si>
  <si>
    <t>Two new dendrimeric supramolecular assemblies bearing twelve and twenty-four fluorenyl peripheral donor groups surrounding an organic core have been prepared and studied. These assemblies are composed of three zinc porphyrins possessing each four (ZnTFP) and eight fluorenyl chromophores (ZnOOFP) linked together by a central tris-pyridyl organic ligand. Due to efficient energy transfer between the fluorenyl arms, which act as antennas, and the Zn centres, which act as emitters; these assemblies behave as red emitters after selective UV or visible irradiation. The kinetic stability of these supramolecular assemblies and its impact on their photophysical properties are discussed. ¬© 2011 Elsevier B.V. All rights reserved.</t>
  </si>
  <si>
    <t>98-105</t>
  </si>
  <si>
    <t>Tetrahedron</t>
  </si>
  <si>
    <t>60030553;60104201;60030553;60030553;60030553;60030553;60030553-60104201</t>
  </si>
  <si>
    <t>24491553400;54780342100;6508136293;23068569400;6603898154;7007050928;6508127907</t>
  </si>
  <si>
    <t>Drouet, Samuel;Merhi, Areej;Argouarch, Gilles;Paul, Fr√©d√©ric;Mongin, Olivier;Blanchard-Desce, Mireille;Paul-Roth, Christine O.</t>
  </si>
  <si>
    <t>Rennes;Rennes</t>
  </si>
  <si>
    <t>Universit√© europ√©enne de Bretagne;Universite de Rennes 1</t>
  </si>
  <si>
    <t>60104201;60030553</t>
  </si>
  <si>
    <t>Drouet S.</t>
  </si>
  <si>
    <t>Synthesis of new luminescent supramolecular assemblies from fluorenyl porphyrins and polypyridyl isocyanurate-based spacers</t>
  </si>
  <si>
    <t>S0040402011016619</t>
  </si>
  <si>
    <t>10.1016/j.tet.2011.10.081</t>
  </si>
  <si>
    <t>2-s2.0-82255185747</t>
  </si>
  <si>
    <t>['terbium ions', 'successfully employed', 'stability constants', 'sensitising antenna', 'selectively bind', 'nmr investigation', 'naph antenna', 'luminescence properties', 'lower energy', 'lanthanide ions', 'ii ).', 'formation complexes', 'excited states', 'binding peptide', 'binding loop', 'also synthesised', 'also show']</t>
  </si>
  <si>
    <t>The investigation into the luminescence properties of a lanthanide-binding peptide, derived from the Ca-binding loop of the parvalbumin, and modified by incorporating a 1,8-naphthalimide (Naph) chromophore at the N-terminus is described. Here, the Naph is used as a sensitising antenna, which can be excited at lower energy than classical aromatic amino acids, such as tryptophan (the dodecapeptide of which was also synthesised and studied herein). The syntheses of the Naph antenna, its solid phase incorporation into the dodecapeptide, and the NMR investigation into the formation of the corresponding lanthanide complexes in solution is presented. We also show that this Naph antenna can be successfully employed to sensitize the excited states of both europium and terbium ions, the results of which was used to determined the stability constants of their formation complexes, and we demonstrated that our peptide 'loop' can selectively bind these lanthanide ions over Ca(ii).</t>
  </si>
  <si>
    <t>Organic and Biomolecular Chemistry</t>
  </si>
  <si>
    <t>60011149-60002174;60000050;60011149</t>
  </si>
  <si>
    <t>22633562300;6506389508;35578284500</t>
  </si>
  <si>
    <t>Bonnet, C√©lia S.;Devocelle, Marc;Gunnlaugsson, Thorfinnur</t>
  </si>
  <si>
    <t>Ireland;France;Ireland</t>
  </si>
  <si>
    <t>Dublin;Orleans;Dublin</t>
  </si>
  <si>
    <t>Trinity College Dublin;CBM Centre de Biophysique Mol√©culaire;Royal College of Surgeons in Ireland</t>
  </si>
  <si>
    <t>60011149;60002174;60000050</t>
  </si>
  <si>
    <t>Bonnet C.S.</t>
  </si>
  <si>
    <t>Luminescent lanthanide-binding peptides: Sensitising the excited states of Eu(iii) and Tb(iii) with a 1,8-naphthalimide-based antenna</t>
  </si>
  <si>
    <t>10.1039/c1ob06567j</t>
  </si>
  <si>
    <t>2-s2.0-82955213442</t>
  </si>
  <si>
    <t>['¬© 2012', 'visible spectroscopy', 'thf nanoparticles', 'royal society', 'pyrophoric nature', 'prepared ca', 'powder x', 'particles synthesized', 'long periods', 'larger particle', 'largely due', 'highly reactive', 'hexadecyl amine', 'hda nanoparticles', 'handle form', 'electron beam', 'conventional methods', 'capping agent', 'calcium nanoparticles']</t>
  </si>
  <si>
    <t>The nanochemistry of calcium remains unexplored, which is largely due to the inaccessibility of calcium nanoparticles in an easy to handle form by conventional methods of synthesis as well as its highly reactive and pyrophoric nature. The synthesis of colloidal Ca nanoparticles by the solvated metal atom dispersion (SMAD) method is described. The as-prepared Ca-THF nanoparticles, which are polydisperse, undergo digestive ripening in the presence of a capping agent, hexadecyl amine (HDA) to afford highly monodisperse colloids consisting of 2-3 nm sized Ca-HDA nanoparticles. These are quite stable towards precipitation for long periods of time, thereby providing access to the study of the nanochemistry of Ca. Particles synthesized in this manner were characterized by UV-visible spectroscopy, high resolution electron microscopy, and powder X-ray diffraction methods. Under an electron beam, two adjacent Ca nanoparticles undergo coalescence to form a larger particle. ¬© 2012 The Royal Society of Chemistry.</t>
  </si>
  <si>
    <t>RSC Advances</t>
  </si>
  <si>
    <t>60014097;60015236;60014097</t>
  </si>
  <si>
    <t>25031595400;55174116500;35548736300</t>
  </si>
  <si>
    <t>Sanyal, Udishnu;Datta, Ranjan;Jagirdar, Balaji R.</t>
  </si>
  <si>
    <t>Bengaluru;Bengaluru</t>
  </si>
  <si>
    <t>Jawaharlal Nehru Centre for Advanced Scientific Research;Indian Institute of Science</t>
  </si>
  <si>
    <t>60015236;60014097</t>
  </si>
  <si>
    <t>Sanyal U.</t>
  </si>
  <si>
    <t>Colloidal calcium nanoparticles: Digestive ripening in the presence of a capping agent and coalescence of particles under an electron beam</t>
  </si>
  <si>
    <t>10.1039/c1ra00468a</t>
  </si>
  <si>
    <t>2-s2.0-84859342240</t>
  </si>
  <si>
    <t>['¬© 2012', 'several millikelvin', 'sensitive search', 'saturated compounds', 'rotational transitions', 'rights reserved', 'ratios suggest', 'microwave spectroscopy', 'laboratory detection', 'hydroxyl carbon', 'hot cores', 'detected lines', 'cyano carbon', 'column densities', 'chemical feature', 'chain molecules', 'chain molecule', 'chain cyanide', 'bearing molecules']</t>
  </si>
  <si>
    <t>astrochemistry | ISM: clouds | ISM: molecules | radio lines: ISM</t>
  </si>
  <si>
    <t>We report a sensitive search for the rotational transitions of the carbon-chain alcohol HC4OH in the frequency range 21.2-46.7GHz in the star-forming region L1527 and the dark cloud TMC-1. The motivation was laboratory detection of HC4OH by microwave spectroscopy. Despite achieving rms noise levels of several millikelvin in the antenna temperature using the 45 m telescope at Nobeyama Radio Observatory, the detection was not successful, leading to 3œÉ upper limits corresponding to the column densities of 2.0 √ó 1012 and 5.6 √ó 1012cm -2 in L1527 and TMC-1, respectively. These upper limits indicate that [HC4OH]/[HC5N] ratios are less than 0.3 and 0.1 in L1527 and TMC-1, respectively, where HC5N is an HC4-chain cyanide and HC4OH is a hydroxide. These ratios suggest that the cyano carbon-chain molecule dominates the hydroxyl carbon-chain molecule in L1527 and TMC-1. This is contrary to the case of saturated compounds in hot cores, e.g., CH3OH and CH3CN, and can be a chemical feature of carbon-chain molecules in L1527 and TMC-1. In addition, the column densities of the "unsubstituted" carbon-chain molecule C4H and the sulfur-bearing molecules SO and HCS+ were determined from detected lines in L1527. ¬© 2012 The American Astronomical Society. All rights reserved.</t>
  </si>
  <si>
    <t>0004637X</t>
  </si>
  <si>
    <t>Astrophysical Journal</t>
  </si>
  <si>
    <t>60025141;60029701-60003878;60025141;60025141;60025141;60103680;60103680;60002784;60002784</t>
  </si>
  <si>
    <t>7201372120;7201430474;54796365500;54795464800;7005445366;54795585200;7004288189;54795486900;7003500847</t>
  </si>
  <si>
    <t>Araki, Mitsunori;Takano, Shuro;Yamabe, Hiromichi;Koshikawa, Naohiro;Tsukiyama, Koichi;Nakane, Aya;Okabayashi, Toshiaki;Kunimatsu, Arisa;Kuze, Nobuhiko</t>
  </si>
  <si>
    <t>Japan;Japan;Japan;Netherlands;Japan</t>
  </si>
  <si>
    <t>Shizuoka;Mitaka;Tokyo;Leiden;Tokyo</t>
  </si>
  <si>
    <t>Shizuoka University;National Institutes of Natural Sciences - National Astronomical Observatory of Japan;Tokyo University of Science;Sterrewacht Leiden;Sophia University</t>
  </si>
  <si>
    <t>60103680;60029701;60025141;60003878;60002784</t>
  </si>
  <si>
    <t>Araki M.</t>
  </si>
  <si>
    <t>A search for interstellar carbon-chain alcohol HC&lt;inf&gt;4&lt;/inf&gt;OH in star-forming region L1527 and dark cloud TMC-1</t>
  </si>
  <si>
    <t>10.1088/0004-637X/744/2/163</t>
  </si>
  <si>
    <t>2-s2.0-84555179031</t>
  </si>
  <si>
    <t>['¬© 2012', 'unobserved phenomena', 'thermal emission', 'subsequent consternation', 'rights reserved', 'radio pulse', 'present results', 'present details', 'potential utility', 'planetary magnetospheres', 'limiting rate', 'interstellar medium', 'intergalactic medium', 'interesting sources', 'including pulsars', 'eye survey', 'extragalactic origin', 'ata ).', '625 œºs', '440kjy œºs', '209mhz bandwidth', '2007 announcement', '150deg2 fly']</t>
  </si>
  <si>
    <t>instrumentation: detectors | intergalactic medium | methods: data analysis | pulsars: general | radio continuum: general</t>
  </si>
  <si>
    <t>The relatively unexplored fast radio transient parameter space is known to be home to a variety of interesting sources, including pulsars, pulsar giant pulses, and non-thermal emission from planetary magnetospheres. In addition, a variety of hypothesized but as-yet-unobserved phenomena such as primordial black hole evaporation and prompt emission associated with coalescing massive objects have been suggested. The 2007 announcement by Lorimer et al. of the detection of a bright (30Jy) radio pulse that was inferred to be of extragalactic origin and the subsequent consternation have demonstrated both the need for wide-field surveys characterizing the fast-transient parameter space and the potential utility of bright radio pulses as probes of the interstellar medium and intergalactic medium. Here we present results from the 450hr, 150deg2 Fly's Eye survey for bright dispersed radio pulses at the Allen Telescope Array (ATA). The Fly's Eye Spectrometer produces 128 channel power spectra over a 209MHz bandwidth, centered at 1430MHz, on 44 independent signal paths originating with 30 independent ATA antennae. Data were dedispersed between 0 and 2000pccm-3 and searched for pulses with dispersion measures greater than 50pccm-3 between 625 Œºs and 5s in duration. No pulses were detected in the survey, implying a limiting rate of less than 2sky -1hr-1 for 10ms duration pulses having apparent energy densities greater than 440kJy Œºs, or mean flux densities greater than 44Jy. Here we present details of the instrument, experiment, and observations, including a discussion of our results in light of other single pulse searches. ¬© 2012. The American Astronomical Society. All rights reserved.</t>
  </si>
  <si>
    <t>60025038;60025038;60026851;60012708;60025038;60025038;60025038;60007776;60025529</t>
  </si>
  <si>
    <t>24466043200;7006319230;57217156356;57196924461;57199121179;6602539481;7006653741;7102087612;12752907900</t>
  </si>
  <si>
    <t>Siemion, Andrew P.V.;Bower, Geoffrey C.;Foster, Griffin;McMahon, Peter L.;Wagner, Mark I.;Werthimer, Dan;Backer, Don;Cordes, Jim;Van Leeuwen, Joeri</t>
  </si>
  <si>
    <t>United Kingdom;Netherlands;United States;United States;United States</t>
  </si>
  <si>
    <t>Oxford;Dwingeloo;Berkeley;Palo Alto;Ithaca</t>
  </si>
  <si>
    <t>University of Oxford;Netherlands Foundation for Research in Astronomy;University of California, Berkeley;Stanford University;Cornell University</t>
  </si>
  <si>
    <t>60026851;60025529;60025038;60012708;60007776</t>
  </si>
  <si>
    <t>Siemion A.P.V.</t>
  </si>
  <si>
    <t>The Allen Telescope Array Fly's Eye survey for fast radio transients</t>
  </si>
  <si>
    <t>10.1088/0004-637X/744/2/109</t>
  </si>
  <si>
    <t>2-s2.0-84555179094</t>
  </si>
  <si>
    <t>['temporal patterns', 'temporal patterning', 'temporal dynamics', 'successfully solved', 'stimulus dynamics', 'specific trajectories', 'results suggest', 'real challenge', 'ratiometric information', 'powerful means', 'potential collision', 'olfactory processing', 'nervous system', 'naturalistic stimuli', 'naturalistic input', 'macroglomerular complex', 'key finding', 'insect brain', 'inhibitory interneurons', 'higher centres', 'high accuracy', 'generate ratio', 'dynamics intrinsic', 'constant stimuli', 'connectivity pattern', 'computational model', 'certain conditions', 'blend components']</t>
  </si>
  <si>
    <t>Time is considered to be an important encoding dimension in olfaction, as neural populations generate odour-specific spatiotemporal responses to constant stimuli. However, during pheromone mediated anemotactic search insects must discriminate specific ratios of blend components from rapidly time varying input. The dynamics intrinsic to olfactory processing and those of naturalistic stimuli can therefore potentially collide, thereby confounding ratiometric information. In this paper we use a computational model of the macroglomerular complex of the insect antennal lobe to study the impact on ratiometric information of this potential collision between network and stimulus dynamics. We show that the model exhibits two different dynamical regimes depending upon the connectivity pattern between inhibitory interneurons (that we refer to as fixed point attractor and limit cycle attractor), which both generate ratio-specific trajectories in the projection neuron output population that are reminiscent of temporal patterning and periodic hyperpolarisation observed in olfactory antennal lobe neurons. We compare the performance of the two corresponding population codes for reporting ratiometric blend information to higher centres of the insect brain. Our key finding is that whilst the dynamically rich limit cycle attractor spatiotemporal code is faster and more efficient in transmitting blend information under certain conditions it is also more prone to interference between network and stimulus dynamics, thus degrading ratiometric information under naturalistic input conditions. Our results suggest that rich intrinsically generated network dynamics can provide a powerful means of encoding multidimensional stimuli with high accuracy and efficiency, but only when isolated from stimulus dynamics. This interference between temporal dynamics of the stimulus and temporal patterns of neural activity constitutes a real challenge that must be successfully solved by the nervous system when faced with naturalistic input. ¬© 2012 Chong et al.</t>
  </si>
  <si>
    <t>e29602</t>
  </si>
  <si>
    <t>60033125-105228133;60033125;60033125;60033125</t>
  </si>
  <si>
    <t>17134090500;56114644000;54890077300;56972332800</t>
  </si>
  <si>
    <t>Chong, Kwok Ying;Capurro, Alberto;Karout, Salah;Pearce, Timothy Charles</t>
  </si>
  <si>
    <t>Leicester;Cambridge</t>
  </si>
  <si>
    <t>University of Leicester;The MathWorks Ltd</t>
  </si>
  <si>
    <t>60033125;105228133</t>
  </si>
  <si>
    <t>Chong K.</t>
  </si>
  <si>
    <t>Stimulus and network dynamics collide in a ratiometric model of the antennal lobe macroglomerular complex</t>
  </si>
  <si>
    <t>10.1371/journal.pone.0029602</t>
  </si>
  <si>
    <t>2-s2.0-84855591869</t>
  </si>
  <si>
    <t>National Institute of General Medical Sciences</t>
  </si>
  <si>
    <t>P41GM103422</t>
  </si>
  <si>
    <t>NIGMS</t>
  </si>
  <si>
    <t>['sulfur bacteria', 'several regions', 'sequentially transferred', 'results indicate', 'reaction center', 'peptides consisting', 'partially understood', 'molecular details', 'level details', 'fmo protein', 'enzymatic digestion', 'deuterium uptake', 'cytoplasmic membrane', 'csma binding', 'binding interface', 'baseplate protein', 'baseplate interacts', 'applying hydrogen', 'antenna protein', '1 side']</t>
  </si>
  <si>
    <t>In green-sulfur bacterial photosynthesis, excitation energy absorbed by a peripheral antenna structure known as the chlorosome is sequentially transferred through a baseplate protein to the Fenna-Matthews-Olson (FMO) antenna protein and into the reaction center, which is embedded in the cytoplasmic membrane. The molecular details of the optimized photosystem architecture required for efficient energy transfer are only partially understood. We address here the question of how the baseplate interacts with the FMO protein by applying hydrogen/deuterium exchange coupled with enzymatic digestion and mass spectrometry analysis to reveal the binding interface of the FMO antenna protein and the CsmA baseplate protein. Several regions on the FMO protein, represented by peptides consisting of 123-129, 140-149, 150-162, 191-208, and 224-232, show significant decreases of deuterium uptake after CsmA binding. The results indicate that the CsmA protein interacts with the Bchl a #1 side of the FMO protein. A global picture including peptide-level details for the architecture of the photosystem from green-sulfur bacteria can now be drawn. ¬© 2011 American Chemical Society.</t>
  </si>
  <si>
    <t>Biochemistry</t>
  </si>
  <si>
    <t>60010261;60010261-60030612;60010261;60010261</t>
  </si>
  <si>
    <t>35076026800;24475580000;57203046340;36072437800</t>
  </si>
  <si>
    <t>Huang, Richard Y.C.;Wen, Jianzhong;Blankenship, Robert E.;Gross, Michael L.</t>
  </si>
  <si>
    <t>San Diego;St. Louis</t>
  </si>
  <si>
    <t>University of California, San Diego;Washington University in St. Louis</t>
  </si>
  <si>
    <t>60030612;60010261</t>
  </si>
  <si>
    <t>Huang R.</t>
  </si>
  <si>
    <t>Hydrogen-deuterium exchange mass spectrometry reveals the interaction of Fenna-Matthews-Olson protein and chlorosome CsmA protein</t>
  </si>
  <si>
    <t>10.1021/bi201620y</t>
  </si>
  <si>
    <t>2-s2.0-84856912641</t>
  </si>
  <si>
    <t>['xps ).', 'toxic product', 'surface coverage', 'sufonic acid', 'optical sensor', 'level detection', 'key player', 'immobilized hrp', 'hydrogen peroxide', 'hrp immobilization', 'horseradish peroxidase', 'glass using', 'enzymatic activity', 'detection limit', 'cellular system', 'catalyzed oxidation', 'active hrp', '35 nm']</t>
  </si>
  <si>
    <t>In this article, we report on the low-level detection of hydrogen peroxide, a key player in the redox signaling pathway and a toxic product in the cellular system, using a colorimetric solution assay. Amine-terminated undoped nanocrystalline diamond thin films were grown on glass using a linear-antenna microwave plasma CVD process. The diamond surface consists mainly of -NH 2 termination. The aminated diamond surface was decorated with horseradish peroxidase (HRP) enzyme using carbodiimide coupling chemistry. The success of the HRP immobilization was confirmed by X-ray photoelectron spectroscopy (XPS). The enzymatic activity of immobilized HRP was determined with a colorimetric test based on the HRP-catalyzed oxidation of 2,2‚Ä≤-azino-bis(3-ethylbenzothiazoline-6-sufonic acid (ABTS) in the presence of hydrogen peroxide. The surface coverage of active HRP was estimated to be Œõ = 7.3 √ó 10 13 molecules cm -2. The use of the functionalized diamond surface as an optical sensor for the detection of hydrogen peroxide with a detection limit of 35 nM was demonstrated. ¬© 2011 American Chemical Society.</t>
  </si>
  <si>
    <t>587-592</t>
  </si>
  <si>
    <t>Langmuir</t>
  </si>
  <si>
    <t>60104665-60031031;60031135;60031135;60031135;60031135;60031031;60104665;60104665</t>
  </si>
  <si>
    <t>56991546300;6602699468;15725094800;26029678200;7003458954;7405264414;8544985800;6603003806</t>
  </si>
  <si>
    <t>Wang, Qi;Kromka, Alexander;Houdkova, Jana;Babchenko, Oleg;Rezek, Bohuslav;Li, Musen;Boukherroub, Rabah;Szunerits, Sabine</t>
  </si>
  <si>
    <t>France;Czech Republic;China</t>
  </si>
  <si>
    <t>Lille;Prague;Jinan</t>
  </si>
  <si>
    <t>Universit√© de Lille;Academy of Sciences of the Czech Republic;Shandong University</t>
  </si>
  <si>
    <t>60104665;60031135;60031031</t>
  </si>
  <si>
    <t>Nanomolar hydrogen peroxide detection using horseradish peroxidase covalently linked to undoped nanocrystalline diamond surfaces</t>
  </si>
  <si>
    <t>10.1021/la202967t</t>
  </si>
  <si>
    <t>2-s2.0-84862908848</t>
  </si>
  <si>
    <t>['wave analysis', 'tuning capability', 'ring resonator', 'prospective performance', 'proposed design', 'preliminary measurements', 'operational frequency', 'also presented']</t>
  </si>
  <si>
    <t>Frequency tuning | Microstrip patch antenna | Miniaturization | Practical switch modeling | Split-ring resonator</t>
  </si>
  <si>
    <t>In this paper, a microstrip patch antenna over an artificial substrate composed of split-ring resonator (SRR) elements is introduced. As the SRR-based substrate provides miniaturization for the patch, metallic loadings placed between the rings of the SRR elements offer frequency-tuning capability. Practical switch models are employed in lieu of those loadings to demonstrate dynamic control of the operational frequency. The full-wave analysis and design of the proposed tunable patch were carried out using CST Microwave Studio, and the cross-comparisons were provided via Ansoft HFSS. Preliminary measurements are also presented, demonstrating the prospective performance of the proposed design.</t>
  </si>
  <si>
    <t>159-168</t>
  </si>
  <si>
    <t>Turkish Journal of Electrical Engineering and Computer Sciences</t>
  </si>
  <si>
    <t>Sonda≈ü, Adnan;U√ßar, Mustafa Hikmet Bilgehan;Erdemli, Yunus Emre</t>
  </si>
  <si>
    <t>Sonda≈ü A.</t>
  </si>
  <si>
    <t>Tunable SRR-based substrate for a microstrip patch antenna</t>
  </si>
  <si>
    <t>10.3906/elk-1001-397</t>
  </si>
  <si>
    <t>2-s2.0-81855222155</t>
  </si>
  <si>
    <t>['weather testing', 'time dependence', 'suitable antennas', 'shower development', 'sensitivity obtained', 'sensitive measurements', 'ray detection', 'radio technique', 'radio signals', 'quality assurance', 'noise amplifiers', 'largest detector', 'incoming directions', 'high energies', 'frequency range', 'first stage', 'final setup', 'favoured antenna', 'especially designed', 'combining wire', 'broadband sensitivity', 'benchmark measurement', 'based dipoles', 'auger site', 'allows polarization', '80 mhz']</t>
  </si>
  <si>
    <t>AERA | Air showers | Antenna calibration | Coherent radio emission | Cosmic ray | LPDA | Pierre auger observatory | Radio detection</t>
  </si>
  <si>
    <t>The Pierre Auger Observatory constitutes the largest detector for measurements of ultra-high-energy cosmic rays (UHECRs) through extended air showers. Radio signals originating from the shower development have been detected with suitable antennas in the 50 MHz regime. The Auger engineering radio array (AERA) is being established to exploit the radio technique at these high energies. The favoured antenna for the first stage of AERA is a logarithmic periodic dipole antenna (LPDA) especially designed to suit the demands of cosmic-ray detection at the Auger site. This antenna is characterized by ultra-broadband sensitivity in the frequency range from 30 to 80 MHz and allows polarization-sensitive measurements of radio signals from all incoming directions. Our characterization of this LPDA includes careful evaluation of the frequency range obtained by combining wire-based dipoles, stability and weather testing, quality assurance in the mass production process, and a benchmark measurement of the sensitivity obtained with the time dependence of the galactic radio background. For the final setup, a fully calibrated radio-detection system including antennas, filters and low-noise amplifiers is required. We present our approach for this calibration in simulations and measurements. ¬© 2010 Elsevier B.V.</t>
  </si>
  <si>
    <t>Nuclear Instruments and Methods in Physics Research, Section A: Accelerators, Spectrometers, Detectors and Associated Equipment</t>
  </si>
  <si>
    <t>Seeger, Oliver</t>
  </si>
  <si>
    <t>Aachen</t>
  </si>
  <si>
    <t>Uniklinik RWTH Aachen</t>
  </si>
  <si>
    <t>Seeger O.</t>
  </si>
  <si>
    <t>Logarithmic periodic dipole antennas for the Auger engineering radio array</t>
  </si>
  <si>
    <t>S0168900210024253</t>
  </si>
  <si>
    <t>10.1016/j.nima.2010.10.140</t>
  </si>
  <si>
    <t>2-s2.0-84655164950</t>
  </si>
  <si>
    <t>['surface detector', 'setup consisting', 'radio signals', 'radio signal', 'radio emission', 'physics results', 'measured polarization', 'geomagnetic mechanism', 'data set', '494 events']</t>
  </si>
  <si>
    <t>Charge-excess radiation | Coherent radio emission | Cosmic ray | Pierre Auger Observatory | Polarization | Radio detection</t>
  </si>
  <si>
    <t>At the Pierre Auger Observatory, the radio emission from cosmic-ray-induced air showers is measured. We will discuss the physics results from a setup consisting of three antennas triggered by an auxiliary particle detector. With this setup, a total of 494 events were registered in coincidence with the surface detector of the Pierre Auger Observatory. This data allows us to study the dependence of the radio signal on air shower parameters. From an analysis of the measured polarization of the radio signals, we conclude that the emission is dominated by the geomagnetic mechanism. However, the polarization study indicates that the pure geomagnetic description by itself is not sufficient to describe all features of the data set. ¬© 2010 Elsevier B.V.</t>
  </si>
  <si>
    <t>Schoorlemmer, H.</t>
  </si>
  <si>
    <t>Nijmegen</t>
  </si>
  <si>
    <t>Radboud University Nijmegen</t>
  </si>
  <si>
    <t>Schoorlemmer H.</t>
  </si>
  <si>
    <t>Results from polarization studies of radio signals induced by cosmic rays at the Pierre Auger Observatory</t>
  </si>
  <si>
    <t>S0168900210026926</t>
  </si>
  <si>
    <t>10.1016/j.nima.2010.11.145</t>
  </si>
  <si>
    <t>2-s2.0-84655170106</t>
  </si>
  <si>
    <t>Alberta Agricultural Research Institute</t>
  </si>
  <si>
    <t>AARI</t>
  </si>
  <si>
    <t>['thus far', 'stratospheric balloon', 'radio pulses', 'radio antennas', 'observation time', 'ice surface', 'herein propose', 'experimental efforts', 'etc .)', 'essential features', 'energy thresholds', 'energy threshold', 'energy neutrinos', 'cosmic ultrahigh', 'classified according', 'brief overview', 'antarctic ice', 'alternative possibility', '40 km']</t>
  </si>
  <si>
    <t>Askaryan effect | Neutrino experiments in Antarctica | Radio emission of neutrino-induced cascades | RITA | Tethered balloons | UHE neutrino</t>
  </si>
  <si>
    <t>We present a brief overview of experimental efforts in Antarctica to search for radio pulses from electronhadron cascades produced by cosmic ultrahigh-energy neutrinos in Antarctic ice. Thus far, the essential features (energy thresholds, effective recording volumes, etc.) of Antarctic neutrino radio experiments can be classified according to the deployment scheme employed: either (1) on the surface of the glacier - RAMAND-type, (2) in holes in the ice at depths of several hundred meters - RICE-type or (3) on board of a stratospheric balloon at an altitude of 40 km - ANITA-type. We herein propose an alternative possibility, namely to use tethered balloons for placing the radio antennas at modest (compared to ANITA) altitudes above the ice surface (12 km). This configuration of antennas will reduce (as compared to ANITA) the energy threshold for detection of neutrinos and increase the observation time. ¬© 2010 ElsevierB.V.Allrightsreserved.</t>
  </si>
  <si>
    <t>60015457;60021331;60021331;60026306;60031546</t>
  </si>
  <si>
    <t>34879426200;8400384000;35966991900;55537012200;6603564538</t>
  </si>
  <si>
    <t>Besson, D.;Dagkesamanskii, R.;Kravchenko, E.;Kravchenko, I.;Zheleznykh, I.</t>
  </si>
  <si>
    <t>Russian Federation;United States;Russian Federation;United States</t>
  </si>
  <si>
    <t>Moscow;Lincoln;Moscow;Lawrence</t>
  </si>
  <si>
    <t>Institute for Nuclear Research of the Russian Academy of Sciences;University of Nebraska‚ÄìLincoln;Russian Academy of Sciences;University of Kansas</t>
  </si>
  <si>
    <t>60031546;60026306;60021331;60015457</t>
  </si>
  <si>
    <t>Besson D.</t>
  </si>
  <si>
    <t>Tethered balloons for radio detection of ultra high energy cosmic neutrinos in Antarctica</t>
  </si>
  <si>
    <t>S016890021002509X</t>
  </si>
  <si>
    <t>10.1016/j.nima.2010.11.046</t>
  </si>
  <si>
    <t>2-s2.0-84655170107</t>
  </si>
  <si>
    <t>Ministry of Science and Technology of the People's Republic of China</t>
  </si>
  <si>
    <t>2009CB824900</t>
  </si>
  <si>
    <t>MOST</t>
  </si>
  <si>
    <t>['unequalled radio', 'trend set', 'showers induced', 'radio telescope', 'presently deployed', 'neutrino detection', 'full set', 'first results', 'detection performances', 'detection facility', 'data recorded', 'could result', 'cosmic rays', 'autonomous radio', 'analysis method']</t>
  </si>
  <si>
    <t>Antennas | Autonomous | Cosmic rays | Extensive air showers | Neutrinos | Radio-detection | Self-triggering radio array</t>
  </si>
  <si>
    <t>We present the first results of a set-up called TIANSHAN radio experiment for neutrino detection (TREND) being presently deployed on the site of the 21 cm array (21CMA) radio telescope, in XinJiang, China. We describe here its detection performances as well as the analysis method we applied to the data recorded with a small scale prototype. We demonstrate the ability of the TREND set-up for an autonomous radio-detection of extended air showers induced by cosmic rays. The full set-up will consist of 80 antennas deployed over a 4 km 2 area, and could result in a very attractive and unequalled radio-detection facility for the characterization of showers induced by ultra-high energy neutrinos with energies around 10 17 eV. ¬© 2010 Elsevier B.V.</t>
  </si>
  <si>
    <t>60157983-60014205-60027631;60032006;60138276;60032006;60027631;60027631;60027363;60032006;60138276;60032006;60014205;60014205;60027631;60027631;60014205;60027363</t>
  </si>
  <si>
    <t>8640602700;6602580322;6602257076;9435414200;7005912200;8957660800;57206567801;55933248000;15048437800;8625269200;15064741000;8859505200;36827573900;56123350900;55477816300;57214518152</t>
  </si>
  <si>
    <t>Martineau-Huynh, O.;Ardouin, D.;C√¢rloganu, C.;Charrier, D.;Gou, Q.;Hu, H.;Kai, L.;Lautridou, P.;Niess, V.;Ravel, O.;Saugrin, T.;Wu, X.;Zhang, J.;Zhang, Y.;Zhao, M.;Zheng, Y.</t>
  </si>
  <si>
    <t>France;France;France;China;China;China</t>
  </si>
  <si>
    <t>Paris;Clermont-Ferrand;Nantes;Beijing;Beijing;Beijing</t>
  </si>
  <si>
    <t>Laboratoire de Physique Nucl√©aire et de Hautes Energies;Universit√© Clermont Auvergne;Universit√© de Nantes;Institute of High Energy Physics Chinese Academy of Science;University of Chinese Academy of Sciences;National Astronomical Observatories Chinese Academy of Sciences</t>
  </si>
  <si>
    <t>60157983;60138276;60032006;60027631;60027363;60014205</t>
  </si>
  <si>
    <t>Martineau-Huynh O.</t>
  </si>
  <si>
    <t>First results of the TIANSHAN radio experiment for neutrino detection</t>
  </si>
  <si>
    <t>S0168900210026902</t>
  </si>
  <si>
    <t>10.1016/j.nima.2010.11.143</t>
  </si>
  <si>
    <t>2-s2.0-84655170113</t>
  </si>
  <si>
    <t>['uhe neutrinos', 'rice experiment', 'recent measurements', 'ice employing', 'experiment location', 'experiment comprises', 'birefringent properties', 'also present', '10 years']</t>
  </si>
  <si>
    <t>Antarctica | Flux | NARC | Neutrino | RICE | South Pole | UHE</t>
  </si>
  <si>
    <t>The RICE experiment on detection of UHE neutrinos has been running over a decade. The experiment comprises an array of radio antennas buried in ice to the depth of up to 300 m near the geographic South Pole, and is designed to observe neutrino interactions in ice employing the radio Cherenkov technique. We discuss new limits on the diffuse UHE neutrino flux that now include the full dataset accumulated over 10 years and benefit from new analysis techniques. We also present our recent measurements of birefringent properties of ice at the experiment location. ¬© 2010 ElsevierB.V.Allrightsreserved.</t>
  </si>
  <si>
    <t>Kravchenko, Ilya</t>
  </si>
  <si>
    <t>Kravchenko I.</t>
  </si>
  <si>
    <t>Recent results from the RICE experiment at the South Pole</t>
  </si>
  <si>
    <t>S016890021002454X</t>
  </si>
  <si>
    <t>10.1016/j.nima.2010.11.012</t>
  </si>
  <si>
    <t>2-s2.0-84655170121</t>
  </si>
  <si>
    <t>['triggering methods', 'test setups', 'special design', 'significantly polluted', 'rfi ).', 'paper gives', 'muonic content', 'experiences gained', 'electromagnetic part', 'data acquisition', 'daq ),', 'communication electronics', 'atmosphere complementary', 'air shower']</t>
  </si>
  <si>
    <t>Cosmic ray | Pierre Auger Observatory | Radio detection | RF electronics | Self-trigger | Signal processing</t>
  </si>
  <si>
    <t>Radio detection provides information about the electromagnetic part of an air shower in the atmosphere complementary to that obtained by water-Cherenkov detectors predominantly sensitive to the muonic content of an air shower at ground. For the measurement of ultra-high-energy cosmic rays (UHECR) by the detection of their coherent radio emission, several test setups have been developed and deployed at the Pierre Auger Observatory in Argentina. However, these UHECR radio pulses are significantly polluted by man-made radio frequency interferences (RFI). This requires a special design of antennas, analog, data acquisition (DAQ), and communication electronics, which are under investigation at the Pierre Auger Observatory. In large-scale detector arrays sophisticated self-triggering methods are necessary, to use the limited available communication data rate efficiently. This paper gives an overview of the electronics and self-triggering methods used in the test setups at the Pierre Auger Observatory and describes the experiences gained so far. ¬© 2010 Elsevier B.V.</t>
  </si>
  <si>
    <t>Ruehle, Christoph</t>
  </si>
  <si>
    <t>Eggenstein-Leopoldshafen</t>
  </si>
  <si>
    <t>Karlsruhe Institute of Technology, Campus North</t>
  </si>
  <si>
    <t>Ruehle C.</t>
  </si>
  <si>
    <t>Advanced digital self-triggering of radio emission of cosmic rays</t>
  </si>
  <si>
    <t>S0168900210024599</t>
  </si>
  <si>
    <t>10.1016/j.nima.2010.11.017</t>
  </si>
  <si>
    <t>2-s2.0-84655170144</t>
  </si>
  <si>
    <t>['sensitive investigation', 'induced triggers', 'increased time', 'first flight', 'energy neutrinos', 'data taken', 'austral summer', 'anita completed', 'anita allow', '2nd flight', '21st december', '1 ]).']</t>
  </si>
  <si>
    <t>Askaryan | Neutrino | Ultra-high-energy</t>
  </si>
  <si>
    <t>The ANtarctic Impulsive Transient Antenna (ANITA) is a balloon-borne antenna array designed to detect coherent radio Cherenkov radiation produced by ultra-high-energy neutrinos (UHE, E&gt;1018eV) interacting in the Antarctic ice sheet. ANITA completed its second science flight in the Austral summer of 20082009, launching on 21st December and recording over 20 million radio-frequency (RF) induced triggers during 30 days aloft. Improvements in sensitivity and increased time over deep ice compared to the first flight of ANITA allow for the most sensitive investigation into the UHE neutrino flux to date. I will talk about the analysis of data taken during the 2nd flight, discuss analysis techniques used, and present recent results (Gorham, 2010 [1]). ¬© 2011 Elsevier B.V.</t>
  </si>
  <si>
    <t>Mottram, M.</t>
  </si>
  <si>
    <t>University College London</t>
  </si>
  <si>
    <t>Mottram M.</t>
  </si>
  <si>
    <t>An observational limit on the UHE cosmic neutrino flux from the second flight of the ANITA experiment</t>
  </si>
  <si>
    <t>S0168900210027051</t>
  </si>
  <si>
    <t>10.1016/j.nima.2010.11.158</t>
  </si>
  <si>
    <t>2-s2.0-84655174921</t>
  </si>
  <si>
    <t>07-02-00791</t>
  </si>
  <si>
    <t>RFBR</t>
  </si>
  <si>
    <t>['water layers', 'shallow depths', 'present status', 'lake surface', 'lake baikal', 'feasibility study', 'detected neutrino', 'channel antennas', 'background studies']</t>
  </si>
  <si>
    <t>Acoustic neutrino detection | Baikal neutrino telescopes</t>
  </si>
  <si>
    <t>We report the present status and perspectives of the feasibility study to detect cosmic neutrinos acoustically in the Lake Baikal. The results of background studies are presented. It was shown that most of the detected neutrino-like pulses come from the lake surface. This fact has been used in the project of an acoustic prototype detector that consists of compact Acoustic Sensor Modules with 4-channel antennas each, arranged above the Baikal Neutrino Telescope at shallow depths and listening the deep-water layers of the lake. ¬© 2010 Elsevier B.V.</t>
  </si>
  <si>
    <t>60031546;60031546;60004764;60000081;60000081;60031546;60031546;60031546;60000081;60031546;60095505;60031546;60004764;60000081;60000081;60000081;60007457;60031546;60020943;60069972;60004764;60000081;60031546;60000081;60095505;60031546;60007457;60031546;60030635;60031546;60095505;60000081;60007457;60000081;60000081;60031546;60000081;60031546;60004764;60031546;60000081;60007457;60007457;60003973;60031546;60000081;60004764;60007457;60004764;60030635;60031546;60000081;60030635;60000081;60031546;60000081;60007457</t>
  </si>
  <si>
    <t>6602307274;23468728100;6603897690;25421235300;6603881292;6603568492;6701542704;7005978593;8895857900;6603253326;8201754700;6603754888;14055895100;6603510034;7006390992;12344975400;57206500169;6603801881;35390948300;14056083700;6507393073;36138805800;6602617692;54796754700;6601981304;26023400300;6604008469;6602248912;16310134700;7004627170;6602511658;6602073397;8423188400;36158528400;6602623719;7005553400;36523751400;12344915400;6602517910;12345105300;36192070700;7202031859;6603652104;7003761369;12141275600;6506673856;16310681600;57209521729;23470674300;7004012076;57218561224;6602327641;17436170500;26538417500;16229025700;36159294200;57213561618</t>
  </si>
  <si>
    <t>Aynutdinov, V.;Avrorin, A.;Belolaptikov, I.;Bogorodsky, D.;Budnev, N.;Danilchenko, I.;Domogatsky, G.;Doroshenko, A.;Dyachok, A.;Dzhilkibaev, Zh A.;Fialkovsky, S.;Gaponenko, O.;Golubkov, K.;Gress, O.;Gress, T.;Grishin, O.;Karnaukhov, V.;Klabukov, A.;Klimov, A.;Kochanov, A.;Konischev, K.;Korobchenko, A.;Koshechkin, A.;Kostunin, D.;Kulepov, V.;Kuleshov, D.;Kuzmichev, L.;Lyashuk, V.;Middell, E.;Mikheyev, S.;Milenin, M.;Mirgazov, R.;Osipova, E.;Pan'Kov, A.;Pan'Kov, L.;Panfilov, A.;Perevalov, A.;Petukhov, D.;Pliskovsky, E.;Poleschuk, V.;Portyanskaya, I.;Popova, E.;Prosin, V.;Rozanov, M.;Ryabov, E.;Rubtzov, V.;Sheifler, A.;Shirokov, A.;Shoibonov, B.;Spiering, Ch;Suvorova, O.;Tarashansky, B.;Wischnewski, R.;Zagorodnikov, A.;Zhukov, V.;Yagunov, A.;Yashin, I.</t>
  </si>
  <si>
    <t>Russian Federation;Russian Federation;Russian Federation;Germany;Russian Federation;Russian Federation;Russian Federation;Russian Federation;Russian Federation</t>
  </si>
  <si>
    <t>Nizhny Novgorod;Irkutsk;Moscow;Hamburg;Moscow;Moscow;Dubna;Saint Petersburg;Irkutsk</t>
  </si>
  <si>
    <t>Nizhny Novgorod State Technical University n.a. R.E. Alekseev;Institute of Solar-Terrestrial Physics SB RAS;Institute for Nuclear Research of the Russian Academy of Sciences;Deutsches Elektronen-Synchrotron (DESY);National Research Centre "Kurchatov Institute";Lomonosov Moscow State University;Joint Institute for Nuclear Research, Dubna;Saint Petersburg State Marine Technical University;Irkutsk State University</t>
  </si>
  <si>
    <t>60095505;60069972;60031546;60030635;60020943;60007457;60004764;60003973;60000081</t>
  </si>
  <si>
    <t>Aynutdinov V.</t>
  </si>
  <si>
    <t>Acoustic search for high-energy neutrinos in the Lake Baikal: Results and plans</t>
  </si>
  <si>
    <t>S0168900210027002</t>
  </si>
  <si>
    <t>10.1016/j.nima.2010.11.153</t>
  </si>
  <si>
    <t>2-s2.0-84655174942</t>
  </si>
  <si>
    <t>['usual experiments', 'time measurements', 'time measurement', 'systematically flatten', 'radio signal', 'radio pulse', 'radio noise', 'radio emission', 'pulse height', 'principle decrease', 'presented method', 'precise measurements', 'particle physics', 'noise ratios', 'low signal', 'lateral distributions', 'individual antennas', 'especially important', 'dominant source', 'determined consistently', 'cosmic rays', 'correct treatment', 'chance destructively', 'average impact', 'adequate treatment', 'acoustic detection']</t>
  </si>
  <si>
    <t>Air showers | Cosmic rays | LOPES | Noise | Radio detection</t>
  </si>
  <si>
    <t>Precise measurements of the radio emission by cosmic ray air showers require an adequate treatment of noise. Unlike to usual experiments in particle physics, where noise always adds to the signal, radio noise can in principle decrease or increase the signal if it interferes by chance destructively or constructively. Consequently, noise cannot simply be subtracted from the signal, and its influence on amplitude and time measurement of radio pulses must be studied with care. First, noise has to be determined consistently with the definition of the radio signal which typically is the maximum field strength of the radio pulse. Second, the average impact of noise on radio pulse measurements at individual antennas is studied for LOPES. It is shown that a correct treatment of noise is especially important at low signal-to-noise ratios: noise can be the dominant source of uncertainty for pulse height and time measurements, and it can systematically flatten the slope of lateral distributions. The presented method can also be transferred to other experiments in radio and acoustic detection of cosmic rays and neutrinos. ¬© 2010 Elsevier B.V.</t>
  </si>
  <si>
    <t>60102538;60102538;60102538-60032816;60102538;60016529;60102538;60012259;60001754;60102538;60102538;60007512;60024260;60016529;60012259-60082962;60012259;60102538;60102538-60008088;60102538;60102538;60016529-60025529;60102538;60022995;60102538;60024260;60102538;60102538;60016529;60016529;60102538;60102538;60102538-60029791;60022995;60102538;60102538;60016529;60016529;60102538;60073847;60102538;60102538;60102538;60082962;60102538;60102538;60102538;60102538;60022995;60102538;60102538;60102538;60007512;60102538;60102538;60001478;60007512;60082962;60102538;60102538;60102538;60073847;60001754</t>
  </si>
  <si>
    <t>7202408136;35351661400;22933754300;15047491300;8520190400;6701532467;7003775605;7004339578;8566967400;7004585018;7004861245;7005228958;8520191300;24503080500;7003434990;6701713770;22933903900;7005892720;10538834500;7006807059;8435121500;22934280600;7004320952;35227271100;10538884100;7102735817;7003356984;8707375300;7202396102;6506540646;14025818100;7004596292;10244393000;8520193800;8520193900;8520194000;26537835900;57211220656;26537930400;7003400123;26537802400;22968160100;8520194900;10539074900;57191494666;6601964305;35277426300;10538872300;24468840800;36626237700;35562469300;6603745834;57208182312;6701921864;10540420700;7004662529;7005215113;7003717624;25959451100;7003663290;7004929291</t>
  </si>
  <si>
    <t>Schr√∂der, F. G.;Apel, W. D.;Arteaga, J. C.;Asch, T.;B√§hren, L.;Bekk, K.;Bertaina, M.;Biermann, P. L.;Bl√ºmer, J.;Bozdog, H.;Brancus, I. M.;Buchholz, P.;Buitink, S.;Cantoni, E.;Chiavassa, A.;Daumiller, K.;De Souza, V.;Doll, P.;Engel, R.;Falcke, H.;Finger, M.;Fuhrmann, D.;Gemmeke, H.;Grupen, C.;Haungs, A.;Heck, D.;H√∂randel, J. R.;Horneffer, A.;Huber, D.;Huege, T.;Isar, P. G.;Kampert, K. H.;Kang, D.;Kr√∂mer, O.;Kuijpers, J.;Lafebre, S.;Link, K.;≈Åuczak, P.;Ludwig, M.;Mathes, H. J.;Melissas, M.;Morello, C.;Nehls, S.;Oehlschl√§ger, J.;Palmieri, N.;Pierog, T.;Rautenberg, J.;Rebel, H.;Roth, M.;R√ºhle, C.;Saftoiu, A.;Schieler, H.;Schmidt, A.;Sima, O.;Toma, G.;Trinchero, G. C.;Weindl, A.;Wochele, J.;Wommer, M.;Zabierowski, J.;Zensus, J. A.</t>
  </si>
  <si>
    <t>Germany;Italy;Poland;Mexico;Romania;Netherlands;Germany;Germany;Netherlands;Italy;Brazil;Romania;Germany;Romania</t>
  </si>
  <si>
    <t>Karlsruhe;Rome;Warsaw;Morelia;Bucharest;Dwingeloo;Siegen;Wuppertal;Nijmegen;Turin;Sao Paulo;Bucharest;Bonn;Bucharest</t>
  </si>
  <si>
    <t>Karlsruher Institut f√ºr Technologie;Istituto di Fisica dello Spazio Interplanetario, Rome;Instytut Problem√≥w JƒÖdrowyc;Universidad Michoacana de San Nicol√°s de Hidalgo;Institute for Space Sciences, Bucharest;Netherlands Foundation for Research in Astronomy;Universit√§t Siegen;Bergische Universit√§t Wuppertal;Radboud University Nijmegen;Universit√† degli Studi di Torino;Universidade de S√£o Paulo;Horia Hulubei National Institute of Physics and Nuclear Engineering;Max Planck Institute for Radio Astronomy;Universitatea din Bucuresti</t>
  </si>
  <si>
    <t>60102538;60082962;60073847;60032816;60029791;60025529;60024260;60022995;60016529;60012259;60008088;60007512;60001754;60001478</t>
  </si>
  <si>
    <t>Schr√∂der F.G.</t>
  </si>
  <si>
    <t>On noise treatment in radio measurements of cosmic ray air showers</t>
  </si>
  <si>
    <t>S0168900210024514</t>
  </si>
  <si>
    <t>10.1016/j.nima.2010.11.009</t>
  </si>
  <si>
    <t>2-s2.0-84655174978</t>
  </si>
  <si>
    <t>['south pole', 'solid angle', 'small compared', 'severely limits', 'science case', 'rasta project', 'radio antennas', 'primary flux', 'particle density', 'neutrino sensitivity', 'lopes experiment', 'icetop footprint', 'icecube observatory', 'geosynchrotron emission', 'efficient method', 'coincident measurements', 'coincident measurement']</t>
  </si>
  <si>
    <t>Air showers | Cosmic rays | Neutrinos | Radio detection | RASTA | South Pole | UHE gamma-rays</t>
  </si>
  <si>
    <t>In this paper we explore the possibility to complement the cosmic ray physics program of the IceCube observatory with an extended surface array of radio antennas. The combination of air shower sampling on the surface and muon calorimetry underground offers significant scientific potential: the neutrino sensitivity above the horizon can be enhanced by vetoing air showers on the ground, photon-induced air showers can be identified by their small muon component and the coincident measurement of the particle density on the surface and the muon component gives useful information on the composition of the primary flux. All of these analyses are pursued with the existing IceTop array. However, the IceTop footprint is small compared to the acceptance of the InIce sensor array, which severely limits the solid angle for coincident measurements, calling for an extended surface air shower detector. As demonstrated by the Lopes experiment, measuring air showers through their geosynchrotron emission has become a viable and cost-efficient method. The science case for the RASTA project - a dedicated radio array seeking to exploit this method at the South Pole - is presented. ¬© 2010 Elsevier B.V.</t>
  </si>
  <si>
    <t>B√∂ser, Sebastian</t>
  </si>
  <si>
    <t>Bonn</t>
  </si>
  <si>
    <t>Universit√§t Bonn</t>
  </si>
  <si>
    <t>B√∂ser S.</t>
  </si>
  <si>
    <t>A Radio Air-Shower Test Array (RASTA) for IceCube</t>
  </si>
  <si>
    <t>S0168900210027117</t>
  </si>
  <si>
    <t>10.1016/j.nima.2010.11.164</t>
  </si>
  <si>
    <t>2-s2.0-84655176640</t>
  </si>
  <si>
    <t>PN 09 37 01 05</t>
  </si>
  <si>
    <t>['vertical showers', 'two cases', 'therefore suitable', 'special selection', 'resonance effect', 'reconstruction procedure', 'polarization characteristics', 'particular interest', 'one ingredient', 'one component', 'metal pedestal', 'karlsruhe institute', 'inclined showers', 'grande array', 'geomagnetic effects', 'eas uses', 'data used', 'data taken', 'calibration procedure', 'antenna models', 'amplification pattern', '20 months']</t>
  </si>
  <si>
    <t>Air shower | Antenna | Radio emission</t>
  </si>
  <si>
    <t>We report in this paper on an analysis of 20 months of data taken with LOPES. LOPES is radio antenna array set-up in coincidence with the Grande array, both located at the Karlsruhe Institute of Technology, Germany. The data used in this analysis were taken with an antenna configuration composed of 30 inverted V-shape dipole antennas. We have restricted the analysis to a special selection of inclined showers - with zenith angle Œ∏&gt;40 ¬∞. These inclined showers are of particular interest because they are the events with the largest geomagnetic angles and are therefore suitable to test emission models based on geomagnetic effects.The reconstruction procedure of the emitted radio signal in EAS uses as one ingredient the frequency-dependent antenna gain pattern which is obtained from simulations. Effects of the applied antenna model in the calibration procedure of LOPES are studied. In particular, we have focused on one component of the antenna, a metal pedestal, which generates a resonance effect, a peak in the amplification pattern where it is the most affecting high zenith angles, i.e. inclined showers. In addition, polarization characteristics of inclined showers were studied in detail and compared with the features of more vertical showers for the two cases of antenna models, with and without the pedestal. ¬© 2010 Elsevier B.V.</t>
  </si>
  <si>
    <t>60007512;60027314;60027314-60032816;60102538;60016529;60027314;60025153;60001754;60027314;60027314;60007512;60024260;60016529;60025153-60082962;60025153;60027314;60027314-112563062;60027314;60027314;60016529-60025529;60027314;60022995;60102538;60024260;60027314;60027314;60016529;60016529;60027314;60027314;60027314-60029791;60022995;60027314;60102538;60016529;60016529;60027314;60073847;60027314;60027314;60027314;60082962;60027314;60027314;60027314;60027314;60022995;60027314;60027314;60102538;60027314;60102538;60027314;60001478;60007512;60082962;60027314;60027314;60027314;60073847;60001754</t>
  </si>
  <si>
    <t>35562469300;35351661400;22933754300;15047491300;8520190400;6701532467;7003775605;7004339578;8566967400;7004585018;7004861245;7005228958;8520191300;24503080500;7003434990;6701713770;22933903900;7005892720;10538834500;7006807059;8435121500;22934280600;7004320952;35227271100;10538884100;7102735817;7003356984;8707375300;7202396102;6506540646;14025818100;7004596292;10244393000;8520193800;8520193900;8520194000;26537835900;57211220656;26537930400;7003400123;26537802400;22968160100;8520194900;10539074900;57191494666;6601964305;35277426300;10538872300;57217261210;36626237700;6603745834;57208182312;7202408136;6701921864;10540420700;7004662529;7005215113;7003717624;25959451100;7003663290;7004929291</t>
  </si>
  <si>
    <t>Saftoiu, A.;Apel, W. D.;Arteaga, J. C.;Asch, T.;B√§hren, L.;Bekk, K.;Bertaina, M.;Biermann, P. L.;Bl√ºmer, J.;Bozdog, H.;Brancus, I. M.;Buchholz, P.;Buitink, S.;Cantoni, E.;Chiavassa, A.;Daumiller, K.;De Souza, V.;Doll, P.;Engel, R.;Falcke, H.;Finger, M.;Fuhrmann, D.;Gemmeke, H.;Grupen, C.;Haungs, A.;Heck, D.;H√∂randel, J. R.;Horneffer, A.;Huber, D.;Huege, T.;Isar, P. G.;Kampert, K. H.;Kang, D.;Kr√∂mer, O.;Kuijpers, J.;Lafebre, S.;Link, K.;≈Åuczak, P.;Ludwig, M.;Mathes, H. J.;Melissas, M.;Morello, C.;Nehls, S.;Oehlschl√§ger, J.;Palmieri, N.;Pierog, T.;Rautenberg, J.;Rebel, H.;Roth, M.;R√ºhle, C.;Schieler, H.;Schmidt, A.;Schr√∂der, F. G.;Sima, O.;Toma, G.;Trinchero, G. C.;Weindl, A.;Wochele, J.;Wommer, M.;Zabierowski, J.;Zensus, J. A.</t>
  </si>
  <si>
    <t>Germany;Italy;Poland;Mexico;Romania;Germany;Netherlands;Italy;Germany;Germany;Netherlands;Romania;Germany;Romania;Brazil</t>
  </si>
  <si>
    <t>Karlsruhe;Rome;Warsaw;Morelia;Bucharest;Eggenstein-Leopoldshafen;Dwingeloo;Genoa;Siegen;Wuppertal;Nijmegen;Bucharest;Bonn;Bucharest;Sao Carlos</t>
  </si>
  <si>
    <t>Karlsruher Institut f√ºr Technologie;Istituto di Fisica dello Spazio Interplanetario, Rome;Instytut Problem√≥w JƒÖdrowyc;Universidad Michoacana de San Nicol√°s de Hidalgo;Institute for Space Sciences, Bucharest;Karlsruhe Institute of Technology, Campus North;Netherlands Foundation for Research in Astronomy;Universit√† degli Studi di Genova;Universit√§t Siegen;Bergische Universit√§t Wuppertal;Radboud University Nijmegen;Horia Hulubei National Institute of Physics and Nuclear Engineering;Max Planck Institute for Radio Astronomy;Universitatea din Bucuresti;Institutode F√Æsica de S√£o Carlos</t>
  </si>
  <si>
    <t>60102538;60082962;60073847;60032816;60029791;60027314;60025529;60025153;60024260;60022995;60016529;60007512;60001754;60001478;112563062</t>
  </si>
  <si>
    <t>Saftoiu A.</t>
  </si>
  <si>
    <t>Investigations of the radio signal of inclined showers with LOPES</t>
  </si>
  <si>
    <t>S0168900210026884</t>
  </si>
  <si>
    <t>10.1016/j.nima.2010.11.141</t>
  </si>
  <si>
    <t>2-s2.0-84655176644</t>
  </si>
  <si>
    <t>['salsa ),', 'return visit', 'proposed experiment', 'detecting ultra', 'date aimed', 'current status', 'assessing salsa']</t>
  </si>
  <si>
    <t>Attenuation | Cherenkov | Microwave | Neutrino | Radio | Salt</t>
  </si>
  <si>
    <t>We report on the status of the Salt Sensor Array (SalSA), a proposed experiment for detecting ultra-high energy neutrinos through the radio Cherenkov technique with an array of radio-microwave antennas embedded in a large, naturally occurring salt formation. We review the measurements to date aimed at assessing SalSA's feasibility, including a return visit of the Hockley Salt Mine in Hockley, Texas, and discuss the current status of the project. ¬© 2010 Elsevier B.V.</t>
  </si>
  <si>
    <t>Connolly, Amy</t>
  </si>
  <si>
    <t>Connolly A.</t>
  </si>
  <si>
    <t>Review of underground salt attenuation measurements for SalSA</t>
  </si>
  <si>
    <t>S0168900210024277</t>
  </si>
  <si>
    <t>10.1016/j.nima.2010.10.142</t>
  </si>
  <si>
    <t>2-s2.0-84655176673</t>
  </si>
  <si>
    <t>['√ ó1', 'transients induced', 'three antennas', 'recently installed', 'radio detection', 'previous version', 'new version', 'new antenna', 'main characteristics', 'low frequencies', 'large distances', 'key features', 'good candidate', 'dual polarization', 'could permit', 'codalema experiment', 'butterfly antenna', 'auger area', 'atmospheric showers', 'aera project', 'active antenna']</t>
  </si>
  <si>
    <t>Active antenna | Electrically short antenna | Fat dipole antenna | LNA | Vector effective height</t>
  </si>
  <si>
    <t>An active dipole antenna is in operation since five years at the Nan√ßay radio Observatory (France) in the CODALEMA experiment. A new version of this active antenna has been developed, whose shape gave its name of Butterfly antenna. Compared to the previous version, this new antenna has been designed to be more efficient at low frequencies, which could permit the detection of atmospheric showers at large distances. Despite a size of only 2 m√ó1 m in each polarization, its sensitivity is excellent in the 3080 MHz bandwidth. Three antennas in dual polarization were installed on the CODALEMA experiment, and four other have been recently installed on the Auger area in the scope of the AERA project. The main characteristics of the Butterfly antenna are detailed with an emphasis on its key features which make it a good candidate for the low frequency radioastronomy and the radio detection of transients induced by high energy cosmic rays. ¬© 2010 ElsevierB.V.Allrightsreserved.</t>
  </si>
  <si>
    <t>Charrier, Didier</t>
  </si>
  <si>
    <t>Charrier D.</t>
  </si>
  <si>
    <t>Antenna development for astroparticle and radioastronomy experiments</t>
  </si>
  <si>
    <t>S0168900210024265</t>
  </si>
  <si>
    <t>10.1016/j.nima.2010.10.141</t>
  </si>
  <si>
    <t>2-s2.0-84655176690</t>
  </si>
  <si>
    <t>['tla1 protein', 'tested experimentally', 'protein belongs', 'primary sequence', 'plain mpn', 'phyre hit', 'p helped', 'like proteins', 'higher plants', 'green microalga', 'functional role', 'functional domain', 'first identified', 'eukaryotes ranging', 'diverse groups', 'crystal structure', 'containing proteins', 'conserved regions', 'comparative model', 'chlamydomonas reinhardtii', 'chain b', 'built using', 'better define', 'also present']</t>
  </si>
  <si>
    <t>2095B protein | Chlamydomonas | Human NOC4 protein | MPN domain | TLA1 protein</t>
  </si>
  <si>
    <t>TLA1 (Truncated Light harvesting Antenna 1) protein belongs to a novel uncharacterized protein family. It was first identified in the green microalga, Chlamydomonas reinhardtii. The TLA1 like proteins are present in diverse groups of eukaryotes ranging from algae, higher plants, insects and mammals. Currently the protein domains present in the members of this unknown protein family lack a homology to any known well characterized functional domain. To date, the exact functional roles of TLAl-like proteins in organisms, when present, are unknown because of lack of existence of a well characterized functional domain. The aim of this study is to identify a functional domain in the TLA1 like proteins through application of computational-based bioinformatics tools. BLAST-P helped to identify two specific domains within the conserved regions of TLAl-like proteins. A PHYRE hit, 2095B (the chain B, crystal structure of the metal-free dimeric human MPN domain), aligned well with the first conserved domain of the TLA1 protein, both at the primary sequence and secondary structural level. A comparative model of the Chlamydomonas TLA1 protein was built using the 2095B protein sequence as a template. Key putative hydrophobic and catalytic amino acid residues were identified, that are also present in certain MPN domain- containing proteins. This study has shown that TLA1 like proteins have a plain MPN- domain. The MPN domain specific key amino acids that we have identified can be tested experimentally in the future to better define the functional role of TLA1 like proteins. ¬© 2012 Academic Journals Inc.</t>
  </si>
  <si>
    <t>American Journal of Biochemistry and Molecular Biology</t>
  </si>
  <si>
    <t>60121355-60026287;60121355-60024941;60121355</t>
  </si>
  <si>
    <t>16022331400;55023449600;57203081985</t>
  </si>
  <si>
    <t>Mitra, Mautusi;Ng, Sam;Melis, Anastasios</t>
  </si>
  <si>
    <t>Berkeley;Carrollton;Santa Cruz</t>
  </si>
  <si>
    <t>Department of Plant &amp; Microbial Biology;University of West Georgia;University of California, Santa Cruz</t>
  </si>
  <si>
    <t>60121355;60026287;60024941</t>
  </si>
  <si>
    <t>The TLA1 protein family members contain a variant of the plain MOV34/MPN Domain</t>
  </si>
  <si>
    <t>10.3923/ajbmb.2012.1.18</t>
  </si>
  <si>
    <t>2-s2.0-84855496428</t>
  </si>
  <si>
    <t>['xanthophyll pigments', 'sometimes higher', 'results indicate', 'reduced levels', 'reduced growth', 'psi antenna', 'plants grown', 'plant plasticity', 'photochemical quenching', 'npq levels', 'npq ).', 'much smaller', 'mortality rates', 'longer petioles', 'lhcb2 levels', 'less non', 'larger leaves', 'induced protein', 'indoor plants', 'high capacity', 'grown plants', 'full understanding', 'field conditions', 'environmental conditions', 'different conditions', 'controlled low', 'comparative analysis', 'artificial conditions']</t>
  </si>
  <si>
    <t>Arabidopsis thaliana | Carotenoids | Chlorophyll fluorescence | Early light inducible proteins (ELIPs) | Field plants | Indoor plants | Light harvesting proteins (LHCs)</t>
  </si>
  <si>
    <t>Background: Plants exhibit phenotypic plasticity and respond to differences in environmental conditions by acclimation. We have systematically compared leaves of Arabidopsis thaliana plants grown in the field and under controlled low, normal and high light conditions in the laboratory to determine their most prominent phenotypic differences.Results: Compared to plants grown under field conditions, the "indoor plants" had larger leaves, modified leaf shapes and longer petioles. Their pigment composition also significantly differed; indoor plants had reduced levels of xanthophyll pigments. In addition, Lhcb1 and Lhcb2 levels were up to three times higher in the indoor plants, but differences in the PSI antenna were much smaller, with only the low-abundance Lhca5 protein showing altered levels. Both isoforms of early-light-induced protein (ELIP) were absent in the indoor plants, and they had less non-photochemical quenching (NPQ). The field-grown plants had a high capacity to perform state transitions. Plants lacking ELIPs did not have reduced growth or seed set rates, but their mortality rates were sometimes higher. NPQ levels between natural accessions grown under different conditions were not correlated.Conclusion: Our results indicate that comparative analysis of field-grown plants with those grown under artificial conditions is important for a full understanding of plant plasticity and adaptation. ¬© 2011 Mishra et al; licensee BioMed Central Ltd.</t>
  </si>
  <si>
    <t>BMC Plant Biology</t>
  </si>
  <si>
    <t>60031040;60031040;60031040;60031040;60031040;60031040</t>
  </si>
  <si>
    <t>8967032700;25027461800;23969235800;7102175069;35273008500;26643215000</t>
  </si>
  <si>
    <t>Mishra, Yogesh;Johansson J√§nk√§np√§√§, Hanna;Kiss, Anett Z.;Funk, Christiane;Schr√∂der, Wolfgang P.;Jansson, Stefan</t>
  </si>
  <si>
    <t>Umea</t>
  </si>
  <si>
    <t>Ume√• Universitet</t>
  </si>
  <si>
    <t>Mishra Y.</t>
  </si>
  <si>
    <t>Arabidopsis plants grown in the field and climate chambers significantly differ in leaf morphology and photosystem components</t>
  </si>
  <si>
    <t>10.1186/1471-2229-12-6</t>
  </si>
  <si>
    <t>2-s2.0-84855580054</t>
  </si>
  <si>
    <t>['specimens collected', 'psephenopalpus ).', 'psepheninae genera', 'pronotal shape', 'illustrated based', 'following characteristics', 'closely related', 'belicinus gen', 'belicinus appears']</t>
  </si>
  <si>
    <t>Belize | Key | New genus | Psephenidae | Psepheninae</t>
  </si>
  <si>
    <t>Belicinus rhomboideus gen. nov., sp. nov. is described and illustrated based on specimens collected in Belize. Belicinus gen. nov. can be distinguished from other Psepheninae genera by the following characteristics: pronotal shape, tibiae and tarsomeres (Psephenus, Psephenops); antennae, tibiae, tarsomeres and phallobase (Pheneps); antennae, pronotum and tibiae (Psephenotarsis); maxillary palpi and tibiae (Psephenopalpus). Belicinus appears to be more closely related to Psephenotarsis than to other Psepheninae genera. The larvae and habitat are described. A key for American Psepheninae genera is provided. ¬© 2012 Magnolia Press.</t>
  </si>
  <si>
    <t>Zootaxa</t>
  </si>
  <si>
    <t>60024712;60025038;60024712</t>
  </si>
  <si>
    <t>6507637659;7006155298;7006746409</t>
  </si>
  <si>
    <t>Arce-P√©rez, Roberto;Shepard, William D.;Mor√≥n, Miguel A.</t>
  </si>
  <si>
    <t>United States;Mexico</t>
  </si>
  <si>
    <t>Berkeley;Xalapa</t>
  </si>
  <si>
    <t>University of California, Berkeley;Instituto de Ecolog√≠a, A.C.</t>
  </si>
  <si>
    <t>60025038;60024712</t>
  </si>
  <si>
    <t>Arce-P√©rez R.</t>
  </si>
  <si>
    <t>Belicinus Rhomboideus, a new genus and species of psepheninae (coleoptera: Byrrhoidea: Psephenidae) from Belize</t>
  </si>
  <si>
    <t>10.11646/zootaxa.3157.1.3</t>
  </si>
  <si>
    <t>2-s2.0-84855642796</t>
  </si>
  <si>
    <t>['¬© 2012', 'two sets', 'simultaneous manipulation', 'sensory perception', 'previously shown', 'olfactory index', 'normal phenomena', 'mushroom body', 'morphological signature', 'local neurons', 'local interneurons', 'krasavietz ),', 'excitation ratio', 'equilibrated changes', 'drosophila melanogaster', 'central adaptation', 'behavioral effects', 'affect adaptation']</t>
  </si>
  <si>
    <t>We have previously shown that driving PI3K levels up or down leads to increases or reductions in the number of synapses, respectively. Using these tools to assay their behavioral effects in Drosophila melanogaster, we showed that a loss of synapses in two sets of local interneurons, GH298 and krasavietz, leads to olfaction changes toward attraction or repulsion, while the simultaneous manipulation of both sets of neurons restored normal olfactory indexes. We show here that olfactory central adaptation also requires the equilibrated changes in both sets of local interneurons. The same genetic manipulations directed to projection (GH146) or mushroom body (201Y, MB247) neurons did not affect adaptation. Also, we show that the equilibrium is a requirement for the glomerulus-specific size changes which are a morphological signature of central adaptation. Since the two sets of local neurons are mostly, although not exclusively, inhibitory (GH298) and excitatory (krasavietz), we interpret that the normal phenomena of sensory perception, measured as an olfactory index, and central adaptation rely on an inhibition/excitation ratio. ¬© 2012 the authors.</t>
  </si>
  <si>
    <t>417-422</t>
  </si>
  <si>
    <t>Journal of Neuroscience</t>
  </si>
  <si>
    <t>60022146;60027245;60022146;60022146</t>
  </si>
  <si>
    <t>6603248438;6602914616;35097234700;7004706990</t>
  </si>
  <si>
    <t>Acebes, Angel;Devaud, Jean Marc;Arn√©s, Mercedes;Ferr√∫s, Alberto</t>
  </si>
  <si>
    <t>France;Spain</t>
  </si>
  <si>
    <t>Toulouse;Madrid</t>
  </si>
  <si>
    <t>Universite Paul Sabatier Toulouse III;CSIC - Instituto Cajal (IC)</t>
  </si>
  <si>
    <t>60027245;60022146</t>
  </si>
  <si>
    <t>Acebes A.</t>
  </si>
  <si>
    <t>Central adaptation to odorants depends on PI3K levels in local interneurons of the antennal lobe</t>
  </si>
  <si>
    <t>10.1523/JNEUROSCI.2921-11.2012</t>
  </si>
  <si>
    <t>2-s2.0-84855691031</t>
  </si>
  <si>
    <t>['v compounds', 'transfer characteristics', 'terahertz detection', 'technology improvements', 'take advantage', 'source electrodes', 'silicon integration', 'semiconductor nanowires', 'room temperature', 'responsivity photodetectors', 'rectified signal', 'properly doped', 'phase epitaxy', 'optimize source', 'new approaches', 'nanoelectronic devices', 'higher frequencies', 'future solution', 'future generation', 'emitting diodes', 'efficiency photovoltaics', 'device families', 'contact resistance', 'charge density', 'building blocks', 'also offering', '3 thz', '1d field']</t>
  </si>
  <si>
    <t>field-effect transistors | nanophotonic devices | Nanowires | terahertz</t>
  </si>
  <si>
    <t>The growth of semiconductor nanowires (NWs) has recently opened new paths to silicon integration of device families such as light-emitting diodes, high-efficiency photovoltaics, or high-responsivity photodetectors. It is also offering a wealth of new approaches for the development of a future generation of nanoelectronic devices. Here we demonstrate that semiconductor nanowires can also be used as building blocks for the realization of high-sensitivity terahertz detectors based on a 1D field-effect transistor configuration. In order to take advantage of the low effective mass and high mobilities achievable in III-V compounds, we have used InAs nanowires, grown by vapor-phase epitaxy, and properly doped with selenium to control the charge density and to optimize source-drain and contact resistance. The detection mechanism exploits the nonlinearity of the transfer characteristics: the terahertz radiation field is fed at the gate-source electrodes with wide band antennas, and the rectified signal is then read at the output in the form of a DC drain voltage. Significant responsivity values (&gt;1 V/W) at 0.3 THz have been obtained with noise equivalent powers (NEP) &lt; 2 √ó10 -9 W/(Hz) 1/2 at room temperature. The large existing margins for technology improvements, the scalability to higher frequencies, and the possibility of realizing multipixel arrays, make these devices highly competitive as a future solution for terahertz detection. ¬© 2011 American Chemical Society.</t>
  </si>
  <si>
    <t>96-101</t>
  </si>
  <si>
    <t>Nano Letters</t>
  </si>
  <si>
    <t>60002324-60113680;60108550;60113680;60113680;60108550;60113680;60113680;60113680;60108550;60113680</t>
  </si>
  <si>
    <t>8387869900;7003767852;54893908100;8575202500;8963720600;23489934100;7005272531;7005434771;7004426989;35414413900</t>
  </si>
  <si>
    <t>Vitiello, Miriam S.;Coquillat, Dominique;Viti, Leonardo;Ercolani, Daniele;Teppe, Frederic;Pitanti, Alessandro;Beltram, Fabio;Sorba, Lucia;Knap, Wojciech;Tredicucci, Alessandro</t>
  </si>
  <si>
    <t>Italy;France;Italy</t>
  </si>
  <si>
    <t>Pisa;Montpellier;Florence</t>
  </si>
  <si>
    <t>CNR Istituto Nanoscienze, Pisa;Laboratoire Charles Coulomb;Istituto Di Fisica Applicata Nello Carrara</t>
  </si>
  <si>
    <t>60113680;60108550;60002324</t>
  </si>
  <si>
    <t>Vitiello M.</t>
  </si>
  <si>
    <t>Room-temperature terahertz detectors based on semiconductor nanowire field-effect transistors</t>
  </si>
  <si>
    <t>10.1021/nl2030486</t>
  </si>
  <si>
    <t>2-s2.0-84855763384</t>
  </si>
  <si>
    <t>['structures pose', 'sample design', 'quantum dot', 'pure far', 'optical properties', 'optical circuits', 'optical antennas', 'many cases', 'field method', 'dipole moment', 'complex quantum', 'common methods']</t>
  </si>
  <si>
    <t>Coherent spectroscopy | plasmonic nanocircuits | quantum emitter</t>
  </si>
  <si>
    <t>Increasingly complex structures such as optical antennas or cavities are coupled to self-assembled quantum dots to harvest their quantum-optical properties. In many cases, these structures pose a problem for common methods of ultrafast spectroscopy used to write and read out the state of the quantum dot. We present a pure far-field method that only requires optical access to the quantum dot and does not impose further restrictions on sample design. We demonstrate Rabi oscillations and perturbed free induction decay of single GaAs quantum dots that have a dipole moment as small as 18 D. Our method will greatly facilitate ultrafast spectroscopy of complex quantum-optical circuits. ¬© 2011 American Chemical Society.</t>
  </si>
  <si>
    <t>453-457</t>
  </si>
  <si>
    <t>60015815-60016924;60015815-60016924;60007746;60007746;60007746;60007746;60015815;60015815-60016924</t>
  </si>
  <si>
    <t>36538322500;54894624300;7201906196;57045039700;7003473049;7201468610;7005590294;8611290400</t>
  </si>
  <si>
    <t>Wolpert, Christian;Dicken, Christian;Atkinson, Paola;Wang, Lijuan;Rastelli, Armando;Schmidt, Oliver G.;Giessen, Harald;Lippitz, Markus</t>
  </si>
  <si>
    <t>Stuttgart;Stuttgart;Dresden</t>
  </si>
  <si>
    <t>Max Planck Institute for Solid State Research;Universit√§t Stuttgart;Leibniz-Institut f√ºr Festk√∂rper- und Werkstoffforschung Dresden</t>
  </si>
  <si>
    <t>60016924;60015815;60007746</t>
  </si>
  <si>
    <t>Transient reflection: A versatile technique for ultrafast spectroscopy of a single quantum dot in complex environments</t>
  </si>
  <si>
    <t>10.1021/nl203804n</t>
  </si>
  <si>
    <t>2-s2.0-84855777943</t>
  </si>
  <si>
    <t>['¬© 2012', 'wireless sensors', 'thickness 1', 'study proposes', 'second design', 'proposed antenna', 'new design', 'many applications', 'low bore', 'effectively reduce', 'corner truncated', 'complex network', 'circular polarised', 'antenna using', '77 db', '70 mhz', '6 mm', '59 mm', '45 ghz', '2 mm']</t>
  </si>
  <si>
    <t>This study proposes a new design of circular polarised (CP), microstrip (patch) antenna using a set of slits and slots to effectively reduce the area of patch by 67% compared with the conventional, corner truncated, circular polarised square patch. The antenna is designed to operate at 2.45 GHz in the Industrial-Scientific-Medical (ISM) band and has many applications in short-range data communications such as in wireless sensors, radio frequency identification and personal area networking. The proposed antenna has been simulated using HFSS. The design has been fabricated and an extensive measurement campaign has confirmed simulation results. The proposed antenna has a low bore-sight axial ratio of 0.77 dB and a 10 dB bandwidth of 70 MHz. The overall antenna size is 19.6 mm√ó19.6 mm on a substrate of thickness 1.59 mm. A second design with a more complex network of slots and slits achieves similar performance in simulation with an overall side length of 13.2 mm, but at the cost of a much larger input impedance. ¬© 2012 The Institution of Engineering and Technology.</t>
  </si>
  <si>
    <t>94-99</t>
  </si>
  <si>
    <t>IET Microwaves, Antennas and Propagation</t>
  </si>
  <si>
    <t>60030469;60030469;60030469</t>
  </si>
  <si>
    <t>56283167600;57202670352;7004856588</t>
  </si>
  <si>
    <t>Nguyen, D. L.;Paulson, K. S.;Riley, N. G.</t>
  </si>
  <si>
    <t>Hull</t>
  </si>
  <si>
    <t>University of Hull</t>
  </si>
  <si>
    <t>Nguyen D.L.</t>
  </si>
  <si>
    <t>Reduced-size circularly polarised square microstrip antenna for 2.45 GHz RFID applications</t>
  </si>
  <si>
    <t>10.1049/iet-map.2011.0269</t>
  </si>
  <si>
    <t>2-s2.0-84857526263</t>
  </si>
  <si>
    <t>['¬© 2012', 'simulation results', 'sequential rotation', 'ring antennas', 'problems associated', 'parasitic rings', 'novel approach', 'negative perturbations', 'measured right', 'measured data', 'layer square', 'hand cp', 'ground plane', 'good agreement', 'driven rings', 'cp performance', 'cp antenna', 'cp ).', 'circular polarisation', 'approximately 5', 'antenna asymmetrically', 'also studied', '7 dbic']</t>
  </si>
  <si>
    <t>Stacked microstrip square-ring antennas are investigated for circular polarisation (CP). Enhancement of axial ratio bandwidth is obtained using stacked square rings and applying corner perturbations to both parasitic and driven rings. Both negative and positive corner perturbations are used and wide axial ratio bandwidths are demonstrated. A novel approach is presented, where a combination of positive and negative perturbations is adopted in the driven and parasitic rings, respectively, which resembles a sequential rotation and offers broad axial ratio bandwidth, along with a wide axial ratio beamwidth. The effects of finite ground plane on the CP performance of this antenna are studied, and methods are presented to overcome the problems associated with the degradation of the CP performance because of the finite ground plane. The effect of positioning the antenna asymmetrically on the ground plane is also studied, which shows that the ground plane symmetry is important for the CP antenna. The measured 3 dB axial ratio bandwidth of approximately 5.15% is achieved for dual-layer square-ring antennas. The measured right-hand CP (RHCP) gain is in excess of 7 dBic for a wide frequency range. The simulation results are in good agreement with the measured data. ¬© 2012 The Institution of Engineering and Technology.</t>
  </si>
  <si>
    <t>8325212700;8092251400</t>
  </si>
  <si>
    <t>Latif, S. I.;Shafai, L.</t>
  </si>
  <si>
    <t>Latif S.</t>
  </si>
  <si>
    <t>Circular polarisation from dual-layer square-ring microstrip antennas</t>
  </si>
  <si>
    <t>10.1049/iet-map.2011.0273</t>
  </si>
  <si>
    <t>2-s2.0-84857530453</t>
  </si>
  <si>
    <t>['¬© 2012', 'wide single', 'uniplanar structure', 'proposed structure', 'proposed filters', 'novel wide', 'loaded resonators', 'design equations', 'around 2', '780 mhz', '75 ghz']</t>
  </si>
  <si>
    <t>Novel wide-single-/dual-passband bandpass filters with comb-loaded resonators are proposed. With the comb-loaded resonators, wide single/dual passbands appear. In particular, dual passbands show up around 2.45 and 5.75 GHz and their bandwidth is 780 MHz. Furthermore, because of the uniplanar structure, the proposed filters are compact and can be fabricated on a printed circuit board. Design equations are provided. The agreement between measurement and the theoretical prediction validates the proposed structure. ¬© 2012 The Institution of Engineering and Technology.</t>
  </si>
  <si>
    <t>60007954;60007954</t>
  </si>
  <si>
    <t>55510227700;23489125200</t>
  </si>
  <si>
    <t>Tang, C. W.;Hsu, Y. K.</t>
  </si>
  <si>
    <t>Min-Hsiung</t>
  </si>
  <si>
    <t>National Chung Cheng University</t>
  </si>
  <si>
    <t>Tang C.</t>
  </si>
  <si>
    <t>Design of wide-single-/dual-passband bandpass filters with comb-loaded resonators</t>
  </si>
  <si>
    <t>10.1049/iet-map.2011.0162</t>
  </si>
  <si>
    <t>2-s2.0-84857531616</t>
  </si>
  <si>
    <t>['¬© 2012', 'total efficiency', 'proposed extra', 'novel method', 'mismatched case', 'low band', 'human hand', 'close vicinity', 'cause 2', 'authors present', '2170 mhz']</t>
  </si>
  <si>
    <t>The increase in the number of cellular operating bands and the ever-increasing criteria antenna size reduction has pushed the need to use switchable antenna structures. Further, the presence of a hand in the close vicinity of the antenna causes deterioration in performance. The authors present a switchable antenna technique, evaluate the effect of the human hand on it and discuss a novel method to compensate for the mismatch. A penta-band switchable planar inverted-F antenna covering 824-960 and 1710-2170 MHz has been used in this study. The presence of the hand was observed to cause 2.0-6.0 dB loss in efficiency for the low band. Using the proposed extra-ground antenna switching method and the dynamic antenna matching, technique the total efficiency of the antenna can be improved by 0.5-2.5 dB compared to the mismatched case. ¬© 2012 The Institution of Engineering and Technology.</t>
  </si>
  <si>
    <t>60031052;;60031052</t>
  </si>
  <si>
    <t>17435549400;6603668580;7007050464</t>
  </si>
  <si>
    <t>Ramachandran, P.;Milosavljevic, Z.;Beckman, C.</t>
  </si>
  <si>
    <t>Gavle</t>
  </si>
  <si>
    <t>Hogskolan i Gavle</t>
  </si>
  <si>
    <t>Ramachandran P.</t>
  </si>
  <si>
    <t>Adaptive penta-band handset antenna with hand effect compensation</t>
  </si>
  <si>
    <t>10.1049/iet-map.2010.0529</t>
  </si>
  <si>
    <t>2-s2.0-84857551245</t>
  </si>
  <si>
    <t>['¬© 2012', 'shaped stub', 'reconfigured electronically', 'proposed antenna', 'prescribed combination', 'pin diodes', 'parasitic strip', 'one side', 'located near', 'inner edge', 'ground plane', 'excited using', 'dielectric substrate', 'circular ring', 'antenna includes']</t>
  </si>
  <si>
    <t>An ultra-wideband (UWB) antenna is presented whose frequency characteristics can be reconfigured electronically to have either a single- or dual-band notch function to block interfering signals from C-band satellite communications systems, IEEE802.11a and HIPERLAN/2 WLAN systems for example. The proposed antenna is excited using a circular ring resonator fabricated on one side of the dielectric substrate with a circular slot etched on the ground plane. To realise a single- or dual-band notch characteristic the antenna includes a semi-circular parasitic strip located above the circular ring, and a T-shaped stub is located near the inner edge of circular ring. The parasitic strip and T-shaped stub are connected to the circular ring via PIN diodes to give the antenna reconfigurable capability by configuring the PIN diodes in a prescribed combination of ON and OFF states. It is shown that there is virtually no change in the antenna's E-plane and H-plane radiation patterns for the various PIN diode switching conditions. The proposed antenna's performance has been verified by measurements. ¬© 2012 The Institution of Engineering and Technology.</t>
  </si>
  <si>
    <t>108-112</t>
  </si>
  <si>
    <t>60105242;60016972;60105242;60002826</t>
  </si>
  <si>
    <t>24398939300;14527009100;24169546000;6603900197</t>
  </si>
  <si>
    <t>Kalteh, A. A.;DadashZadeh, G. R.;Naser-Moghadasi, M.;Virdee, B. S.</t>
  </si>
  <si>
    <t>Iran;Iran;United Kingdom</t>
  </si>
  <si>
    <t>Tehran;Tehran;London</t>
  </si>
  <si>
    <t>Islamic Azad University, Science and Research Branch;Shahed University;London Metropolitan University</t>
  </si>
  <si>
    <t>60105242;60016972;60002826</t>
  </si>
  <si>
    <t>Kalteh A.</t>
  </si>
  <si>
    <t>Ultra-wideband circular slot antenna with reconfigurable notch band function</t>
  </si>
  <si>
    <t>10.1049/iet-map.2011.0125</t>
  </si>
  <si>
    <t>2-s2.0-84857567855</t>
  </si>
  <si>
    <t>['¬© 2012', 'wavelength dipole', 'two rake', 'simulation results', 'reactive loads', 'reactive loading', 'reactive elements', 'radiation efficiency', 'quite good', 'measured results', 'loaded dipole', 'load locations', 'investigations reveal', 'conventional half', 'composite antenna', 'compact multi', 'asymmetrical loading']</t>
  </si>
  <si>
    <t>A compact multi-band printed dipole antenna loaded with reactive elements is proposed. The reactive loading of the dipole is inspired by the Epsilon-negative (ENG) and double negative metamaterial inclusions, which enable the loaded dipole to operate in multi-band. The reactive loads are realised by two rake-shaped split ring resonators facing each other. Investigations reveal that the loaded dipole radiates at two or three separated bands depending on symmetrical or asymmetrical loading and load locations. The new resonance frequencies are lower than the natural resonance frequency of the conventional half-wavelength dipole. In this range of frequencies, the radiation efficiency of the composite antenna is high. In order to validate the simulation results, a prototype of the proposed printed dipole is fabricated and tested. The agreement between the simulated and measured results is quite good. ¬© 2012 The Institution of Engineering and Technology.</t>
  </si>
  <si>
    <t>17-23</t>
  </si>
  <si>
    <t>60032053-60016248-60000627;60032053-60016248-60000627;60032053-60016248-60000627;60032053-60016248-60000627;60032053-60016248-60000627;60032053-60016248-60000627</t>
  </si>
  <si>
    <t>36010326400;18434111200;14625228100;57212548671;35744283800;36010782500</t>
  </si>
  <si>
    <t>Booket, M. R.;Jafargholi, A.;Kamyab, M.;Eskandari, H.;Veysi, M.;Mousavi, S. M.</t>
  </si>
  <si>
    <t>Tarbiat Modares University;K. N. Toosi¬†University¬†of Technology;Urmia University</t>
  </si>
  <si>
    <t>60032053;60016248;60000627</t>
  </si>
  <si>
    <t>Booket M.</t>
  </si>
  <si>
    <t>Compact multi-band printed dipole antenna loaded with single-cell metamaterial</t>
  </si>
  <si>
    <t>10.1049/iet-map.2010.0545</t>
  </si>
  <si>
    <t>2-s2.0-84857603009</t>
  </si>
  <si>
    <t>['¬© 2012', 'reverberant environment', 'reverberant chamber', 'require line', 'occur within', 'keyed 2', 'highly tolerant', 'antenna orientation', 'achieved using']</t>
  </si>
  <si>
    <t>In this study, the authors provide experimental characterisation of the field location effects that occur within a reverberant environment. This is achieved using a single active analogue phase conjugating unit positioned within a reverberant chamber. The authors demonstrate significant spatial focusing of ON-OFF-keyed 2.4 GHz signals. Furthermore, the effect of polarisation randomisation within such environments is discussed and it is shown that the system is highly tolerant of antenna orientation and does not require line of sight for its operation. ¬© 2012 The Institution of Engineering and Technology.</t>
  </si>
  <si>
    <t>87-93</t>
  </si>
  <si>
    <t>60029738;60029738</t>
  </si>
  <si>
    <t>24823316400;7102894931</t>
  </si>
  <si>
    <t>Sundaralingam, P.;Fusco, V. F.</t>
  </si>
  <si>
    <t>Belfast</t>
  </si>
  <si>
    <t>Queen's University Belfast</t>
  </si>
  <si>
    <t>Sundaralingam P.</t>
  </si>
  <si>
    <t>Field localisation using real-time phase conjugation within a reverberant environment</t>
  </si>
  <si>
    <t>10.1049/iet-map.2011.0176</t>
  </si>
  <si>
    <t>2-s2.0-84857604138</t>
  </si>
  <si>
    <t>['¬© 2012', 'triangular cut', 'simple geometry', 'provide insights', 'proposed antenna', 'parametric study', 'miniature ultra', 'footprint size', 'easily integrated', 'dongle board', 'dongle applications', 'compact size', 'circular quasi', 'also exhibits', 'alone design']</t>
  </si>
  <si>
    <t>A miniature ultra-wideband (UWB) antenna for wireless universal serial bus (USB) dongle applications is presented. The proposed antenna comprises a half-circular quasi-self-complementary structure together with a triangular cut on a bent microstrip feed line. As a result of its simple geometry and compact size, the antenna can be easily integrated and printed on wireless USB dongle printed circuit boards. The dimension of the proposed antenna is only 16 mm√ó16.1 mm whereas the footprint size of the dongle board is 16 mm√ó60 mm, similar to that of a conventional USB flash disc. The simulated and measured results show that the antenna can achieve a UWB 10 dB impedance bandwidth with reasonable radiation properties. It also exhibits a much-reduced ground plane effect compared to the stand-alone design. In addition, a parametric study is performed to provide insights into the antenna operating mechanism. ¬© 2012 The Institution of Engineering and Technology.</t>
  </si>
  <si>
    <t>113-119</t>
  </si>
  <si>
    <t>60022109;60022109;60022109</t>
  </si>
  <si>
    <t>15030070700;56162277000;7005244140</t>
  </si>
  <si>
    <t>Guo, L.;Chen, X.;Parini, C. G.</t>
  </si>
  <si>
    <t>Queen Mary University of London</t>
  </si>
  <si>
    <t>Guo L.</t>
  </si>
  <si>
    <t>Miniature ultra-wideband antenna for wireless universal serial bus dongle applications</t>
  </si>
  <si>
    <t>10.1049/iet-map.2011.0023</t>
  </si>
  <si>
    <t>2-s2.0-84863229678</t>
  </si>
  <si>
    <t>['system uses', 'sudden perturbation', 'renewable sources', 'pv inverter', 'proposed system', 'paper presents', 'new architecture', 'multistep change', 'mechanical engineers', 'increased generation', 'grid voltage', 'electrical energy', 'easily embedded', 'deemed necessary', 'correct operation']</t>
  </si>
  <si>
    <t>The increased generation of electrical energy from renewable sources and its integration into the low voltage grid have necessitated regulations governing the connection of renewable energy generators to the grid. This was deemed necessary to preserve the integrity and the correct operation of the grid. This paper presents a new architecture of a hybrid phase lock loop circuit topology for synchronizing a single-phase inverter fed from a renewable energy source such as a photovoltaic (PV) generator to the low voltage grid. The system uses a digital phase lock loop (DPLL) architecture, which is based on the arctan phase detector, driving a phase lock loop (PLL) to synchronize a PV inverter with the grid. The proposed system has been tested by simulation using simulink/matlab. The test results demonstrate the ability of the system to synchronize a PV inverter with the grid and to re-establish synchronization following a sudden perturbation in the grid voltage such as a single or a multistep change in phase. The system is digital and can be readily implemented using an FPGA (field programmable gate array) and hence can be easily embedded in a home or small scale single-phase PV inverter. ¬© 2012 American Society of Mechanical Engineers.</t>
  </si>
  <si>
    <t>Journal of Solar Energy Engineering, Transactions of the ASME</t>
  </si>
  <si>
    <t>60022046;60022046;60022046;60104134;60104134</t>
  </si>
  <si>
    <t>35931863600;15764624200;6506469202;55913376000;6602401716</t>
  </si>
  <si>
    <t>Anani, Nader;Al-Kharji, Omar;Ponnapalli, Prasad;Al-Araji, Saleh;Al-Qutayri, Mahmoud</t>
  </si>
  <si>
    <t>Abu Dhabi;Manchester</t>
  </si>
  <si>
    <t>Khalifa University of Science and Technology;Manchester Metropolitan University</t>
  </si>
  <si>
    <t>60104134;60022046</t>
  </si>
  <si>
    <t>Anani N.</t>
  </si>
  <si>
    <t>Synchronization of a single-phase photovoltaic generator with the low-voltage utility grid</t>
  </si>
  <si>
    <t>10.1115/1.4005337</t>
  </si>
  <si>
    <t>2-s2.0-84855552185</t>
  </si>
  <si>
    <t>['weak bases', 'unrecognized mechanism', 'regulating photosynthesis', 'putrescine represents', 'light reactions', 'light capture', 'key role', 'environmental stresses', 'endogenous titer', 'electrochemical gradient', 'differential partitioning']</t>
  </si>
  <si>
    <t>The light reactions of photosynthesis store energy in the form of an electrochemical gradient of protons, or proton motive force (pmf), comprised of electrical (Œîœà) and osmotic (ŒîpH) components. Both components can drive the synthesis of ATP at the chloroplast ATP synthase, but the ŒîpH component also plays a key role in regulating photosynthesis, down-regulating the efficiency of light capture by photosynthetic antennae via the q E mechanism, and governing electron transfer at the cytochrome b 6f complex. Differential partitioning of pmf into ŒîpH and Œîœà has been observed under environmental stresses and proposed as a mechanism for fine-tuning photosynthetic regulation, but the mechanism of this tuning is unknown. We show here that putrescine can alter the partitioning of pmf both in vivo (in Arabidopsis mutant lines and in Nicotiana wild type) and in vitro, suggesting that the endogenous titer of weak bases such as putrescine represents an unrecognized mechanism for regulating photosynthetic responses to the environment. ¬© 2012 Ioannidis et al.</t>
  </si>
  <si>
    <t>e29864</t>
  </si>
  <si>
    <t>60001524-60018208;60018208-60031707;60001524;60018208-60031707</t>
  </si>
  <si>
    <t>24306598600;7402505818;6701494178;57218790028</t>
  </si>
  <si>
    <t>Ioannidis, Nikolaos E.;Cruz, Jeffrey A.;Kotzabasis, Kiriakos;Kramer, David M.</t>
  </si>
  <si>
    <t>United States;United States;Greece</t>
  </si>
  <si>
    <t>East Lansing;Pullman;Rethymnon</t>
  </si>
  <si>
    <t>Michigan State University;Washington State University Pullman;University of Crete</t>
  </si>
  <si>
    <t>60031707;60018208;60001524</t>
  </si>
  <si>
    <t>Ioannidis N.E.</t>
  </si>
  <si>
    <t>Evidence that putrescine modulates the higher plant photosynthetic proton circuit</t>
  </si>
  <si>
    <t>10.1371/journal.pone.0029864</t>
  </si>
  <si>
    <t>2-s2.0-84855763417</t>
  </si>
  <si>
    <t>['upper bound', 'rhodobacter sphaeroides', 'recent experiments', 'previously anticipated', 'observed dephasing', 'lower bound', 'limiting cases', 'lh2 complex', 'inhomogeneous dephasing', 'homogeneous dephasing', 'fmo complex', 'ensemble measurement', 'energy transfer', 'disorder affects', 'cross peak', 'coherent state', 'chlorobium tepidum']</t>
  </si>
  <si>
    <t>Recent experiments on a variety of photosynthetic antenna systems have revealed that coherences among electronic states persist longer than previously anticipated. In an ensemble measurement, the observed dephasing of a coherent state can occur because of either disorder across the ensemble or decoherence from interactions with the bath. Distinguishing how much such disorder affects the experimentally observed dephasing rate is paramount for understanding the role that quantum coherence may play in energy transfer through these complexes. Here, we show that two-dimensional electronic spectra can distinguish between the limiting cases of homogeneous dephasing (decoherence) and inhomogeneous dephasing by examining how the quantum beat frequency changes within a cross peak. For the antenna complex LH2 isolated from Rhodobacter sphaeroides, we find that dephasing of the coherence between the B850 and B800 rings arises predominantly from inhomogeneity. In contrast, within the Fenna-Matthews-Olson (FMO) complex from Chlorobium tepidum, dephasing of the coherence between the first two excitons appears quite homogeneous. Thus, the observed dephasing rate sets an upper bound on decoherence for the LH2 complex while establishing both an upper and lower bound for the FMO complex. ¬© 2011 American Chemical Society.</t>
  </si>
  <si>
    <t>282-289</t>
  </si>
  <si>
    <t>Journal of Physical Chemistry A</t>
  </si>
  <si>
    <t>60117872;60117872-60007363;60029278;60117872</t>
  </si>
  <si>
    <t>36552200300;12803831600;39262117100;35232869000</t>
  </si>
  <si>
    <t>Fidler, Andrew F.;Harel, Elad;Long, Phillip D.;Engel, Gregory S.</t>
  </si>
  <si>
    <t>Chicago;Chicago;Evanston</t>
  </si>
  <si>
    <t>The James Franck Institute;The University of Chicago;Northwestern University</t>
  </si>
  <si>
    <t>60117872;60029278;60007363</t>
  </si>
  <si>
    <t>Fidler A.</t>
  </si>
  <si>
    <t>Two-dimensional spectroscopy can distinguish between decoherence and dephasing of zero-quantum coherences</t>
  </si>
  <si>
    <t>10.1021/jp2088109</t>
  </si>
  <si>
    <t>2-s2.0-84855841542</t>
  </si>
  <si>
    <t>['width effects', 'shower algorithm', 'selected observables', 'phase space', 'neglecting polarization', 'level expansions', 'leading logarithmic', 'experimental data', 'enables us', 'consistently matched', 'complete formalism', 'analytical resummations', 'also compare']</t>
  </si>
  <si>
    <t>We present a complete formalism for final-state (timelike) dipole-antenna showers including fermion masses, but neglecting polarization and finite-width effects. We make several comparisons of tree-level expansions of this shower algorithm to fixed-order matrix elements for hadronic Z decays, up to and including Z‚Üí6 partons, to which the algorithm can be consistently matched over all of phase space. We also compare to analytical resummations at the next-to-leading logarithmic (NLL) level. The shower algorithm has been implemented in the publicly available VINCIA plug-in to the PYTHIA 8 event generator, which enables us to compare to experimental data at the fully hadronized level. We therefore also include comparisons to selected observables in b-tagged Z decays. ¬© 2012 American Physical Society.</t>
  </si>
  <si>
    <t>Physical Review D - Particles, Fields, Gravitation and Cosmology</t>
  </si>
  <si>
    <t>60025858;60025858;60019778</t>
  </si>
  <si>
    <t>6602168797;35096496100;14827231400</t>
  </si>
  <si>
    <t>Gehrmann-De Ridder, A.;Ritzmann, M.;Skands, P.</t>
  </si>
  <si>
    <t>Zurich ZH,;Geneva</t>
  </si>
  <si>
    <t>ETH Zurich;European Organization for Nuclear Research</t>
  </si>
  <si>
    <t>60025858;60019778</t>
  </si>
  <si>
    <t>Timelike dipole-antenna showers with massive fermions</t>
  </si>
  <si>
    <t>10.1103/PhysRevD.85.014013</t>
  </si>
  <si>
    <t>2-s2.0-84856639321</t>
  </si>
  <si>
    <t>['moment method', 'high gain', 'good agreement', 'excellent candidate', 'ebg structure', 'anechoic chamber', 'analyzed using']</t>
  </si>
  <si>
    <t>A novel electromagnetic bandgap (EBG) antenna has been designed, optimized, and analyzed using an efficient electromagnetic solver based on the moment method. Very good agreement between simulations and measurements in anechoic chamber has been obtained. Comparisons of the antenna with and without the EBG structure have been conducted to study its influence in terms of gain. This new EBG antenna is an excellent candidate for several applications due to its high gain and good polarization purity. Copyright ¬© 2012 Josefa Gmez et al.</t>
  </si>
  <si>
    <t>60027800;60027800;60027800;60027800;60027800</t>
  </si>
  <si>
    <t>24821567900;36920034300;54386510100;7102176686;15842946800</t>
  </si>
  <si>
    <t>G√≥mez, Josefa;Tayebi, Abdelhamid;Almagro, Jos√© Ramn;Gonz√°lez, Iv√°n;C√°tedra, Felipe</t>
  </si>
  <si>
    <t>Alcala de Henares</t>
  </si>
  <si>
    <t>Universidad de Alcal√°</t>
  </si>
  <si>
    <t>G√≥mez J.</t>
  </si>
  <si>
    <t>Design and optimization of an EBG antenna with an efficient electromagnetic solver</t>
  </si>
  <si>
    <t>10.1155/2012/427178</t>
  </si>
  <si>
    <t>2-s2.0-84855575416</t>
  </si>
  <si>
    <t>['return loss', 'manufactured prototypes', 'gap structure', 'embedded structure', 'electrical characteristics', 'bandwidth enhancement', 'anechoic chamber']</t>
  </si>
  <si>
    <t>A microstrip patch antenna with bandwidth enhancement by means of artificial magnetic conductor (AMC)/electromagnetic band-gap structure (EGB) is presented. The electrical characteristics of the embedded structure are evaluated using MoM simulations. The manufactured prototypes are characterized in terms of return loss, gain, and radiation pattern measurements in an anechoic chamber. Copyright ¬© 2012 R. C. Hadarig et al.</t>
  </si>
  <si>
    <t>112584297;112584297;112584297</t>
  </si>
  <si>
    <t>35743404000;6603580335;6701608102</t>
  </si>
  <si>
    <t>Hadarig, R. C.;De Cos, M. E.;Las-Heras, F.</t>
  </si>
  <si>
    <t>Gijon</t>
  </si>
  <si>
    <t>Departamento de Ingenier√≠a El√©ctrica</t>
  </si>
  <si>
    <t>Hadarig R.</t>
  </si>
  <si>
    <t>Microstrip patch antenna bandwidth enhancement using AMC/EBG structures</t>
  </si>
  <si>
    <t>10.1155/2012/843754</t>
  </si>
  <si>
    <t>2-s2.0-84855576280</t>
  </si>
  <si>
    <t>['unit cell', 'return loss', 'radiation pattern', 'moment technique', 'manufactured prototypes', 'floquet theory', 'embedded structure', 'electrical characteristics', 'ebg structure', 'contribution high', 'anechoic chamber']</t>
  </si>
  <si>
    <t>In this contribution High-Performance Computing electromagnetic methods are applied to the design of a patch antenna combined with EBG structure in order to obtain bandwidth enhancement. The electrical characteristics of the embedded structure (patch antenna surrounded by EBG unit cells) are evaluated by means of method of moment technique (MoM) whereas for designing the unit cell, the finite element method (FEM) together with the Bloch-Floquet theory is used. The manufactured prototypes are characterized in terms of return loss and radiation pattern in an anechoic chamber. Copyright ¬© 2012 R. C. Hadarig et al.</t>
  </si>
  <si>
    <t>High-performance computational electromagnetic methods applied to the design of patch antenna with ebg structure</t>
  </si>
  <si>
    <t>10.1155/2012/435890</t>
  </si>
  <si>
    <t>2-s2.0-84855594485</t>
  </si>
  <si>
    <t>['weird coincidence', 'wave would', 'various mixtures', 'surprising result', 'standing issue', 'simpler situations', 'radiation seems', 'parameter characterization', 'one mechanism', 'investigated spectra', 'highly thermalized', 'experimental setup', 'compression wave', 'close similarity', 'bubbles seeded', 'bubble sonoluminescence', 'blackbody radiation', 'argon using']</t>
  </si>
  <si>
    <t>A long-standing issue in the field of long-time-stable, water-based, single-bubble sonoluminescence has been the close similarity of the spectra to that of blackbody radiation, the question being whether the similarity is just a weird coincidence, with the bubbles being, on the whole, transparent to their own radiation. One mechanism that has been suggested is the generation of a shock or, at least, a compression wave in the gas of the bubble. A footprint of such a wave would be segregation of species. We have investigated spectra from bubbles seeded with various mixtures of helium or neon with xenon or argon using a transformation, specific to our experimental setup and spectrometer, that was shown to allow for a single-parameter characterization of the spectra in some simpler situations. The surprising result of this investigation is that although no trace of segregation is found, the radiation seems to be highly thermalized in all cases. ¬© 2012 American Physical Society.</t>
  </si>
  <si>
    <t>Physical Review E - Statistical, Nonlinear, and Soft Matter Physics</t>
  </si>
  <si>
    <t>Levinsen, Mogens T.</t>
  </si>
  <si>
    <t>Denmark</t>
  </si>
  <si>
    <t>Copenhagen</t>
  </si>
  <si>
    <t>Niels Bohr Institute</t>
  </si>
  <si>
    <t>Levinsen M.T.</t>
  </si>
  <si>
    <t>Segregation in water-based stable single-bubble sonoluminescence</t>
  </si>
  <si>
    <t>10.1103/PhysRevE.85.016309</t>
  </si>
  <si>
    <t>2-s2.0-84856645199</t>
  </si>
  <si>
    <t>['value decomposition', 'simple multiple', 'received power', 'polarization effect', 'method includes', 'measurements made', 'indoor environment', 'four configurations', 'correlation coefficient', 'channel capacity', 'analysis method', 'also propose', '4ghz band']</t>
  </si>
  <si>
    <t>We describe a simple multiple-input/multiple-output (MIMO) channel measurement system for acquiring indoor MIMO channel responses. Four configurations of the polarization diversity antenna, referred to as VVV, YYH, YVY and VHH, were studied in terms of the capacity of indoor MIMO systems. Measurements were taken for a 3√ó3 MIMO system in the 2.4GHz band. In addition, the channel capacity, singular-value decomposition, and correlation coefficient were used to explain the effects of various polarization schemes on MIMO fading channels. We also propose an analysis method for polarization channel capacity; this method includes the normalization of the received power and polarization effect for different polarization schemes. The validation of the model is based upon data collected in both light-of-sight (LOS) and non-light-of-sight (NLOS) environments. From the numerical simulation results, the proposed analysis method was close to measurements made in an indoor environment. Copyright ¬© 2012 Hsun-Chang Lo et al.</t>
  </si>
  <si>
    <t>60022847;60012392;60022847;60005429</t>
  </si>
  <si>
    <t>55264437100;7403692642;57197380317;35722152600</t>
  </si>
  <si>
    <t>Lo, Hsun Chang;Lin, Ding Bing;Yang, Teng Chieh;Li, Hsueh Jyh</t>
  </si>
  <si>
    <t>Hsinchu;Taipei;Taipei</t>
  </si>
  <si>
    <t>Industrial Technology Research Institute of Taiwan;National Taipei University of Technology;National Taiwan University</t>
  </si>
  <si>
    <t>60022847;60012392;60005429</t>
  </si>
  <si>
    <t>Lo H.C.</t>
  </si>
  <si>
    <t>Effect of polarization on the correlation and capacity of indoor MIMO channels</t>
  </si>
  <si>
    <t>10.1155/2012/246348</t>
  </si>
  <si>
    <t>2-s2.0-84862907667</t>
  </si>
  <si>
    <t>['proposed antenna', 'orthogonal polarizations', 'operation bands', 'novel multiband', 'mutual coupling', 'multiband characteristic', 'measured results', 'lte multi', 'lte application', 'envelope correlation', 'covering 0', '13db across']</t>
  </si>
  <si>
    <t>A novel multiband-printed planar monopole antenna for LTE multi-input and multi-output (MIMO) application is proposed. A meandering microstrip line-loaded monopole antenna with multiband characteristic is presented. The proposed antenna provides five frequency bands for LTE application, covering 0.7, 1.7, 2.1, 2.3, and 2.5GHz. In order to provide low mutual coupling and envelope correlation, two of the antennas are combined with orthogonal polarizations. The mutual coupling of the antenna is lower than 13dB across the operation bands. Both the simulated and measured results are shown to illustrate the performances of the proposed antenna. Copyright ¬© 2012 Yuan Yao et al.</t>
  </si>
  <si>
    <t>60016930;60016930;60016930</t>
  </si>
  <si>
    <t>7403567904;57192622998;57201125972</t>
  </si>
  <si>
    <t>Yao, Yuan;Wang, Xing;Yu, Junsheng</t>
  </si>
  <si>
    <t>Yao Y.</t>
  </si>
  <si>
    <t>Multiband planar monopole antenna for LTE MIMO systems</t>
  </si>
  <si>
    <t>10.1155/2012/890705</t>
  </si>
  <si>
    <t>2-s2.0-84862928267</t>
  </si>
  <si>
    <t>['spatial correlation', 'snr ).', 'reverberation chamber', 'outage capacity', 'mvn ),', 'mimo size', 'mimo channel', 'measured channel', 'input multiple', 'high signal', 'fully studied', 'accurately predict']</t>
  </si>
  <si>
    <t>It has previously been shown that a reverberation chamber can conveniently be used to measure ergodic multiple-input multiple-output (MIMO) capacity for over-the-air (OTA) tests. However, the MIMO channel in the reverberation chamber has not been fully studied before. In this paper, the spatial correlation of the MIMO channel in the chamber is studied by comparing the measured channel with two popular MIMO channel models. It is shown that the models can accurately predict the ergodic MIMO capacity of the channel in the reverberation chamber, but not the outage capacity (especially at high signal-to-noise regime). It is verified that the capacity estimation error is due to the fact that the measured MIMO channel in the chamber does not satisfy multivariate normality (MVN), which causes the capacity error increases additively with MIMO size and multiplicatively with signal-to-noise (SNR). Copyright ¬© 2012 Xiaoming Chen.</t>
  </si>
  <si>
    <t>Spatial correlation and ergodic capacity of MIMO channel in reverberation chamber</t>
  </si>
  <si>
    <t>10.1155/2012/939104</t>
  </si>
  <si>
    <t>2-s2.0-84862933494</t>
  </si>
  <si>
    <t>['¬© 2012', 'terbium complexes', 'royal society', 'r ),', 'pendant arms', 'nuclear complexes', 'naphthalene antennae', 'namely 1eu', 'methanol solution', 'likely due', 'lanthanide centres', 'ii ).', 'hydration states', 'high affinity', 'gave rise', 'cycloaddition reactions', 'cyclen macrocycles', 'click reactions', 'click products', 'clearly demonstrating', 'chiral n', 'chiral environment', 'based bridges', 'also observed']</t>
  </si>
  <si>
    <t>The design and synthesis of dinuclear-lanthanide complexes possessing triazole-based bridges, formed by using copper catalysed 1,3-cycloaddition reactions between heptadentate alkyne functionalised cyclen europium or terbium complexes and di-azides (CuAAC reactions), are described. While this click reaction worked well for the formation of the homo-Eu(iii) and Tb(iii) bis-tri-arm cyclen N,N-dimethyl acetamide complexes, 2Eu and 2Tb, and for the homo-Eu(iii) chiral N-methylnaphthalene based complexes 3Eu (S,S,S) and 4Eu (R,R,R), the formation of the Eu(iii) complex of the primary amide analogue of 2, namely 1Eu, was not successful, clearly demonstrating the effect that the nature of the pendant arms has on this reaction. Furthermore, the click reactions between the free alkyne cyclen bis-derivatives (5-8) and the di-azide were unsuccessful, most likely due to the high affinity of the cyclen macrocycles for Cu(ii). The Eu(iii) complexes of 2-4 and 2Tb all gave rise to sensitised metal ion centred emission upon excitation of the triazole or the naphthalene antennae in methanol solution, and their hydration states were determined, which showed that while the Eu(iii) mono-nuclear complexes had q ‚àº 2, the click products all had q ‚àº 1. In the case of 3Eu (S,S,S) and 4Eu (R,R,R), the circular polarised emission (CPL) was also observed for both, demonstrating the chiral environment of the lanthanide centres. ¬© 2012 The Royal Society of Chemistry.</t>
  </si>
  <si>
    <t>314-322</t>
  </si>
  <si>
    <t>60011149;60011149;60001490;60011149</t>
  </si>
  <si>
    <t>54684605100;9278559400;7006890586;35578284500</t>
  </si>
  <si>
    <t>Molloy, Jennifer K.;Kotova, Oxana;Peacock, Robert D.;Gunnlaugsson, Thorfinnur</t>
  </si>
  <si>
    <t>Ireland;United Kingdom</t>
  </si>
  <si>
    <t>Dublin;Glasgow</t>
  </si>
  <si>
    <t>Trinity College Dublin;University of Glasgow</t>
  </si>
  <si>
    <t>60011149;60001490</t>
  </si>
  <si>
    <t>Molloy J.</t>
  </si>
  <si>
    <t>Synthesis of luminescent homo-dinuclear cationic lanthanide cyclen complexes bearing amide pendant arms through the use of copper catalysed (1,3-Huisgen, CuAAC) click chemistry</t>
  </si>
  <si>
    <t>10.1039/c1ob06203d</t>
  </si>
  <si>
    <t>2-s2.0-83455195145</t>
  </si>
  <si>
    <t>['¬© 2011', 'two states', 'transfer states', 'resulting field', 'remarkable sensitivity', 'quenched state', 'possible contribution', 'photosystem ii', 'photosynthetic organisms', 'owner societies', 'fluorescence displays', 'excess light', 'excess energy', 'energy dissipation', 'different response', 'deleterious effects', 'antenna system']</t>
  </si>
  <si>
    <t>In order to cope with the deleterious effects of excess light, photosynthetic organisms have developed remarkable strategies where the excess energy is dissipated as heat by the antenna system. In higher plants one main player in the process is the major light harvesting antenna of Photosystem II (PSII), LHCII. In this paper we applied Stark fluorescence spectroscopy to LHCII in different quenching states to investigate the possible contribution of charge-transfer states to the quenching. We find that in the quenched state the fluorescence displays a remarkable sensitivity to the applied electric field. The resulting field-induced emission spectra reveal the presence of two distinct energy dissipating sites both characterized by a strong but spectrally very different response to the applied electric field. We propose the two states to originate from chlorophyll-chlorophyll and chlorophyll-carotenoid charge transfer interactions coupled to the chlorophyll exciton state in the terminal emitter locus and discuss these findings in the light of the different models proposed to be responsible for energy dissipation in photosynthesis. ¬© 2011 The Owner Societies.</t>
  </si>
  <si>
    <t>759-766</t>
  </si>
  <si>
    <t>Physical Chemistry Chemical Physics</t>
  </si>
  <si>
    <t>60008734;60008734;60008734;60008734;60008734</t>
  </si>
  <si>
    <t>8362013500;12807509300;6508343893;26536597300;35599806700</t>
  </si>
  <si>
    <t>Wahadoszamen, Md;Berera, Rudi;Ara, Anjue Mane;Romero, Elisabet;Van Grondelle, Rienk</t>
  </si>
  <si>
    <t>Amsterdam</t>
  </si>
  <si>
    <t>Vrije Universiteit Amsterdam</t>
  </si>
  <si>
    <t>Wahadoszamen M.</t>
  </si>
  <si>
    <t>Identification of two emitting sites in the dissipative state of the major light harvesting antenna</t>
  </si>
  <si>
    <t>10.1039/c1cp23059j</t>
  </si>
  <si>
    <t>2-s2.0-83455236872</t>
  </si>
  <si>
    <t>Office of the Higher Education Commission</t>
  </si>
  <si>
    <t>OHEC</t>
  </si>
  <si>
    <t>['various tissues', 'temperature distributions', 'temperature distribution', 'systematically investigated', 'study presents', 'skin near', 'simulation results', 'rights reserved', 'operating frequency', 'numerical solution', 'numerical analysis', 'mobile phone', 'infrared camera', 'icnirp limit', 'human head', 'gap distance', 'experimental validation', 'directly proportional', '900 mhz', '823 w', '187 w', '1800 mhz']</t>
  </si>
  <si>
    <t>Heat transfer | Human head | Mobile phone | Specific absorption rate | Temperature distribution</t>
  </si>
  <si>
    <t>This study presents a numerical analysis of specific absorption rate (SAR) and temperature distributions in the realistic human head model exposed to mobile phone radiation at 900 MHz and 1800 MHz. In the realistic human head model, the effects of operating frequency and gap distance between the mobile phone and the human head on distributions of specific absorption rate and temperature profile within the human head are systematically investigated. This study focuses attention on each tissue in the human head in order to investigate the effects of mobile phone radiation on the human head. The SAR and the temperature distribution in various tissues in human head during exposed to mobile phone radiation, obtained by numerical solution of electromagnetic wave propagation and unsteady bioheat transfer equations, are presented. For both frequencies, the highest SAR values are obtained in the region of the skin near the antenna. It is found that the highest SAR values are 0.823 W/kg and 1.187 W/kg for the frequencies of 900 MHz and 1800 MHz, respectively. The SAR values obtained from this study are well below ICNIRP limit for all cases. In addition, it is found that the temperature distributions are not directly proportional to the local SAR values. Moreover, the experimental validation has been carried out by using the infrared camera in order to complement the simulation results. ¬© 2011 Elsevier Ltd. All rights reserved.</t>
  </si>
  <si>
    <t>347-359</t>
  </si>
  <si>
    <t>International Journal of Heat and Mass Transfer</t>
  </si>
  <si>
    <t>101423306;60012521;60012521</t>
  </si>
  <si>
    <t>26422700000;36769308500;6506271486</t>
  </si>
  <si>
    <t>Wessapan, Teerapot;Srisawatdhisukul, Siramate;Rattanadecho, Phadungsak</t>
  </si>
  <si>
    <t>Pathum Thani;Pathumtani</t>
  </si>
  <si>
    <t>Thammasat University;Eastern Asia University</t>
  </si>
  <si>
    <t>60012521;101423306</t>
  </si>
  <si>
    <t>Wessapan T.</t>
  </si>
  <si>
    <t>Specific absorption rate and temperature distributions in human head subjected to mobile phone radiation at different frequencies</t>
  </si>
  <si>
    <t>S0017931011005242</t>
  </si>
  <si>
    <t>10.1016/j.ijheatmasstransfer.2011.09.027</t>
  </si>
  <si>
    <t>2-s2.0-80255123287</t>
  </si>
  <si>
    <t>['study paved', 'study aimed', 'soil would', 'scale observations', 'real site', 'microwave heating', 'many laboratory', 'low cost', 'installed directly', 'independent antennas', 'important role', 'full configuration', 'first time', 'decontamination process', 'contaminated area', 'c40 hydrocarbons']</t>
  </si>
  <si>
    <t>Contaminated soil | Microwave | Petroleum | Remediation</t>
  </si>
  <si>
    <t>Many laboratory-scale studies strongly suggested that remediation of petroleum hydrocarbon contaminated soil by microwave heating is very effective; however, little definitive field data existed to support the laboratory-scale observations. This study aimed to evaluate the performance of a field-scale microwave heating system to remediate petroleum hydrocarbon contaminated soil. A constant microwave power of 2. kW was installed directly in the contaminated area that applied in the decontamination process for 3.5. h without water input. The C10-C40 hydrocarbons were destroyed, desorbed or co-evaporated with moisture from soil by microwave heating. The moisture may play an important role in the absorption of microwave and in the distribution of heat. The success of this study paved the way for the second and much larger field test in the remediation of petroleum hydrocarbon contaminated soil by microwave heating in place. Implemented in its full configuration for the first time at a real site, the microwave heating has demonstrated its robustness and cost-effectiveness in cleaning up petroleum hydrocarbon contaminated soil in place. Economically, the concept of the microwave energy supply to the soil would be a network of independent antennas which powered by an individual low power microwave generator. A microwave heating system with low power generators shows very flexible, low cost and imposes no restrictions on the number and arrangement of the antennas. ¬© 2011 Elsevier B.V.</t>
  </si>
  <si>
    <t>457-461</t>
  </si>
  <si>
    <t>199-200</t>
  </si>
  <si>
    <t>Journal of Hazardous Materials</t>
  </si>
  <si>
    <t>Chien, Yi Chi</t>
  </si>
  <si>
    <t>Taliao</t>
  </si>
  <si>
    <t>Fooyin University Taiwan</t>
  </si>
  <si>
    <t>Chien Y.</t>
  </si>
  <si>
    <t>Field study of in situ remediation of petroleum hydrocarbon contaminated soil on site using microwave energy</t>
  </si>
  <si>
    <t>S0304389411013628</t>
  </si>
  <si>
    <t>10.1016/j.jhazmat.2011.11.012</t>
  </si>
  <si>
    <t>2-s2.0-83955162236</t>
  </si>
  <si>
    <t>['traditional methods', 'time course', 'technique known', 'robust gc', 'results indicate', 'physiological recording', 'pest control', 'new method', 'matched filtering', 'insect species', 'insect preparation', 'improve gas', 'important applications', 'gc effluent', 'find compounds', 'electroantennographic detection', 'ead instrument', 'colored noise', 'chopper stabilization', 'chopped conditions', 'chemical communication']</t>
  </si>
  <si>
    <t>Chemical ecology | Chopper stabilization | Electroantennogram | GC-EAD | Lock-in amplifier | Pheromone</t>
  </si>
  <si>
    <t>A new method that can improve gas-chromatography-electroantennographic detection (GC-EAD) by orders of magnitude through a technique known as chopper stabilization combined with matched filtering in colored noise is presented. The EAD is a physiological recording from the antenna of an insect which can be used to find compounds in the GC effluent that the antenna is able to detect, having important applications for pest control and understanding of chemical communication in nature. The new method is demonstrated with whole-animal male Helicoverpa zea antennal preparations for detection of major pheromone component (cis-11-hexadecenal) and compared to results obtained using traditional EAD recording techniques. Results indicate that chopper stabilization under these circumstances can increase odorant detection performance by a factor of approximately 10 4 over traditional methods. The time course of the response of the antenna is also better resolved under chopped conditions. Although the degree of improvement is expected to vary with insect species, odor, and insect preparation, under most circumstances a more sensitive and robust GC-EAD instrument will result from the application of this technique. ¬© 2011 Elsevier B.V.</t>
  </si>
  <si>
    <t>197-204</t>
  </si>
  <si>
    <t>Biosensors and Bioelectronics</t>
  </si>
  <si>
    <t>24169313600;7402604731</t>
  </si>
  <si>
    <t>Myrick, Andrew J.;Baker, Thomas C.</t>
  </si>
  <si>
    <t>Myrick A.</t>
  </si>
  <si>
    <t>Chopper-stabilized gas chromatography-electroantennography: Part I. Background, signal processing and example</t>
  </si>
  <si>
    <t>S0956566311006853</t>
  </si>
  <si>
    <t>10.1016/j.bios.2011.10.017</t>
  </si>
  <si>
    <t>2-s2.0-84455202366</t>
  </si>
  <si>
    <t>['tip sharpness', 'ring resonators', 'ring architecture', 'optical antennas', 'operating wavelength', 'numerically found', 'many thousandfold', 'gap size', 'gap regions', 'fundamental importance', 'dimensional simulations', 'diffraction limit', 'difference time', 'computational results']</t>
  </si>
  <si>
    <t>Optical antennas are of fundamental importance for the strongly localizing field beyond the diffraction limit. We report that planar optical antennas made of split-ring architecture are numerically found in three-dimensional simulations to outperform dipole antennas for the enhancement of localized field intensity inside their gap regions. The computational results (finite-difference time-domain) indicate that the resulting field localization, which is of the order of many thousandfold, in the case of the split-ring resonators is at least 2 times stronger than the one in the dipole antennas resonant at the same operating wavelength, while the two antenna types feature the same gap size and tip sharpness. ¬© 2012 Optical Society of America.</t>
  </si>
  <si>
    <t>139-141</t>
  </si>
  <si>
    <t>Optics Letters</t>
  </si>
  <si>
    <t>60014808;60014808;60014808</t>
  </si>
  <si>
    <t>54923405000;35591439300;35552742000</t>
  </si>
  <si>
    <t>Kilic, Veli Tayfun;Erturk, Vakur B.;Demir, Hilmi Volkan</t>
  </si>
  <si>
    <t>Bilkent √úniversitesi</t>
  </si>
  <si>
    <t>Kilic V.</t>
  </si>
  <si>
    <t>Three-dimensional study of planar optical antennas made of split-ring architecture outperforming dipole antennas for increased field localization</t>
  </si>
  <si>
    <t>10.1364/OL.37.000139</t>
  </si>
  <si>
    <t>2-s2.0-84856285828</t>
  </si>
  <si>
    <t>['relatively insensitive', 'radiating elements', 'input angle', 'array antenna', 'active material']</t>
  </si>
  <si>
    <t>We demonstrate controllable light deflection in thick metal gratings with periodic subwavelength slits filled with an active material. Under specific illumination conditions, the grating becomes nearly transparent and acts as a uniform optical phased-array antenna where the phase of the radiating elements is controlled by modifying the index of refraction of the material that fills each slit. The beam-steering operational regime occurs in a wide wavelength band, and it is relatively insensitive to the input angle. ¬© 2012 Optical Society of America.</t>
  </si>
  <si>
    <t>112571196;112571196;60002682</t>
  </si>
  <si>
    <t>13805590500;22836912800;7006945715</t>
  </si>
  <si>
    <t>De Ceglia, Domenico;Vincenti, Maria Antonietta;Scalora, Michael</t>
  </si>
  <si>
    <t>Redstone Arsenal;Huntsville</t>
  </si>
  <si>
    <t>Charles M. Bowden Research Center;AEgis Technologies Inc.</t>
  </si>
  <si>
    <t>60002682;112571196</t>
  </si>
  <si>
    <t>De Ceglia D.</t>
  </si>
  <si>
    <t>Wideband plasmonic beam steering in metal gratings</t>
  </si>
  <si>
    <t>10.1364/OL.37.000271</t>
  </si>
  <si>
    <t>2-s2.0-84856287244</t>
  </si>
  <si>
    <t>621-2010-3326</t>
  </si>
  <si>
    <t>['total decoherence', 'medium density', 'independent emitters', 'gradual decoherence', 'e .,', 'dense medium', 'color singlet', 'antiquark radiate', 'antiquark antenna', 'antenna radiation']</t>
  </si>
  <si>
    <t>Jet physics | Jet quenching | Perturbative QCD</t>
  </si>
  <si>
    <t>We investigate soft gluon radiation off a quark-antiquark antenna in both color singlet and octet configurations traversing a dense medium. We demonstrate that, in both cases, multiple scatterings lead to a gradual decoherence of the antenna radiation as a function of the medium density. In particular, in the limit of a completely opaque medium, total decoherence is obtained, i.e., the quark and the antiquark radiate as independent emitters in vacuum, thus losing memory of their origin. ¬© 2011 Elsevier B.V.</t>
  </si>
  <si>
    <t>156-159</t>
  </si>
  <si>
    <t>Physics Letters, Section B: Nuclear, Elementary Particle and High-Energy Physics</t>
  </si>
  <si>
    <t>60028419;60028419;60118588</t>
  </si>
  <si>
    <t>25926651200;7006230418;9250531900</t>
  </si>
  <si>
    <t>Mehtar-Tani, Yacine;Salgado, Carlos A.;Tywoniuk, Konrad</t>
  </si>
  <si>
    <t>Sweden;Spain</t>
  </si>
  <si>
    <t>Lund;Santiago de Compostela</t>
  </si>
  <si>
    <t>Institutionen f√∂r Astronomi och Teoretisk Fysik;Universidad de Santiago de Compostela</t>
  </si>
  <si>
    <t>60118588;60028419</t>
  </si>
  <si>
    <t>Mehtar-Tani Y.</t>
  </si>
  <si>
    <t>Jets in QCD media: From color coherence to decoherence</t>
  </si>
  <si>
    <t>S0370269311014997</t>
  </si>
  <si>
    <t>10.1016/j.physletb.2011.12.042</t>
  </si>
  <si>
    <t>2-s2.0-84855194941</t>
  </si>
  <si>
    <t>['wild type', 'uncoupled antennae', 'triple mutant', 'triose phosphate', 'triggered induction', 'thylakoid proteins', 'sugar feeding', 'strong relationship', 'starved plants', 'starch mobilization', 'starch biosynthesis', 'specific decrease', 'plastidial phosphoglucomutase', 'photosynthesis genes', 'photoassimilate export', 'phosphoglucose isomerase', 'phosphate translocator2', 'phosphate translocator', 'ordinated expression', 'night path', 'mutants defective', 'maltose export', 'major cause', 'identical rescue', 'high light', 'growth retardation', 'growth phenotypes', 'growth phenotype', 'grown adg1', 'gpt2 ),', 'glucose pyrophosphorylase', 'future studies', 'encoded antennae', 'double mutants', 'complete knock', 'additional defect', 'adapted plants', 'accumulated normally', 'acclimation response', '77 kelvin', '2 mutant']</t>
  </si>
  <si>
    <t>Background: We have studied the impact of carbohydrate-starvation on the acclimation response to high light using Arabidopsis thaliana double mutants strongly impaired in the day- and night path of photoassimilate export from the chloroplast. A complete knock-out mutant of the triose phosphate/phosphate translocator (TPT; tpt-2 mutant) was crossed to mutants defective in (i) starch biosynthesis (adg1-1, pgm1 and pgi1-1; knock-outs of ADP-glucose pyrophosphorylase, plastidial phosphoglucomutase and phosphoglucose isomerase) or (ii) starch mobilization (sex1-3, knock-out of glucan water dikinase) as well as in (iii) maltose export from the chloroplast (mex1-2).Results: All double mutants were viable and indistinguishable from the wild type when grown under low light conditions, but - except for sex1-3/tpt-2 - developed a high chlorophyll fluorescence (HCF) phenotype and growth retardation when grown in high light. Immunoblots of thylakoid proteins, Blue-Native gel electrophoresis and chlorophyll fluorescence emission analyses at 77 Kelvin with the adg1-1/tpt-2 double mutant revealed that HCF was linked to a specific decrease in plastome-encoded core proteins of both photosystems (with the exception of the PSII component cytochrome b 559), whereas nuclear-encoded antennae (LHCs) accumulated normally, but were predominantly not attached to their photosystems. Uncoupled antennae are the major cause for HCF of dark-adapted plants. Feeding of sucrose or glucose to high light-grown adg1-1/tpt-2 plants rescued the HCF- and growth phenotypes. Elevated sugar levels induce the expression of the glucose-6-phosphate/phosphate translocator2 (GPT2), which in principle could compensate for the deficiency in the TPT. A triple mutant with an additional defect in GPT2 (adg1-1/tpt-2/gpt2-1) exhibited an identical rescue of the HCF- and growth phenotype in response to sugar feeding as the adg1-1/tpt-2 double mutant, indicating that this rescue is independent from the sugar-triggered induction of GPT2.Conclusions: We propose that cytosolic carbohydrate availability modulates acclimation to high light in A. thaliana. It is conceivable that the strong relationship between the chloroplast and nucleus with respect to a co-ordinated expression of photosynthesis genes is modified in carbohydrate-starved plants. Hence carbohydrates may be considered as a novel component involved in chloroplast-to-nucleus retrograde signaling, an aspect that will be addressed in future studies. ¬© 2012 Schmitz et al; licensee BioMed Central Ltd.</t>
  </si>
  <si>
    <t>60024025;60027725;60024025;60023208;60028717;60028717;60028717;60024025;60024025;60024025</t>
  </si>
  <si>
    <t>36875331700;15758080500;7103119014;6602686960;56208205300;22951106000;55999029600;55417700000;35585265300;7101954185</t>
  </si>
  <si>
    <t>Schmitz, Jessica;Sch√∂ttler, Mark A.;Krueger, Stephan;Geimer, Stefan;Schneider, Anja;Kleine, Tatjana;Leister, Dario;Bell, Kirsten;Fl√ºgge, Ulf Ingo;H√§usler, Rainer E.</t>
  </si>
  <si>
    <t>Munich;Potsdam;Koln;Bayreuth</t>
  </si>
  <si>
    <t>Ludwig-Maximilians-Universit√§t M√ºnchen;Max Planck Institute of Molecular Plant Physiology;University of Cologne;Universit√§t Bayreuth</t>
  </si>
  <si>
    <t>60028717;60027725;60024025;60023208</t>
  </si>
  <si>
    <t>Schmitz J.</t>
  </si>
  <si>
    <t>Defects in leaf carbohydrate metabolism compromise acclimation to high light and lead to a high chlorophyll fluorescence phenotype in Arabidopsis thaliana</t>
  </si>
  <si>
    <t>10.1186/1471-2229-12-8</t>
  </si>
  <si>
    <t>2-s2.0-84855820468</t>
  </si>
  <si>
    <t>['versatile antenna', 'tetrathiafulvalene moiety', 'solution reveal', 'photophysical measurements', '6540 cm', '16600 cm']</t>
  </si>
  <si>
    <t>In the [Er(hfac) 3(L)] 2 complex (1) (L = 4-tetrathiafulvalene-2,6-pyridinecarboxylic acid dimethyl ester), the Er(III) ion is bonded to the tridentate coordination site. Electrochemical and photophysical measurements in solution reveal that the tetrathiafulvalene moiety is a versatile antenna for erbium luminescence sensitization at 6540 cm -1 upon excitation in the low-energy charge transfer transition (donor to acceptor charge transfer) at 16600 cm -1 assigned via time-dependent density functional theory calculations. ¬© 2011 American Chemical Society.</t>
  </si>
  <si>
    <t>978-984</t>
  </si>
  <si>
    <t>60030553;60023578;60105623;60023578;60030553;60030553;60030553;60030553</t>
  </si>
  <si>
    <t>14623291900;37096802700;12799434700;6701642607;25653712200;7003533197;6603422410;7006466616</t>
  </si>
  <si>
    <t>Pointillart, Fabrice;Bourdolle, Adrien;Cauchy, Thomas;Maury, Olivier;Le Gal, Yann;Golhen, St√©phane;Cador, Olivier;Ouahab, Lahc√®ne</t>
  </si>
  <si>
    <t>Angers;Rennes;Villeurbanne</t>
  </si>
  <si>
    <t>Institut des Sciences et Technologies Mol√©culaires d'Angers;Universite de Rennes 1;Universit√© Claude Bernard Lyon 1</t>
  </si>
  <si>
    <t>60105623;60030553;60023578</t>
  </si>
  <si>
    <t>Pointillart F.</t>
  </si>
  <si>
    <t>In solution sensitization of Er(III) luminescence by the 4-tetrathiafulvalene-2,6-pyridinedicarboxylic acid dimethyl antenna ligand</t>
  </si>
  <si>
    <t>10.1021/ic202045a</t>
  </si>
  <si>
    <t>2-s2.0-84855838154</t>
  </si>
  <si>
    <t>['subwavelength aperture', 'structures onto', 'structures forms', 'spectral bandwidth', 'present simulation', 'plasmonic metamaterial', 'geometric parameters', 'extinction ratios', 'experimental results']</t>
  </si>
  <si>
    <t>We present simulation and experimental results for easily fabricated spiral plasmonic antenna analogues providing circular polarization selectivity. One circular polarization state is concentrated and transmitted through a subwavelength aperture, while the opposite circular state is blocked. The spectral bandwidth, efficiency, and extinction ratios are tunable through geometric parameters. Integration of such structures onto a focal plane array in conjunction with linear micropolarizers enables complete Stokes vector imaging, that, until now, has been difficult to achieve. An array of these structures forms a plasmonic metamaterial that exhibits high circular dichroism. ¬© 2012 Optical Society of America.</t>
  </si>
  <si>
    <t>1308-1319</t>
  </si>
  <si>
    <t>Optics Express</t>
  </si>
  <si>
    <t>60014965;60014965;60014965;60014965;60014965;60018082</t>
  </si>
  <si>
    <t>54898081300;52063706800;6505511198;7003661953;16142849400;7101969024</t>
  </si>
  <si>
    <t>Bachman, K. A.;Peltzer, J. J.;Flammer, P. D.;Furtak, T. E.;Collins, R. T.;Hollingsworth, R. E.</t>
  </si>
  <si>
    <t>Littleton;Golden</t>
  </si>
  <si>
    <t>ITN Energy Systems, Inc.;Colorado School of Mines</t>
  </si>
  <si>
    <t>60018082;60014965</t>
  </si>
  <si>
    <t>Bachman K.</t>
  </si>
  <si>
    <t>Spiral plasmonic nanoantennas as circular polarization transmission filters</t>
  </si>
  <si>
    <t>10.1364/OE.20.001308</t>
  </si>
  <si>
    <t>2-s2.0-84855932276</t>
  </si>
  <si>
    <t>['transmitted light', 'transmit right', 'systematically investigated', 'structure parameters', 'previous work', 'n ratios', 'helical structures', 'helical ones', 'helical metamaterials', 'great challenge', 'different time', 'circular polarizers', 'circular polarizer', 'certain amount', 'antenna theory', 'also reach']</t>
  </si>
  <si>
    <t>Circular polarizers with left-handed helical metamaterials can transmit right-handed circularly polarized (RCP) light with few losses. But a certain amount of left-handed circularly polarized (LCP) light will occur in the transmitted light, which is the noise of the circular polarizer. Therefore, we defined the ratio of the RCP light intensity to the LCP light intensity as the signal-to-noise (S/N) ratio. In our previous work, it's found that circular polarizers with multi-helical metamaterials have two orders higher S/N ratios than that of single-helical metamaterials. However, it has been a great challenge to fabricate such multi-helical structures with micron or sub-micron feature sizes. Is it possible for the single-helical metamaterials to obtain equally high S/N ratios as the multi-helical ones? To answer this question, we systematically investigated the influences of structure parameters of single-helical metamaterials on the S/N ratios using the finite-different time-domain (FDTD) method. It was found that the single-helical metamaterials can also reach about 30dB S/N ratios, which are equal to the multi-helical ones. Furthermore, we explained the phenomenon by the antenna theory and optimized the performances of the single-helical circular polarizers. ¬© 2012 Optical Society of America.</t>
  </si>
  <si>
    <t>1552-1560</t>
  </si>
  <si>
    <t>60087294;60087294;60087294;60087294;60087294;60087294;60087294;60087294</t>
  </si>
  <si>
    <t>55508903700;55716580000;56529927100;56362589700;57213726803;57226034196;36995483900;8643754500</t>
  </si>
  <si>
    <t>Wu, Lin;Yang, Zhen Yu;Zhao, Ming;Zhang, Peng;Lu, Ze Qing;Yu, Yang;Li, Sheng Xi;Yuan, Xiu Hua</t>
  </si>
  <si>
    <t>Wuhan National Laboratory for Optoelectronics</t>
  </si>
  <si>
    <t>Wu L.</t>
  </si>
  <si>
    <t>What makes single-helical metamaterials generate "pure" circularly polarized light?</t>
  </si>
  <si>
    <t>10.1364/OE.20.001552</t>
  </si>
  <si>
    <t>2-s2.0-84855935650</t>
  </si>
  <si>
    <t>NSC 100-2221-E-009-103-MY3</t>
  </si>
  <si>
    <t>['spectrum efficiency', 'sector switched', 'proposed four', 'proposed approach', 'outdoor users', 'outdoor macrocells', 'orthogonal frequency', 'indoor femtocells', 'existing methods', 'effectively avoid', 'cost four', 'considered location', 'beam antenna', 'awareness capability']</t>
  </si>
  <si>
    <t>Closed subscriber group (CSG) | femtocell | four-sector switched-beam directional antenna | link reliability | location awareness | open subscriber group (OSG) | orthogonal frequency-division multiple access (OFDMA) | spectrum efficiency | two-tier interference</t>
  </si>
  <si>
    <t>In this paper, we propose a location-aware mechanism combined with a low-cost four-sector switched-beam directional antenna to enhance the spectrum efficiency of orthogonal frequency-division multiple access (OFDMA)-based femtocell systems. The considered location-awareness capability is specified in the current IEEE 802.16m WiMAX standard, but has not been applied to avoid the interference between indoor femtocells and outdoor macrocells. With the knowledge of the locations of outdoor users, the proposed four-sector switched-beam antenna in a femtocell can effectively avoid the interference among femtocells and macrocells by adjusting the number of OFDMA subcarriers used at each femtocell. Numerical results show that the proposed approach can significantly improve spectrum efficiency compared to the existing methods. ¬© 2012 IEEE.</t>
  </si>
  <si>
    <t>329-340</t>
  </si>
  <si>
    <t>IEEE Systems Journal</t>
  </si>
  <si>
    <t>60012370;60012370;60022907;60012370</t>
  </si>
  <si>
    <t>36341674400;23095874000;55763066900;7103382303</t>
  </si>
  <si>
    <t>Tsai, Ang Hsun;Wang, Li Chun;Huang, Jane Hwa;Hwang, Ruey Bing</t>
  </si>
  <si>
    <t>Nantau;Hsinchu</t>
  </si>
  <si>
    <t>National Chi Nan University;National Chiao Tung University</t>
  </si>
  <si>
    <t>60022907;60012370</t>
  </si>
  <si>
    <t>Tsai A.</t>
  </si>
  <si>
    <t>High-capacity OFDMA femtocells by directional antennas and location awareness</t>
  </si>
  <si>
    <t>10.1109/JSYST.2011.2178724</t>
  </si>
  <si>
    <t>2-s2.0-84862817629</t>
  </si>
  <si>
    <t>['theoretical models', 'surrounding protein', 'solvent environment', 'signal suggest', 'recent discovery', 'quantum efficiency', 'purple bacteria', 'product state', 'photosynthetic light', 'important even', 'harvesting antennae', 'excitons reveal', 'electronic coupling', 'complex choreography', 'coherent dynamics', 'b850 rings', 'ambient temperature']</t>
  </si>
  <si>
    <t>Biophysics | Excitonic dynamics | Photosynthesis | Quantum biology | Ultrafast spectroscopy</t>
  </si>
  <si>
    <t>Light-harvesting antenna complexes transfer energy from sunlight to photosynthetic reaction centers where charge separation drives cellular metabolism. The process through which pigments transfer excitation energy involves a complex choreography of coherent and incoherent processes mediated by the surrounding protein and solvent environment. The recent discovery of coherent dynamics in photosynthetic light-harvesting antennae has motivated many theoretical models exploring effects of interference in energy transfer phenomena. In this work, we provide experimental evidence of long-lived quantum coherence between the spectrally separated B800 and B850 rings of the light-harvesting complex 2 (LH2) of purple bacteria. Spectrally resolved maps of the detuning, dephasing, and the amplitude of electronic coupling between excitons reveal that different relaxation pathways act in concert for optimal transfer efficiency. Furthermore, maps of the phase of the signal suggest that quantum mechanical interference between different energy transfer pathways may be important even at ambient temperature. Such interference at a product state has already been shown to enhance the quantum efficiency of transfer in theoretical models of closed loop systems such as LH2.</t>
  </si>
  <si>
    <t>706-711</t>
  </si>
  <si>
    <t>60117872-60007363;60117872</t>
  </si>
  <si>
    <t>12803831600;35232869000</t>
  </si>
  <si>
    <t>Harel, Elad;Engel, Gregory S.</t>
  </si>
  <si>
    <t>Chicago;Evanston</t>
  </si>
  <si>
    <t>The James Franck Institute;Northwestern University</t>
  </si>
  <si>
    <t>60117872;60007363</t>
  </si>
  <si>
    <t>Harel E.</t>
  </si>
  <si>
    <t>Quantum coherence spectroscopy reveals complex dynamics in bacterial light-harvesting complex 2 (LH2)</t>
  </si>
  <si>
    <t>10.1073/pnas.1110312109</t>
  </si>
  <si>
    <t>2-s2.0-84856400347</t>
  </si>
  <si>
    <t>['water surface', 'volcanic vents', 'tubular nanostructures', 'tribomechanical forces', 'trap visible', 'synthetic chemists', 'solar radiation', 'shear characteristics', 'shaped organelles', 'robust chromophores', 'relatively long', 'recognition groups', 'protein scaffold', 'orderly manner', 'optical anisotropies', 'one operating', 'natural light', 'nanostructured assemblies', 'microscale objects', 'infrared light', 'high photon', 'harvesting systems', 'great depths', 'functional devices', 'chlorosomal bacteriochlorophylls', 'chlorosomal antennae', 'attractive goal', 'assembly algorithm', 'appended chemical']</t>
  </si>
  <si>
    <t>Being able to control in time and space the positioning, orientation, movement, and sense of rotation of nano- to microscale objects is currently an active research area in nanoscience, having diverse nanotechnological applications. In this paper, we demonstrate unprecedented control and maneuvering of rod-shaped or tubular nanostructures with high aspect ratios which are formed by self-assembling synthetic porphyrins. The self-assembly algorithm, encoded by appended chemical-recognition groups on the periphery of these porphyrins, is the same as the one operating for chlorosomal bacteriochlorophylls (BChl's). Chlorosomes, rod-shaped organelles with relatively long-range molecular order, are the most efficient naturally occurring light-harvesting systems.(1, 2) They are used by green photosynthetic bacteria to trap visible and infrared light of minute intensities even at great depths, e.g., 100 m below water surface or in volcanic vents in the absence of solar radiation. In contrast to most other natural light-harvesting systems, the chlorosomal antennae are devoid of a protein scaffold to orient the BChl's; thus, they are an attractive goal for mimicry by synthetic chemists, who are able to engineer more robust chromophores to self-assemble. Functional devices with environmentally friendly chromophores-which should be able to act as photosensitizers within hybrid solar cells, leading to high photon-to-current conversion efficiencies even under low illumination conditions-have yet to be fabricated. The orderly manner in which the BChl's and their synthetic counterparts self-assemble imparts strong diamagnetic and optical anisotropies and flow/shear characteristics to their nanostructured assemblies, allowing them to be manipulated by electrical, magnetic, or tribomechanical forces. ¬© 2011 American Chemical Society.</t>
  </si>
  <si>
    <t>944-954</t>
  </si>
  <si>
    <t>Journal of the American Chemical Society</t>
  </si>
  <si>
    <t>60107078;107130794;60107078;60107078;112602407;60027811;107130794-60102538-60011226;60027811;60027811;107130794-60102538;107130794;60027811;107130794-60103615;60107078;60027811;60027811;112602407-60102538;60107078;107130794;60027811-60031135;60107078</t>
  </si>
  <si>
    <t>26422849100;15127180500;24761851400;9043247400;6701403762;35468058100;7402381713;6507215461;7004644705;6603888734;21743346000;7003307276;8371967000;54897565000;23767410500;57220484986;7102029742;6507555613;6603030189;23112085400;7003334926</t>
  </si>
  <si>
    <t>Chappaz-Gillot, Cyril;Marek, Peter L.;Blaive, Bruno J.;Canard, Gabriel;B√ºrck, Jochen;Garab, Gyozo;Hahn, Horst;J√°vorfi, Tam√°s;Kelemen, Lor√°nd;Krupke, Ralph;M√∂ssinger, Dennis;Ormos, P√°l;Reddy, Chilla Malla;Roussel, Christian;Steinbach, G√°bor;Szab√≥, Mil√°n;Ulrich, Anne S.;Vanthuyne, Nicolas;Vijayaraghavan, Aravind;Zupcanova, Anita;Balaban, Teodor Silviu</t>
  </si>
  <si>
    <t>France;India;Germany;Czech Republic;Hungary;Germany;Germany;Germany</t>
  </si>
  <si>
    <t>Marseille;Mohanpur;Karlsruhe;Prague;Budapest;Darmstadt;Karlsruhe;Karlsruhe</t>
  </si>
  <si>
    <t>Institut des Sciences Mol√©culaires de Marseille;Indian Institute of Science Education and Research Kolkata;Karlsruher Institut f√ºr Technologie;Academy of Sciences of the Czech Republic;Magyar Tudomanyos Akademia;Technische Universit√§t Darmstadt;Institute of Biological Interfaces IBG2;Institute for Nanotechnology</t>
  </si>
  <si>
    <t>60107078;60103615;60102538;60031135;60027811;60011226;112602407;107130794</t>
  </si>
  <si>
    <t>Chappaz-Gillot C.</t>
  </si>
  <si>
    <t>Anisotropic organization and microscopic manipulation of self-assembling synthetic porphyrin microrods that mimic chlorosomes: Bacterial light-harvesting systems</t>
  </si>
  <si>
    <t>10.1021/ja203838p</t>
  </si>
  <si>
    <t>2-s2.0-84855913123</t>
  </si>
  <si>
    <t>['yellow dye', 'transfer reactions', 'ten yellow', 'state dye', 'spin coating', 'sophisticated model', 'single system', 'polymer films', 'photons absorbed', 'nearby particles', 'natural light', 'multifarious processes', 'induced electron', 'higher loading', 'harvesting complexes', 'harvesting antenna', 'fullerene core', 'film resembles', 'excitation spectra', 'dyes retain', 'dye molecules', 'dried film', 'different particles', 'decorated particles', 'blue dyes', 'blue dye', 'assist solubility', 'appended dyes', '77 k', '293 k']</t>
  </si>
  <si>
    <t>A sophisticated model of the natural light-harvesting antenna has been devised by decorating a C 60 hexa-adduct with ten yellow and two blue boron dipyrromethene (Bodipy) dyes in such a way that the dyes retain their individuality and assist solubility of the fullerene. Unusually, the fullerene core is a poor electron acceptor and does not enter into light-induced electron-transfer reactions with the appended dyes, but ineffective electronic energy transfer from the excited-state dye to the C 60 residue competes with fluorescence from the yellow dye. Intraparticle electronic energy transfer from yellow to blue dyes can be followed by steady-state and time-resolved fluorescence spectroscopy and by excitation spectra for isolated C 60 nanoparticles dissolved in dioxane at 293 K and at 77 K. The decorated particles can be loaded into polymer films by spin coating from solution. In the dried film, efficient energy transfer occurs such that photons absorbed by the yellow dye are emitted by the blue dye. Films can also be prepared to contain C 60 nanoparticles loaded with the yellow Bodipy dye but lacking the blue dye and, under these circumstances, electronic energy migration occurs between yellow dyes appended to the same nanoparticle and, at higher loading, to dye molecules on nearby particles. Doping these latter polymer films with the mixed-dye nanoparticle coalesces these multifarious processes in a single system. Thus, long-range energy migration occurs among yellow dyes attached to different particles before trapping at a blue dye. In this respect, the film resembles the natural photosynthetic light-harvesting complexes, albeit at much reduced efficacy. The decorated nanoparticles sensitize amorphous silicon photocells. ¬© 2011 American Chemical Society.</t>
  </si>
  <si>
    <t>988-998</t>
  </si>
  <si>
    <t>60103368;60103368;60006222;60008134;60008134</t>
  </si>
  <si>
    <t>24166836000;7005038068;7006907877;26324825600;7006879575</t>
  </si>
  <si>
    <t>Iehl, Julien;Nierengarten, Jean Fran√ßois;Harriman, Anthony;Bura, Thomas;Ziessel, Raymond</t>
  </si>
  <si>
    <t>France;France;United Kingdom</t>
  </si>
  <si>
    <t>Strasbourg;Paris;Newcastle</t>
  </si>
  <si>
    <t>Universit√© de Strasbourg;CNRS Centre National de la Recherche Scientifique;Newcastle University</t>
  </si>
  <si>
    <t>60103368;60008134;60006222</t>
  </si>
  <si>
    <t>Iehl J.</t>
  </si>
  <si>
    <t>Artificial light-harvesting arrays: Electronic energy migration and trapping on a sphere and between spheres</t>
  </si>
  <si>
    <t>10.1021/ja206894z</t>
  </si>
  <si>
    <t>2-s2.0-84855947710</t>
  </si>
  <si>
    <t>National Institute on Deafness and Other Communication Disorders</t>
  </si>
  <si>
    <t>R01DC007652</t>
  </si>
  <si>
    <t>NIDCD</t>
  </si>
  <si>
    <t>['¬© 2012', 'transient responses', 'spectral content', 'song pulses', 'significantly transformed', 'remained uncharacterized', 'recordings inform', 'pulses present', 'pulse stimuli', 'postsynaptic neurons', 'pass filter', 'organ neurons', 'natural stimuli', 'motor center', 'largely similar', 'jons )].', 'jon population', 'intracellular recordings', 'fly brain', 'first relay', 'facilitate mating', 'extracellular recordings', 'drosophilid flies', 'drosophila simulans', 'drosophila melanogaster', 'despite differences', 'despite decades', 'courtship songs', 'courtship song', 'compare recordings', 'central neurons', 'broadband stimuli', 'auditory information', 'antenna andammcneurons', 'ammc neurons', 'ammc ),', 'acoustic communication']</t>
  </si>
  <si>
    <t>Acoustic communication in drosophilid flies is based on the production and perception of courtship songs, which facilitate mating. Despite decades of research on courtship songs and behavior in Drosophila, central auditory responses have remained uncharacterized. In this study, we report on intracellular recordings from central neurons that innervate the Drosophila antennal mechanosensory and motor center (AMMC), the first relay for auditory information in the fly brain. These neurons produce graded-potential (nonspiking) responses to sound; we compare recordings from AMMC neurons to extracellular recordings of the receptor neuron population [Johnston's organ neurons (JONs)]. We discover that, while steady-state response profiles for tonal and broadband stimuli are significantly transformed between the JON population in the antenna andAMMCneurons in the brain, transient responses to pulses present in natural stimuli (courtship song) are not. For pulse stimuli in particular,AMMCneurons simply low-pass filter the receptor population response, thus preserving low-frequency temporal features (such as the spacing of song pulses) for analysis by postsynaptic neurons. We also compare responses in two closely related Drosophila species, Drosophila melanogaster and Drosophila simulans, and find that pulse song responses are largely similar, despite differences in the spectral content of their songs. Our recordings inform how downstream circuits may read out behaviorally relevant information from central neurons in the AMMC. ¬© 2012 the authors.</t>
  </si>
  <si>
    <t>787-798</t>
  </si>
  <si>
    <t>60031581-60030881;60003269;60031581-60009982;60031581-60003269</t>
  </si>
  <si>
    <t>36551620000;54903498500;55995073000;56745602900</t>
  </si>
  <si>
    <t>Tootoonian, Sina;Coen, Philip;Kawai, Risa;Murthy, Mala</t>
  </si>
  <si>
    <t>United States;Germany;United States;United States</t>
  </si>
  <si>
    <t>Pasadena;Frankfurt am Main;Cambridge;Princeton</t>
  </si>
  <si>
    <t>California Institute of Technology;Max Planck Institute for Brain Research;Harvard University;Princeton University</t>
  </si>
  <si>
    <t>60031581;60030881;60009982;60003269</t>
  </si>
  <si>
    <t>Tootoonian S.</t>
  </si>
  <si>
    <t>Neural representations of courtship song in the Drosophila brain</t>
  </si>
  <si>
    <t>10.1523/JNEUROSCI.5104-11.2012</t>
  </si>
  <si>
    <t>2-s2.0-84856004505</t>
  </si>
  <si>
    <t>['time spent', 'third study', 'successfully reared', 'studies aimed', 'storing eggs', 'still alive', 'significantly different', 'pinus radiata', 'paper reports', 'obtaining eggs', 'mixed age', 'males tended', 'larger elytra', 'improve rearing', 'important pests', 'fumigation experiments', 'frst experiment', 'found 12', 'females particularly', 'females ).', 'collected adults', 'cerambycidae ).', 'best temperature', 'average females', 'asian countries', 'antenna length', 'adults emerged', '5 weeks', '46 days', '227 days', '216 days', '10 weeks']</t>
  </si>
  <si>
    <t>Arhopalus ferus | Diet | Life stages | Pinus radiata | Rearing | Storing | Survival</t>
  </si>
  <si>
    <t>It can be difficult to provide large numbers of fresh forest insects for use in fumigation experiments. This paper reports on studies aimed at providing large numbers of fresh burnt pine longhorn beetles (Arhopalus ferus Mulsant) (Coleoptera: Cerambycidae). Burnt pine longhorn beetle is one of the most important pests of quarantine concern associated with export of New Zealand radiata (Pinus radiata D.Don) logs, particularly to India, China and other Asian countries. The timing of the collection of hundreds of adults, obtaining eggs from them and then storing the eggs for use in fumigation trials must be synchronised with the timing of the trial itself. Three separate experiments were conducted to improve rearing and storage of burnt pine longhorn beetles. In the frst experiment, burnt pine longhorn beetle eggs were laid by field-collected adults. Larvae were successfully reared on an artificial (huhu) diet at 20 ¬∞C ¬± 1.5 ¬∞C and pupated after 216 days (males) and 227 days (females). Adults emerged after a further 2.5 weeks. These adults stayed alive in the laboratory for up to 46 days at 20 ¬∞C. In a second experiment field-collected burnt pine longhorn beetle adults of mixed age were stored at 4, 6, 8, 10, 12 and 14 ¬∞C for up to 10 weeks. The longest survival time was at 6 ¬∞C (50% still alive after 28 days). In a third study we found 12 - 14 ¬∞C was the best temperature for storing eggs. The total life times, times to pupation and adult survival times were not significantly different between males and females. Males tended to be more variable than females particularly in the time spent as larvae and as adults. On average females were longer than males and had larger elytra. The antenna length: elytra size ratio (AL/ES) was higher for males than females. ¬© 2012 New Zealand Forest Research Institute Limited, trading as Scion.</t>
  </si>
  <si>
    <t>60100533;60100533;60100533</t>
  </si>
  <si>
    <t>37113170500;54917437600;34975074900</t>
  </si>
  <si>
    <t>van Epenhuijsen, Kees C.W.;Somerfeld, Ken G.;Hedderley, Duncan</t>
  </si>
  <si>
    <t>Auckland</t>
  </si>
  <si>
    <t>Plant &amp; Food Research, New Zealand</t>
  </si>
  <si>
    <t>van Epenhuijsen K.C.W.</t>
  </si>
  <si>
    <t>Rearing and storing Arhopalus ferus life stages in the laboratory for experimental purposes</t>
  </si>
  <si>
    <t>2-s2.0-84856168013</t>
  </si>
  <si>
    <t>['working band', 'wlan band', 'whole size', 'uwb performance', 'radiation patch', 'placed close', 'notched characteristics', 'monopole antenna', 'microstrip line', 'integrated bluetooth', 'high isolation', 'also produces', 'achieve bluetooth', '6 ghz', '4 substrate', '30mm 2', '12 ghz', '10 db']</t>
  </si>
  <si>
    <t>A small-sized, low-cost, and planar integrated Bluetooth and ultrawideband (UWB) monopole antenna with band-notched characteristics in the 3.5 GHz WiMAX and 5.2/5.8 GHz WLAN band is proposed. It is fed by a microstrip line and built on a FR-4 substrate with a whole size of 18 * 30mm 2. This proposed antenna consists of a slot on the edge of the radiation patch, which not only makes it achieve Bluetooth and UWB performance but also produces a high isolation between them. Additionally, two split rectangular ring resonators (SRRR) are placed close to the microstrip line to reject the WLAN band. Measured S 11 is ‚â§ -10 dB over 2.28-2.52, 3.66- 5.02, and 6.05-12 GHz. The group delay characteristic indicates good transient response in the working band. The antenna shows acceptable gain flatness with stable omnidirectional radiation patterns across the integrated Bluetooth and UWB (3.1-10.6 GHz) band.</t>
  </si>
  <si>
    <t>183-194</t>
  </si>
  <si>
    <t>Dual-band planar monopole antenna for bluetooth and UWB applications with WiMAX and WLAN band-notched</t>
  </si>
  <si>
    <t>10.2528/PIERL11111702</t>
  </si>
  <si>
    <t>2-s2.0-84855829254</t>
  </si>
  <si>
    <t>['widely used', 'published results', 'nonuniform grid', 'monitoring applications', 'ism bands', 'high accuracy', 'fdtd formulation', 'fdtd codes', 'effciently incorporated', 'dry skin', 'debye parameters', 'debye dispersion', 'continuous glucose', 'computational tool', 'cole model', 'biological tissues', 'analyze antenna', 'also applied', '48 ghz', '405 mhz']</t>
  </si>
  <si>
    <t>The finite difference time domain (FDTD) method is widely used as a computational tool to simulate the electromagnetic wave propagation in biological tissues. When expressed in terms of Debye parameters, dispersive biological tissues dielectric properties can be effciently incorporated into FDTD codes. In this paper, FDTD formulation with nonuniform grid is presented to simulate a dual medical implant communications service (MICS) (402(405 MHz) and industrial, scientific, and medical (ISM) (2.4(2.48 GHz) band implantable antenna for continuous glucose-monitoring applications. In addition, we present computationally simpler two-pole Debye models that retain the high accuracy of the Cole-Cole Model for dry skin in MICS and ISM bands. The reflection coeffcient simulation result with Debye dispersion is presented and compared with the published results. FDTD was also applied to analyze antenna's far- field.</t>
  </si>
  <si>
    <t>56014713000;6507478196</t>
  </si>
  <si>
    <t>Noroozi, Z.;Hojjat-Kashani, F.</t>
  </si>
  <si>
    <t>Noroozi Z.</t>
  </si>
  <si>
    <t>Three-dimensional FDTD analysis of the dual-band implantable antenna for contin-uous glucose monitoring</t>
  </si>
  <si>
    <t>10.2528/PIERL11070113</t>
  </si>
  <si>
    <t>2-s2.0-84855835119</t>
  </si>
  <si>
    <t>['ultrafast scanning', 'spatially scan', 'paper presents', 'optoelectronic switching', 'large area', 'area thanks', 'antenna array', '1 ms']</t>
  </si>
  <si>
    <t>A novel method allowing the ultrafast scanning of an area thanks to an Ultra Wide Band (UWB) antenna array is proposed in this paper. This method is based on the use of asynchronous optical pulses trains with different repetition rates obtained in amplified regenerative cavities. By means of optoelectronic switching, providing short powerful electrical pulses trains to an UWB antenna array, it is possible to spatially scan a large area in less than 1 ms. The paper presents the principle of the transient beam steering and its potentialities to realize an ultrafast detection system.</t>
  </si>
  <si>
    <t>63-72</t>
  </si>
  <si>
    <t>60027892;60008447;60027892;60027892;100815821;60008447</t>
  </si>
  <si>
    <t>36068913800;56214225500;57204336319;56262865200;7004702109;7006402070</t>
  </si>
  <si>
    <t>Desrumaux, L.;Couderc, V.;Lalande, M.;Andrieu, J.;Bertrand, V.;Jecko, B.</t>
  </si>
  <si>
    <t>Limoges;Limoges;Limoges</t>
  </si>
  <si>
    <t>XLIM Institut de Recherche;Universite de Limoges;ESTER</t>
  </si>
  <si>
    <t>60027892;60008447;100815821</t>
  </si>
  <si>
    <t>Desrumaux L.</t>
  </si>
  <si>
    <t>Ultrafast autonomous detection and scan- ning system based on optoelectronic pulse switching</t>
  </si>
  <si>
    <t>10.2528/PIERL11083103</t>
  </si>
  <si>
    <t>2-s2.0-84855838171</t>
  </si>
  <si>
    <t>['unit cell', 'shunt arm', 'proposed structure', 'proposed antenna', 'nearly 8', 'lumped components', 'footprint area', 'experimental results', 'csrr introduces', 'crlh tl', 'cmt structure', 'close agreement', 'antenna based']</t>
  </si>
  <si>
    <t>A compact zeroth order resonance (ZOR) antenna based on composite right left handed Transmission Line (CRLH TL) with complementary split ring resonators (CSRR) is presented in this paper. In the proposed antenna, CRLH TL is realized by the conventional mushroom type (CMT) of structure. The unit cell of proposed antenna comprises the CMT structure and CSRR where the CSRR is etched on the patch of the mushroom. Presence of CSRR introduces the lumped components in the shunt arm of the unit cell which results in the reduction of the shunt resonance frequency. The presented antenna consists of 4 unit cells and is excited by the quarter wavelength TL. The simulation and experimental results are in close agreement. The proposed structure has nearly 8.32% footprint area of the conventional half wavelength antenna.</t>
  </si>
  <si>
    <t>60021988;60021988;60021988</t>
  </si>
  <si>
    <t>7404167225;36670745100;8711683200</t>
  </si>
  <si>
    <t>Singh, G. K.;Chaudhary, R. K.;Srivastava, K. V.</t>
  </si>
  <si>
    <t>Singh G.</t>
  </si>
  <si>
    <t>A compact zeroth order resonating antenna using complementary split ring resonator with mushroom type of structure</t>
  </si>
  <si>
    <t>10.2528/PIERL11110709</t>
  </si>
  <si>
    <t>2-s2.0-84855850694</t>
  </si>
  <si>
    <t>['wire probe', 'usually conceived', 'symmetric medium', 'shown numerically', 'reciprocity formulation', 'radiation properties', 'radiation one', 'powerful alternative', 'penetration problems', 'penetration problem', 'often used', 'numerical computations', 'numerical calculations', 'mathematical tool', 'indirect formulation', 'direct measurement', 'apply reciprocity', 'antennas residing']</t>
  </si>
  <si>
    <t>Lorentz Reciprocity principle is often used to describe electrical networks and reception/radiation properties of antennas residing in a linear, time-invariant, and symmetric medium. In its reaction integral form, it is usually conceived as a mathematical tool to prove electromagnetic relations. However, reciprocity, more than a mathematical tool, can be used as a powerful alternative to convert a penetration problem into a radiation one for numerical computations and measurements. We review the reciprocity formulation and show simple steps on how to apply reciprocity to penetration problems. Numerical calculations for a wire probe (antenna) inside missilelike structure are carried out for both radiation and its reciprocity formulated penetration problems, and it is shown numerically that results from both methods are identical. One of the advantages of this indirect formulation is that the radiation properties of the structure can be easily measured contrary to the direct measurement of the penetrated signal inside the structure.</t>
  </si>
  <si>
    <t>79-91</t>
  </si>
  <si>
    <t>Yegin, K.</t>
  </si>
  <si>
    <t>Yeditepe University</t>
  </si>
  <si>
    <t>Yegin K.</t>
  </si>
  <si>
    <t>Application of electromagnetic reciprocity principle to the computation of signal coupling to missile-like structures</t>
  </si>
  <si>
    <t>10.2528/PIERM11120111</t>
  </si>
  <si>
    <t>2-s2.0-84856348899</t>
  </si>
  <si>
    <t>EP/I000941/1</t>
  </si>
  <si>
    <t>['¬© 2012', 'wide range', 'transmission response', 'thus suitable', 'simple single', 'relatively economic', 'domain algorithm', 'difference time', 'buildings using', 'angle insensitive']</t>
  </si>
  <si>
    <t>A study of electromagnetic wave propagation in buildings using a finite-difference time-domain algorithm has demonstrated that waves are incident on walls over a wide range of angles. If wall mounted frequency selective shielding is desired, it is argued that this behaviour requires shielding solutions that are angle insensitive. A simple single-layer annular ring frequency selective surface (which is relatively economic to fabricate) is shown to offer adequate angular stability of the transmission response, and is thus suitable for electromagnetic interference control in indoor wireless environments. ¬© 2012 The Institution of Engineering and Technology.</t>
  </si>
  <si>
    <t>61-62</t>
  </si>
  <si>
    <t>60010818;60005686;60010818;60005686;60010818;60005686;60005686;60005686;60005686;60005686</t>
  </si>
  <si>
    <t>36348905100;25638567700;7201840709;6604016173;7102439597;55015074300;55008138000;7103090339;7202701174;7004060000</t>
  </si>
  <si>
    <t>Taylor, P. S.;Austin, A. C.M.;Parker, E. A.;Neve, M. J.;Batchelor, J. C.;Yiin, J. T.P.;Leung, M.;Rowe, G. B.;Williamson, A. G.;Sowerby, K. W.</t>
  </si>
  <si>
    <t>United Kingdom;New Zealand</t>
  </si>
  <si>
    <t>Canterbury;Auckland</t>
  </si>
  <si>
    <t>University of Kent;The University of Auckland</t>
  </si>
  <si>
    <t>60010818;60005686</t>
  </si>
  <si>
    <t>Taylor P.</t>
  </si>
  <si>
    <t>Angular independent frequency selective surfaces for interference control in indoor wireless environments</t>
  </si>
  <si>
    <t>10.1049/el.2011.3359</t>
  </si>
  <si>
    <t>2-s2.0-84857305735</t>
  </si>
  <si>
    <t>['¬© 2012', 'system throughput', 'self interference', 'reported work', 'receive filters', 'nearly achieves']</t>
  </si>
  <si>
    <t>In this reported work, transmit and receive filters of the multi-antenna full duplex relay systems are designed to remove self interference while achieving twice higher throughput than the half duplex relay systems. The proposed scheme improves the system throughput and nearly achieves the performance of the upper bound system as if there were no self interference. ¬© 2012 The Institution of Engineering and Technology.</t>
  </si>
  <si>
    <t>129-130</t>
  </si>
  <si>
    <t>60028876;60028876</t>
  </si>
  <si>
    <t>57197698133;55445366600</t>
  </si>
  <si>
    <t>Choi, D.;Park, D.</t>
  </si>
  <si>
    <t>Inha University</t>
  </si>
  <si>
    <t>Choi D.</t>
  </si>
  <si>
    <t>Effective self interference cancellation in full duplex relay systems</t>
  </si>
  <si>
    <t>10.1049/el.2011.3066</t>
  </si>
  <si>
    <t>2-s2.0-84857308258</t>
  </si>
  <si>
    <t>['¬© 2012', 'reported work', 'phantom equals', 'millimetre waves', 'maximum error', 'human skin', 'future high', 'first skin', 'fabricate semi', 'dielectric properties', 'complex permittivity', 'body performance', 'accurate characterisation', '64ghz range']</t>
  </si>
  <si>
    <t>The accurate characterisation of the on-body performance of wearable antennas upcoming for future high-data-rate 60GHz body area networks requires the development of experimental phantoms reproducing the dielectric properties of human skin. In this reported work, a low-cost and easy-to-fabricate semi-solid human skin phantom for body-centric antenna measurements has been manufactured and validated by measurements. It is demonstrated that the complex permittivity of the phantom equals that of human skin within the maximum error of 10 in the 57-64GHz range. It is believed that this is the first skin-equivalent experimental model developed for on-body antenna characterisation at millimetre waves. ¬© 2012 The Institution of Engineering and Technology.</t>
  </si>
  <si>
    <t>67-68</t>
  </si>
  <si>
    <t>60030553;60030553;60110604;60030553</t>
  </si>
  <si>
    <t>36781774800;6506698864;7102808697;23973241400</t>
  </si>
  <si>
    <t>Chahat, N.;Zhadobov, M.;Alekseev, S.;Sauleau, R.</t>
  </si>
  <si>
    <t>Russian Federation;France</t>
  </si>
  <si>
    <t>Pushchino;Rennes</t>
  </si>
  <si>
    <t>Institute of Cell Biophysics of the Russian Academy of Sciences;Universite de Rennes 1</t>
  </si>
  <si>
    <t>60110604;60030553</t>
  </si>
  <si>
    <t>Chahat N.</t>
  </si>
  <si>
    <t>Human skin-equivalent phantom for on-body antenna measurements in 60GHz band</t>
  </si>
  <si>
    <t>10.1049/el.2011.2619</t>
  </si>
  <si>
    <t>2-s2.0-84857331322</t>
  </si>
  <si>
    <t>['wimax applications', 'surface current', 'shaped slot', 'return loss', 'rectangle patch', 'radiation patterns', 'proposed antenna', 'inverted e', 'inverted c', 'impedance bandwidths', 'experimentally studied', 'designed antenna', 'compact triple', '8 ghz', '5 ghz', '4 ghz']</t>
  </si>
  <si>
    <t>A compact triple-band monopole antenna with two different slots for WLAN and WiMAX applications is proposed and experimentally studied. The proposed antenna with a size of 30mm √ó 25mm √ó 1mm is excited by a 50 Œ© microstrip feed line. The designed antenna obtains three frequency bands through loading an inverted E-shaped slot and an inverted C-shaped slot which incise the surface current and change the path of the current on the rectangle patch. The obtained results show that the designed antenna has impedance bandwidths of 2.4 GHz, 5.8 GHz for WLAN and 3.5 GHz for WiMAX. The return loss, radiation patterns and peak antenna gains are presented using computer simulations and measurements.</t>
  </si>
  <si>
    <t>173-181</t>
  </si>
  <si>
    <t>49962689200;35265490700;48361402100;55049332300;57198665827</t>
  </si>
  <si>
    <t>Zhang, S. M.;Zhang, F. S.;Li, W. M.;Li, W. Z.;Wu, H. Y.</t>
  </si>
  <si>
    <t>Zhang S.</t>
  </si>
  <si>
    <t>A multi-band monopole antenna with two different slots for WLAN and WiMAX Applications</t>
  </si>
  <si>
    <t>10.2528/PIERL11111505</t>
  </si>
  <si>
    <t>2-s2.0-84862908798</t>
  </si>
  <si>
    <t>['wlan band', 'support quad', 'successfully implemented', 'simpler structure', 'shaped patch', 'resonant frequencies', 'realizing quad', 'proposed antenna', 'inner boundary', 'implanting two', 'gps band', 'good method', 'four wire', 'fed technology', 'desired bands', 'copper slices', 'band characteristics', '485 mhz']</t>
  </si>
  <si>
    <t>In this letter, a novel compact quad-band microstrip circular slot antenna using edge-feeding is proposed to support the four wire- less communication bands of GPS1.575 (1.525-1.625 GHz), WIMAX3.5 (3.3-3.6 GHz), WLAN2.45 (2.4-2.485 MHz)and WLAN5.2/5.8 (5.15- 5.825 GHz). To expand the bandwidth of the GPS band and induce the WIMAX/WLAN band to support quad-band applications without affecting the compactness of the proposed antenna, a good method of implanting two T copper slices at the inner boundary of the two circular slots respectively is adopted. By adjusting the diameter of the two circular slots and the size of the T-shaped patch, resonant frequencies and bandwidth of the antenna are controlled and the multiple operating bands are achieved. In order to further reduce the size of the antenna that an edge-fed technology is used. This antenna has a simpler structure for realizing quad-band characteristics. Then, a prototype of the proposed antenna was successfully implemented, and good radiation performance is observed in all desired bands.</t>
  </si>
  <si>
    <t>111-120</t>
  </si>
  <si>
    <t>57199148060;57201829515;16178735100;56025165700;36835388600;57070567000</t>
  </si>
  <si>
    <t>Sun, X.;Zeng, G.;Yang, H. C.;Li, Y.;Liao, X. J.;Wang, L.</t>
  </si>
  <si>
    <t>Sun X.</t>
  </si>
  <si>
    <t>Design of an edge-fed quad-band slot antenna for GPS/WIMAX/WLAN applications</t>
  </si>
  <si>
    <t>10.2528/PIERL11080407</t>
  </si>
  <si>
    <t>2-s2.0-84862969518</t>
  </si>
  <si>
    <t>['substrate length', 'proposed antenna', 'patch length', 'parametric simulations', 'new design', 'metallic layer', 'layer antenna', 'ground plane', 'design results', 'compact structure', 'circular polarization', 'antenna size']</t>
  </si>
  <si>
    <t>A new design of a circularly polarized single-layer antenna which has a compact structure of 10mm √ó 20mm √ó 1mm is presented. The proposed antenna only consists of a feedline and a rectangular ground plane both printed on the same metallic layer. To compact the antenna size and overcome the high impedance problem, the circular polarization (CP) operation can be attained by locating the feedline at the left of the ground plane. Parameters such as substrate length and patch length are investigated and design results from parametric simulations are presented.</t>
  </si>
  <si>
    <t>83-90</t>
  </si>
  <si>
    <t>48361402100;7102211932;36639933200</t>
  </si>
  <si>
    <t>Li, Wei Mei;Jiao, Y. C.;Huang, J.</t>
  </si>
  <si>
    <t>A novel compact printed antenna with circularly polarized characteristic</t>
  </si>
  <si>
    <t>10.2528/PIERL11102006</t>
  </si>
  <si>
    <t>2-s2.0-84862972579</t>
  </si>
  <si>
    <t>['¬© 2012', 'worldwide interoperability', 'staircase pattern', 'shaped strips', 'proposed tri', 'microwave access', 'fabricated prototype', 'compact dimensions', 'bandwidth enhancement', 'band microstrip', 'band antenna']</t>
  </si>
  <si>
    <t>A compact wide tri-band microstrip-fed slot antenna for wireless local area network (WLAN) and worldwide interoperability for microwave access (WiMAX) application is presented. Three operating bands are achieved by inserting a pair of T-shaped strips into a wide rectangular slot. The bandwidth enhancement is obtained by introducing a staircase pattern into the wide rectangular slot. A fabricated prototype for the proposed tri-band antenna has compact dimensions of 36√ó30mm 2, and provides a wide impedance bandwidth. The measured impedance bandwidth for 10dB return loss at 2.5, 3.5, and 5.6GHz operating band can be up to 540, 940, and 950MHz, respectively. Moreover, the antenna shows monopole-like radiation patterns and stable antenna gains across the three operating bands. ¬© 2012 The Institution of Engineering and Technology.</t>
  </si>
  <si>
    <t>64-65</t>
  </si>
  <si>
    <t>53265519000;7102211932;57234761300</t>
  </si>
  <si>
    <t>Zhang, X. Q.;Jiao, Y. C.;Wang, W. H.</t>
  </si>
  <si>
    <t>Zhang X.Q.</t>
  </si>
  <si>
    <t>Compact wide tri-band slot antenna for WLAN/WiMAX applications</t>
  </si>
  <si>
    <t>10.1049/el.2011.3376</t>
  </si>
  <si>
    <t>2-s2.0-84863118753</t>
  </si>
  <si>
    <t>['œ ∏', '¬© 2012', 'upper surface', 'three directions', 'structure consists', 'small rectangular', 'parasitic layer', 'driven patch', 'driven microstrip', 'desired beam', 'designed antennas', 'around 5']</t>
  </si>
  <si>
    <t>A beam-steering antenna based on a parasitic layer operating at around 5.6GHz is presented. It is capable of steering its beam into three directions (Œ∏ m=-30¬∞, 0¬∞, 30¬∞). The structure consists of a driven microstrip-fed patch element and a parasitic layer located on top of the driven patch. The upper surface of the parasitic layer has a grid of 5√ó5 electrically-small rectangular-shaped metallic pixels, which can be connected/disconnected by means of switching, thus the parasitic pixel surface geometry is changed. The electromagnetic mutual coupling between the driven patch and the parasitic pixel surface is responsible for achieving the desired beam-steering. Prototypes of the designed antennas have been fabricated showing ‚àº8dB realised-gain in all steered beam directions. ¬© 2012 The Institution of Engineering and Technology.</t>
  </si>
  <si>
    <t>59-60</t>
  </si>
  <si>
    <t>60031706;60031706;60031706;60031706</t>
  </si>
  <si>
    <t>56075557500;35194237700;36559569000;6603852149</t>
  </si>
  <si>
    <t>Li, Z.;Mopidevi, H.;Kaynar, O.;Cetiner, B. A.</t>
  </si>
  <si>
    <t>Logan</t>
  </si>
  <si>
    <t>Utah State University</t>
  </si>
  <si>
    <t>Li Z.</t>
  </si>
  <si>
    <t>Beam-steering antenna based on parasitic layer</t>
  </si>
  <si>
    <t>10.1049/el.2011.2787</t>
  </si>
  <si>
    <t>2-s2.0-84863125211</t>
  </si>
  <si>
    <t>['¬© 2012', 'thick gold', 'reversibly deformable', 'original state', 'metallisation technique', 'depositing sub', 'applied stretch', '20 elongation']</t>
  </si>
  <si>
    <t>The manufacture and characterisation of an elastic dipole antenna that is reversibly deformable and stretchable is described. The metallisation technique of depositing sub-micron-thick gold (Au) film on pillar patterned elastomer polydimethylsiloxane has been developed for elastic antenna applications. Under strain, the gold films may be stretched to 20 elongation, hundreds of thousands of times with reasonable electrical conduction. The dipole antenna based on this technique can withstand 10 strain and return to its original state after removal of the applied stretch. ¬© 2012 The Institution of Engineering and Technology.</t>
  </si>
  <si>
    <t>65-66</t>
  </si>
  <si>
    <t>60001881;60031101;60001881;60001881;60028186</t>
  </si>
  <si>
    <t>57193814931;56297551800;56238135100;56020461500;35583401000</t>
  </si>
  <si>
    <t>Liu, Q.;Robinson, A. P.;Ford, K. L.;Langley, R. J.;Lacour, S. P.</t>
  </si>
  <si>
    <t>United Kingdom;Switzerland;United Kingdom</t>
  </si>
  <si>
    <t>Cambridge;Lausanne;Sheffield</t>
  </si>
  <si>
    <t>University of Cambridge;Swiss Federal Institute of Technology Lausanne;The University of Sheffield</t>
  </si>
  <si>
    <t>60031101;60028186;60001881</t>
  </si>
  <si>
    <t>Liu Q.</t>
  </si>
  <si>
    <t>Elastic dipole antenna prepared with thin metal films on elastomeric substrate</t>
  </si>
  <si>
    <t>10.1049/el.2011.3620</t>
  </si>
  <si>
    <t>2-s2.0-84863175427</t>
  </si>
  <si>
    <t>['¬© 1993', 'wireless communications', 'time plane', 'time implementation', 'space science', 'rfs ).', 'radio frequencies', 'potential applications', 'parallel multipliers', 'order spatially', 'interference ratio', 'higher speed', 'emerging applications', 'directional filtering', 'digital paf', 'desired waves', 'cognitive radio', 'broadband beamforming', 'beam filters', 'asynchronous architecture', 'array processors', 'array architecture', 'approximately half', 'also presented', '3 db', '2012 ieee']</t>
  </si>
  <si>
    <t>Array processors | bit error rate (BER) | digital phased array feed (PAF) | field-programmable gate array (FPGA) | multidimensional digital filters | spatial modulation | systolic | wavefront | wireless</t>
  </si>
  <si>
    <t>A broadband digital beamforming algorithm is proposed for directional filtering of temporally-broadband bandpass space-time plane-waves at radio frequencies (RFs). The enhancement of desired waves, as well as rejection of undesired interfering plane-waves, is simulated. A systolic- and wavefront-array architecture is proposed for the real-time implementation of second-order spatially-bandpass (SBP) 2-D infinite impulse response (IIR) beam filters having potential applications in broadband beamforming of temporally down-converted RF signals. The higher speed of operation and potentially reduced power consumption of the asynchronous architecture of wavefront-array processors (WAPs) in comparison to the conventional synchronous hardware has emerging applications in radio-astronomy, radar, navigation, space science, cognitive radio, and wireless communications. Further, the bit error rate (BER) performance improvement along with the reduced computational complexity of the 2-D IIR SBP frequency-planar digital filter over digital phased array feed (PAF) beamformer is provided. A nominal BER versus signal-to-interference ratio (SIR) gain of 10-16 dB compared to case where beamforming is not applied, and a gain of 2-3 dB at approximately half the number of parallel multipliers to digital PAF, are observed. The results of application-specific integrated circuit (ASIC) synthesis of the digital filter designs are also presented. ¬© 1993-2012 IEEE.</t>
  </si>
  <si>
    <t>2241-2254</t>
  </si>
  <si>
    <t>60032143;60032143;60014171;60002306</t>
  </si>
  <si>
    <t>52663879200;6507403091;35117484100;7006160700</t>
  </si>
  <si>
    <t>Joshi, Rimesh M.;Madanayake, Arjuna;Adikari, Jithra;Bruton, Len T.</t>
  </si>
  <si>
    <t>United States;Canada;Canada</t>
  </si>
  <si>
    <t>Akron;Waterloo;Calgary</t>
  </si>
  <si>
    <t>University of Akron;University of Waterloo;University of Calgary</t>
  </si>
  <si>
    <t>60032143;60014171;60002306</t>
  </si>
  <si>
    <t>Joshi R.</t>
  </si>
  <si>
    <t>Synthesis and array processor realization of a 2-D IIR beam filter for wireless applications</t>
  </si>
  <si>
    <t>10.1109/TVLSI.2011.2174167</t>
  </si>
  <si>
    <t>2-s2.0-84864916427</t>
  </si>
  <si>
    <t>['well recognized', 'vitro experiment', 'various limb', 'two kinds', 'term disadvantages', 'standard treatment', 'sparing techniques', 'situ may', 'shortcomings encountered', 'salvage surgery', 'salvage method', 'safe margin', 'revitalization potential', 'results suggest', 'prosthesis composite', 'promising limb', 'necrotic bone', 'mechanical failures', 'may avoid', 'intracorporeal devitalization', 'induced hyperthermia', 'immediate effect', 'healing process', 'functional evaluation', 'extracorporeally devitalized', 'dog model', 'distal femurs', 'distal femur', 'could produce', 'bone tissue', 'bone specimens', 'bone scintigraphy', 'biomechanical study', 'biomechanical properties', 'also explored', '6 cm', '2 weeks']</t>
  </si>
  <si>
    <t>Background: Limb-salvage surgery has been well recognized as a standard treatment and alternative to amputation for patients with malignant bone tumors. Various limb-sparing techniques have been developed including tumor prosthesis, allograft, autograft and graft-prosthesis composite. However, each of these methods has short- and long-term disadvantages such as nonunion, mechanical failures and poor limb function. The technique of intracorporeal devitalization of tumor-bearing bone segment in situ by microwave-induced hyperthermia after separating it from surrounding normal tissues with a safe margin is a promising limb-salvage method, which may avoid some shortcomings encountered by the above-mentioned conventional techniques. The purpose of this study is to assess the healing process and revitalization potential of the devitalized bone segment by this method in a dog model. In addition, the immediate effect of microwave on the biomechanical properties of bone tissue was also explored in an in vitro experiment. Methods: We applied the microwave-induced hyperthermia to devitalize the distal femurs of dogs in situ. Using a monopole microwave antenna, we could produce a necrotic bone of nearly 20 mm in length in distal femur. Radiography, bone scintigraphy, microangiography, histology and functional evaluation were performed at 2 weeks and 1, 2, 3, 6, 9 and 12 months postoperatively to assess the healing process. In a biomechanical study, two kinds of bone specimens, 3 and 6 cm in length, were used for compression and three-point bending test respectively immediately after extracorporeally devitalized by microwave. Findings: An in vivo study showed that intracorporeally and in situ devitalized bone segment by microwave had great revitalization potential. An in vitro study revealed that the initial mechanical strength of the extracorporeally devitalized bone specimen may not be affected by microwave. Conclusion: Our results suggest that the intracorporeal microwave devitalization of tumor-bearing bone segment in situ may be a promising limb-salvage method. ¬© 2012 Ji et al.</t>
  </si>
  <si>
    <t>e30505</t>
  </si>
  <si>
    <t>60088188;60088188;60088188;60088188;60088188;60088188;60088188;60088188</t>
  </si>
  <si>
    <t>26644965100;54905259800;57193387040;57191965074;36101768800;54905527100;7402196489;7202878463</t>
  </si>
  <si>
    <t>Ji, Zhenwei;Ma, Yunlei;Li, Wei;Li, Xiaoxiang;Zhao, Guangyi;Yun, Zhe;Qian, Jixian;Fan, Qingyu</t>
  </si>
  <si>
    <t>Tangdu Hospital, Fourth Military Medical University</t>
  </si>
  <si>
    <t>Ji Z.</t>
  </si>
  <si>
    <t>The healing process of intracorporeally and in situ devitalized distal femur by microwave in a dog model and its mechanical properties in vitro</t>
  </si>
  <si>
    <t>10.1371/journal.pone.0030505</t>
  </si>
  <si>
    <t>2-s2.0-84856060150</t>
  </si>
  <si>
    <t>['¬© 2012', 'submillimeter array', 'spatially coincides', 'spatial distribution', 'southern complexes', 'rights reserved', 'resolutions comparable', 'resolution 12co', 'previously found', 'possibly caused', 'overlap region', 'nuclear region', 'nearby spirals', 'nearby intermediate', 'higher ratio', 'gross distribution', 'gas inflow', 'galaxy pair', 'first time', 'emission traces', 'emission originates', 'easily explained', 'dish images', 'detailed distribution', 'completely thermalized', 'average values', 'antennae galaxies']</t>
  </si>
  <si>
    <t>galaxies: individual (NGC 4038, NGC 4039) | galaxies: interactions | galaxies: ISM | radio lines: galaxies</t>
  </si>
  <si>
    <t>We present a 1‚Ä≥ (100pc) resolution 12CO (3-2) map of the nearby intermediate-stage interacting galaxy pair NGC4038/9 (the Antennae galaxies) obtained with the Submillimeter Array. We find that half the CO (3-2) emission originates in the overlap region where most of the tidally induced star formation had been previously found in shorter wavelength images, with the rest being centered on each of the nuclei. The gross distribution is consistent with lower resolution single-dish images, but we show for the first time the detailed distribution of the warm and dense molecular gas across this galaxy pair at resolutions comparable to the size of a typical giant molecular complex. While we find that 58% (33/57) of the spatially resolved Giant Molecular Associations (afew√ó100pc) are located in the overlap region, only ‚â§30% spatially coincides with the optically detected star clusters, suggesting that the bulk of the CO (3-2) emission traces the regions with very recent or near future star formation activity. The spatial distribution of the CO (3-2)/CO (1-0) integrated brightness temperature ratios mainly ranges between 0.3 and 0.6, which suggests that on average the CO (3-2) line in the Antennae is not completely thermalized and similar to the average values of nearby spirals. A higher ratio is seen in both nuclei and the southern complexes in the overlap region. A higher radiation field associated with intense star formation can account for the nucleus of NGC4038 and the overlap region, but the nuclear region of NGC4039 shows relatively little star formation or active galactic nucleus activity and cannot be easily explained. We show kinematical evidence that the high line ratio in NGC4039 is possibly caused by gas inflow into the counter-rotating central disk. ¬© 2012 The American Astronomical Society. All rights reserved.</t>
  </si>
  <si>
    <t>60029701-60025272-60020680;60029701-60020680;60020680;60014313;60020680-60091990;60029701;60007171;60013961;60091990-60086353;60020680-60086353;60029701-60025272;60033100;60020680;60031828;60020680</t>
  </si>
  <si>
    <t>55264187700;6603122276;6602465603;7102397244;7402211489;35449270400;8918753900;55450098900;7201408992;7102267982;23053176900;55742526500;36062232800;7404896077;8602636100</t>
  </si>
  <si>
    <t>Ueda, Junko;Iono, Daisuke;Petitpas, Glen;Yun, Min S.;Ho, Paul T.P.;Kawabe, Ryohei;Mao, Rui Qing;Mart√≠n, Sergio;Matsushita, Satoki;Peck, Alison B.;Tamura, Yoichi;Wang, Junzhi;Wang, Zhong;Wilson, Christine D.;Zhang, Qizhou</t>
  </si>
  <si>
    <t>Taiwan;Chile;China;Canada;Japan;Japan;United States;United States;Chile;China</t>
  </si>
  <si>
    <t>Taipei;Santiago;Nanjing;Hamilton;Mitaka;Tokyo;Cambridge;Amherst MA;Santiago;Nanjing</t>
  </si>
  <si>
    <t>Academia Sinica, Institute of Astronomy and Astrophysics;Atacama Large Millimeter-submillimeter Array;Nanjing University;McMaster University;National Institutes of Natural Sciences - National Astronomical Observatory of Japan;The University of Tokyo;Harvard-Smithsonian Center for Astrophysics;University of Massachusetts Amherst;European Southern Observatory Santiago;Purple Mountain Observatory Chinese Academy of Sciences</t>
  </si>
  <si>
    <t>60091990;60086353;60033100;60031828;60029701;60025272;60020680;60014313;60013961;60007171</t>
  </si>
  <si>
    <t>Ueda J.</t>
  </si>
  <si>
    <t>Unveiling the physical properties and kinematics of molecular gas in the antennae galaxies (NGC4038/9) through high-resolution CO (J = 3-2) observations</t>
  </si>
  <si>
    <t>10.1088/0004-637X/745/1/65</t>
  </si>
  <si>
    <t>2-s2.0-84856954774</t>
  </si>
  <si>
    <t>['¬© 2012', 'x band', 'tuned devices', 'study properties', 'resonance frequency', 'quality factor', 'monoclinic structure', 'microwave properties', 'magnesium oxide', 'input impedance', 'first time', 'different thickness', 'dielectric constant', 'cubic structure', 'bismuth oxide']</t>
  </si>
  <si>
    <t>Bismuth oxide thick film input impedance | Dielectric properties | Films (states of matter) | Frequencies | Magnesium oxide thick film | Oxides | Permittivity | Resonance | Thick film patch antenna</t>
  </si>
  <si>
    <t>The purpose of this paper is to study properties of magnesium oxide and mixed magnesium oxide-bismuth oxide thick films for application in tuned devices. The effect of magnesium oxide and mixed magnesium oxide-bismuth oxide thick films overlay of different thickness on Ag thick film microstrip rectangular patch antenna was investigated in the X band (8-12‚ÄâGHz). Using Ag thick film microstrip rectangular patch antenna the thick and mixed thick films was characterized by microwave properties such as resonance frequency, amplitude, bandwidth, quality factor and input impedance. Using the resonance frequency the permittivity of magnesium oxide and mixed magnesium oxide-bismuth oxide thick films was measured. Cubic structure of single magnesium oxide and monoclinic structure of bismuth oxide was present in mixed thick film. Also the morphology of single thick films was maintained in mixed thick film of magnesium oxide-bismuth oxide. Due to overlay magnesium oxide and magnesium oxide-bismuth oxide mixed thick films, change in resonance frequency shifts towards high frequency end was observed. Dielectric constant of magnesium oxide and mixed magnesium oxide-bismuth oxide thick film calculated from resonance frequency decreased with increase in thickness. The microwave properties using Ag thick film microstrip patch antenna due to overlay of magnesium oxide and mixed magnesium oxide-bismuth oxide thick films have been reported for the first time. Thickness of overlay dependent tuning of the antenna has been achieved. ¬© 2012, Emerald Group Publishing Limited</t>
  </si>
  <si>
    <t>Microelectronics International: An International Journal</t>
  </si>
  <si>
    <t>60014012;60014012</t>
  </si>
  <si>
    <t>56405005300;7103237565</t>
  </si>
  <si>
    <t>Patil, Shital;Puri, Vijaya</t>
  </si>
  <si>
    <t>Kolhapur</t>
  </si>
  <si>
    <t>Shivaji University</t>
  </si>
  <si>
    <t>Patil S.</t>
  </si>
  <si>
    <t>Properties of magnesium oxide and magnesium oxide-bismuth oxide mixed thick film</t>
  </si>
  <si>
    <t>10.1108/13565361211219103</t>
  </si>
  <si>
    <t>2-s2.0-84858060746</t>
  </si>
  <si>
    <t>['transmit performance', 'transceive elements', 'target location', 'signal reception', 'shallow depths', 'receive performances', 'radiative element', 'radiative antenna', 'noise ratio', 'mri measurements', 'measurements demonstrated', 'local sar', 'larger depths', 'higher snr', 'field coupling', 'faces challenges', 'energy flux', 'dielectric permittivity', 'antenna substrate', '90 resulted', '37 showed', '2 ratio']</t>
  </si>
  <si>
    <t>Ultra-high field magnetic resonance (‚â•7 tesla) imaging (MRI) faces challenges with respect to efficient spin excitation and signal reception from deeply situated organs. Traditional radio frequency surface coil designs relying on near-field coupling are suboptimal at high field strengths. Better signal penetration can be obtained by designing a radiative antenna in which the energy flux is directed to the target location. In this paper, two different radiative antenna designs are investigated to be used as transceive elements, which employ different dielectric permittivities for the antenna substrate. Their transmit and receive performances in terms of B +1, local SAR (specific absorption rate) and SNR (signal-to-noise ratio) were compared using extensive electromagnetic simulations and MRI measurements with traditional surface microstrip coils. Both simulations and measurements demonstrated that the radiative element shows twofold gain in B +1 and SNR at 10 cm depth, and additionally a comparable SAR peak value. In terms of transmit performance, the radiative antenna with a dielectric permittivity of 37 showed a 24% more favorable local SAR 10gavg/ (B +1) 2 ratio than the radiative antenna with a dielectric permittivity of 90. In receive, the radiative element with a dielectric permittivity of 90 resulted in a 20% higher SNR for shallow depths, but for larger depths this difference diminished compared to the radiative element with a dielectric permittivity of 37. Therefore, to image deep anatomical regions effectively, the radiative antenna with a dielectric permittivity of 37 is favorable. ¬© 2012 Institute of Physics and Engineering in Medicine.</t>
  </si>
  <si>
    <t>343-355</t>
  </si>
  <si>
    <t>Physics in Medicine and Biology</t>
  </si>
  <si>
    <t>60032724;60032724;60032724;60032724;60032724;60032724</t>
  </si>
  <si>
    <t>54383248000;8224901800;6602142298;7007117582;24080926800;7101982453</t>
  </si>
  <si>
    <t>Ipek, O.;Raaijmakers, A. J.E.;Klomp, D. W.J.;Lagendijk, J. J.W.;Luijten, P. R.;Van Den Berg, C. A.T.</t>
  </si>
  <si>
    <t>Utrecht</t>
  </si>
  <si>
    <t>University Medical Center Utrecht</t>
  </si>
  <si>
    <t>Ipek O.</t>
  </si>
  <si>
    <t>Characterization of transceive surface element designs for 7 tesla magnetic resonance imaging of the prostate: Radiative antenna and microstrip</t>
  </si>
  <si>
    <t>10.1088/0031-9155/57/2/343</t>
  </si>
  <si>
    <t>2-s2.0-84855582594</t>
  </si>
  <si>
    <t>['realize small', 'radiating structure', 'profile antennas', 'periodic excitation', 'past approaches', 'passive modes', 'passive mode', 'key aspect', 'ground plane', 'gain bandwidth', 'fss aperture', 'finite array', 'efficiency ),', 'e .,', 'designed along', 'copyright 2012', 'conductivity losses', 'broadband performance', '50 %)', '42 thick', '07 ghz']</t>
  </si>
  <si>
    <t>A tightly coupled patch array (TCPA) is introduced to realize small-size, extremely low profile planar antennas with broadband performance. Past approaches have used frequency selective surfaces (FSSs) as part of the substrate or ground plane (i.e., in passive mode) for also realizing low-profile antennas. In contrast, the proposed TCPA employs an FSS aperture as the radiating structure (i.e., array antenna). A key aspect of the TCPA is the exploitation of differences in FSSs when operating in radiating and passive modes. Tight element coupling and periodic excitation are the keys for achieving broadband operation. In this paper, a small-size, finite array is designed along with a very thin and compact feeding network. The designed TCPA resonated at 2.07 GHz with 5.6% impedance bandwidth (|S 11| &lt;-10 dB), 4.4 dB realized gain (86% efficiency), and 23% gain bandwidth (3 dB drop). Of importance is that the overall aperture dimensions were only Œ≥ 0/3 √ó Œ≥ 0/3 and Œ≥ 0/42 thick (including feeding network) at the midfrequency of operation. A preliminary TCPA antenna prototype was fabricated and tested. Both simulated and measured data show enhanced bandwidth as compared to the conventional microstrip patch antennas of the same size and thickness. However, as common for such extremely low profile microstrip antennas, the conductivity losses were augmented. Thus, the measured TCPA efficiency (50%) was smaller than computed. Copyright 2012 by the American Geophysical Union.</t>
  </si>
  <si>
    <t>RS0M06</t>
  </si>
  <si>
    <t>Radio Science</t>
  </si>
  <si>
    <t>60003500;60003500;60003500</t>
  </si>
  <si>
    <t>16024625500;6603827791;7102576479</t>
  </si>
  <si>
    <t>Irci, E.;Sertel, K.;Volakis, John L.</t>
  </si>
  <si>
    <t>The Ohio State University</t>
  </si>
  <si>
    <t>Irci E.</t>
  </si>
  <si>
    <t>An extremely low profile, compact, and broadband tightly coupled patch array</t>
  </si>
  <si>
    <t>10.1029/2011RS004771</t>
  </si>
  <si>
    <t>2-s2.0-84855930686</t>
  </si>
  <si>
    <t>['whole system', 'structurally organized', 'shedding light', 'pyrene exciplex', 'light collection', 'harvesting antenna', 'exciplex emission', 'efficiently transferred', 'dna scaffold', 'based light', 'absorbing chromophores']</t>
  </si>
  <si>
    <t>DNA structures | energy transfer | exciplexes | light harvesting</t>
  </si>
  <si>
    <t>Shedding light on DNA: A DNA-based light-harvesting antenna has been synthesized. Light is absorbed by œÄ-stacked phenanthrene units and efficiently transferred to a phenanthrene-pyrene exciplex. The whole system is structurally organized by a DNA scaffold. Up to eight phenanthrene units are used for light collection and the intensity of the exciplex emission is proportional to the number of light-absorbing chromophores. Copyright ¬© 2012 WILEY-VCH Verlag GmbH &amp; Co. KGaA, Weinheim.</t>
  </si>
  <si>
    <t>916-919</t>
  </si>
  <si>
    <t>Angewandte Chemie - International Edition</t>
  </si>
  <si>
    <t>60020486;60020486</t>
  </si>
  <si>
    <t>36070356700;57101236000</t>
  </si>
  <si>
    <t>Garo, Florian;H√§ner, Robert</t>
  </si>
  <si>
    <t>Bern</t>
  </si>
  <si>
    <t>University of Bern</t>
  </si>
  <si>
    <t>Garo F.</t>
  </si>
  <si>
    <t>A DNA-based light-harvesting antenna</t>
  </si>
  <si>
    <t>10.1002/anie.201103295</t>
  </si>
  <si>
    <t>2-s2.0-84856021727</t>
  </si>
  <si>
    <t>['two species', 'structural similarity', 'specifically expressed', 'sensory organs', 'seminal fluid', 'reproductive organs', 'protein reported', 'particularly interesting', 'oviposition pheromone', 'oviposition deterrents', 'olfactory code', 'obp10 could', 'obp repertoire', 'linear alcohols', 'insect repellent', 'ideal targets', 'highly abundant', 'fertilised eggs', 'favouring spreading', 'expression pattern', 'eventually found', 'dodecene suggest', 'compound reported', 'communication system', 'binding proteins', 'besides 1', 'apparent differences']</t>
  </si>
  <si>
    <t>Odorant-binding proteins (OBPs) mediate both perception and release of semiochemicals in insects. These proteins are the ideal targets for understanding the olfactory code of insects as well as for interfering with their communication system in order to control pest species. The two sibling Lepidopteran species Helicoverpa armigera and H. assulta are two major agricultural pests. As part of our aim to characterize the OBP repertoire of these two species, here we focus our attention on a member of this family, OBP10, particularly interesting for its expression pattern. The protein is specifically expressed in the antennae of both sexes, being absent from other sensory organs. However, it is highly abundant in seminal fluid, is transferred to females during mating and is eventually found on the surface of fertilised eggs. Among the several different volatile compounds present in reproductive organs, OBP10 binds 1-dodecene, a compound reported as an insect repellent. These results have been verified in both H. armigera and H. assulta with no apparent differences between the two species. The recombinant OBP10 binds, besides 1-dodecene, some linear alcohols and several aromatic compounds. The structural similarity of OBP10 with OBP1 of the mosquito Culex quinquefasciatus, a protein reported to bind an oviposition pheromone, and its affinity with 1-dodecene suggest that OBP10 could be a carrier for oviposition deterrents, favouring spreading of the eggs in these species where cannibalism is active among larvae. ¬© 2012 Sun et al.</t>
  </si>
  <si>
    <t>e30040</t>
  </si>
  <si>
    <t>60029608;60029608;60029608-60028868;60029608</t>
  </si>
  <si>
    <t>54912681900;54911330400;36880050400;57188996279</t>
  </si>
  <si>
    <t>Sun, Ya Lan;Huang, Ling Qiao;Pelosi, Paolo;Wang, Chen Zhu</t>
  </si>
  <si>
    <t>China;Italy</t>
  </si>
  <si>
    <t>Haidian;Pisa</t>
  </si>
  <si>
    <t>Institute of Zoology Chinese Academy of Sciences;Universit√† di Pisa</t>
  </si>
  <si>
    <t>60029608;60028868</t>
  </si>
  <si>
    <t>Expression in antennae and reproductive organs suggests a dual role of an odorant-binding protein in two sibling Helicoverpa species</t>
  </si>
  <si>
    <t>10.1371/journal.pone.0030040</t>
  </si>
  <si>
    <t>2-s2.0-84856090037</t>
  </si>
  <si>
    <t>['vibrational modes', 'use low', 'ring metamaterials', 'novel substrate', 'manufacture large', 'figure persented', 'deuterated odt', 'cost hole', 'assisted surface']</t>
  </si>
  <si>
    <t>antenna-enhanced SEIRA substrate | hole-mask colloidal nanolithography | large-area low-cost metamaterials</t>
  </si>
  <si>
    <t>Figure Persented: We use low-cost hole-mask colloidal nanolithography to manufacture large-area resonant split-ring metamaterials and measure their infrared optical properties. This novel substrate is employed for antenna-assisted surface-enhanced infrared absorption measurements using octadecanethiol (ODT) and deuterated ODT, which demonstrates easy adjustability of our material to vibrational modes. Our method has the potential to make resonant plasmon-enhanced infrared spectroscopy a standard lab tool in biology, pharmacology, and medicine. ¬© 2011 American Chemical Society.</t>
  </si>
  <si>
    <t>979-985</t>
  </si>
  <si>
    <t>1936086X</t>
  </si>
  <si>
    <t>ACS Nano</t>
  </si>
  <si>
    <t>60015815;60015815;60016908;60015815;60000745;60000745;60015815</t>
  </si>
  <si>
    <t>54921702900;56794802000;23992830500;7101673629;55825334400;7203026953;7005590294</t>
  </si>
  <si>
    <t>Cataldo, Stefano;Zhao, Jun;Neubrech, Frank;Frank, Bettina;Zhang, Chunjie;Braun, Paul V.;Giessen, Harald</t>
  </si>
  <si>
    <t>Germany;Germany;United States</t>
  </si>
  <si>
    <t>Heidelberg;Stuttgart;Urbana</t>
  </si>
  <si>
    <t>Universit√§t Heidelberg;Universit√§t Stuttgart;University of Illinois Urbana-Champaign</t>
  </si>
  <si>
    <t>60016908;60015815;60000745</t>
  </si>
  <si>
    <t>Cataldo S.</t>
  </si>
  <si>
    <t>Hole-mask colloidal nanolithography for large-area low-cost metamaterials and antenna-assisted surface-enhanced infrared absorption substrates</t>
  </si>
  <si>
    <t>10.1021/nn2047982</t>
  </si>
  <si>
    <t>2-s2.0-84856140195</t>
  </si>
  <si>
    <t>['typical temperatures', 'resonant driving', 'previously thought', 'numerical approach', 'imaginary part', 'hot ovens', 'gives rise', 'finite lifetime', 'dominant contribution', 'dilute environments', 'dependent atomic', 'blackbody friction', 'atoms either', 'atomic levels']</t>
  </si>
  <si>
    <t>The thermal friction force acting on an atom moving relative to a thermal photon bath is known to be proportional to an integral over the imaginary part of the frequency-dependent atomic (dipole) polarizability. Using a numerical approach, we find that blackbody friction on atoms either in dilute environments or in hot ovens is larger than previously thought by orders of magnitude. This enhancement is due to far off-resonant driving of transitions by low-frequency thermal radiation. At typical temperatures, the blackbody radiation maximum lies far below the atomic transition wavelengths. Surprisingly, due to the finite lifetime of atomic levels, which gives rise to Lorentzian line profiles, far off-resonant excitation leads to the dominant contribution for blackbody friction. ¬© 2012 American Physical Society.</t>
  </si>
  <si>
    <t>Physical Review Letters</t>
  </si>
  <si>
    <t>60016908;60016908;60024728</t>
  </si>
  <si>
    <t>6602677114;6602358200;7005602802</t>
  </si>
  <si>
    <t>≈Åach, G.;Dekieviet, M.;Jentschura, U. D.</t>
  </si>
  <si>
    <t>United States;Germany</t>
  </si>
  <si>
    <t>Rolla;Heidelberg</t>
  </si>
  <si>
    <t>Missouri University of Science and Technology;Universit√§t Heidelberg</t>
  </si>
  <si>
    <t>60024728;60016908</t>
  </si>
  <si>
    <t>≈Åach G.</t>
  </si>
  <si>
    <t>Enhancement of blackbody friction due to the finite lifetime of atomic levels</t>
  </si>
  <si>
    <t>10.1103/PhysRevLett.108.043005</t>
  </si>
  <si>
    <t>2-s2.0-84856156028</t>
  </si>
  <si>
    <t>['wafer scale', 'uniform size', 'type micelles', 'systematically controlled', 'single molecule', 'silver nitrates', 'silver nanoclusters', 'silver nanocluster', 'signal intensity', 'robust method', 'micelle cores', 'light sources', 'large area', 'high sensitivity', 'gap distance', 'free immunoassays', 'figure persented', 'excellent reproducibility', 'density array', '8 nm', '61 nm', '10 8']</t>
  </si>
  <si>
    <t>biosensing | block copolymer micelles | high sensitivity and excellent reproducibility | SERS | silver nanoclusters array</t>
  </si>
  <si>
    <t>Figure Persented: We introduce a simple but robust method to fabricate an ultrahigh-density array of silver nanoclusters for a surface-enhanced Raman spectroscopy (SERS) substrate with high sensitivity and excellent reproducibility at a very large area (wafer scale) based on polystyrene-block- poly(4-vinylpyridine) copolymer (PS-b-P4VP) micelles. After silver nitrates were incorporated into the micelle cores (P4VP) followed by the reduction to silver nanoclusters, we systematically controlled the gap distance between two neighboring silver nanoclusters ranging from 8 to 61 nm, while the diameter of each silver nanocluster was kept nearly constant (‚àº25 nm). To make a silver nanocluster array with a gap distance of 8 nm, the use of crew-cut-type micelles is required. Fabricated SERS substrate with a gap distance of 8 nm showed very high signal intensity with a SERS enhancement factor as high as 10 8, which is enough to detect a single molecule, and excellent reproducibility (less than ¬±5%) of the signal intensity. This is because of the uniform size and gap distance of silver nanoclusters in a large area. The substrate could also be used for label-free immunoassays, biosensing, and nanoscale optical antennas and light sources. ¬© 2011 American Chemical Society.</t>
  </si>
  <si>
    <t>249-255</t>
  </si>
  <si>
    <t>60032330;60032330;60032330</t>
  </si>
  <si>
    <t>21740656800;57214771276;36013325900</t>
  </si>
  <si>
    <t>Cho, Won Joon;Kim, Youngsuk;Kim, Jin Kon</t>
  </si>
  <si>
    <t>Cho W.</t>
  </si>
  <si>
    <t>Ultrahigh-density array of silver nanoclusters for SERS substrate with high sensitivity and excellent reproducibility</t>
  </si>
  <si>
    <t>10.1021/nn2035236</t>
  </si>
  <si>
    <t>2-s2.0-84856160720</t>
  </si>
  <si>
    <t>['¬© 2012', 'top system', 'theoretical conclusions', 'system provides', 'reception resulting', 'radiofrequency interferences', 'proposed system', 'propagation impairments', 'problems inherent', 'one achieved', 'low coast', 'level variation', 'interferometer equations', 'important features', 'good angle', 'free system', 'classical interferometers', 'authors present', 'arrival estimation', 'accuracy besides']</t>
  </si>
  <si>
    <t>The authors present the angle diversity technique implemented on a real-time location system designed for tracking applications according to the angle-of-arrival estimation, operating in the 2.4 GHz band. Some problems inherent to the classical interferometers are theoretically analysed relative to the noise-level variation and influence of radiofrequency interferences, due to sharing an unlicensed frequency band, as well as propagation impairments as multipath. From theoretical conclusions, a signal processing algorithm has been derived to solve these impairments, mostly by means of short-term averaging resulting in a good angle-of-arrival estimator technique for the purpose of the system herein described. A full operational bench-top system has been implemented and tested in actual indoor scenarios. Instead of resolving the interferometer equations for multiple baseline receivers, the diversity selection method is applied in reception resulting in an anchor-free system. One of the most important features of the proposed system is the low coast and accuracy besides the fact of working in an unlicensed frequency band. The system provides a precision in the location/direction estimation better than 28 that means 87 cm at a distance of 50 m. This sub-metric precision improves the one achieved by location systems based on received signal strength measurements. ¬© 2012 The Institution of Engineering and Technology.</t>
  </si>
  <si>
    <t>147-156</t>
  </si>
  <si>
    <t>60026134;60026134;60026134;60026134</t>
  </si>
  <si>
    <t>6507471765;7401473966;35193966400;6603851742</t>
  </si>
  <si>
    <t>Alejos, A. V.;Sanchez, M. Garcia;Iglesias, D. Rey;Cui√±as, I.</t>
  </si>
  <si>
    <t>Vigo</t>
  </si>
  <si>
    <t>Universidade de Vigo</t>
  </si>
  <si>
    <t>Alejos A.</t>
  </si>
  <si>
    <t>Performance analysis of angle diversity for direction finding in 2.4 GHz tracking applications</t>
  </si>
  <si>
    <t>10.1049/iet-com.2011.0367</t>
  </si>
  <si>
    <t>2-s2.0-84858113678</t>
  </si>
  <si>
    <t>['¬© 2012', 'results provided', 'relays participate', 'relaying phase', 'outage probability', 'opportunistic relaying', 'noise ratio', 'necessarily outperform', 'multiple antennas', 'independent non', 'hop relays', 'fairly simple', 'conventional approach', 'coding gain', 'branch dual', 'arbitrary values']</t>
  </si>
  <si>
    <t>Amplify-and-forward (AF) relaying with multi-branch dual-hop relays in independent non-identical Weibull fading channels with multiple antennas at the destination is addressed. The authors consider orthogonal relaying and study conventional cooperative systems where all relays participate in the relaying phase as well as opportunistic cooperative systems where only the best relay participates in the relaying phase. An expression for the approximate probability density function (PDF) of the total instantaneous signal-to-noise ratio (SNR) at the destination is derived. Subsequently, expressions for the asymptotic average error rate and the outage probability are presented. The results provided are fairly simple and general for arbitrary values of the fading severity parameters. It is shown that opportunistic relaying does not necessarily outperform the conventional approach in terms of coding gain under equal energy allocation as in the Rayleigh fading case. Simulation results verify the tightness of the proposed analytical expressions in the high SNR region. ¬© 2012 The Institution of Engineering and Technology.</t>
  </si>
  <si>
    <t>165-171</t>
  </si>
  <si>
    <t>60071031;60071031</t>
  </si>
  <si>
    <t>16244958200;6603400084</t>
  </si>
  <si>
    <t>Ikki, S. S.;A√Øssa, S.</t>
  </si>
  <si>
    <t>Quebec</t>
  </si>
  <si>
    <t>Institut National de la Recherche Scientifique</t>
  </si>
  <si>
    <t>Ikki S.</t>
  </si>
  <si>
    <t>Performance analysis of amplify-and-forward relaying over Weibull-fading channels with multiple antennas</t>
  </si>
  <si>
    <t>10.1049/iet-com.2011.0264</t>
  </si>
  <si>
    <t>2-s2.0-84858118488</t>
  </si>
  <si>
    <t>['western caucasus', 'troglopalites gen', 'subterranean realm', 'strongly spine', 'posterior lamellae', 'peculiaris vargovitsh', 'magnolia press', 'long antennae', 'like setae', 'inhabit epineustonic', 'hygropetric zones', 'great abdomen', 'diagnostic characters', 'crimean caves', 'also included', 'accreted teeth']</t>
  </si>
  <si>
    <t>Arrhopalites | Caucasus mountains | Caves | Epineustonic | Hygropetric | New genus | New species | Springtails | Taxonomy | Trichobothrial complex | Troglomorphic | Troglopalites</t>
  </si>
  <si>
    <t>Two highly troglomorphic species of the family Arrhopalitidae Stach, 1956 are described from the caves of the Western Caucasus: Arrhopalites macronyx sp. nov. and Troglopalites stygios gen. nov. sp. nov. They inhabit epineustonic and hygropetric zones of subterranean realm and are characterized by much elongated claws, long antennae with annulations between subsegments of the fourth antennal segment, absence of strongly spine-like setae on dens, presence of accreted teeth on posterior lamellae and well-developed anterior lamella of mucro. Together with some diagnostic characters of the genus Arrhopalites B√∂rner, 1906, Troglopalites gen. nov. shows reduced chaetotaxy of the sixth abdominal segment, almost linear trichobothrial pattern on great abdomen, and plurichaetosis on the forth antennal segment. Remarks on re-examination of trichobothrial complex chaetotaxy of Arrhopalites karabiensis Vargovitsh, 2009 and A. peculiaris Vargovitsh, 2009 from the Crimean caves are also included. Copyright ¬© 2012, Magnolia Press.</t>
  </si>
  <si>
    <t>Vargovitsh, Robert S.</t>
  </si>
  <si>
    <t>Vargovitsh R.S.</t>
  </si>
  <si>
    <t>New troglomorphic Arrhopalitidae (Collembola: Symphypleona) from the Western Caucasus</t>
  </si>
  <si>
    <t>10.11646/zootaxa.3174.1.1</t>
  </si>
  <si>
    <t>2-s2.0-84856243361</t>
  </si>
  <si>
    <t>['ultrasensitive time', 'tc displays', 'spontaneous self', 'solution containing', 'polymer interior', 'observed due', 'new family', 'luminescence intensity', 'hydrophobic environment', 'functional nanomaterials', 'excellent dispersion', 'eu 3', 'eu ),', 'coordination polymer', 'biological imaging', 'aqueous solution']</t>
  </si>
  <si>
    <t>The metal-organic coordination polymer has emerged as a new family of functional nanomaterials. In this work, we prepared a luminescence coordination polymer based on spontaneous self-assembling of nucleotide (AMP) and Eu 3+ ions in aqueous solution. After antenna ligand tetracycline (Tc) was introduced to the coordination polymer (AMP/Eu), a strong europium luminescence was observed due to the intramolecular energy transfer from tetracycline to Eu 3+. Because of the hydrophobic environment of the polymer interior, the luminescence intensity of AMP/Eu incorporated tetracycline (AMP/Eu-Tc) was 30 times higher than that of AMP/Eu in a solution containing the same amount of tetracycline. AMP/Eu-Tc displays a long emission lifetime, excellent dispersion, and stability in aqueous solution. The coordination polymers based on antenna ligands possess great potential in the applications of ultrasensitive time-resolved fluorometric assays and biological imaging. ¬© 2011 American Chemical Society.</t>
  </si>
  <si>
    <t>2292-2296</t>
  </si>
  <si>
    <t>Journal of Physical Chemistry C</t>
  </si>
  <si>
    <t>40561779500;56051767900;55940814100</t>
  </si>
  <si>
    <t>Tan, Hongliang;Liu, Baoxia;Chen, Yang</t>
  </si>
  <si>
    <t>Tan H.</t>
  </si>
  <si>
    <t>Luminescence nucleotide/Eu &lt;sup&gt;3+&lt;/sup&gt; coordination polymer based on the inclusion of tetracycline</t>
  </si>
  <si>
    <t>10.1021/jp208908b</t>
  </si>
  <si>
    <t>2-s2.0-84863079861</t>
  </si>
  <si>
    <t>['usually reconstructed', 'underground region', 'strong air', 'quality image', 'much smaller', 'intrinsic sparseness', 'ground interface', 'compressive sensing', 'buried targets', 'antenna beamwidth']</t>
  </si>
  <si>
    <t>Air/ground reflection | antenna beamwidth | compressive sensing | ground penetrating radar (GPR) | stepped frequency</t>
  </si>
  <si>
    <t>For stepped frequency continuous wave ground penetrating radar (SFCW GPR), the image of buried targets is usually reconstructed by a combination of point-like scatters whose number is much smaller than that of pixels of target space image. The intrinsic sparseness of target space offers a migration imaging method to make the high-quality image of underground region based on compressive sensing (CS) theory. In this paper, the effects of air/ground interface and antenna beamwidth on CS-based SFCW GPR migration imaging are presented and analyzed. It is shown that the presence of the strong air/ground interface reflection and finite antenna beamwidth usually challenges the robust CS migration imaging algorithm in practice. To overcome this problem in the context of CS migration imaging, an improved CS migration imaging method for SFCW GPR system is proposed in this paper. Experimental results show that the approach is robust to deliver a high-quality image of underground region. ¬© 2012 IEEE.</t>
  </si>
  <si>
    <t>3143-3149</t>
  </si>
  <si>
    <t>60018326;60018326</t>
  </si>
  <si>
    <t>35761407000;57193929660</t>
  </si>
  <si>
    <t>Qu, Lele;Yang, Tianhong</t>
  </si>
  <si>
    <t>Shenyang</t>
  </si>
  <si>
    <t>Shenyang Aerospace University</t>
  </si>
  <si>
    <t>Qu L.</t>
  </si>
  <si>
    <t>Investigation of air/ground reflection and antenna beamwidth for compressive sensing SFCW GPR migration imaging</t>
  </si>
  <si>
    <t>10.1109/TGRS.2011.2179049</t>
  </si>
  <si>
    <t>2-s2.0-84864280432</t>
  </si>
  <si>
    <t>['¬© 1964', 'uda antennas', 'time scheme', 'tdpo one', 'tdpo equations', 'tdpo ),', 'tdie region', 'surface junctions', 'sufficiently verified', 'solid platform', 'small part', 'perfectly conducting', 'pec screen', 'pec platform', 'mot ).', 'hybrid tdie', 'frequency domains', 'emp penetrating', 'domain responses', 'complex communication', 'arbitrary apertures', '21 parameters', '2012 ieee']</t>
  </si>
  <si>
    <t>Antennas | Apertures | Electromagnetic pulse (EMP) | Marching-on-in-time scheme (MOT) | Time-domain integration equation (TDIE) | Time-domain physical optics (TDPO) | Transient responses</t>
  </si>
  <si>
    <t>Investigation on time- and frequency-domain responses of some complex composite structures in the presence of high-power electromagnetic pulses (EMP) is carried out in this paper. An efficient hybrid numerical method is proposed and implemented for studying an EMP penetrating through arbitrary apertures on a perfectly conducting (PEC) screen, coupled with conical spiral wire and even with Yagi-Uda antennas. This method effectively combines the time-domain integral equation (TDIE) with time-domain physical optics (TDPO), where hybrid TDIE-TDPO equations are solved by marching-on-in-time scheme (MOT). In its implementation, the antennas, wire-surface junctions, and the small part of the solid platform in the vicinity of the junctions are assigned to the TDIE region; nevertheless, a small part of the PEC screen in the vicinity of the apertures is set to be the TDIE region, while the remainder of the solid platform and the PEC screen is in the TDPO one. Our developed numerical algorithm is sufficiently verified in both time and frequency domains for predicting input admittance, S 11 and S 21 parameters, directivities, excited transient current responses as well as backward scattered fields of different antennas mounted on a PEC platform. These results are useful for further evaluating electromagnetic environments of some complex communication. ¬© 1964-2012 IEEE.</t>
  </si>
  <si>
    <t>1006-1016</t>
  </si>
  <si>
    <t>60025084;60025084-60003970;60025084;60025084;60003970</t>
  </si>
  <si>
    <t>56804215200;35239370900;36089566400;13408269300;41462195900</t>
  </si>
  <si>
    <t>Luo, Wei;Yin, Wen Yan;Zhu, Ming Da;Mao, Jun Fa;Zhao, Jian Yao</t>
  </si>
  <si>
    <t>Shanghai;Hangzhou</t>
  </si>
  <si>
    <t>Shanghai Jiao Tong University;Zhejiang University</t>
  </si>
  <si>
    <t>60025084;60003970</t>
  </si>
  <si>
    <t>Luo W.</t>
  </si>
  <si>
    <t>Investigation on time- and frequency-domain responses of some complex composite structures in the presence of high-power electromagnetic pulses</t>
  </si>
  <si>
    <t>10.1109/TEMC.2011.2177841</t>
  </si>
  <si>
    <t>2-s2.0-84867848099</t>
  </si>
  <si>
    <t>['rights reserved', 'results indicate', 'pvdf layers', 'physical properties', 'partially covering', 'parametric study', 'paraboloidal shell', 'paraboloidal antenna', 'paraboliodal shell', 'obtained analytically', 'normal vibration', 'much greater', 'membrane approximation', 'low voltages', 'established using', 'elsevier ltd', 'curvature radius', 'control forces', 'approximately linear', 'analytical expressions', 'actuation moments', 'actuating forces']</t>
  </si>
  <si>
    <t>The effect of a laminated polyvinylidene fluoride (PVDF) actuator is analyzed when partially covering a paraboloidal shell. Models of control forces are established using the thin flexible shell theory and the membrane approximation. Analytical expressions of actuating forces and moments are derived and a parametric study is conducted to evaluate the effects of the physical properties of the actuator on the control forces. To verify the model, experiments were carried out on actuation and open-loop vibration control of a paraboloidal antenna with a much smaller actuator. The experimental results agree well with those obtained analytically. The results indicate the following: The laminated PVDF actuator (LPA) can provide effective control forces with low voltages. The control forces consist of actuating forces and moments, but the effect of the normal actuation force distribution is much greater than that of the actuation moments in controlling the normal vibration. The larger the curvature radius of the paraboliodal shell, the smaller the magnitudes of the required actuating forces. The magnitudes of actuating forces are approximately linear with the number of PVDF layers. ¬© 2011 Published by Elsevier Ltd. All rights reserved.</t>
  </si>
  <si>
    <t>510-521</t>
  </si>
  <si>
    <t>0022460X</t>
  </si>
  <si>
    <t>Journal of Sound and Vibration</t>
  </si>
  <si>
    <t>60018308-60025225;60018308;60025225</t>
  </si>
  <si>
    <t>56422562200;23479003800;7401666533</t>
  </si>
  <si>
    <t>Zhang, Yahong;Zhang, Xinong;Elliott, S. J.</t>
  </si>
  <si>
    <t>United Kingdom;China</t>
  </si>
  <si>
    <t>Southampton;Xi'an</t>
  </si>
  <si>
    <t>University of Southampton;Xi'an Jiaotong University</t>
  </si>
  <si>
    <t>60025225;60018308</t>
  </si>
  <si>
    <t>Numerical and experimental investigations of actuating characteristics of laminated polyvinylidene fluoride actuator used on paraboloidal shells</t>
  </si>
  <si>
    <t>S0022460X11007826</t>
  </si>
  <si>
    <t>10.1016/j.jsv.2011.09.024</t>
  </si>
  <si>
    <t>2-s2.0-80055093471</t>
  </si>
  <si>
    <t>['vertical component', 'shaped probe', 'microstrip line', 'maximum gain', 'horizontal components', 'horizontal component', 'good agreement', 'electromagnetically couples', 'broadband characteristics', 'back sides', 'axial ratio', 'appropriate stub', '6 dbic']</t>
  </si>
  <si>
    <t>A novel circularly polarized antenna with a circular radiating aperture and circular ground plane for broadband characteristics is presented in this paper. The vertical and horizontal components of the L-shaped probe are separated and placed at the front and back sides of the substrate. The antenna is excited by a microstrip line which is connected to the vertical component of the L-shaped probe and electromagnetically couples the signal to the horizontal component of the L-shaped probe. The concept of placing an appropriate stub in the slot, by observing the electric field vector behaviour in the slot, is proposed to enhance the axial ratio (AR) bandwidth by around 15%. The fabricated antenna shows wideband impedance and circular polarization characteristics of 48% along with a maximum gain of 6 dBic. The measured and simulated antenna characteristics are in good agreement.</t>
  </si>
  <si>
    <t>205-217</t>
  </si>
  <si>
    <t>35193990900;7006124792</t>
  </si>
  <si>
    <t>Joseph, R.;Fukusako, T.</t>
  </si>
  <si>
    <t>Joseph R.</t>
  </si>
  <si>
    <t>Circularly polarized broadband antenna with circular slot on circular ground-plane</t>
  </si>
  <si>
    <t>10.2528/PIERC11110810</t>
  </si>
  <si>
    <t>2-s2.0-84856179079</t>
  </si>
  <si>
    <t>['switching time', 'radio signals', 'optical channels', 'central office', 'carrier assignment', 'antenna units', '450 ns']</t>
  </si>
  <si>
    <t>Cellular land mobile radio | distributed antenna system | reconfigurable optical access networks</t>
  </si>
  <si>
    <t>In this letter, we present a dynamic distributed antenna system based on a reconfigurable optical access network. Radio signals from the central office are delivered to the remote antenna units by means of optical channels where dynamic radio sub-carrier assignment to the antenna units is performed by reconfiguring optical channels. The bidirectional transmission experiment demonstrates that a switching time of 450 ns can be used to allocate an additional radio channel to antenna units. The impact to existing radio signals is negligible. The error vector magnitude penalty is only 0.5% and 1% for the downlink and uplink radio signals, respectively. ¬© 2006 IEEE.</t>
  </si>
  <si>
    <t>182-184</t>
  </si>
  <si>
    <t>IEEE Photonics Technology Letters</t>
  </si>
  <si>
    <t>60032882;60026638;60032882;60032882;60032882</t>
  </si>
  <si>
    <t>36165990000;7403029825;35220342200;8405071000;6701482696</t>
  </si>
  <si>
    <t>Tran, Nguyen Cac;Jung, Hyun Do;Okonkwo, Chigo;Tangdiongga, Eduward;Koonen, Ton</t>
  </si>
  <si>
    <t>Netherlands;Finland</t>
  </si>
  <si>
    <t>Eindhoven;Espoo</t>
  </si>
  <si>
    <t>Technische Universiteit Eindhoven;Nokia Corporation</t>
  </si>
  <si>
    <t>60032882;60026638</t>
  </si>
  <si>
    <t>Tran N.</t>
  </si>
  <si>
    <t>Dynamically delivering radio signals by the active routing optical access network</t>
  </si>
  <si>
    <t>10.1109/LPT.2011.2175910</t>
  </si>
  <si>
    <t>2-s2.0-84856189413</t>
  </si>
  <si>
    <t>['viable alternative', 'verb phrases', 'training chunkers', 'train chunkers', 'systems trained', 'specific subdomains', 'shows improvement', 'second scenario', 'phrase recognition', 'new domain', 'gsc supplemented', 'gsc consisting', 'gsc alone', 'first scenario', 'combined system', 'biomedical text', 'biomedical domain', 'automatically generated', 'another domain', 'annotated corpus', '500 abstracts', '250 abstracts', '10 abstracts']</t>
  </si>
  <si>
    <t>Background: To train chunkers in recognizing noun phrases and verb phrases in biomedical text, an annotated corpus is required. The creation of gold standard corpora (GSCs), however, is expensive and time-consuming. GSCs therefore tend to be small and to focus on specific subdomains, which limits their usefulness. We investigated the use of a silver standard corpus (SSC) that is automatically generated by combining the outputs of multiple chunking systems. We explored two use scenarios: one in which chunkers are trained on an SSC in a new domain for which a GSC is not available, and one in which chunkers are trained on an available, although small GSC but supplemented with an SSC.Results: We have tested the two scenarios using three chunkers, Lingpipe, OpenNLP, and Yamcha, and two different corpora, GENIA and PennBioIE. For the first scenario, we showed that the systems trained for noun-phrase recognition on the SSC in one domain performed 2.7-3.1 percentage points better in terms of F-score than the systems trained on the GSC in another domain, and only 0.2-0.8 percentage points less than when they were trained on a GSC in the same domain as the SSC. When the outputs of the chunkers were combined, the combined system showed little improvement when using the SSC. For the second scenario, the systems trained on a GSC supplemented with an SSC performed considerably better than systems that were trained on the GSC alone, especially when the GSC was small. For example, training the chunkers on a GSC consisting of only 10 abstracts but supplemented with an SSC yielded similar performance as training them on a GSC of 100-250 abstracts. The combined system even performed better than any of the individual chunkers trained on a GSC of 500 abstracts.Conclusions: We conclude that an SSC can be a viable alternative for or a supplement to a GSC when training chunkers in a biomedical domain. A combined system only shows improvement if the SSC is used to supplement a GSC. Whether the approach is applicable to other systems in a natural-language processing pipeline has to be further investigated. ¬© 2012 Kang et al; licensee BioMed Central Ltd.</t>
  </si>
  <si>
    <t>BMC Bioinformatics</t>
  </si>
  <si>
    <t>60032114;60032114;60032114</t>
  </si>
  <si>
    <t>35334645400;7003307150;7005293297</t>
  </si>
  <si>
    <t>Kang, Ning;van Mulligen, Erik M.;Kors, Jan A.</t>
  </si>
  <si>
    <t>Rotterdam</t>
  </si>
  <si>
    <t>Erasmus MC</t>
  </si>
  <si>
    <t>Kang N.</t>
  </si>
  <si>
    <t>Training text chunkers on a silver standard corpus: Can silver replace gold?</t>
  </si>
  <si>
    <t>10.1186/1471-2105-13-17</t>
  </si>
  <si>
    <t>2-s2.0-84856244914</t>
  </si>
  <si>
    <t>['uv region', 'uv nano', 'reflectance spectra', 'photodetector based', 'photocurrent enhancement', 'nir regions', 'nano structures', 'electronic devices']</t>
  </si>
  <si>
    <t>The integration of nano structures with opto-electronic devices has many potential applications. It allows the coupling of more light into or out of the device while decreasing the size of the device itself. Such devices are reported in the VIS and NIR regions. However, making plasmonic structures for the UV region is still a challenge. Here, we report on a UV nano-antenna integrated metal semiconductor metal (MSM) photodetector based on GaN. We designed and fabricated Al grating structures. Well defined plasmonic resonances were measured in the reflectance spectra. Optimized grating structure integrated photodetectors exhibited more than sevenfold photocurrent enhancement. Finite difference time domain simulations revealed that both geometrical and plasmonic effects played role in photocurrent enhancement. ¬© 2012 Optical Society of America.</t>
  </si>
  <si>
    <t>2649-2656</t>
  </si>
  <si>
    <t>9338145500;35232863300;7005956635</t>
  </si>
  <si>
    <t>Butun, Serkan;Cinel, Neval A.;Ozbay, Ekmel</t>
  </si>
  <si>
    <t>Butun S.</t>
  </si>
  <si>
    <t>Nanoantenna coupled UV subwavelength photodetectors based on GaN</t>
  </si>
  <si>
    <t>10.1364/OE.20.002649</t>
  </si>
  <si>
    <t>2-s2.0-84856429772</t>
  </si>
  <si>
    <t>['uv spectrogram', 'thf ).', 'target analytes', 'synthesized mips', 'selective extraction', 'rights reserved', 'recognition coefficients', 'ir ).', 'functional monomer', 'extraction yield', 'excellent selectivity', 'derived isotherms', 'checked toward', 'binding strength', 'binding capacity', 'also evaluated', 'aerial part', '9 %.']</t>
  </si>
  <si>
    <t>Diterpenoids | Kirenol | Molecularly imprinted polymers | Solid phase extraction | Traditional chinese medicines</t>
  </si>
  <si>
    <t>Molecular imprinted polymers (MIPs) were prepared by thermal polymerization using a non-covalent molecularly imprinting strategy with kirenol as the template, acrylamide (AM) as the functional monomer and ethylene glycol dimethacrylamide (EGDMA) as the cross-linker in the porogen of tetrahydrofuran (THF). The synthesized MIPs were characterized by scanning electron microscopy (SEM) and Fourier transform infrared (FT-IR). Its molecular recognition property was investigated by UV spectrogram. High-pressure liquid chromatography (HPLC) was used for analysis of target analytes. The polymers were evaluated further by batch rebinding experiments, and from the derived isotherms their binding capacity and binding strength were determined. Then the selectivity of the MIPs was checked toward the selected structurally related compounds and the recognition coefficients for kirenol, darutigenol, and ent-2-oxo-15, 16, 19-trihydroxypimar-8(14)-ene (TD) were 2.47, 3.43 and 3.40, respectively. The properties of MIPs for SPE were also evaluated. The results obtained demonstrate that the good imprinting effect and the excellent selectivity of MIPs were obtained. The optimized molecular imprinted SPE procedure was applied to extract kirenol directly from the extracts of the aerial part of Siegesbeckia pubescens herb. A selective extraction of kirenol from traditional Chinese medicine (TCM) was achieved with extraction yield of 80.9%. ¬© 2012 Elsevier B.V. All rights reserved.</t>
  </si>
  <si>
    <t>505-512</t>
  </si>
  <si>
    <t>Talanta</t>
  </si>
  <si>
    <t>60011549-60027363;60011549;60011549</t>
  </si>
  <si>
    <t>57216745739;56285305600;55715073500</t>
  </si>
  <si>
    <t>Chen, Fang Fang;Wang, Rui;Shi, Yan Ping</t>
  </si>
  <si>
    <t>Beijing;Lanzhou</t>
  </si>
  <si>
    <t>University of Chinese Academy of Sciences;Lanzhou Institute of Chemical Physics Chinese Academy of Sciences</t>
  </si>
  <si>
    <t>60027363;60011549</t>
  </si>
  <si>
    <t>Chen F.F.</t>
  </si>
  <si>
    <t>Molecularly imprinted polymer for the specific solid-phase extraction of kirenol from Siegesbeckia pubescens herbal extract</t>
  </si>
  <si>
    <t>S0039914012000057</t>
  </si>
  <si>
    <t>10.1016/j.talanta.2011.12.080</t>
  </si>
  <si>
    <t>2-s2.0-84862782441</t>
  </si>
  <si>
    <t>['whole multi', 'successfully validated', 'results obtained', 'radiating region', 'proposed based', 'proper comparison', 'material inclusions', 'matching technique', 'loaded dipoles', 'layered structure', 'input impedance', 'francis group', 'constitutive parameters', 'com ).', 'cascade connection', 'boundary conditions', 'analytically investigated', 'also enforced']</t>
  </si>
  <si>
    <t>loaded dipole antenna | metamaterials | mode-matching theory</t>
  </si>
  <si>
    <t>The influence of material inclusions on the input impedance of loaded dipoles is analytically investigated. Novel and accurate analytical expressions for the input impedance of the loaded dipoles are proposed based on the mode-matching technique. Boundary conditions are also enforced to obtain several simultaneous equations for the discrete modal coefficients inside the radiating region. A study of the input impedance of the whole multi-layered structure is accomplished by the cascade connection of mediums as characterized by their constitutive parameters. Computation is performed to illustrate impedance behavior in terms of geometries and frequency. Derived analytical formulas are successfully validated through a proper comparison with the results obtained with the commercial software CST Microwave Studio (www.cst.com). ¬© 2012 Copyright Taylor and Francis Group, LLC.</t>
  </si>
  <si>
    <t>103-116</t>
  </si>
  <si>
    <t>60016248;60016248</t>
  </si>
  <si>
    <t>18434111200;14625228100</t>
  </si>
  <si>
    <t>Jafargholi, Amir;Kamyab, Manouchehr</t>
  </si>
  <si>
    <t>Jafargholi A.</t>
  </si>
  <si>
    <t>Full-wave analysis of double positive/double negative loaded dipole antennas</t>
  </si>
  <si>
    <t>10.1080/02726343.2012.645427</t>
  </si>
  <si>
    <t>2-s2.0-84856816258</t>
  </si>
  <si>
    <t>['¬© 2012', 'preliminary structure', 'parametric change', 'operating bandwidth', 'broader bandwidth', '5 ghz', '5 db', '10 db']</t>
  </si>
  <si>
    <t>Broadband planar trapezoidal monopole antenna is proposed and an analysis of parametric change is given. Techniques are applied to preliminary structure to obtain better impedance matching and broader bandwidth. The proposed Ultra Wideband planar monopole antenna has an operating bandwidth of 0.55-11.5 GHz (S 11‚áê-10 dB) and a gain of 1-9.5 dB. ¬© 2012 The Institution of Engineering and Technology.</t>
  </si>
  <si>
    <t>172-177</t>
  </si>
  <si>
    <t>60010432;60010432;60010432;60010432</t>
  </si>
  <si>
    <t>55135786600;15922507400;15924345800;57197548799</t>
  </si>
  <si>
    <t>Lvxia, S.;Huiping, G.;Xueguan, L.;Ying, W.</t>
  </si>
  <si>
    <t>Suzhou</t>
  </si>
  <si>
    <t>Soochow University</t>
  </si>
  <si>
    <t>Lvxia S.</t>
  </si>
  <si>
    <t>Ultra-wideband planar monopole antenna with parametric study</t>
  </si>
  <si>
    <t>10.1049/iet-map.2011.0005</t>
  </si>
  <si>
    <t>2-s2.0-84858803623</t>
  </si>
  <si>
    <t>['¬© 2012', 'yig substrate', 'yig compound', 'transmitting mode', 'strongly influenced', 'reciprocal properties', 'polarisation properties', 'material properties', 'intensive study', 'ferrimagnetic compounds', 'best candidate', 'authors provide', 'authors introduce', 'antenna properties', 'antenna polarisation', 'antenna design']</t>
  </si>
  <si>
    <t>In this study the authors introduce the utilisation of ferrimagnetic compounds into an antenna design and investigate the capability of controlling the antenna properties by means of an external magnetic field. After intensive study of the material properties, the ferrimagnetic compound yttrium iron garnet (YIG) was found to be the best candidate for the proposed novel antenna design. The authors provide a patch antenna design with a part of the dielectric substrate replaced by YIG compound. They have investigated the influence of this compound on the antenna's polarisation properties under the application of an external magnetic field. The authors clearly demonstrate that the type and the sense of the antenna polarisation are strongly influenced by the YIG substrate, because they change with respect to the direction and the magnitude of the external magnetic field. Moreover, the authors have proved that the presence of this material induces non-reciprocal properties in the antenna's operation, changing the antenna properties with respect to receiving or transmitting mode. ¬© 2012 The Institution of Engineering and Technology.</t>
  </si>
  <si>
    <t>158-164</t>
  </si>
  <si>
    <t>60014138;60014138;60014138;60017089;60017089;60014138;60014138</t>
  </si>
  <si>
    <t>8669244400;35563346800;16024759900;55890821600;35508192000;14009647700;6508084528</t>
  </si>
  <si>
    <t>Zervos, T.;Alexandridis, A. A.;Lazarakis, F.;Pissas, M.;Stamopoulos, D.;Angelopoulos, E. S.;Dangakis, K.</t>
  </si>
  <si>
    <t>Greece;Greece</t>
  </si>
  <si>
    <t>Athens;Athens</t>
  </si>
  <si>
    <t>Institute of Materials Science, Athens;Institute of Informatics and Telecommunications, Athens</t>
  </si>
  <si>
    <t>60017089;60014138</t>
  </si>
  <si>
    <t>Zervos T.</t>
  </si>
  <si>
    <t>Design of a polarisation reconfigurable patch antenna using ferrimagnetic materials</t>
  </si>
  <si>
    <t>10.1049/iet-map.2011.0224</t>
  </si>
  <si>
    <t>2-s2.0-84858804101</t>
  </si>
  <si>
    <t>['¬© 2012', 'static excitations', 'sideband radiation', 'sideband level', 'proposed approach', 'power losses', 'directive time', 'array factor', 'array elements']</t>
  </si>
  <si>
    <t>The reduction of the power losses in the sideband radiation of directive time-modulated linear arrays is addressed. The approach is based on the optimisation of the pulse sequence modulating the static excitations of the array elements to exploit pattern multiplication effects such that the sideband level of the harmonic pattern term related to the array factor is balanced by the element pattern distribution. A set of representative numerical results is reported and discussed to illustrate the potentialities and the limitations of the proposed approach. ¬© 2012 The Institution of Engineering and Technology.</t>
  </si>
  <si>
    <t>214-222</t>
  </si>
  <si>
    <t>35190999400;22035972900;7005085831</t>
  </si>
  <si>
    <t>Poli, L.;Rocca, P.;Massa, A.</t>
  </si>
  <si>
    <t>Poli L.</t>
  </si>
  <si>
    <t>Sideband radiation reduction exploiting pattern multiplication in directive time-modulated linear arrays</t>
  </si>
  <si>
    <t>10.1049/iet-map.2011.0159</t>
  </si>
  <si>
    <t>2-s2.0-84858812520</t>
  </si>
  <si>
    <t>['¬© 2012', 'sphere insert', 'proposed horn', 'polarisation level', 'performance polynomial', 'performance horns', 'metallic cone', 'low cross', 'band horn', 'aperture efficiency', '90 %,']</t>
  </si>
  <si>
    <t>A compact and low-cost, high-performance polynomial-profiled conical Ku-band horn with metallic cone-sphere insert is presented in this study. The horn has been designed to offer an aperture efficiency of higher than 90%, an acceptable return loss and low cross-polarisation level. Furthermore, in comparison with other high-performance horns, the proposed horn is shorter and lighter. ¬© 2012 The Institution of Engineering and Technology.</t>
  </si>
  <si>
    <t>206-213</t>
  </si>
  <si>
    <t>60090616;60090616</t>
  </si>
  <si>
    <t>24802490100;6701834327</t>
  </si>
  <si>
    <t>Tan, C. Y.;Selvan, K. T.</t>
  </si>
  <si>
    <t>Semenyih</t>
  </si>
  <si>
    <t>The University of Nottingham Malaysia Campus</t>
  </si>
  <si>
    <t>Tan C.Y.</t>
  </si>
  <si>
    <t>Metallic cone-sphere-inserted profiled Ku-band conical horn</t>
  </si>
  <si>
    <t>10.1049/iet-map.2011.0179</t>
  </si>
  <si>
    <t>2-s2.0-84858821346</t>
  </si>
  <si>
    <t>['¬© 2012', 'via holes', 'typically 2', 'thus improving', 'thoroughly investigated', 'siw cavities', 'radiation efficiency', 'radiating elements', 'proposed topologies', 'presented demonstrating', 'pol level', 'mutual coupling', 'leakage characteristics', 'investigated corresponding', 'integrated waveguide', 'integrated cavity', 'experimental prototypes', 'different combinations', 'design parameters', 'conventional patch', 'cavity enhances', 'cavity backing', 'backing cavity', 'attractive characteristics', 'antenna gain', 'alternative topologies', '2 db']</t>
  </si>
  <si>
    <t>A set of substrate-integrated cavity-backed patch antennas of alternative topologies is proposed. Using the substrate-integrated waveguide (SIW) technology, the cavity backing the patch is emulated using array of plated through via holes. The proposed topologies have the potential to widen the inherent limited bandwidth of the conventional patch from typically 2% to about 15% depending on the height of the backing cavity. Additionally, the cavity enhances the antenna gain by about 2 dB, as the cavity is very effective in suppressing the unwanted surface waves, thus improving the radiation efficiency. Meanwhile, the proposed SIW topology has a low fabrication cost, as the whole structure could be attained using conventional printed circuit board processing. Design parameters of the SIW cavities are thoroughly investigated in this study, demonstrating their leakage characteristics. Four different structures are investigated corresponding to the different combinations of rectangular or circular patches backed by rectangular or circular SIW cavities. Detailed design guidelines are presented for the SIW cavities to ensure minimum leakage losses and for the radiating elements to achieve a desired fractional bandwidth. Based on experimental prototypes, a thorough comparative study between the four different topologies is presented demonstrating the attractive characteristics of each topology as far as gain, bandwidth, cross-pol level and mutual coupling. ¬© 2012 The Institution of Engineering and Technology.</t>
  </si>
  <si>
    <t>151-157</t>
  </si>
  <si>
    <t>60015574;60015574</t>
  </si>
  <si>
    <t>12766434800;7004116403</t>
  </si>
  <si>
    <t>Awida, M. H.;Fathy, A. E.</t>
  </si>
  <si>
    <t>Knoxville</t>
  </si>
  <si>
    <t>The University of Tennessee, Knoxville</t>
  </si>
  <si>
    <t>Awida M.</t>
  </si>
  <si>
    <t>Design guidelines of substrate-integrated cavity-backed patch antennas</t>
  </si>
  <si>
    <t>10.1049/iet-map.2011.0376</t>
  </si>
  <si>
    <t>2-s2.0-84858822807</t>
  </si>
  <si>
    <t>['¬© 2012', 'valued operations', 'valued formulation', 'two algorithms', 'rvod techniques', 'reduces significantly', 'reactance domains', 'proposed algorithms', 'noise subspace', 'music even', 'imposed onto', 'existing schemes', 'espar antennas', 'eigenvalue decomposition', 'efficiently replace', 'doas estimated', 'developed methods', 'covariance matrices', 'correlated signals', 'computational complexity', 'asymptotic performance', 'analysis stage']</t>
  </si>
  <si>
    <t>This study proposes three algorithms, requiring only real-valued operations, to estimate the directions of arrival (DoAs) of correlated sources impinging onto electronically steerable parasitic array radiator (ESPAR) antennas. The constraints on the proposed algorithms are the same as those imposed onto the reactance domains-MUSIC (RD-MUSIC) algorithm allowing superior high-resolution localisation capabilities even for correlated sources scenarios with reduced computational cost as well as a low processing time compared with existing schemes. The first of the three proposed algorithms is a real-valued formulation of the standard MUSIC algorithm for ESPAR antennas that reduces significantly the computational complexity in the eigen-analysis stage. However, the other two algorithms are based on real-valued orthogonal decompositions (RVOD) techniques to estimate the noise subspace of the covariance matrices. We demonstrate that both the RVOD techniques can efficiently replace the requirement of singular value decomposition or eigenvalue decomposition which reduces further the computational complexity and makes the DoAs estimation faster. The Cramer Rao bound on the variance of DoAs estimated by the three proposed algorithms is analysed. The asymptotic performance of the developed methods is studied and compared with conventional antenna arrays. The simulation results confirm that the developed methods achieve superior precision and accuracy in DoAs estimation compared to RD-MUSIC even for correlated signals and prove the validity of our approach. ¬© 2012 The Institution of Engineering and Technology.</t>
  </si>
  <si>
    <t>223-230</t>
  </si>
  <si>
    <t>60091645;60091645</t>
  </si>
  <si>
    <t>36552098200;6603916754</t>
  </si>
  <si>
    <t>Akkar, S.;Gharsallah, A.</t>
  </si>
  <si>
    <t>Akkar S.</t>
  </si>
  <si>
    <t>Reactance domains unitary MUSIC algorithms based on real-valued orthogonal decomposition for electronically steerable parasitic array radiator antennas</t>
  </si>
  <si>
    <t>10.1049/iet-map.2011.0171</t>
  </si>
  <si>
    <t>2-s2.0-84858833224</t>
  </si>
  <si>
    <t>['¬© 2012', 'zero reactance', 'wavelength scatterers', 'shell size', 'resonant ranges', 'radiation resistance', 'quality factor', 'performance parameters', 'obtained relations', 'oblate spheroidal', 'mie theory', 'gradual emergence', 'electrical sizes', 'confocal shells', 'chu limit', 'antiresonant ranges', 'antiresonant properties', 'antennas tuned']</t>
  </si>
  <si>
    <t>According to simulated results obtained by the method of eigenfunctions, the performance of electrically small spheroidal antennas in shells with negative permittivity depends on a combination of resonant and antiresonant properties of the antennas. According to the quasi-static model presented in this study, resonant and antiresonant properties of the antennas are functions of permittivity of the shells, shapes and electrical sizes of the antennas. Comparison of the obtained relations with Mie theory and the Rayleigh model shows similarity of antiresonance of the antennas with surface plasmon resonance of sub-wavelength scatterers. The shell size, radiation resistance, power and efficiency of radiation of prolate spheroidal antennas in confocal shells are comparatively fast functions of permittivity in antiresonant ranges. More gradual emergence of antiresonant properties of the oblate spheroidal and spherical antennas makes them more suitable for combining optimal values of performance parameters. The quality factor of the antennas tuned to zero reactance is proportional to (|Œµ|+1)/|Œµ|. As a result, it is closer to the Chu limit in antiresonant ranges as compared to the resonant ranges. ¬© 2012 The Institution of Engineering and Technology.</t>
  </si>
  <si>
    <t>142-150</t>
  </si>
  <si>
    <t>Vorobyev O.B.</t>
  </si>
  <si>
    <t>Spherical and spheroidal antennas in resonant, quasi-resonant and antiresonant shells with negative permittivity</t>
  </si>
  <si>
    <t>10.1049/iet-map.2011.0161</t>
  </si>
  <si>
    <t>2-s2.0-84858838106</t>
  </si>
  <si>
    <t>['‚ àº2', '¬© 2012', 'voltage doubler', 'substrate without', 'standard 4', 'operate close', 'novel microstrip', 'mm edge', 'high isolation', 'ghz industrial', 'fully charge', 'edge separation', 'dipole rectenna', 'decoupling structure', 'conducting surface', 'bandwidth centralised', '5 h', '42 ghz', '23 cm', '120 ¬∞', '1 v']</t>
  </si>
  <si>
    <t>A linearly polarised decoupled dual-dipole rectenna (DDDR) with a novel microstrip-decoupling structure is presented for wireless battery charging applications at the 2.4-GHz industrial, scientific and medical (ISM) band. It consists of decoupled dual dipole (DDD) antenna and a Villard's voltage doubler (VVD) rectifier, and is able to operate close to a conducting surface. The DDD provides 5.6% bandwidth centralised at ‚àº2.42 GHz and about 4 dBi gain from each element. The half power beam width (HPBW) of this design in the XZ-plane is about 120¬∞ from each antenna. High isolation is achieved with only 3-mm edge-to-edge separation. The DDD is 37% smaller than two standard patch antennas located on the same substrate without a decoupling structure. The DDDR is able to fully charge a standard 4.8-V NiMH battery to 5.1 V in 5 h over a distance of 23 cm. ¬© 2012 The Institution of Engineering and Technology.</t>
  </si>
  <si>
    <t>238-244</t>
  </si>
  <si>
    <t>56381123100;7202541274;16557096200</t>
  </si>
  <si>
    <t>Yeoh, W. S.;Rowe, W. S.T.;Wong, K. L.</t>
  </si>
  <si>
    <t>Yeoh W.S.</t>
  </si>
  <si>
    <t>Decoupled dual-dipole rectennas on a conducting surface at 2.4 GHz for wireless battery charging</t>
  </si>
  <si>
    <t>10.1049/iet-map.2011.0206</t>
  </si>
  <si>
    <t>2-s2.0-84858840394</t>
  </si>
  <si>
    <t>['¬© 2012', 'used previously', 'resonant frequencies', 'port extension', 'port antennas', 'port antenna', 'new antennas', 'multiport antennas', 'isolation nulls', 'ground planes', 'finite substrates', 'bookers relation', 'authors take', 'array design']</t>
  </si>
  <si>
    <t>In this study the authors provide designs for two-port antennas with low mutual coupling by using complementary structures. The designs make use of the multi-port extension of Booker's relation which shows that the complement of a multi-port antenna with low mutual coupling will also exhibit low mutual coupling. The use of Bookers relation for array design has been used previously but its use in multiport antennas for communications also opens up new design possibilities. In particular in this study, the authors take the complement of two existing two-port antenna designs to form two new two-port antennas with low mutual coupling. It is then shown that the new antennas can be extended to other compact slot configurations constructed on finite substrates and ground planes. Single- and dual-frequency band operations are demonstrated to have isolation nulls at resonant frequencies. ¬© 2012 The Institution of Engineering and Technology.</t>
  </si>
  <si>
    <t>135-141</t>
  </si>
  <si>
    <t>60004661;60004661;60004661</t>
  </si>
  <si>
    <t>35193569500;53880502800;7006019510</t>
  </si>
  <si>
    <t>Chiu, C. Y.;Song, S.;Murch, R. D.</t>
  </si>
  <si>
    <t>Telefonaktiebolaget LM Ericsson</t>
  </si>
  <si>
    <t>Chiu C.Y.</t>
  </si>
  <si>
    <t>Complementary two-port antennas with low mutual coupling</t>
  </si>
  <si>
    <t>10.1049/iet-map.2011.0174</t>
  </si>
  <si>
    <t>2-s2.0-84858844281</t>
  </si>
  <si>
    <t>['¬© 2012', 'typical amplitude', 'square aperture', 'simulation results', 'serrated edge', 'phase non', 'periodic phase', 'periodic amplitude', 'linear phase', 'linear amplitude', 'free space', 'field characteristics', 'equivalence principle', 'electrical defects', 'edge aperture', 'designed serrated', 'cr design', 'compact range', 'aperture near', 'angular domains', 'amplitude taper', '150 wavelengths']</t>
  </si>
  <si>
    <t>According to the equivalence principle, the design of the compact range (CR) reflector can be transformed into the design of its aperture. Therefore the analysis of the CR performance variations caused by the mechanical and electrical defects can be transformed into the analysis of the aperture near-field in the spatial and angular domains. Based on a square aperture and a well-designed serrated-edge aperture, the near-field characteristics have been analysed when typical amplitude and phase non-uniformities have been induced in the aperture. The aperture field convolution method and plane wave spectrum method have been adopted. Simulation results have been presented and compared in detail. The width and height of the apertures are 150 wavelengths in free space. The amplitude and phase non-uniformities discussed include: amplitude taper, serrated edge, periodic amplitude, periodic phase, linear amplitude, linear phase, local amplitude mutation and local phase mutation. The conclusions provide references for CR design, testing, measurements and antenna tolerance analysis. ¬© 2012 The Institution of Engineering and Technology.</t>
  </si>
  <si>
    <t>178-185</t>
  </si>
  <si>
    <t>Quan, S.</t>
  </si>
  <si>
    <t>Quan S.</t>
  </si>
  <si>
    <t>Spatial and angular domain analysis of the near-field radiation of electrically large apertures with non-uniform field</t>
  </si>
  <si>
    <t>10.1049/iet-map.2011.0133</t>
  </si>
  <si>
    <t>2-s2.0-84858855948</t>
  </si>
  <si>
    <t>['synthesize ultra', 'symmetric patterns', 'successfully synthesized', 'square lattices', 'range ratios', 'planar arrays', 'modulation approach', 'minimal reduction', 'low side', 'low dynamic', 'lobe patterns', 'generate axis', 'generalized tseng', 'francis group', 'cheng distributions', 'chebyshev profile', 'approximately dolph']</t>
  </si>
  <si>
    <t>differential evolution algorithm | projection | spherical arrays | time modulation | ultra-low side-lobe</t>
  </si>
  <si>
    <t>The time-modulation approach is extended to spherical antenna arrays to synthesize ultra-low side-lobe patterns. A projection approach combined with the generalized Tseng-Cheng distributions, which generate axis-symmetric patterns in all -cuts for planar arrays with square lattices and boundaries, is utilized in the synthesis of time-modulated spherical arrays. Patterns with an approximately Dolph-Chebyshev profile for all -cuts are successfully synthesized by phase compensation using the differential evolution algorithm. Numerical results show that ultra-low side-lobes can be synthesized for time-modulated spherical arrays, with very low dynamic-range ratios, low sideband levels, and minimal reduction in directivity and efficiency. ¬© 2012 Copyright Taylor and Francis Group, LLC.</t>
  </si>
  <si>
    <t>45061288700;10339818700;53879224900;55645491100</t>
  </si>
  <si>
    <t>Zheng, Li;Yang, Shiwen;Zhu, Quanjiang;Nie, Zaiping</t>
  </si>
  <si>
    <t>Zheng L.</t>
  </si>
  <si>
    <t>A projection-based approach for ultra-low side-lobe pattern synthesis in time-modulated spherical arrays</t>
  </si>
  <si>
    <t>10.1080/02726343.2012.645420</t>
  </si>
  <si>
    <t>2-s2.0-84863150475</t>
  </si>
  <si>
    <t>NCET-08-0369</t>
  </si>
  <si>
    <t>['work explores', 'wave simulation', 'results demonstrate', 'patch antenna', 'many parameters', 'high gain', 'genetic algorithm', 'g .,', 'francis group', 'design procedure', 'design frequency', 'considerably improved', 'commonly based', 'better performances', 'accurate method', '8 ghz', '5 dbi', '1 dbi']</t>
  </si>
  <si>
    <t>full-wave simulation | genetic algorithm | high gain | microstrip reflectarray antenna | parallel computation</t>
  </si>
  <si>
    <t>The design of the microstrip reflectarray antenna is commonly based on the reflection phase curve, but this is not an accurate method, as many parameters have been neglected in the design procedure. This work explores the genetic algorithm in conjunction with full-wave simulation and the cluster parallel computation to design a microstrip reflectarray antenna. A microstrip reflectarray antenna, which consists of a 7 7 rectangular-patch/ring-combination reflection elements and is illuminated by a patch antenna, is designed for high gain. Results demonstrate that in comparison with the design method based on the reflection phase curve, the proposed optimization method is able to design a microstrip reflectarray antenna with better performances; e.g., the gain has been considerably improved (from 18.1 dBi to 19.5 dBi) at the design frequency of 5.8 GHz. ¬© 2012 Copyright Taylor and Francis Group, LLC.</t>
  </si>
  <si>
    <t>77-85</t>
  </si>
  <si>
    <t>60016521;60016521;60016521</t>
  </si>
  <si>
    <t>55992302600;55793189964;55926231500</t>
  </si>
  <si>
    <t>Chen, Yu;Chen, Xing;Huang, Kama</t>
  </si>
  <si>
    <t>Sichuan University</t>
  </si>
  <si>
    <t>Design of microstrip reflectarray antenna using a genetic algorithm based optimization method</t>
  </si>
  <si>
    <t>10.1080/02726343.2012.645423</t>
  </si>
  <si>
    <t>2-s2.0-84863163182</t>
  </si>
  <si>
    <t>['work presents', 'tucker first', 'search segment', 'proposed method', 'numerical results', 'multiobjective optimization', 'feasible directions', 'descent direction', 'current one']</t>
  </si>
  <si>
    <t>Feasible directions | Golden section | Line search | Multiobjective optimization</t>
  </si>
  <si>
    <t>This work presents an algorithm for multiobjective optimization that is structured as: (i) a descent direction is calculated, within the cone of descent and feasible directions, and (ii) a multiobjective line search is conducted over such direction, with a new multiobjective golden section segment partitioning scheme that directly finds line-constrained efficient points that dominate the current one. This multiobjective line search procedure exploits the structure of the line-constrained efficient set, presenting a faster compression rate of the search segment than single-objective golden section line search. The proposed multiobjective optimization algorithm converges to points that satisfy the Kuhn-Tucker first-order necessary conditions for efficiency (the Pareto-critical points). Numerical results on two antenna design problems support the conclusion that the proposed method can solve robustly difficult nonlinear multiobjective problems defined in terms of computationally expensive black-box objective functions. ¬© 2010 Springer and Mathematical Programming Society.</t>
  </si>
  <si>
    <t>131-161</t>
  </si>
  <si>
    <t>Mathematical Programming</t>
  </si>
  <si>
    <t>60030074;60030074;60030074</t>
  </si>
  <si>
    <t>23468074300;7401849286;7005556216</t>
  </si>
  <si>
    <t>Vieira, Douglas A.G.;Takahashi, Ricardo H.C.;Saldanha, Rodney R.</t>
  </si>
  <si>
    <t>Belo Horizonte</t>
  </si>
  <si>
    <t>Universidade Federal de Minas Gerais</t>
  </si>
  <si>
    <t>Vieira D.</t>
  </si>
  <si>
    <t>Multicriteria optimization with a multiobjective golden section line search</t>
  </si>
  <si>
    <t>10.1007/s10107-010-0347-9</t>
  </si>
  <si>
    <t>2-s2.0-79953835424</t>
  </si>
  <si>
    <t>['well approximated', 'wavelet analysis', 'tracking errors', 'shift factor', 'rights reserved', 'optical antennas', 'obvious regularity', 'machining precision', 'errors increase', 'dilation factor', 'comprise pointing']</t>
  </si>
  <si>
    <t>Deformation | Laser beam transmission | Wavelet model</t>
  </si>
  <si>
    <t>Wavelet analysis is employed in the paper to model diversified optical antenna deformations in inter-satellite laser communications. Mutual alignment errors, which comprise pointing and tracking errors, caused by the deformations are investigated with the model. Theoretical and numerical analysis show that both errors increase with the dilation factor of the model. Tracking error increases monotonously with the shift factor of the model, while pointing error increases first, and then decreases. When the deformation can be well approximated to a constant, both errors fluctuate periodically with the coefficient of the model. Otherwise, there is no obvious regularity for both errors with the increase of the coefficient. A reference for the machining precision of optical antennas is presented, and a method to reduce the effect of deformations is recommended. It is hoped that the study can contribute to improve the performance of inter-satellite laser communication systems. ¬© 2011 Elsevier Ltd. All rights reserved.</t>
  </si>
  <si>
    <t>198-203</t>
  </si>
  <si>
    <t>Optics and Laser Technology</t>
  </si>
  <si>
    <t>25724030800;7402233386;36077329800</t>
  </si>
  <si>
    <t>Xie, Wanqing;Tan, Liying;Ma, Jing</t>
  </si>
  <si>
    <t>Xie W.</t>
  </si>
  <si>
    <t>Mutual alignment errors analysis based on wavelet due to antenna deformations in inter-satellite laser communications</t>
  </si>
  <si>
    <t>S0030399211001782</t>
  </si>
  <si>
    <t>10.1016/j.optlastec.2011.06.018</t>
  </si>
  <si>
    <t>2-s2.0-80051471496</t>
  </si>
  <si>
    <t>['towers ),', 'service coverage', 'rights reserved', 'proposed method', 'paper discusses', 'paper demonstrates', 'model include', 'high likelihood', 'customary method', 'computational results', 'case losses']</t>
  </si>
  <si>
    <t>Cell-phone towers | Coverage | Location | Natural disasters</t>
  </si>
  <si>
    <t>This paper discusses the location or strengthening of cell phone towers so as to maximize service coverage and minimize the loss of communications if a natural disaster happens. This paper demonstrates that, under a high likelihood of destruction of antennas (towers), the customary method of maximizing coverage provides poor solutions as compared to the proposed method. In addition to the maximization of service coverage, the objectives of our model include the minimization of expected and worst-case losses. The model is applied to a region in the south of Chile that was stricken by one of the most destructive earthquakes registered in history. Computational results are provided for a variety of scenarios. ¬© 2011 Elsevier B.V. All rights reserved.</t>
  </si>
  <si>
    <t>563-572</t>
  </si>
  <si>
    <t>European Journal of Operational Research</t>
  </si>
  <si>
    <t>60016983;60029681</t>
  </si>
  <si>
    <t>57208765578;6701317875</t>
  </si>
  <si>
    <t>Eiselt, H. A.;Marianov, Vladimir</t>
  </si>
  <si>
    <t>Chile;Canada</t>
  </si>
  <si>
    <t>Santiago;Fredericton</t>
  </si>
  <si>
    <t>Pontificia Universidad Cat√≥lica de Chile;University of New Brunswick</t>
  </si>
  <si>
    <t>60029681;60016983</t>
  </si>
  <si>
    <t>Eiselt H.</t>
  </si>
  <si>
    <t>Mobile phone tower location for survival after natural disasters</t>
  </si>
  <si>
    <t>S0377221711007624</t>
  </si>
  <si>
    <t>10.1016/j.ejor.2011.08.021</t>
  </si>
  <si>
    <t>2-s2.0-80053906547</t>
  </si>
  <si>
    <t>Lockheed Martin Corporation</t>
  </si>
  <si>
    <t>OSU</t>
  </si>
  <si>
    <t>['sintered micro', 'samples calcined', 'rights reserved', 'relative density', 'precursor powders', 'pechini route', 'low loss', 'high permeability', 'dry pressing', 'crystal structure', 'co 2z', '3 %.', '1 ghz']</t>
  </si>
  <si>
    <t>Ceramics | Hexaferrite | Magnetic permeability | Sintering</t>
  </si>
  <si>
    <t>Magnetic ceramic hexagonal ferrites with strong magnetocrystalline anisotropy are considered for application in high frequency antennas. In particular, Ba 3Co 2Fe 24O 41 (Co 2Z) is expected to exhibit a high permeability and low loss at frequencies &gt; 1 GHz. In this paper, we report the fabrication of Co 2Z material starting from precursor powders made by a modified-Pechini route. The precursor powders are compacted by dry pressing, followed by sintering to achieve a relative density of 90.3%. The morphology, crystal structure and high frequency magnetic permeability of thus formed materials are presented. The highest initial permeability, Œº‚Ä≤ = 11.9, was achieved for the samples calcined/sintered at 1300/1330 ¬∞C. It is expected that further improvement can be achieved by optimization of the sintered micro-structures. ¬© 2011 Elsevier B.V. All rights reserved.</t>
  </si>
  <si>
    <t>143-145</t>
  </si>
  <si>
    <t>0167577X</t>
  </si>
  <si>
    <t>Materials Letters</t>
  </si>
  <si>
    <t>60003500;60003500</t>
  </si>
  <si>
    <t>54796930700;8159240700</t>
  </si>
  <si>
    <t>Qin, Lang;Verweij, Henk</t>
  </si>
  <si>
    <t>Qin L.</t>
  </si>
  <si>
    <t>Modified Pechini synthesis of hexaferrite Co &lt;inf&gt;2&lt;/inf&gt;Z with high permeability</t>
  </si>
  <si>
    <t>S0167577X11012146</t>
  </si>
  <si>
    <t>10.1016/j.matlet.2011.10.052</t>
  </si>
  <si>
    <t>2-s2.0-80855132429</t>
  </si>
  <si>
    <t>['transducer array', 'structure design', 'shaped groove', 'several arrays', 'rights reserved', 'real application', 'quite challenging', 'quantitatively summarized', 'promising alternative', 'optimized processes', 'numerical calculation', 'network analyzer', 'nde ).', 'minimum pitch', 'measurement shows', 'mask selectivity', 'kerf depth', 'important role', 'icp process', 'four types', 'elsevier b', 'electrical properties', 'electrical impedance', 'different profiles', 'destructive evaluation', 'desired resolution', 'cut one', 'cut array', 'crosstalk less', 'could provide', 'clinical analysis', 'beam steering', 'beam focusing', 'aspect ratio', 'array transducers', 'acoustic field', 'achievable depth', '80 ¬∞.', '62 ¬∞', '55 œºm', '42 œºm', '40 œºm', '36 ¬∞/', '25 œºm', '20 db', '16 œºm', '13 œºm']</t>
  </si>
  <si>
    <t>High-frequency | Linear arrays | Micromachining | Single crystal lithium niobate (LiNbO 3)</t>
  </si>
  <si>
    <t>Background: High-frequency ultrasonic transducer arrays are essential for high resolution imaging in clinical analysis and Non-Destructive Evaluation (NDE). However, the structure design and fabrication of the kerfed ultrasonic array is quite challenging when very high frequency (‚â•100 MHz) is required. Objective and method: Here we investigate the effect of kerf depth on the performances of array transducers. A finite element tool, COMSOL, is employed to simulate the properties of acoustic field and to calculate the electrical properties of the arrays, including crosstalk effect and electrical impedance. Furthermore, Inductively Coupled Plasma (ICP) deep etching process is used to etch 36¬∞/Y-cut lithium niobate (LiNbO3) crystals and the limitation of etching aspect ratio is studied. Several arrays with different profiles are realized under optimized processes. At last, arrays with a pitch of 25 Œºm and 40 Œºm are fabricated and characterized by a network analyzer. Results: Kerf depth plays an important role in the performance of the transducer array. The crosstalk is proportional to kerf depth. When kerf depth is more than 13 Œºm, the array with crosstalk less than -20 dB, which is acceptable for the real application, could provide a desired resolution. Compared to beam focusing, kerf depth exhibits more effect on the beam steering/focusing. The lateral pressure distribution is quantitatively summarized for four types of arrays with different kerf depth. The results of half-cut array are similar to those of the full-cut one in both cases of focusing and steering/focusing. The Full-Width-at-Half-Maximum (FWHM) is 55 Œºm for the half-cut array, and is 42 Œºm for the full-cut one. The 5-Œºm-cut array, suffering from severe undesired lobes, demonstrates similar behaviors with the no-cut one. ICP process is used to etch the 36¬∞/Y-cut LiNbO3 film. The aspect ratio of etching profile increases with the kerf width decreasing till it stops by forming a V-shaped groove, and the positive tapered profile angle ranges between 62¬∞ and 80¬∞. If the mask selectivity does not limit the process in terms of achievable depth, the aspect ratio is limited to values around 1.3. The measurement shows the electrical impedance and crosstalk are consistent with the numerical calculation. Conclusion: The numerical results indicate that half-cut array is a promising alternative for the fabrication of high-frequency ultrasonic linear arrays. In fact, the minimum pitch that could be obtained is around 25 Œºm, equivalent to a pitch of 1.6Œª, with a kerf depth of 16 Œºm under the optimized ICP parameters. Crown Copyright ¬© 2011 Published by Elsevier B.V. All rights reserved.</t>
  </si>
  <si>
    <t>223-229</t>
  </si>
  <si>
    <t>0041624X</t>
  </si>
  <si>
    <t>Ultrasonics</t>
  </si>
  <si>
    <t>60009860-60027663;60027663;60027663;60009860;60031276;60027663;60009860</t>
  </si>
  <si>
    <t>57214899677;7404429431;7102166968;8619678200;6508070548;6603748982;7501574509</t>
  </si>
  <si>
    <t>Zhang, J. Y.;Xu, W. J.;Carlier, J.;Ji, X. M.;Queste, S.;Nongaillard, B.;Huang, Y. P.</t>
  </si>
  <si>
    <t>France;France;China</t>
  </si>
  <si>
    <t>Besancon;Valenciennes;Shanghai</t>
  </si>
  <si>
    <t>Universit√© de Franche-Comt√©;Universit√© Polytechnique Hauts-de-France;Fudan University</t>
  </si>
  <si>
    <t>60031276;60027663;60009860</t>
  </si>
  <si>
    <t>Numerical and experimental investigation of kerf depth effect on high-frequency phased array transducer</t>
  </si>
  <si>
    <t>S0041624X1100165X</t>
  </si>
  <si>
    <t>10.1016/j.ultras.2011.08.006</t>
  </si>
  <si>
    <t>2-s2.0-81855164723</t>
  </si>
  <si>
    <t>['two dyes', 'standard global', 'rights reserved', 'phenothiazine groups', 'low efficiencies', 'excited dyes', 'electrochemical properties', 'dsscs based', 'dsscs ).', 'conversion efficiency', 'conduction band', '600 mv', '570 mv', '1 %.']</t>
  </si>
  <si>
    <t>Carbazole | Dye-sensitized solar cells | Phenothiazine | Rhodanine-3-acetic acid | Starburst | Triphenylamine</t>
  </si>
  <si>
    <t>Two new triphenylamine-based starburst dyes (WD-2 and WD-3) are designed, in which the carbazole/phenothiazine groups are used as secondary electron donor and the rhodanine-3-acetic acid moiety as the acceptor. We report the synthesis, photophysical and electrochemical properties of the dyes as well as their applications in dye-sensitized solar cells (DSSCs). Under standard global AM 1.5 solar condition, the WD-2 sensitized cell gives a short circuit photocurrent density Jsc = 6.4 mA cm-2, an open circuit voltage Voc = 600 mV, a fill factor ff = 0.8, corresponding to an overall conversion efficiency of 3.1%. Under the same conditions, the WD-3 sensitized cell gives Jsc = 4.7 mA cm-2, Voc = 570 mV, and ff = 0.78, corresponding to an overall conversion efficiency of 2.1%. The conversion efficiency is increased about 47% from WD-2 sensitized cell to WD-3 sensitized cell. The research results show that the inefficient electron injection from the excited dyes into the conduction band of TiO 2 results in the low efficiencies of DSSCs based on the two dyes. ¬© 2011 Elsevier B.V. All rights reserved.</t>
  </si>
  <si>
    <t>426-431</t>
  </si>
  <si>
    <t>Journal of Power Sources</t>
  </si>
  <si>
    <t>60005465;60005465;60005465;60026601;60026601;60005465</t>
  </si>
  <si>
    <t>35254598700;7202262220;7601352152;35093882800;25954367800;55223943500</t>
  </si>
  <si>
    <t>Wan, Zhongquan;Jia, Chunyang;Zhang, Jiaqiang;Duan, Yandong;Lin, Yuan;Shi, Yu</t>
  </si>
  <si>
    <t>Beijing;Chengdu</t>
  </si>
  <si>
    <t>Institute of Chemistry Chinese Academy of Sciences;University of Electronic Science and Technology of China</t>
  </si>
  <si>
    <t>60026601;60005465</t>
  </si>
  <si>
    <t>Wan Z.</t>
  </si>
  <si>
    <t>Triphenylamine-based starburst dyes with carbazole and phenothiazine antennas for dye-sensitized solar cells</t>
  </si>
  <si>
    <t>S0378775311020556</t>
  </si>
  <si>
    <t>10.1016/j.jpowsour.2011.10.062</t>
  </si>
  <si>
    <t>2-s2.0-82155166260</t>
  </si>
  <si>
    <t>['vertical coplanar', 'simple method', 'relationships take', 'potential application', 'polish academy', 'mutual impedance', 'investigated earth', 'horizontal coplanar', 'high frequency', 'geophysical prospecting', 'geophysical examinations', 'free space', 'earth parameters', 'displacement currents', 'determine distributions', 'conducting medium', 'apparent resistivity', 'apparent permittivity']</t>
  </si>
  <si>
    <t>apparent permittivity | apparent resistivity | loop antenna | mutual impedance</t>
  </si>
  <si>
    <t>Relationships for the mutual impedance of horizontal coplanar, vertical coplanar, perpendicular and vertical coaxial loop antenna arrays operating at a high frequency, located over a layered conducting medium, have been derived. The relationships take into account the occurrence of displacement currents in both the free space and the conducting medium. The relations can be used for calculating the earth parameters in geophysical prospecting. The use of high frequency antenna array makes it possible to determine distributions of apparent resistivity as well as apparent electrical permittivity. The potential application of the measurements of mutual impedance of loop antennas operating at a high frequency to the geophysical examinations is presented. The measuring system developed for this purpose is described. A simple method of interpreting the mutual impedance measurements to obtain the traces of apparent resistivity and apparent permittivity of the investigated earth is given. ¬© 2011 Institute of Geophysics, Polish Academy of Sciences.</t>
  </si>
  <si>
    <t>140-156</t>
  </si>
  <si>
    <t>Acta Geophysica</t>
  </si>
  <si>
    <t>Beziuk, Grzegorz</t>
  </si>
  <si>
    <t>Wroc≈Çaw University of Science and Technology</t>
  </si>
  <si>
    <t>Beziuk G.</t>
  </si>
  <si>
    <t>Near surface geophysical surveys with a high frequency mutual impedance measuring system</t>
  </si>
  <si>
    <t>10.2478/s11600-011-0064-7</t>
  </si>
  <si>
    <t>2-s2.0-82655170478</t>
  </si>
  <si>
    <t>['waste polystyrene', 'taking difference', 'rights reserved', 'residual char', 'polycyclic aromatics', 'melting point', 'liquid portion', 'cylindrical form', 'also found', '10 wt']</t>
  </si>
  <si>
    <t>Aluminum coil antenna | Microwave high temperature | Microwave-induced pyrolysis | Polystyrene</t>
  </si>
  <si>
    <t>Waste polystyrene was pyrolyzed at temperatures as high as the melting point of aluminum into styrene and other substituted aromatic compounds. This temperature was attained by the interaction of microwaves with aluminum in the form of a tightly coiled wire, strips, and cylinder. The rate of reaction was found to depend on the size, shape and form. The reaction was faster for the coil, slower for strips and negligible for the cylindrical form. The yields of pyrolysis were also found to depend on size, shape and form of the metal. The products of the pyrolysis were found to contain 88 wt % liquid, 9-10 wt % gases and residual char. The liquid portion was collected using cold traps and measured, whereas the amount of gas was obtained by taking difference. The liquid portion was analyzed using GC/MS and found that it contains substituted benzene in addition to polycyclic aromatics and condensed ring aromatics. The gases were identified using acetylide formation and Baeyer's test. The products, formation, mechanism of the reaction, and nature of products are discussed. ¬© 2011 Elsevier B.V. All rights reserved.</t>
  </si>
  <si>
    <t>145-150</t>
  </si>
  <si>
    <t>Fuel Processing Technology</t>
  </si>
  <si>
    <t>60107589;60061893;60041097;60070606;60017246</t>
  </si>
  <si>
    <t>56511252500;57189389857;6604092328;56343211500;36049285600</t>
  </si>
  <si>
    <t>Hussain, Zahid;Khan, Khalid Mohammed;Perveen, Shahnaz;Hussain, Khadim;Voelter, Wolfgang</t>
  </si>
  <si>
    <t>Pakistan;Pakistan;Pakistan;Pakistan;Germany</t>
  </si>
  <si>
    <t>Mardan;Mansehra;Karachi;Peshawar;Tubingen</t>
  </si>
  <si>
    <t>Abdul Wali Khan University Mardan;Hazara University Pakistan;University of Karachi;PCSIR Laboratories;Eberhard Karls Universit√§t T√ºbingen</t>
  </si>
  <si>
    <t>60107589;60070606;60061893;60041097;60017246</t>
  </si>
  <si>
    <t>Hussain Z.</t>
  </si>
  <si>
    <t>The conversion of waste polystyrene into useful hydrocarbons by microwave-metal interaction pyrolysis</t>
  </si>
  <si>
    <t>S0378382011003596</t>
  </si>
  <si>
    <t>10.1016/j.fuproc.2011.10.009</t>
  </si>
  <si>
    <t>2-s2.0-82655189483</t>
  </si>
  <si>
    <t>2011-0027359</t>
  </si>
  <si>
    <t>['upon consideration', 'thermal domains', 'structural domains', 'stokes equation', 'state electro', 'several three', 'previous studies', 'present research', 'present formulations', 'optimization framework', 'mutual couplings', 'mutual coupling', 'mass density', 'iterative solutions', 'heat conductivity', 'heat capacity', 'force coefficient', 'fluid motion', 'electrical conductivity', 'eftc actuator', 'dimensional examples', 'derived based', 'deformation tensor', 'coupling effect', 'concurrently considered', 'analysis allows', 'also examined', 'additionally formulated', 'actuator device']</t>
  </si>
  <si>
    <t>Electro-fluid-thermal-compliant actuator | Multiphysics | Topology optimization</t>
  </si>
  <si>
    <t>While the sequential solution procedure (the sequence of solutions) for a steady-state electro-thermal-compliant (ETC) actuator device has been considered in previous studies, very few researches have concurrently considered the mutual couplings between fluid and thermal domains and between fluid and structural domains. Such an analysis allows a straightforward and accurate finite element (FE) simulation of various flow boundary conditions and different flow types, but makes the involved differential equations highly nonlinear. Thus, the goal of this research is to develop a new and rigorous monolithic analysis and optimization framework for an electro-fluid-thermal-compliant (EFTC) microactuator. To accommodate the coupling effect of the fluid and thermal domains, a modified incompressible Navier-Stokes equation with Darcy's force and a heat transfer equation coupled with fluid motion are additionally formulated in the present research. In addition, a new nonlinear monolithic FE modeling method that involves the use of the deformation tensor is employed in order to consider the mutual coupling between fluid and structural domains. Using the solid isotropic material with penalization (SIMP) approach to interpolate seven material properties (Young's modulus, electrical conductivity, heat conductivity, heat capacity, mass density, heat capacity, and Darcy's force coefficient) with respect to a density design variable, it is possible to achieve topology optimization (TO) upon consideration of the strong nonlinear couplings of the EFTC actuator. To efficiently solve four sets of nonlinearly coupled equations, a sequence of iterative solutions to the equations is proposed and a nonlinear sensitivity analysis without consideration of the iterative solution sequence is derived based on the adjoint sensitivity analysis method. Several three-dimensional examples are also examined in order to demonstrate the validity and potential of the present formulations for analysis and TO. ¬© 2011 Elsevier B.V.</t>
  </si>
  <si>
    <t>28-44</t>
  </si>
  <si>
    <t>209-212</t>
  </si>
  <si>
    <t>Computer Methods in Applied Mechanics and Engineering</t>
  </si>
  <si>
    <t>Yoon, Gil Ho</t>
  </si>
  <si>
    <t>Yoon G.</t>
  </si>
  <si>
    <t>Topological layout design of electro-fluid-thermal-compliant actuator</t>
  </si>
  <si>
    <t>S0045782511003422</t>
  </si>
  <si>
    <t>10.1016/j.cma.2011.11.005</t>
  </si>
  <si>
    <t>2-s2.0-83455263722</t>
  </si>
  <si>
    <t>['polylogarithm function', 'make use', 'linear wavelength', 'exact expression', 'displacement laws', 'blackbody radiation', 'also given']</t>
  </si>
  <si>
    <t>Blackbody radiation functions | Displacement laws | Lambert W function | Polylogarithms</t>
  </si>
  <si>
    <t>A new method based on the polylogarithm function is used to derive an exact expression for the fractional emissive power of a blackbody in any arbitrary spectral band. Compared to all previously used methods the polylogarithm based method is unsurpassed in its simplicity. Displacement laws for the centroid of blackbody radiation in the linear wavelength and frequency spectral representations that make use of the polylogarithm based approach are also given. ¬© 2011 Elsevier Ltd.</t>
  </si>
  <si>
    <t>232-238</t>
  </si>
  <si>
    <t>Journal of Quantitative Spectroscopy and Radiative Transfer</t>
  </si>
  <si>
    <t>Stewart, Se√°n M.</t>
  </si>
  <si>
    <t>United Arab Emirates</t>
  </si>
  <si>
    <t>Abu Dhabi</t>
  </si>
  <si>
    <t>Khalifa University of Science and Technology</t>
  </si>
  <si>
    <t>Stewart S.</t>
  </si>
  <si>
    <t>Blackbody radiation functions and polylogarithms</t>
  </si>
  <si>
    <t>S0022407311003736</t>
  </si>
  <si>
    <t>10.1016/j.jqsrt.2011.10.010</t>
  </si>
  <si>
    <t>2-s2.0-83855165666</t>
  </si>
  <si>
    <t>['well suited', 'wave simulation', 'stub attached', 'slot excitation', 'single substrate', 'open stub', 'novel configuration', 'microstrip circuit', 'longitudinal slot', 'ground plane', 'experimental measurements', 'antenna arrangement']</t>
  </si>
  <si>
    <t>microstrip junction | radiation properties | slot antenna</t>
  </si>
  <si>
    <t>In this article, a novel configuration of the integrated slot antenna is presented.This structure is based on the principle of radiation of the longitudinal slot in rectangular waveguide acquired by the slotted substrate integrated waveguides and half-mode substrate integrated waveguide. The antenna arrangement is designed by etching longitudinal slot in the ground plane of the microstrip circuit. Such circuit is designed on a single substrate in the form of a microstrip line open at the end, with a stub attached to its edge. The length of the open stub is selected to produce a short circuit near the edge of the microstrip. The field distribution appearing then in the junction is well suited for slot excitation. The proposed integrated antenna configuration is validated by full-wave simulation and experimental measurements. ¬© 2011 Wiley Periodicals, Inc.</t>
  </si>
  <si>
    <t>525-529</t>
  </si>
  <si>
    <t>60027012;60027012;60027012-100565947</t>
  </si>
  <si>
    <t>25630844600;57211052238;35619187000</t>
  </si>
  <si>
    <t>Pergol, Mariusz;Marynowski, Wojciech;Mazur, Jerzy</t>
  </si>
  <si>
    <t>Gdansk;</t>
  </si>
  <si>
    <t>Gda≈Ñsk University of Technology;Telecommunication Research Institute</t>
  </si>
  <si>
    <t>60027012;100565947</t>
  </si>
  <si>
    <t>Pergol M.</t>
  </si>
  <si>
    <t>Simulation and experiment of radiating slot in a ground-plane of microstrip junction</t>
  </si>
  <si>
    <t>10.1002/mop.26576</t>
  </si>
  <si>
    <t>2-s2.0-84055183710</t>
  </si>
  <si>
    <t>['worldwide interoperability', 'wlan system', 'wlan ),', 'wimax system', 'studied experimentally', 'shaped slot', 'proposed antenna', 'operating frequencies', 'numerical prediction', 'microwave access', 'microstrip feedline', 'ground plane', '8 ghz', '5 ghz']</t>
  </si>
  <si>
    <t>monopole antennas | multi-band antennas | printed antennas</t>
  </si>
  <si>
    <t>In this article, a novel printed monopole antenna is presented for simultaneously satisfying DCS, wireless local area network (WLAN), and worldwide interoperability for microwave access (WiMAX) applications.The operating frequencies of the proposed antenna are 1.8 GHz, which covers DCS operations, 2.4/5.2/5.8 GHz for WLAN system and 2.5/3.5/5.5 GHz for WiMAX system. The desired resonant frequencies are obtained by adjusting the length of folded √é?-shaped arms. Also by cutting an H-shaped slot in the bottom of microstrip feedline on the ground plane, much wider impedance bandwidth can be produced. Prototypes of the proposed antenna have been constructed and studied experimentally. The measured results show good agreement with the numerical prediction and good multiband operation. ¬© 2011 Wiley Periodicals, Inc.</t>
  </si>
  <si>
    <t>297-300</t>
  </si>
  <si>
    <t>54787801200;24474815100;55913973000;28767961100</t>
  </si>
  <si>
    <t>Lavakhamseh, H.;Ghobadi, Ch;Nourinia, J.;Ojaroudi, M.</t>
  </si>
  <si>
    <t>Lavakhamseh H.</t>
  </si>
  <si>
    <t>Multiresonance printed monopole antenna for DCS/WLAN/WIMAX applications</t>
  </si>
  <si>
    <t>10.1002/mop.26572</t>
  </si>
  <si>
    <t>2-s2.0-84055183715</t>
  </si>
  <si>
    <t>['wide bandwidth', 'small size', 'properly adjusting', 'notched characteristics', 'ghz wimax', 'generate single', 'dual band', 'designed antenna', '11 ghz']</t>
  </si>
  <si>
    <t>microstrip antenna | monopole antenna | ultra-widebandwidth communications</t>
  </si>
  <si>
    <t>A dual band-notched printed ultra-wideband monopole antenna is presented, with a modified radiating patch.To generate single and dual band-notched characteristics, we use two rectangular slots. By properly adjusting the dimensions of these slots two controllable notch resonances are achieved, but also the lower edge frequency of the band is decreased. The measured results show that the proposed dual band-notched monopole antenna offers a wide bandwidth from 2.5 to 11 GHz, with two notched bands, covering all the 5.2/5.8 GHz wireless local area network, 3.5/5.5-GHz WiMAX and 4-GHz C bands. The designed antenna has a small size of 12 √ó 18 mm 2. ¬© 2011 Wiley Periodicals, Inc.</t>
  </si>
  <si>
    <t>372-374</t>
  </si>
  <si>
    <t>60000994;60000627;60000627;60000994</t>
  </si>
  <si>
    <t>28767961100;24474815100;54787999300;36454973300</t>
  </si>
  <si>
    <t>Ojaroudi, M.;Ghobadi, Ch;Nourina, J.;Ojaroudi, N.</t>
  </si>
  <si>
    <t>Ojaroudi M.</t>
  </si>
  <si>
    <t>Ultra-wideband small square monopole antenna with dual band-notched function</t>
  </si>
  <si>
    <t>10.1002/mop.26571</t>
  </si>
  <si>
    <t>2-s2.0-84055183716</t>
  </si>
  <si>
    <t>['single wideband', 'simulated results', 'shaped slot', 'rectangular aperture', 'properly arranged', 'presented antenna', 'planar reflector', 'microstrip line', 'good agreement', 'gain level', 'free space', 'fed slot', 'enhanced gain', 'cp radiation', 'back ratio', 'article presents', 'antenna consists', '7 dbic', '34 dbic', '14 db']</t>
  </si>
  <si>
    <t>aperture antenna | circular polarization | single-fed | slot antenna | wideband</t>
  </si>
  <si>
    <t>This article presents a microstrip-fed slot-aperture hybrid antenna for wideband circularly polarized (CP) operations. The antenna consists of a U-shaped slot, a rectangular aperture, and a probing strip fed by a microstrip line. In general, the U-shaped slot and the rectangular aperture resonate at two separate frequencies. When properly arranged, the proposed antenna may resonate over a single wideband of CP radiation. The 3-dB axial ratio (AR) bandwidth of the presented antenna in free space is about 27% with the gain level about 34 dBic. When a planar reflector is incorporated for the desirable unidirectional pattern, the presented antenna has an enhanced gain about 7 dBic with a 3-dB AR bandwidth of 25% and a front-to-back ratio of about 14 dB. Good agreement between measured and simulated results was achieved. ¬© 2011 Wiley Periodicals, Inc.</t>
  </si>
  <si>
    <t>412-415</t>
  </si>
  <si>
    <t>60005429;112541825;60005429</t>
  </si>
  <si>
    <t>57212184979;54788472400;57207224023</t>
  </si>
  <si>
    <t>Lu, Yu Chun;Yu, Ming Je;Lin, Yi Cheng</t>
  </si>
  <si>
    <t>Taipei;Taipei</t>
  </si>
  <si>
    <t>National Taiwan University;BandRich Inc.</t>
  </si>
  <si>
    <t>60005429;112541825</t>
  </si>
  <si>
    <t>Lu Y.</t>
  </si>
  <si>
    <t>A single-FED slot-aperture hybrid antenna for broadband circular polarization operations</t>
  </si>
  <si>
    <t>10.1002/mop.26569</t>
  </si>
  <si>
    <t>2-s2.0-84055183721</t>
  </si>
  <si>
    <t>['wireless devices', 'used close', 'two types', 'temperature inside', 'space conditions', 'significant parameters', 'reflection coefficient', 'radiated power', 'planar inverted', 'performance associated', 'monopole presented', 'human head', 'handset phones', 'handset antennas', 'great majority', 'fact modifies', 'f antenna', 'evaluated regarding', 'critical aspects', 'antenna radiation', 'antenna close', 'analysis becomes', '960 mhz']</t>
  </si>
  <si>
    <t>handset antenna | human head | monopole | PIFA | SAR</t>
  </si>
  <si>
    <t>The great majority of wireless devices, such as handset phones, are used close to the human head. This fact modifies the antenna performance compared with a free space scenario. One of the critical aspects is that the human head absorbs power from the antenna radiation. In this sense, it is necessary to reduce such absorption not only to minimize the temperature inside the head, but also to increase the radiated power to free-space. The performance associated to two types of handset antennas, a monopole and a planar inverted-F antenna (PIFA) is evaluated regarding the presence of the human head. The most significant parameters (reflection coefficient, efficiency, and specific absorption rate) are measured for two different positions of the antenna (handset having the antenna close to the ear and the other when the handset is rotated 180¬∞) as a function of the low frequency region (‚àº 824-960 MHz) and high frequency region (‚àº1710-2170 MHz). Despite the monopole presented here occupies less space and covers more bands regarding free-space conditions, the PIFA under analysis becomes more robust to the human head loading effect. ¬© 2011 Wiley Periodicals, Inc.</t>
  </si>
  <si>
    <t>454-459</t>
  </si>
  <si>
    <t>60026905;60026905;;;60026905</t>
  </si>
  <si>
    <t>35320342000;35611493500;32067571600;24484214200;54788173900</t>
  </si>
  <si>
    <t>Risco, S.;Anguera, J.;And√∫jar, A.;Picher, C.;Pajares, J.</t>
  </si>
  <si>
    <t>Universitat Ramon Llull</t>
  </si>
  <si>
    <t>Risco S.</t>
  </si>
  <si>
    <t>Comparison of a monopole and a PIFA handset antenna in the presence of the human head</t>
  </si>
  <si>
    <t>10.1002/mop.26565</t>
  </si>
  <si>
    <t>2-s2.0-84055183752</t>
  </si>
  <si>
    <t>['worldwide interoperability', 'symmetrical l', 'simply composed', 'shaped strips', 'shaped monopole', 'rectangular ring', 'reasonable gains', 'ground plane', 'band characteristic', 'band antenna', 'antenna covers', 'also obtained', '05 ghz']</t>
  </si>
  <si>
    <t>rectangular ring | triple-band antenna | WiMAX | WLAN</t>
  </si>
  <si>
    <t>A novel compact triple-band antenna with rectangular ring for wireless local area network and worldwide interoperability for microwave access applications is proposed.The antenna is simply composed of a rectangular ring, a pair of symmetrical L-shaped strips, and a T-shaped monopole. Dual-band characteristic can be produced by the pair of L-shaped strips and T-shaped monopole. By extending the rectangular ring from the ground plane, a new resonant frequency is obtained. Based on this concept, a prototype of this triple-band antenna has been designed, fabricated, and measured. The experimental results show that the antenna covers the frequency bands 2.34-2.74, 3.04-3.82, and 5.03-6.05 GHz with -10 dB return loss. Moreover, good omnidirectional radiation patterns and reasonable gains are also obtained. ¬© 2011 Wiley Periodicals, Inc.</t>
  </si>
  <si>
    <t>286-289</t>
  </si>
  <si>
    <t>56119139600;25653416200;55276206000;55726438400;56162267100</t>
  </si>
  <si>
    <t>Li, Xin;Wang, Ya Fang;Shi, Xiao Wei;Hu, Wei;Chen, Lei</t>
  </si>
  <si>
    <t>Compact triple-band antenna with rectangular ring for WLAN and WiMAX applications</t>
  </si>
  <si>
    <t>10.1002/mop.26561</t>
  </si>
  <si>
    <t>2-s2.0-84055183765</t>
  </si>
  <si>
    <t>['wavelength dual', 'usually disposed', 'umts operation', 'top edge', 'tablet computer', 'smallest among', 'small size', 'shorted strip', 'resonance mode', 'radiating portion', 'proposed antenna', 'planar penta', 'new configuration', 'matching circuit', 'internal antenna', 'inch display', 'impedance matching', 'feeding strip', 'display ground', 'convenient means', 'antenna ground', '900 operation', '850 mhz', '1800 mhz']</t>
  </si>
  <si>
    <t>mobile antennas | multiband antennas | printed antennas | tablet computer antennas | wireless wide area network antennas</t>
  </si>
  <si>
    <t>A planar penta-band wireless wide area network (WWAN) antenna with a small size of 12 √ó 35 mm 2 for application in the tablet computer as an internal antenna is presented. The antenna is printed on a 0.8-mm thick FR4 substrate on which a radiating portion and an antenna ground for accommodating a matching circuit are formed. The antenna is mounted at the top edge of the display ground which supports a 9.7-inch display for the tablet computer. The antenna's radiating portion comprises a feeding strip, a parasitic strip short-circuited to the antenna ground, and a printed distributed parallel resonant circuit. The latter two contribute a 0.25-wavelength dual-resonance mode at about 850 MHz for the GSM850/900 operation. The feeding strip generates a 0.25-wavelength resonant mode at about 1800 MHz to combine with a higher-order resonant mode at about 2200 MHz contributed by the shorted strip for the GSM1800/1900/UMTS operation. Additionally, the matching circuit on the antenna ground replacing the function of the matching circuit that is usually disposed on the system circuit board and provides a convenient means to adjust the impedance matching of the antenna to cover the desired operating bands. Owing to the new configuration of the antenna, the size of the proposed antenna is about the smallest among the internal WWAN antennas that have been reported for the tablet or laptop computer applications. ¬© 2011 Wiley Periodicals, Inc.</t>
  </si>
  <si>
    <t>35460663000;55476692000</t>
  </si>
  <si>
    <t>Wong, Kin Lu;Wu, Tsung Ju</t>
  </si>
  <si>
    <t>Small planar internal wireless wide area network tablet computer antenna</t>
  </si>
  <si>
    <t>10.1002/mop.26559</t>
  </si>
  <si>
    <t>2-s2.0-84055183771</t>
  </si>
  <si>
    <t>['theoretical predictions', 'results using', 'resonant frequency', 'resonance characteristic', 'proposed ifa', 'proposed antenna', 'pri ),', 'practical applications', 'nri ),', 'new approach', 'negative index', 'homogeneous frequency', 'hfss software', 'hfd material', 'good agreement', 'f antenna', 'experimental results', 'band property', 'band inverted', 'article proposes']</t>
  </si>
  <si>
    <t>dual-band | inverted-F antenna | metamaterial | negative refractive index | positive refractive index</t>
  </si>
  <si>
    <t>This article proposes a new approach to obtaining a dual-band inverted-F antenna (IFA) with a novel metamaterial unit cell providing a negative index of refraction. The dual-resonance characteristic of the proposed IFA can be achieved because of the stop-band property of the metamaterial unit cell. The novel metamaterial unit cell of the proposed antenna has a positive refractive index (PRI), a negative refractive index (NRI), and the stop-band property between PRI and NRI. In addition, to control the resonant frequency of the proposed antenna, a capacitor is loaded in the metamaterial unit cell. To prove the validity of the proposed antenna, the properties of a homogeneous frequency-dependent (HFD) material, which can be represented in the HFSS software, are used. The metamaterial is replaced by the HFD material to confirm the effective constitutive parameters of the metamaterial unit cell. It is confirmed that the results using the metamaterial and the HFD material are similar. To prove the validity of the proposed design approach, a good agreement between experimental results and theoretical predictions is demonstrated, meaning that the approach is usable for practical applications. ¬© 2011 Wiley Periodicals, Inc.</t>
  </si>
  <si>
    <t>545-549</t>
  </si>
  <si>
    <t>60002877;60002877;60001558;60002877</t>
  </si>
  <si>
    <t>54787825800;36863284100;55631802500;57196405566</t>
  </si>
  <si>
    <t>Kim, Sangwon;Choi, Hak Keun;Choi, Jae Ick;Park, Jae Hyun</t>
  </si>
  <si>
    <t>Dankook University;Electronics and Telecommunications Research Institute</t>
  </si>
  <si>
    <t>60002877;60001558</t>
  </si>
  <si>
    <t>A new approach to the design of a dual-band IFA with a metamaterial unit cell</t>
  </si>
  <si>
    <t>10.1002/mop.26554</t>
  </si>
  <si>
    <t>2-s2.0-84055183782</t>
  </si>
  <si>
    <t>['widely used', 'spherical manner', 'slot antenna', 'recent years', 'normal cells', 'monopole antenna', 'microwave radiator', 'microwave hyperthermia', 'making use', 'improved antenna', 'hepatocellular carcinoma', 'heating region', 'generated near', 'elongated along', 'common tumors', 'cancer cells', 'antenna tip', 'ablation region']</t>
  </si>
  <si>
    <t>biology tissues | coaxial-slot antenna with choke | heat distribution | microwave hyperthermia | monopole | SAR distribution</t>
  </si>
  <si>
    <t>Hepatocellular carcinoma is one of the common tumors in the world, which leads to more than 600,000 deaths per year.Microwave hyperthermia has been widely used in hepatocellular carcinoma treatment, whereby the cancer cells are heated and killed by making use of the different thermal sensitivity of the cancer cells and normal cells. Monopole is used to be microwave radiator in recent years; however, the ablation region is elongated along the antenna insertion direction so that the skin and normal tissue around the tumor is also heated unexpectedly. It is desirable to generate a heating region in the vicinity of the antenna tip in a spherical manner. To solve the issue, a coaxial-slot antenna with choke is proposed in the article, the specific absorption rate (SAR) distribution around antenna is computed by means of the finite difference time domain method. By comparison with the SAR distribution caused by monopole antenna, it is clear that no unnecessary heating region is generated near the surface of the body when the improved antenna is used. ¬© 2011 Wiley Periodicals, Inc.</t>
  </si>
  <si>
    <t>405-409</t>
  </si>
  <si>
    <t>57207134516;7005404060;55540863100</t>
  </si>
  <si>
    <t>Li, Li;Che, Wenquan;Chang, Yumei</t>
  </si>
  <si>
    <t>Investigations on an improved interstitial antenna used for microwave hyperthermia and the specific absorption rate distribution within biological tissues</t>
  </si>
  <si>
    <t>10.1002/mop.26553</t>
  </si>
  <si>
    <t>2-s2.0-84055183806</t>
  </si>
  <si>
    <t>['wideband applications', 'proposed antenna', 'presented based', 'novel shape', 'measured bandwidth', 'ground plane', 'antenna operates', '87 %.']</t>
  </si>
  <si>
    <t>M-shape antenna | printed antenna | UWB</t>
  </si>
  <si>
    <t>In this article, a novel shape of a ring printed antenna is presented. Antenna is designed for wideband applications. There is an M-shape patch inside the ring, which is optimized for wideband applications. The antenna operates between 2.05 and 6.85 GHz frequency bands. The measured bandwidth is about 107.87%. The proposed antenna has fabricated and tested. It has been fabricated on 30 √ó 51 mm 2 FR4 board. A novel shape of ground plane has been used for increasing the bandwidth and removing some ripples in the result. The return loss results have been presented based on simulation and measurement. ¬© 2011 Wiley Periodicals, Inc.</t>
  </si>
  <si>
    <t>482-486</t>
  </si>
  <si>
    <t>60021005;60021005;60021005</t>
  </si>
  <si>
    <t>36994548600;11940735500;54787820000</t>
  </si>
  <si>
    <t>Aghda, Majid Rafiee;Kamarudin, M. R.;Iddi, Hashim Uledi</t>
  </si>
  <si>
    <t>Johor Bahru</t>
  </si>
  <si>
    <t>Universiti Teknologi Malaysia</t>
  </si>
  <si>
    <t>Aghda M.R.</t>
  </si>
  <si>
    <t>M-shape surrounded with ring patch wideband monopole printed antenna</t>
  </si>
  <si>
    <t>10.1002/mop.26541</t>
  </si>
  <si>
    <t>2-s2.0-84055183828</t>
  </si>
  <si>
    <t>['using paraffin', 'rogers rt', 'paraffin wax', 'paraffin substrate', 'molecular structure', 'melting point', 'main purpose', 'low cost', 'especially near', 'duroid rt5880', 'dielectric properties', 'article presents']</t>
  </si>
  <si>
    <t>paraffin wax | passive temperature sensor | RFID</t>
  </si>
  <si>
    <t>The article presents an investigation of the performance of the Paraplast, a kind of pure paraffin wax, used as a substrate of RFID tag antennas operating at UHF RFID band. To achieve this purpose, two similar RFID tag antennas with same dimensions have been simulated, fabricated and tested. These include a simple dipole tag on a Rogers RT/Duroid 5880 substrate and on pure paraffin substrate. Because of the relatively close dielectric constant values, paraffin substrate is compared with Duroid RT5880. Paraffin wax can be considered as a low cost and low loss substrate. The main purpose in the future will be using paraffin as a passive temperature sensor, by exploiting the changes in molecular structure, volume and dielectric properties with temperature, especially near its melting point. ¬© 2011 Wiley Periodicals, Inc.</t>
  </si>
  <si>
    <t>442-446</t>
  </si>
  <si>
    <t>60011170;60011170;60011170;60010491;60027509;60011170</t>
  </si>
  <si>
    <t>41762234400;34267475300;6506424417;57224133228;7006055951;6603629386</t>
  </si>
  <si>
    <t>Manzari, S.;Babar, A. A.;Ukkonen, L.;Elsherbeni, Atef Z.;Marrocco, G.;Syd√§nheimo, L.</t>
  </si>
  <si>
    <t>Italy;Finland;United States</t>
  </si>
  <si>
    <t>Rome;Tampere;University</t>
  </si>
  <si>
    <t>Universit√† degli Studi di Roma "Tor Vergata";Tampereen Yliopisto;University of Mississippi</t>
  </si>
  <si>
    <t>60027509;60011170;60010491</t>
  </si>
  <si>
    <t>Manzari S.</t>
  </si>
  <si>
    <t>Performance analysis of pure paraffin wax as RFID tag substrate</t>
  </si>
  <si>
    <t>10.1002/mop.26592</t>
  </si>
  <si>
    <t>2-s2.0-84055189512</t>
  </si>
  <si>
    <t>['variety outcomes', 'results extend', 'radiation patterns', 'radiating patches', 'radiated beam', 'proposed antenna', 'novel antenna', 'highly potential', 'greatly influenced', 'greatest gain', 'feed line', 'different beamwidth', 'also proficient', '50 ¬∞.', '5 ghz', '34 db']</t>
  </si>
  <si>
    <t>quadratic slots | reconfigurable beam shaping antenna | WIMAX</t>
  </si>
  <si>
    <t>A reconfigurable beam shaping of quadratic-aperture coupled antenna array is introduced. The 16 rectangular patches microstrip antenna is fed by an aperture coupled structure, which incorporates PIN diode switches that are integrated with the feed line. The activation of certain PIN diode switches configuration enables the variety outcomes of the radiation patterns with different beamwidth and gain. It is found that the beam shaping ability is greatly influenced by the quadratic aperture slots, which have strengthened the level of coupling from the feed line to the radiating patches. Furthermore, the novel quadratic slots, which behave as an inductive equivalent circuit, has the ability to absorb the reflected electrical field between the substrates. The proposed antenna can be constructed to work at two different frequencies concurrently which are 2.3 and 2.5 GHz, at each shaped beam pattern. This novel antenna is competent of shaping its radiated beam up to four different gains; 2.81, 4.98, 7.78, and 11.34 dB with 81.76% efficiency. Hence, the proposed antenna has the greatest gain of 11.34 dB and also proficient to generate the widest beamwidth covering radiated forward beam of 90¬∞ compared with conventional microstrip antenna which could only cover from 50¬∞. These results extend the validity of the analysis and will be highly potential for application of WIMAX at 2.3 and 2.5 GHz's 4G in the future. ¬© 2011 Wiley Periodicals, Inc.</t>
  </si>
  <si>
    <t>416-421</t>
  </si>
  <si>
    <t>60090652;60021005;60021005;60090652</t>
  </si>
  <si>
    <t>54915241200;11940735500;36010739800;24483755700</t>
  </si>
  <si>
    <t>Jamlos, M. F.;Kamarudin, M. R.;Jamlos, M. A.;Jusoh, M.</t>
  </si>
  <si>
    <t>Jamlos M.F.</t>
  </si>
  <si>
    <t>A novel reconfigurable quadratic antenna for wimax and 4G systems</t>
  </si>
  <si>
    <t>10.1002/mop.26587</t>
  </si>
  <si>
    <t>2-s2.0-84055189520</t>
  </si>
  <si>
    <t>['uwb bands', 'uwb applications', 'simulated results', 'radiation pattern', 'monopole antenna', 'low profile', 'letter presents', 'good agreement', 'fed antenna', 'antenna occupies', '99 ghz', '2 ghz', '177 ghz']</t>
  </si>
  <si>
    <t>microstrip | multi band antenna | UPCS band</t>
  </si>
  <si>
    <t>This letter presents a microstrip-fed antenna that is compact, low profile, and planar.The antenna is suitable for UPCS (1.85-1.99 GHz) and UWB applications. The antenna occupies an area of 20 √ó 40 mm 2. The antenna exhibits dual frequency bands at 1.8-2 GHz and 3.825-8.177 GHz with good radiation pattern characteristics. The antenna radiation pattern is almost as the radiation pattern of a monopole antenna, and the gain remains nearly constant within UPCS and UWB bands. The antenna is suitable for application to wireless communication systems. Finally, there is good agreement between the measured and the simulated results. ¬© 2011 Wiley Periodicals, Inc.</t>
  </si>
  <si>
    <t>496-500</t>
  </si>
  <si>
    <t>60029472;60029472;60029472</t>
  </si>
  <si>
    <t>26655934700;57221356987;35561475200</t>
  </si>
  <si>
    <t>Morsy, Mohamed M.;Khan, Muhammad R.;Harackiewicz, Frances J.</t>
  </si>
  <si>
    <t>Carbondale</t>
  </si>
  <si>
    <t>Southern Illinois University Carbondale</t>
  </si>
  <si>
    <t>Morsy M.M.</t>
  </si>
  <si>
    <t>Planar microstrip monopole antenna for UPCS and UWB applications</t>
  </si>
  <si>
    <t>10.1002/mop.26564</t>
  </si>
  <si>
    <t>2-s2.0-84055189605</t>
  </si>
  <si>
    <t>['millimeter wave', 'horn antennas', 'ghz band', 'experimental setup', 'broadband mmw', 'band radio']</t>
  </si>
  <si>
    <t>millimeter wave | photodetection | radio over fiber | radio transmission | wavelength division multiplexing</t>
  </si>
  <si>
    <t>We propose to realize an experimental setup for millimeter wave (mmW) band Radio over Fiber system using wavelength division multiplexing technique.In this article, broadband mmW at 60-GHz band, which is compliant with the ECMA 387 standard, is generated by photodetection and transmitted with horn antennas. ¬© 2011 Wiley Periodicals, Inc.</t>
  </si>
  <si>
    <t>275-277</t>
  </si>
  <si>
    <t>60068939;60068939;60068939;60068939;60068939;60068939</t>
  </si>
  <si>
    <t>55755632300;35293464000;26029836700;7004292093;24733641400;7003666556</t>
  </si>
  <si>
    <t>Shao, Tong;Paresys, Flora;Guennec, Yannis Le;Maury, Ghislaine;Corrao, Nicolas;Cabon, Beatrice</t>
  </si>
  <si>
    <t>Grenoble</t>
  </si>
  <si>
    <t>Institut de la Micro√©lectronique, Electromagn√©tisme et Photonique - Laboratoire d'Hyperfr√©quences et de Caract√©risation</t>
  </si>
  <si>
    <t>Shao T.</t>
  </si>
  <si>
    <t>Photonic generation and radio transmission of ECMA 387 signal at 60 GHz using WDM demultiplexer</t>
  </si>
  <si>
    <t>10.1002/mop.26556</t>
  </si>
  <si>
    <t>2-s2.0-84055189622</t>
  </si>
  <si>
    <t>['simulated results', 'reflection coefficient', 'radiation patterns', 'patch antenna', 'optimized antenna', 'operate well', 'measured values', 'match well', 'impedance bandwidth', 'ie3d software', 'ie3d method', 'calculated using', 'bandwidth characteristic', 'antenna test', 'antenna parameters', 'antenna gain', '96 ghz', '78 ghz']</t>
  </si>
  <si>
    <t>bandwidth broadening | binary particle swarm optimization | patch antenna</t>
  </si>
  <si>
    <t>In this article, a C-Band broadband patch antenna is designed. The binary particle swarm optimization (BPSO) combining with IE3D software is adopted to broaden the bandwidth of the patch antenna automatically. Characteristics of the antenna are calculated using the well-known Zeland IE3D software package while the bandwidth characteristic of the antenna is optimized using BPSO technique. The comparison results show that the 3.2% impedance bandwidth (4.63-4.78 GHz) of the patch antenna is upgrade to 10.4% (4.47-4.96 GHz) through the BPSO-IE3D method. The antenna gain is stable and the radiation patterns are similar in configuration over the whole operating frequencies to that of a conventional patch antenna. A prototype of the optimized antenna has been fabricated and important antenna parameters such as reflection coefficient (S 11) parameter, gains and radiation patterns are measured using Network Analyzer and antenna test-bench. The measured values of the antenna parameters are found to match well with that of the simulated results, all of which illustrate that the method is valid and the antenna can operate well. ¬© 2011 Wiley Periodicals, Inc.</t>
  </si>
  <si>
    <t>434-438</t>
  </si>
  <si>
    <t>60003977;60003977;60003977</t>
  </si>
  <si>
    <t>36607136300;54384539700;8359407500</t>
  </si>
  <si>
    <t>Wang, N. Z.;Wang, X. B.;Xu, J. D.</t>
  </si>
  <si>
    <t>Wang N.</t>
  </si>
  <si>
    <t>Design of a novel compact broadband patch antenna using binary PSO</t>
  </si>
  <si>
    <t>10.1002/mop.26552</t>
  </si>
  <si>
    <t>2-s2.0-84055189658</t>
  </si>
  <si>
    <t>['single substrate', 'phasing curves', 'nearly linear', 'measured gain', 'good agreements', 'air layer', '23 dbi', '20 %.']</t>
  </si>
  <si>
    <t>double square ring element | fabrication and test | K-band reflectarray antenna | reflection phase variation</t>
  </si>
  <si>
    <t>Design of a K-band reflectarray antenna using 15 √ó 15 double square ring elements printed on a single substrate and backed by a ground plane separated by an air layer is proposed. The double square ring element supplies a 530¬∞ dynamic range of the reflection phase variation, and the phasing curves are nearly linear. A prototype is manufactured and tested, and good agreements between simulation and measurement are demonstrated. The measured gain is about 23 dBi at the center frequency 24 GHz, and the 1-dB gain bandwidth is about 20%. ¬© 2011 Wiley Periodicals, Inc.</t>
  </si>
  <si>
    <t>394-398</t>
  </si>
  <si>
    <t>60073699;60005465;60073699</t>
  </si>
  <si>
    <t>45061204800;7102492347;7402670984</t>
  </si>
  <si>
    <t>Ma, Bing;Xia, Mingyao;Yan, Lubin</t>
  </si>
  <si>
    <t>Xi'an;Chengdu</t>
  </si>
  <si>
    <t>China Aerospace Science and Technology Corporation;University of Electronic Science and Technology of China</t>
  </si>
  <si>
    <t>60073699;60005465</t>
  </si>
  <si>
    <t>Ma B.</t>
  </si>
  <si>
    <t>Design of a K-band reflectarray antenna using double square ring elements</t>
  </si>
  <si>
    <t>10.1002/mop.26535</t>
  </si>
  <si>
    <t>2-s2.0-84055189722</t>
  </si>
  <si>
    <t>['rf filter', 'radiation patterns', 'original antenna', 'one slot', 'loss reduction', 'kept nearly', 'integrated design', 'incorporate design', 'effectively filtered', 'corresponding filtennas', 'change within', 'band signal', '38 ghz']</t>
  </si>
  <si>
    <t>antenna | filter | substrate integrated waveguide</t>
  </si>
  <si>
    <t>The seamless or incorporate design of RF filter and antenna is very important for size and loss reduction in the design of millimeter wave wireless communication systems.Such antenna is then called as filtenna. In this article, an integrated design of the filter and antenna or filtenna at 37-38 GHz for local-multipoint-distribution-system (LMDS) based on substrate integrated waveguide (SIW) technology is presented. One slot and two-slot SIW antennas and corresponding filtennas are simulated, fabricated and measured. By comparing the measured return loss and radiation patterns between the filtenna and the original antenna, it is concluded that the performance of the filtenna is kept nearly no change within the working frequency band while the out of band signal is effectively filtered. ¬© 2011 Wiley Periodicals, Inc.</t>
  </si>
  <si>
    <t>346-351</t>
  </si>
  <si>
    <t>60005244;60005244</t>
  </si>
  <si>
    <t>57209682676;56937616600</t>
  </si>
  <si>
    <t>Yu, Chen;Hong, Wei</t>
  </si>
  <si>
    <t>Yu C.</t>
  </si>
  <si>
    <t>37-38 GHz substrate integrated filtenna for wireless communication application</t>
  </si>
  <si>
    <t>10.1002/mop.26589</t>
  </si>
  <si>
    <t>2-s2.0-84055192340</t>
  </si>
  <si>
    <t>['zero index', 'small distance', 'simultaneous enhancements', 'proposed antenna', 'overall dimensions', 'metasurfaced antenna', 'metasurface acts', 'broadside gain', 'article presents', '07 œª']</t>
  </si>
  <si>
    <t>bandwidth enhancement | gain enhancement | metasurfaced patch antenna</t>
  </si>
  <si>
    <t>This article presents a metasurfaced patch antenna in which the metasurface acts as a superstrate/cover placed atop a 2.45-GHz patch antenna, at a small distance. The metasurface is a Mu-near-zero (MNZ) type, which gives a near-zero index of refraction. The MNZ metasurface consists of 4 √ó 4 double-closed-loop resonators printed on a thin FR4 dielectric slab. The proposed antenna is low-cost and low-profile, having overall dimensions of 0.86 Œª √ó 0.86 Œª √ó 0.07 Œª. The simulation and experimental results confirm that the metasurfaced antenna not only has simultaneous enhancements on broadside gain and bandwidth, but also improves antenna efficiency. ¬© 2011 Wiley Periodicals, Inc.</t>
  </si>
  <si>
    <t>529-532</t>
  </si>
  <si>
    <t>60008928;60008928</t>
  </si>
  <si>
    <t>7404085737;15219320300</t>
  </si>
  <si>
    <t>Chung, Kwok L.;Chaimool, Sarawuth</t>
  </si>
  <si>
    <t>Hong Kong Polytechnic University</t>
  </si>
  <si>
    <t>Chung K.</t>
  </si>
  <si>
    <t>Broadside gain and bandwidth enhancement of microstrip patch antenna using a MNZ-metasurface</t>
  </si>
  <si>
    <t>10.1002/mop.26574</t>
  </si>
  <si>
    <t>2-s2.0-84055192376</t>
  </si>
  <si>
    <t>['wireless usb', 'wide bandwidth', 'uwb service', 'sized antenna', 'partially removed', 'mobile handsets', 'measured results', 'internal ultra', 'gradually tapered', 'doi 10', 'bandstop function', 'article online', 'also considered', '8 ghz', '2 ghz']</t>
  </si>
  <si>
    <t>band stop | handset | mobile | USB | UWB antenna</t>
  </si>
  <si>
    <t>In this letter, a small and an internal ultra-wideband (UWB) antenna for wireless USB of mobile handsets is proposed for UWB service in which bandstop function of 5.8-GHz wireless local area network band is required.The ground is partially removed and the microstrip feed line is gradually tapered to obtain enhanced impedance bandwidth. Œª/4 short slots for bandstop function are modified into L-type to be accommodated in a small-sized antenna. From the measured results, wide bandwidth of 3.15-4.75 and 7.2-10.2 GHz is achieved while 5.8 GHz is notched. Three different shapes of conventional mobile terminals are also considered for measurement. ¬© 2011 Wiley Periodicals, Inc. Microwave Opt Technol Lett, 54:438-441, 2012; View this article online at wileyonlinelibrary.com. DOI 10.1002/mop.26551 Copyright ¬© 2011 Wiley Periodicals, Inc.</t>
  </si>
  <si>
    <t>438-441</t>
  </si>
  <si>
    <t>60016912;60016912;60016912</t>
  </si>
  <si>
    <t>15923535300;7402126718;8667707500</t>
  </si>
  <si>
    <t>Lim, Yohan;Yoon, Young Joong;Jung, Byungwoon</t>
  </si>
  <si>
    <t>Yonsei University</t>
  </si>
  <si>
    <t>Lim Y.</t>
  </si>
  <si>
    <t>Small UWB antenna with bandstop function for wireless USB of mobile handsets</t>
  </si>
  <si>
    <t>10.1002/mop.26551</t>
  </si>
  <si>
    <t>2-s2.0-84055192451</t>
  </si>
  <si>
    <t>['tested results', 'return loss', 'radiation pattern', 'proposed antenna', 'low cross', 'balanced feed', 'antenna prototype']</t>
  </si>
  <si>
    <t>antennas | asymmetric tapered arms | low cross-polarization antennas | printed dipole | WLAN antennas</t>
  </si>
  <si>
    <t>A novel printed dipole antenna for wireless local area networks (WLAN) applications is presented in this article.The proposed antenna, characterized by dual-band, low cross-polarization, and small-size, consists of two asymmetric tapered arms. A novel feed scheme is employed to realize a balanced feed. For validation, the antenna prototype is fabricated and measured. The performance of the antenna is verified and characterized in terms of return loss, radiation pattern, and gain. The simulated and measured results show good agreement. Details of the proposed antenna design and tested results are presented and discussed. ¬© 2011 Wiley Periodicals, Inc.</t>
  </si>
  <si>
    <t>354-358</t>
  </si>
  <si>
    <t>49962735900;26660279500;57198822634;54413896100;25653416200</t>
  </si>
  <si>
    <t>Wang, Yang Jing;Lei, Zhen Ya;Zhang, Na;Cai, De Shui;Wang, Ya Fang</t>
  </si>
  <si>
    <t>Asymmetric-arm printed dipole antenna for wlan applications</t>
  </si>
  <si>
    <t>10.1002/mop.26534</t>
  </si>
  <si>
    <t>2-s2.0-84055192518</t>
  </si>
  <si>
    <t>['working frequency', 'surface waves', 'sebg antenna', 'radio frequency', 'radiation pattern', 'measured results', 'integrated easily', 'good agreement', 'end circuits', 'compact dual', 'bandwidth improvement', 'article presents', 'antenna size', 'antenna efficiency', '47 mm']</t>
  </si>
  <si>
    <t>dual-band | electromagnetic band-gap | mushroom | spiral-like | surface waves</t>
  </si>
  <si>
    <t>This article presents a bandwidth improvement of a compact dual-band slot antenna for 1.54/1.83 GHz cellular applications using a spiral-like electromagnetic band gap (SEBG) structures. The rectangular slotted radiating element is surrounded by a SEBG. The antenna size is very compact (60 mm √ó 60 mm √ó 2.47 mm) and can be integrated easily with other radio frequency (RF) front-end circuits. The working frequency of the patch antenna falls inside the electromagnetic band gap band gap which will lead to the suppression of the surface waves. The simulation is carried out using the finite difference time domain analysis technique. The bandwidth of SEBG antenna is 93.2% and 11.75% increased at lower and higher resonant frequency respectively than the patch. The EM simulated return loss, gain, directivity, radiation pattern, antenna efficiency, and voltage standing wave ratio (VSWR) are presented for proposed antenna array. Good agreement is achieved between the simulated and measured results. ¬© 2011 Wiley Periodicals, Inc.</t>
  </si>
  <si>
    <t>477-482</t>
  </si>
  <si>
    <t>60021176;60021176;60070264</t>
  </si>
  <si>
    <t>54788278200;6701528604;26423268100</t>
  </si>
  <si>
    <t>Roseline, A. Ameelia;Malathi, K.;Shrivastav, A. K.</t>
  </si>
  <si>
    <t>SAMEER-Centre for Electromagnetics India;Anna University</t>
  </si>
  <si>
    <t>60070264;60021176</t>
  </si>
  <si>
    <t>Roseline A.</t>
  </si>
  <si>
    <t>Dual-band patch antenna using spiral-shaped electromagnetic bandgap structures for cellular applications</t>
  </si>
  <si>
    <t>10.1002/mop.26585</t>
  </si>
  <si>
    <t>2-s2.0-84055198638</t>
  </si>
  <si>
    <t>['wide bandwidth', 'small size', 'shaped slots', 'shaped slot', 'radiating stub', 'notched band', 'notch characteristics', 'higher frequency', 'higher frequencies', 'ground structure', 'ground plane', 'good omni', 'experimentally studied', 'designed antenna', 'bandwidth especially', '93 ghz', '135 %).']</t>
  </si>
  <si>
    <t>Band-notched antennas | slot antennas | ultra wideband antennas</t>
  </si>
  <si>
    <t>In this article, a new frequency notched ultra-wideband microstrip slot antenna with an S-shaped slot in the radiating stub and a pair of C-shaped slots in the ground structure is proposed and experimentally studied. To increase the bandwidth, a pair of C-shaped slots was cut in the ground plane that improves the bandwidth especially at the higher frequency and provides a wide usable fractional bandwidth from 2.9 to 14.4 (135%). To generate single band-notch characteristics, we use the S-shaped slot in the square radiating stub that with this design, a frequency notched band of 5.07-5.93 GHz has been achieved. The proposed antenna displays a good omni-directional radiation pattern even at higher frequencies. The measured results reveal that the presented single band-notch slot antenna offers a very wide bandwidth with notched band. The designed antenna has a small size of 20 √ó 20 mm 2. ¬© 2011 Wiley Periodicals, Inc.</t>
  </si>
  <si>
    <t>60000994;60000994;60000994</t>
  </si>
  <si>
    <t>36454973300;28767961100;54787654200</t>
  </si>
  <si>
    <t>Ojaroudi, N.;Ojaroudi, M.;Ebarhimian, H.</t>
  </si>
  <si>
    <t>Ardabil Province</t>
  </si>
  <si>
    <t>Islamic Azad University, Ardabil Branch</t>
  </si>
  <si>
    <t>Ojaroudi N.</t>
  </si>
  <si>
    <t>Band-notched UWB microstrip slot antenna with ENHANCED bandwidth by using a pair of C-Shaped slots</t>
  </si>
  <si>
    <t>10.1002/mop.26584</t>
  </si>
  <si>
    <t>2-s2.0-84055198643</t>
  </si>
  <si>
    <t>['wide antenna', 'upper band', 'tablet computer', 'small size', 'resonant mode', 'resonance mode', 'resonance excitation', 'proposed antenna', 'patch monopole', 'parasitically excited', 'parallel resonance', 'outer boundary', 'original single', 'main radiator', 'lower band', 'greatly enhanced', 'frequency tail', 'feeding point', 'embedded circuit', 'band bandwidth', 'antenna comprises', 'additional resonance']</t>
  </si>
  <si>
    <t>embedded parallel resonant circuit | LTE antennas | mobile antennas | tablet computer antennas | WWAN antennas</t>
  </si>
  <si>
    <t>By embedding a printed parallel resonant circuit, the lower-band bandwidth of the proposed internal tablet computer antenna is greatly enhanced.This bandwidth-enhancement technique allows the proposed antenna to cover the eight-band wireless wide area network/long term evolution operation in the 704-960 and 1710-2690 MHz bands with a small size of 12 √ó 60 √ó 3.8 mm 3 in the tablet computer. The main radiator of the antenna comprises a patch monopole, a longer shorted strip, and a shorter shorted strip. The latter two shorted strips form the outer boundary of the antenna and are parasitically excited by the patch monopole. The parallel resonant circuit is formed by embedding a chip-inductor-loaded narrow strip in-between the longer shorted strip and the patch monopole, with the narrow strip whose front terminal connected to the patch monopole and end section gap-coupled to the longer shorted strip. This embedded circuit can lead to the generation of a parallel resonance seen at the antenna's feeding point. By controlling the parallel resonance to be at the high-frequency tail of the resonant mode at about 800 MHz contributed by the longer shorted strip, an additional resonance can be generated, which can result in dual-resonance excitation of the original single-resonance mode. Thus, a wide antenna's lower band is obtained. Further, the patch monopole can contribute a resonant mode to combine additional resonant modes contributed by the two shorted strips to form a wide antenna's upper band. Details of the proposed antenna with the embedded parallel resonant circuit are described in the article. ¬© 2011 Wiley Periodicals, Inc.</t>
  </si>
  <si>
    <t>305-309</t>
  </si>
  <si>
    <t>35460663000;54787987100;7102668395</t>
  </si>
  <si>
    <t>Wong, Kin Lu;Liu, Ying Chien;Chou, Liang Che</t>
  </si>
  <si>
    <t>Bandwidth enhancement of WWAN/LTE tablet computer antenna using embedded parallel resonant circuit</t>
  </si>
  <si>
    <t>10.1002/mop.26580</t>
  </si>
  <si>
    <t>2-s2.0-84055198648</t>
  </si>
  <si>
    <t>['tapered matching', 'support wlan', 'proposed antenna', 'ground plane', '8 dbi', '45 ghz', '3 ghz']</t>
  </si>
  <si>
    <t>antenna | dipole | taper matching | WLAN</t>
  </si>
  <si>
    <t>In this letter, a printed dipole antenna for wireless local area network (WLAN) communication is proposed.The proposed antenna consists of two dipole strips, which have modified dual monopoles and modified strip arms with tapered matching by the ground plane. The proposed antenna is increased radiation gain than the conventional dipole structure. The operating frequency band of the antenna is able to support WLAN of 5‚àº6.45 GHz. The measured peak gain is 4.8 dBi at 5.3 GHz. ¬© 2011 Wiley Periodicals, Inc.</t>
  </si>
  <si>
    <t>100874850;60007215;60007215</t>
  </si>
  <si>
    <t>55145203700;57199983990;7402565055</t>
  </si>
  <si>
    <t>Lee, Hyeonjin;Jung, Jinwoo;Lim, Yeongseog</t>
  </si>
  <si>
    <t>Gwangju;Gwangju</t>
  </si>
  <si>
    <t>Chonnam National University;Dongkang College</t>
  </si>
  <si>
    <t>60007215;100874850</t>
  </si>
  <si>
    <t>Lee H.</t>
  </si>
  <si>
    <t>Printed dual dipole antenna with modified taper matching for wlan communication</t>
  </si>
  <si>
    <t>10.1002/mop.26560</t>
  </si>
  <si>
    <t>2-s2.0-84055198714</t>
  </si>
  <si>
    <t>['working band', 'various areas', 'reflection coefficient', 'proposed antenna', 'patterns close', 'novel miniaturized', 'mutual coupling', 'match circuits', 'isolated multiple', 'input multiple', 'decoupling network', 'convex rectangle', 'antenna prototype', '4 ghz', '15 db', '10 db']</t>
  </si>
  <si>
    <t>antennas | high isolated | MIMO | miniaturized</t>
  </si>
  <si>
    <t>A novel miniaturized and high-isolated multiple-input multiple-out (MIMO) antenna is proposed. It is very difficult to reduce the mutual coupling between the MIMO antenna elements for compact mobile handset. Three-dimensional meander lines are used as the radiator, which miniaturizes the size of the antenna. Decoupling network is introduced to improve the isolation between the ports of the two monopoles effectively. Concavo-convex rectangle is used as its ground which improves the voltage standing wave ratio (VSWR) instead of the match circuits. The proposed antenna works at 2.4 GHz. Antenna prototype is fabricated and tested, which proves its performance. In the working band, the reflection coefficient of the proposed antenna is below -10 dB, and the isolation below -15 dB. The proposed antenna has patterns close to be omnidirectional. It can be used in various areas such as MIMO, Wi-Fi, and Bluetooth. ¬© 2011 Wiley Periodicals, Inc.</t>
  </si>
  <si>
    <t>511-515</t>
  </si>
  <si>
    <t>36071625800;55378065700;7203001464;36348679100</t>
  </si>
  <si>
    <t>Liu, Ying;Jiang, Wen;Gong, Shuxi;Jiang, Lintao</t>
  </si>
  <si>
    <t>Liu Y.</t>
  </si>
  <si>
    <t>Novel miniaturized and high-isolated MIMO antenna</t>
  </si>
  <si>
    <t>10.1002/mop.26545</t>
  </si>
  <si>
    <t>2-s2.0-84055198753</t>
  </si>
  <si>
    <t>['wideband applications', 'rounded patch', 'good agreement', 'experimental results', 'antenna provides', '15 db']</t>
  </si>
  <si>
    <t>planar monopole microstrip-fed antenna | truncated ground plane | ultra-wideband antenna</t>
  </si>
  <si>
    <t>A planar monopole UWB antenna with rounded patch and rounded truncated ground plane for ultra-wideband applications is investigated. The geometry of the antenna is optimized to obtain a minimum return loss. The antenna provides the return loss better than -15 dB in almost the entire (3.1-10.6) GHz frequency band and good radiation characteristics. The simulated and experimental results are in a good agreement. ¬© 2011 Wiley Periodicals, Inc.</t>
  </si>
  <si>
    <t>335-338</t>
  </si>
  <si>
    <t>60001890;60001890;60021657;60001890</t>
  </si>
  <si>
    <t>54788095200;27368066300;22985814000;7201726564</t>
  </si>
  <si>
    <t>Melo, D. R.;Kawakatsu, M. N.;Nascimento, D. C.;Dmitriev, Victor</t>
  </si>
  <si>
    <t>Sao Jose dos Campos;Belem</t>
  </si>
  <si>
    <t>Instituto Tecnologico de Aeronautica;Universidade Federal do Par√°</t>
  </si>
  <si>
    <t>60021657;60001890</t>
  </si>
  <si>
    <t>Melo D.</t>
  </si>
  <si>
    <t>A planar monopole UWB antennas with rounded patch and ground plane possessing improved impedance matching</t>
  </si>
  <si>
    <t>10.1002/mop.26544</t>
  </si>
  <si>
    <t>2-s2.0-84055198756</t>
  </si>
  <si>
    <t>['using stubs', 'time multi', 'proposed antenna', 'letter reports', 'frequency operation', 'frequency imaging', 'domain method', 'difference time']</t>
  </si>
  <si>
    <t>antenna | detector | image | multiband | terahertz</t>
  </si>
  <si>
    <t>This letter reports a miniaturized, multiband patch antenna capable of detecting thee frequencies in conjunction with CMOS array detector element for real-time multi-frequency imaging in terahertz (THz)-band.Multi-frequency operation is desirable for THz CMOS camera design, which is achieved by using stubs and slot-type split ring resonator on the patch antenna connected to the on-chip CMOS detector. The proposed antenna is designed at three-bands of 218, 338, and 400 GHz corresponding to the atmospheric transmission windows. And the performance of the multiband THz antenna is successfully demonstrated using the finite-difference time-domain method. ¬© 2011 Wiley Periodicals, Inc.</t>
  </si>
  <si>
    <t>315-319</t>
  </si>
  <si>
    <t>60068700;60068700</t>
  </si>
  <si>
    <t>25223437200;7405946474</t>
  </si>
  <si>
    <t>Park, Wook Ki;Han, Seong Tae</t>
  </si>
  <si>
    <t>Changwon</t>
  </si>
  <si>
    <t>Korea Electrotechnology Research Institute</t>
  </si>
  <si>
    <t>Park W.K.</t>
  </si>
  <si>
    <t>Multiband patch antennas compatible with CMOS array detector for real-time multi-frequency terahertz imaging system</t>
  </si>
  <si>
    <t>10.1002/mop.26540</t>
  </si>
  <si>
    <t>2-s2.0-84055198790</t>
  </si>
  <si>
    <t>['photonic sensor', 'nanosecond risetime', 'lithium niobate', 'electromagnetic pulse', 'also measured', '5 ghz', '4 v', '4 dbm', '10 khz']</t>
  </si>
  <si>
    <t>Lithium niobate | Mach-Zehnder interferometer | photonic sensor | pulsed electric field | tapered antenna array</t>
  </si>
  <si>
    <t>Lithium niobate-based photonic sensor with Mach-Zehnder optical waveguide interferometer and tapered antenna array was designed and fabricated for measuring pulsed electric field with nanosecond risetime. The fabricated photonic sensor exhibits relatively flat frequency response with a variation not more than 4 dBm from 10 kHz to 5 GHz and minimum detectable electric field intensity of 0.4 V/m. A 10 3 V/m pulsed electric field with nanosecond risetime was also measured by this photonic sensor, the experimental results exhibit the information of electromagnetic pulse can be detected and extracted by this photonic sensor. ¬© 2011 Wiley Periodicals, Inc.</t>
  </si>
  <si>
    <t>421-423</t>
  </si>
  <si>
    <t>7410237622;15761333600;9239067800;23985044800;14624780300</t>
  </si>
  <si>
    <t>Chen, Kaixin;Sun, Bao;Chen, Fushen;Hu, Zhefeng;Cao, Yongsheng</t>
  </si>
  <si>
    <t>Chen K.</t>
  </si>
  <si>
    <t>Lithium niobate photonic sensor for measurement of pulsed electric field with nanosecond risetime</t>
  </si>
  <si>
    <t>10.1002/mop.26531</t>
  </si>
  <si>
    <t>2-s2.0-84055198802</t>
  </si>
  <si>
    <t>['wideband operation', 'proposed antenna', 'group delay', 'also measured', '6 mm', '51 ghz', '1 vswr']</t>
  </si>
  <si>
    <t>monopole antenna | planar antenna | ultra-wideband</t>
  </si>
  <si>
    <t>A compact inverted triangle planar monopole antenna (10 mm √ó 22 mm √ó - 1.6 mm) with a modified ground plane for ultra-wideband operation is proposed.With an inverted triangle radiator and modified ground plane with quarter circular patches, the proposed antenna has impedance bandwidth measured at 7.51 GHz (3.1-10.61 GHz), defined by 2:1 VSWR. The group delay and phase are also measured and discussed. ¬© 2011 Wiley Periodicals, Inc.</t>
  </si>
  <si>
    <t>503-505</t>
  </si>
  <si>
    <t>60007215;100874850;60007215</t>
  </si>
  <si>
    <t>57199983990;55145203700;7402565055</t>
  </si>
  <si>
    <t>Jung, Jinwoo;Lee, Hyeonjin;Lim, Yeongseog</t>
  </si>
  <si>
    <t>Compact inverted triangle planar monopole antenna with a modified ground plane for ultra-wideband operation</t>
  </si>
  <si>
    <t>10.1002/mop.26528</t>
  </si>
  <si>
    <t>2-s2.0-84055198837</t>
  </si>
  <si>
    <t>['wearable systems', 'simulated results', 'reflection coefficient', 'radiation patterns', 'multislotted bow', 'intended application', 'ground plane', 'desired frequencies', 'center width', 'antenna resonates', 'antenna operates']</t>
  </si>
  <si>
    <t>bow-tie antenna | ISM band | microstrip antenna | telemedicine | wearable antenna</t>
  </si>
  <si>
    <t>In this article, a miniaturized dual band, multislotted bow-tie microstrip antenna for wearable telemedicine applications involving a bidirectional wireless link between implantable and wearable systems is proposed. The number, size, and position of the slots, center width, as well as the size of the ground plane, were selected to control the TM 30 mode such that the antenna resonates at the desired frequencies and provides the radiation patterns for the intended application. The antenna operates with a dipole-like radiation pattern in the 915 MHz band and a broadside radiation pattern in the 2.45 GHz band. The reflection coefficient and far-field radiation patterns were measured and compared against the simulated results. ¬© 2011 Wiley Periodicals, Inc.</t>
  </si>
  <si>
    <t>365-369</t>
  </si>
  <si>
    <t>60001241;60001241;60001241;60001241</t>
  </si>
  <si>
    <t>26644242900;6602071759;36837838300;35174436100</t>
  </si>
  <si>
    <t>Rucker, Daniel G.;Al-Rizzo, Hussain M.;Wolverton, Michael J.;Khaleel, Haider R.</t>
  </si>
  <si>
    <t>Rucker D.G.</t>
  </si>
  <si>
    <t>A miniaturized dual band bow-tie microstrip antenna for implantable and wearable telemedicine applications</t>
  </si>
  <si>
    <t>10.1002/mop.26523</t>
  </si>
  <si>
    <t>2-s2.0-84055198847</t>
  </si>
  <si>
    <t>['synthesized ferrite', 'rights reserved', 'radiation power', 'microwave application', 'experimental study', 'duroid substrate', 'antenna geometry']</t>
  </si>
  <si>
    <t>Substituted Li ferrite | Triangular patch antenna | X-band frequency range</t>
  </si>
  <si>
    <t>An experimental study of microstrip triangle patch antenna designed and fabricated on LiTiZn ferrite substrate is presented. This antenna geometry has been optimized with IE3D and lithographed on 2 mm thick LiTiZn ferrite substrate. LiTiZn polycrystalline substrate has been synthesized using solid state reaction technique and further characterized for microwave application. We have computed various important antenna parameters such as return-loss, bandwidth, directivity, gain, radiation power, etc. for synthesized ferrite as well as on RT-duroid substrate. A comparison of these results has also been presented. ¬© 2011 Elsevier GmbH All rights reserved.</t>
  </si>
  <si>
    <t>140-142</t>
  </si>
  <si>
    <t>60000063;60000063;60003049;60000063</t>
  </si>
  <si>
    <t>35254388900;57208724621;7401450318;6507847292</t>
  </si>
  <si>
    <t>Saxena, Naveen Kumar;Singh, Bhoopendra;Kumar, Nitendar;Pourush, P. K.S.</t>
  </si>
  <si>
    <t>New Delhi;Agra</t>
  </si>
  <si>
    <t>Solid State Physics Laboratory India;Agra College</t>
  </si>
  <si>
    <t>60003049;60000063</t>
  </si>
  <si>
    <t>Saxena N.</t>
  </si>
  <si>
    <t>Microstrip triangular patch antenna fabricated on LiTiZn ferrite substrate and tested in the X band range</t>
  </si>
  <si>
    <t>S1434841111001725</t>
  </si>
  <si>
    <t>10.1016/j.aeue.2011.06.002</t>
  </si>
  <si>
    <t>2-s2.0-84655162008</t>
  </si>
  <si>
    <t>['two rcs', 'three functions', 'tease apart', 'single copy', 'rights reserved', 'rba .)', 'pufx protein', 'pigment proteins', 'photosynthetic membrane', 'photosynthetic conditions', 'monomeric rc', 'monomeric form', 'lh1 relative', 'lh1 complexes', 'lh1 complex', 'lh1 antenna', 'four species', 'findings help', 'expression level', 'dimers isolated', 'dimeric rc', 'dimeric form', 'different species', 'different functions', 'completely surrounding', 'chimeric rc', 'characterised species', 'characterised rc', 'capsulatus led', 'also isolated', 'also functional', 'also assembled', 'allows pufx']</t>
  </si>
  <si>
    <t>LH1 antenna | Light harvesting | Photosynthesis | PufX | Reaction centre | Rhodobacter sphaeroides</t>
  </si>
  <si>
    <t>In well-characterised species of the Rhodobacter (Rba.) genus of purple photosynthetic bacteria it is known that the photochemical reaction centre (RC) is intimately-associated with an encircling LH1 antenna pigment protein, and this LH1 antenna is prevented from completely surrounding the RC by a single copy of the PufX protein. In Rba. veldkampii only monomeric RC-LH1 complexes are assembled in the photosynthetic membrane, whereas in Rba. sphaeroides and Rba. blasticus a dimeric form is also assembled in which two RCs are surrounded by an S-shaped LH1 antenna. The present work established that dimeric RC-LH1 complexes can also be isolated from Rba. azotoformans and Rba. changlensis, but not from Rba. capsulatus or Rba. vinaykumarii. The compositions of the monomers and dimers isolated from these four species of Rhodobacter were similar to those of the well-characterised RC-LH1 complexes present in Rba. sphaeroides. Pigment proteins were also isolated from strains of Rba. sphaeroides expressing chimeric RC-LH1 complexes. Replacement of either the Rba. sphaeroides LH1 antenna or PufX with its counterpart from Rba. capsulatus led to a loss of the dimeric form of the RC-LH1 complex, but the monomeric form had a largely unaltered composition, even in strains in which the expression level of LH1 relative to the RC was reduced. The chimeric RC-LH1 complexes were also functional, supporting bacterial growth under photosynthetic conditions. The findings help to tease apart the different functions of PufX in different species of Rhodobacter, and a specific protein structural arrangement that allows PufX to fulfil these three functions is proposed. ¬© 2011 Elsevier B.V. All rights reserved.</t>
  </si>
  <si>
    <t>336-352</t>
  </si>
  <si>
    <t>Biochimica et Biophysica Acta - Bioenergetics</t>
  </si>
  <si>
    <t>60020650;60020650</t>
  </si>
  <si>
    <t>24329482400;8247663200</t>
  </si>
  <si>
    <t>Crouch, Lucy I.;Jones, Michael R.</t>
  </si>
  <si>
    <t>Bristol</t>
  </si>
  <si>
    <t>University of Bristol</t>
  </si>
  <si>
    <t>Crouch L.I.</t>
  </si>
  <si>
    <t>Cross-species investigation of the functions of the Rhodobacter PufX polypeptide and the composition of the RC-LH1 core complex</t>
  </si>
  <si>
    <t>S0005272811002416</t>
  </si>
  <si>
    <t>10.1016/j.bbabio.2011.10.009</t>
  </si>
  <si>
    <t>2-s2.0-84655163769</t>
  </si>
  <si>
    <t>['two types', 'two conditions', 'theoretical analysis', 'subarray distances', 'subarray antennas', 'subarray antenna', 'space multi', 'sidelobe reduction', 'sidelobe level', 'sidelobe cancellation', 'rights reserved', 'genetic algorithm', 'ga ).', 'e .,', 'dispersed framework', 'analyzed theoretically', 'analyzed respectively', 'amplitude tapering', 'amplitude perturbation', 'almost ineffective']</t>
  </si>
  <si>
    <t>Genetic algorithm | Multi-subarray antenna | Satellite communication | Sidelobe suppression</t>
  </si>
  <si>
    <t>In this paper, the sidelobe of the low profile multi-subarray antenna for satcom on-the-move (SOTM) is reduced by genetic algorithm (GA). The characteristics of the antenna are analyzed theoretically. It is indicated that the sidelobe level of the antenna is difficult to be reduced by amplitude tapering for its dispersed framework. In order to suppress the sidelobe level of the antenna in the whole elevation scan range, the subarray distances are optimized by GA. Two types of the antennas, the fixed-space and the active-space multi-subarray antennas, are analyzed respectively. Then the effects of amplitude perturbation on sidelobe cancellation are discussed under two conditions, i.e., the initial subarray distances and the optimal subarray distances. Simulation results prove the validity of the theoretical analysis, show that the perturbation of subarray distances can suppress the sidelobe level effectively, and the perturbation of amplitude is almost ineffective in sidelobe reduction. The conclusions can be used as the reference to the design of the multi-subarray antenna and other antennas whose array calibrations are discontinuous. ¬© 2011 Elsevier GmbH All rights reserved.</t>
  </si>
  <si>
    <t>133-139</t>
  </si>
  <si>
    <t>60073711;60073711;60073711</t>
  </si>
  <si>
    <t>36617682700;7403318350;55450846200</t>
  </si>
  <si>
    <t>Lin, Zhiqiang;Yao, Minli;Shen, Xiaowei</t>
  </si>
  <si>
    <t>Xi'an Research Institute of High Technology</t>
  </si>
  <si>
    <t>Lin Z.</t>
  </si>
  <si>
    <t>Sidelobe reduction of the low profile multi-subarray antenna by genetic algorithm</t>
  </si>
  <si>
    <t>S1434841111001762</t>
  </si>
  <si>
    <t>10.1016/j.aeue.2011.06.006</t>
  </si>
  <si>
    <t>2-s2.0-84655163835</t>
  </si>
  <si>
    <t>SFB 480</t>
  </si>
  <si>
    <t>['thylakoid membranes', 'thylakoid membrane', 'synechocystis sp', 'strong light', 'rights reserved', 'reaction centers', 'possible implications', 'phycobilisome antennae', 'pcc 6803', 'labile elements', 'high light', 'generally followed', 'excitonic decoupling', 'environmental stresses', 'chlorophyll pigments', 'certain rod', 'antenna complexes', 'alterations disrupt', 'aforementioned alterations']</t>
  </si>
  <si>
    <t>Cyanobacteria | Energetic decoupling | Energy transfer | FRAP | Photoprotection | Phycobilisomes</t>
  </si>
  <si>
    <t>Exposure of cyanobacterial or red algal cells to high light has been proposed to lead to excitonic decoupling of the phycobilisome antennae (PBSs) from the reaction centers. Here we show that excitonic decoupling of PBSs of Synechocystis sp. PCC 6803 is induced by strong light at wavelengths that excite either phycobilin or chlorophyll pigments. We further show that decoupling is generally followed by disassembly of the antenna complexes and/or their detachment from the thylakoid membrane. Based on a previously proposed mechanism, we suggest that local heat transients generated in the PBSs by non-radiative energy dissipation lead to alterations in thermo-labile elements, likely in certain rod and core linker polypeptides. These alterations disrupt the transfer of excitation energy within and from the PBSs and destabilize the antenna complexes and/or promote their dissociation from the reaction centers and from the thylakoid membranes. Possible implications of the aforementioned alterations to adaptation of cyanobacteria to light and other environmental stresses are discussed. ¬© 2011 Elsevier B.V. All rights reserved.</t>
  </si>
  <si>
    <t>319-327</t>
  </si>
  <si>
    <t>60017563-60007903;60017563;60017563;60007903;60005322;60005322;60005322;60017563</t>
  </si>
  <si>
    <t>54797091700;6603134757;6602320820;7102912615;6701635096;7801640080;7003290055;55897445400</t>
  </si>
  <si>
    <t>Tamary, Eyal;Kiss, Vladimir;Nevo, Reinat;Adam, Zach;Bern√°t, G√°bor;Rexroth, Sascha;R√∂gner, Matthias;Reich, Ziv</t>
  </si>
  <si>
    <t>Israel;Israel;Germany</t>
  </si>
  <si>
    <t>Rehovot;Jerusalem;Bochum</t>
  </si>
  <si>
    <t>Weizmann Institute of Science Israel;Hebrew University of Jerusalem;Ruhr-Universitat Bochum</t>
  </si>
  <si>
    <t>60017563;60007903;60005322</t>
  </si>
  <si>
    <t>Tamary E.</t>
  </si>
  <si>
    <t>Structural and functional alterations of cyanobacterial phycobilisomes induced by high-light stress</t>
  </si>
  <si>
    <t>S0005272811002805</t>
  </si>
  <si>
    <t>10.1016/j.bbabio.2011.11.008</t>
  </si>
  <si>
    <t>2-s2.0-84655167773</t>
  </si>
  <si>
    <t>2003SP200280202</t>
  </si>
  <si>
    <t>['various calculations', 'uncertainty value', 'uncertainty reduction', 'suggested effects', 'rights reserved', 'precise estimation', 'possible steps', 'known approaches', 'frequency dependence', '30 mhz', '1000 mhz']</t>
  </si>
  <si>
    <t>Antenna factor | Electromagnetic compatibility | Measurement uncertainty</t>
  </si>
  <si>
    <t>The standard site method was used to measure antenna factor. Based on calculation of antenna factor uncertainty, ways of more precise estimation of uncertainty, leading to uncertainty reduction, are presented. Using uncertainty standards together with known approaches to radiated emission measurement uncertainty calculation, a model of antenna factor measurement and an equation for calculation of its uncertainty were derived. Possible steps to reduce resultant measurement uncertainty are described, including an analysis of correlation, and acknowledgment of frequency dependence. The uncertainty was calculated in 25 frequency points in the range from 30 MHz to 1000 MHz. Furthermore, various calculations of uncertainty are executed to examine the suggested effects on the uncertainty value. ¬© 2011 Elsevier Ltd. All rights reserved.</t>
  </si>
  <si>
    <t>190-198</t>
  </si>
  <si>
    <t>Measurement: Journal of the International Measurement Confederation</t>
  </si>
  <si>
    <t>60006861;60006861;60006861</t>
  </si>
  <si>
    <t>35609596600;24825690800;24824242800</t>
  </si>
  <si>
    <t>Bittera, Mikulas;Smiesko, Viktor;Kovac, Karol</t>
  </si>
  <si>
    <t>Modified uncertainty estimation of antenna factor measurement by standard site method</t>
  </si>
  <si>
    <t>S026322411100220X</t>
  </si>
  <si>
    <t>10.1016/j.measurement.2011.07.002</t>
  </si>
  <si>
    <t>2-s2.0-84655169285</t>
  </si>
  <si>
    <t>['theoretical base', 'specific experiment', 'rights reserved', 'power distribution', 'power attenuation', 'optical communications', 'optical axis', 'dimensional images', 'detailed analysis', 'deflection angle', 'coupling efficiency', 'broad application', 'antenna system', 'alignment approximately', '1519 rad']</t>
  </si>
  <si>
    <t>Cassegrain optical antenna | Off-axis | Optical communications | Power attenuation ratio | Three-dimensional laser radar images</t>
  </si>
  <si>
    <t>By detailed analysis of Cassegrain optical antenna with inclined optical axis, the receiving antenna power and the curve of power attenuation are obtained for different deflection angles. Three-dimensional images which describe the power distribution of the receive laser beam have been obtained. The coupling efficiency of antenna system is obtained from specific experiment. If the deflection angle is less than 0.1519 rad, the coupling efficiency is beyond 80%. In this case, the optical antenna system can be viewed as in alignment approximately. This research will provide a theoretical base and broad application for achieving precise alignment of optical axis in the field of optical communications and three-dimensional laser radar images. ¬© 2011 Elsevier GmbH. All rights reserved.</t>
  </si>
  <si>
    <t>268-271</t>
  </si>
  <si>
    <t>Optik</t>
  </si>
  <si>
    <t>56099315800;8614497400;54394478800;57200017534;55264228600</t>
  </si>
  <si>
    <t>Chen, Zihao;Yang, Huajun;Wang, Xinyang;Wang, Jing;Huang, Xiaoping</t>
  </si>
  <si>
    <t>Theoretical analysis and test for off-axis Cassegrain optical antenna</t>
  </si>
  <si>
    <t>S003040261100177X</t>
  </si>
  <si>
    <t>10.1016/j.ijleo.2011.03.020</t>
  </si>
  <si>
    <t>2-s2.0-84655169649</t>
  </si>
  <si>
    <t>['significantly improved', 'rights reserved', 'readily understand', 'operation mechanism', 'interesting features', 'input matches', 'gapped strip', 'frequencies close', 'conventional proximity', 'analytic results', 'also presented']</t>
  </si>
  <si>
    <t>Proximity-coupled patch antenna | Transverse feed point location</t>
  </si>
  <si>
    <t>In this paper, a new feeding structure is applied in the patch antenna design to overcome undesirable features of the earlier multilayer feeding structures while maintaining their interesting features. To more readily understand the operation mechanism of proposed feeding structure, an efficient circuit model including the gapped strip-line feed mechanism has been also presented. It is known that proximity and aperture coupled feeding structures are sensitive to the transverse feed point location. In contrast, the proposed feeding architecture is very easy to fabricate and it overcomes the alignment difficulties arising from the proximity and aperture coupled feeding structures. In other words, the input matches of the antennas with different transverse feed point locations are significantly improved at the frequencies close to the antenna resonant frequency as compared to the conventional proximity-coupled patch antennas. The CST simulation results, analytic results and measurement ones show good agreement with each other. ¬© 2011 Elsevier GmbH All rights reserved.</t>
  </si>
  <si>
    <t>60016248;60016248;60016248;60016248</t>
  </si>
  <si>
    <t>18434111200;14625228100;35744283800;54796447100</t>
  </si>
  <si>
    <t>Jafargholi, Amir;Kamyab, Manouchehr;Veysi, Mehdi;Azar, Mohammad Nikfal</t>
  </si>
  <si>
    <t>Microstrip gap proximity fed-patch antennas, analysis, and design</t>
  </si>
  <si>
    <t>S1434841111001695</t>
  </si>
  <si>
    <t>10.1016/j.aeue.2011.05.011</t>
  </si>
  <si>
    <t>2-s2.0-84655169657</t>
  </si>
  <si>
    <t>['wave propagation', 'using dgs', 'size reduction', 'rights reserved', 'rectangular pbgs', 'photonic band', 'patch antenna', 'paper presents', 'measurement results', 'excited surface', 'adopting dgs']</t>
  </si>
  <si>
    <t>Active antennas | Defected ground structure | Photonic band-gap | Slow-wave | Surface-wave</t>
  </si>
  <si>
    <t>This paper presents an improved active transmitting antenna. Defected ground structures (DGSs) are used to eliminate the higher mode radiation. Slow-wave propagation is realized by adopting DGS and photonic band-gap (PBG) structure, and consequently, size reduction is achieved. Suppression of the excited surface-waves of the patch antenna is realized by using an array of rectangular PBGs. Higher mode reduction is realized by using DGS. Measurement results are presented and discussed. ¬© 2011 Elsevier GmbH All rights reserved.</t>
  </si>
  <si>
    <t>122-127</t>
  </si>
  <si>
    <t>27367787400;57208418122;6602718829</t>
  </si>
  <si>
    <t>Dahmardeh, Masoud;Ghorbani, Ayaz;Abdipour, Abdolali</t>
  </si>
  <si>
    <t>Dahmardeh M.</t>
  </si>
  <si>
    <t>Improved slow-wave active transmitting antenna with photonic band-gap and defected ground structure</t>
  </si>
  <si>
    <t>S1434841111001683</t>
  </si>
  <si>
    <t>10.1016/j.aeue.2011.05.010</t>
  </si>
  <si>
    <t>2-s2.0-84655169727</t>
  </si>
  <si>
    <t>['variability analysis', 'test subjects', 'test parameters', 'simple adaptation', 'sar distribution', 'sar assessment', 'patch antenna', 'numerical simulations', 'nominal situation', 'niri sensor', 'minimal impairment', 'maximal deviations', 'localised exposure', 'kg averaged', 'infrared imaging', 'exposure setups', 'exploratory testing', 'easy access', 'easily attach', 'direct comparison', 'different regions', 'contact design', 'carrier frequency', '10g ).']</t>
  </si>
  <si>
    <t>Head exposure setup | Near-infrared imaging (NIRI) | SAR assessment | UMTS-EMF</t>
  </si>
  <si>
    <t>A head exposure setup for efficient and precisely defined exposure of human subjects equipped with a near-infrared imaging (NIRI) sensor is presented. In a partially shielded anechoic chamber the subjects were exposed to Universal Mobile Telecommunications System (UMTS)-like electromagnetic fields (EMF) by using a patch antenna at a distance of 4cm from the head. The non-contact design of the exposure setup enabled NIRI sensors to easily attach to the head. Moreover, different regions of the head were chosen for localised exposure and simultaneous NIRI investigation. The control software enabled the simple adaptation of the test parameters during exploratory testing as well as the performance of controlled, randomised, crossover and double-blind provocation studies. Four different signals with a carrier frequency of 1900MHz were chosen for the exposure: a simple continuous wave signal and three different UMTS signals. Furthermore, three exposure doses were available: sham, low (spatial peak specific absorption rate (SAR)=0.18W/kg averaged over 10g) and high (spatial peak SAR=1.8W/kg averaged over 10g). The SAR assessment was performed by measurement and simulation. Direct comparison of measurement and numerical results showed good agreement in terms of spatial peak SAR and SAR distribution. The variability analysis of the spatial peak SAR over 10g was assessed by numerical simulations. Maximal deviations of -22% and +32% from the nominal situation were observed. Compared to other exposure setups, the present setup allows for low exposure uncertainty, combined with high SAR efficiency, easy access for the NIRI sensor and minimal impairment of test subjects. ¬© 2011 Wiley Periodicals, Inc.</t>
  </si>
  <si>
    <t>124-133</t>
  </si>
  <si>
    <t>60069912;60069912;60019619;60074510;60019619</t>
  </si>
  <si>
    <t>57197878722;46861230700;25123274800;16025042900;55551704800</t>
  </si>
  <si>
    <t>Lehmann, Hugo;Pollara, Laurent;Spichtig, Sonja;K√ºhn, Sven;Wolf, Martin</t>
  </si>
  <si>
    <t>Switzerland;Switzerland;Switzerland</t>
  </si>
  <si>
    <t>Zurich;Bern;Zurich</t>
  </si>
  <si>
    <t>Foundation for Research on Information Technologies in Society (ITIS);Swisscom AG;UniversitatsSpital Zurich</t>
  </si>
  <si>
    <t>60074510;60069912;60019619</t>
  </si>
  <si>
    <t>Lehmann H.</t>
  </si>
  <si>
    <t>Head exposure system for a human provocation study to assess the possible influence of UMTS-like electromagnetic fields on cerebral blood circulation using near-infrared imaging</t>
  </si>
  <si>
    <t>10.1002/bem.20688</t>
  </si>
  <si>
    <t>2-s2.0-84855358236</t>
  </si>
  <si>
    <t>University of North Dakota</t>
  </si>
  <si>
    <t>UND</t>
  </si>
  <si>
    <t>['wire probe', 'way within', 'various objects', 'sufficient experimentation', 'still preliminary', 'n diodes', 'loaded printed', 'indirect method', 'indirect measurement', 'field data', 'electric field', 'dielectric properties', 'collecting scattered']</t>
  </si>
  <si>
    <t>Microwave tomography (MWT) | modulated scatterer technique (MST) | near-field measurement | p-i-n diode</t>
  </si>
  <si>
    <t>In this paper, we introduce a novel microwave tomography system, which utilizes 24 double-layered Vivaldi antennas, each of which is equipped with a diode-loaded printed-wire probe. By biasing the probe's diodes, the impedance of the probe is modified, allowing an indirect measurement of the electric field at the probe's locations. Each printed-wire probe is loaded with five equally spaced p-i-n diodes, in series. We show that electric field data collected in this way within the proposed tomography system can be used to reconstruct the dielectric properties of an object of interest. Reconstructions for various objects are shown. Although the results are still preliminary, sufficient experimentation has been done to delineate the advantages of such an indirect method of collecting scattered-field data for tomographic imaging purposes. ¬© 2006 IEEE.</t>
  </si>
  <si>
    <t>379-390</t>
  </si>
  <si>
    <t>60009697;60009697;60009697-60026161;60009697;60021743-60009697;60009697</t>
  </si>
  <si>
    <t>26645094900;25631075500;14009306700;8092251400;25633149400;57204246122</t>
  </si>
  <si>
    <t>Ostadrahimi, Majid;Mojabi, Puyan;Noghanian, Sima;Shafai, Lotfollah;Pistorius, Stephen;Lovetri, Joe</t>
  </si>
  <si>
    <t>Grand Forks;Winnipeg;Winnipeg</t>
  </si>
  <si>
    <t>University of North Dakota;CancerCare Manitoba;University of Manitoba</t>
  </si>
  <si>
    <t>60026161;60021743;60009697</t>
  </si>
  <si>
    <t>A novel microwave tomography system based on the scattering probe technique</t>
  </si>
  <si>
    <t>10.1109/TIM.2011.2161931</t>
  </si>
  <si>
    <t>2-s2.0-84855458542</t>
  </si>
  <si>
    <t>Ministry of Science and Technology, Israel</t>
  </si>
  <si>
    <t>['various components', 'recent developments', 'physical theory', 'physical optics', 'multiple feeds', 'multilevel scheme', 'multilevel algorithm', 'mlpo algorithm', 'different sizes', 'cope accurately', 'comprehensive analysis', 'also generalized', 'algorithm aiming']</t>
  </si>
  <si>
    <t>Fast algorithms | Physical optics | Physical theory of diffraction | Radiation pattern | Reflector antennas</t>
  </si>
  <si>
    <t>Recent developments of the multilevel physical optics (MLPO) algorithm aiming at the comprehensive analysis of complex reflector antenna systems are presented. The physical theory of diffraction (PTD) line integral along the rim of a reflector is combined with the physical optics (PO) surface integral within the multilevel algorithm. The multilevel scheme is also generalized to combine fields radiated by various components of different sizes, as encountered in complex antenna systems with multiple feeds and/or reflectors. Comparison with published results demonstrates the ability of the MLPO algorithm to cope accurately and efficiently with realistic reflector antenna problems. ¬© 2011 IEEE.</t>
  </si>
  <si>
    <t>1182-1186</t>
  </si>
  <si>
    <t>2 PART 2</t>
  </si>
  <si>
    <t>60106273;60005681</t>
  </si>
  <si>
    <t>6602180191;7006183140</t>
  </si>
  <si>
    <t>Letrou, Christine;Boag, Amir</t>
  </si>
  <si>
    <t>France;Israel</t>
  </si>
  <si>
    <t>Evry;Tel Aviv-Yafo</t>
  </si>
  <si>
    <t>Services r√©partis, architecture mod√©lisation validation administration de r√©seaux;Tel Aviv University</t>
  </si>
  <si>
    <t>Letrou C.</t>
  </si>
  <si>
    <t>Generalized multilevel physical optics (MLPO) for comprehensive analysis of reflector antennas</t>
  </si>
  <si>
    <t>10.1109/TAP.2011.2173118</t>
  </si>
  <si>
    <t>2-s2.0-84855531572</t>
  </si>
  <si>
    <t>['typically involved', 'study represents', 'strongly support', 'starting point', 'really functioning', 'olfactory responses', 'olfactory neurons', 'olfactory function', 'odonata olfaction', 'odonata must', 'molecular investigation', 'model species', 'insect olfaction', 'hexenyl acetate', 'first time', 'female antennae', 'electrophysiological investigation', 'butyric acid', 'biological role', 'behavioral bioassays', 'basal position', 'antennal flagellum', 'aldehydes ),', 'adult odonata']</t>
  </si>
  <si>
    <t>Aquatic insects | Chemoreception | Coeloconic sensilla | Electroantennogram | Odonata | Single cell recordings</t>
  </si>
  <si>
    <t>The problem of olfaction in Paleoptera (Odonata, Ephemeroptera) cannot be considered fully elucidated until now. These insects have been traditionally considered anosmic, because their brain lacks glomerular antennal lobes, typically involved in Neoptera odor perception. In order to understand if the presumed coeloconic olfactory receptors described on the antennal flagellum of adult Odonata are really functioning, we performed an electrophysiological investigation with electroantennogram (EAG) and single cell recordings (SCR), using Libellula depressa L. (Odonata, Libellulidae) as a model species. Odors representing different chemical classes such as (Z)-3-hexenyl acetate (acetate ester), (E)-2-hexenal, octanal (aldehydes), (Z)-3-hexen-1-ol (alcohol), propionic acid, butyric acid (carboxylic acids), and 1,4-diaminobutane (amine) were tested. Most of the tested chemicals elicited depolarizing EAG responses in both male and female antennae; SCR show unambiguously for the first time the presence of olfactory neurons in the antennae of L. depressa and strongly support the olfactory function of the coeloconic sensilla located on the antennal flagellum of this species. Electrophysiological activity may not necessarily indicate behavioral activity, and the biological role of olfactory responses in Odonata must be determined in behavioral bioassays. This study represents a starting point for further behavioral, electrophysiological, neuroanatomical and molecular investigation on Odonata olfaction, a research field particularly interesting owing to the basal position of Paleoptera, also for tracing evolutionary trends in insect olfaction. ¬© 2011 Elsevier Ltd.</t>
  </si>
  <si>
    <t>270-277</t>
  </si>
  <si>
    <t>Journal of Insect Physiology</t>
  </si>
  <si>
    <t>60003003;112511657;60003003;60003003;60003003</t>
  </si>
  <si>
    <t>6701644978;7004962330;16302162100;54683652600;7004012826</t>
  </si>
  <si>
    <t>Rebora, Manuela;Salerno, Gianandrea;Piersanti, Silvana;Dell'Otto, Alessandro;Gaino, Elda</t>
  </si>
  <si>
    <t>Perugia;Perugia</t>
  </si>
  <si>
    <t>Universit√† degli Studi di Perugia;Dipartimento di Scienze Agrarie ed Ambientali</t>
  </si>
  <si>
    <t>60003003;112511657</t>
  </si>
  <si>
    <t>Rebora M.</t>
  </si>
  <si>
    <t>Olfaction in dragonflies: Electrophysiological evidence</t>
  </si>
  <si>
    <t>S0022191011003349</t>
  </si>
  <si>
    <t>10.1016/j.jinsphys.2011.11.018</t>
  </si>
  <si>
    <t>2-s2.0-84855550322</t>
  </si>
  <si>
    <t>Max-Planck-Gesellschaft</t>
  </si>
  <si>
    <t>MPG</t>
  </si>
  <si>
    <t>['ugt enzyme', 'tree constructed', 'transcript database', 'three families', 'task ahead', 'specific expansions', 'species conservation', 'species appear', 'recent progress', 'produce glycosides', 'physiological relevance', 'phylogenetic analysis', 'pheromone deactivation', 'pea aphid', 'one family', 'multigene family', 'many ugts', 'mammalian ugt8', 'malpighian tubules', 'lepidopteran ugts', 'lepidopteran sub', 'insects reveal', 'important role', 'human ugts', 'genomic databases', 'genome sequencing', 'gene family', 'fat body', 'exon skipping', 'diversity comparable', 'comparative study', 'catalytic mechanism', 'armigera ugts', 'alternative splicing', 'also identified', '40 h']</t>
  </si>
  <si>
    <t>Bombyx mori | Detoxification | Helicoverpa armigera | Multigene family | Phylogenetic analysis | UDP-glycosyltransferase</t>
  </si>
  <si>
    <t>UDP-glycosyltransferases (UGT) catalyze the conjugation of a range of diverse small lipophilic compounds with sugars to produce glycosides, playing an important role in the detoxification of xenobiotics and in the regulation of endobiotics in insects. Recent progress in genome sequencing has enabled an assessment of the extent of the UGT multigene family in insects. Here we report over 310 putative UGT genes identified from genomic databases of eight different insect species together with a transcript database from the lepidopteran Helicoverpa armigera. Phylogenetic analysis of the insect UGTs showed Order-specific gene diversification and inter-species conservation of this multigene family. Only one family (UGT50) is found in all insect species surveyed (except the pea aphid) and may be homologous to mammalian UGT8. Three families (UGT31, UGT32, and UGT305) related to Lepidopteran UGTs are unique to baculoviruses. A lepidopteran sub-tree constructed with 40 H. armigera UGTs and 44 Bombyx mori UGTs revealed that lineage-specific expansions of some families in both species appear to be driven by diversification in the N-terminal substrate binding domain, increasing the range of compounds that could be detoxified or regulated by glycosylation. By comparison of the deduced protein sequences, several important domains were predicted, including the N-terminal signal peptide, UGT signature motif, and C-terminal transmembrane domain. Furthermore, several conserved residues putatively involved in sugar donor binding and catalytic mechanism were also identified by comparison with human UGTs. Many UGTs were expressed in fat body, midgut, and Malpighian tubules, consistent with functions in detoxification, and some were expressed in antennae, suggesting a role in pheromone deactivation. Transcript variants derived from alternative splicing, exon skipping, or intron retention produced additional UGT diversity. These findings from this comparative study of two lepidopteran UGTs as well as other insects reveal a diversity comparable to this gene family in vertebrates, plants and fungi and show the magnitude of the task ahead, to determine biochemical function and physiological relevance of each UGT enzyme. ¬© 2011 Elsevier Ltd.</t>
  </si>
  <si>
    <t>133-147</t>
  </si>
  <si>
    <t>60016305;60016305;60016305</t>
  </si>
  <si>
    <t>41860896300;7402026984;7003703581</t>
  </si>
  <si>
    <t>Ahn, Seung Joon;Vogel, Heiko;Heckel, David G.</t>
  </si>
  <si>
    <t>Jena</t>
  </si>
  <si>
    <t>Max Planck Institute for Chemical Ecology</t>
  </si>
  <si>
    <t>Ahn S.</t>
  </si>
  <si>
    <t>Comparative analysis of the UDP-glycosyltransferase multigene family in insects</t>
  </si>
  <si>
    <t>S0965174811002025</t>
  </si>
  <si>
    <t>10.1016/j.ibmb.2011.11.006</t>
  </si>
  <si>
    <t>2-s2.0-84855573332</t>
  </si>
  <si>
    <t>['wireless networks', 'rights reserved', 'realize high', 'radio carriers', 'promising technology', 'probable capabilities', 'optical networks', 'multimedia services', 'installation cost', 'increasing demand', 'guaranteed quality', 'dynamically allocation', 'different challenges', 'broadband distribution', 'antenna site', 'access networks']</t>
  </si>
  <si>
    <t>Fiber dispersion | Intensity modulation | Non-linear distortion | Radio over fiber (RoF) technology</t>
  </si>
  <si>
    <t>For realization of future high performance integrated networks, broadband distribution and access networks and to meet the increasing demand of multimedia services with a guaranteed quality of service, RoF technology comes out as the most promising technology that combines the capacity of optical networks with the flexibility and mobility of wireless networks. Reduction in complexity at the antenna site, reduction in installation cost of access networks, possibility of dynamically allocation of radio carriers to different antenna sites, transparency and scalability are the few advantages of radio-over-fiber (RoF) technology. In this paper, we review the different challenges that limit the probable capabilities of RoF communication networks and different mitigation techniques to combat with these challenges to realize high-performance RoF links. ¬© 2011 Elsevier GmbH. All rights reserved.</t>
  </si>
  <si>
    <t>338-342</t>
  </si>
  <si>
    <t>60081327;60100959;60007102</t>
  </si>
  <si>
    <t>7404568185;57196059638;56996464500</t>
  </si>
  <si>
    <t>Sharma, Vishal;Singh, Amarpal;Sharma, Ajay K.</t>
  </si>
  <si>
    <t>Gurdaspur;Ferozepur;Jalandhar</t>
  </si>
  <si>
    <t>Beant College of Engineering and Technology;Shaheed Bhagat Singh State Technical Campus;Dr. B.R. Ambedkar National Institute of Technology</t>
  </si>
  <si>
    <t>60100959;60081327;60007102</t>
  </si>
  <si>
    <t>Sharma V.</t>
  </si>
  <si>
    <t>Challenges to radio over fiber (RoF) technology and its mitigation schemes - A review</t>
  </si>
  <si>
    <t>S0030402611001926</t>
  </si>
  <si>
    <t>10.1016/j.ijleo.2011.02.031</t>
  </si>
  <si>
    <t>2-s2.0-84855759614</t>
  </si>
  <si>
    <t>NNA09DB30A</t>
  </si>
  <si>
    <t>['takes data', 'significant ionosphere', 'science instrument', 'rights reserved', 'reionization begin', 'redshifts z', 'redshifted 21', 'radio bandpass', 'new space', 'neutral hydrogen', 'mission lifetime', 'lunar farside', 'intergalactic medium', 'including electrically', 'galaxy formation', 'first evidence', 'elsevier ltd', 'earliest stars', 'digital spectrometer', 'dark ages', 'dare orbits', 'cosmic dawn', 'cm transition', 'cm signal', 'big bang', '35 ).', '3 years', '120 mhz']</t>
  </si>
  <si>
    <t>Cosmology: first stars, dark ages, reionization | Instrumentation: detectors | Radio lines: general</t>
  </si>
  <si>
    <t>A concept for a new space-based cosmology mission called the Dark Ages Radio Explorer (DARE) is presented in this paper. DARE's science objectives include: (1) When did the first stars form? (2) When did the first accreting black holes form? (3) When did Reionization begin? (4) What surprises does the end of the Dark Ages hold (e.g.; Dark Matter decay)? DARE will use the highly-redshifted hyperfine 21-cm transition from neutral hydrogen to track the formation of the first luminous objects by their impact on the intergalactic medium during the end of the Dark Ages and during Cosmic Dawn (redshifts z = 11-35). It will measure the sky-averaged spin temperature of neutral hydrogen at the unexplored epoch 80-420 million years after the Big Bang, providing the first evidence of the earliest stars and galaxies to illuminate the cosmos and testing our models of galaxy formation. DARE's approach is to measure the expected spectral features in the sky-averaged, redshifted 21-cm signal over a radio bandpass of 40-120 MHz. DARE orbits the Moon for a mission lifetime of 3 years and takes data above the lunar farside, the only location in the inner solar system proven to be free of human-generated radio frequency interference and any significant ionosphere. The science instrument is composed of a low frequency radiometer, including electrically-short, tapered, bi-conical dipole antennas, a receiver, and a digital spectrometer. The smooth frequency response of the antennas and the differential spectral calibration approach using a Markov Chain Monte Carlo technique will be applied to detect the weak cosmic 21-cm signal in the presence of the intense solar system and Galactic foreground emissions. ¬© 2011 COSPAR. Published by Elsevier Ltd. All rights reserved.</t>
  </si>
  <si>
    <t>433-450</t>
  </si>
  <si>
    <t>Advances in Space Research</t>
  </si>
  <si>
    <t>60000221-60004179;60004179-60009037;60004179-60029392;60004179-60003892;60004179-60024185;60004179-60021907;60004179-60027550;60000221-60004179;60004179-60020680;60004179-60020680</t>
  </si>
  <si>
    <t>7403681349;6507909307;7102795724;7401849890;7401459806;7005531977;7005821473;23090906700;35230271800;8560426200</t>
  </si>
  <si>
    <t>Burns, Jack O.;Lazio, J.;Bale, S.;Bowman, J.;Bradley, R.;Carilli, C.;Furlanetto, S.;Harker, G.;Loeb, A.;Pritchard, J.</t>
  </si>
  <si>
    <t>United States;United States;United States;United States;United States;United States;United States;United States;United States</t>
  </si>
  <si>
    <t>Berkeley;Los Angeles;Charlottesville;Socorro;Cambridge;Pasadena;Moffett Field;Tempe;Boulder</t>
  </si>
  <si>
    <t>Space Sciences Laboratory at UC Berkeley;University of California, Los Angeles;National Radio Astronomy Observatory;National Radio Astronomy Observatory Socorro;Harvard-Smithsonian Center for Astrophysics;Jet Propulsion Laboratory;NASA Ames Research Center;Arizona State University;University of Colorado Boulder</t>
  </si>
  <si>
    <t>60029392;60027550;60024185;60021907;60020680;60009037;60004179;60003892;60000221</t>
  </si>
  <si>
    <t>Burns J.</t>
  </si>
  <si>
    <t>Probing the first stars and black holes in the early Universe with the Dark Ages Radio Explorer (DARE)</t>
  </si>
  <si>
    <t>S0273117711007472</t>
  </si>
  <si>
    <t>10.1016/j.asr.2011.10.014</t>
  </si>
  <si>
    <t>2-s2.0-84855765918</t>
  </si>
  <si>
    <t>['triage codes', 'time delays', 'three volunteers', 'tag reading', 'smart victims', 'rooftop collapse', 'rfid tag', 'rfid system', 'rfid antenna', 'paired rfid', 'p value', 'manual times', 'live exercise', 'lippincott williams', 'failures occurred', 'every victim', 'every aspect', 'emergency department', 'disaster exercise', 'directly transferred', 'data transfers', 'data collection', 'crowded building', 'correlation analysis', 'collect data', 'also equipped', '31 victims']</t>
  </si>
  <si>
    <t>data collection | disaster | education | emergency medical tags | exercise | mass casualty incident | radio frequency identification | simulation | training</t>
  </si>
  <si>
    <t>Objectives: To demonstrate the applicability and the reliability of a radio frequency identification (RFID) system to collect data during a live exercise. Methods: A rooftop collapse of a crowded building was simulated. Fifty-three volunteers were trained to perform as smart victims, simulating clinical conditions, using dynamic data cards, and capturing delay times and triage codes. Every victim was also equipped with a RFID tag. RFID antenna was placed at the entrance of the advanced medical post (AMP) and emergency department (ED) and recorded casualties entering the hospital. Results: A total of 12 victims entered AMP and 31 victims were directly transferred to the ED. 100% (12 of 12 and 31 of 31) of the time cards reported a manually written hospital admission time. No failures occurred in tag reading or data transfers. A correlation analysis was performed between the two methods plotting the paired RFID and manual times and resulted in a r=0.977 for the AMP and r=0.986 for the ED with a P value of less than 0.001. Conclusion: We confirmed the applicability of RFID system to the collection of time delays. Its use should be investigated in every aspect of data collection (triage, treatments) during a disaster exercise. ¬© 2012 Wolters Kluwer Health | Lippincott Williams &amp; Wilkins.</t>
  </si>
  <si>
    <t>35-39</t>
  </si>
  <si>
    <t>European Journal of Emergency Medicine</t>
  </si>
  <si>
    <t>60003668;60003668;60003668;60003668;60003668;60003668;60003668;60003668;60003668</t>
  </si>
  <si>
    <t>26656636000;39261166300;39260913600;36173931000;36545346600;37035169400;37034821800;37033943100;57218540047</t>
  </si>
  <si>
    <t>Ingrassia, Pier Luigi;Carenzo, Luca;Barra, Federico Lorenzo;Colombo, Davide;Ragazzoni, Luca;Tengattini, Marco;Prato, Federico;Geddo, Alessandro;Della Corte, Francesco</t>
  </si>
  <si>
    <t>Vercelli</t>
  </si>
  <si>
    <t>Universit√† degli Studi del Piemonte Orientale "Amedeo Avogadro"</t>
  </si>
  <si>
    <t>Ingrassia P.L.</t>
  </si>
  <si>
    <t>Data collection in a live mass casualty incident simulation: Automated RFID technology versus manually recorded system</t>
  </si>
  <si>
    <t>10.1097/MEJ.0b013e328347a2c7</t>
  </si>
  <si>
    <t>2-s2.0-84855780166</t>
  </si>
  <si>
    <t>['¬© 2012', 'single assumption', 'simulated observations', 'scan observing', 'rights reserved', 'resulting network', 'primary beam', 'precision array', 'new technique', 'multiple sources', 'low frequencies', 'large sample', 'interrelated network', 'crossing points', 'characterized calibrators', 'beam model']</t>
  </si>
  <si>
    <t>We present a new technique for calibrating the primary beam of a wide-field, drift-scanning antenna element. Drift-scan observing is not compatible with standard beam calibration routines, and the situation is further complicated by difficult-to-parameterize beam shapes and, at low frequencies, the sparsity of accurate source spectra to use as calibrators. We overcome these challenges by building up an interrelated network of source "crossing points" - locations where the primary beam is sampled by multiple sources. Using the single assumption that a beam has 180¬∞rotational symmetry, we can achieve significant beam coverage with only a few tens of sources. The resulting network of crossing points allows us to solve for both a beam model and source flux densities referenced to a single calibrator source, circumventing the need for a large sample of well-characterized calibrators. We illustrate the method with actual and simulated observations from the Precision Array for Probing the Epoch of Reionization. ¬© 2012. The American Astronomical Society. All rights reserved.</t>
  </si>
  <si>
    <t>60025038;60025038;60009043;60006297;60021918-60024185;60021907;60021918;60006297;60021918</t>
  </si>
  <si>
    <t>41262172400;15822992400;35748941000;7102716701;7401459806;7005531977;23485276700;55465432300;35748816800</t>
  </si>
  <si>
    <t>Pober, Jonathan C.;Parsons, Aaron R.;Jacobs, Daniel C.;Aguirre, James E.;Bradley, Richard F.;Carilli, Chris L.;Gugliucci, Nicole E.;Moore, David F.;Parashare, Chaitali R.</t>
  </si>
  <si>
    <t>Berkeley;Charlottesville;Charlottesville;Socorro;Tempe;Philadelphia</t>
  </si>
  <si>
    <t>University of California, Berkeley;National Radio Astronomy Observatory;University of Virginia;National Radio Astronomy Observatory Socorro;School of Earth and Space Exploration;University of Pennsylvania</t>
  </si>
  <si>
    <t>60025038;60024185;60021918;60021907;60009043;60006297</t>
  </si>
  <si>
    <t>Pober J.</t>
  </si>
  <si>
    <t>A technique for primary beam calibration of drift-scanning, wide-field antenna elements</t>
  </si>
  <si>
    <t>10.1088/0004-6256/143/2/53</t>
  </si>
  <si>
    <t>2-s2.0-84855833391</t>
  </si>
  <si>
    <t>99-2221-E110-079</t>
  </si>
  <si>
    <t>['topside suspending', 'taguchi method', 'simulated results', 'rights reserved', 'return loss', 'proposed si', 'novel si', 'low loss', 'implemented si', 'frequency performances', 'ebg structure', 'commercial ansoft', 'approximately matches', '85 ghz', '6 œºm', '6 db', '5 mm', '5 db', '43 %,', '36 %)', '35 mm', '2 œºm', '15 ghz']</t>
  </si>
  <si>
    <t>Bandwidth | Electromagnetic band-gap (EBG) structures | Electromechanical and S-parameter analysis | MEMS | Return loss | Si-based antenna</t>
  </si>
  <si>
    <t>A novel Si-based MEMS antenna with topside suspending and backside electromagnetic band-gap (EBG) structures is developed in this study to improve its high-frequency performances. The proposed Si-based micromachined antenna with dimensions of only 7 mm √ó 22 mm √ó 0.5 mm is constructed of a 0.2 Œºm-thick copper ground plane, six 10 Œºm-thick copper supporting vias, a 6 Œºm-thick suspending F-shape copper conducting layer and 3 √ó 9 arrayed silicon cavities (to form the backside EBG structure). Using the Taguchi method and commercial Ansoft-HFSS simulation software, the dimension of EBG structure is optimized (1.66 mm √ó 1.66 mm √ó 0.35 mm) for development of a Si-based MEMS antenna with low loss and broadband. The implemented Si-based antenna demonstrates very low return loss (-35.5 dB, at 4.85 GHz) and wide fractional bandwidth (FBW = 43%, at 3.75-5.8 GHz), which approximately matches with the simulated results (return loss = -41.6 dB and FBW = 36%) at 5.15 GHz. ¬© 2011 Elsevier B.V. All rights reserved.</t>
  </si>
  <si>
    <t>33-42</t>
  </si>
  <si>
    <t>7101923147;12042427200;54681703000</t>
  </si>
  <si>
    <t>Huang, I. Yu;Sun, Chian Hao;Hsu, Kuo Yi</t>
  </si>
  <si>
    <t>Huang I.</t>
  </si>
  <si>
    <t>Improving bandwidth and return loss of Si-based MEMS antenna using suspending and electromagnetic band-gap structures</t>
  </si>
  <si>
    <t>S0924424711006911</t>
  </si>
  <si>
    <t>10.1016/j.sna.2011.11.032</t>
  </si>
  <si>
    <t>2-s2.0-84855864817</t>
  </si>
  <si>
    <t>Research Grants Council, University Grants Committee</t>
  </si>
  <si>
    <t>RGC, UGC</t>
  </si>
  <si>
    <t>['usually unable', 'practical considerations', 'power input', 'power constraints', 'paper deals', 'optimization problem', 'numerical results', 'noise ratios', 'mutual coupling', 'high signal', 'greatly simplifies', 'general case', 'fundamental limit', 'first relaxing', 'dynamic water', 'constraint problem', 'capacity subject', 'available power', 'amplifier basis', 'achieving precoder']</t>
  </si>
  <si>
    <t>Beamforming | channel capacity | fading channels | MIMO systems | mutual coupling</t>
  </si>
  <si>
    <t>This paper deals with the fundamental limit of capacity for MIMO wireless systems with antenna mutual coupling. Motivated by practical considerations, the capacity-achieving precoder is found by maximizing the capacity subject to two separate power constraints; namely, a constraint on the available power at the transmitter which is imposed on a per-amplifier basis, and a constraint on the allowable radiated power. These two separate constraints occur because MIMO antenna systems are usually unable to use a perfect conjugate multiport impedance match in practice and therefore MIMO systems with mutual coupling usually do not radiate all of the power input or available to them. Assuming that perfect channel state information is available to both the transmitter and receiver, we first derive sufficient conditions on the power constraints, in terms of the mutual coupling, under which the dual-constraint problem reduces to effectively a single-constraint problem. This greatly simplifies the optimization problem in some cases. For the more general case where both constraints are relevant, we present an efficient suboptimal algorithm by first relaxing the per-amplifier power constraint to a sum power constraint and then solving the dual-constraint problem based on dynamic water-filling and mode-dropping. Finally, we investigate the optimal precoder design at high signal to noise ratios, and provide stronger theoretical results in this regime. Numerical results are provided to demonstrate the effectiveness of our technique when dual power constraints are important to consider. ¬© 2011 IEEE.</t>
  </si>
  <si>
    <t>848-861</t>
  </si>
  <si>
    <t>60031293;60008592;60008592;60008592</t>
  </si>
  <si>
    <t>55492942100;57221127523;8915674500;7006019510</t>
  </si>
  <si>
    <t>Sun, Liang;Li, Peng;McKay, Matthew R.;Murch, Ross D.</t>
  </si>
  <si>
    <t>Japan;Hong Kong</t>
  </si>
  <si>
    <t>Tokyo;Hong Kong</t>
  </si>
  <si>
    <t>NEC Corporation;Hong Kong University of Science and Technology</t>
  </si>
  <si>
    <t>60031293;60008592</t>
  </si>
  <si>
    <t>Sun L.</t>
  </si>
  <si>
    <t>Capacity of MIMO systems with mutual coupling: Transmitter optimization with dual power constraints</t>
  </si>
  <si>
    <t>10.1109/TSP.2011.2175221</t>
  </si>
  <si>
    <t>2-s2.0-84855932988</t>
  </si>
  <si>
    <t>N000140810849</t>
  </si>
  <si>
    <t>['tracking interval', 'thereby reducing', 'target state', 'suitable subset', 'state space', 'smaller subspaces', 'receiver enables', 'received signal', 'rao bound', 'radar environment', 'proposed system', 'propagation conditions', 'power transmitted', 'optimization criterion', 'multiple targets', 'measurement model', 'joint estimation', 'feedback loop', 'dimensional representation', 'complexity involved', 'channel state', 'antenna selection']</t>
  </si>
  <si>
    <t>Adaptive power allocation | adaptive scheduling | Bayesian inference | cognitive radar network | complex urban environment | multi-target tracking | sequential Monte Carlo estimation</t>
  </si>
  <si>
    <t>We propose a cognitive radar network (CRN) system for the joint estimation of the target state comprising the positions and velocities of multiple targets, and the channel state comprising the propagation conditions of an urban transmission channel. We develop a measurement model for the received signal by considering a finite-dimensional representation of the time-varying system function which characterizes the urban transmission channel. We employ sequential Bayesian filtering at the receiver to estimate the target and the channel state. We propose a hybrid Bayesian filter that operates by partitioning the state space into smaller subspaces and thereby reducing the complexity involved with high-dimensional state space. The feedback loop that embodies the radar environment and the receiver enables the transmitter to employ approximate greedy programming to find a suitable subset of antennas to be employed in each tracking interval, as well as the power transmitted by these antennas. We compute the posterior Cram√©r-Rao bound (PCRB) on the estimates of the target state and the channel state and use it as an optimization criterion for the antenna selection and power allocation algorithms. We use several numerical examples to demonstrate the performance of the proposed system. ¬© 2011 IEEE.</t>
  </si>
  <si>
    <t>715-729</t>
  </si>
  <si>
    <t>60010261;60010261</t>
  </si>
  <si>
    <t>36624803200;35238156300</t>
  </si>
  <si>
    <t>Chavali, Phani;Nehorai, Arye</t>
  </si>
  <si>
    <t>St. Louis</t>
  </si>
  <si>
    <t>Washington University in St. Louis</t>
  </si>
  <si>
    <t>Chavali P.</t>
  </si>
  <si>
    <t>Scheduling and power allocation in a cognitive radar network for multiple-target tracking</t>
  </si>
  <si>
    <t>10.1109/TSP.2011.2174989</t>
  </si>
  <si>
    <t>2-s2.0-84855950762</t>
  </si>
  <si>
    <t>W911NF-09-1-0279</t>
  </si>
  <si>
    <t>['total dof', 'symmetric system', 'n k', 'kth transmitter', 'k even', 'jafar showed', 'grows linearly', 'general condition', 'freedom tuple', 'condition implies', 'channel extension', 'also show', '1 ).']</t>
  </si>
  <si>
    <t>Algebraic geometry | interference alignment | MIMO interference channel</t>
  </si>
  <si>
    <t>Consider a K-user flat fading MIMO interference channel where the kth transmitter (or receiver) is equipped with M k (respectively N k) antennas. If an exponential (in K) number of generic channel extensions are used either across time or frequency, Cadambe and Jafar showed that the total achievable degrees of freedom (DoF) can be maximized via interference alignment, resulting in a total DoF that grows linearly with K even if M k and N k are bounded. In this work we consider the case where no channel extension is allowed, and establish a general condition that must be satisfied by any degrees of freedom tuple (d 1,d 2,‚ãØ,d K) achievable through linear interference alignment. For a symmetric system with M k=M, N k=N, d k=d for all k, this condition implies that the total achievable DoF cannot grow linearly with K, and is in fact no more than K(M+N)/(K+1). We also show that this bound is tight when the number of antennas at each transceiver is divisible by d, the number of data streams per user. ¬© 2011 IEEE.</t>
  </si>
  <si>
    <t>812-821</t>
  </si>
  <si>
    <t>60029445;60029445;60029445</t>
  </si>
  <si>
    <t>36629268900;6602936233;26643071000</t>
  </si>
  <si>
    <t>Razaviyayn, Meisam;Lyubeznik, Gennady;Luo, Zhi Quan</t>
  </si>
  <si>
    <t>Razaviyayn M.</t>
  </si>
  <si>
    <t>On the degrees of freedom achievable through interference alignment in a MIMO interference channel</t>
  </si>
  <si>
    <t>10.1109/TSP.2011.2173683</t>
  </si>
  <si>
    <t>2-s2.0-84855955704</t>
  </si>
  <si>
    <t>['unified framework', 'sum rate', 'provide closed', 'orthogonal frequency', 'ofdma spectrum', 'n rb', 'n fb', 'multiuser diversity', 'general value', 'form expressions', 'feedback ratio', 'downlink system', 'cdd ).']</t>
  </si>
  <si>
    <t>Multiuser diversity | orthogonal frequency-division multiple access (OFDMA) | partial feedback | scheduling | sum rate</t>
  </si>
  <si>
    <t>We consider joint scheduling and diversity to enhance the benefits of multiuser diversity in an orthogonal frequency-division multiple access (OFDMA) downlink system. The OFDMA spectrum is assumed to consist of N RB resource blocks and the reduced feedback scheme consists of each user feeding back channel quality information (CQI) for only the best-N FB resource blocks. Assuming largest normalized CQI scheduling and a general value for N FB, we develop a unified framework to analyze the sum rate of the system for both the quantized and nonquantized CQI feedback schemes. Based on this framework, we provide closed-form expressions for the sum rate for three different multiantenna transmitter schemes; transmit antenna selection (TAS), orthogonal space time block codes (OSTBC) and cyclic delay diversity (CDD). Furthermore, we approximate the sum rate expression and determine the feedback ratio (N FB/N RB) required to achieve a sum rate comparable to the sum rate obtained by a full feedback scheme. ¬© 2011 IEEE.</t>
  </si>
  <si>
    <t>862-876</t>
  </si>
  <si>
    <t>60003780;60121655</t>
  </si>
  <si>
    <t>39161545600;57203087532</t>
  </si>
  <si>
    <t>Hur, Seong Ho;Rao, Bhaskar D.</t>
  </si>
  <si>
    <t>San Diego;Suwon</t>
  </si>
  <si>
    <t>The Electrical and Computer Engineering Department;Samsung Electronics Co. Ltd.</t>
  </si>
  <si>
    <t>60121655;60003780</t>
  </si>
  <si>
    <t>Hur S.</t>
  </si>
  <si>
    <t>Sum rate analysis of a reduced feedback OFDMA downlink system employing joint scheduling and diversity</t>
  </si>
  <si>
    <t>10.1109/TSP.2011.2173335</t>
  </si>
  <si>
    <t>2-s2.0-84855959262</t>
  </si>
  <si>
    <t>['unknown parameters', 'ultimate performance', 'several scenarios', 'numerical analysis', 'noise ratio', 'minimum signal', 'mimo radar', 'literature related', 'last decade', 'input multiple', 'increasing interest', 'glrt ).', 'given probability', 'fully investigated', 'false alarm']</t>
  </si>
  <si>
    <t>Clutter interference | MIMO radar | performance analysis | statistical resolution limit</t>
  </si>
  <si>
    <t>During the last decade, multiple-input multiple-ouput (MIMO) radar has received an increasing interest. One can find several estimation schemes in the literature related to the direction of arrivals and/or direction of departures, but their ultimate performance in terms of the statistical resolution limit (SRL) have not been fully investigated. In this correspondence, we fill this lack. Particulary, we derive the SRL to resolve two closely spaced targets in clutter interference using a MIMO radar with widely separated antennas. Toward this end, we use a hypothesis test formulation based on the generalized likelihood ratio test (GLRT). Furthermore, we investigate the link between the SRL and the minimum signal-to-noise ratio (SNR) required to resolve two closely spaced targets for a given probability of false alarm and for a given probability of detection. Finally, theoretical and numerical analysis of the SRL are given for several scenarios (with/without clutter interference, known/unknown parameters of interest and known/unknown noise variance). ¬© 2011 IEEE.</t>
  </si>
  <si>
    <t>987-992</t>
  </si>
  <si>
    <t>60011226;60007136;60007136;60007136</t>
  </si>
  <si>
    <t>34969122600;8568997200;16040398700;22972174500</t>
  </si>
  <si>
    <t>El Korso, Mohammed Nabil;Boyer, R√©my;Renaux, Alexandre;Marcos, Sylvie</t>
  </si>
  <si>
    <t>Germany;France</t>
  </si>
  <si>
    <t>Darmstadt;Gif-sur-Yvette</t>
  </si>
  <si>
    <t>Technische Universit√§t Darmstadt;Laboratoire des Signaux et Syst√®mes</t>
  </si>
  <si>
    <t>60011226;60007136</t>
  </si>
  <si>
    <t>El Korso M.N.</t>
  </si>
  <si>
    <t>Statistical resolution limit for source localization with clutter interference in a MIMO radar context</t>
  </si>
  <si>
    <t>10.1109/TSP.2011.2174232</t>
  </si>
  <si>
    <t>2-s2.0-84855963975</t>
  </si>
  <si>
    <t>['¬© 2011', 'sharp increase', 'old flies', 'odorant receptors', 'mediating interactions', 'male antennae', 'insect olfaction', 'insect antennae', 'important role', 'high level', 'high concentrations', 'genome annotation', 'first time', 'clear relationship', 'chemosensory proteins', '48 h']</t>
  </si>
  <si>
    <t>chemosensory protein | gene expression | nagana | trypanosomiasis | tsetse fly</t>
  </si>
  <si>
    <t>Chemosensory proteins (CSPs) are a class of soluble proteins present in high concentrations in the sensilla of insect antennae. It has been proposed that they play an important role in insect olfaction by mediating interactions between odorants and odorant receptors. Here we report, for the first time, the presence of five CSP genes in the tsetse fly Glossina morsitans morsitans, a major vector transmitting nagana in livestock. Real-time quantitative reverse transcription PCR showed that three of the CSPs are expressed in antennae. One of them, GmmCSP2, is transcribed at a very high level and could be involved in olfaction. We also determined expression in the antennae of both males and females at different life stages and with different blood feeding regimes. The transcription of GmmCSP2 was lower in male antennae than in females, with a sharp increase in 10-week-old flies, 48 h after a bloodmeal. Thus there is a clear relationship between CSP gene transcription and host searching behaviour. Genome annotation and phylogenetic analyses comparing G. morsitans morsitans CSPs with those of other Diptera showed rapid evolution after speciation of mosquitoes. ¬© 2011 The Royal Entomological Society.</t>
  </si>
  <si>
    <t>41-48</t>
  </si>
  <si>
    <t>Insect Molecular Biology</t>
  </si>
  <si>
    <t>60002793-60104678;60002793;60020934;60020934;60005517;60005517;60002793;60002793</t>
  </si>
  <si>
    <t>35206299500;26429299900;6603278726;7005720726;6505859715;6701402385;7203030239;8268605100</t>
  </si>
  <si>
    <t>Liu, R.;He, X.;Lehane, S.;Lehane, M.;Hertz-Fowler, C.;Berriman, M.;Field, L. M.;Zhou, J. J.</t>
  </si>
  <si>
    <t>China;United Kingdom;United Kingdom;United Kingdom</t>
  </si>
  <si>
    <t>Hangzhou;Liverpool;Hinxton;Harpenden</t>
  </si>
  <si>
    <t>Zhejiang Academy of Agricultural Sciences;Liverpool School of Tropical Medicine;Wellcome Sanger Institute;Rothamsted Research</t>
  </si>
  <si>
    <t>60104678;60020934;60005517;60002793</t>
  </si>
  <si>
    <t>Liu R.</t>
  </si>
  <si>
    <t>Expression of chemosensory proteins in the tsetse fly Glossina morsitans morsitans is related to female host-seeking behaviour</t>
  </si>
  <si>
    <t>10.1111/j.1365-2583.2011.01114.x</t>
  </si>
  <si>
    <t>2-s2.0-84855964126</t>
  </si>
  <si>
    <t>['¬© 2012', 'white dwarf', 'wd models', 'wd masses', 'using detailed', 'unique relationship', 'temperature wds', 'source masses', 'rights reserved', 'previous studies', 'orbital frequencies', 'neutron stars', 'misidentify wds', 'mass determination', 'followed throughout', 'extreme bias', 'eccentric dwds', 'detectable shift', 'cooling phase', 'cold wds', 'black holes', 'apsidal precession', 'apsidal motion', '3hz ).']</t>
  </si>
  <si>
    <t>binaries: general | gravitational waves | stars: interiors | white dwarfs</t>
  </si>
  <si>
    <t>Galactic interacting double white dwarfs (DWDs) are guaranteed gravitational wave (GW) sources for the Laser Interferometer Space Antenna GW detector, with more than 104 binaries expected to be detected over the mission's lifetime. Part of this population is expected to be eccentric, and here we investigate the potential for constraining the white dwarf (WD) properties through apsidal precession in these binaries. We analyze the tidal, rotational, and general relativistic contributions to apsidal precession by using detailed He WD models, where the evolution of the star's interior is followed throughout the cooling phase. In agreement with previous studies of zero-temperature WDs, we find that apsidal precession in eccentric DWDs can lead to a detectable shift in the emitted GW signal when binaries with cool (old) components are considered. This shift increases significantly for hot (young) WDs. We find that apsidal motion in hot (cool) DWDs is dominated by tides at orbital frequencies above ‚â≥ 10-4Hz (10-3Hz). The analysis of apsidal precession in these sources while ignoring the tidal component would lead to an extreme bias in the mass determination, and could lead us to misidentify WDs as neutron stars or black holes. We use the detailed WD models to show that for older, cold WDs, there is a unique relationship that ties the radius and apsidal precession constant to the WD masses, therefore allowing tides to be used as a tool to constrain the source masses. ¬© 2012. The American Astronomical Society. All rights reserved.</t>
  </si>
  <si>
    <t>60007363;60007363;60007363;60007363;60007363</t>
  </si>
  <si>
    <t>23977047500;56220597900;35498571100;8527449900;25649418500</t>
  </si>
  <si>
    <t>Valsecchi, F.;Farr, W. M.;Willems, B.;Deloye, C. J.;Kalogera, V.</t>
  </si>
  <si>
    <t>Evanston</t>
  </si>
  <si>
    <t>Northwestern University</t>
  </si>
  <si>
    <t>Valsecchi F.</t>
  </si>
  <si>
    <t>Tidally induced apsidal precession in double white dwarfs: A new mass measurement tool with lisa</t>
  </si>
  <si>
    <t>10.1088/0004-637X/745/2/137</t>
  </si>
  <si>
    <t>2-s2.0-84855971479</t>
  </si>
  <si>
    <t>['three openings', 'species found', 'secondary myiasis', 'second instars', 'puparia showed', 'posterior spiracle', 'maxillary palps', 'important fly', 'immature stages', 'immature forms', 'identify larvae', 'head structures', 'forensic entomology', 'first instar', 'first insects', 'easily found', 'correct identification', 'colonizing carcasses', 'chrysomya putoria', 'anterior spiracle', 'anal segment']</t>
  </si>
  <si>
    <t>Fly | Forensic entomology | Larvae | Puparia | SEM</t>
  </si>
  <si>
    <t>Forensic entomology is an area of science that serves as a tool in crime scene investigations. Usually, flies are the first insects to reach a carcass and can oviposit just a few hours after arrival. Therefore, the knowledge of immature stages is essential for correct identification of the species found on corpses. Scanning electron microscopy (SEM) gives detailed information about morphological characters helping to identify the immature forms of flies. Chrysomya putoria (Wiedemann) is a very important fly for forensic entomology, because it has high population densities and is easily found in colonizing carcasses, moreover, it is also a possible causative agent for secondary myiasis. The aim of this study is to identify larvae and puparia of C. putoria using SEM. The first instar larvae were composed of 12 smooth segments separated by spines. Antennae and maxillary palps were visible. Anterior spiracle was absent and only one spiracular opening could be seen at the posterior spiracle. Second and third larval instars were similar to first instar, except for the presence of anterior spiracle that is composed by 11-12 spiracular ramifications. At the anal segment, two spiracular openings were found in second instars and three openings in third instar larvae. Puparia showed a retracted cephalic region and none of the head structures were visible. ¬© 2011 Wiley Periodicals, Inc.</t>
  </si>
  <si>
    <t>60000036-60026004;60026004;60026004</t>
  </si>
  <si>
    <t>15521517200;6504671636;10045279100</t>
  </si>
  <si>
    <t>Mendon√ßa, Paloma Martins;Dos Santos-Mallet, Jacenir Reis;De Carvalho Queiroz, Margareth Maria</t>
  </si>
  <si>
    <t>Fundacao Oswaldo Cruz;Universidade Federal do Rio de Janeiro</t>
  </si>
  <si>
    <t>60026004;60000036</t>
  </si>
  <si>
    <t>Mendon√ßa P.</t>
  </si>
  <si>
    <t>Ultrastructure of immature stages of the blowfly Chrysomya putoria (Wiedemann, 1818) (Diptera: Calliphoridae)</t>
  </si>
  <si>
    <t>10.1002/jemt.21044</t>
  </si>
  <si>
    <t>2-s2.0-84855996972</t>
  </si>
  <si>
    <t>['two large', 'two antennas', 'terminal speeds', 'systematically slower', 'successfully detected', 'solar wind', 'solar conjunction', 'slow component', 'situ measurements', 'radial variation', 'positive correlation', 'nozomi spacecraft', 'nozomi data', 'maximum correlation', 'larger distances', 'ips observations', 'interplanetary scintillation', 'fresnel scale', 'distance range', 'data obtained', 'correlation analysis', 'aperture antennas', '540 km', '400 km', '37 r', '30 r', '2001 using']</t>
  </si>
  <si>
    <t>Radio scintillation | Velocity field, solar wind</t>
  </si>
  <si>
    <t>Interplanetary scintillation (IPS) measurements of the solar wind speed for the distance range between 13 and 37 R S were carried out during the solar conjunction of the Nozomi spacecraft in 2000 - 2001 using the X-band radio signal. Two large-aperture antennas were employed in this study, and the baseline between the two antennas was several times longer than the Fresnel scale for the X-band. We successfully detected a positive correlation of IPS from the cross-correlation analysis of received signal data during ingress, and estimated the solar wind speed from the time lag corresponding to the maximum correlation by assuming that the solar wind flows radially. The speed estimates range between 200 and 540 km s -1 with the majority below 400 km s -1. We examined the radial variation in the solar wind speed along the same streamline by comparing the Nozomi data with data obtained at larger distances. Here, we used solar wind speed data taken from 327 MHz IPS observations of the Solar-Terrestrial Environment Laboratory (STEL), Nagoya University, and in situ measurements by the Advanced Composition Explorer (ACE) for the comparison, and we considered the effect of the line-of-sight integration inherent to IPS observations for the comparison. As a result, Nozomi speed data were proven to belong to the slow component of the solar wind. Speed estimates within 30 R S were found to be systematically slower by 10 - 15 % than the terminal speeds, suggesting that the slow solar wind is accelerated between 13 and 30 R S. ¬© 2011 Springer Science+Business Media B.V.</t>
  </si>
  <si>
    <t>315-336</t>
  </si>
  <si>
    <t>1573093X</t>
  </si>
  <si>
    <t>Solar Physics</t>
  </si>
  <si>
    <t>60000264;60000264;60000264;60000264;60000264;60000264;60000264</t>
  </si>
  <si>
    <t>7004699006;53983890900;53984417400;6506540854;7201809815;7102740365;7402179755</t>
  </si>
  <si>
    <t>Tokumaru, M.;Fujimaki, S.;Higashiyama, M.;Yokobe, A.;Ohmi, T.;Fujiki, K.;Kojima, M.</t>
  </si>
  <si>
    <t>Nagoya University</t>
  </si>
  <si>
    <t>Tokumaru M.</t>
  </si>
  <si>
    <t>Two-Station Interplanetary Scintillation Measurements of Solar Wind Speed near the Sun Using the X-band Radio Signal of the Nozomi Spacecraft</t>
  </si>
  <si>
    <t>10.1007/s11207-011-9864-9</t>
  </si>
  <si>
    <t>2-s2.0-84856113966</t>
  </si>
  <si>
    <t>['¬© 2012', 'symbiotic streptomycetes', 'symbiotic associations', 'studied symbioses', 'streptomyces philanthi', 'streptomyces bacteria', 'solitary wasps', 'several cases', 'quattuordecimpunctatus may', 'provide protection', 'previously thought', 'phylogenies based', 'philanthinus quattuordecimpunctatus', 'philanthinus indicates', 'pathogenic fungi', 'pathogen infestation', 'nutritional basis', 'much older', 'larval cocoon', 'large diversity', 'insects engage', 'horizontal transfer', 'histological sections', 'genera philanthus', 'dimensional reconstructions', 'derived genera', 'closest relatives', 'branch leading', 'beneficial microorganisms', 'beewolf species', 'bacteria protect', 'antennal glands', 'american society']</t>
  </si>
  <si>
    <t>Insects engage in symbiotic associations with a large diversity of beneficial microorganisms. While the majority of well-studied symbioses have a nutritional basis, several cases are known in which bacteria protect their host from pathogen infestation. Solitary wasps of the genera Philanthus and Trachypus (beewolves; Hymenoptera, Crabronidae) cultivate the actinomycete "Candidatus Streptomyces philanthi" in specialized antennal gland reservoirs. The symbionts are transferred to the larval cocoon, where they provide protection against pathogenic fungi by producing at least nine different antibiotics. Here we investigated the closest relatives of Philanthus and Trachypus, the rare genus Philanthinus, for the presence of antennal gland reservoirs and symbiotic streptomycetes. Molecular analyses identified "Ca. Streptomyces philanthi" in reservoirs of Philanthinus quattuordecimpunctatus. Phylogenies based on the 16S rRNA gene suggest that P. quattuordecimpunctatus may have acquired "Ca. Streptomyces philanthi" by horizontal transfer from other beewolf species. In histological sections and three-dimensional reconstructions, the antennal gland reservoirs were found to occupy six antennal segments (as opposed to only five in Philanthus and Trachypus) and to be structurally less complex than those of the evolutionarily more derived genera of beewolves. The presence of "Ca. Streptomyces philanthi" in antennal glands of Philanthinus indicates that the symbiosis between beewolves and Streptomyces bacteria is much older than previously thought. It probably evolved along the branch leading to the monophyletic tribe Philanthini, as it seems to be confined to the genera Philanthus, Trachypus, and Philanthinus, which together comprise 172 described species of solitary wasps. ¬© 2012, American Society for Microbiology.</t>
  </si>
  <si>
    <t>822-827</t>
  </si>
  <si>
    <t>Applied and Environmental Microbiology</t>
  </si>
  <si>
    <t>60016305;60000021;60000231;60030807;60030807</t>
  </si>
  <si>
    <t>57223801469;7006050134;8252279900;8316712400;6603689714</t>
  </si>
  <si>
    <t>Kaltenpoth, Martin;Yildirim, Erol;G√ºrb√ºz, M. Faruk;Herzner, Gudrun;Strohm, Erhard</t>
  </si>
  <si>
    <t>Germany;Germany;Turkey;Turkey</t>
  </si>
  <si>
    <t>Regensburg;Jena;Isparta;Erzurum</t>
  </si>
  <si>
    <t>Universit√§t Regensburg;Max Planck Institute for Chemical Ecology;S√ºleyman Demirel √úniversitesi;Atat√ºrk √úniversitesi</t>
  </si>
  <si>
    <t>60030807;60016305;60000231;60000021</t>
  </si>
  <si>
    <t>Kaltenpoth M.</t>
  </si>
  <si>
    <t>Refining the roots of the beewolf-streptomyces symbiosis: Antennal symbionts in the rare genus Philanthinus (Hymenoptera, Crabronidae)</t>
  </si>
  <si>
    <t>10.1128/AEM.06809-11</t>
  </si>
  <si>
    <t>2-s2.0-84856151424</t>
  </si>
  <si>
    <t>['wave detection', 'typical cases', 'tie type', 'rectifying antenna', 'mutually connected', 'monolithic type', 'individually designed', 'inalas triple', 'dbrtds ).', 'complementary antenna', 'broadband self', 'based double']</t>
  </si>
  <si>
    <t>Monolithic rectenna | Triple barrier resonant tunnelling diode | Zero bias detection</t>
  </si>
  <si>
    <t>Zero bias millimeter-wave detection has been investigated by using backward diodes with InGaAs-based or Sb-based interband tunneling and Schottky contact InGaAs- based double-barrier resonant tunneling diodes (DBRTDs). These were intended to be typical cases where the antenna and the detector are individually designed and mutually connected. On the other hand, in this paper we focus on constructing a monolithic type of rectenna (rectifying antenna) for sub-millimeter wave detection. Our objective is to propose and analyze zero bias detection properties with an InGaAs/InAlAs triple-barrier resonant tunneling diode (TBRTD) integrated with a bow-tie type of broadband self-complementary antenna. ¬© 2012 WILEY-VCH Verlag GmbH &amp; Co. KGaA, Weinheim.</t>
  </si>
  <si>
    <t>Physica Status Solidi (C) Current Topics in Solid State Physics</t>
  </si>
  <si>
    <t>60005038;60005038;60005038;60005038</t>
  </si>
  <si>
    <t>54916017300;37105208400;8928507000;7005343530</t>
  </si>
  <si>
    <t>Nakamura, Masahito;Takahagi, Satoshi;Saito, Mitsufumi;Suhara, Michihiko</t>
  </si>
  <si>
    <t>Hachioji</t>
  </si>
  <si>
    <t>Tokyo Metropolitan University</t>
  </si>
  <si>
    <t>Nakamura M.</t>
  </si>
  <si>
    <t>Analysis of a monolithic integrated rectenna by using an InGaAs/InAlAs triple-barrier resonant tunneling diode for zero bias detection of submilimeter-waves</t>
  </si>
  <si>
    <t>10.1002/pssc.201100285</t>
  </si>
  <si>
    <t>2-s2.0-84856198817</t>
  </si>
  <si>
    <t>['time codes', 'simulation results', 'receive diversity', 'open problem', 'n receive', 'multiplicative structure', 'mimo systems', 'maximal order', 'lll reduction', 'golden code', 'division algebras', 'corresponding algebra', 'complexity algorithm', 'channel matrix', 'called alge', 'braic reduction', 'approximation algorithm', 'also show', 'algebraic space', 'algebraic reduction', 'absorb part']</t>
  </si>
  <si>
    <t>Algebraic reduction | Decoding | Golden code | Mimo systems | Right preprocessing | Space-time codes</t>
  </si>
  <si>
    <t>We introduce a new right preprocessing approach, called alge-braic reduction, for the decoding of algebraic space-time block codes which are designed using maximal orders in division algebras. Unlike existing latticereduction aided decoding techniques, algebraic reduction exploits the multiplicative structure of the code. Its principle is to absorb part of the channel into the code, by approximating the channel matrix with a unit of the maximal order of the corresponding algebra. In the case of 2 √ó 2 space-time codes, we propose a low-complexity algorithm to approximate a channel with a unit, and apply it to the Golden Code. Simulation results for the Golden Code evidence that algebraic reduction has the same performance of LLL reduction but significantly lower complexity. We also show that for MIMO systems with n receive and n transmit antennas, algebraic reduction attains the receive diversity when followed by a simple ZF detection. However, establishing the approximation algorithm for higher dimensional codes remains an open problem. ¬© 2012 AIMS-SDU.</t>
  </si>
  <si>
    <t>Advances in Mathematics of Communications</t>
  </si>
  <si>
    <t>60015150;60029116;60029116</t>
  </si>
  <si>
    <t>25229109200;18038506400;6701809765</t>
  </si>
  <si>
    <t>Luzzi, Laura;Othman, Ghaya Rekaya Ben;Belfiore, Jean Claude</t>
  </si>
  <si>
    <t>France;United Kingdom</t>
  </si>
  <si>
    <t>Palaiseau;London</t>
  </si>
  <si>
    <t>T√©l√©com Paris;Imperial College London</t>
  </si>
  <si>
    <t>60029116;60015150</t>
  </si>
  <si>
    <t>Luzzi L.</t>
  </si>
  <si>
    <t>Algebraic reduction for the golden code</t>
  </si>
  <si>
    <t>10.3934/amc.2012.6.1</t>
  </si>
  <si>
    <t>2-s2.0-84856198873</t>
  </si>
  <si>
    <t>['two types', 'recombination centres', 'probe measurements', 'ohmic contacts', 'lateral bias', 'joule heating', 'gaas quantum', 'gaas layers', 'field strength', 'dots act', 'carriers generated', 'capture area', 'breakdown field', 'antenna metallization', '48 mv', '46 mv']</t>
  </si>
  <si>
    <t>Quantum confined materials | Terahertz generation | Ultrafast processes in semiconductors</t>
  </si>
  <si>
    <t>We report pulsed terahertz generation from InAs/GaAs quantum-dot based photoconductive devices. For 800 nm optical excitation, the dots act as recombination centres for carriers generated in the GaAs layers. Using photoreflective pump-probe measurements we demonstrate that the photogenerated carrier lifetime decreases when a lateral bias is applied. This can be attributed to an increase in the capture area of the dots when under bias. Two types of antenna metallization were investigated; non-Ohmic, and quasi-Ohmic contacts. Non-Ohmic antennae displayed resilience to Joule heating when operated at a field strength of 46 MV/m. The breakdown field of the devices was 48 MV/m, which is comparable to the breakdown field of bulk GaAs (~50 MV/m). The maximum estimated infrared-to-THz conversion efficiency is ~1x10 -5. ¬© 2012 WILEY-VCH Verlag GmbH &amp; Co. KGaA, Weinheim.</t>
  </si>
  <si>
    <t>222-225</t>
  </si>
  <si>
    <t>60008877;60008877;60008877;102079436;60008877</t>
  </si>
  <si>
    <t>22940131800;8681960600;57198235666;56263564400;7402594830</t>
  </si>
  <si>
    <t>Daghestani, N. S.;Cataluna, M. A.;Berry, G.;Ross, G.;Rose, M. J.</t>
  </si>
  <si>
    <t>Dundee;Dundee</t>
  </si>
  <si>
    <t>University of Dundee;NCR FSG Ltd.</t>
  </si>
  <si>
    <t>60008877;102079436</t>
  </si>
  <si>
    <t>Daghestani N.S.</t>
  </si>
  <si>
    <t>InAs/GaAs quantum dots for THz generation</t>
  </si>
  <si>
    <t>10.1002/pssc.201100253</t>
  </si>
  <si>
    <t>2-s2.0-84856205430</t>
  </si>
  <si>
    <t>51303060101-3</t>
  </si>
  <si>
    <t>['working performance', 'scanning antenna', 'receiving signal', 'polarization states', 'polarization filtering', 'optimal polarization', 'novel main', 'concurrent processing']</t>
  </si>
  <si>
    <t>antenna polarization | interference suppression | multi-channel concurrent | polarization decomposition | virtual polarization filter</t>
  </si>
  <si>
    <t>A novel main-lobe blanketing interference suppression method which named as spatial virtual multiple channel concurrent polarization filter technology is proposed. It processes sample data using the slow varied polarization property of a scanning antenna. The orthogonal polarized signal and polarization states of the receiving signal can be obtained. The optimal polarization is then calculated for use in polarization filtering to achieve the objective of suppressing noise jamming. The effect of elevation measurement error on interference suppression performance is eliminated by concurrent processing. Theoretical and simulation results show that, this technology enabled self-polarization information processing for single polarized radar which improved its working performance. ¬© 2011 Science China Press and Springer-Verlag Berlin Heidelberg.</t>
  </si>
  <si>
    <t>368-376</t>
  </si>
  <si>
    <t>36083868700;7501867182;56186039600;24923514100;10044952200</t>
  </si>
  <si>
    <t>Dai, Huan Yao;Wang, Xue Song;Liu, Yong;Li, Yong Zhen;Xiao, Shun Ping</t>
  </si>
  <si>
    <t>Dai H.</t>
  </si>
  <si>
    <t>Novel research on main-lobe jamming polarization suppression technology</t>
  </si>
  <si>
    <t>10.1007/s11432-011-4471-9</t>
  </si>
  <si>
    <t>2-s2.0-84856217760</t>
  </si>
  <si>
    <t>['¬© 2011', 'studied elemental', 'single components', 'responses evoked', 'olfactory systems', 'olfactory neurons', 'odorant mixture', 'neurons responded', 'monomolecular odorants', 'mixtures reflected', 'mixture elements', 'mixture ).', 'local neurons', 'late responders', 'implies employment', 'half responded', 'extract information', 'configural percept', 'coherent stimuli', 'clearly different', '60 ms']</t>
  </si>
  <si>
    <t>Electroantennogram | Hetero-glomerular local interneuron | Intracellular recording | Mixture interaction | Morphology</t>
  </si>
  <si>
    <t>When smelling an odorant mixture, olfactory systems can be analytical (i. e. extract information about the mixture elements) or synthetic (i. e. creating a configural percept of the mixture). Here, we studied elemental and configural mixture coding in olfactory neurons of the honeybee antennal lobe, local neurons in particular. We conducted intracellular recordings and stimulated with monomolecular odorants and their coherent or incoherent binary mixtures to reproduce a temporally dynamic environment. We found that about half of the neurons responded as 'elemental neurons', i. e. responses evoked by mixtures reflected the underlying feature information from one of the components. The other half responded as 'configural neurons', i. e. responses to mixtures were clearly different from responses to their single components. Elemental neurons divided in late responders (above 60 ms) and early responder neurons (below 60 ms), whereas responses of configural coding neurons concentrated in-between these divisions. Latencies of neurons with configural responses express a tendency to be faster for coherent stimuli which implies employment in different processing circuits. ¬© 2011 The Author(s).</t>
  </si>
  <si>
    <t>159-171</t>
  </si>
  <si>
    <t>Journal of Comparative Physiology A: Neuroethology, Sensory, Neural, and Behavioral Physiology</t>
  </si>
  <si>
    <t>60025525;60025525</t>
  </si>
  <si>
    <t>15738689000;6701531248</t>
  </si>
  <si>
    <t>Meyer, Anneke;Galizia, C. Giovanni</t>
  </si>
  <si>
    <t>Konstanz</t>
  </si>
  <si>
    <t>Universit√§t Konstanz</t>
  </si>
  <si>
    <t>Meyer A.</t>
  </si>
  <si>
    <t>Elemental and configural olfactory coding by antennal lobe neurons of the honeybee (Apis mellifera)</t>
  </si>
  <si>
    <t>10.1007/s00359-011-0696-8</t>
  </si>
  <si>
    <t>2-s2.0-84856219697</t>
  </si>
  <si>
    <t>Ministerstwo Nauki i Szkolnictwa Wy≈ºszego</t>
  </si>
  <si>
    <t>MNiSW</t>
  </si>
  <si>
    <t>['using biochemical', 'reaction center', 'psbs protein', 'photosystem ii', 'monomeric light', 'kda protein', 'associated psbs', 'arabidopsis thaliana']</t>
  </si>
  <si>
    <t>Arabidopsis | Deg1 proteolysis | LHCII antenna | PSII turnover</t>
  </si>
  <si>
    <t>The chloroplast Deg1 protein performs proteolytic cleavage of the photodamaged D1 protein of the photosystem II (PSII) reaction center, PSII extrinsic subunit PsbO and the soluble electron carrier plastocyanin. Using biochemical, immunological and mass spectrometry approaches we showed that the heterogeneously expressed Deg1 protease from Arabidopsis thaliana can be responsible for the degradation of the monomeric light-harvesting complex antenna subunits of PSII (LHCII), CP26 and CP29, as well as PSII-associated PsbS (CP22/NPQ4) protein. The results may indicate that cytochrome b 6 protein and two previously unknown thylakoid proteins, Ptac16 and an 18.3-kDa protein, may be the substrates for Deg1. The interaction of Deg1 with the PsbS protein and the minor LHCII subunits implies its involvement in the regulation of both excess energy dissipation and state transition adaptation processes. ¬© 2011 Springer-Verlag.</t>
  </si>
  <si>
    <t>279-288</t>
  </si>
  <si>
    <t>60013756;60013756;60013756;60013756</t>
  </si>
  <si>
    <t>23991958200;57193616532;57204202667;57214034241</t>
  </si>
  <si>
    <t>Zienkiewicz, Maksymilian;Ferenc, Aleksandra;Wasilewska, Wioleta;Romanowska, Elzbieta</t>
  </si>
  <si>
    <t>University of Warsaw</t>
  </si>
  <si>
    <t>Zienkiewicz M.</t>
  </si>
  <si>
    <t>High light stimulates Deg1-dependent cleavage of the minor LHCII antenna proteins CP26 and CP29 and the PsbS protein in Arabidopsis thaliana</t>
  </si>
  <si>
    <t>10.1007/s00425-011-1505-x</t>
  </si>
  <si>
    <t>2-s2.0-84856226186</t>
  </si>
  <si>
    <t>['system performance', 'results based', 'relay systems', 'paper derives', 'optimal beamforming', 'noise ratio', 'multipleinput multiple', 'hop channels', 'hop amplify', 'high signal', 'diversity order', 'array gain', 'antenna numbers', 'also proved']</t>
  </si>
  <si>
    <t>diversity order | MIMO relay networks | optimal beamforming | symbol error probability (SEP)</t>
  </si>
  <si>
    <t>This paper derives an asymptotic average symbol error probability (SEP) expression for multipleinput multiple-output (MIMO) two-hop amplify-and-forward (AF) relay systems with optimal beamforming. The analysis at high signal-to-noise ratio (SNR) quantifies the diversity order and array gain, which are valid for any antenna numbers of the terminals and arbitrary channel fading models. It is also proved that the system performance is dominated by the relatively degraded one of the two-hop channels. Our results based on the simple expressions provide valuable insights into the performance and practical design considerations of MIMO AF networks. ¬© 2011 Science China Press and Springer-Verlag Berlin Heidelberg.</t>
  </si>
  <si>
    <t>377-383</t>
  </si>
  <si>
    <t>60009400;60005244;60005244;60033154;60009400</t>
  </si>
  <si>
    <t>24824248600;55489247200;36139897400;57201872698;27172040800</t>
  </si>
  <si>
    <t>Fu, You Hua;Han, Yu Jie;Yang, Lv Xi;Zhu, Wei Ping;Liu, Chen</t>
  </si>
  <si>
    <t>Concordia University;Nanjing University of Post and TeleCommunications;Southeast University</t>
  </si>
  <si>
    <t>60033154;60009400;60005244</t>
  </si>
  <si>
    <t>Fu Y.H.</t>
  </si>
  <si>
    <t>Asymptotic SEP of MIMO beamforming in two-hop AF relaying systems</t>
  </si>
  <si>
    <t>10.1007/s11432-011-4297-5</t>
  </si>
  <si>
    <t>2-s2.0-84856231909</t>
  </si>
  <si>
    <t>['users within', 'situated directly', 'signal received', 'relay links', 'providing qos', 'proposed scheme', 'predefined signal', 'power allocation', 'noise ratio', 'multiple cell', 'multiple antennas', 'mss via', 'guarantee quality', 'forcing strategy', 'existing schemes', 'base station']</t>
  </si>
  <si>
    <t>Cooperative communication | MIMO-based relay | MUI cancellation | precoder design | quality of service | resource allocation | zero-forcing</t>
  </si>
  <si>
    <t>We study a cellular system scenario where multiple data streams originating from a base station (BS) targeted to multiple cell-edge mobile stations (MSs) are transmitted via pre-installed cooperative relay stations (RSs) with multiple antennas. Our objective is to guarantee quality-of-service (QoS) in terms of predefined signal-to-noise ratio at such users within the transmit power budgets at BS and RSs while minimizing total transmit power. We propose a novel precoder design method for power allocation between multiple data streams at BS and RS by using joint zero-forcing strategy in order to avoid multiuser interference (MUI) in the signal received by MSs via both the direct and relay links. We also propose low-complexity suboptimal power allocation algorithm. We focus on analyzing the significance of direct link transmission in providing QoS to cell-edge MSs specially when RS is not situated directly between BS and MSs. Simulation results show that considering direct link and using the proposed scheme in such case significantly improves system outage performance compared to existing schemes in the literature which do not consider direct link. ¬© 2006 IEEE.</t>
  </si>
  <si>
    <t>350-358</t>
  </si>
  <si>
    <t>23101089800;35932494000;35512012600</t>
  </si>
  <si>
    <t>Phuyal, Umesh;Jha, Satish C.;Bhargava, Vijay K.</t>
  </si>
  <si>
    <t>Phuyal U.</t>
  </si>
  <si>
    <t>Joint zero-forcing based precoder design for QoS-aware power allocation in MIMO cooperative cellular network</t>
  </si>
  <si>
    <t>10.1109/JSAC.2012.120214</t>
  </si>
  <si>
    <t>2-s2.0-84856254563</t>
  </si>
  <si>
    <t>NSC99-2221-E-002-030-MY3</t>
  </si>
  <si>
    <t>['two np', 'throughput gain', 'relay stations', 'receive data', 'one another', 'mobile stations', 'hard sub', 'entire network', 'different degrees', 'cooperative strategies', 'cooperative relays', 'centrally controlled', 'base station']</t>
  </si>
  <si>
    <t>Clustering | Cooperative Communications | Wireless Relay Network</t>
  </si>
  <si>
    <t>In this paper, we study the cooperative strategies of relay stations in wireless relay networks. In such networks, relay stations distributed across the network and centrally controlled by the base station can be exploited to form cooperative antenna arrays. We show that via relay station cooperation, the achievable downstream rate of mobile stations can be enhanced. Thus, we determine which relay stations should cooperate with one another and which mobile stations should receive data from the cooperative relays such that the performance of the entire network can be optimized. The utility maximization relay station cooperation problem is formulated with the goal of maximizing system capacity and balancing user traffic demand. We analyze the complexity of this problem and show that it can be decomposed into two NP-hard sub-problems. To tackle this problem, we propose two algorithms with different degrees of efficiency and complexity. The simulation results show that relay station cooperation can not only enhance the throughput of the network, but also improve fairness among users. More importantly, we find that proper relay station placement can further enhance the throughput gain. ¬© 2006 IEEE.</t>
  </si>
  <si>
    <t>323-330</t>
  </si>
  <si>
    <t>60005429;60005429-60013183-60113260</t>
  </si>
  <si>
    <t>35956312700;7203056932</t>
  </si>
  <si>
    <t>Lu, Hsiao Chen;Liao, Wanjiun</t>
  </si>
  <si>
    <t>Taiwan;Saudi Arabia;Taiwan</t>
  </si>
  <si>
    <t>Taipei;Riyadh;Taipei</t>
  </si>
  <si>
    <t>Academia Sinica, Research Center for Information Technology Innovation;King Saud University;National Taiwan University</t>
  </si>
  <si>
    <t>60113260;60013183;60005429</t>
  </si>
  <si>
    <t>Lu H.</t>
  </si>
  <si>
    <t>Cooperative strategies in wireless relay networks</t>
  </si>
  <si>
    <t>10.1109/JSAC.2012.120211</t>
  </si>
  <si>
    <t>2-s2.0-84856266241</t>
  </si>
  <si>
    <t>Universiti Sains Malaysia</t>
  </si>
  <si>
    <t>['surface roughness', 'surface morphology', 'structural characterization', 'stable throughout', 'sr ratios', 'sr concentrations', 'single phase', 'radiation pattern', 'phase transformation', 'operating frequency', 'network analyzer', 'measured using', 'low temperature', 'heat treatment', 'dr applications', 'different ba', 'dielectric resonator', 'business media', 'bsz improved', 'bsz film', 'ba 1', 'around 1', '64 nm', '34 œºm', '34 ghz', '259 œºm', '15 ghz', '10 ghz']</t>
  </si>
  <si>
    <t>Barium zirconate | Dip-coating | Resonance frequency | Si (100-orient) | Thick film</t>
  </si>
  <si>
    <t>Dip-coated Ba 1-x Sr x ZrO 3 thick films with different Ba/Sr ratios (x = 0.0, 0.1, 0.3, 0.5, 0.7 and 0.9) were fabricated on Si (100-orient) substrate at a low temperature of 800¬∞C via the sol gel method. The experimental results show that dielectric resonator (DR) properties of Ba 1-x Sr x ZrO 3 films depend on the different Ba/Sr ratios. For structural characterization, the X-ray analysis revealed that phase transformation was affected by the increase in Sr concentrations for heat treatment at 800¬∞C. The films were crystalline and of single phase. The thickness of one BSZ film is around 1.259 Œºm when measured using the field emission scanning electron microscope. The BSZ film's surface morphology as indicated by the atomic force microscopy showed the mean grain size to be in the range of 2.56 to 94.34 Œºm, and the surface roughness (RMS) was recorded to be between 2.35 to 19.64 nm. The dielectric resonator (DR) properties were measured using a network analyzer. By introducing Ba 1-x Sr x ZrO 3 (BSZ) films on the high dielectric Si (100-orient) substrate, better frequency stability was achieved i.e. within the range of 8-10 GHz. Measured results show that Si (100-orient) DRA has a 10 dB impedance bandwidth of 4.11% at 9.34 GHz and the BSZ improved this to 11.34% with x = 0.7 at 9.15 GHz. The radiation pattern was observed to be stable throughout the operating frequency and holds good potential for DR applications. ¬© 2011 Springer Science+Business Media, LLC.</t>
  </si>
  <si>
    <t>411-420</t>
  </si>
  <si>
    <t>Journal of Sol-Gel Science and Technology</t>
  </si>
  <si>
    <t>60090694;60090694;60218075;60218075;60090694</t>
  </si>
  <si>
    <t>54413054000;35759164100;35975220900;9333604100;56036883500</t>
  </si>
  <si>
    <t>Wan Ali, Wan Fahmin Faiz;Rejab, Nik Akmar;Othman, Mohamadariff;Ain, Mohd Fadzil;Ahmad, Zainal Arifin</t>
  </si>
  <si>
    <t>Nibong Tebal;Nibong Tebal</t>
  </si>
  <si>
    <t>USM Engineering Campus;School of Materials and Mineral Resources Engineering</t>
  </si>
  <si>
    <t>60218075;60090694</t>
  </si>
  <si>
    <t>Wan Ali W.F.F.</t>
  </si>
  <si>
    <t>An investigation of dielectric resonator antenna produced from silicon (100) enhanced by strontium doped-barium zirconate films</t>
  </si>
  <si>
    <t>10.1007/s10971-011-2641-2</t>
  </si>
  <si>
    <t>2-s2.0-84856270225</t>
  </si>
  <si>
    <t>CNS-0721861</t>
  </si>
  <si>
    <t>['transmission power', 'recently emerged', 'predefined quality', 'outage performance', 'optimal design', 'numerical results', 'noise power', 'multiplexing tradeoff', 'legitimate receiver', 'important criterion', 'explicit expressions', 'antenna nodes']</t>
  </si>
  <si>
    <t>beamforming and precoding | cooperative diversity | optimization | Secrecy communications</t>
  </si>
  <si>
    <t>Information theoretic security has recently emerged as an effective physical layer approach to provide secure communications. The outage performance of such a secrecy communication system is considered in this paper, since it is an important criterion to measure whether users' predefined quality of service can be met. Provided that the legitimate receiver and eavesdropper have the same noise power, many existing secure schemes cannot achieve outage probability approaching zero, regardless of how large the transmission power is. By introducing cooperative transmission into secrecy communication systems, it will be shown here that outage probability approaching zero can be achieved. In particular, scenarios with single-antenna nodes and multiple-antenna nodes will both be addressed, and the optimal design of beamforming/precoding will be investigated. Explicit expressions of the achievable outage probability and diversity-multiplexing tradeoff will be developed to demonstrate the performance of the proposed cooperative secure transmission schemes, and numerical results are presented. ¬© 2006 IEEE.</t>
  </si>
  <si>
    <t>359-368</t>
  </si>
  <si>
    <t>60006222;60015150;60014313;60014313</t>
  </si>
  <si>
    <t>8335376300;7401860805;7003787279;7101832058</t>
  </si>
  <si>
    <t>Ding, Zhiguo;Leung, Kin K.;Goeckel, Dennis L.;Towsley, Don</t>
  </si>
  <si>
    <t>United Kingdom;United States;United Kingdom</t>
  </si>
  <si>
    <t>London;Amherst MA;Newcastle</t>
  </si>
  <si>
    <t>Imperial College London;University of Massachusetts Amherst;Newcastle University</t>
  </si>
  <si>
    <t>60015150;60014313;60006222</t>
  </si>
  <si>
    <t>On the application of cooperative transmission to secrecy communications</t>
  </si>
  <si>
    <t>10.1109/JSAC.2012.120215</t>
  </si>
  <si>
    <t>2-s2.0-84856271363</t>
  </si>
  <si>
    <t>['unique properties', 'smaller size', 'results show', 'radiation patterns', 'proposed antenna', 'good agreement', 'francis group', 'band antennas', 'also studied', '30ghz bandwidth']</t>
  </si>
  <si>
    <t>bandwidth | fractal antenna | fractals | ultra-wideband</t>
  </si>
  <si>
    <t>Modern wireless communication systems need antennas with further bandwidth and smaller size. Fractals have unique properties such as self-similarity and space-filling. The concepts of fractals can be applied to the design of low-profile and multi-band antennas. In this article, a super wideband antenna by applying a new fractal geometry to a wire monopole antenna is presented. The modelling and simulation are performed using SuperNEC electromagnetic simulator. The results show that the proposed antenna can be used for frequency range 10-40GHz, i.e. it is a super wideband antenna with 30GHz bandwidth. Radiation patterns and gain are also studied and show a good agreement over the bandwidth. Copyright ¬© 2011 Taylor and Francis Group, LLC.</t>
  </si>
  <si>
    <t>295-303</t>
  </si>
  <si>
    <t>International Journal of Electronics</t>
  </si>
  <si>
    <t>Azari, Abolfazl</t>
  </si>
  <si>
    <t>Islamic Azad University, South Tehran Branch</t>
  </si>
  <si>
    <t>Azari A.</t>
  </si>
  <si>
    <t>A new ultra-wideband fractal monopole antenna</t>
  </si>
  <si>
    <t>10.1080/00207217.2011.629219</t>
  </si>
  <si>
    <t>2-s2.0-84856278947</t>
  </si>
  <si>
    <t>['whole algorithm', 'transmit power', 'transmission rate', 'total load', 'theoretical analysis', 'spectrum sensing', 'spatially correlated', 'since knowing', 'secondary user', 'second phase', 'rate control', 'phase algorithm', 'period faster', 'multiple antennas', 'mathematically derive', 'iterated periodically', 'interference received', 'flat nakagami', 'first phase', 'feasible values', 'fading channels', 'data rate', 'coherence time', 'cognitive radio', 'bs look', 'bs ),', 'also address', '1 even']</t>
  </si>
  <si>
    <t>cognitive radio | cooperative | interference avoiding | multiple antennas | opportunistic communication | spectrum sensing | transmitter antenna selection</t>
  </si>
  <si>
    <t>In this paper, a two-phase algorithm for the spectrum sensing and power/rate control of a secondary user (S-user) or cognitive radio is proposed. In the first phase, the primary base station (P-BS), which is conscious of both the number and the data rate of primary active users (P-user), broadcasts theitusage capacity percentage (UCP) of its cell. Since knowing only the UCP is not enough to guarantee that the total load (of P-users and S-users) is less than a maximum permissible load, the S-user must measure the total interference received from both the P-users and other S-users. In this direction, using both the UCP and measurement of the interference received from the P-users and the S-users by the S-user or secondary base station (S-BS), we mathematically derive an equation for issuing data transmission permission, which if it is held then the second phase of the algorithm: the transmit power/rate control starts. In this phase, the S-user and the S-BS look for feasible values for the transmit power level and transmission rate. If there are feasible values, it starts its transmission at these feasible transmit power and rate. Since both the location of the S-user and the channel condition vary in time, the whole algorithm is iterated periodically with a period faster than the coherence time of the channel. Furthermore, we consider the down link of the above system with cooperation among neighboring S-users to overcome fading channels and we investigate the amount of improvement in the reliability of the issuing data transmission permission. As well, we consider the uplink of the system with multiple antennas in the S-BS to investigate the improvement in the same parameter over spatially correlated and independent fading channels. Theoretical analysis is validated using computer simulations. Both theoretical analysis and computer simulations show that the proposed cooperative spectrum sensing algorithm performs properly at SNR = -5dB in flat Nakagami-m fading channels with m = 1 even in correlated fading channels. We also address the improvement of the reliability of the issuing data transmission permission in the uplink in case of using multiple antennas only in the S-BS. ¬© 2011 John Wiley &amp; Sons, Ltd.</t>
  </si>
  <si>
    <t>121-145</t>
  </si>
  <si>
    <t>International Journal of Communication Systems</t>
  </si>
  <si>
    <t>24331297800;9639157500</t>
  </si>
  <si>
    <t>Ghavami, Siavash;Abolhassani, Bahman</t>
  </si>
  <si>
    <t>Ghavami S.</t>
  </si>
  <si>
    <t>Spectrum sensing and power/rate control in CDMA cognitive radio networks</t>
  </si>
  <si>
    <t>10.1002/dac.1258</t>
  </si>
  <si>
    <t>2-s2.0-84856280515</t>
  </si>
  <si>
    <t>['systems suffers', 'swath width', 'reflector antenna', 'receive channels', 'paper investigates', 'numerical analysis', 'mathematically described', 'forthcoming generation', 'distributed ambiguities', 'digital beamforming', 'current generation', 'apc technique', 'apc performance', 'apc behaviors']</t>
  </si>
  <si>
    <t>Azimuth phase coding (APC) | digital beamforming (DBF) | synthetic aperture radar (SAR)</t>
  </si>
  <si>
    <t>The current generation of spaceborne synthetic aperture radar (SAR) systems suffers from a tradeoff between the achievable spatial resolution and swath width. This has motivated intensive research both on more flexible SAR systems, using multiple transmit/receive channels, and on techniques for removing the ambiguities. Among these techniques, the azimuth phase coding (APC), recently proposed to suppress range ambiguities in conventional SAR systems, stands out for its negligible implementation complexity and its effectiveness for point and distributed ambiguities. This paper investigates the possibility of applying the APC technique to the new, forthcoming generation of multichannel SAR systems, based on digital beamforming on receive. The extension of APC to multichannel SAR systems is mathematically described. Specific merit figures are defined to quantify the APC performance. A numerical analysis is developed to characterize the influence on the APC behaviors of the main SAR system parameters. Finally, an example of APC performance is provided, by considering two multichannel SAR systems based on a planar and a reflector antenna. ¬© 2006 IEEE.</t>
  </si>
  <si>
    <t>617-629</t>
  </si>
  <si>
    <t>60007798;60007798;60007798</t>
  </si>
  <si>
    <t>55951231200;7005564692;7006079333</t>
  </si>
  <si>
    <t>Bordoni, Federica;Younis, Marwan;Krieger, Gerhard</t>
  </si>
  <si>
    <t>Bordoni F.</t>
  </si>
  <si>
    <t>Ambiguity suppression by azimuth phase coding in multichannel SAR systems</t>
  </si>
  <si>
    <t>10.1109/TGRS.2011.2161672</t>
  </si>
  <si>
    <t>2-s2.0-84856316084</t>
  </si>
  <si>
    <t>State Key Laboratory of Remote Sensing Science</t>
  </si>
  <si>
    <t>SKLRSS</t>
  </si>
  <si>
    <t>['thus enabling', 'system performance', 'system configuration', 'space vehicles', 'space vehicle', 'signal model', 'remote sensing', 'reflector antenna', 'paper explains', 'orbital mechanics', 'imaging scheme', 'high flexibility', 'fuel consumption', 'example system', 'digital beamforming', 'conceptually designed', 'borne sar', 'atmospheric region', '100 km']</t>
  </si>
  <si>
    <t>Digital beamforming(DBF) | high resolution and wide swath (HRWS) | near-space | near-space vehicle | reflector antenna | scan-on-receive (SCORE) | synthetic aperture radar (SAR)</t>
  </si>
  <si>
    <t>Near-space is recognized as the atmospheric region from 20 to 100 km above the Earth's surface. Near-space vehicles offer several advantages compared to low earth orbit satellites and airplanes because near-space vehicles are not constrained by orbital mechanics and fuel consumption. These advantages provide potential for future remote sensing applications, but little related work has been published. This paper explains what near-space is and how it should be exploited for remote sensing applications. A near-space vehicle-borne synthetic aperture radar (SAR) with reflector antenna and digital beamforming on receive is proposed for high-resolution and wide-swath (HRWS) remote sensing. The system configuration, signal model, imaging scheme, system performance, and nadir echo suppression are investigated. An example system is conceptually designed, along with its system performance analysis. It is shown that the near-space vehicle-borne SAR with reflector antenna can operate with high flexibility and reconfigurability, thus enabling a satisfactory HRWS remote sensing performance. ¬© 2006 IEEE.</t>
  </si>
  <si>
    <t>338-348</t>
  </si>
  <si>
    <t>Wang, Wen Qin</t>
  </si>
  <si>
    <t>Wang W.Q.</t>
  </si>
  <si>
    <t>Near-space vehicle-borne SAR with reflector antenna for high-resolution and wide-swath remote sensing</t>
  </si>
  <si>
    <t>10.1109/TGRS.2011.2158224</t>
  </si>
  <si>
    <t>2-s2.0-84856353301</t>
  </si>
  <si>
    <t>['rights reserved', 'resilient matching', 'numerical simulations', 'mutual coupling', 'minimize reflections', 'matching system', 'iter case', 'hybrid option', 'fully implemented', 'feedback systems', 'employed methods', 'article discusses', 'achieved results']</t>
  </si>
  <si>
    <t>Antenna array | Hybrid | ICRF | ITER | Load-resilience | Matching | Phasing control</t>
  </si>
  <si>
    <t>The hybrid option has been chosen for the load-resilient matching of the ITER ICRH system. The corresponding 3 dB hybrid matching circuit has been developed and fully implemented on a low-powered scaled mock-up at the LPP-ERM/KMS. The circuit features 23 simultaneously active feedback loops to minimize reflections on the 8 triplet lines, reduce the mutual coupling between the triplets and control the antenna array strap current distribution. The article discusses the employed methods for the implementation on a test-bench of the matching system including the derivation of closed-form analytical matching solutions for the tuners, the development of real-time control algorithms and the feedback systems. Furthermore, the achieved results are compared to numerical simulations of the ideal transmission line model of the matching system and the significance of these results for the extrapolation to the ITER case is discussed. ¬© 2011 Elsevier B.V. All rights reserved.</t>
  </si>
  <si>
    <t>167-178</t>
  </si>
  <si>
    <t>60004280;60004280;60004280;60004280;60004280</t>
  </si>
  <si>
    <t>26658150100;7006450633;6602530734;7006330022;7403189436</t>
  </si>
  <si>
    <t>Grine, D.;Messiaen, A.;Vervier, M.;Dumortier, P.;Koch, R.</t>
  </si>
  <si>
    <t>Brussels</t>
  </si>
  <si>
    <t>Koninklijke Militaire School - Ecole Royale Militaire</t>
  </si>
  <si>
    <t>Grine D.</t>
  </si>
  <si>
    <t>Summary and results of the study of the hybrid matching option implementation of the ITER ICRH system</t>
  </si>
  <si>
    <t>S0920379611006375</t>
  </si>
  <si>
    <t>10.1016/j.fusengdes.2011.12.006</t>
  </si>
  <si>
    <t>2-s2.0-84856367190</t>
  </si>
  <si>
    <t>['tomcat code', 'superconducting tokamaks', 'stationary vertical', 'rights reserved', 'results obtained', 'reproducible generation', 'qualitative agreement', 'present study', 'plasma parameters', 'optimum icwc', 'mode operation', 'magnetic field', 'jet ).', 'iter could', 'icrf plasmas', 'hydrogen mixture', 'deuterium mixtures', 'beneficial effect', 'aug tokamaks', 'antenna coupling']</t>
  </si>
  <si>
    <t>Antenna coupling | ICRF discharge | ITER | Wall conditioning</t>
  </si>
  <si>
    <t>Ion Cyclotron Wall Conditioning (ICWC) discharges, in pulsed-mode operation, were carried out in the divertor tokamaks ASDEX Upgrade (AUG) and JET to simulate the scenario of ITER wall conditioning at half-field (AUG) and full-field (JET). ICWC-plasma and antenna coupling characterization results obtained during the Ion Cyclotron Resonance Frequency (ICRF)-Wall Conditioning experiments performed in helium-hydrogen mixture in AUG and helium-deuterium mixtures in JET are presented here. Safe operational regimes for optimum ICWC in ITER could be explored for different magnetic fields. Satisfactory antenna coupling in the Mode Conversion scenario along with reproducible generation of ICRF plasmas and reliable wall conditioning were achieved by coupling RF power from one or two ICRF antennas at two (AUG, JET) different resonant frequencies. These results are in qualitative agreement with the predictions of 1-D TOMCAT code. Present study of ICWC indicates towards the beneficial effect of application of an additional (along with toroidal magnetic field) stationary vertical (B V ‚â™ B T) magnetic field on antenna coupling and plasma parameters. The results obtained from JET and AUG tokamaks, presented in this paper, emphasizes the proposed phenomenological schemes for further development of ICWC in superconducting tokamaks. ¬© 2011 Elsevier B.V. All rights reserved.</t>
  </si>
  <si>
    <t>98-103</t>
  </si>
  <si>
    <t>60104582-60102528;60004280;60004280;60004280;60003729;60026838;60004280;60004280;60004280;60026838;60026838-60033316;60008662;60008662;60008662;60008662;60004956</t>
  </si>
  <si>
    <t>57198615336;55948075900;7403189436;8962921200;8718557400;7005852933;6603835365;11839323400;7005905016;7005608253;7003267283;57191832307;7004231538;6603160622;35272454700;55572699500</t>
  </si>
  <si>
    <t>Paul, Manash Kumar;Lyssoivan, A.;Koch, R.;Wauters, T.;Douai, D.;Bobkov, V.;Van Eester, D.;Lerche, E.;Ongena, J.;Rohde, V.;Noterdaeme, J. M.;Graham, M.;Mayoral, M. L.;Monakhov, I.;Nightingale, M.;Plyusnin, V. V.</t>
  </si>
  <si>
    <t>India;Germany;Belgium;Germany;United Kingdom;Portugal;Belgium;France</t>
  </si>
  <si>
    <t>Agartala;Garching bei Munchen;Ghent;Garching bei Munchen;Oxfordshire;Lisbon;Brussels;Saint Paul lez Durance</t>
  </si>
  <si>
    <t>National Institute of Technology, Agartala;EURATOM Association, Germany;Universiteit Gent;Max Planck Institute for Plasma Physics;Euratom Ukaea Fusion Association;Instituto Superior T√©cnico;Koninklijke Militaire School - Ecole Royale Militaire;CEA Cadarache</t>
  </si>
  <si>
    <t>60104582;60102528;60033316;60026838;60008662;60004956;60004280;60003729</t>
  </si>
  <si>
    <t>Paul M.K.</t>
  </si>
  <si>
    <t>Plasma and antenna coupling characterization in icrf-wall conditioning experiments</t>
  </si>
  <si>
    <t>S0920379611005953</t>
  </si>
  <si>
    <t>10.1016/j.fusengdes.2011.10.009</t>
  </si>
  <si>
    <t>2-s2.0-84856385706</t>
  </si>
  <si>
    <t>NE/F019254/1</t>
  </si>
  <si>
    <t>['œé psi', 'within iron', 'uncoupled pool', 'total chl', 'theoretical increase', 'spectroscopically measured', 'significant fraction', 'section based', 'secondary role', 'psi supercomplex', 'progressive iron', 'primary role', 'pcc 6803', 'natural populations', 'large fraction', 'isia results', 'isia remains', 'isia plays', 'isia continues', 'iron stress', 'hence phytoplankton', 'harvesting antenna', 'functional role', 'effective cross', 'directly involved', 'concomitant increase', 'chl budget', 'bound chl', 'biochemically quantified', 'binding protein', 'accumulate without', 'abundant chl', 'absolute abundance']</t>
  </si>
  <si>
    <t>Chlorophyll-binding protein | Cyanobacteria | Iron limitation | IsiA | PSI</t>
  </si>
  <si>
    <t>Iron availability limits primary production in &gt;30% of the world's oceans; hence phytoplankton have developed acclimation strategies. In particular, cyanobacteria express IsiA (iron-stress-induced) under iron stress, which can become the most abundant chl-binding protein in the cell. Within iron-limited oceanic regions with significant cyanobacterial biomass, IsiA may represent a significant fraction of the total chl. We spectroscopically measured the effective cross-section of the photosynthetic reaction center PSI (œÉ PSI) in vivo and biochemically quantified the absolute abundance of PSI, PSII, and IsiA in the model cyanobacterium Synechocystis sp. PCC 6803. We demonstrate that accumulation of IsiA results in a ~60% increase in œÉ PSI, in agreement with the theoretical increase in cross-section based on the structure of the biochemically isolated IsiA-PSI supercomplex from cyanobacteria. Deriving a chl budget, we suggest that IsiA plays a primary role as a light-harvesting antenna for PSI. On progressive iron-stress in culture, IsiA continues to accumulate without a concomitant increase in œÉ PSI, suggesting that there may be a secondary role for IsiA. In natural populations, the potential physiological significance of the uncoupled pool of IsiA remains to be established. However, the functional role as a PSI antenna suggests that a large fraction of IsiA-bound chl is directly involved in photosynthetic electron transport. ¬© 2011 Phycological Society of America.</t>
  </si>
  <si>
    <t>145-154</t>
  </si>
  <si>
    <t>Journal of Phycology</t>
  </si>
  <si>
    <t>60025225;60025225;60005081;60025225;60025225</t>
  </si>
  <si>
    <t>54586045600;54585663600;6602809334;15619764000;6701537962</t>
  </si>
  <si>
    <t>Ryan-Keogh, Thomas J.;Macey, Anna I.;Cockshutt, Amanda M.;Moore, C. Mark;Bibby, Thomas S.</t>
  </si>
  <si>
    <t>United Kingdom;Canada</t>
  </si>
  <si>
    <t>Southampton;Sackville</t>
  </si>
  <si>
    <t>University of Southampton;Mount Allison University</t>
  </si>
  <si>
    <t>60025225;60005081</t>
  </si>
  <si>
    <t>Ryan-Keogh T.</t>
  </si>
  <si>
    <t>The cyanobacterial chlorophyll-binding-protein isia acts to increase the in vivo effective absorption cross-section of psi under iron limitation</t>
  </si>
  <si>
    <t>10.1111/j.1529-8817.2011.01092.x</t>
  </si>
  <si>
    <t>2-s2.0-84856463106</t>
  </si>
  <si>
    <t>Toyota Research Institute, North America</t>
  </si>
  <si>
    <t>TRI-NA</t>
  </si>
  <si>
    <t>['rms gain', 'power consumption', 'power 4', 'phase errors', 'phase error', 'paper presents', 'noise figure', 'ended design', 'chip performance', 'channel coupling', 'band frequencies', '84 ghz', '81 ghz', '80 ghz', '8 db', '5 db', '4 ¬∞', '19 db', '1 db']</t>
  </si>
  <si>
    <t>Millimeter-wave integrated circuits | phase shifters | phased arrays | silicon germanium</t>
  </si>
  <si>
    <t>This paper presents a 76-84 GHz low-power 4- element phased array receiver built using a 0.13 Œºm BiCMOS process. The power consumption is reduced by using a single-ended design and alternating the amplifiers and phase shifter cells to result in a low noise figure at a low power consumption. A variable gain amplifier and an 11¬∞ trim bit are used to correct for the rms gain and phase errors at different operating frequencies. The phased array consumes 32 mW per channel and results in a gain of 10-19 dB at 76-84 GHz, a noise figure of 10.5 ¬±0.5 dB at 80 GHz and an rms gain and phase error &lt;0.8 dB and &lt;7.2¬∞, respectively, up to 81 GHz, and &lt;1.1 dB and 10.4¬∞ up to 84 GHz. The phased array also shows a channel to channel coupling of &lt;- 30 dB up to 84 GHz. To our knowledge, this work presents state-of-the-art on-chip performance at W-band frequencies. ¬© 2011 IEEE.</t>
  </si>
  <si>
    <t>359-367</t>
  </si>
  <si>
    <t>60121655;60121655</t>
  </si>
  <si>
    <t>35210813600;7006384021</t>
  </si>
  <si>
    <t>Kim, Sang Young;Rebeiz, Gabriel M.</t>
  </si>
  <si>
    <t>A low-power BiCMOS 4-element phased array receiver for 76-84 GHz radars and communication systems</t>
  </si>
  <si>
    <t>10.1109/JSSC.2011.2170769</t>
  </si>
  <si>
    <t>2-s2.0-84856478456</t>
  </si>
  <si>
    <t>['thus dependent', 'neuronal elements', 'neuroblast proliferation', 'mushroom bodies', 'mbs ).', 'local interneurons', 'larval hatching', 'kenyon cells', 'intrinsic elements', 'iact ).', 'hu results', 'hu ablation', 'give rise', 'five neuroblasts', 'first 8', 'embryonic origin', 'embryonic development', 'effective tool', 'dorsal protocerebrum', 'developmental events', 'chemical ablation', 'brain hemisphere', 'anterolateral position', 'antennal lobe', 'al interneurons', 'adult flies', '12 h']</t>
  </si>
  <si>
    <t>Chemical ablation is an effective tool for studying nervous system development and function in Drosophila. Hydroxyurea (HU) inhibits ribonucleotide reductase, blocking DNA synthesis, and killing dividing cells. The specificity of HU ablation is thus dependent on developmental events. In this respect, HU is useful in determining temporal patterns of neuroblast proliferation and the origins of neuronal elements in flies and other insects. In Drosophila, an especially fortuitous time window occurs at the end of embryonic development. For the first 8-12 h after larval hatching, only five neuroblasts are proliferating in each brain hemisphere. Four of these are found in the dorsal protocerebrum and give rise to the intrinsic elements (Kenyon cells [KCs] and glia) of the mushroom bodies (MBs). The remaining single neuroblast has an anterolateral position in the brain and is the progenitor of local interneurons (LocI) in the antennal lobe (AL) and a subset of lateral relay interneurons (RIl) in the inner antennocerebral tract (iACT). Treating newly hatched larvae with HU results in adult flies with KCs and AL interneurons of embryonic origin only. This protocol describes methods for collecting newly hatched Drosophila larvae and treating them with HU. ¬© 2012 Cold Spring Harbor Laboratory Press.</t>
  </si>
  <si>
    <t>231-234</t>
  </si>
  <si>
    <t>Cold Spring Harbor Protocols</t>
  </si>
  <si>
    <t>;;;</t>
  </si>
  <si>
    <t>57189229542;7102781652;36081241300;7004437925</t>
  </si>
  <si>
    <t>Sweeney, Sean T.;Hidalgo, Alicia;Steven de Belle, J.;Keshishian, Haig</t>
  </si>
  <si>
    <t>Sweeney S.</t>
  </si>
  <si>
    <t>Hydroxyurea ablation of mushroom bodies in Drosophila</t>
  </si>
  <si>
    <t>10.1101/pdb.prot067777</t>
  </si>
  <si>
    <t>2-s2.0-84856504506</t>
  </si>
  <si>
    <t>['water bodies', 'special mor', 'southern colom', 'sem photographs', 'probably present', 'phological structure', 'pacific coast', 'occasional collections', 'new species', 'line drawings', 'identification key', 'female attheyella', 'family canthocamptidae', 'colombian species', 'chocoensis n', 'bian andes', 'andean region', '.) freyi']</t>
  </si>
  <si>
    <t>"p√°ramo" region | Andes | Colombia | Pacific forest | Phytotelmata | Taxonomy</t>
  </si>
  <si>
    <t>Occasional collections of organisms from water bodies of the Andean Region and the Pacific coast of Colombia yielded two species of canthocamptid harpacticoids belonging to the genus Attheyella Brady, 1880. A new species, Attheyella (Canthosella) chocoensis n. sp., inhabiting phytotelmata of the forest at the Pacific Choc√≥ State is described. Attheyella (Delachauxiella) freyi L√∂ffler, 1963, described from Ecuador, was found in a high mountain pond in the southern Colom-bian Andes, and redescribed here. Both species are illustrated with line drawings and SEM photographs. A special mor-phological structure was discovered on the antenna of male and female Attheyella (D.) freyi: it is probably present in other species of the subgenus Delachauxiella Brehm, 1926, as well. An identification key to Colombian species of the family Canthocamptidae is provided. Copyright ¬© 2012 ¬∑ Magnolia Press.</t>
  </si>
  <si>
    <t>60025988;60028311</t>
  </si>
  <si>
    <t>6506323952;6701505076</t>
  </si>
  <si>
    <t>Gaviria, Santiago;Defaye, Danielle</t>
  </si>
  <si>
    <t>France;Austria</t>
  </si>
  <si>
    <t>Paris;Vienna</t>
  </si>
  <si>
    <t>Museum National d'Histoire Naturelle;Universit√§t Wien</t>
  </si>
  <si>
    <t>60028311;60025988</t>
  </si>
  <si>
    <t>Gaviria S.</t>
  </si>
  <si>
    <t>A new species of Attheyella (Canthosella) from Colombia and redescription of Attheyella (Delachauxiella) freyi (Copepoda: Harpacticoida: Canthocamptidae)</t>
  </si>
  <si>
    <t>10.11646/zootaxa.3179.1.1</t>
  </si>
  <si>
    <t>2-s2.0-84856530184</t>
  </si>
  <si>
    <t>['¬© 2012', 'synthetic microspheres', 'surface energies', 'subsequent loss', 'study systematically', 'species size', 'significant reduction', 'previous studies', 'powder diameters', 'powder barriers', 'plant surfaces', 'particulate contamination', 'particle type', 'particle size', 'particle diameter', 'natural environment', 'myrmica scabrinodis', 'mechanical fragility', 'glass ),', 'experimental results', 'experimental arena', 'eventual crossing', 'depend strongly', 'claw dimensions', 'biologists ltd', 'barrier experiments', 'also observed', 'adhesive ability', 'adhesion prior', 'adhesion depends', '70 %).']</t>
  </si>
  <si>
    <t>Arolium | Contamination | Hymenoptera | Particles | Powder barrier | Wet adhesion</t>
  </si>
  <si>
    <t>Tarsal adhesive pads are crucial for the ability of insects to traverse their natural environment. Previous studies have demonstrated that for both hairy and smooth adhesive pads, significant reduction in adhesion can occur because of contamination of these pads by wax crystals present on plant surfaces or synthetic microspheres. In this paper, we focus on the smooth adhesive pads of ants and study systematically how particulate contamination and the subsequent loss of adhesion depends on particle size, particle surface energy, humidity and species size. To this end, workers of ant species Polyrhachis dives and Myrmica scabrinodis (Hymenoptera; Formicidae) were presented with loose synthetic powder barriers with a range of powder diameters (1-500Œºm) and surface energies (PTFE or glass), which they would have to cross in order to escape the experimental arena. The barrier experiments were conducted for a range of humidities (10-70%). Experimental results and scanning electron microscopy confirm that particulate powders adversely affect the adhesive ability of both species of ant on smooth substrates via contamination of the arolia. Specifically, the loss of adhesion was found to depend strongly on particle diameter, but only weakly on particle type, with the greatest loss occurring for particle diameters smaller than the claw dimensions of each species, and no effect of humidity was found. We also observed that ants were repelled by the powder barriers which led to a decrease of adhesion prior to their eventual crossing, suggesting that insect antennae may play a role in probing the mechanical fragility of substrates before crossing them. ¬© 2012. Published by The Company of Biologists Ltd.</t>
  </si>
  <si>
    <t>605-616</t>
  </si>
  <si>
    <t>Journal of Experimental Biology</t>
  </si>
  <si>
    <t>112625885;60030469;;60030469;112625885-60008950</t>
  </si>
  <si>
    <t>54947342600;54938497800;6603340121;56020363700;6601995985</t>
  </si>
  <si>
    <t>Anyon, Matthew J.;Orchard, Michael J.;Buzza, David M.A.;Humphries, Stuart;Kohonen, Mika M.</t>
  </si>
  <si>
    <t>United Kingdom;Australia;United Kingdom</t>
  </si>
  <si>
    <t>Hull;Canberra;Hull</t>
  </si>
  <si>
    <t>University of Hull;The Australian National University;Surfactant and Colloid Group</t>
  </si>
  <si>
    <t>60030469;60008950;112625885</t>
  </si>
  <si>
    <t>Anyon M.J.</t>
  </si>
  <si>
    <t>Effect of particulate contamination on adhesive ability and repellence in two species of ant (Hymenoptera; Formicidae)</t>
  </si>
  <si>
    <t>10.1242/jeb.063578</t>
  </si>
  <si>
    <t>2-s2.0-84856551092</t>
  </si>
  <si>
    <t>Fonds Qu√©b√©cois de la Recherche sur la Nature et les Technologies</t>
  </si>
  <si>
    <t>PR-113970</t>
  </si>
  <si>
    <t>FQRNT</t>
  </si>
  <si>
    <t>['¬© institut', 'wave vector', 'verlag 2011', 'transmission channels', 'time codes', 'theoretical framework', 'spatial structure', 'spatial multiplexing', 'receiver sides', 'realistic scenarios', 'practical framework', 'performance evaluation', 'multiple antennas', 'illustrative examples', 'frequency interdependences', 'frequency domains', 'channel modeling', 'also proposed', 'also presented']</t>
  </si>
  <si>
    <t>Angle of arrival estimation | MIMO channel characterization and modeling | MIMO system design | Multidimensional Fourier transform | Spatio-temporal characterization</t>
  </si>
  <si>
    <t>The utilization of multiple antennas and space-time codes in multiple-input and multipleoutput (MIMO) communication systems significantly improves the transmission channel capacity without using additional bandwidth and power. The improvement is achieved by decomposing the spatial structure of transmission channels and performing appropriate temporal and spatial multiplexing. In this paper, we propose a novel theoretical framework for MIMO channel modeling and characterization in order to facilitate the MIMO system design and performance evaluation. The channels are represented in space, time, wave vector, and frequency domains while the space-time and wave vector-frequency interdependences are considered. A realization of the theoretical framework, in a form of a practical framework, is also proposed to address the channel modeling and characterization at both transmitter and receiver sides. The utilization of the practical framework in MIMO communication system design is discussed to illustrate its applications in realistic scenarios. The angle of arrival estimation based on the proposed practical framework using field test measurement data is also presented as illustrative examples. ¬© Institut T√©l√©com and Springer-Verlag 2011.</t>
  </si>
  <si>
    <t>57-70</t>
  </si>
  <si>
    <t>Annales des Telecommunications/Annals of Telecommunications</t>
  </si>
  <si>
    <t>60032619;60032619;60032619;106961867;60010884;60018714</t>
  </si>
  <si>
    <t>36852684800;7003312690;7006051182;7102764540;7501856729;7406893568</t>
  </si>
  <si>
    <t>Pham, Viet Ha;Chouinard, Jean Yves;Grenier, Dominic;Huynh, Huu Tue;Wang, Xianbin;Wu, Yiyan</t>
  </si>
  <si>
    <t>Canada;Canada;Canada;Viet Nam</t>
  </si>
  <si>
    <t>Quebec;Ottawa;London;Hanoi</t>
  </si>
  <si>
    <t>Universit√© Laval;Communications Research Centre;The University of Western Ontario;Bac Ha International University</t>
  </si>
  <si>
    <t>60032619;60018714;60010884;106961867</t>
  </si>
  <si>
    <t>Pham V.</t>
  </si>
  <si>
    <t>Spatio-temporal channel characterization: Theoretical framework and applications in MIMO system design</t>
  </si>
  <si>
    <t>10.1007/s12243-011-0248-9</t>
  </si>
  <si>
    <t>2-s2.0-84856553879</t>
  </si>
  <si>
    <t>Schweizerischer Nationalfonds zur F&amp;#x00F6;rderung der Wissenschaftlichen Forschung</t>
  </si>
  <si>
    <t>['work shows', 'wild type', 'whose occurrence', 'upon complementation', 'type strains', 'truncated light', 'tla2 strain', 'tla2 phenotype', 'tla2 mutant', 'tla2 gene', 'thus resulting', 'successful complementation', 'reinhardtii tla2', 'plant biologists', 'photosystem complexes', 'photosynthetic productivity', 'peripheral components', 'mass culture', 'lower chlorophyll', 'lethal phenotype', 'insertion site', 'higher plants', 'higher intensity', 'higher chl', 'harvesting complex', 'harvesting antenna2', 'harvesting antenna', 'green phenotype', 'green microalgae', 'green algae', 'cpftsy gene', 'cpftsy deletion', 'corresponding wild', 'cell content', 'b ratio', 'b light']</t>
  </si>
  <si>
    <t>The truncated light-harvesting antenna2 (tla2) mutant of Chlamydomonas reinhardtii showed a lighter-green phenotype, had a lower chlorophyll (Chl) per-cell content, and higher Chl a/b ratio than corresponding wild-type strains. Physiological analyses revealed a higher intensity for the saturation of photosynthesis and greater P max values in the tla2 mutant than in the wild type. Biochemical analyses showed that the tla2 strain was deficient in the Chl a-b light-harvesting complex, and had a Chl antenna size of the photosystems that was only about 65% of that in the wild type. Molecular and genetic analyses showed a single plasmid insertion in the tla2 strain, causing a chromosomal DNA rearrangement and deletion/disruption of five nuclear genes. The TLA2 gene, causing the tla2 phenotype, was cloned by mapping the insertion site and upon complementation with each of the genes that were deleted. Successful complementation was achieved with the C. reinhardtii TLA2-CpFTSY gene, whose occurrence and function in green microalgae has not hitherto been investigated. Functional analysis showed that the nuclearencoded and chloroplast-localized CrCpFTSY protein specifically operates in the assembly of the peripheral components of the Chl a-b light-harvesting antenna. In higher plants, a cpftsy null mutation inhibits assembly of both the light-harvesting complex and photosystem complexes, thus resulting in a seedling-lethal phenotype. The work shows that cpftsy deletion in green algae, but not in higher plants, can be employed to generate tla mutants. The latter exhibit improved solar energy conversion efficiency and photosynthetic productivity under mass culture and bright sunlight conditions. ¬© 2011 American Society of Plant Biologists.</t>
  </si>
  <si>
    <t>930-945</t>
  </si>
  <si>
    <t>Plant Physiology</t>
  </si>
  <si>
    <t>60121355;60121355;60121355;60121355</t>
  </si>
  <si>
    <t>54949883000;15051580100;57214260924;57203081985</t>
  </si>
  <si>
    <t>Kirst, Henning;Garc√≠a-Cerd√°n, Jose Gines;Zurbriggen, Andreas;Melis, Anastasios</t>
  </si>
  <si>
    <t>Berkeley</t>
  </si>
  <si>
    <t>Department of Plant &amp; Microbial Biology</t>
  </si>
  <si>
    <t>Kirst H.</t>
  </si>
  <si>
    <t>Assembly of the light-harvesting chlorophyll antenna in the green alga Chlamydomonas reinhardtii requires expression of the TLA2-CpFTSY gene</t>
  </si>
  <si>
    <t>10.1104/pp.111.189910</t>
  </si>
  <si>
    <t>2-s2.0-84856569052</t>
  </si>
  <si>
    <t>['term evolution', 'technical specifications', 'technical perspective', 'reduced latency', 'paper provides', 'networking architecture', 'near future', 'mobile broadband', 'main functions', 'inevitable choice', 'future potential', 'fundamental goal', 'cellular systems', 'business media', 'antenna technology', 'air interface']</t>
  </si>
  <si>
    <t>3GPP | EPS | HSPA | LTE | Mobile broadband | UMTS</t>
  </si>
  <si>
    <t>The mobile broadband technologies are reaching a commonality in the air interface and networking architecture; they are being converged to an IP-based network architecture with Orthogonal Frequency Division Multiple Access (OFDMA) based air interface technology. From technical perspective, fundamental goal of mobile broadband is to offer higher data rates with reduced latency. The third Generation Partnership Project (3GPP) presents the Long-Term Evolution (LTE) project in order to accommodate increasing mobile data usage and new multimedia applications. In the near future, with the recent progress made by technical specifications and vendor technology demonstrations LTE will emerge as successor to cellular systems as a broadband wireless solution. This paper provides an overview of 3GPP LTE including its history, features, technology, architecture and future. The technology components include OFDMA air-interface, Multiple-Input and Multiple-Output (MIMO) antenna technology and higher order modulation. The architecture includes Evolved Packet Core (EPC) and Evolved UMTS Terrestrial Radio Access Network (E-UTRAN) components. This paper will concentrate to describe the main functions of the most important network elements. Also, the aim of this paper is to present the future potential of LTE which will make it an inevitable choice for wireless network operators around the globe. ¬© 2010 Springer Science+Business Media, LLC.</t>
  </si>
  <si>
    <t>671-686</t>
  </si>
  <si>
    <t>60025665;60000690;60025665</t>
  </si>
  <si>
    <t>57226074599;7103058672;50361644400</t>
  </si>
  <si>
    <t>Kumar, Amit;Sengupta, Jyotsna;Liu, Yun Fei</t>
  </si>
  <si>
    <t>China;India</t>
  </si>
  <si>
    <t>Nanjing;Patiala</t>
  </si>
  <si>
    <t>Nanjing Forestry University;Punjabi University</t>
  </si>
  <si>
    <t>60025665;60000690</t>
  </si>
  <si>
    <t>Kumar A.</t>
  </si>
  <si>
    <t>3GPP LTE: The future of mobile broadband</t>
  </si>
  <si>
    <t>10.1007/s11277-010-0088-3</t>
  </si>
  <si>
    <t>2-s2.0-84856693829</t>
  </si>
  <si>
    <t>NSC-96-2221-E-324-019</t>
  </si>
  <si>
    <t>['transparent relay', 'three types', 'service area', 'rss exhibits', 'relaying range', 'relay station', 'path length', 'nomadic rs', 'network utilization', 'mobile station', 'link bandwidth', 'least cost', 'ieee 802', 'fixed rs', 'efficient relay', 'diverse features', 'cost solution', 'conformed relay', 'channel conditions', 'business media', 'based mechanism', 'average end', '16j thus', '16e standard']</t>
  </si>
  <si>
    <t>Adaptive modulation and coding | Adaptive routing | Competitive on-line | IEEE 802.16j | Relay station | WiMAX MMR network</t>
  </si>
  <si>
    <t>Based on the IEEE 802.16e standard, WiMAX has proposed a relay-based mechanism, namely IEEE 802.16j, to extend the service area of the Multihop Relay Base Stations (MR-BSs) and to improve the Received Signal Strength quality. IEEE 802.16j thus can achieve two significant advantages: extending the WiMAX service area with a low-cost solution and compatible with the existing WiMAX specifications. The Relay Station (RS) can be classified into three types: Fixed RS, Nomadic RS and Mobile RS according to diverse features of mobility and relaying range. A multihop-relay WiMAX network including various types of RSs exhibits a critical routing issue, i.e.; how to determine an efficient relay-based routing path between a Mobile Station (MS) and a MR-BS. This paper thus proposes an IEEE 802.16j-conformed relay-based adaptive competitive on-line routing approach that focuses on the Non-Transparent Relay-Station (NT-RS) mode, where the path with the least cost and the highest AMC coding rate will be selected in terms of the link bandwidth, path length and channel conditions. Numerical results indicate that the proposed routing approach significantly outperforms other approaches in Fractional Reward Loss, network utilization and average end-to-end path delay. ¬© 2010 Springer Science+Business Media, LLC.</t>
  </si>
  <si>
    <t>577-597</t>
  </si>
  <si>
    <t>60072393;60014261;60025502;60025502</t>
  </si>
  <si>
    <t>55089253000;7402600266;36085491900;57154994100</t>
  </si>
  <si>
    <t>Liang, Ying Hsin;Chang, Ben Jye;Su, Shin Shun;Wang, De Yu</t>
  </si>
  <si>
    <t>Nan-Tou;Taichung;Douliou</t>
  </si>
  <si>
    <t>Nan Kai University of Technology;Chaoyang University of Technology;National Yunlin University of Science and Technology</t>
  </si>
  <si>
    <t>60072393;60025502;60014261</t>
  </si>
  <si>
    <t>Liang Y.</t>
  </si>
  <si>
    <t>Adaptive cost-based with max-min AMC routing algorithm for increasing utilization and reducing blocking in IEEE 802.16j WiMAX networks</t>
  </si>
  <si>
    <t>10.1007/s11277-010-0081-x</t>
  </si>
  <si>
    <t>2-s2.0-84856701576</t>
  </si>
  <si>
    <t>['stability theory', 'stability analysis', 'radiation pattern', 'parameter uncertainties', 'new criteria', 'new approach', 'network model', 'llc 2011', 'dynamical networks', 'coupled time', 'business media', 'array provides', 'analytically derived']</t>
  </si>
  <si>
    <t>LMI | Milliwave electronics | Network | Passivity | Robust control | Time-delay system</t>
  </si>
  <si>
    <t>In this paper, a new approach for synchronization of dynamical networks with time-delays is proposed. It is based on stability theory of coupled time-delayed dynamical systems. Some new criteria for stability analysis which ensure the synchronization of the networks are analytically derived. Conditions for synchronization, in the form of Linear Matrix Inequality, are established. They use the Lyapunov and Krasovskii stability theories. In this approach, parameter uncertainties are introduced in the network model. Numerical simulations show the efficiency of the proposed synchronization analysis. A network of 4-GHz smart antenna array is used and analyzed in some details. This array provides a control of the direction of the radiation pattern. ¬© Springer Science+Business Media, LLC 2011.</t>
  </si>
  <si>
    <t>0278081X</t>
  </si>
  <si>
    <t>Circuits, Systems, and Signal Processing</t>
  </si>
  <si>
    <t>60083819;60108197;60083819</t>
  </si>
  <si>
    <t>24437945400;24437672200;6603660849</t>
  </si>
  <si>
    <t>Cauet, S.;Hutu, F.;Coirault, P.</t>
  </si>
  <si>
    <t>Villeurbanne;Poitiers</t>
  </si>
  <si>
    <t>Centre d'Innovation en T√©l√©communications et Int√©gration de Services;ESIP Ecole Superieure d'Ingenieurs de Poitiers</t>
  </si>
  <si>
    <t>60108197;60083819</t>
  </si>
  <si>
    <t>Cauet S.</t>
  </si>
  <si>
    <t>Time-varying delay passivity analysis in 4 GHz antennas array design</t>
  </si>
  <si>
    <t>10.1007/s00034-010-9247-8</t>
  </si>
  <si>
    <t>2-s2.0-84856726753</t>
  </si>
  <si>
    <t>Guangzhou Municipal Science and Technology Project</t>
  </si>
  <si>
    <t>['upper bound', 'three ).', 'rule three', 'rule one', 'relay respectively', 'relay link', 'outage probability', 'noise ratio', 'links together', 'input multiple', 'ignores source', 'destination link', 'coded multiple', 'business media', 'available antennas', 'analysis results']</t>
  </si>
  <si>
    <t>Alamouti scheme | Antenna selection | Diversity order | MIMO relay | Outage probability</t>
  </si>
  <si>
    <t>In the Alamouti-coded multiple-input multiple-output relay systems, we consider selecting two transmit antennas from all available antennas, at the source and relay respectively, to maximize received signal-to-noise ratio (SNR) at the destination. Since the optimal antenna selection rule is intractable, we propose three suboptimal antenna selection rules (rule one, two and three). While these rules all select two best antennas at the relay to maximize the SNR of relay-destination link. They have different selection criteria at the source. Rule one maximizes the SNR of source-relay link but ignores source-destination link. Oppositely, rule two maximizes the SNR of source-destination link but ignores source-relay link. Rule three considers both links together. We derive the closed-form outage probability expressions of rule one and two, and find an upper bound for the outage probability of rule three. The analysis results show that rule one and two cannot achieve full diversity order, and rule three can. Simulation results verify the analysis results. ¬© 2010 Springer Science+Business Media, LLC.</t>
  </si>
  <si>
    <t>879-891</t>
  </si>
  <si>
    <t>60007155;102038960;60021182</t>
  </si>
  <si>
    <t>57157498000;36062102100;7402896480</t>
  </si>
  <si>
    <t>Zhang, Guangchi;Zhan, Weixu;Qin, Jiayin</t>
  </si>
  <si>
    <t>Guangzhou;Guangzhou;Guangzhou</t>
  </si>
  <si>
    <t>Sun Yat-Sen University;Guangdong University of Technology;Information Center</t>
  </si>
  <si>
    <t>60021182;60007155;102038960</t>
  </si>
  <si>
    <t>Transmit antenna selection in the Alamouti-coded MIMO relay systems</t>
  </si>
  <si>
    <t>10.1007/s11277-010-0098-1</t>
  </si>
  <si>
    <t>2-s2.0-84856739003</t>
  </si>
  <si>
    <t>['whole space', 'uniform distributed', 'two cases', 'two areas', 'relay transceiver', 'relay antenna', 'reduce ber', 'pso ).', 'proposed method', 'prior division', 'path channels', 'outage probability', 'optimization procedure', 'optimal location', 'numerical results', 'impulse responses', 'ifft ).', 'genetic algorithm', 'four areas', 'business media', 'bouncing ray', 'ber performance', 'area respectively']</t>
  </si>
  <si>
    <t>BER | GA | Outage probability | PSO | SBR/image</t>
  </si>
  <si>
    <t>An optimization procedure for the location of the relay transceiver in ultra-wideband wireless communication system is presented. The impulse responses of different transceiver locations are computed by shooting and bouncing ray/image (SBR/Image) techniques and inverse fast Fourier transform (IFFT). By using the impulse responses of these multi-path channels, the bit error rate (BER) performance for binary pulse amplitude modulation (BPAM) impulse radio UWB communication system are calculated. Based on the BER performance, the outage probability for any given relay location of the transceiver can be computed. The optimal relay antenna location for minimizing the outage probability is searched by genetic algorithm (GA) and particle swarm optimizer (PSO). The transmitter is in the center of the whole indoor environment and the receivers are uniform distributed with 1.5 meter intervals in the whole indoor environment. Two cases are considered as following: (I) Two relay transceivers with two different cases are employed. First, the whole space is divided into two areas and one relay transceiver is used in each area. The optimal relay antenna locations are searched in each area respectively. Second, the two optimal relay locations are searched in the whole space directly without any prior division. (II) Four relay transceivers with two different cases are employed. First, the whole space is divided into four areas and one relay transceiver is used in each area. The optimal relay antenna locations are searched in each area respectively. Second, the four optimal relay locations are searched in the whole space directly without any prior division. Numerical results have shown that our proposed method is effective for finding the optimal location for relay antenna to reduce BER and outage probability. ¬© 2010 Springer Science+Business Media, LLC.</t>
  </si>
  <si>
    <t>599-615</t>
  </si>
  <si>
    <t>60018405;60018405;60018405;60018405</t>
  </si>
  <si>
    <t>35109422300;7402303547;35113278000;35148175600</t>
  </si>
  <si>
    <t>Liao, Shu Han;Chiu, Chien Ching;Ho, Min Hui;Lin, Chin Han</t>
  </si>
  <si>
    <t>Liao S.</t>
  </si>
  <si>
    <t>Optimal relay antenna location in indoor environment using particle swarm optimizer and genetic algorithm</t>
  </si>
  <si>
    <t>10.1007/s11277-010-0083-8</t>
  </si>
  <si>
    <t>2-s2.0-84856751945</t>
  </si>
  <si>
    <t>['training overhead', 'stbcs ).', 'render mimo', 'providing high', 'performs close', 'ofdm systems', 'ml decoder', 'method incurs', 'iterative processing', 'exact csi', 'em method', 'effective means', 'conventional expectation', 'conventional em', 'computationally simpler', 'computationally complex', 'computational complexity', 'channel estimation', 'business media', 'blind methods', 'blind estimation', 'best trade', 'based estimate', 'bandwidth overhead', '1 %,']</t>
  </si>
  <si>
    <t>EM algorithm | MIMO-OFDM | Semiblind channel estimation | Space-time coded systems</t>
  </si>
  <si>
    <t>The combination of Space-Time Coded Multiple Input Multiple Output systems (STC-MIMO) with Orthogonal Frequency Division Multiplexing (OFDM) is recently being investigated as an effective means of providing high-speed data transmission over dispersive wireless channels. The strengths of the two techniques coalesce and render MIMO-OFDM systems robust to ISI and IBI. However, the decoding and demodulation of STC-OFDM needs reliable channel knowledge at the receiver, unless differential modulation techniques are used. Semi-blind methods for channel estimation are seen to provide the best trade-off in terms of bandwidth overhead, computational complexity and latency. The conventional Expectation-Maximization (EM) algorithm for semi-blind channel estimation improves a pilot-based estimate with a two step process; however, it is computationally complex to implement. In this paper, we propose a variant of the EM method, referred to as ML-EM, for semi-blind estimation of doubly dispersive channels in space-time coded MIMO-OFDM systems. Here, the conventional EM algorithm is coupled with the ML decoder for space time block codes (STBCs). The technique shows good performance, even in highly correlated antenna arrays, and is computationally simpler than conventional EM. The method incurs a training overhead of less than 1%, and performs close to exact CSI through iterative processing at the receiver. ¬© 2010 Springer Science+Business Media, LLC.</t>
  </si>
  <si>
    <t>497-515</t>
  </si>
  <si>
    <t>60031818;60031818</t>
  </si>
  <si>
    <t>55860799771;6603955275</t>
  </si>
  <si>
    <t>Gupta, Prerana;Mehra, D. K.</t>
  </si>
  <si>
    <t>Roorkee</t>
  </si>
  <si>
    <t>Indian Institute of Technology Roorkee</t>
  </si>
  <si>
    <t>Gupta P.</t>
  </si>
  <si>
    <t>Simplified semi-blind channel estimation for space-time coded MIMO-OFDM systems</t>
  </si>
  <si>
    <t>10.1007/s11277-010-0066-9</t>
  </si>
  <si>
    <t>2-s2.0-84856755807</t>
  </si>
  <si>
    <t>['using one', 'ulas ),', 'two pairs', 'tolerable level', 'significantly reduced', 'shifted subarrays', 'prior knowledge', 'peak searching', 'nominal doas', 'new esprit', 'mobile results', 'mobile communications', 'local scattering', 'conventional methods', 'computational cost', 'cd sources', 'business media', 'based method', 'angular spreading', 'also given']</t>
  </si>
  <si>
    <t>2D DOA estimation | CD sources | Double parallel ULAs | ESPRIT | GSV</t>
  </si>
  <si>
    <t>In mobile communications, local scattering in the vicinity of the mobile results in angular spreading as seen from a base station antenna array. In this paper, we consider the problem of estimating the two-dimensional (azimuth and elevation) direction-of-arrival (DOA) parameters of spatially distributed sources. Based on double parallel uniform linear arrays (ULAs), a simplified method without spectrum-peak searching is proposed for the 2D DOA estimation of multiple coherently distributed (CD) sources. The proposed method firstly obtains two approximate rotational invariance relations with respect to the nominal DOAs of CD sources by using one-order Taylor approximation to the generalized steering vectors (GSVs) of two pairs of shifted subarrays. And then a new ESPRIT-based method is utilized to estimate the nominal azimuth DOA and nominal elevation DOA. In addition, a simple parameter matching approach is also given. Compared with the conventional methods, our method has significantly reduced the computational cost and can sustain the estimation performance within a tolerable level. Moreover, our method is a blind estimator without any prior knowledge about angular distribution shape. Numerical examples illustrate the performance of the method. ¬© 2010 Springer Science+Business Media, LLC.</t>
  </si>
  <si>
    <t>907-922</t>
  </si>
  <si>
    <t>55443568400;55713521500;36239593200</t>
  </si>
  <si>
    <t>Zheng, Zhi;Li, Guangjun;Teng, Yunlong</t>
  </si>
  <si>
    <t>Zheng Z.</t>
  </si>
  <si>
    <t>Simplified estimation of 2D DOA for coherently distributed sources</t>
  </si>
  <si>
    <t>10.1007/s11277-010-0100-y</t>
  </si>
  <si>
    <t>2-s2.0-84856764769</t>
  </si>
  <si>
    <t>['singleton bound', 'significant gain', 'remarkably improved', 'practical feedback', 'paper studies', 'outage performance', 'outage diversity', 'optimal snr', 'multibit feedback', 'mimo inr', 'mimo block', 'input multiple', 'first show', 'fading channels', 'fading channel', 'benefits provided', 'arq transmission', 'arq round', 'adaptation rule']</t>
  </si>
  <si>
    <t>Automatic-repeat-request | Multibit feedback | Outage diversity | Outage probability | Power allocation | SNR-exponent</t>
  </si>
  <si>
    <t>This paper studies the asymptotic outage performance of incremental redundancy automatic-repeat-request (INR-ARQ) transmission over multiple-input multiple-output (MIMO) block-fading channels with discrete input constellations. We first show that transmission with random codes using a discrete signal constellation across all transmit antennas achieves the optimal outage diversity given by the Singleton bound. The optimal SNR-exponent and outage diversity of INR-ARQ transmission over the MIMO block-fading channel are then analysed. We show that a significant gain in outage diversity is obtained by providing more than one bit feedback at each ARQ round. Thus, the outage performance of INR-ARQ transmission can be remarkably improved with minimal additional overhead. A practical feedback-and-power-adaptation rule is proposed for MIMO INR-ARQ, demonstrating the benefits provided by multibit feedback. Although the rule is sub-optimal in terms of outage performance, it achieves the optimal outage diversity. ¬© 2011 IEEE.</t>
  </si>
  <si>
    <t>765-779</t>
  </si>
  <si>
    <t>60031846;60031846-60002014;60032942-60031101;60031846</t>
  </si>
  <si>
    <t>57189997698;7201874450;12545635900;6506692875</t>
  </si>
  <si>
    <t>Nguyen, Khoa D.;Rasmussen, Lars K.;Guill√©n i F√†bregas, Albert;Letzepis, Nick</t>
  </si>
  <si>
    <t>Spain;Australia;United Kingdom;Sweden</t>
  </si>
  <si>
    <t>Barcelona;Adelaide;Cambridge;Stockholm</t>
  </si>
  <si>
    <t>Universitat Pompeu Fabra Barcelona;University of South Australia;University of Cambridge;The Royal Institute of Technology (KTH)</t>
  </si>
  <si>
    <t>60032942;60031846;60031101;60002014</t>
  </si>
  <si>
    <t>Nguyen K.</t>
  </si>
  <si>
    <t>MIMO ARQ with multibit feedback: Outage analysis</t>
  </si>
  <si>
    <t>10.1109/TIT.2011.2170919</t>
  </si>
  <si>
    <t>2-s2.0-84856818544</t>
  </si>
  <si>
    <t>National Research Foundation Singapore</t>
  </si>
  <si>
    <t>NRF-CRP2-2007-03</t>
  </si>
  <si>
    <t>['unexpected connection', 'time codes', 'sided ideal', 'perfect space', 'outer code', 'number field', 'noncommutative alphabets', 'matrix rings', 'inner code', 'higher dimension', 'give rise', 'finite field', 'finite alphabets', 'f 4', 'f 2', 'determinant criterion', 'correcting codes', 'consider codes', 'complex examples', 'coding gain', 'classical error', 'bachoc distances']</t>
  </si>
  <si>
    <t>Codes over rings | Cyclic algebras | Finite rings | Golden code | Number fields | Space-time codes</t>
  </si>
  <si>
    <t>It is known that, for transmission over quasi-static MIMO fading channels with n transmit antennas, diversity can be obtained by using an inner fully diverse space-time block code while coding gain, derived from the determinant criterion, comes from an appropriate outer code. When the inner code has a cyclic algebra structure over a number field, as for perfect space-time codes, an outer code can be designed via coset coding, more precisely, by taking the quotient of the algebra by a two-sided ideal which leads to matrices over finite alphabets for the outer code. In this paper, we show that the determinant criterion induces various metrics on the outer code, such as the Hamming and Bachoc distances. When n = 2, partitioning the 2 √ó 2 Golden code by using an ideal above the prime 2 leads to consider codes over either M 2(F 2) or M 2(F 2[i]), both being noncommutative alphabets. By identifying them as algebras over a finite field or a finite ring respectively, we establish an unexpected connection with classical error-correcting codes over F 4 and F 4[i]. Matrix rings of higher dimension, suitable for 3 √ó 3 and 4 √ó 4 perfect codes, give rise to more complex examples. ¬© 2011 IEEE.</t>
  </si>
  <si>
    <t>734-746</t>
  </si>
  <si>
    <t>60095095;60008134;60029116</t>
  </si>
  <si>
    <t>16307845700;55934875900;6701809765</t>
  </si>
  <si>
    <t>Oggier, Fr√©d√©rique;Sol√©, Patrick;Belfiore, Jean Claude</t>
  </si>
  <si>
    <t>Singapore;France;France</t>
  </si>
  <si>
    <t>Singapore City;Palaiseau;Paris</t>
  </si>
  <si>
    <t>School of Physical and Mathematical Sciences;T√©l√©com Paris;CNRS Centre National de la Recherche Scientifique</t>
  </si>
  <si>
    <t>60095095;60029116;60008134</t>
  </si>
  <si>
    <t>Oggier F.</t>
  </si>
  <si>
    <t>Codes over matrix rings for space-time coded modulations</t>
  </si>
  <si>
    <t>10.1109/TIT.2011.2173732</t>
  </si>
  <si>
    <t>2-s2.0-84856829550</t>
  </si>
  <si>
    <t>W911NF-07-1-0028</t>
  </si>
  <si>
    <t>['without beamforming', 'transmitter locations', 'transmission capacity', 'total srdof', 'srdof ).', 'outage constraint', 'optimal srdof', 'optimal number', 'one srdof', 'obtained bounds', 'nearest interferers', 'multiple antennas', 'mode beamforming', 'maximum density', 'lower bounds', 'interference ratio', 'interference cancellation', 'hoc network', 'fixed rate', 'data streams', 'cancellation signal', 'best scaling']</t>
  </si>
  <si>
    <t>Ad hoc network | Beamforming | Interference cancelation | Multiple antennas | Spatial multiplexing | Transmission capacity</t>
  </si>
  <si>
    <t>The transmission capacity of an ad-hoc network is the maximum density of active transmitters per unit area, given an outage constraint at each receiver for a fixed rate of transmission. Assuming that the transmitter locations are distributed as a Poisson point process, this paper derives upper and lower bounds on the transmission capacity of an ad-hoc network when each node is equipped with multiple antennas. The transmitter either uses eigen multi-mode beamforming or a subset of its antennas without channel information to transmit multiple data streams, while the receiver uses partial zero forcing to cancel certain interferers using some of its spatial receive degrees of freedom (SRDOF). The receiver either cancels the nearest interferers or those interferers that maximize the post-cancellation signal-to-interference ratio. Using the obtained bounds, the optimal number of data streams to transmit, and the optimal SRDOF to use for interference cancellation are derived that provide the best scaling of the transmission capacity with the number of antennas. With beamforming, single data stream transmission together with using all but one SRDOF for interference cancellation is optimal, while without beamforming, single data stream transmission together with using a fraction of the total SRDOF for interference cancellation is optimal. ¬© 2011 IEEE.</t>
  </si>
  <si>
    <t>780-792</t>
  </si>
  <si>
    <t>60031855;60013372</t>
  </si>
  <si>
    <t>55877527800;55934670700</t>
  </si>
  <si>
    <t>Vaze, Rahul;Heath, Robert W.</t>
  </si>
  <si>
    <t>India;United States</t>
  </si>
  <si>
    <t>Mumbai;Austin</t>
  </si>
  <si>
    <t>Tata Institute of Fundamental Research, Mumbai;The University of Texas at Austin</t>
  </si>
  <si>
    <t>Vaze R.</t>
  </si>
  <si>
    <t>Transmission capacity of Ad-hoc networks with multiple antennas using transmit stream adaptation and interference cancellation</t>
  </si>
  <si>
    <t>10.1109/TIT.2011.2173712</t>
  </si>
  <si>
    <t>2-s2.0-84856846185</t>
  </si>
  <si>
    <t>100-2221-E-009-046-MY3</t>
  </si>
  <si>
    <t>['transmit antennas', 'simple code', 'receive antennas', 'optimal mac', 'n r', 'multiplexing tradeoffs', 'mimo channels', 'dmt performance', 'dmt optimal', 'design parameters', 'constructing mac', 'also prove']</t>
  </si>
  <si>
    <t>Diversity-multiplexing gain tradeoff (DMT) | Multiple access channel (MAC) | Multiple-input multiple-output (MIMO) channel | Space-time block codes (STBCs)</t>
  </si>
  <si>
    <t>In this paper, we answer several open questions related to diversity-multiplexing tradeoffs (DMTs) for point-to-point and multiple-access (MAC) MIMO channels. By analyzing the DMT performance of a simple code, we show that the optimal MAC-DMT holds even when the channel remains fixed for less than Kn t+n r-1 channel uses, where K is the number of users, n t is the number of transmit antennas of each user, and n r is the number of receive antennas at receiver. We also prove that the simple code isMAC-DMT optimal. A general code design criterion for constructing MAC-DMT optimal codes that is much more relaxed than the previously known design criterion is provided. Finally, by changing some design parameters, the simple code is modified for use in point-to-point MIMO channels. We show the modified code achieves the same DMT performance as the Gaussian random code. ¬© 2011 IEEE.</t>
  </si>
  <si>
    <t>858-863</t>
  </si>
  <si>
    <t>Lu, Hsiao Feng</t>
  </si>
  <si>
    <t>Remarks on diversity-multiplexing tradeoffs for multiple-Access and point-to-point MIMO channels</t>
  </si>
  <si>
    <t>10.1109/TIT.2011.2173250</t>
  </si>
  <si>
    <t>2-s2.0-84856857211</t>
  </si>
  <si>
    <t>['tone dual', 'throughput performance', 'spatial reuse', 'qualnet simulator', 'protocol improves', 'omnidirectional packets', 'neighboring nodes', 'exact location', 'directional cts', 'directional antennas', 'destination node', 'deafness problem', '12 ],']</t>
  </si>
  <si>
    <t>Ad hoc MAC protocol | Deafness | Directional antennas | Dual-channel | Tone</t>
  </si>
  <si>
    <t>The directional medium access control (MAC) protocol improves the throughput of mobile ad hoc networks but has a deafness problem and requires location information for neighboring nodes. In the dual-channel directional MAC protocol [12], the use of omnidirectional packets does not require the exact location of destination node. In this letter, we propose a tone dual-channel MAC protocol with directional antennas to improve the throughput of mobile ad hoc networks. In the proposed MAC protocol, we use a directional CTS and an out-of-band directional DATA tone with a new blocking algorithm to improve the spatial reuse. We confirm the throughput performance of the proposed MAC protocol by computer simulations using the Qualnet simulator. ¬© 2012 ETRI.</t>
  </si>
  <si>
    <t>98-101</t>
  </si>
  <si>
    <t>ETRI Journal</t>
  </si>
  <si>
    <t>Jwa, Jeong Woo</t>
  </si>
  <si>
    <t>Jeju</t>
  </si>
  <si>
    <t>Jeju National University</t>
  </si>
  <si>
    <t>Jwa J.</t>
  </si>
  <si>
    <t>Tone dual-channel MAC protocol with directional antennas for mobile ad hoc networks</t>
  </si>
  <si>
    <t>10.4218/etrij.12.0211.0122</t>
  </si>
  <si>
    <t>2-s2.0-84856859324</t>
  </si>
  <si>
    <t>['two radiators', 'offers high', 'measured isolation', 'line radiator', 'isolation performance', 'high isolation', 'ground plane', 'folded structure', 'capacitive coupling', 'also contributes', '483 ghz', '30 db']</t>
  </si>
  <si>
    <t>Diversity | Envelop correlation coefficient | Isolation | MIMO | WLAN.</t>
  </si>
  <si>
    <t>A small-sized (15 mm√ó30 mm) planar monopole MIMO antenna that offers high-isolation performance is presented in this letter. The antenna is miniaturized using inductive coupling within a meander-line radiator and capacitive coupling between a radiator and an isolator. High isolation is achieved by a T-shaped stub attached to the ground plane between two radiators, which also contributes to the small size using a folded structure and the capacitive coupling with radiators. The proposed antenna operates for the WLAN band within 2.4 GH z to 2.483 GHz. The measured isolation (S 21) is about ?30 dB, and the envelope correlation coefficient is less than 0.1. ¬© 2012 ETRI.</t>
  </si>
  <si>
    <t>114-117</t>
  </si>
  <si>
    <t>60024872;60024872;60024872</t>
  </si>
  <si>
    <t>24281473600;16304502900;7005282116</t>
  </si>
  <si>
    <t>Jin, Zhejun;Lim, Jong Hyuk;Yun, Tae Yeoul</t>
  </si>
  <si>
    <t>Jin Z.</t>
  </si>
  <si>
    <t>Small-size and high-isolation mimo antenna for wlan</t>
  </si>
  <si>
    <t>10.4218/etrij.12.0211.0083</t>
  </si>
  <si>
    <t>2-s2.0-84856865070</t>
  </si>
  <si>
    <t>['western canada', 'united states', 'timely manner', 'tested alone', 'root weevils', 'northern europe', 'near future', 'methyl eugenol', 'methyl benzoate', 'major problem', 'major nursery', 'important pests', 'holds promise', 'grown strawberry', 'genus otiorhynchus', 'first report', 'f .)', 'euonymus fortunei', 'emerging weevils', 'control measures', 'control ).', 'active attractants']</t>
  </si>
  <si>
    <t>kairomone | Otiorhynchus | plant odor | strawberry | weevil</t>
  </si>
  <si>
    <t>Root weevils in the genus Otiorhynchus are cited as one of the most important pests in the major nursery and small fruit production areas throughout the United States, western Canada, and northern Europe. A major problem in combating weevil attack is monitoring and timing of control measures. Because of the night-activity of the adult weevils growers do not observe the emerging weevils in a timely manner and oviposition often starts before effective control measures are taken. Several vine weevil electroantennogram-active plant volatiles were identified from a preferred host plant, Euonymus fortunei. Main compounds evoking antennal responses on the weevils' antennae were (Z)-2-pentenol, (E)-2-hexenol, (Z)-3-hexenol, methyl benzoate, linalool, (E)-4,8-dimethyl-1,3,7-nonatriene, methyl eugenol, and (E, E)-Œ±-farnesene. Several of these compounds were tested alone and in mixtures on attractiveness for the vine weevil Otiorhynchus sulcatus (F.) in field-grown strawberry in Oregon. O. sulcatus were attracted to (Z)-2-pentenol (‚âà3√ó more than control) and a 1:1 ratio mixture of (Z)-2-pentenol and methyl eugenol (4.5√ó more than control). This is the first report of field-active attractants for O. sulcatus which holds promise for the development of new monitoring strategies for growers in the near future. ¬© 2012 Entomological Society of America.</t>
  </si>
  <si>
    <t>169-175</t>
  </si>
  <si>
    <t>Journal of Economic Entomology</t>
  </si>
  <si>
    <t>60004156;60029237;60004156;60004156</t>
  </si>
  <si>
    <t>54973605400;57207502147;6602382037;54975222600</t>
  </si>
  <si>
    <t>Tol, Robert W.H.M.Van;Bruck, Denny J.;Griepink, Frans C.;Kogel, Willem Jan De</t>
  </si>
  <si>
    <t>United States;Netherlands</t>
  </si>
  <si>
    <t>Corvallis;Wageningen</t>
  </si>
  <si>
    <t>USDA ARS Horticultural Crops Research Unit;Wageningen University &amp; Research</t>
  </si>
  <si>
    <t>60029237;60004156</t>
  </si>
  <si>
    <t>Tol R.</t>
  </si>
  <si>
    <t>Field attraction of the vine weevil otiorhynchus sulcatus to kairomones</t>
  </si>
  <si>
    <t>10.1603/EC11248</t>
  </si>
  <si>
    <t>2-s2.0-84856877910</t>
  </si>
  <si>
    <t>['solid carbon', 'rf power', 'reflected back', 'reaction chamber', 'present proof', 'particles maximizes', 'nonthermal plasma', 'methane reformation', 'hydrogen gas', 'high degree', 'helicon mode', 'helicon antenna', 'exit aperture', 'energy required', 'energy comparison', 'deposited carbon', 'concept device', '99 0']</t>
  </si>
  <si>
    <t>A radio-frequency (RF) helicon plasma reaction chamber (HPRC) is developed and used to decompose methane gas into high-purity hydrogen gas and solid carbon in the form of graphite. A single-turn (m = 0) helicon antenna, operated at 13.56MHz, and a 100G dipole magnetic field are used to excite a helicon mode in a nonthermal plasma, creating plasma densities exceeding 10 13cm -3 using 8-20SCCM methane gas at up to 1300W of RF power. The HPRC device takes advantage of a uniform large amplitude electron sheath across the exit aperture. At this aperture, all of the incident electron flux from the plasma is extracted and all ions are reflected back into the source. In this way, only neutrals and electrons are allowed out of the reaction chamber, enhancing the breakdown of methane into deposited carbon and hydrogen gas that escapes. A methane decomposition percentage of 99.99 0.06% is demonstrated using 1300W of RF power and a methane gas flow rate of 8SCCM. A total nonambipolar flow of particles maximizes the recirculation of ions, and leads to the very high degree of molecular decomposition achieved in this proof-of-concept device. The HPRC in its present proof-of-concept form requires 37√ó more energy per kg of H 2 produced, compared with steam-methane reformation, though this energy comparison does not include the energy required to sequester the emitted CO 2 during the steam-methane reformation cycle. ¬© 2012 IOP Publishing Ltd.</t>
  </si>
  <si>
    <t>Plasma Sources Science and Technology</t>
  </si>
  <si>
    <t>60005837;60025778;60032179</t>
  </si>
  <si>
    <t>15132250200;7005402670;7006072211</t>
  </si>
  <si>
    <t>Longmier, Benjamin W.;Gallimore, Alec D.;Hershkowitz, Noah</t>
  </si>
  <si>
    <t>Madison;Ann Arbor;Houston</t>
  </si>
  <si>
    <t>University of Wisconsin-Madison;University of Michigan, Ann Arbor;University of Houston</t>
  </si>
  <si>
    <t>60032179;60025778;60005837</t>
  </si>
  <si>
    <t>Longmier B.</t>
  </si>
  <si>
    <t>Hydrogen production from methane using an RF plasma source in total nonambipolar flow</t>
  </si>
  <si>
    <t>S096302521205774X</t>
  </si>
  <si>
    <t>10.1088/0963-0252/21/1/015007</t>
  </si>
  <si>
    <t>2-s2.0-84856912029</t>
  </si>
  <si>
    <t>Sixth Framework Programme</t>
  </si>
  <si>
    <t>TUBITAK-EEEAG-104E041</t>
  </si>
  <si>
    <t>FP6</t>
  </si>
  <si>
    <t>['reconfigurable reflectarray', 'monolithically fabricated', 'main beam', 'achieve switching', '5 ghz', '40 ¬∞']</t>
  </si>
  <si>
    <t>Micro-electro-mechanical systems (MEMS) switches | Microstrip antennas | Reconfigurable antennas | Reflectarray antennas</t>
  </si>
  <si>
    <t>A reflectarray antennamonolithically integrated with 90 RF MEMS switches has been designed and fabricated to achieve switching of the main beam. Aperture coupled microstrip patch antenna (ACMPA) elements are used to form a 10 √ó 10 element reconfigurable reflectarray antenna operating at 26.5 GHz. The change in the progressive phase shift between the elements is obtained by adjusting the length of the open ended transmission lines in the elements with the RF MEMS switches. The reconfigurable reflectarray is monolithically fabricated with the RF MEMS switches in an area of 42.46 cm 2 using an in-house surface micromachining and wafer bonding process. The measurement results show that the main beam can be switched between broadside and 40¬∞ in the H-plane at 26.5 GHz. ¬© 2011 IEEE.</t>
  </si>
  <si>
    <t>854-862</t>
  </si>
  <si>
    <t>60004305;60004305;60004305</t>
  </si>
  <si>
    <t>16024105500;6701541550;7004435753</t>
  </si>
  <si>
    <t>Bayraktar, Omer;Civi, Ozlem Aydin;Akin, Tayfun</t>
  </si>
  <si>
    <t>Middle East Technical University (METU)</t>
  </si>
  <si>
    <t>Bayraktar O.</t>
  </si>
  <si>
    <t>Beam switching reflectarray monolithically integrated with RF MEMS switches</t>
  </si>
  <si>
    <t>10.1109/TAP.2011.2173099</t>
  </si>
  <si>
    <t>2-s2.0-84856977602</t>
  </si>
  <si>
    <t>['time delay', 'stochastic part', 'renders possible', 'precise knowledge', 'path parameters', 'noise influence', 'modeling errors', 'modeling error', 'model errors', 'measurement setup', 'joint estimation', 'highresolution multi', 'geometrical structure', 'finally allows', 'estimation quality', 'doppler shift', 'directional estimates', 'diffuse contribution', 'data model', 'antenna characteristics', 'antenna array', 'achieve high', 'achievable resolution']</t>
  </si>
  <si>
    <t>Antenna array calibration | Direction of arrival (DoA) estimation | High resolution parameter estimation | Multi-path channel characterization | Multi-path cluster | Multiple- input multiple-output (MIMO) channel sounding | Polarimetry</t>
  </si>
  <si>
    <t>Multidimensional channel sounding aims to estimate the geometrical structure of multi-path wave propagation in terms of directions of arrival/departure, Doppler shift, time delay, and complex polarimetric path weights. Maximum likelihood parameter estimation based upon an underlying data model is used to achieve high-resolution of the path parameters and, thus, renders possible an antenna independent channel characterization. However, any mismatch of the underlying data model to physical reality imposes limits to accuracy and reliability of the estimation. To cope with the limited resolution capability of the setup we are using a propagation data model that does not only contain discrete deterministic components but also a non-resolvable stochastic part. Joint estimation of both components considerably enhances the estimation quality and finally allows the interpretation as specular and diffuse contribution of multi-path propagation respectively. However, besides of noise influence, the achievable resolution is further limited by the accuracy of the data model that describes the measurement setup. Since the antenna characteristics are very susceptible to calibration and modeling errors, the directional estimates are most error-prone. We refer to the antenna array calibration procedure and discuss common pitfalls in highresolution multi-path direction estimation that are related to inaccurate and/or incomplete device data model. Depending on the type of the antenna array (linear, circular) this will inherently produce biased and artificially spread angular estimates. Only with precise knowledge of the model errors the stochastic part can be identified as diffuse propagation component vs. modeling error. ¬© 2011 IEEE.</t>
  </si>
  <si>
    <t>557-573</t>
  </si>
  <si>
    <t>2 PART 1</t>
  </si>
  <si>
    <t>60009794;60030040;60030040</t>
  </si>
  <si>
    <t>6602356809;36948767900;7006664708</t>
  </si>
  <si>
    <t>Landmann, Markus;K√§ske, Martin;Thom√§, Reiner S.</t>
  </si>
  <si>
    <t>Ilmenau;Erlangen</t>
  </si>
  <si>
    <t>Technischen Universit√§t Ilmenau;Fraunhofer Institute for Integrated Circuits IIS</t>
  </si>
  <si>
    <t>60030040;60009794</t>
  </si>
  <si>
    <t>Landmann M.</t>
  </si>
  <si>
    <t>Impact of incomplete and inaccurate data models on high resolution parameter estimation in multidimensional channel sounding</t>
  </si>
  <si>
    <t>10.1109/TAP.2011.2173446</t>
  </si>
  <si>
    <t>2-s2.0-84856978187</t>
  </si>
  <si>
    <t>09ELE858-02</t>
  </si>
  <si>
    <t>KSU</t>
  </si>
  <si>
    <t>['traditional air', 'slowly tapers', 'proposed antenna', 'peak gain', 'metallic plates', 'fabricated using', 'center dielectric', '16 ghz']</t>
  </si>
  <si>
    <t>Aperture antennas | Dielectric waveguides | Feeds | Microstrip transitions | Millimeter wave antennas</t>
  </si>
  <si>
    <t>The design, simulation, and measurement of a complete microstrip line-fed dielectrically guided horn antenna are presented. The proposed antenna achieves similarly high gains as compared to traditional air-filled horn antennas, is simpler than a typical array design, and can easily be fabricated using typical two dimensional substrate machining processes. An H-guide, operating in the fundamental TE 00 mode, slowly tapers into a "gapped" H-guide, or dielectrically guided horn, where a large air gap separates the center dielectric and metallic plates. A wideband B√©zier shaped microstrip to H-guide transition feeding structure is fabricated using a low loss Rogers 5880 substrate and integrated with the proposed antenna. The fabricated prototype operates from 8 to 16 GHz with a peak gain of approximately 16 dBi. ¬© 2011 IEEE.</t>
  </si>
  <si>
    <t>725-734</t>
  </si>
  <si>
    <t>60101612;60033154-60013183;60005415</t>
  </si>
  <si>
    <t>56325558200;7005104207;6701577028</t>
  </si>
  <si>
    <t>Wong, Michael;Sebak, Abdel Razik;Denidni, Tayeb A.</t>
  </si>
  <si>
    <t>Canada;Canada;Saudi Arabia;Canada</t>
  </si>
  <si>
    <t>Waterloo;Montreal;Riyadh;Varennes</t>
  </si>
  <si>
    <t>Research in Motion Limited;Concordia University;King Saud University;Centre √ânergie Mat√©riaux T√©l√©communications</t>
  </si>
  <si>
    <t>60101612;60033154;60013183;60005415</t>
  </si>
  <si>
    <t>Wong M.</t>
  </si>
  <si>
    <t>Wideband dielectrically guided horn antenna with microstrip line to h-guide feed</t>
  </si>
  <si>
    <t>10.1109/TAP.2011.2173123</t>
  </si>
  <si>
    <t>2-s2.0-84856978472</t>
  </si>
  <si>
    <t>['waste rubber', 'taking difference', 'pyrolysis process', 'product formation', 'oily liquid', 'makarwal coal', 'liquid products', 'high temperature', 'fuel gases', 'faster method', 'copper coil', 'contains aliphatic', 'chemical tests', 'assisted pyrolysis', 'aromatic compounds', 'aqueous liquid', 'also discussed']</t>
  </si>
  <si>
    <t>A mixture of waste rubber of tyre and Makarwal coal of Pakistan was converted into oil using microwave metal interaction pyrolysis. The reactions were carried out in reactor containing copper coil which supported in high temperature microwave-assisted pyrolysis. The high temperature is generated by the interaction of microwaves with copper coil, coal and the bake clay reactor. Copper is used as antenna for the microwaves and it is believed that this antenna may also catalyze the pyrolysis process and affect the nature of products. This faster method of liquefaction gives 12% aqueous liquid, 58% oily liquid, 3% benzene soluble tar, 2 % gases and 25% residues. The liquid products were collected using cold traps and the amount of gas was obtained by taking difference. The mixture of tarry and oily liquid product was analyzed using GC/MS and found that it contains aliphatic and aromatic compounds. It was investigated by the chemical tests that the gases contain hydrogen sulfide and acetylene in addition to other fuel gases. The range of products and product formation is also discussed in this communication.</t>
  </si>
  <si>
    <t>162-167</t>
  </si>
  <si>
    <t>Journal of the Chemical Society of Pakistan</t>
  </si>
  <si>
    <t>60070606;60070606;60061893;60107589;60041097</t>
  </si>
  <si>
    <t>11439798500;56343211500;57189389857;56511252500;6604092328</t>
  </si>
  <si>
    <t>Bashir, Nadia;Hussain, Khadim;Khan, Khalid Mohammed;Hussain, Zahid;Perveen, Shahnaz</t>
  </si>
  <si>
    <t>Pakistan;Pakistan;Pakistan;Pakistan</t>
  </si>
  <si>
    <t>Mardan;Mansehra;Karachi;Peshawar</t>
  </si>
  <si>
    <t>Abdul Wali Khan University Mardan;Hazara University Pakistan;University of Karachi;PCSIR Laboratories</t>
  </si>
  <si>
    <t>60107589;60070606;60061893;60041097</t>
  </si>
  <si>
    <t>Bashir N.</t>
  </si>
  <si>
    <t>A new method for the Co-liquefaction of coal and waste tyre rubber into useful products using microwave metal interaction pyrolysis</t>
  </si>
  <si>
    <t>2-s2.0-84856978949</t>
  </si>
  <si>
    <t>['specific mode', 'resonant frequency', 'proposed antenna', 'perturbation theory', 'novel multiple', 'noise ratio', 'mimo operation', 'input multiple', 'hz ).', 'energy stored', 'channel capacity', '746 mhz', '716 mhz', '4 b', '1 b']</t>
  </si>
  <si>
    <t>Dielectric resonator antenna (DRA) | Long term evolution (LTE) | Multiple-input multiple-output (MIMO) antenna | Mutual coupling | Perturbation method</t>
  </si>
  <si>
    <t>A novel multiple-input multiple-output (MIMO) dielectric resonator antenna (DRA) for long term evolution (LTE) femtocell base stations is described. The proposed antenna is able to transmit and receive information independently using TE and HE modes in the LTE bands 12 (698-716 MHz, 728-746 MHz) and 17 (704-716MHz, 734-746 MHz). A systematic design method based on perturbation theory is proposed to induce mode degeneration for MIMO operation. Through perturbing the boundary of the DRA, the amount of energy stored by a specific mode is changed as well as the resonant frequency of that mode. Hence, by introducing an adequate boundary perturbation, the TE and HE modes of the DRA will resonate at the same frequency and share a common impedance bandwidth. The simulated mutual coupling between the modes was as low as -40It was estimated that in a rich scattering environment with an Signal-to-Noise Ratio (SNR) of 20 dB per receiver branch, the proposed MIMO DRA was able to achieve a channel capacity of 11.1 b/s/Hz (as compared to theoretical maximum 2√ó2 capacity of 13.4 b/s/Hz). Our experimental measurements successfully demonstrated the design methodology proposed in this work. ¬© 2011 IEEE.</t>
  </si>
  <si>
    <t>438-444</t>
  </si>
  <si>
    <t>60000745-60015457;60000745</t>
  </si>
  <si>
    <t>24081715500;7101803680</t>
  </si>
  <si>
    <t>Yan, Jie Bang;Bernhard, Jennifer T.</t>
  </si>
  <si>
    <t>Lawrence;Urbana</t>
  </si>
  <si>
    <t>University of Kansas;University of Illinois Urbana-Champaign</t>
  </si>
  <si>
    <t>60015457;60000745</t>
  </si>
  <si>
    <t>Yan J.</t>
  </si>
  <si>
    <t>Design of a MIMO dielectric resonator antenna for LTE femtocell base stations</t>
  </si>
  <si>
    <t>10.1109/TAP.2011.2174021</t>
  </si>
  <si>
    <t>2-s2.0-84856980781</t>
  </si>
  <si>
    <t>['well studied', 'two pilot', 'transmitted symbols', 'table technique', 'statistical linearization', 'mobile channels', 'mimo systems', 'microwave components', 'microwave amplifiers', 'many assumptions', 'linear channels', 'linear amplifiers', 'known results', 'key components', 'essentially compensated', 'conventional decision', 'communications performance', 'coherent detection', 'band distortion', 'analytical linearization', 'allowing comparison', 'aided systems']</t>
  </si>
  <si>
    <t>Blind channel estimation | MIMO communications | Mobile channels | Non-linear amplifier | Non-linear modeling for MIMO | Unscented transformation</t>
  </si>
  <si>
    <t>MIMO systems, including those for mobile channels, are well studied as combinations of antennas, other microwave components, and sophisticated digital signal processing. The communications performance is based on many assumptions, including that of linear channels. But in practice, key components such as microwave amplifiers are non-linear. This paper addresses MIMO compensation of non-linear amplifiers at both the transmitter and the receiver. The in-band distortion is modeled using Busgang's theorem. Based on this model, a decision algorithm obtains an optimized initial estimate of the transmitted symbols which are used for subsequent channel estimation. The final channel matrix estimate is obtained through two alternative methods: statistical linearization; or analytical linearization. The approach is blind in the sense that no pilots are used for sounding the channel. Performance is evaluated by simulation, allowing comparison with the benchmark of coherent detection with perfect channel knowledge. We establish the maximum SNR value for which the nonlinearities are essentially compensated. The performances of the two methods converge as the MIMO system becomes linear. The linear case allows fair comparison with known results of the conventional decision-directed Kalman filtering, and two pilot-aided systems. Finally we compare the performance with a look-up table technique for compensating the non-linearity. ¬© 2011 IEEE.</t>
  </si>
  <si>
    <t>700-714</t>
  </si>
  <si>
    <t>60027693;60018491</t>
  </si>
  <si>
    <t>36189916100;7201481830</t>
  </si>
  <si>
    <t>Banani, Seyed Alireza;Vaughan, Rodney G.</t>
  </si>
  <si>
    <t>Ottawa;Burnaby</t>
  </si>
  <si>
    <t>Conseil de recherches en sciences naturelles et en g√©nie du Canada;Simon Fraser University</t>
  </si>
  <si>
    <t>Banani S.</t>
  </si>
  <si>
    <t>Compensating for non-linear amplifiers in MIMO communications systems</t>
  </si>
  <si>
    <t>10.1109/TAP.2011.2173441</t>
  </si>
  <si>
    <t>2-s2.0-84856980965</t>
  </si>
  <si>
    <t>['user scenarios', 'user mimo', 'technology enhances', 'relay station', 'relay nodes', 'paper investigates', 'outdoor scenarios', 'orthogonal polarization', 'mimo systems', 'improved compared', 'cooperative transmission', 'channel capacity']</t>
  </si>
  <si>
    <t>Cooperative transmission | Heterogeneous pathloss condition | Orthogonal polarization | Relay station | Single/multi-user MIMO (SU/MU-MIMO)</t>
  </si>
  <si>
    <t>This paper investigates the effectiveness of the multiple input multiple output (MIMO) transmission with the aid of relay nodes by using measured outdoor channel state information (CSI) for the source, relay, and destination which are used in cooperative transmission. Single/multi-user MIMO (SU/MU-MIMO) systems have attracted much attention as the technology enhances the channel capacity with a limited frequency band. In this paper, cooperative transmission using the relay station is applied to SU/MU-MIMO systems: Relay MIMO transmission. Although the performance of relay MIMO transmission is affected by the actual propagation environment, the performance has not yet been investigated using measured propagation channel data in outdoor scenarios. In this paper, we demonstrate that the channel capacity with the relay MIMO transmission can be improved compared to the conventional MIMO transmission without the relay nodes, especially in multi-user scenarios. Moreover, orthogonal polarization is introduced and its effectiveness is shown in further improving the channel capacity of relay MIMO transmission. ¬© 2011 IEEE.</t>
  </si>
  <si>
    <t>615-623</t>
  </si>
  <si>
    <t>7006575598;7005146839;36018615400;9844554000</t>
  </si>
  <si>
    <t>Nishimori, Kentaro;Honma, Naoki;Murakami, Tomoki;Hiraguri, Takefumi</t>
  </si>
  <si>
    <t>Nishimori K.</t>
  </si>
  <si>
    <t>Effectiveness of relay MIMO transmission by measured outdoor channel state information</t>
  </si>
  <si>
    <t>10.1109/TAP.2011.2173434</t>
  </si>
  <si>
    <t>2-s2.0-84856984387</t>
  </si>
  <si>
    <t>['wideband performance', 'thin single', 'slab prss', 'simplify fabrication', 'resonator antennas', 'relative dimensions', 'reflection profile', 'prs thickness', 'printed patterns', 'printed dipoles', 'gain bandwidth', 'effective bandwidth', 'analyzed theoretically', '7 %.', '6 mm', '5 ghz', '2 dbi', '10 db']</t>
  </si>
  <si>
    <t>Broadband | Electromagnetic band-gap (EBG) | Fabry-Perot | Frequency selective surface (FSS) | High-gain | Metamaterial | Partially reflecting surface (PRS) | Resonator antenna | Wideband</t>
  </si>
  <si>
    <t>Partially reflecting surfaces (PRS) with positive reflection phase gradients are investigated for the design of wideband, low-profile electromagnetic band gap (EBG) resonator antennas. Thin single-dielectric-slab PRSs with printed patterns on both sides are proposed to minimize the PRS thickness and to simplify fabrication. Three such surfaces, each with printed dipoles on both sides, have been designed to obtain different positive reflection phase gradients and reflection magnitude levels in the operating frequency bands. These surfaces, and the EBG resonator antennas formed from them, are analyzed theoretically and experimentally to highlight the design compromises involved and to reveal the relationships between the antenna peak gain, gain bandwidth, the reflection profile (i.e., positive phase gradient and magnitude) of the surface and the relative dimensions of dipoles. A small feed antenna, designed to operate in the cavity field environment, provides good impedance matching (|S 11| &lt; -10 dB) across the operating frequency bands of all three EBG resonator antennas. Experimental results confirm the wideband performance of a simple, low-profile EBG resonator antenna. Its PRS thickness is only 1.6 mm, effective bandwidth is 12.6%, measured peak gain is 16.2 dBi at 11.5 GHz and 3 dB gain bandwidth is 15.7%. ¬© 2011 IEEE.</t>
  </si>
  <si>
    <t>743-750</t>
  </si>
  <si>
    <t>60006106;60019544;60019544-60001481</t>
  </si>
  <si>
    <t>7201735378;35586058800;7202832083</t>
  </si>
  <si>
    <t>Ge, Yuehe;Esselle, Karu P.;Bird, Trevor S.</t>
  </si>
  <si>
    <t>North Ryde;Quanzhou;Sydney</t>
  </si>
  <si>
    <t>Macquarie University;Huaqiao University;CSIRO Ict Centre</t>
  </si>
  <si>
    <t>60019544;60006106;60001481</t>
  </si>
  <si>
    <t>Ge Y.</t>
  </si>
  <si>
    <t>The use of simple thin partially reflective surfaces with positive reflection phase gradients to design wideband, low-profile EBG resonator antennas</t>
  </si>
  <si>
    <t>10.1109/TAP.2011.2173113</t>
  </si>
  <si>
    <t>2-s2.0-84856984575</t>
  </si>
  <si>
    <t>['tapering applied', 'sector nulling', 'numerical investigated', 'low sidelobes', 'difference patterns', 'diameters ranging', 'developed earlier', '3 wavelengths']</t>
  </si>
  <si>
    <t>Array antennas | Low sidelobes | Pattern synthesis | Thinned arrays</t>
  </si>
  <si>
    <t>This communication presents results for the low sidelobe synthesis using amplitude-only tapering applied on the turned ON elements of large circular thinned arrays. The low sidelobe synthesis was carried out with the same iterative Fourier transform method that was developed earlier to restore the original sidelobe performance in case of defective array elements. The presented lowsidelobe results refer to highly thinned circular arrays with diameters ranging from 25 to 133.3 wavelengths and involved both sum and difference patterns. In addition, sector nulling in combination with low sidelobes was numerical investigated. ¬© 2011 IEEE.</t>
  </si>
  <si>
    <t>1157-1161</t>
  </si>
  <si>
    <t>Keizer, Will P.M.N.</t>
  </si>
  <si>
    <t>The Hague</t>
  </si>
  <si>
    <t>Nederlandse Organisatie voor toegepast natuurwetenschappelijk onderzoek- TNO</t>
  </si>
  <si>
    <t>Keizer W.</t>
  </si>
  <si>
    <t>Amplitude-only low sidelobe synthesis for large thinned circular array antennas</t>
  </si>
  <si>
    <t>10.1109/TAP.2011.2173119</t>
  </si>
  <si>
    <t>2-s2.0-84856984729</t>
  </si>
  <si>
    <t>['weight coefficients', 'techniques published', 'successfully lowered', 'steering angles', 'simultaneously adjusts', 'sensor spacings', 'novel algorithm', 'mutual coupling', 'lower sidelobe', 'iga makes', 'excellent performance', 'computational cost', 'complex non']</t>
  </si>
  <si>
    <t>Aperiodic arrays | Beam pattern synthesis | Genetic Algorithms (GAs) | Linear arrays | Peak Sidelobe Level (PSL)</t>
  </si>
  <si>
    <t>A novel algorithm on beam pattern synthesis for linear aperiodic arrays with arbitrary geometrical configuration is presented in this paper. Linear aperiodic arrays are attractive for their advantages on higher spatial resolution and lower sidelobe. However, the advantages are attained at the cost of solving a complex non-linear optimization problem. In this paper, we explain the Improved Genetic Algorithm (IGA) that simultaneously adjusts the weight coefficients and inter-sensor spacings of a linear aperiodic array in more details and extend the investigations to include the effects of mutual coupling and the sensitivity of the Peak Sidelobe Level (PSL) to steering angles. Numerical results show that the PSL of the synthesized beam pattern has been successfully lowered with the IGA when compared with other techniques published in the literature. In addition, the computational cost of our algorithm can be as low as 10% of that of a recently reported genetic algorithm based synthesis method. The excellent performance of IGA makes it a promising optimization algorithm where expensive cost functions are involved. ¬© 2011 IEEE.</t>
  </si>
  <si>
    <t>895-902</t>
  </si>
  <si>
    <t>60002668;60024542;60005510;108331892</t>
  </si>
  <si>
    <t>56238640900;14033512300;6701717388;57206441804</t>
  </si>
  <si>
    <t>Cen, Ling;Yu, Zhu Liang;Ser, Wee;Cen, Wei</t>
  </si>
  <si>
    <t>China;Singapore;Singapore;Germany</t>
  </si>
  <si>
    <t>Guangzhou;Singapore City;Singapore City;Kassel</t>
  </si>
  <si>
    <t>South China University of Technology;Nanyang Technological University;A-Star, Institute for Infocomm Research;Elektrotechnik GmbH</t>
  </si>
  <si>
    <t>60024542;60005510;60002668;108331892</t>
  </si>
  <si>
    <t>Cen L.</t>
  </si>
  <si>
    <t>Linear aperiodic array synthesis using an improved genetic algorithm</t>
  </si>
  <si>
    <t>10.1109/TAP.2011.2173111</t>
  </si>
  <si>
    <t>2-s2.0-84856985822</t>
  </si>
  <si>
    <t>H√∏jteknologifonden</t>
  </si>
  <si>
    <t>['several handsets', 'design stage', 'correlation estimation', 'channel capacity', 'antenna correlation']</t>
  </si>
  <si>
    <t>Antenna | Correlation | Electrically small antennas | Handset antennas | MIMO systems | Optical fiber | Optical fiber measurement applications | Propagation measurements</t>
  </si>
  <si>
    <t>Analysis of the antenna correlation at the design stage is made, and then compared to real life performance in a typical propagation environment and in typical use cases. A traditional design flow is followed and conclusions are made on the performance of several handsets. These conclusions are then contrasted to measurements and an explanation is sought for the variations. It is concluded that correlation estimation and optimization at the design stage, using conventional methods, brings little benefit in real life situations. Impact on channel capacity has been the figure of merit. ¬© 2011 IEEE.</t>
  </si>
  <si>
    <t>689-699</t>
  </si>
  <si>
    <t>60077289-60022134;60022134;60077289;60022134</t>
  </si>
  <si>
    <t>23567254800;7404066548;55963524700;7102820003</t>
  </si>
  <si>
    <t>Yanakiev, Boyan;Nielsen, Jesper √òdum;Christensen, Morten;Pedersen, Gert Fr√∏lund</t>
  </si>
  <si>
    <t>United States;Denmark</t>
  </si>
  <si>
    <t>Lisle;Aalborg</t>
  </si>
  <si>
    <t>Molex Inc.;Aalborg University</t>
  </si>
  <si>
    <t>60077289;60022134</t>
  </si>
  <si>
    <t>Yanakiev B.</t>
  </si>
  <si>
    <t>On small terminal antenna correlation and impact on MIMO channel capacity</t>
  </si>
  <si>
    <t>10.1109/TAP.2011.2173442</t>
  </si>
  <si>
    <t>2-s2.0-84856986152</t>
  </si>
  <si>
    <t>['transient processes', 'simplified models', 'present method', 'present analysis', 'mna method', 'line antenna', 'effectively shorten', 'computational time', 'antennas loaded', 'accelerated computation']</t>
  </si>
  <si>
    <t>Electromagnetic waves | FDTD method | Modified nodal analysis | RFID tag | TP-EEC method</t>
  </si>
  <si>
    <t>A fast FDTD method for the analysis of antennas loaded by nonlinear electric circuits is introduced. In the present analysis, the modified nodal analysis (MNA) method is coupled with the FDTDmethod. The time-periodic explicit error correction (TP-EEC) method is applied to the MNA method for accelerated computation of the transient processes. The present method is applied to analysis of simplified models of an RFID tag composed of a nonlinear electric circuit and line antenna. It is shown that the present method can effectively shorten the computational time by accelerating the transient processes. ¬© 2011 IEEE.</t>
  </si>
  <si>
    <t>958-963</t>
  </si>
  <si>
    <t>60014652;60014652</t>
  </si>
  <si>
    <t>56007807400;7202519680</t>
  </si>
  <si>
    <t>Watanabe, Yuta;Igarashi, Hajime</t>
  </si>
  <si>
    <t>Watanabe Y.</t>
  </si>
  <si>
    <t>Accelerated FDTD analysis of antennas loaded by electric circuits</t>
  </si>
  <si>
    <t>10.1109/TAP.2011.2173148</t>
  </si>
  <si>
    <t>2-s2.0-84856986973</t>
  </si>
  <si>
    <t>['wide range', 'user devices', 'systems offers', 'spectral spacing', 'signaling designed', 'scheme must', 'propagation channel', 'pilot spacing', 'physical environment', 'mobility scenarios', 'mobile wimax', 'loop schemes', 'loop counterpart', 'link performance', 'information capacity', 'feedback scheme', 'feedback delay', 'evaluate initially', 'error rate', 'employing feedback', 'differing coherences']</t>
  </si>
  <si>
    <t>Coherence | Eigenmode | Feedback | MIMO | Pilots</t>
  </si>
  <si>
    <t>Employing feedback in multiple-input-multiple- output (MIMO) systems offers the potential to significantly increase data rates over open-loop schemes. However, the impact the propagation channel has on the behavior and performance of the scheme must be considered and, where appropriate, the signaling designed to suit. In this paper, measured outdoorMIMO propagation data is used to evaluate initially the distributions and statistics of the coherence of the eigenmodes of the channel, for a wide range of mobility scenarios and user devices. Then, the impact on link performance of the differing coherences in time and frequency is evaluated in terms of the feedback delay and spectral spacing of pilots in a practical feedback scheme used in mobile WiMAX. It is found that not only mobility and physical environment, but also the directivity of the antenna array affect the eigen-coherence and also, therefore, the performance of a feedback scheme. Bit-error rate and information capacity are both shown to be sensitive to increased feedback delay and pilot spacing, however, the closed-loop system always outperforms its open-loop counterpart. ¬© 2011 IEEE.</t>
  </si>
  <si>
    <t>674-681</t>
  </si>
  <si>
    <t>60020650;60107861;60020650</t>
  </si>
  <si>
    <t>14049390300;6506881597;7102568206</t>
  </si>
  <si>
    <t>Webb, Matthew;Hunukumbure, Mythri;Beach, Mark</t>
  </si>
  <si>
    <t>London;Bristol</t>
  </si>
  <si>
    <t>Fujitsu Ltd, London;University of Bristol</t>
  </si>
  <si>
    <t>60107861;60020650</t>
  </si>
  <si>
    <t>Webb M.</t>
  </si>
  <si>
    <t>Eigen-coherence and link performance of closed-loop 4G wireless in measured outdoor MIMO channels</t>
  </si>
  <si>
    <t>10.1109/TAP.2011.2173431</t>
  </si>
  <si>
    <t>2-s2.0-84856987052</t>
  </si>
  <si>
    <t>VINNOVA</t>
  </si>
  <si>
    <t>['support multi', 'proposed multi', 'link simulations', 'link gscm', 'link correlation', 'investigated based', 'different links', 'developed based', 'common clusters', 'analyzed based']</t>
  </si>
  <si>
    <t>Geometry-based channel modeling | Multi user MIMO | Multi-link channel modeling | Radio channel modeling</t>
  </si>
  <si>
    <t>Geometry-based stochastic channel models (GSCMs) are extended to support multi-link simulations by applying the concept of common clusters. This novel approach aims to control the correlation between different links, inter-link correlation, by adjusting the amount of power simultaneously propagating via the same clusters in the different links. The behavior of common clusters is analyzed based on dual-link channel measurements, and a multi-link GSCM is developed based on common clusters. In addition, the effects that the common clusters have on inter-link correlation and on sum rate capacity are investigated based on simulations. Finally, comparison between simulations and measurements is done in order to indicate the validity of the proposed multi-link GSCM. ¬© 2011 IEEE.</t>
  </si>
  <si>
    <t>587-596</t>
  </si>
  <si>
    <t>60103653;60029170;60103653;60103653;60103653</t>
  </si>
  <si>
    <t>24470577100;6603113243;7007182576;8416175800;7005441452</t>
  </si>
  <si>
    <t>Poutanen, Juho;Tufvesson, Fredrik;Haneda, Katsuyuki;Kolmonen, Veli Matti;Vainikainen, Pertti</t>
  </si>
  <si>
    <t>Espoo;Lund</t>
  </si>
  <si>
    <t>Aalto University;Lunds Universitet</t>
  </si>
  <si>
    <t>60103653;60029170</t>
  </si>
  <si>
    <t>Poutanen J.</t>
  </si>
  <si>
    <t>Multi-link mimo channel modeling using geometry-based approach</t>
  </si>
  <si>
    <t>10.1109/TAP.2011.2122296</t>
  </si>
  <si>
    <t>2-s2.0-84856987244</t>
  </si>
  <si>
    <t>W19P7T-06-DE402</t>
  </si>
  <si>
    <t>['single antenna', 'simulated results', 'simulated gain', 'simulated 4', 'several methods', 'radiation efficiency', 'polystrata process', 'measured e', 'loss bandwidth', 'including ground', 'ground probing', 'fabricated using', 'entire array', 'direct transition', 'dielectric cavity', 'db return', 'db beamwidths', 'db beamwidth', 'db bandwidth', 'band air', 'antenna array', '95 %,', '94 ghz', '6 ghz', '5 ghz', '5 db', '32 db', '3 db', '25 ¬∞', '25 ghz', '18 db', '13 db', '10 waveguide']</t>
  </si>
  <si>
    <t>Antenna arrays | diode detector | microstrip antennas | rectangular coaxial lines | rectangular waveguide | surface micromachining | W-band</t>
  </si>
  <si>
    <t>A 2√ó2 array of W-band air-dielectric cavity-backed patch antennas is presented. The array and its components are fabricated using a sequential surface micromachining technique known as the Polystrata process. Each antenna has a simulated 4.1% 10-dB return-loss bandwidth of about 94.5 GHz, a radiation efficiency of 95%, and a gain of 8.3 dB at broadside with a 76¬∞ 3-dB beamwidth. The simulated gain of the entire array is 13 dB. To facilitate system integration and measurement, several methods of interface are explored, including ground-signal-ground probing, direct transition to WR-10 waveguide, and hybridly integrated detector diodes. A measured return loss of 32 dB at 94 GHz with a 10-dB bandwidth of 3.25 GHz is measured for a single antenna, and 18 dB with a 10-dB bandwidth of 4.6 GHz is measured for an array. Measured E- and H- 3-dB beamwidths of 25¬∞ are reported. Antenna pattern measurements show good correlation with simulated results. The measured broadside gain for the antenna array is 13.5 dB at 94 GHz. ¬© 2006 IEEE.</t>
  </si>
  <si>
    <t>284-292</t>
  </si>
  <si>
    <t>60027090-109671026;109671026;109671026;60027090</t>
  </si>
  <si>
    <t>24802370400;23991418600;16481756900;7201482483</t>
  </si>
  <si>
    <t>Oliver, John Marcus;Rollin, Jean Marc;Vanhille, Ken;Raman, Sanjay</t>
  </si>
  <si>
    <t>Blacksburg;Radford</t>
  </si>
  <si>
    <t>Virginia Polytechnic Institute and State University;Nuvotronics, LLC</t>
  </si>
  <si>
    <t>60027090;109671026</t>
  </si>
  <si>
    <t>Oliver J.</t>
  </si>
  <si>
    <t>A W-band micromachined 3-D cavity-backed patch antenna array with integrated diode detector</t>
  </si>
  <si>
    <t>10.1109/TMTT.2011.2176507</t>
  </si>
  <si>
    <t>2-s2.0-84856988215</t>
  </si>
  <si>
    <t>['wavelength section', 'unwanted radiation', 'slot antenna', 'reflector consisting', 'rectangular patches', 'profile antenna', 'minimum energy', 'maximum gain', 'low cross', 'lost due', 'investigated using', 'impedance bandwidth', 'ground plane', 'good candidate', 'frequency band', 'experimental results', 'electromagnetic bandgap', 'cavitywere found', 'cavity structure', 'cavity sides', 'back ratio', '10 dbi']</t>
  </si>
  <si>
    <t>Electromagnetic bandgap materials | Periodic structures | Slot antennas</t>
  </si>
  <si>
    <t>A low profile coplanar waveguide (CPW) fed printed slot antenna is presented with uni-directional radiation properties. The slot antenna radiates above a closely spaced artificial magnetic conducting (AMC) reflector consisting of an array of rectangular patches, a substrate and an electric ground plane. The electromagnetic bandgap (EBG) performance of the cavity structure between the upper conducting surface in which the slot is etched, and the ground plane at the bottom of the reflector, is investigated using an equivalent waveguide feed in the place of a half-wavelength section of the slot antenna. Fromthe reflection coefficient of the equivalent waveguide feed one can determine the frequency band where minimum energy will be lost due to unwanted radiation from the cavity sides. The dimensions of the cavitywere found to be very important for minimum energy loss. Experimental results for the final antenna design (with a size of 1.02Œª 0 √ó 1.82Œª 0 √ó 1.063Œª 0), mounted on a 1.5Œª 0 √ó 1.5Œª 0 back plate, exhibit a 5% impedance bandwidth, maximum gain in excess of 10 dBi, low cross-polarization, and a front-to-back ratio of approximately 25 dB. This low-profile antenna with relatively high gain could be a good candidate for a 2.4 GHz WLAN application. ¬© 2011 IEEE.</t>
  </si>
  <si>
    <t>735-742</t>
  </si>
  <si>
    <t>60021902;60000891;60000891;60021902</t>
  </si>
  <si>
    <t>35561582300;35562114200;8599900600;7004459157</t>
  </si>
  <si>
    <t>Joubert, Johan;Vardaxoglou, J. C.;Whittow, William G.;Odendaal, Johann W.</t>
  </si>
  <si>
    <t>South Africa;United Kingdom</t>
  </si>
  <si>
    <t>Pretoria;Loughborough</t>
  </si>
  <si>
    <t>University of Pretoria;Loughborough University</t>
  </si>
  <si>
    <t>60021902;60000891</t>
  </si>
  <si>
    <t>Joubert J.</t>
  </si>
  <si>
    <t>CPW-fed cavity-backed slot radiator loaded with an AMC reflector</t>
  </si>
  <si>
    <t>10.1109/TAP.2011.2173152</t>
  </si>
  <si>
    <t>2-s2.0-84856988596</t>
  </si>
  <si>
    <t>['simulated results', 'reflection coefficient', 'reasonable agreement', 'operating mode', 'lp design', 'first time', 'electric monopole', 'degenerate mode', 'cylindrical dra', 'cp fields', 'centrally fed', 'axial ratio', 'antenna gain', '48 ghz']</t>
  </si>
  <si>
    <t>Circular polarization (CP) | Dielectric resonator antenna (DRA) | Omnidirectional antenna | Slot | TM mode</t>
  </si>
  <si>
    <t>The rectangular dielectric resonator antenna (DRA) centrally fed by a probe is investigated. Its operating mode is analogous to the TM 011 mode of a cylindrical DRA. The DRA radiates like an electric monopole, generating omnidirectional linearly polarized (LP) fields. Based on this LP design, a novel omnidirectional circularly polarized (CP) DRA is studied for the first time. Slots are introduced to the sidewalls of the DRA, exciting a degenerate mode for the generation of CP fields. To demonstrate the idea, an omnidirectional CP DRA was designed for WLAN (2.4-2.48 GHz) applications. The reflection coefficient, axial ratio (AR), radiation pattern, and antenna gain are studied, and reasonable agreement between the measured and simulated results is observed. ¬© 2011 IEEE.</t>
  </si>
  <si>
    <t>751-759</t>
  </si>
  <si>
    <t>60013983;60013983;60013983</t>
  </si>
  <si>
    <t>8369901700;56415172000;42661688300</t>
  </si>
  <si>
    <t>Pan, Yong Mei;Leung, Kwok Wa;Lu, Kai</t>
  </si>
  <si>
    <t>Pan Y.</t>
  </si>
  <si>
    <t>Omnidirectional linearly and circularly polarized rectangular dielectric resonator antennas</t>
  </si>
  <si>
    <t>10.1109/TAP.2011.2173122</t>
  </si>
  <si>
    <t>2-s2.0-84856988705</t>
  </si>
  <si>
    <t>['successive projections', 'reconfigurable arrays', 'radiated field', 'prescribed level', 'power synthesis', 'method allows', 'iterative method', 'given threshold', 'excitation amplitudes', 'desired patterns', 'arbitrary geometry', 'algorithm allows']</t>
  </si>
  <si>
    <t>Dynamic range ratio reduction | Near-field reduction | Phase control | Power synthesis | Reconfigurable arrays | Scanning | Successive projections</t>
  </si>
  <si>
    <t>An iterative method of power synthesis for reconfigurable arrays of arbitrary geometry is presented, which is based on the method of successive projections. The algorithm allows to synthesize a number of desired patterns, each reconfigurable into any of the others by phase-only control. The excitation amplitudes are optimized, and their dynamic range ratio (DRR) is reduced below a given threshold. Furthermore, the radiated field can be reduced below a prescribed level in a given region close to the antenna. As a particular important case, the method allows to perform a "discrete" phase controlled beam-scanning. ¬© 2011 IEEE.</t>
  </si>
  <si>
    <t>1161-1165</t>
  </si>
  <si>
    <t>60018363;60018363</t>
  </si>
  <si>
    <t>35241920800;6701316004</t>
  </si>
  <si>
    <t>Buttazzoni, Giulia;Vescovo, Roberto</t>
  </si>
  <si>
    <t>Buttazzoni G.</t>
  </si>
  <si>
    <t>Power synthesis for reconfigurable arrays by phase-only control with simultaneous dynamic range ratio and near-field reduction</t>
  </si>
  <si>
    <t>10.1109/TAP.2011.2173103</t>
  </si>
  <si>
    <t>2-s2.0-84856991886</t>
  </si>
  <si>
    <t>2008-00970</t>
  </si>
  <si>
    <t>['rigorous procedure', 'proper choice', 'present paper', 'perfect matching', 'parasitic scatterer', 'multiple antennas', 'monopole array', 'mobile terminals', 'low efficiency', 'high correlation', 'experimental results', 'decoupling methods', 'decoupling antennas', 'compact arrays', 'bandwidth relative', 'antenna spacing', 'antenna signals', 'also presented', 'additional antenna', '1 wavelength']</t>
  </si>
  <si>
    <t>Antenna array mutual coupling | Impedance matching | Parasitic antennas</t>
  </si>
  <si>
    <t>Compact arrays such as multiple antennas on a mobile terminal suffer from low efficiency and high correlation between antenna signals. In the present paper, a simple and rigorous procedure for decoupling two closely coupled antennas with a parasitic scatterer is proposed. The parasitic scatterer, which can be an additional antenna, acts as a shield between two active antenna elements. In contrast to previous studies involving the use of parasitic scatterer for decoupling antennas, we demonstrate using antenna impedances the underlying decoupling mechanism for two arbitrary antennas. By a proper choice of parameters, perfect matching and decoupling can be obtained for a given antenna spacing without extending the overall area used, and without introducing additional decoupling networks. The price to pay is a reduction of bandwidth relative to that of widely spaced antennas, which is the case for other decoupling methods as well. Simulation and experimental results are used to substantiate the effectiveness of the proposed design approach on a two-monopole array with an antenna spacing of 0.1 wavelength. Finally, several practical considerations of the proposal are also presented, including the extension of the approach for more than two active antennas and its implementation in mobile terminals. ¬© 2011 IEEE.</t>
  </si>
  <si>
    <t>464-472</t>
  </si>
  <si>
    <t>60029170;60022134</t>
  </si>
  <si>
    <t>7102223694;7403571081</t>
  </si>
  <si>
    <t>Lau, Buon Kiong;Andersen, Jo√òrgen Bach</t>
  </si>
  <si>
    <t>Sweden;Denmark</t>
  </si>
  <si>
    <t>Lund;Aalborg</t>
  </si>
  <si>
    <t>Lunds Universitet;Aalborg University</t>
  </si>
  <si>
    <t>Lau B.</t>
  </si>
  <si>
    <t>Simple and efficient decoupling of compact arrays with parasitic scatterers</t>
  </si>
  <si>
    <t>10.1109/TAP.2011.2173440</t>
  </si>
  <si>
    <t>2-s2.0-84856996426</t>
  </si>
  <si>
    <t>['transmit mode', 'rigorous method', 'network parameters', 'network analysis', 'exact prediction', 'analytical results']</t>
  </si>
  <si>
    <t>Antenna arrays | Equivalent circuits | Modeling | Moment methods | Multiple-input multiple-output (MIMO) systems | Mutual coupling.</t>
  </si>
  <si>
    <t>The equivalent circuit model of a general PEC antenna array is derived, based on a rigorous method of moments (MOM) formulation, indicating that network analysis is exact from the standpoint of electromagnetic wave theory. It is found that the network parameters (Z, Y, or S-parameters) for the transmit mode can be used for exact prediction of the receive-mode array response. Numerical and experimental examples illustrate the validity of the analytical results. ¬© 2011 IEEE.</t>
  </si>
  <si>
    <t>540-547</t>
  </si>
  <si>
    <t>60016458;60016458</t>
  </si>
  <si>
    <t>7402967162;55649569259</t>
  </si>
  <si>
    <t>Wallace, Jon W.;Mehmood, Rashid</t>
  </si>
  <si>
    <t>Bremen</t>
  </si>
  <si>
    <t>Jacobs University Bremen</t>
  </si>
  <si>
    <t>Wallace J.</t>
  </si>
  <si>
    <t>On the accuracy of equivalent circuit models for multi-antenna systems</t>
  </si>
  <si>
    <t>10.1109/TAP.2011.2152339</t>
  </si>
  <si>
    <t>2-s2.0-84856997492</t>
  </si>
  <si>
    <t>FA9453-09-C-0309</t>
  </si>
  <si>
    <t>['ultrawidebhand antenna', 'techniques based', 'switching state', 'scheme consists', 'reconfigurable antennas', 'reconfigurable antenna', 'receive channel', 'proposed technique', 'pin diodes', 'one another', 'narrowband reconfigurability', 'guide light', 'close proximity', 'antenna structure', 'also demonstrated']</t>
  </si>
  <si>
    <t>Cognitive radio | Laser diodes | Photoconductivity | Reconfigurable antenna | Silicon | Ultrawideband (UWB)</t>
  </si>
  <si>
    <t>A cognitive radio front end using an optically pumped reconfigurable antenna system (OPRAS) is investigated. The scheme consists of a ultrawidebhand antenna and a reconfigurable narrowband antenna in close proximity to one another. The narrowband reconfigurability is achieved by a integratinglaser diodes within the antenna structure to control the switching state of photoconductive silicon switches. This scheme has the advantage of eliminating the use of optical fiber cables to guide light to the switches, and enables easier integration of the reconfigurable antenna in a complete communication system. The performance of the proposed technique is presented, and comparisons are made to other commonly used switching techniques for reconfigurable antennas, such as techniques based on PIN diodes and RF microlectromechanical systems integration. The application of this antenna design scheme serving as the receive channel in a cognitive radio communication link is also demonstrated. ¬© 2011 IEEE.</t>
  </si>
  <si>
    <t>1075-1083</t>
  </si>
  <si>
    <t>60033021;60000497;60033021;60033021;60019228;60033021</t>
  </si>
  <si>
    <t>25032141400;24733826700;12645129400;35894130500;24078265600;35465847700</t>
  </si>
  <si>
    <t>Tawk, Youssef;Costantine, Joseph;Hemmady, Sameer;Balakrishnan, Ganesh;Avery, Keith;Christodoulou, Christos G.</t>
  </si>
  <si>
    <t>Albuquerque;Dayton;Fullerton</t>
  </si>
  <si>
    <t>The University of New Mexico;Air Force Research Laboratory;California State University, Fullerton</t>
  </si>
  <si>
    <t>60033021;60019228;60000497</t>
  </si>
  <si>
    <t>Tawk Y.</t>
  </si>
  <si>
    <t>Demonstration of a cognitive radio front end using an optically pumped reconfigurable antenna system (OPRAS)</t>
  </si>
  <si>
    <t>10.1109/TAP.2011.2173139</t>
  </si>
  <si>
    <t>2-s2.0-84856999231</t>
  </si>
  <si>
    <t>['wavevector domain', 'virtual antennas', 'transmitted onto', 'thus paving', 'successfully employed', 'return loss', 'recently reported', 'practically compact', 'power imbalance', 'optimized regarding', 'multiplexing signals', 'finally realized', 'element spa', 'basis functions']</t>
  </si>
  <si>
    <t>Basis functions | MIMO | Reconfigurable antenna | Switched parasitic antenna</t>
  </si>
  <si>
    <t>An approach for transmitting multiple signals using a single switched parasitic antenna (SPA) has been recently reported. The idea there is to map the signals to be transmitted onto a set of basis functions that serve as "virtual antennas" in the beamspace (i.e., wavevector) domain. In this paper, we generalize the derivation of the antenna pattern basis functions regarding a three-element SPA of arbitrary radiating elements, within a symmetric array topology, for multiplexing signals in the wavevector domain (using different beampatterns) rather than in the hardware antenna domain with multiple feeding ports. A fully operational antenna system example is modeled, optimized regarding its return loss and the power imbalance between the basis functions, and finally realized. The measurements of the SPA show good agreement with the simulated target values, revealing an accurate design approach to be adopted as a fast SPA prototyping methodology. The SPA has been successfully employed for multiplexing two binary phase-shift-keying (BPSK) datastreams over-the-air, thus paving the way for practically compact and highly efficient MIMO transceiver designs. ¬© 2011 IEEE.</t>
  </si>
  <si>
    <t>654-664</t>
  </si>
  <si>
    <t>60022134;60028186;60022072</t>
  </si>
  <si>
    <t>26537020800;11738782000;11440755700</t>
  </si>
  <si>
    <t>Alrabadi, Osama N.;Perruisseau-Carrier, Julien;Kalis, Antonis</t>
  </si>
  <si>
    <t>Switzerland;Denmark;Greece</t>
  </si>
  <si>
    <t>Lausanne;Aalborg;Peania-Athens</t>
  </si>
  <si>
    <t>Swiss Federal Institute of Technology Lausanne;Aalborg University;Athens Information Technology-AIT</t>
  </si>
  <si>
    <t>60028186;60022134;60022072</t>
  </si>
  <si>
    <t>Alrabadi O.</t>
  </si>
  <si>
    <t>MIMO transmission using a single RF source: Theory and antenna design</t>
  </si>
  <si>
    <t>10.1109/TAP.2011.2173429</t>
  </si>
  <si>
    <t>2-s2.0-84856999663</t>
  </si>
  <si>
    <t>Medical Research Council</t>
  </si>
  <si>
    <t>G0802609</t>
  </si>
  <si>
    <t>MRC</t>
  </si>
  <si>
    <t>['wave method', 'subsequently used', 'stage process', 'radiation patterns', 'present results', 'phase constant', 'obtained using', 'low profile', 'leakage rate', 'different values', 'different frequencies', 'correct value', 'complex plane', 'accuracy even']</t>
  </si>
  <si>
    <t>Frequency selective surface (FSS) | Leaky-wave antenna (LWA) | Periodic structures | Resonant cavities</t>
  </si>
  <si>
    <t>A simple analysis technique to extract the complex dispersion characteristics of thin periodic 2-D Fabry-P√©rot leaky wave antennas (LWA) is presented. The analysis is based on a two-stage process that dispenses with the need for root-finding in the complex plane. Firstly, full-wave MoM together with reciprocity is employed for the estimation of the LWA radiation patterns at different frequencies from which the phase constant is calculated. Employing array theory the phase constant is subsequently used to estimate the radiation patterns for different values of the leakage rate. The correct value for the leakage rate is identified by matching the corresponding radiation pattern to that obtained using the full-wave method. To demonstrate this technique, we present results for half-wavelength and sub-wavelength profile LWAs. Unlike the transverse equivalent network method, the proposed technique maintains its accuracy even for antennas with low profile. ¬© 2011 IEEE.</t>
  </si>
  <si>
    <t>803-810</t>
  </si>
  <si>
    <t>60019656;60014907;60019656-60029738;60000891;60014907</t>
  </si>
  <si>
    <t>25638929100;35193763500;57203026404;6602642495;7006760553</t>
  </si>
  <si>
    <t>Mateo-Segura, Carolina;Garc√≠a-Vigueras, Maria;Goussetis, George;Feresidis, Alexandros P.;G√≥mez-Tornero, Jose Luis</t>
  </si>
  <si>
    <t>United Kingdom;United Kingdom;Spain;United Kingdom</t>
  </si>
  <si>
    <t>Belfast;Edinburgh;Cartagena;Loughborough</t>
  </si>
  <si>
    <t>Queen's University Belfast;Heriot-Watt University;Universidad Politecnica de Cartagena;Loughborough University</t>
  </si>
  <si>
    <t>60029738;60019656;60014907;60000891</t>
  </si>
  <si>
    <t>Mateo-Segura C.</t>
  </si>
  <si>
    <t>A simple technique for the dispersion analysis of fabry-perot cavity leaky-wave antennas</t>
  </si>
  <si>
    <t>10.1109/TAP.2011.2167900</t>
  </si>
  <si>
    <t>2-s2.0-84857000126</t>
  </si>
  <si>
    <t>BS123456</t>
  </si>
  <si>
    <t>['methodologies rely', 'enabled handsets', 'computational modeling', 'base stations']</t>
  </si>
  <si>
    <t>Dosimetry | Electromagnetic analysis | Mobile antennas | Multiple input multiple output (MIMO) systems | Safety</t>
  </si>
  <si>
    <t>Multiple input multiple output (MIMO) enabled handsets and base-stations feature antenna systems that generate electromagnetic fields for which relevant exposure standards and guidelines do not explicitly define compliance testing methodologies. Here, through computational modeling, we explore several field summation schemes for evaluating such exposures and propose compliance testing methodologies that limit the degree of exposure under/over-estimation for both base stations and handsets. The methodologies rely on scalar field probe measurements thus avoiding significant equipment upgrades and are applicable to cases where access to signals from eachMIMO antenna element can be arranged. ¬© 2011 IEEE.</t>
  </si>
  <si>
    <t>644-653</t>
  </si>
  <si>
    <t>60030804;60030804;60024590;60030804;60024590;60030804</t>
  </si>
  <si>
    <t>23480164300;54984859600;14061738200;56217489700;35579833800;7202558478</t>
  </si>
  <si>
    <t>Perentos, Nicholas;Iskra, Steve;Faraone, Antonio;McKenzie, Ray J.;Bit-Babik, Giorgi;Anderson, Vitas</t>
  </si>
  <si>
    <t>Australia;United States</t>
  </si>
  <si>
    <t>Melbourne;Schaumburg</t>
  </si>
  <si>
    <t>Swinburne University of Technology;Motorola</t>
  </si>
  <si>
    <t>60030804;60024590</t>
  </si>
  <si>
    <t>Perentos N.</t>
  </si>
  <si>
    <t>Exposure compliance methodologies for multiple input multiple output (mimo) enabled networks and terminals</t>
  </si>
  <si>
    <t>10.1109/TAP.2011.2173453</t>
  </si>
  <si>
    <t>2-s2.0-84857000459</t>
  </si>
  <si>
    <t>EP/F04612X/1</t>
  </si>
  <si>
    <t>['work presented', 'results presented', 'relative size', 'helical coil', 'excellent candidate', 'antenna along', 'achieved prior', '43œª ib', '23œª ib']</t>
  </si>
  <si>
    <t>Biomedical applications of electromagnetic (EM) radiation | Biomedical telemetry | Helical antennas | Implantable biomedical devices</t>
  </si>
  <si>
    <t>A pseudo-normal-mode helical antenna as part of a deeply implanted wireless sensor was designed. Justification for using this type of antenna along with simulation, in vitro and in vivo experimental results are presented in this communication. The circumference of the helical coil is 0. 43Œª ib (wavelength in-body) and its height is 0.23Œª ib which includes substantial insulation. While losses from such a deeply implanted antenna are inevitable, the work presented here shows accurate frequency tuning can be achieved prior to implantation. The relative size, safety of use and results presented here make this pseudo-normal-mode helical antenna an excellent candidate for use with deeply implanted wireless sensors. ¬© 2011 IEEE.</t>
  </si>
  <si>
    <t>1135-1139</t>
  </si>
  <si>
    <t>60015150;60015150;60024930;60024930;60015150</t>
  </si>
  <si>
    <t>8721714700;7007090579;24335961800;36041927900;56851269000</t>
  </si>
  <si>
    <t>Murphy, Olive H.;McLeod, Christopher N.;Navaratnarajah, Manoraj;Yacoub, Magdi;Toumazou, Christofer</t>
  </si>
  <si>
    <t>Harefield;London</t>
  </si>
  <si>
    <t>Harefield Hospital;Imperial College London</t>
  </si>
  <si>
    <t>60024930;60015150</t>
  </si>
  <si>
    <t>Murphy O.H.</t>
  </si>
  <si>
    <t>A Pseudo-normal-mode helical antenna for use with deeply implanted wireless sensors</t>
  </si>
  <si>
    <t>10.1109/TAP.2011.2173106</t>
  </si>
  <si>
    <t>2-s2.0-84857000726</t>
  </si>
  <si>
    <t>['therefore discussed', 'noise ratio', 'mutual coupling', 'mea efficiency', 'mea efficiencies', 'ina mimo', 'higher ohmic', 'example meas', 'equivalent number', 'equal power', 'diversity order', 'diversity gain', 'diversity combining', 'diversity branch', 'diversity antenna', 'different meas', 'desirable characteristic', 'capacity order', 'also formulated']</t>
  </si>
  <si>
    <t>Antenna correlation | Capacity | Diversity gain | MEA total efficiency | Multiple element antenna (MEA) | Mutual coupling</t>
  </si>
  <si>
    <t>A desirable characteristic of a multiple element antenna (MEA) is to be compact, but a smaller size tends to lead to higher ohmic and mutual coupling losses. A metric for the efficiency of the MEA would help clarify the tradeoffs between compactness and performance. Ina MIMO/diversity antenna, the total efficiency seen at each port directly affects the signal-to-noise ratio (SNR) in the diversity branch. The SNR after diversity combining governs the performance of the diversity antenna system. In this paper, MEA efficiencies is therefore discussed and formulated in the context of mutual coupling and diversity combining. The impact of MEA efficiency on the diversity gain and the information theoretical capacity is also formulated and demonstrated using measurements of example MEAs. With these formulations, an equivalent number of idealized (lossless, uncorrelated, uncoupled, equal power) branches can be found for an MEA, and this defines the diversity order and the capacity order of the MEA.With this metric, the performance of different MEAs can be compared. ¬© 2011 IEEE.</t>
  </si>
  <si>
    <t>529-539</t>
  </si>
  <si>
    <t>60018491;60018491</t>
  </si>
  <si>
    <t>24484248300;7201481830</t>
  </si>
  <si>
    <t>Yun, Jane X.;Vaughan, Rodney G.</t>
  </si>
  <si>
    <t>Burnaby</t>
  </si>
  <si>
    <t>Simon Fraser University</t>
  </si>
  <si>
    <t>Yun J.</t>
  </si>
  <si>
    <t>Multiple element antenna efficiency and its impact on diversity and capacity</t>
  </si>
  <si>
    <t>10.1109/TAP.2011.2173444</t>
  </si>
  <si>
    <t>2-s2.0-84857001948</t>
  </si>
  <si>
    <t>Centre National de la Recherche Scientifique</t>
  </si>
  <si>
    <t>CNRS</t>
  </si>
  <si>
    <t>['space missions', 'shielded small', 'several prototypes', 'order modes', 'obtained results', 'obtained experimentally', 'new configurations', 'lateral resonances', 'improved performance', 'feed clusters', 'excited systematically', 'different size', 'concentric corrugations', 'beam antennas', 'bandwidth enlargement', 'aperture size', 'also introduced', '70 %,', '20 db', '15 db']</t>
  </si>
  <si>
    <t>Compact feeds for space applications | Corrugations | Fabry-Perot (FP) antennas | Horn antennas | Partially reflecting surfaces (PRSs)</t>
  </si>
  <si>
    <t>New configurations of small-size shielded metallic Fabry-Perot (FP) antennas with improved performance over a large frequency band are presented in -band for space missions. The bandwidth enlargement is obtained by stacking two FP cavities of different size, each of them presenting a low quality factor. Their radiating apertures measure around Œª 0 and 2 √ó Œª 0, respectively. Concentric corrugations are also introduced between both cavities to control the higher-order modes that are excited systematically in shielded small-size FP antennas due to lateral resonances. The obtained results are compared to those of a single-stage FP cavity antenna with the same aperture size. Several prototypes have been fabricated and measured. An aperture efficiency higher than 70%, a reflection coefficient smaller than -15 dB, and sidelobe levels lower than 20 dB have been obtained experimentally, over a wide frequency band (2.4-2.66 GHz). These characteristics make stacked FP cavity antennas very attractive to replace global coverage horn antennas, or to be used in feed clusters of multiple-beam antennas, especially in - and -bands, where they lead to more compact and less bulky solutions compared to classical feed horns. ¬© 2011 IEEE.</t>
  </si>
  <si>
    <t>792-802</t>
  </si>
  <si>
    <t>60030553;60030553;60019894</t>
  </si>
  <si>
    <t>35079164700;23973241400;6701637532</t>
  </si>
  <si>
    <t>Muhammad, Shoaib Anwar;Sauleau, Ronan;Legay, Herv√©</t>
  </si>
  <si>
    <t>Rennes;Toulouse</t>
  </si>
  <si>
    <t>Universite de Rennes 1;Thales Alenia Space</t>
  </si>
  <si>
    <t>60030553;60019894</t>
  </si>
  <si>
    <t>Muhammad S.A.</t>
  </si>
  <si>
    <t>Small-size shielded metallic stacked fabry-perot cavity antennas with large bandwidth for space applications</t>
  </si>
  <si>
    <t>10.1109/TAP.2011.2173133</t>
  </si>
  <si>
    <t>2-s2.0-84857003169</t>
  </si>
  <si>
    <t>['total loss', 'small handsets', 'results show', 'relative position', 'performance metrics', 'numerical simulations', 'mutual coupling', 'inherently decoupled', 'different losses', 'body influence', 'band antennas', 'antenna location', 'antenna isolation']</t>
  </si>
  <si>
    <t>Hand phantom | Isolation | Multiple input multiple output (MIMO) systems | Small antennas</t>
  </si>
  <si>
    <t>In multiple antenna systems mutual coupling needs to be minimized.We propose an alternative novel decoupling technique, investigating several multiple antenna configurations for small handsets through measurements and numerical simulations. The influence of different novel designs on performance metrics such as total loss, antenna isolation and envelope correlation coefficient are investigated. By varying antenna impedance bandwidth and antenna location with respect to the handset, both planar inverted F antenna (PIFA) and inverted F antennas (IFA) were investigated in different UMTS frequency bands in proximity with the user's body. Results show that antennas may experience very different losses and envelope correlation coefficients depending on their relative position with respect to the handset, as the influence of the user's hand is not symmetrical in most cases. Narrow-band antennas are inherently decoupled when integrated on the same handset, while also other parameters such as frequency duplex distance and interaction with the user's body influence the mutual coupling. ¬© 2011 IEEE.</t>
  </si>
  <si>
    <t>503-515</t>
  </si>
  <si>
    <t>60022134;60033010;60022134</t>
  </si>
  <si>
    <t>24723348000;7004998082;7102820003</t>
  </si>
  <si>
    <t>Pelosi, Mauro;Knudsen, Mikael Bergholz;Pedersen, Gert Fr√∏lund</t>
  </si>
  <si>
    <t>Santa Clara;Aalborg</t>
  </si>
  <si>
    <t>Intel Corporation;Aalborg University</t>
  </si>
  <si>
    <t>60033010;60022134</t>
  </si>
  <si>
    <t>Pelosi M.</t>
  </si>
  <si>
    <t>Multiple antenna systems with inherently decoupled radiators</t>
  </si>
  <si>
    <t>10.1109/TAP.2011.2173437</t>
  </si>
  <si>
    <t>2-s2.0-84857003791</t>
  </si>
  <si>
    <t>['spectral integral', 'reflected fields', 'rapidly compute', 'periodic array', 'observation points', 'microwave engineering', 'guided modes', 'greatly accelerate', 'function representations', 'function representation', 'fully account', 'fields resulting', 'exponentially convergent', 'discrete spectrum', 'array axis', '3d space']</t>
  </si>
  <si>
    <t>Computational Electromagnetics | Gratings | Green's function methods | Periodic structures | Surface structures</t>
  </si>
  <si>
    <t>Green's function representations are presented to rapidly compute the fields resulting from a linear (1D) periodic array of dipole current sources on or near a planarly layered medium in 2D and 3D space. The representation is formulated as spectral integral, which accounts for the reflected continuous spectrum of fields, and a series that accounts for the discrete spectrum of guided modes. It is exponentially convergent for observation points on and near the array axis and surface, and for complex phase shifts between periodic unit cells. It can be defined on alternate Riemann sheets with respect to any of the diffraction modes characterizing the array. A complete dyadic Green's function is derived to fully account for the reflected fields for all source current orientations. This Green's function representation can greatly accelerate the simulation of printed 1D periodic structures in optics and microwave engineering. ¬© 2011 IEEE.</t>
  </si>
  <si>
    <t>870-879</t>
  </si>
  <si>
    <t>24777033900;35570326300</t>
  </si>
  <si>
    <t>Van Orden, Derek;Lomakin, Vitaliy</t>
  </si>
  <si>
    <t>Van Orden D.</t>
  </si>
  <si>
    <t>Rapidly convergent representations for periodic green's functions of a linear array in layered media</t>
  </si>
  <si>
    <t>10.1109/TAP.2011.2173125</t>
  </si>
  <si>
    <t>2-s2.0-84857007769</t>
  </si>
  <si>
    <t>['typical lms', 'system designers', 'steps required', 'single satellite', 'simple empirical', 'reliable model', 'presented showing', 'mimo networks', 'low elevations', 'key component', 'input multiple', 'futuremobile internet', 'band tree']</t>
  </si>
  <si>
    <t>Channel model | Land Mobile Satellite (LMS) | Multiple-input multiple-output (MIMO) | Propagation | Stochastic</t>
  </si>
  <si>
    <t>Land Mobile Satellite (LMS) networks, forming a key component of futuremobile Internet and broadcasting, can benefit from Multiple-Input Multiple-Output (MIMO) techniques to improve spectral efficiency and outage. LMS-MIMO networks can be obtained using multiple satellites with single polarization antennas with spatial multiplex channel coding, or by a single satellite with dual polarization antennas providing polarization multiplex channel coding. In this paper, a guide is presented showing the steps required to implement a simple empirical-stochastic dual circular polarized LMS-MIMO narrowband channel model with validation both with and without a line of sight. The model is based on an S-band tree-lined road measurement campaign using dual circular polarizations at low elevations. Application of the model is aimed at LMS-MIMO physical layer researchers and system designers, who need an easy to implement and reliable model, epresentative of typical LMS-MIMO channel conditions. ¬© 2011 IEEE.</t>
  </si>
  <si>
    <t>606-614</t>
  </si>
  <si>
    <t>60021097;60021097;60021097;60021097</t>
  </si>
  <si>
    <t>8434282800;16425448000;41761767200;55806265000</t>
  </si>
  <si>
    <t>King, Peter R.;Brown, Tim W.C.;Kyrgiazos, Argyrios;Evans, Barry G.</t>
  </si>
  <si>
    <t>Guildford</t>
  </si>
  <si>
    <t>University of Surrey</t>
  </si>
  <si>
    <t>King P.</t>
  </si>
  <si>
    <t>Empirical-stochastic Lms-MIMO channel model implementation and validation</t>
  </si>
  <si>
    <t>10.1109/TAP.2011.2173448</t>
  </si>
  <si>
    <t>2-s2.0-84857010695</t>
  </si>
  <si>
    <t>['widely distributed', 'uncompensated performance', 'theoretical performance', 'theoretical derivation', 'successfully resolved', 'pattern degradation', 'model established', 'measured data', 'may 2008', 'may 2007', 'interferometric measurements', 'element array', 'determined based', 'band frequencies', 'atmospheric compensation', 'arbitrary 27']</t>
  </si>
  <si>
    <t>Arrays | Phase noise | Propagation measurements | Sparse array antennas</t>
  </si>
  <si>
    <t>Widely distributed (sparse) ground-based antenna arrays are being considered for deep space communications applications with the development of the proposed Next Generation Deep Space Network. However, atmospheric-induced phase fluctuations can impose daunting restrictions on the performance of such an array, particularly during transmit and particularly at Ka-band frequencies, which have yet to be successfully resolved. In this paper, an analysis of the uncompensated performance of a sparse antenna array, in terms of its directivity and pattern degradation, is performed utilizing real data. The theoretical derivation for array directivity degradation is validated with interferometric measurements (for a 2-element array) recorded at Goldstone, CA, from May 2007 - May 2008. With the validity of the model established, an arbitrary 27-element array geometry is defined at Goldstone, CA, to ascertain its theoretical performance in the presence of phase fluctuations based on the measured data. Therein, a procedure in which array directivity performance can be determined based on site-specific interferometric measurements is established. It is concluded that a combination of compact array geometry and atmospheric compensation is necessary to minimize array loss impact for deep space communications. ¬© 2011 IEEE.</t>
  </si>
  <si>
    <t>886-894</t>
  </si>
  <si>
    <t>60026717;60026717</t>
  </si>
  <si>
    <t>13204530500;7006577375</t>
  </si>
  <si>
    <t>Nessel, James A.;Acosta, Roberto J.</t>
  </si>
  <si>
    <t>Cleveland</t>
  </si>
  <si>
    <t>NASA Glenn Research Center</t>
  </si>
  <si>
    <t>Nessel J.</t>
  </si>
  <si>
    <t>Predicting sparse array performance from two-element interferometer data</t>
  </si>
  <si>
    <t>10.1109/TAP.2011.2173110</t>
  </si>
  <si>
    <t>2-s2.0-84857011483</t>
  </si>
  <si>
    <t>['wearable two', 'themetallic foil', 'sea surface', 'sarsat system', 'sarsat requirements', 'radiating element', 'opposite sides', 'metallic foil', 'meet cospas', 'measurement campaign', 'life jacket', 'fully satisfied', 'folded dipole', 'floating elements', 'eirp profile', 'antenna system', 'antenna scheme', '406 mhz']</t>
  </si>
  <si>
    <t>Cospas-Sarsat system | Folded dipole | Life vest antennas | Life-jacket antennas | Meandered dipole | Wearable antennas</t>
  </si>
  <si>
    <t>A wearable two-antenna system to be integrated on a life jacket and connected to Personal Locator Beacons (PLBs) of the Cospas-Sarsat system is presented. Each radiating element is a folded meandered dipole resonating at 406 MHz and includes a planar reflector realized by a metallic foil. The folded dipole and themetallic foil are attached on the opposite sides of the floating elements of the life jacket itself, so resulting in a mechanically stable antenna. The metallic foil improves antenna radiation properties even when the latter is close to the sea surface, shields the human body fromEMradiation and makes the radiating systemless sensitive to the human body movements. Prototypes have been realized and a measurement campaign has been carried out. The antennas show satisfactory performance also when the life jacket is worn by a user. The proposed radiating elements are intended for the use in a two-antenna scheme in which the transmitter can switch between them in order to meet Cospas-Sarsat system specifications. Indeed, the two antennas provide complementary radiation patterns so that Cospas-Sarsat requirements (satellite constellation coverage and EIRP profile) are fully satisfied. ¬© 2011 IEEE.</t>
  </si>
  <si>
    <t>1035-1042</t>
  </si>
  <si>
    <t>60028868;60028868-112642929;60028868-112642929</t>
  </si>
  <si>
    <t>8944087900;7003596999;7006025870</t>
  </si>
  <si>
    <t>Serra, Andrea A.;Nepa, Paolo;Manara, Giuliano</t>
  </si>
  <si>
    <t>Pisa;Pisa</t>
  </si>
  <si>
    <t>Universit√† di Pisa;Consortium Ubiquitous Technologies (CUBIT)</t>
  </si>
  <si>
    <t>60028868;112642929</t>
  </si>
  <si>
    <t>Serra A.</t>
  </si>
  <si>
    <t>A wearable two-antenna system on a life jacket for cospas-sarsat personal locator beacons</t>
  </si>
  <si>
    <t>10.1109/TAP.2011.2173151</t>
  </si>
  <si>
    <t>2-s2.0-84857012376</t>
  </si>
  <si>
    <t>['traditional multiple', 'solutions offered', 'radio waves', 'oam states', 'modes identical', 'free space', 'communication methods', 'channels given', 'additional gains']</t>
  </si>
  <si>
    <t>Antenna arrays | Antenna radiation patterns | Channel capacity | Free-space propagation | MIMO | Orbital angular momentum | Radio communication</t>
  </si>
  <si>
    <t>We compare the technique of using the orbital angular momentum (OAM) of radio waves for generating multiple channels in a radio communication scenario with traditional multiple-in-multiple-out (MIMO) communication methods. We demonstrate that, for certain array configurations in free space, traditional MIMO theory leads to eigen-modes identical to the OAM states. From this we conclude that communicating over the sub-channels given by OAM states is a subset of the solutions offered by MIMO, and therefore does not offer any additional gains in capacity. ¬© 2011 IEEE.</t>
  </si>
  <si>
    <t>1126-1131</t>
  </si>
  <si>
    <t>60029170;60029170</t>
  </si>
  <si>
    <t>6603553327;57214603150</t>
  </si>
  <si>
    <t>Edfors, Ove;Johansson, Anders J.</t>
  </si>
  <si>
    <t>Lund</t>
  </si>
  <si>
    <t>Lunds Universitet</t>
  </si>
  <si>
    <t>Edfors O.</t>
  </si>
  <si>
    <t>Is orbital angular momentum (OAM) based radio communication an unexploited area?</t>
  </si>
  <si>
    <t>10.1109/TAP.2011.2173142</t>
  </si>
  <si>
    <t>2-s2.0-84857015038</t>
  </si>
  <si>
    <t>['transformation step', 'significant reduction', 'paf systems', 'modeled beamformers', 'major emphasis', 'larger fields', 'hybrid approach', 'high sensitivity', 'beamforming methods', 'also introduced']</t>
  </si>
  <si>
    <t>Antenna array feeds | Array signal processing | Phased arrays | Radio astronomy</t>
  </si>
  <si>
    <t>A major emphasis in current radio astronomy instrumentation research is the use of phased array feeds (PAF) to provide radio telescopes with larger fields of view. One of the challenges of PAF systems is the design of beamformers that provide sufficient sensitivity and known, stable beam pattern structure. High sensitivity has been achieved with the maximum sensitivity beamformer without regard to beam pattern shape. Deterministic beamformers provide the desired pattern shape control, but suffer from a significant reduction in sensitivity. We present a hybrid beamforming method, which balances the tradeoff between high sensitivity and precise beam pattern shape control. A comparison of each of these beamforming methods, using measured data, confirms the advantage of the hybrid approach. The pattern distortions introduced by modeled beamformers can be mitigated with a transformation step, but ultimately it is shown that PAF beamformer design is best done using measured calibrators. A PAF calibration vector quality metric based on minimum description length is also introduced. ¬© 2011 IEEE.</t>
  </si>
  <si>
    <t>903-914</t>
  </si>
  <si>
    <t>60006832;60006832;60006832;60024185;60019796</t>
  </si>
  <si>
    <t>35558343100;7003609448;7003381644;7404016571;7801614327</t>
  </si>
  <si>
    <t>Elmer, Michael;Jeffs, Brian D.;Warnick, Karl F.;Fisher, J. Richard;Norrod, Roger D.</t>
  </si>
  <si>
    <t>Charlottesville;Green Bank;Provo</t>
  </si>
  <si>
    <t>National Radio Astronomy Observatory;NRAO, Green Bank;Brigham Young University</t>
  </si>
  <si>
    <t>60024185;60019796;60006832</t>
  </si>
  <si>
    <t>Elmer M.</t>
  </si>
  <si>
    <t>Beamformer design methods for radio astronomical phased array feeds</t>
  </si>
  <si>
    <t>10.1109/TAP.2011.2173143</t>
  </si>
  <si>
    <t>2-s2.0-84857016379</t>
  </si>
  <si>
    <t>University of California</t>
  </si>
  <si>
    <t>UC</t>
  </si>
  <si>
    <t>['unit cell', 'steering capability', 'standard printed', 'real application', 'radiation patterns', 'radiation parameters', 'radiation characteristics', 'measured results', 'leaky tl', 'high degree', 'flexible capabilities', 'experimentally verified', 'endfire beam', 'effective development', 'desirable merits', 'crlh nature', 'cp states', 'cp ).', 'cost fabrication', 'comprehensive analysis', 'circular polarization', 'bloch impedance', 'axial ratio', 'also designed']</t>
  </si>
  <si>
    <t>Composite right/left handed (CRLH) | Leaky-wave antenna (LWA) | Polarization-flexible antenna | Substrate integrated waveguide (SIW)</t>
  </si>
  <si>
    <t>An effective development of a composite right-/lefthanded (CRLH) leaky-wave (LW) structure for polarization- flexible antenna applications is presented. The proposed leaky transmission line (TL) is a planar passive circuit built using the substrate integrated waveguide technology. It consists of two symmetrical waveguide lines loaded with series interdigital capacitors which radiate orthogonal 45¬∞ linearly polarized waves. Its dispersion, Bloch impedance and radiation characteristics are extracted by applying a comprehensive analysis on the unit cell. Its backfire-to-endfire beam-steering capability through frequency scanning due to the CRLH nature is demonstrated and discussed. It is able to generate arbitrary different polarization states by changing the way of excitation, including linear polarization (LP) and circular polarization (CP). This leaky TL is fabricated by the standard printed-circuit board process. Two broadband couplers are also designed and fabricated for the specified excitation purpose. Six different polarization states, including four LP cases and two CP ones, are experimentally verified. The propagation and radiation parameters, including the S-parameters, radiation patterns, gain, and axial ratio (for CP states) are presented for these modes.Measured results are consistent with the simulation. The proposed LW structure shows some desirable merits, such as the simplicity in design, low-cost fabrication, and beam-steering and polarization-flexible capabilities, providing a high degree of flexibility for the real application. ¬© 2011 IEEE.</t>
  </si>
  <si>
    <t>760-771</t>
  </si>
  <si>
    <t>8961020900;36041035600</t>
  </si>
  <si>
    <t>Dong, Yuandan;Itoh, Tatsuo</t>
  </si>
  <si>
    <t>Dong Y.</t>
  </si>
  <si>
    <t>Substrate integrated composite right-/left-handed leaky-wave structure for polarization-flexible antenna application</t>
  </si>
  <si>
    <t>10.1109/TAP.2011.2173124</t>
  </si>
  <si>
    <t>2-s2.0-84857017510</t>
  </si>
  <si>
    <t>['wheeler cap', 'two sides', 'third side', 'proposed design', 'operating frequency', 'open literature', 'narrow band', 'measured gain', 'makes available', 'itwas loaded', 'high efficiency', 'ground plane', 'first one', 'dipole fabricated', 'described herein', 'cube serves', 'cube interior', 'antenna method', 'antenna consists', '69 dbi', '5 %.', '4 ghz', '25 dbi']</t>
  </si>
  <si>
    <t>3-D antennas | Balanced | Dipole antennas | Electrically small antennas | Wheeler cap method | Wireless sensor networks (WSNs)</t>
  </si>
  <si>
    <t>3-D antennas for narrow band, wireless sensor node applications are described herein. The antennas were designed on the surface of a cube which makes available the cube interior for sensor electronics placement. The layout of each antenna consists of a dipole fabricated on two sides of the cube and connected to a balanced-to-unbalanced line transition on the third side. The base of the cube serves as a ground plane for the microstrip feed line. The first cube antenna was designed for an operating frequency of 2.4 GHz and its 10 dB return loss bandwidth is 2% Ka. of the proposed design is 0.55 and its measured gain is 1.69 dBi with 78% measured radiation efficiency. The second cube antenna is similar to the first one but itwas loaded with high dielectric constant superstrates Ka. of the second proposed antenna is 0.45, its measured gain is 1.25 dBi with 73% measured radiation efficiency and the bandwidth is 1.5%. The designs compare well with high efficiency, electrically small antennas that have been described in the open literature. A Wheeler Cap was used to measure the efficiency and the 3-antenna method was used for measuring the gain. ¬© 2011 IEEE.</t>
  </si>
  <si>
    <t>1059-1065</t>
  </si>
  <si>
    <t>37081580600;7102483892</t>
  </si>
  <si>
    <t>Nassar, Ibrahim T.;Weller, Thomas M.</t>
  </si>
  <si>
    <t>Nassar I.</t>
  </si>
  <si>
    <t>Development of novel 3-D cube antennas for compact wireless sensor nodes</t>
  </si>
  <si>
    <t>10.1109/TAP.2011.2173121</t>
  </si>
  <si>
    <t>2-s2.0-84857018028</t>
  </si>
  <si>
    <t>Centre National d‚ÄôEtudes Spatiales</t>
  </si>
  <si>
    <t>CNES</t>
  </si>
  <si>
    <t>['thus confirming', 'specific design', 'simulation results', 'sidelobe level', 'several prototypes', 'radiation patterns', 'proposed design', 'printed technology', 'phase signals', 'phase controls', 'paper describes', 'microstrip technology', 'measurement results', 'good correlation', 'feeding network', 'combiners arranged', 'center frequency', 'beam coverage', 'also discussed', '6 ghz']</t>
  </si>
  <si>
    <t>Azimuth distribution | Circular and cylindrical array antenna | In-phase Gaussian-like amplitude distribution | Multiple beamforming network</t>
  </si>
  <si>
    <t>This paper describes a beamforming network well adapted to produce evenly distributed multiple-beam coverage over a full 360¬∞ angular range in azimuth. This structure is very simple, flexible, and compatible with low-cost manufacturing processes such as printed technology. The proposed design is based on balanced power dividers and combiners arranged in such a way to feed a sector of a circular array antenna with Gaussian amplitude distribution and in-phase signals. The first characteristic provides control on the radiation pattern shape, including main lobe shape and sidelobe level, while the second ensures stable beam pointing over a wide frequency range. The proposed azimuth beamforming network is described, and a specific design in microstrip technology is presented with a center frequency at 6 GHz. Simulation results are supported by the measurement of several prototypes. In particular, two designs including the circular array antenna are compared to investigate the impact of the circular array antenna radius on radiation patterns. Despite the assumptions, good correlation is found between simulation and measurement results, thus confirming the properties of the proposed beamforming network concept. Integration of phase controls in the feeding network and its impact on the overall antenna efficiency are also discussed. ¬© 2011 IEEE.</t>
  </si>
  <si>
    <t>863-869</t>
  </si>
  <si>
    <t>60017694-60031159</t>
  </si>
  <si>
    <t>Fonseca, Nelson Jorge G.</t>
  </si>
  <si>
    <t>Netherlands;France</t>
  </si>
  <si>
    <t>Noordwijk aan Zee;Paris</t>
  </si>
  <si>
    <t>ESTEC - European Space Research and Technology Centre;CNES Centre National d'Etudes Spatiales</t>
  </si>
  <si>
    <t>60031159;60017694</t>
  </si>
  <si>
    <t>Fonseca N.</t>
  </si>
  <si>
    <t>Design and implementation of a closed cylindrical BFN-fed circular array antenna for multiple-beam coverage in Azimuth</t>
  </si>
  <si>
    <t>10.1109/TAP.2011.2174956</t>
  </si>
  <si>
    <t>2-s2.0-84857019046</t>
  </si>
  <si>
    <t>['working principles', 'six antennas', 'ring resonators', 'realized using', 'practical applications', 'polarized antenna', 'measured results', 'grounded substrate', 'good agreement', 'equivalent circuit', 'different features', 'complementary split', 'band operation', 'antenna size']</t>
  </si>
  <si>
    <t>Circular polarization | Complementary split-ring resonator (CSRR) | Flexible polarization | Metamaterial | Microstrip antennas | Miniaturized antennas | Multi-frequency antennas | Reactive-impedance surface (RIS)</t>
  </si>
  <si>
    <t>An investigation into the design of compact patch antennas loaded with complementary split-ring resonators (CSRRs) and reactive impedance surface (RIS) is presented in this study. The CSRR is incorporated on the patch as a shunt LC resonator providing a low resonance frequency and the RIS is realized using the two-dimensional metallic patches printed on a metal-grounded substrate. Both the meta-resonator (CSRR) and the meta-surface (RIS) are able to miniaturize the antenna size. By changing the configuration of the CSRRs, multi-band operation with varied polarization states can be obtained. An equivalent circuit has been developed for the CSRR-loaded patch antennas to illustrate their working principles. Six antennas with different features are designed and compared, including a circularly-polarized antenna, which validate their versatility for practical applications. These antennas are fabricated and tested. The measured results are in good agreement with the simulation. ¬© 2011 IEEE.</t>
  </si>
  <si>
    <t>772-785</t>
  </si>
  <si>
    <t>60027550;60031293;60027550</t>
  </si>
  <si>
    <t>8961020900;22982098500;36041035600</t>
  </si>
  <si>
    <t>Dong, Yuandan;Toyao, Hiroshi;Itoh, Tatsuo</t>
  </si>
  <si>
    <t>Japan;United States</t>
  </si>
  <si>
    <t>Tokyo;Los Angeles</t>
  </si>
  <si>
    <t>NEC Corporation;University of California, Los Angeles</t>
  </si>
  <si>
    <t>60031293;60027550</t>
  </si>
  <si>
    <t>Design and characterization of miniaturized patch antennas loaded with complementary split-ring resonators</t>
  </si>
  <si>
    <t>10.1109/TAP.2011.2173120</t>
  </si>
  <si>
    <t>2-s2.0-84857020430</t>
  </si>
  <si>
    <t>['single frequency', 'simulated data', 'reflection compensation', 'proposed method', 'new technique', 'impulse response', 'improved performance', 'angular domains', 'anechoic measurements']</t>
  </si>
  <si>
    <t>Angular domain impulse response | Antenna measurement | Non-anechoic measurement | Pattern reconstruction</t>
  </si>
  <si>
    <t>The objective of this paper is to investigate a methodology, which can extract approximate results for the free space radiation pattern from non-anechoic measurements. Using an impulse response both in the time and angular domains of the nonanechoic measurement environment, the free space pattern of the device under test is estimated. The purpose of this paper is, as opposed to what has been stated in some papers, to show that a deconvolution based technique is feasible for reflection compensation in non-anechoic measurements. The proposed method can also be applied at a single frequency as illustrated in this paper. Simulated data has been used to illustrate the applicability of this new technique and its improved performance over the conventional FFTbased methods. ¬© 2011 IEEE.</t>
  </si>
  <si>
    <t>821-831</t>
  </si>
  <si>
    <t>60023075;60030551;60030551;60030551;60030551;60001741</t>
  </si>
  <si>
    <t>7201756983;57204399752;55650323300;25638818300;55511225400;56277552400</t>
  </si>
  <si>
    <t>Koh, Jinhwan;De, Arijit;Sarkar, Tapan K.;Moon, Hongsik;Zhao, Weixin;Salazar-Palma, Magdalena</t>
  </si>
  <si>
    <t>United States;South Korea;Spain</t>
  </si>
  <si>
    <t>Syracuse;Jinju;Madrid</t>
  </si>
  <si>
    <t>Syracuse University;Gyeongsang National University;Universidad Carlos III de Madrid</t>
  </si>
  <si>
    <t>60030551;60023075;60001741</t>
  </si>
  <si>
    <t>Koh J.</t>
  </si>
  <si>
    <t>Free space radiation pattern reconstruction from non-anechoic measurements using an impulse response of the environment</t>
  </si>
  <si>
    <t>10.1109/TAP.2011.2173117</t>
  </si>
  <si>
    <t>2-s2.0-84857022652</t>
  </si>
  <si>
    <t>['phase differences', 'paa combining', 'metal contacts', 'fundamental operation', 'feed network', 'also facilitates', 'adjacent radiators', '32 dbi', '16 radiators']</t>
  </si>
  <si>
    <t>Antennas | Metamaterial | Millimetre wave radar | Phased arrays</t>
  </si>
  <si>
    <t>A 76 GHz phased array antenna (PAA) using waffleiron ridge waveguides with non-metal contacts has been developed. The non-metal contact technology has the advantage of avoiding losses due to imperfect metal contacts, and also facilitates the fabrication of small-size and multi-layer stacked structures. The principle and results of the developed phase shifter, radiator and feed network are presented. For the feed network, it is shown that the phase differences between adjacent radiators are the same, which confirms the validity of the fundamental operation of the PAA. A PAA combining the feed network and 16 radiators with a size of 62 mm √ó 62 mm √ó 25 mm was realized. The characteristic of the PAA was evaluated by calculating the directivity using measured data from the radiator and the feed network. From these considerations, the PAA was found to have the capability of providing a beam tilt angle of ¬±18¬∞ while maintaining a gain of more than 32 dBi. ¬© 2011 IEEE.</t>
  </si>
  <si>
    <t>840-853</t>
  </si>
  <si>
    <t>101209748;60021895</t>
  </si>
  <si>
    <t>28267816600;7404212156</t>
  </si>
  <si>
    <t>Kirino, Hideki;Ogawa, Koichi</t>
  </si>
  <si>
    <t>Toyama;Ehime Prefecture</t>
  </si>
  <si>
    <t>University of Toyama;Panasonic Healthcare Co., Ltd.</t>
  </si>
  <si>
    <t>60021895;101209748</t>
  </si>
  <si>
    <t>Kirino H.</t>
  </si>
  <si>
    <t>A 76 GHz multi-layered phased array antenna using a non-metal contact metamaterial waveguide</t>
  </si>
  <si>
    <t>10.1109/TAP.2011.2173112</t>
  </si>
  <si>
    <t>2-s2.0-84857023343</t>
  </si>
  <si>
    <t>['volume increases', 'volume decreases', 'rigorously prove', 'rigorous relation', 'relation concerns', 'q factor', 'occupied volume', 'lower bound', 'local change', 'literature yet', 'known fact', 'explicit relations', 'directly applied', 'communication ends', 'circumscribing volume', 'arbitrary reduction', 'arbitrary increase', 'almost trivial', 'actual volume']</t>
  </si>
  <si>
    <t>Radiation Q factor | Small antennas</t>
  </si>
  <si>
    <t>A rigorous relation is derived between any local change of the volume of an electrically small radiating device and the lower bound of its radiation Q factor. The relation concerns the actual volume and not the circumscribing volume. This means that also (incremental) changes in volume can be studied where the circumscribing volume remains the same. The relation clearly proves that any arbitrary increase in volume decreases the Q, and any arbitrary reduction in volume increases the Q. When directly applied to volumes embedded within a sphere, it is almost trivial to rigorously prove the well-known fact that the full sphere provides the absolute minimal Q. The communication ends with a simple analytical proof of the limit as introduced by Thal for dipole type spherical TM modes. To the knowledge of the author, these explicit relations between Q factor and occupied volume have not been described in literature yet. ¬© 2011 IEEE.</t>
  </si>
  <si>
    <t>1147-1152</t>
  </si>
  <si>
    <t>Vandenbosch, Guy A.E.</t>
  </si>
  <si>
    <t>3000 Leuven</t>
  </si>
  <si>
    <t>KU Leuven</t>
  </si>
  <si>
    <t>Vandenbosch G.</t>
  </si>
  <si>
    <t>Explicit relation between volume and lower bound for Q for small dipole topologies</t>
  </si>
  <si>
    <t>10.1109/TAP.2011.2173127</t>
  </si>
  <si>
    <t>2-s2.0-84857023844</t>
  </si>
  <si>
    <t>['parasitic antennas', 'amimochannel sounder']</t>
  </si>
  <si>
    <t>Channel estimation | Microwave propagation | MIMO | Mutual coupling | Phase estimation</t>
  </si>
  <si>
    <t>AMIMOchannel sounder that does not require phase measurements is proposed. The system is based on parasitic antennas, with a single active element connected to a low expensive amplitude only receiver and a proper phase retrieval algorithm whose computation burden is compatible with today personal computers. Numerical simulations confirm the effectiveness of the approach. ¬© 2011 IEEE.</t>
  </si>
  <si>
    <t>60001711;60001711</t>
  </si>
  <si>
    <t>24483870500;55934942300</t>
  </si>
  <si>
    <t>Pinchera, Daniele;Migliore, Marco Donald</t>
  </si>
  <si>
    <t>Cassino</t>
  </si>
  <si>
    <t>Universita di Cassino e del Lazio Meridionale</t>
  </si>
  <si>
    <t>Pinchera D.</t>
  </si>
  <si>
    <t>A low-cost MIMO channel sounder architecture without phase synchronization</t>
  </si>
  <si>
    <t>10.1109/TAP.2011.2173433</t>
  </si>
  <si>
    <t>2-s2.0-84857024919</t>
  </si>
  <si>
    <t>['united states', 'spatial near', 'proposed antennas', 'new figure', 'merit based', 'inherent characteristics', 'enabling hearing', 'certain types', 'certain portion', 'cellular antennas', 'briefly summarize', 'attractive solutions', 'assessment criteria', 'aid compatible', 'aid compatibility', 'acoustic output']</t>
  </si>
  <si>
    <t>Cellular antenna | GSM | Hearing-aid compatibility | Mobile phone | Radiating and balancedmode analysis | Spatial near-field profile</t>
  </si>
  <si>
    <t>The Federal Communications Commission ensures that a certain portion of mobile phones sold in the United States are hearing-aid compatible. When the phone is tested for compatibility, the spatial near-field distribution generated by the phone in the vicinity of its acoustic output is used as the assessment criteria. Certain types of cellular antennas are known partial solutions for the radio-frequency related challenges of hearing-aid compatibility. We briefly summarize the characteristics of these antennas, introducing a new figure-of-merit based on a radiating and balanced mode analysis. We then introduce a class of dual-feed, dual-radiator cellular antennas as promising new candidates for enabling hearing-aid compatibility. It is shown that the proposed antennas, utilized with proper matching circuits, have inherent characteristics that make them attractive solutions for hearing-aid compatible mobile phones. ¬© 2011 IEEE.</t>
  </si>
  <si>
    <t>1043-1052</t>
  </si>
  <si>
    <t>60072180;112644232</t>
  </si>
  <si>
    <t>8677369100;36487487800</t>
  </si>
  <si>
    <t>Ikonen, Pekka M.T.;Boyle, Kevin R.</t>
  </si>
  <si>
    <t>Germany;United Kingdom</t>
  </si>
  <si>
    <t>Munich;Berkshire</t>
  </si>
  <si>
    <t>EPCOS AG;Bracknell</t>
  </si>
  <si>
    <t>Ikonen P.</t>
  </si>
  <si>
    <t>Analysis of cellular antennas for hearing-aid compatible mobile phones</t>
  </si>
  <si>
    <t>10.1109/TAP.2011.2173149</t>
  </si>
  <si>
    <t>2-s2.0-84857025051</t>
  </si>
  <si>
    <t>BES-2009-013764</t>
  </si>
  <si>
    <t>['transferred power', 'signal paths', 'signal environment', 'power imbalance', 'performance depending', 'multiplexing efficiency', 'multipath simulator', 'mimo functionality', 'many real', 'life environments', 'large number', 'incident signals', 'diversity gain', 'correlation coefficient', 'controlled number', 'antenna pairs', 'also assuming']</t>
  </si>
  <si>
    <t>Antenna measurements | Multipath simulator | Signal environment | Sparse environment | Terminal antenna</t>
  </si>
  <si>
    <t>Antenna pairs for diversity or MIMO functionality are characterized under the assumption of a certain statistical distribution of the incident signals over angle and polarization, but also assuming a signal environment with a large number of signal paths. In many real-life environments, however, only a few signal paths contain most of the transferred power. A multipath simulator can be used to realize signal environments with a controlled number of signal paths. This paper presents measurements of dual antenna performance using amultipath simulator with 2-16 signal paths. The results are analyzed in terms of statistical power distributions, power imbalance, correlation coefficient, multiplexing efficiency, and diversity gain. Differences in performance depending on the number of signal paths are noted, illustrating the value of considering the number of signal paths in characterization. ¬© 2011 IEEE.</t>
  </si>
  <si>
    <t>682-688</t>
  </si>
  <si>
    <t>60079072;60014907;112196611;60014907;60016575</t>
  </si>
  <si>
    <t>6602716988;36081097000;10539277400;12241914400;15030061400</t>
  </si>
  <si>
    <t>Hallbj√∂rner, Paul;S√°nchez-Heredia, Juan D.;Lindberg, Peter;Mart√≠nez-Gonz√°lez, Antonio M.;Bolin, Thomas</t>
  </si>
  <si>
    <t>Sweden;Sweden;Spain;Sweden</t>
  </si>
  <si>
    <t>Boras;Stockholm;Cartagena;Jarfalla</t>
  </si>
  <si>
    <t>RISE, SP Technical Research Institute of Sweden;Ericsson Sweden;Universidad Politecnica de Cartagena;TE Connectivity</t>
  </si>
  <si>
    <t>60079072;60016575;60014907;112196611</t>
  </si>
  <si>
    <t>Hallbj√∂rner P.</t>
  </si>
  <si>
    <t>Multipath simulator measurements of handset dual antenna performance with limited number of signal paths</t>
  </si>
  <si>
    <t>10.1109/TAP.2011.2173451</t>
  </si>
  <si>
    <t>2-s2.0-84857025292</t>
  </si>
  <si>
    <t>NNX09AP18A</t>
  </si>
  <si>
    <t>['systematic study', 'superposition method', 'reflectarray surface', 'phase distribution', 'mask definition', 'mainly due', 'lobe levels', 'investigated first', 'high side', 'good quad', 'geometrical method', 'gain loss', 'gain antenna', 'feed multi', 'effective high', 'convergence condition', 'beam reflectarrays', 'beam performance']</t>
  </si>
  <si>
    <t>Alternating projection method | Intersection approach | Multi-beam | Optimization | Reflectarray</t>
  </si>
  <si>
    <t>Reflectarray antennas show momentous promise as a cost-effective high-gain antenna, capable of generating multiple simultaneous beams. A systematic study on various design methods of single-feed multi-beam reflectarray antennas is presented in this communication. Two direct design methods for multi-beam reflectarrays, geometrical method and superposition method, are investigated first. It is demonstrated that although both methods could generate a multi-beam radiation pattern, neither approach provides satisfactory performance, mainly due to high side-lobe levels and gain loss in these designs. The alternating projection method is then implemented to optimize the phase distribution on the reflectarray surface for multi-beam performance. Mask definition and convergence condition of the optimization are studied for multi-beam reflectarray designs. Finally a Ka-band reflectarray prototype is fabricated and tested which shows a good quad-beam performance. ¬© 2011 IEEE.</t>
  </si>
  <si>
    <t>1166-1171</t>
  </si>
  <si>
    <t>60010491;60010491-60025278;60010491</t>
  </si>
  <si>
    <t>34267675000;57198993246;57224133228</t>
  </si>
  <si>
    <t>Nayeri, Payam;Yang, Fan;Elsherbeni, Atef Z.</t>
  </si>
  <si>
    <t>Beijing;University</t>
  </si>
  <si>
    <t>Tsinghua University;University of Mississippi</t>
  </si>
  <si>
    <t>60025278;60010491</t>
  </si>
  <si>
    <t>Nayeri P.</t>
  </si>
  <si>
    <t>Design and experiment of a single-feed quad-beam reflectarray antenna</t>
  </si>
  <si>
    <t>10.1109/TAP.2011.2173126</t>
  </si>
  <si>
    <t>2-s2.0-84857025481</t>
  </si>
  <si>
    <t>['single link', 'results show', 'noise ratio', 'multiuser scenarios', 'multiple recap', 'input multiple', 'finite bandwidth', 'equipped users', 'eirp ),', 'compactmimo recap', 'carefully analyzed', 'capacity improvement', 'attractive solution', 'also found', 'also considered']</t>
  </si>
  <si>
    <t>Information rates | Interference suppression | Multiple-input multiple-output (MIMO) systems | Reconfigurable antennas</t>
  </si>
  <si>
    <t>The capacity of multiple-input multiple-output (MIMO) systems employing reconfigurable apertures (RECAPs) is carefully analyzed with a realistic thermal noise model for three different power constraints: average receive signal-to-noise ratio (SNR), maximum effective isotropic radiated power (EIRP), and average transmit power. Performance is studied not only for a noise-limited single link, but also in the presence of interference and multiple RECAP-equipped users. The impact of loss and finite bandwidth on the operation of the RECAP is also considered. For the practical EIRP constraint, results show that a compactMIMO RECAP (1Œª√ó Œª)1provides 30%-50% capacity improvement for a single link. It is also found that RECAPs are even more beneficial in interference-limited and multiuser scenarios, where capacity is increased by 50% to 800% depending on the severity of the interference, indicating that RECAPs are an attractive solution for future wireless systems employing aggressive spectral reuse. ¬© 2011 IEEE.</t>
  </si>
  <si>
    <t>665-673</t>
  </si>
  <si>
    <t>55649569259;7402967162</t>
  </si>
  <si>
    <t>Mehmood, Rashid;Wallace, Jon W.</t>
  </si>
  <si>
    <t>Mehmood R.</t>
  </si>
  <si>
    <t>MIMO capacity enhancement using parasitic reconfigurable aperture antennas (RECAPs)</t>
  </si>
  <si>
    <t>10.1109/TAP.2011.2173445</t>
  </si>
  <si>
    <t>2-s2.0-84857026685</t>
  </si>
  <si>
    <t>['two methods', 'surrounding environment', 'reduce failures', 'reconfiguration technique', 'reconfigurable antennas', 'paper addresses', 'functional reliability']</t>
  </si>
  <si>
    <t>Complexity | Graph theory | Reconfigurable antennas | Reliability | Switches</t>
  </si>
  <si>
    <t>This paper addresses the functional reliability and the complexity of reconfigurable antennas using graph models. The correlation between complexity and reliability for any given reconfigurable antenna is defined. Two methods are proposed to reduce failures and improve the reliability of reconfigurable antennas. The failures are caused by the reconfiguration technique or by the surrounding environment. These failure reduction methods proposed are tested and examples are given which verify these methods. ¬© 2011 IEEE.</t>
  </si>
  <si>
    <t>811-820</t>
  </si>
  <si>
    <t>60000497;60033021;60033021;60019228;60007278;60110605;60008088</t>
  </si>
  <si>
    <t>24733826700;25032141400;35465847700;57205900168;7003924393;15841680100;6506235136</t>
  </si>
  <si>
    <t>Costantine, Joseph;Tawk, Youssef;Christodoulou, Christos G.;Lyke, James C.;De Flaviis, Franco;Besoli, Alfred Grau;Barbin, Silvio E.</t>
  </si>
  <si>
    <t>United States;United States;United States;Brazil;United States;United States</t>
  </si>
  <si>
    <t>San Jose;Albuquerque;Dayton;Sao Paulo;Irvine;Fullerton</t>
  </si>
  <si>
    <t>Broadcom Inc., San Jose;The University of New Mexico;Air Force Research Laboratory;Universidade de S√£o Paulo;University of California, Irvine;California State University, Fullerton</t>
  </si>
  <si>
    <t>60110605;60033021;60019228;60008088;60007278;60000497</t>
  </si>
  <si>
    <t>Costantine J.</t>
  </si>
  <si>
    <t>Analyzing the complexity and reliability of switch-frequency-reconfigurable antennas using graph models</t>
  </si>
  <si>
    <t>10.1109/TAP.2011.2173104</t>
  </si>
  <si>
    <t>2-s2.0-84857027388</t>
  </si>
  <si>
    <t>['user communications', 'uplink communication', 'potential benefits', 'point links', 'output signaling', 'observed channels', 'mobile stations', 'input multiple', 'four antennas', 'cooperative signaling', 'cooperative multiple', 'coherent measurements', 'capacity enabled', 'average capacity', 'analysis shows', '66 ghz']</t>
  </si>
  <si>
    <t>Cooperative systems | Multiple-input multiple- output (MIMO) systems | Multiuser channels</t>
  </si>
  <si>
    <t>We study the potential benefits of cooperative multiple- input multiple-output signaling from multiple coherent base stations with one or more mobile stations in an urban macrocellular environment at 2.66 GHz. The analysis uses fully-coherent measurements of the channel from three base stations to a single mobile station equipped with four antennas. The observed channels are used to explore the gains in capacity enabled by cooperative base station signaling for point-to-point and multi-user communications. The analysis shows that for point-to-point links, the average capacity for cooperative signaling is 53% higher than that achieved for a single base station. For downlink and uplink communication with three mobile users, cooperative signaling yields average sum rate increases of 91% and 63%, respectively. ¬© 2011 IEEE.</t>
  </si>
  <si>
    <t>624-632</t>
  </si>
  <si>
    <t>60029170;60006832;60016575;60016575</t>
  </si>
  <si>
    <t>7102223694;35597296700;7003337457;35089936200</t>
  </si>
  <si>
    <t>Lau, Buon Kiong;Jensen, Michael A.;Medbo, Jonas;Furuskog, Johan</t>
  </si>
  <si>
    <t>Sweden;Sweden;United States</t>
  </si>
  <si>
    <t>Lund;Stockholm;Provo</t>
  </si>
  <si>
    <t>Lunds Universitet;Ericsson Sweden;Brigham Young University</t>
  </si>
  <si>
    <t>60029170;60016575;60006832</t>
  </si>
  <si>
    <t>Single and multi-user cooperative mimo in a measured urban macrocellular environment</t>
  </si>
  <si>
    <t>10.1109/TAP.2011.2173443</t>
  </si>
  <si>
    <t>2-s2.0-84857027793</t>
  </si>
  <si>
    <t>['studied extensively', 'originally built', 'next generation', 'model includes', 'measurement results', 'beam steering', 'aperture arrays', '45 k', '144 dual']</t>
  </si>
  <si>
    <t>Antenna array | Low noise | Noise coupling effects | Radio astronomy</t>
  </si>
  <si>
    <t>Aperture arrays have been studied extensively for application in the next generation of large radio telescopes for astronomy, requiring extremely low noise performance. Prototype array systems need to demonstrate the low noise potential of aperture array technology. This paper presents noise measurements for an Aperture Array tile of 144 dual-polarized tapered slot antenna (TSA) elements, originally built and characterized for use as a Phased Array Feed for application in an L-band radio astronomical receiving system. The system noise budget is given and the dependency of the measured noise temperatures on the beam steering is discussed. A comparison is made of the measurement results with simulations of the noise behavior using a system noise model. This model includes the effect of receiver noise coupling, resulting froma changing active reflection coefficient and array noise contribution as a function of beam steering. Measurement results clearly demonstrate the validity of the model and thus the concept of active reflection coefficient for the calculation of effective system noise temperatures. The presented array noise temperatures, with a best measured value of 45 K, are state-of-the-art for room temperature aperture arrays in the 1 GHz range and illustrate their low noise potential. ¬© 2011 IEEE.</t>
  </si>
  <si>
    <t>915-921</t>
  </si>
  <si>
    <t>60025529;60025529;60025529-60000990</t>
  </si>
  <si>
    <t>6507788417;35145318700;6505843863</t>
  </si>
  <si>
    <t>Woestenburg, E. E.M.;Bakker, Laurens;Ivashina, Marianna V.</t>
  </si>
  <si>
    <t>Netherlands;Sweden</t>
  </si>
  <si>
    <t>Dwingeloo;Gothenburg</t>
  </si>
  <si>
    <t>Netherlands Foundation for Research in Astronomy;Chalmers University of Technology</t>
  </si>
  <si>
    <t>60025529;60000990</t>
  </si>
  <si>
    <t>Woestenburg E.</t>
  </si>
  <si>
    <t>Experimental results for the sensitivity of a low noise aperture array tile for the SKA</t>
  </si>
  <si>
    <t>10.1109/TAP.2011.2173140</t>
  </si>
  <si>
    <t>2-s2.0-84857029500</t>
  </si>
  <si>
    <t>Marshall Space Flight Center</t>
  </si>
  <si>
    <t>['video frame', 'various applications', 'time images', 'relatively low', 'producing real', 'paper presents', 'nondestructive testing', 'multiplexing scheme', 'matched filter', 'imaging system', 'dynamic range', 'dimensional array', 'camera borrows', 'battery operated', 'array elements', 'also investigated']</t>
  </si>
  <si>
    <t>Electric field mapping | Microwave camera | Nondestructive testing | Real-time imaging | Switchable slot antenna</t>
  </si>
  <si>
    <t>This paper presents a microwave camera built upon a two-dimensional array of switchable slot antennas. The camera borrows from modulated scattering techniques to improve isolation among the array elements. The camera was designed to measure vector electric field distribution, be compact, portable, battery operated, possess high dynamic range, and be capable of producing real-time images at video frame-rate. This imaging system utilizes PIN diode-loaded resonant elliptical slot antennas as its array elements integrated in a simple and relatively low-loss waveguide network thus reducing the complexity, cost and size of the array. The sensitivity and dynamic range of this system is improved by utilizing a custom-designed heterodyne receiver and matched filter for demodulation. The performance of the multiplexing scheme, noise-floor and dynamic range of the receivers are presented as well. Sources of errors such as mutual-coupling and array response dispersion are also investigated. Finally, utilizing this imaging system for various applications such as 2-D electric field mapping, and nondestructive testing is demonstrated. ¬© 2011 IEEE.</t>
  </si>
  <si>
    <t>1114-1125</t>
  </si>
  <si>
    <t>60024728;60024728-60029991;60017803;60024728;60024728</t>
  </si>
  <si>
    <t>6507694668;14048137900;6604008450;57207607521;57203053612</t>
  </si>
  <si>
    <t>Ghasr, Mohammad Tayeb;Abou-Khousa, Mohamed A.;Kharkovsky, Sergey;Zoughi, R.;Pommerenke, David</t>
  </si>
  <si>
    <t>Canada;United States;Australia</t>
  </si>
  <si>
    <t>London;Rolla;Penrith</t>
  </si>
  <si>
    <t>Robarts Research Institute;Missouri University of Science and Technology;Western Sydney University</t>
  </si>
  <si>
    <t>60029991;60024728;60017803</t>
  </si>
  <si>
    <t>Ghasr M.</t>
  </si>
  <si>
    <t>Portable real-time microwave camera at 24 GHz</t>
  </si>
  <si>
    <t>10.1109/TAP.2011.2173145</t>
  </si>
  <si>
    <t>2-s2.0-84857029633</t>
  </si>
  <si>
    <t>National Institutes of Health</t>
  </si>
  <si>
    <t>RO1-DE017474</t>
  </si>
  <si>
    <t>NIH</t>
  </si>
  <si>
    <t>['type strain', 'three subdomains', 'subvolume averaging', 'subdomain structure', 'subdomain si', 'slightly altered', 'proposed based', 'like appendages', 'large number', 'functional domain', 'emaa ).', 'ellipsoidal structure', 'electron microscopy', 'distal end', 'data also', 'bacterium surface', 'bacterial surface', 'bacteria combined', 'architectural features', 'apical domain', 'allowed us', 'acids 70', 'acid sequence', '3d structures', '3d structure', '2d images', '206 localize']</t>
  </si>
  <si>
    <t>3D reconstruction | Electron tomography | Extracellular-matrix bacterial adhesin | Image processing | Trimeric autotransporter</t>
  </si>
  <si>
    <t>Adhesion to collagen is an important virulence determinant for the periodontal pathogen Aggregatibacter actinomycetemcomitans. Binding to collagen is mediated by the extracellular-matrix protein adhesin-A (EmaA). EmaA is a homotrimeric autotransporter protein that forms flexible antenna-like appendages on the bacterium surface. An ellipsoidal structure at the distal end of the appendage, composed of three subdomains, contains the functional domain of the molecule. A correlation between amino-acid sequence and subdomain structure (SI and SII) was proposed based on an analysis of the volume/molecular weight ratio. EmaA from three mutant strains (deletions of amino-acids 70-206 and 70-386 and a substitution mutation G162S) has been studied by electron microscopy to test this hypothesis. 3D structures were analyzed using single-axis tilt tomography of negatively stained preparations of bacteria combined with subvolume averaging. Additionally, a large number of 2D images of the apical domain of the adhesins from the mutants were extracted from micrographs of the bacterial surface, aligned and classified. The combined data showed that amino-acids 70-206 localize to subdomain SI and 70-386 comprise subdomains SI and SII. Moreover, we showed that the substitution mutation G162S, which abolishes collagen binding activity, does not affect the overall structural integrity of the functional domain. However, the structure of subdomain SI in this mutant is slightly altered with respect to the wild-type strain. These data also have allowed us to interpret the architectural features of each subdomain of EmaA in more detail and to correlate the 3D structure of the functional domain of EmaA with the amino-acid sequence. ¬© 2011 Elsevier Inc.</t>
  </si>
  <si>
    <t>439-446</t>
  </si>
  <si>
    <t>Journal of Structural Biology</t>
  </si>
  <si>
    <t>60009500;60009500;60009500;60009500</t>
  </si>
  <si>
    <t>57223958309;57187030000;7003549929;7005075034</t>
  </si>
  <si>
    <t>Azari, Fereshteh;Radermacher, Michael;Mintz, Keith P.;Ruiz, Teresa</t>
  </si>
  <si>
    <t>Burlington</t>
  </si>
  <si>
    <t>University of Vermont</t>
  </si>
  <si>
    <t>Azari F.</t>
  </si>
  <si>
    <t>Correlation of the amino-acid sequence and the 3D structure of the functional domain of EmaA from Aggregatibacter actinomycetemcomitans</t>
  </si>
  <si>
    <t>S1047847711003406</t>
  </si>
  <si>
    <t>10.1016/j.jsb.2011.11.024</t>
  </si>
  <si>
    <t>2-s2.0-84857030774</t>
  </si>
  <si>
    <t>['¬© 2012', 'without sacrificing', 'without extending', 'soon reach', 'small rates', 'saturation level', 'reduces gain', 'orns would', 'one direction', 'odour concentration', 'measuring scale', 'long periods', 'lemon oil', 'instantaneous concentration', 'high gain', 'high degree', 'gain control', 'european journal', 'either pulsed', 'discharge begins', 'decreased sensitivity', 'concentration increments', 'concentration changes', 'concentration change', 'brief periods', 'become insensitive']</t>
  </si>
  <si>
    <t>Antagonistic responses | Change in concentration | Fidelity | Periplaneta americana | Sensitivity</t>
  </si>
  <si>
    <t>In many sensory systems adaptation acts as a gain control mechanism that optimizes sensory performance by trading increased sensitivity to low stimulus intensity for decreased sensitivity to high stimulus intensity. Adaptation of insect antennal olfactory receptor neurons (ORNs) has been studied for strong odour concentrations, either pulsed or constant. Here, we report that during slowly oscillating changes in the concentration of the odour of lemon oil, the ON and OFF ORNs on the antenna of the cockroach Periplaneta americana adapt to the actual odour concentration and the rate at which concentration changes. When odour concentration oscillates rapidly with brief periods, adaptation improves gain for instantaneous odour concentration and reduces gain for the rate of concentration change. Conversely, when odour concentration oscillates slowly with long periods, adaptation increases gain for the rate of change at the expense of instantaneous concentration. Without this gain control the ON and OFF ORNs would, at brief oscillation periods, soon reach their saturation level and become insensitive to further concentration increments and decrements. At long oscillation periods, on the other hand, the cue would simply be that the discharge begins to change. Because of the high gain for the rate of change, the cockroach will receive creeping changes in odour concentration, even if they persist in one direction. Gain control permits a high degree of precision at small rates when it counts most, without sacrificing the range of detection and without extending the measuring scale. ¬© 2012 The Authors. European Journal of Neuroscience ¬© 2012 Federation of European Neuroscience Societies and Blackwell Publishing Ltd.</t>
  </si>
  <si>
    <t>519-526</t>
  </si>
  <si>
    <t>0953816X</t>
  </si>
  <si>
    <t>European Journal of Neuroscience</t>
  </si>
  <si>
    <t>60025988;60025988</t>
  </si>
  <si>
    <t>41860920500;56249960300</t>
  </si>
  <si>
    <t>Burgstaller, Maria;Tichy, Harald</t>
  </si>
  <si>
    <t>Austria</t>
  </si>
  <si>
    <t>Vienna</t>
  </si>
  <si>
    <t>Universit√§t Wien</t>
  </si>
  <si>
    <t>Burgstaller M.</t>
  </si>
  <si>
    <t>Adaptation as a mechanism for gain control in cockroach ON and OFF olfactory receptor neurons</t>
  </si>
  <si>
    <t>10.1111/j.1460-9568.2012.07989.x</t>
  </si>
  <si>
    <t>2-s2.0-84857036234</t>
  </si>
  <si>
    <t>Hunan Provincial Innovation Foundation for Postgraduate</t>
  </si>
  <si>
    <t>CX2010B037</t>
  </si>
  <si>
    <t>['¬© springer', 'verlag 2011', 'traditionally non', 'species plays', 'several stages', 'results suggest', 'quantitative real', 'presumably mediated', 'olfactory tissues', 'molecular targets', 'may aid', 'maxillary palps', 'lseror1 expression', 'lowest level', 'livestock industry', 'instar stage', 'important role', 'host location', 'female ovipositors', 'facultative ectoparasite', 'egg stage', 'economic losses', 'developmental studies', 'characterize lseror1', 'causes myiasis', 'adult stage']</t>
  </si>
  <si>
    <t>The blowfly Lucilia sericata (Diptera: Calliphoridae) is a facultative ectoparasite that causes myiasis in both man and animals, leading to serious human health problems and economic losses in the livestock industry. Like other insects, olfaction of this species plays an important role in host location and is presumably mediated by a seven transmembrane receptor family. Here, we isolate and characterize LserOR1, which is the first candidate member of the odorant receptor gene family from L. sericata. LserOR1 displayed high amino acid conservation with previously identified Or83b orthologs from different insect species. The transcripts of LserOR1 were detected in the major olfactory organs including the antennae and maxillary palps, as well as in traditionally non-olfactory tissues such as the legs and female ovipositors. In developmental studies, a quantitative real-time PCR assay was developed and validated for determining the relative expression levels of LserOR1 during several stages. In contrast to its extremely high expression in the adult stage, LserOR1 expression was at the lowest level during the egg stage, and then increased to a peak through the first two larval stages before declining in the third-instar stage. These results suggest that a broadly expressed LserOR1 receptor is likely to be essential for olfactory sensory processes throughout the lifetime of L. sericata. The present study provides the information that may aid in the development of novel blowfly repellents using olfactory proteins as molecular targets. ¬© Springer-Verlag 2011.</t>
  </si>
  <si>
    <t>843-851</t>
  </si>
  <si>
    <t>Parasitology Research</t>
  </si>
  <si>
    <t>60023373;60023373;60023373;60023373;60023373;60023373;60023373-60020322;60023373</t>
  </si>
  <si>
    <t>7501854159;57214534019;55538047800;35483459900;54899766700;57206819843;43561061900;57206266146</t>
  </si>
  <si>
    <t>Wang, Xiang;Zhong, Ming;Wen, Jifang;Cai, Jifeng;Jiang, Haiying;Liu, Ying;Aly, Sanaa Mohamed;Xiong, Feng</t>
  </si>
  <si>
    <t>China;Egypt</t>
  </si>
  <si>
    <t>Changsha;Ismalia</t>
  </si>
  <si>
    <t>School of Basic Medical Science Central South University;Suez Canal University</t>
  </si>
  <si>
    <t>60023373;60020322</t>
  </si>
  <si>
    <t>Molecular characterization and expression pattern of an odorant receptor from the myiasis-causing blowfly,Lucilia sericata (Diptera: Calliphoridae)</t>
  </si>
  <si>
    <t>10.1007/s00436-011-2563-5</t>
  </si>
  <si>
    <t>2-s2.0-84857064471</t>
  </si>
  <si>
    <t>['w shape', 'using ansoft', 'result shows', 'proposed antenna', 'projected antenna', 'presented antenna', 'modified w', 'maximum gain', 'impedance bandwidth', 'entire ku', 'band ).', 'antenna miniaturization', 'aluminum oxide', 'also able', '95 ghz', '9 ghz', '89 db', '7 ghz', '3d full', '23 ghz']</t>
  </si>
  <si>
    <t>Al  O   ceramic 2 3 | Finite element method | Ku-band | Patch antenna | W-shape</t>
  </si>
  <si>
    <t>An influx of research has been devoted to use different di-electric substrate materials for antenna miniaturization. Design of A modified W-shaped ka band antenna on Al 2O 3 ceramic substrate is presented in this paper. The W shape is obtained from slotted conventional rectangular shaped patch. The ceramic substrate made with Aluminum oxide (Al 2O 3) with high dielectric constant and 1.5 mm thickness and the 3.3 mm √ó 5.5 mm patch is introduced for antenna miniaturization. The finite element method is employed to design and analyze the presented antenna and result shows that the impedance bandwidth (VSWR ‚â§ 2) of the proposed antenna is 1.23 GHz (20% of entire Ku-Band). The proposed miniaturized antenna is also able to obtain the stable radiation performance with maximum gain of 4.89 dB in the operating frequency band of 16.7 GHz to 17.95 GHz. The projected antenna is designed and simulated by using Ansoft's 3D full-wave electromagnetic field software HFSS and obtained return loss is below -10dB from 16.7 GHz to 17.9 GHz.</t>
  </si>
  <si>
    <t>61-66</t>
  </si>
  <si>
    <t>Chalcogenide Letters</t>
  </si>
  <si>
    <t>26649308600;55328836300</t>
  </si>
  <si>
    <t>Habib Ullah, M.;Islam, M. T.</t>
  </si>
  <si>
    <t>Habib Ullah M.</t>
  </si>
  <si>
    <t>Design of a modified W-shaped patch antenna on Al &lt;inf&gt;2&lt;/inf&gt;O &lt;inf&gt;3&lt;/inf&gt; ceramic material substrate for Ku-Band</t>
  </si>
  <si>
    <t>2-s2.0-84857096701</t>
  </si>
  <si>
    <t>['track tunnel', 'standard train', 'shadow fading', 'real environment', 'radio channel', 'propagation characteristics', 'path loss', 'new signaling', 'measurement results', 'madrid subway', 'lcr ),', 'km tunnel', 'great importance', 'fast fading', 'complete table', 'afd ),', 'accurate characterization', '4 ghz']</t>
  </si>
  <si>
    <t>Communications-based train control systems (CBTCs) | Propagation measurements | Railway communications | Tunnels</t>
  </si>
  <si>
    <t>Accurate characterization of the radio channel in tunnels is of great importance for new signaling and train control communications systems. To model this environment, measurements have been taken at 2.4 GHz in a real environment in Madrid subway. The measurements were carried out with four base station transmitters installed in a 2-km tunnel and using a mobile receiver installed on a standard train. First, with an optimum antenna configuration, all the propagation characteristics of a complex subway environment, including near shadowing, path loss, shadow fading, fast fading, level crossing rate (LCR), and average fade duration (AFD), have been measured and computed. Thereafter, comparisons of propagation characteristics in a double-track tunnel (9.8-m width) and a single-track tunnel (4.8-m width) have been made. Finally, all the measurement results have been shown in a complete table for accurate statistical modeling. ¬© 2012 IEEE.</t>
  </si>
  <si>
    <t>834-837</t>
  </si>
  <si>
    <t>60022381;60022381;60009455;60028442</t>
  </si>
  <si>
    <t>36141742700;7402336411;16633750600;6505784018</t>
  </si>
  <si>
    <t>Guan, Ke;Zhong, Zhangdui;Alonso, Jos√© I.;Briso-Rodr√≠guez, Cesar</t>
  </si>
  <si>
    <t>Spain;China;Spain</t>
  </si>
  <si>
    <t>Madrid;Beijing;Madrid</t>
  </si>
  <si>
    <t>Universidad Polit√©cnica de Madrid;Beijing Jiaotong University;Escuela T√©cnica Superior de Ingenieros de Telecomunicaci√≥n, Universidad Polit√©cnica de Madrid</t>
  </si>
  <si>
    <t>60028442;60022381;60009455</t>
  </si>
  <si>
    <t>Guan K.</t>
  </si>
  <si>
    <t>Measurement of distributed antenna systems at 2.4 GHz in a realistic subway tunnel environment</t>
  </si>
  <si>
    <t>10.1109/TVT.2011.2178623</t>
  </si>
  <si>
    <t>2-s2.0-84857259245</t>
  </si>
  <si>
    <t>['zfbf ).', 'user selection', 'theoretical approach', 'selection scheme', 'second algorithm', 'resolve efficiently', 'proposed low', 'performance tradeoff', 'optimal scheduling', 'optimal performances', 'multiuser systems', 'multipleaccess scheme', 'moderate number', 'largely increases', 'graph problem', 'forcing beamforming', 'first algorithm', 'complexity algorithms', 'code division']</t>
  </si>
  <si>
    <t>Graph coloring | Multiple-input-multiple-output (MIMO) code-division multiple-access (CDMA) systems | Scheduling | Tabu search (TS) | Zero-forcing beamforming (ZFBF)</t>
  </si>
  <si>
    <t>In multiple-input-multiple-output (MIMO) multiuser systems, simultaneously serving multiple users achieves high data rates. However, high-performance transmit beamforming requires an adequately designed user-selection scheme. Optimal scheduling can be only obtained through a high computationally complex exhaustive search, and hence, low-complexity heuristic algorithms are required. In addition, employing a multipleaccess scheme such as code division (CDMA) largely increases the complexity of optimal scheduling, and it becomes unemployable even for a moderate number of users and antennas. In this context, this paper proposes three heuristic scheduling algorithms for MIMO CDMA systems using zero-forcing beamforming (ZFBF). We use a graph-theoretical approach to model the system as a weighted undirected graph. The problem of user selection is then formulated as a graph coloring problem, namely, the maximum weight N-colorable subgraph problem. Then, we design two heuristics to solve this graph problem. The first algorithm is a lowcomplexity greedy algorithm. The second algorithm is based on a tabu search approach to resolve efficiently the complexity/performance tradeoff. Numerical and simulation results show the sub-optimal performances and robustness of the proposed low-complexity algorithms. ¬© 2012 IEEE.</t>
  </si>
  <si>
    <t>521-532</t>
  </si>
  <si>
    <t>25640968600;21742200200</t>
  </si>
  <si>
    <t>Driouch, Elmahdi;Ajib, Wessam</t>
  </si>
  <si>
    <t>Driouch E.</t>
  </si>
  <si>
    <t>Efficient scheduling algorithms for multiantenna CDMA systems</t>
  </si>
  <si>
    <t>10.1109/TVT.2011.2178622</t>
  </si>
  <si>
    <t>2-s2.0-84857274801</t>
  </si>
  <si>
    <t>['works dealt', 'system suffering', 'slow varying', 'ser ),', 'remains constant', 'receiver sides', 'pilot spacings', 'pilot designs', 'orthogonal frequency', 'noise ratio', 'multiantenna system', 'literature optimize', 'iq imbalance', 'imbalances along', 'high signal', 'form solution', 'existing works', 'ergodic capacity', 'division multiplexing', 'derived results', 'cfo ).', 'capacity bound', 'capacity analysis', 'additional source', 'additional degree']</t>
  </si>
  <si>
    <t>Carrier frequency offset (CFO) | Channel estimation | Correlated multiple input-multiple output (MIMO) | In-phase and quadrature-phase (IQ) imbalance | Orthogonal frequencydivision multiplexing (OFDM) | Pilot | Power allocation</t>
  </si>
  <si>
    <t>We analyze the ergodic capacity and capacity bound of a multiple-input-multiple-output (MIMO) orthogonal frequency-division multiplexing (OFDM) system suffering from frequency-selective in-phase and quadrature-phase (IQ) imbalances along with residual carrier frequency offset (CFO). In the literature, capacity analysis of systems with IQ imbalance has been done only for the single antenna case and has considered either frequency-flat IQ imbalances at both transmitter and receiver sides without CFO or only receiver-side IQ imbalances with CFO. Additionally, these works dealt with IQ imbalance by treating the mirror tone interference as an additional source of noise, which is not optimal. In this paper, we consider a generalized system model that includes a multiantenna system with frequencyselective IQ imbalances at both the transmitter and the receiver sides, in addition to the presence of CFO, and perform capacity analysis considering joint detection of the signal and its selfinterference. In addition, for the imperfect channel estimation case, existing works in the literature optimize for pilot spacings and pilot designs. Pilot-data power allocation is an additional degree of freedom that is available to further optimize the system and has not been addressed before. Therefore, we analyze the pilot-data power allocation that maximizes the capacity bound and obtain a closed-form solution for the optimal power allocation at high signal-to-noise ratio (SNR) regime.We then study how the IQ imbalance and residual CFO severity affect capacity, symbol error rate (SER), and capacity bound maximizing power allocation. Finally, we derive the optimal power allocation when the channel is slow varying and remains constant over a block of several OFDM symbols. The derived results are validated through Monte Carlo simulations. ¬© 2012 IEEE.</t>
  </si>
  <si>
    <t>553-565</t>
  </si>
  <si>
    <t>60009415;60009415</t>
  </si>
  <si>
    <t>55016414100;7004642489</t>
  </si>
  <si>
    <t>Gottumukkala, V. K.Varma;Minn, Hlaing</t>
  </si>
  <si>
    <t>Richardson</t>
  </si>
  <si>
    <t>The University of Texas at Dallas</t>
  </si>
  <si>
    <t>Gottumukkala V.</t>
  </si>
  <si>
    <t>Capacity analysis and pilot-data power allocation for MIMO-OFDM with transmitter and receiver IQ imbalances and residual carrier frequency offset</t>
  </si>
  <si>
    <t>10.1109/TVT.2011.2180030</t>
  </si>
  <si>
    <t>2-s2.0-84857283497</t>
  </si>
  <si>
    <t>['upper bounds', 'simple lower', 'q imbalances', 'ofdm system', 'form expressions', 'ergodic capacity', 'division multiplexing', 'derive closed', 'analytical results']</t>
  </si>
  <si>
    <t>Ergodic capacity | In-phase/quadrature-phase (I/Q) imbalance | Multiple-antenna processing | Orthogonal frequency-division multiplexing (OFDM)</t>
  </si>
  <si>
    <t>One of the serious imperfections affecting orthogonal frequency-division multiplexing (OFDM) systems is transceiver in-phase/quadrature-phase (I/Q) imbalance. In this paper, the effect of I/Q imbalances on the transmit antenna selection (TAS) OFDM system is studied. The optimum antenna selection in presence of transmit and receive I/Q imbalances are proposed. We derive closed-form expressions for ergodic capacity of the system with transmit and receive I/Q imbalances.Moreover, some tight and simple lower and upper bounds for the ergodic capacity of the TAS OFDM system are derived. The simplicity of the proposed formula gives insight into the performance and optimization of the system. Finally, the analytical results are confirmed by simulations. ¬© 2012 IEEE.</t>
  </si>
  <si>
    <t>60022927;60103653-60026638</t>
  </si>
  <si>
    <t>24475159800;6603848755</t>
  </si>
  <si>
    <t>Maham, Behrouz;Tirkkonen, Olav</t>
  </si>
  <si>
    <t>Finland;Finland;Iran</t>
  </si>
  <si>
    <t>Espoo;Espoo;Tehran</t>
  </si>
  <si>
    <t>Aalto University;Nokia Corporation;University of Tehran</t>
  </si>
  <si>
    <t>60103653;60026638;60022927</t>
  </si>
  <si>
    <t>Maham B.</t>
  </si>
  <si>
    <t>Transmit antenna selection OFDM systems with transceiver I/Q imbalance</t>
  </si>
  <si>
    <t>10.1109/TVT.2011.2178081</t>
  </si>
  <si>
    <t>2-s2.0-84857284844</t>
  </si>
  <si>
    <t>['¬© 2012', 'shorter wavelengths', 'maximum value', 'japan society', 'intervalley separation', 'highest sensitivity', 'grown gaasbi', 'gaasbi detector', 'femtosecond er', 'electron scattering', 'conduction band', 'applied physics', '55œºm decreases']</t>
  </si>
  <si>
    <t>We report the terahertz frequency radiation detection using photoconductive antennas fabricated from molecular-beam-epitaxy-grown GaAsBi. We have estimated that the detector has the highest sensitivity when illuminated with 1.1- to 1.3-Œºm-wavelength femtosecond pulses. Electron scattering to higher conduction valleys takes place at shorter wavelengths; thus, we have determined the intervalley separation in the conduction band (0.26-0.29 eV). Though the sensitivity of GaAsBi detector at 1.55Œºm decreases by about 40% compared with its maximum value, we have demonstrated a terahertz time domain spectroscopy system based on the femtosecond Er-doped fiber laser using this detector. ¬© 2012 The Japan Society of Applied Physics.</t>
  </si>
  <si>
    <t>Applied Physics Express</t>
  </si>
  <si>
    <t>60105695;60105695;60105695;60105695;60105695</t>
  </si>
  <si>
    <t>35788635000;55008578900;8431092800;10639723100;22993444300</t>
  </si>
  <si>
    <t>Arlauskas, Andrius;Svidovsky, Polina;Bertulis, Klemensas;Adomaviƒçius, Ramunas;Krotkus, Arunas</t>
  </si>
  <si>
    <t>Fizini≈≥ ir Technologijos Moksl≈≥ Centras</t>
  </si>
  <si>
    <t>Arlauskas A.</t>
  </si>
  <si>
    <t>GaAsBi photoconductive terahertz detector sensitivity at long excitation wavelengths</t>
  </si>
  <si>
    <t>10.1143/APEX.5.022601</t>
  </si>
  <si>
    <t>2-s2.0-84857291198</t>
  </si>
  <si>
    <t>['two schemes', 'two low', 'suitable set', 'simulation results', 'relay information', 'receive antennas', 'processing complexity', 'precombining end', 'power consumption', 'phase observation', 'performance measures', 'paper investigates', 'noise ratio', 'multipleantenna transmitter', 'identified according', 'hop statistics', 'hop conditions', 'hop amplify', 'facilitate comparisons', 'combined signal', 'based combining', 'array gain', 'antenna transmitter', 'antenna stations', 'antenna station', 'antenna receiver', 'active relays', 'achieved diversity']</t>
  </si>
  <si>
    <t>Amplify-and-forward (AF) protocol | Dual-hop relaying | Low-complexity diversity combining | Multiple-antenna systems | Performance measures | Receive diversity | Transmit diversity</t>
  </si>
  <si>
    <t>This paper investigates the performance of two low-complexity combining schemes, which are based on one- or two-phase observation, to mitigate multipath fading in dual-hop amplify-and-forward relaying systems. For the one-phase-based combining, a single-antenna station is assumed to relay information from a multiple-antenna transmitter to a multiple-antenna receiver, and the activation of the receive antennas is adaptively performed based on the second-hop statistics, regardless of the first-hop conditions. On the other hand, the two-phase-based combining suggests using multiple single-antenna stations between the multipleantenna transmitter and the single-antenna receiver, where the suitable set of active relays is identified according to the precombining end-to-end fading conditions. To facilitate comparisons between the two schemes, formulations for the statistics of the combined signal-to-noise ratio and some performance measures are presented. Numerical and simulation results are shown to clarify the tradeoff between the achieved diversity-array gain, the processing complexity, and the power consumption. ¬© 2012 IEEE.</t>
  </si>
  <si>
    <t>826-833</t>
  </si>
  <si>
    <t>60092945;60092945;60092945</t>
  </si>
  <si>
    <t>39161241700;8845373200;35570711700</t>
  </si>
  <si>
    <t>Gaaloul, Fakhreddine;Radaydeh, Redha;Alouini, Mohamed Slim</t>
  </si>
  <si>
    <t>Thuwal</t>
  </si>
  <si>
    <t>King Abdullah University of Science and Technology</t>
  </si>
  <si>
    <t>Gaaloul F.</t>
  </si>
  <si>
    <t>Comparison of low-complexity diversity schemes for dual-hop AF relaying systems</t>
  </si>
  <si>
    <t>10.1109/TVT.2011.2172693</t>
  </si>
  <si>
    <t>2-s2.0-84857322198</t>
  </si>
  <si>
    <t>['shift keying', 'ser performances', 'receive antennas', 'form expressions', 'feedback process', 'feedback detection', 'asymptotic ber', 'arbitrary number', 'analysis matches', 'amplitude modulation', 'also derive']</t>
  </si>
  <si>
    <t>Decision-feedback detection (DFD) | Error propagation | Multiple input-multiple output (MIMO) | Phase-shift keying (PSK) | Quadrature-amplitude modulation (QAM)</t>
  </si>
  <si>
    <t>The symbol error rate (SER) and bit error rate (BER) of the multiple-input-multiple-output (MIMO) system with decision-feedback detection (DFD) are analyzed over a Rayleigh fading channel. By using the concepts of "event" and "state" related to error propagation due to the decision-feedback process, we present general closed-form expressions for the SER and BER of each layer over quadrature-amplitude modulation (QAM) or phase-shift keying (PSK) for an arbitrary number of transmit and receive antennas. We also derive the asymptotic BER and SER performances of each layer. Numerical results show that our analysis matches very well with theMonte Carlo simulation. Our approach can be extended to the exact performance analysis of various wireless communication systems. ¬© 2012 IEEE.</t>
  </si>
  <si>
    <t>55192670400;55016066000;7404291373</t>
  </si>
  <si>
    <t>Shin, Dong Min;Cho, Hansul;Yang, Kyeongcheol</t>
  </si>
  <si>
    <t>Shin D.</t>
  </si>
  <si>
    <t>General closed-form expressions for the ser and BER of decision-feedback detection with error propagation over MIMO fading channels</t>
  </si>
  <si>
    <t>10.1109/TVT.2011.2182218</t>
  </si>
  <si>
    <t>2-s2.0-84857335806</t>
  </si>
  <si>
    <t>ISN12-14</t>
  </si>
  <si>
    <t>['transmits messages', 'transmit beamforming', 'theoretical analysis', 'substantially reduce', 'rs placement', 'rs ).', 'proposed scheme', 'outage performance', 'optimal scenario', 'numerical results', 'gain relaying', 'fixedgain relaying', 'distributed implementation', 'distributed fashion', 'direct link', 'concurrently guarantee', 'certain probability', 'assuming variable', 'antenna half', 'analysis considers']</t>
  </si>
  <si>
    <t>Cooperative diversity | Distributed link selection | Diversity order | Outage probability | Transmit beamforming</t>
  </si>
  <si>
    <t>New and efficient link selection schemes for selection relaying systems with transmit beamforming are proposed. More specifically, assuming variable-gain and fixed-gain relaying, two distributed link selection schemes that invoke a distributed decision mechanism and rely on the success/fail signaling feedback between terminals are presented. Our analysis considers a multiantenna base station (BS) that transmits messages to a single-antenna mobile station (MS) with the aid of a single-antenna half-duplex relay station (RS). For this, the distributed link selection rules are established, based on which either the direct link or the dual-hop relaying link is selected for each information transmission process. For variable-gain relaying, the proposed scheme is implemented in a perfect distributed manner, whereas for fixedgain relaying, the proposed scheme is performed in a distributed fashion with a certain probability. In particular, when compared with the optimal scenario, both schemes can substantially reduce the channel state information feedback overhead for the link selection process while achieving nearly identical outage performance, as manifested by the theoretical/numerical results. Furthermore, asymptotic analysis reveals that both of the proposed schemes achieve full diversity, being validated by comprehensive Monte Carlo simulations. The impacts of RS placement and the number of antennas at the BS on the probability of distributed implementation are investigated for the fixed-gain relaying case. In this case, both theoretical analysis and simulation results demonstrate that placing RS around MS can efficiently and concurrently guarantee the outage performance and the distributed implementation of the proposed scheme. ¬© 2012 IEEE.</t>
  </si>
  <si>
    <t>533-552</t>
  </si>
  <si>
    <t>60025578-100847872;60025578;60020457;100847872</t>
  </si>
  <si>
    <t>36179580300;14061705600;11839911400;36238212100</t>
  </si>
  <si>
    <t>Ding, Haiyang;Ge, Jianhua;Da Costa, Daniel Benevides;Jiang, Zhuoqin</t>
  </si>
  <si>
    <t>China;Brazil;China</t>
  </si>
  <si>
    <t>Xi'an;Fortaleza;Xi'an</t>
  </si>
  <si>
    <t>Xidian University;Universidade Federal do Cear√°;Xi'an Communication Institute</t>
  </si>
  <si>
    <t>60025578;60020457;100847872</t>
  </si>
  <si>
    <t>Ding H.</t>
  </si>
  <si>
    <t>Link selection schemes for selection relaying systems with transmit beamforming: New and efficient proposals from a distributed concept</t>
  </si>
  <si>
    <t>10.1109/TVT.2011.2178871</t>
  </si>
  <si>
    <t>2-s2.0-84857344625</t>
  </si>
  <si>
    <t>['system clients', 'system area', 'smart antenna', 'performance observed', 'multiple antennas', 'letter proposes', 'increase performance', 'geographical distribution', 'full potential', 'current placement', 'coverage area', 'clients within', 'client demands', 'broadcast server', 'broadcast schedule', 'altered based']</t>
  </si>
  <si>
    <t>Data broadcasting | Locality of demand | Smart antennas</t>
  </si>
  <si>
    <t>In environments with locality of client demands, the use of multiple directional antennas at the Broadcast Server has been shown to increase performance. In many cases however, such broadcasting systems fail to exploit the full potential of the multiple antennas as they do not take into account the geographical distribution of clients within the coverage area of the system. This letter proposes an adaptive smart antennabased wireless push system where the beamwidth of each smart antenna is altered based on the current placement of clients within the system area. Coupled with a modification of the broadcast schedule, the proposed approach significantly increases the performance observed by the system clients. ¬© 2012 IEEE.</t>
  </si>
  <si>
    <t>312-316</t>
  </si>
  <si>
    <t>60015331;60015331;60015331;60015331</t>
  </si>
  <si>
    <t>35578341500;24765002900;7006418329;7004469734</t>
  </si>
  <si>
    <t>Nicopolitidis, Peteos;Kakali, Vasiliki;Papadimitriou, Georgios;Pomportsis, Andreas</t>
  </si>
  <si>
    <t>Nicopolitidis P.</t>
  </si>
  <si>
    <t>On performance improvement of wireless push systems via smart antennas</t>
  </si>
  <si>
    <t>10.1109/TCOMM.2011.100411.110061</t>
  </si>
  <si>
    <t>2-s2.0-84857357324</t>
  </si>
  <si>
    <t>University of Tabuk</t>
  </si>
  <si>
    <t>['theoretical analysis', 'numerical results', 'modulation scheme', 'also provided']</t>
  </si>
  <si>
    <t>Channel estimation errors | MIMO | SM | SSK</t>
  </si>
  <si>
    <t>In this letter, accurate performance analysis of wireless communication system adopting Space Shift Keying (SSK) modulation scheme is introduced. More specifically, the performance of SSK system consisting of N T transmit and N R receive antennas with Maximum-Likelihood (ML) detection and imperfect Channel State Information (CSI) at the receiver is studied. The exact Average Bit Error Probability (ABEP) over Rayleigh fading channels is obtained in closed-form for N T = 2 and arbitrary N R; while union upper bound is used to compute the ABEP when N T &gt; 2 and arbitrary N R. Furthermore, simple and general asymptotic expression for the ABEP is derived and analyzed. Numerical results are also provided, sustained by simulations which corroborate the exactness of the theoretical analysis. ¬© 2012 IEEE.</t>
  </si>
  <si>
    <t>228-230</t>
  </si>
  <si>
    <t>60071031-60110514;60110514-112658364</t>
  </si>
  <si>
    <t>16244958200;16175973300</t>
  </si>
  <si>
    <t>Ikki, Salama S.;Mesleh, Raed</t>
  </si>
  <si>
    <t>Saudi Arabia;Canada;Saudi Arabia</t>
  </si>
  <si>
    <t>Tabuk;Quebec;Tabuk</t>
  </si>
  <si>
    <t>University of Tabuk;Institut National de la Recherche Scientifique;Sensor Networks and Cellular System (SNCS) Research Center</t>
  </si>
  <si>
    <t>60110514;60071031;112658364</t>
  </si>
  <si>
    <t>A general framework for performance analysis of space shift keying (SSK) modulation in the presence of Gaussian imperfect estimations</t>
  </si>
  <si>
    <t>10.1109/LCOMM.2011.111611.111960</t>
  </si>
  <si>
    <t>2-s2.0-84857358441</t>
  </si>
  <si>
    <t>['two require', 'selection strategies', 'partial csi', 'input multiple', 'hop amplify', 'global csi', 'either channel', 'diversity order', 'direct insights', 'destination channels', 'best relay', 'assisted af', 'array gain', 'also proposed']</t>
  </si>
  <si>
    <t>antenna and relay selection | MIMO | Relay networks</t>
  </si>
  <si>
    <t>Four joint relay and antenna selection strategies for dual-hop amplify-and-forward (AF) multiple-input multiple-output relay networks are studied. Two of them require full channel state information (CSI) whereas the other two require only partial CSI. The relays are either channel-assisted AF or fixed-gain AF type. The first joint selection strategy involves choosing the best relay and the best single transmit antennas at the source and the relay. The second strategy jointly involves choosing the best relay and the best single transmit/receive antenna pairs at the source-to-relay and relay-to-destination channels. Moreover, two partial selection strategies, which can be used when the global CSI is not available, are also proposed and analyzed. In order to quantify the system performance analytically, the exact outage probability of all selection strategies is derived in closed-form. Direct insights into the system-design are obtained by deriving the asymptotic outage probability, asymptotic average symbol error rate, diversity order and array gain. ¬© 2012 IEEE.</t>
  </si>
  <si>
    <t>493-499</t>
  </si>
  <si>
    <t>60030835;60030835;60030835</t>
  </si>
  <si>
    <t>36170423900;7006820583;35580965000</t>
  </si>
  <si>
    <t>Amarasuriya, Gayan;Tellambura, Chintha;Ardakani, Masoud</t>
  </si>
  <si>
    <t>Edmonton</t>
  </si>
  <si>
    <t>University of Alberta</t>
  </si>
  <si>
    <t>Amarasuriya G.</t>
  </si>
  <si>
    <t>Joint relay and antenna selection for dual-hop amplify-and-forward MIMO relay networks</t>
  </si>
  <si>
    <t>10.1109/TWC.2011.120511.102047</t>
  </si>
  <si>
    <t>2-s2.0-84857359315</t>
  </si>
  <si>
    <t>['significantly decorrelated', 'separating shadowing', 'scale fading', 'quickly generated', 'polarization diversity', 'physical layout', 'near presence', 'measured channel', 'main mechanisms', 'human body', 'correlated small', 'clearly decorrelated', 'clear dependence', 'channel measurements', 'antenna system', 'accurately captured']</t>
  </si>
  <si>
    <t>body-centric communications | MIMO channel | MIMO systems</t>
  </si>
  <si>
    <t>Indoor off-body wireless MIMO links between a mobile user equipped with wearable textile patch antennas and a fixed base station exhibit specific channel behavior due to the near presence and movements of the human body. Therefore, they require a dedicated channel model that captures the effects of correlated small-scale Rayleigh fading and correlated lognormal shadowing. A methodology is presented to construct such a model, allowing to predict the bit error characteristics and channel capacity curves based on the shadowing and fading correlation matrices that are extracted from channel measurements. It is shown that by separating shadowing, including effects caused by movement and reorientation of the human body, from small-scale fading, the main mechanisms of the off-body communication link are accurately captured by the model. A clear dependence of the shadowing correlation values on the physical layout of the antenna system is found. In our measurements, shadowing is not significantly decorrelated by polarization diversity or front-to-back diversity whereas the small-scale fading is clearly decorrelated. From the model, MIMO channel realizations with identical bit error rate and channel capacity characteristics as the measured channel can be quickly generated for link emulation purposes. ¬© 2012 IEEE.</t>
  </si>
  <si>
    <t>712-721</t>
  </si>
  <si>
    <t>60033316-60017815;60033316;60033316;60033316;60033316;60017815</t>
  </si>
  <si>
    <t>21834792600;26656390900;25927203300;7004835032;7006024992;6506983157</t>
  </si>
  <si>
    <t>Van Torre, Patrick;Vallozzi, Luigi;Jacobs, Lennert;Rogier, Hendrik;Moeneclaey, Marc;Verhaevert, Jo</t>
  </si>
  <si>
    <t>Ghent;Ghent</t>
  </si>
  <si>
    <t>Universiteit Gent;Hogeschool Gent</t>
  </si>
  <si>
    <t>60033316;60017815</t>
  </si>
  <si>
    <t>Van Torre P.</t>
  </si>
  <si>
    <t>Characterization of measured indoor off-body MIMO channels with correlated fading, correlated shadowing and constant path loss</t>
  </si>
  <si>
    <t>10.1109/TWC.2011.111611.110298</t>
  </si>
  <si>
    <t>2-s2.0-84857360703</t>
  </si>
  <si>
    <t>['waveguide walls', 'slot width', 'producing swps', 'optimum thicknesses', 'different aspects', 'compound structures', 'antenna radiation']</t>
  </si>
  <si>
    <t>Finite difference time domain (FDTD) simulation | Slot antenna | Surface wave plasma (SWP)</t>
  </si>
  <si>
    <t>Different aspects of slot antenna designing for application in large-scale flat surface wave plasma (SWP) sources are discussed. Finite difference time domain simulation method is applied to investigate radiation characteristics of different slot antenna structures. The effects of slot width and location, and waveguide wall thickness on antenna radiation are studied. Using the transmission line theory, optimum thicknesses for waveguide walls are offered. The vertical, longitudinal, and compound structures of slot antenna arrays are analyzed, and their efficiencies are compared for producing SWPs. ¬© 2012 IEEE.</t>
  </si>
  <si>
    <t>470-480</t>
  </si>
  <si>
    <t>IEEE Transactions on Plasma Science</t>
  </si>
  <si>
    <t>60032873;60032873;60032873;60032873</t>
  </si>
  <si>
    <t>6602677766;57209511623;36868597200;7004083020</t>
  </si>
  <si>
    <t>Niknam, A. R.;Menati, M.;Hashemzadeh, M.;Zahedi, M. M.</t>
  </si>
  <si>
    <t>Shahid Beheshti University</t>
  </si>
  <si>
    <t>Niknam A.R.</t>
  </si>
  <si>
    <t>Fundamentals of slot antenna designing for application in surface wave plasma sources</t>
  </si>
  <si>
    <t>10.1109/TPS.2011.2177529</t>
  </si>
  <si>
    <t>2-s2.0-84857361383</t>
  </si>
  <si>
    <t>['single chip', 'power amplifier', 'peaking amplifiers', 'least 38', 'bias circuits', 'average ratio', '8 dbm', '768 mhz']</t>
  </si>
  <si>
    <t>Active antenna system (AAS) | Doherty power amplifier | GaAs | hetero-junction bipolar transistor (HBT) | long term evolution (LTE) | power amplifier (PA)</t>
  </si>
  <si>
    <t>A power amplifier, designed and fabricated in a low voltage GaAs hetero-junction bipolar transistor technology with a Doherty output stage, is presented. A pre-driver, a driver, main and peaking amplifiers, bias circuits, a 90¬∞ power splitter, and the Doherty impedance transformer are integrated on a single chip. Measured key performance parameters include a P1dB compression point of at least 38.8 dBm over the US digital dividend band ranging from 728 to 768 MHz, and a PAE of 37% for a 5 MHz long term evolution downlink signal with 7.16 dB peak-to-average ratio. ¬© 2006 IEEE.</t>
  </si>
  <si>
    <t>94-96</t>
  </si>
  <si>
    <t>101389825;101389825;101389825;101389825;101389825;101389825;101389825</t>
  </si>
  <si>
    <t>6603281839;6603663503;17436409900;35788811400;54910833200;54914397000;35515357600</t>
  </si>
  <si>
    <t>Karthaus, Udo;Sukumaran, Deepti;Tontisirin, Sitt;Ahles, Stephan;Elmaghraby, Ahmed;Schmidt, Lothar;Wagner, Horst</t>
  </si>
  <si>
    <t>Ulm</t>
  </si>
  <si>
    <t>Ubidyne GmbH</t>
  </si>
  <si>
    <t>Karthaus U.</t>
  </si>
  <si>
    <t>Fully integrated 39 dbm, 3-stage doherty PA MMIC in a low-voltage GaAs HBT technology</t>
  </si>
  <si>
    <t>10.1109/LMWC.2011.2181829</t>
  </si>
  <si>
    <t>2-s2.0-84857362237</t>
  </si>
  <si>
    <t>['three low', 'thereby defeating', 'sum rate', 'simulations show', 'possible partitions', 'partitioning users', 'partitioning method', 'paper presents', 'orthogonal groups', 'optimal solution', 'optimal partitioning', 'model includes', 'interference alignment', 'groups equally', 'geographic grouping', 'general overhead', 'complexity methods', 'coherence time', 'channel increases', 'channel estimation']</t>
  </si>
  <si>
    <t>ad hoc networks | interference alignment | MIMO | multiaccess communication | multiple access interference</t>
  </si>
  <si>
    <t>This paper presents a study on multiple-antenna interference channels, accounting for general overhead as a function of the number of users and antennas in the network. The model includes both perfect and imperfect channel state information based on channel estimation in the presence of noise. Three low-complexity methods are proposed for reducing the impact of overhead in the sum network throughput by partitioning users into orthogonal groups. The first method allocates spectrum to the groups equally, creating an imbalance in the sum rate of each group. The second proposed method allocates spectrum unequally among the groups to provide rate fairness. Finally, geographic grouping is proposed for cases where some receivers do not observe significant interference from other transmitters. For each partitioning method, the optimal solution not only requires a brute force search over all possible partitions, but also requires full channel state information, thereby defeating the purpose of partitioning. We therefore propose greedy methods to solve the problems, requiring no instantaneous channel knowledge. Simulations show that the proposed greedy methods switch from time-division to interference alignment as the coherence time of the channel increases, and have a small loss relative to optimal partitioning only at moderate coherence times. ¬© 2012 IEEE.</t>
  </si>
  <si>
    <t>592-603</t>
  </si>
  <si>
    <t>60013372;60013372</t>
  </si>
  <si>
    <t>26029510500;55934670700</t>
  </si>
  <si>
    <t>Peters, Steven W.;Heath, Robert W.</t>
  </si>
  <si>
    <t>Peters S.</t>
  </si>
  <si>
    <t>User partitioning for less overhead in MIMO interference channels</t>
  </si>
  <si>
    <t>10.1109/TWC.2011.122211.101188</t>
  </si>
  <si>
    <t>2-s2.0-84857364288</t>
  </si>
  <si>
    <t>['transform codes', 'time codes', 'system model', 'sum designs', 'sum codes', 'second part', 'priority streams', 'one stream', 'hierarchical modulation', 'four antennas', 'first part', 'establish performance', 'demonstrate unitary', 'complexity criteria', 'bounded function']</t>
  </si>
  <si>
    <t>We examine the design of space-time codes that allow simple encoding and decoding of high and low-priority streams of data. This paper comprises two parts. In the first part we introduce the system model, establish performance and complexity criteria, and introduce "direct-sum" codes that combine existing spacetime codes with hierarchical modulation. In this second part, we show that the direct-sum codes of the first part can be greatly improved upon by non-direct-sum designs.We demonstrate unitary-transform codes for two and four antennas. In particular, one such code performs 4 dB better than the direct-sum Alamouti code, with per-bit decoding complexity on one stream that is a bounded function of the rate of the other stream. ¬© 2012 IEEE.</t>
  </si>
  <si>
    <t>375-383</t>
  </si>
  <si>
    <t>60021508;60110605</t>
  </si>
  <si>
    <t>35499388800;8675266800</t>
  </si>
  <si>
    <t>Hochwald, Bertrand;Stauffer, Erik</t>
  </si>
  <si>
    <t>Hochwald B.</t>
  </si>
  <si>
    <t>Low-complexity multi-stream space-time codes-part II: Unitary-transform codes</t>
  </si>
  <si>
    <t>10.1109/TCOMM.2011.121511.100222A</t>
  </si>
  <si>
    <t>2-s2.0-84857366021</t>
  </si>
  <si>
    <t>N000141010337</t>
  </si>
  <si>
    <t>['theoretical analysis', 'sum rate', 'quite symmetric', 'optimal training', 'numerically optimize', 'noise ratios', 'noise ratio', 'multiplexing gain', 'much higher', 'mean loss', 'limited feedback', 'interference channel', 'interference alignment', 'improvement comes', 'feedback length', 'feedback channels', 'explicit feedback', 'effective throughput', 'analog feedback']</t>
  </si>
  <si>
    <t>analog feedback | Interference alignment | interference channel | limited feedback | MIMO | multiple antennas</t>
  </si>
  <si>
    <t>Interference alignment (IA) is a multiplexing gain optimal transmission strategy for the interference channel. While the achieved sum rate with IA is much higher than previously thought possible, the improvement comes at the cost of requiring network channel state information at the transmitters. This can be achieved by explicit feedback, a flexible yet potentially costly approach that incurs large overhead. In this paper we propose analog feedback as an alternative to limited feedback or reciprocity based alignment. We show that the full multiplexing gain observed with perfect channel knowledge is preserved by analog feedback and that the mean loss in sum rate is bounded by a constant when signal-to-noise ratio is comparable in both forward and feedback channels. When signal-to-noise ratios are not quite symmetric, a fraction of the multiplexing gain is achieved. We consider the overhead of training and feedback and use this framework to numerically optimize the system's effective throughput. We present simulation results to demonstrate the performance of IA with analog feedback, verify our theoretical analysis, and extend our conclusions on optimal training and feedback length. ¬© 2012 IEEE.</t>
  </si>
  <si>
    <t>626-636</t>
  </si>
  <si>
    <t>35931787000;55934670700</t>
  </si>
  <si>
    <t>Ayach, Omar El;Heath, Robert W.</t>
  </si>
  <si>
    <t>Ayach O.</t>
  </si>
  <si>
    <t>Interference alignment with analog channel state feedback</t>
  </si>
  <si>
    <t>10.1109/TWC.2011.122211.101814</t>
  </si>
  <si>
    <t>2-s2.0-84857366485</t>
  </si>
  <si>
    <t>NSC 100-2221-E-017-006-MY3</t>
  </si>
  <si>
    <t>['various links', 'study includes', 'studied using', 'small number', 'selected scenario', 'maximization approaches', 'large systems', 'input multiple', 'form expressions', 'direct link', 'dimensional systems', 'destination terminals', 'design problem', 'csit ).', 'covariance matrices', 'correlated antennas', 'channel means']</t>
  </si>
  <si>
    <t>Channel state information (CSI) | MIMO | relay channels | robust beamforming</t>
  </si>
  <si>
    <t>In this paper, we address statistically robust transmit design problems that maximize the average mutual information of amplify-and-forward (AF) multiple-input multiple-output (MIMO) two-hop relay channels having perfect channel state information at the receiver (CSIR) and statistical channel state information at the transmitter (CSIT). In the selected scenario, the source, relay, and destination terminals are equipped with correlated antennas where a direct link between the source and the destination terminals can be found. Moreover, the statistical CSIT consists of the channel means and covariance matrices of various links. The design problem is taken into account for regimes in large systems because there are no closed-form expressions of the average mutual information in the MIMO relay channel. The contribution of this study includes the derivation of asymptotic mutual information expressions for the MIMO relay channel in the large system limit. Additionally, an efficient optimization algorithm based on the asymptotic mutual information is proposed in order to find the asymptotically optimal source covariance matrix and the relay amplifying matrix. Numerical simulation results show that the new approach achieves indistinguishable performance compared to those of the maximization approaches in finite-dimensional systems, even for a small number of antennas at each link. The impact of the CSI of various links on the throughput of the MIMO relay channel is studied using the new approach ¬© 2012 IEEE.</t>
  </si>
  <si>
    <t>668-682</t>
  </si>
  <si>
    <t>60011357;60033110;60022847</t>
  </si>
  <si>
    <t>7201367144;24444199100;8410390200</t>
  </si>
  <si>
    <t>Wen, Chao Kai;Chen, Jung Chieh;Ting, Pangan</t>
  </si>
  <si>
    <t>Kaohsiung;Hsinchu;Kaohsiung</t>
  </si>
  <si>
    <t>National Kaohsiung Normal University;Industrial Technology Research Institute of Taiwan;National Sun Yat-Sen University</t>
  </si>
  <si>
    <t>60033110;60022847;60011357</t>
  </si>
  <si>
    <t>Wen C.</t>
  </si>
  <si>
    <t>Robust transmitter design for amplify-and-forward MIMO relay systems exploiting only channel statistics</t>
  </si>
  <si>
    <t>10.1109/TWC.2011.121911.110193</t>
  </si>
  <si>
    <t>2-s2.0-84857366971</t>
  </si>
  <si>
    <t>['wideband nature', 'weighted sum', 'uwb uplink', 'user employs', 'square error', 'service requirements', 'second design', 'scalar gain', 'receiver gains', 'realistic models', 'rake ds', 'numerical studies', 'multiuser interference', 'multiuser filters', 'multiple antennas', 'mitigating isi', 'joint design', 'intersymbol interference', 'equalization filters', 'dual ds', 'different users', 'design criterion', 'combined effects', 'central receiver', 'base station']</t>
  </si>
  <si>
    <t>Direct sequence UWB (DS-UWB) | Downlink transmission | Intersymbol interference | Multiuser interference | Pre-equalization | Pre-rake UWB | Ultra-wideband (UWB)</t>
  </si>
  <si>
    <t>We consider the design of ultra-wideband (UWB) systems that enable high data rate communications for shortrange wireless applications. In particular, we consider the downlink of a direct sequence UWB (DS-UWB) system in which the base station is equipped with multiple antennas and employs prerake combining, while each user employs a simple single antenna receiver. We propose the use of multiuser filters for the purpose of pre-equalization at the transmitter in order to mitigate the combined effects of intersymbol interference (ISI) and multiuser interference (MUI) that are generated at the receivers as a result of the wideband nature of the users' channels. For this system, we study the joint design of the transmitter's pre-equalization filters and each receiver's scalar gain under two design criteria. The first design minimizes the total transmitted power from the base station subject to achieving physical layer quality of service requirements of different users. For this design, we show that the calculation of the pre-equalization filters and the receiver gains can be formulated as an efficiently solvable convex optimization problem. In the second design, we consider the minimization of a weighted sum of each user's mean-square error. In order to obtain a computationally tractable solution for this design criterion, we exploit the dual DS-UWB uplink that employs rake combining and post-equalization filters at a central receiver. The numerical studies for each design criterion under realistic models of UWB channel propagation demonstrate the effectiveness of the proposed multiuser pre-equalization filter designs in mitigating ISI and MUI, and thus their ability to enable reliable pre-rake DS-UWB downlink transmission. ¬© 2012 IEEE.</t>
  </si>
  <si>
    <t>400-410</t>
  </si>
  <si>
    <t>60010365;60010365-60010294;60010365</t>
  </si>
  <si>
    <t>24723544500;16069754400;7102743763</t>
  </si>
  <si>
    <t>Ahmadian, Zahra;Shenouda, Michael Botros;Lampe, Lutz</t>
  </si>
  <si>
    <t>Canada;Egypt</t>
  </si>
  <si>
    <t>Vancouver;Giza</t>
  </si>
  <si>
    <t>The University of British Columbia;Cairo University</t>
  </si>
  <si>
    <t>60010365;60010294</t>
  </si>
  <si>
    <t>Ahmadian Z.</t>
  </si>
  <si>
    <t>Design of pre-rake DS-UWB downlink with pre-equalization</t>
  </si>
  <si>
    <t>10.1109/TCOMM.2011.112811.100146A</t>
  </si>
  <si>
    <t>2-s2.0-84857368089</t>
  </si>
  <si>
    <t>W911NF-10-1-0420</t>
  </si>
  <si>
    <t>['users cooperating', 'sum rate', 'secondary users', 'secondary user', 'minimum number', 'interference alignment', 'input multiple', 'gains equivalent', 'enough antennas', 'constant multiple', 'approximately maximize', 'active users']</t>
  </si>
  <si>
    <t>Algorithm design and analysis | cognitive radio | Grassmann manifold | interference alignment | interference channels | multiple-input multiple-output (MIMO) | user admission | user arrival | wireless networks | zero forcing</t>
  </si>
  <si>
    <t>In this paper we analyze a constant multiple-input multiple-output interference channel where a set of active users are cooperating through interference alignment while a set of secondary users desire access to the channel. We find the minimum number of secondary transmit antennas required so that a secondary user can use the channel without affecting the sum rate of the active users, under a zero-forcing equalization assumption. When the secondary users have enough antennas, we derive several secondary user precoders that approximately maximize the secondary users' sum rate without changing the sum rate of the active users. When the secondary users do not have enough antennas, we perform numerical optimization to find secondary user precoders that cause minimum degradation to the sum rate of the active users. Through simulations, we confirm that i) with enough antennas at the secondary users, gains equivalent to the case of all the users cooperating through interference alignment is obtainable, and ii) when the secondary users do not have enough antennas, large rate losses at the active users can be avoided. ¬© 2012 IEEE.</t>
  </si>
  <si>
    <t>842-851</t>
  </si>
  <si>
    <t>60013372;60013372;60013372</t>
  </si>
  <si>
    <t>24473195500;55627508700;55934670700</t>
  </si>
  <si>
    <t>Nosrat-Makouei, Behrang;Andrews, Jeffrey G.;Heath, Robert W.</t>
  </si>
  <si>
    <t>Nosrat-Makouei B.</t>
  </si>
  <si>
    <t>User arrival in MIMO interference alignment networks</t>
  </si>
  <si>
    <t>10.1109/TWC.2011.120511.111088</t>
  </si>
  <si>
    <t>2-s2.0-84857368090</t>
  </si>
  <si>
    <t>['upper bound', 'two modes', 'theoretical claims', 'theoretical analysis', 'spectral efficiency', 'qos requirement', 'provide quality', 'optimal users', 'numerical results', 'new concept', 'namely netput', 'interuser interference', 'interference limited', 'focused factors', 'feedback amount', 'considered system', 'base station', 'antenna technique', 'adopt multi', 'admissible number', 'achievable rate']</t>
  </si>
  <si>
    <t>Adaptive mode selection | limited feedback | MOBF | OSDMA | QoS provisioning | rateless codes</t>
  </si>
  <si>
    <t>In this paper, the benefit of rateless codes combining with multi-antenna technique is exploited to provide quality-of-service (QoS) guarantee while maximizing the spectral efficiency in a limited feedback multiuser MIMO downlink. Critical to the design of such a system is the achievement of channel state information (CSI) at the base station (BS) to schedule the optimal users and pre-cancel the interuser interference. In order to reduce feedback amount and decrease scheduling complexity simultaneously, we propose to adopt multi-beam opportunistic beamforming (MOBF) and opportunistic space division multiple access (OSDMA) for the cases of noise and interference limited, respectively. Through theoretical analysis, it is found that, in order to satisfy QoS requirement, the admissible number of users has an upper bound, which is a function of data arrival rate and QoS requirement. With the purpose of balancing the achievable rate and feedback amount, we introduce a new concept, namely netput, as the difference of the above focused factors. By maximizing the netput, we derive the optimal feedback thresholds for the two transmission modes, respectively. Furthermore, according to the characteristics of the considered system, we obtain the optimal switch thresholds for the two modes in terms of the number of users and the SNR, respectively. Finally, our theoretical claims are validated by the numerical results. ¬© 2012 IEEE.</t>
  </si>
  <si>
    <t>790-799</t>
  </si>
  <si>
    <t>60003970;60003970;60003970;60003970</t>
  </si>
  <si>
    <t>57192480734;55701343800;35730761900;55822375500</t>
  </si>
  <si>
    <t>Chen, Xiaoming;Zhang, Zhaoyang;Chen, Shaolei;Wang, Chao</t>
  </si>
  <si>
    <t>Zhejiang University</t>
  </si>
  <si>
    <t>Adaptive mode selection for multiuser MIMO downlink employing rateless codes with QoS provisioning</t>
  </si>
  <si>
    <t>10.1109/TWC.2011.120511.110748</t>
  </si>
  <si>
    <t>2-s2.0-84857368789</t>
  </si>
  <si>
    <t>G-YG67</t>
  </si>
  <si>
    <t>['upper bound', 'sensor branch', 'output power', 'geometric model', 'empirically proven']</t>
  </si>
  <si>
    <t>Communication channels | Dispersive channels | Fading channels | Geometric modeling | Multipath channels | Scatter channels | Space division switching | Spatial correlation | Stochastic geometry</t>
  </si>
  <si>
    <t>This paper analytically derives an upper bound for the output power of two-sensor branch-selection (a.k.a. "antenna selection," "selection diversity," or "selection combining") reception, based on an empirically proven "geometric model" of the wireless propagation channel. The derived upper bound is explicit in terms of the geometric model parameters. The tightness of this upper bound is verified by Monte Carlo simulations. ¬© 2012 IEEE.</t>
  </si>
  <si>
    <t>537-546</t>
  </si>
  <si>
    <t>60011357;60011357;60008928</t>
  </si>
  <si>
    <t>54784792100;7201564688;7404759216</t>
  </si>
  <si>
    <t>Lin, Liang Ching;Guo, Meihui;Wong, Kainam Thomas</t>
  </si>
  <si>
    <t>Taiwan;Hong Kong</t>
  </si>
  <si>
    <t>Kaohsiung;Kowloon</t>
  </si>
  <si>
    <t>National Sun Yat-Sen University;Hong Kong Polytechnic University</t>
  </si>
  <si>
    <t>60011357;60008928</t>
  </si>
  <si>
    <t>Lin L.</t>
  </si>
  <si>
    <t>Two-branch selection in wireless space-diversity reception: An upper bound for its output power</t>
  </si>
  <si>
    <t>10.1109/TCOMM.2011.121211.100535</t>
  </si>
  <si>
    <t>2-s2.0-84857369294</t>
  </si>
  <si>
    <t>['results represent', 'ofdetection performance', 'nlos powers', 'input multi', 'defined based']</t>
  </si>
  <si>
    <t>Antenna arrays | MIMO-OFDM | NLOS identification | Wireless localization</t>
  </si>
  <si>
    <t>This paper proposes new measures for non-line-ofsight (NLOS) identification in wireless localization systems. The measures are defined based on the space-time-frequency channel correlation features of multi-input multi-output (MIMO) orthogonal frequency division multiplexing (OFDM) systems. Here, space-time channel correlation refers to the correlation across antenna elements and time, and frequency channel correlation refers to the correlation across subcarriers. The probability-ofdetection performance of these NLOS identification methods is investigated. The results represent a high identification performance when the LOS and NLOS powers are in the same order of magnitude. ¬© 2012 IEEE.</t>
  </si>
  <si>
    <t>212-215</t>
  </si>
  <si>
    <t>60016536;60016536</t>
  </si>
  <si>
    <t>36804009700;7004189729</t>
  </si>
  <si>
    <t>Xu, Wenjie;Zekavat, Seyed A.</t>
  </si>
  <si>
    <t>Houghton</t>
  </si>
  <si>
    <t>Michigan Technological University</t>
  </si>
  <si>
    <t>Xu W.</t>
  </si>
  <si>
    <t>Novel high performance MIMO-OFDM based measures for NLOS identification in time-varying frequency and space selective channels</t>
  </si>
  <si>
    <t>10.1109/LCOMM.2011.112311.111802</t>
  </si>
  <si>
    <t>2-s2.0-84857371947</t>
  </si>
  <si>
    <t>['weighting vectors', 'ss pre', 'pulse overlap', 'optimally derived', 'ms pre', 'gevd ).', 'existing rakes', 'derive multiple', 'conduct simulations']</t>
  </si>
  <si>
    <t>generalized eigenvalue decomposition (GEVD) | Impulse radio (IR) | multipath diversity | pre/post-rake | pulse overlap | ultra-wideband (UWB)</t>
  </si>
  <si>
    <t>Taking the effect of pulse overlap into account, we address the pre/post-rake technique using rake structure at both transmitter and receiver. Firstly, we propose a single-stream (SS) pre/post-rake, in which the pair of pre-rake and post-rake weighting vectors is optimally derived through generalized eigenvalue decomposition (GEVD). Secondly, by judiciously designing multiple pairs of weighting vectors, we derive multiple-stream (MS) pre/post-rake, which enables parallel subchannel transmission while not requiring multiple antennas at the transmitter or receiver. Finally, we conduct simulations to verify the advantages of the SS pre/post-rake and the MS pre/post-rake over existing rakes. ¬© 2012 IEEE.</t>
  </si>
  <si>
    <t>481-487</t>
  </si>
  <si>
    <t>60005465;60005510</t>
  </si>
  <si>
    <t>55550938200;7202922028</t>
  </si>
  <si>
    <t>Cheng, Xiantao;Guan, Yong Liang</t>
  </si>
  <si>
    <t>Cheng X.</t>
  </si>
  <si>
    <t>Pre/post-rake diversity combining for UWB communications in the presence of pulse overlap</t>
  </si>
  <si>
    <t>10.1109/TWC.2011.120511.101316</t>
  </si>
  <si>
    <t>2-s2.0-84857373114</t>
  </si>
  <si>
    <t>CMMI-1000744</t>
  </si>
  <si>
    <t>['test due', 'synthesized using', 'plane waves', 'plane wave', 'moment method', 'mm ).', 'induced current', 'efficient calculation', 'currents induced', 'better prediction', 'approach ideal']</t>
  </si>
  <si>
    <t>Moment method (MM) | numerical methods | reverberation chambers</t>
  </si>
  <si>
    <t>An electromagnetic susceptibility test within an ideal reverberation chamber is numerically simulated using the moment method (MM). The random field environment within the chamber is synthesized using a superposition of plane waves that are propagating in fixed directions determined rigorously from spectral sampling theory. Randomness is introduced in the complex field amplitudes associated with each plane wave. This approach yields field statistics within a designated test region that approach ideal. Moreover, the fixed propagation directions allow very efficient calculation of the currents induced at specific test points on an equipment-under-test due to the random field realizations. MM calculations show that the proposed sampling method yields a better prediction of the statistics of the induced current while requiring far less computation time than the currently used technique of superimposing randomly propagating plane waves to yield field realizations. ¬© 2006 IEEE.</t>
  </si>
  <si>
    <t>167-173</t>
  </si>
  <si>
    <t>60006514;60006514;60006514</t>
  </si>
  <si>
    <t>7402746863;7004209277;13806210300</t>
  </si>
  <si>
    <t>West, James C.;Bunting, Charles F.;Rajamani, Vignesh</t>
  </si>
  <si>
    <t>Stillwater</t>
  </si>
  <si>
    <t>Oklahoma State University</t>
  </si>
  <si>
    <t>West J.C.</t>
  </si>
  <si>
    <t>Accurate and efficient numerical simulation of the random environment within an ideal reverberation chamber</t>
  </si>
  <si>
    <t>10.1109/TEMC.2011.2170692</t>
  </si>
  <si>
    <t>2-s2.0-84857446433</t>
  </si>
  <si>
    <t>ZJU</t>
  </si>
  <si>
    <t>['swcntbv arrays', 'silicon single', 'physical parameters', 'oriented study', 'nine ts', 'line method', 'electromagnetic compatibility', 'effective capacitance', 'clock signal', 'based tsvs', 'accurately characterizing']</t>
  </si>
  <si>
    <t>Complex effective conductivity | equivalent lumped-element circuit model | mutual coupling | quantum effects | through silicon single-walled carbon nanotube bundle via (TS-SWCNTBV) array | transient coupling noise | transmission-line method (TLM)</t>
  </si>
  <si>
    <t>Electromagnetic compatibility-oriented study is performed for accurately characterizing through silicon single-walled carbon nanotube bundle via (TS-SWCNTBV) array in this paper. Based on the modified equivalent lumped-element circuit model of a pair of TS-SWCNTBVs, its forward transmission coefficient, in comparison with copper- and tungsten-based TSVs, is investigated for different metallic fractions of the SWCNTs, with quantum effects treated appropriately. The 3-D transmission-line method (TLM) is further employed for studying mutual couplings in three, four, and nine TS-SWCNTBV arrays, respectively, where the effects of their geometrical and physical parameters on the effective capacitance and conductance are examined in detail. Also, transient coupling noises in different arrays excited by a clock signal, respectively, are predicted and compared, which are useful for the design of high density TS-SWCNTBV arrays with better signal transmission performance. ¬© 2006 IEEE.</t>
  </si>
  <si>
    <t>149-157</t>
  </si>
  <si>
    <t>60003970;60003970;60017161</t>
  </si>
  <si>
    <t>57155472900;35239370900;57198926864</t>
  </si>
  <si>
    <t>Zhao, Wen Sheng;Yin, Wen Yan;Guo, Yong Xin</t>
  </si>
  <si>
    <t>Singapore City;Hangzhou</t>
  </si>
  <si>
    <t>National University of Singapore;Zhejiang University</t>
  </si>
  <si>
    <t>60017161;60003970</t>
  </si>
  <si>
    <t>Zhao W.</t>
  </si>
  <si>
    <t>Electromagnetic compatibility-oriented study on through silicon single-walled carbon nanotube bundle via (TS-SWCNTBV) arrays</t>
  </si>
  <si>
    <t>10.1109/TEMC.2011.2167336</t>
  </si>
  <si>
    <t>2-s2.0-84857446894</t>
  </si>
  <si>
    <t>['waves reflected', 'transmitting mode', 'transmitting antenna', 'time domain', 'still given', 'statistical properties', 'scattering matrices', 'reverberation chamber', 'receiving mode', 'receiving antenna', 'quality factor', 'power dissipated', 'polarization effects', 'often supposed', 'mode antenna', 'main characteristics', 'known phenomenon', 'impulse response', 'frequency domain', 'field enhancement', 'decay time', 'clearly point', 'chamber walls', 'antenna placed', 'analytical approach', 'also studied', 'also receives', 'already outlined', 'absorbs part']</t>
  </si>
  <si>
    <t>Dissipated power | quality factor | reverberation chamber (RC)</t>
  </si>
  <si>
    <t>One of the main characteristics of a reverberation chamber is its quality factor since it determines the field enhancement and the decay time of the impulse response. If a receiving antenna is placed in the room, it absorbs part of the energy which leads to a decrease of the intrinsic quality factor of the room. Such a well-known phenomenon is quantified by the quality factor of the receiving antenna, and a simple analytical formula is available in the literature. If the antenna placed in the chamber is a transmitting antenna, it also receives the waves reflected by the chamber walls and it is often supposed that its quality factor is still given by the same formula. However, it has been already outlined that the quality factor of an antenna used either in a transmitting mode or in a receiving mode is not identical, but differ by a factor of two. The objective of this contribution is to propose an analytical approach, based on the statistical properties of scattering matrices, to justify this result. Furthermore, experiments have been carried out both in the frequency domain and in the time domain to clearly point out the increase of the power dissipated in a transmit-mode antenna. Polarization effects are also studied. ¬© 2006 IEEE.</t>
  </si>
  <si>
    <t>174-180</t>
  </si>
  <si>
    <t>60106010;60104665;60104665;60106010</t>
  </si>
  <si>
    <t>15727616500;7003924509;7004669030;6602884083</t>
  </si>
  <si>
    <t>Junqua, Isabelle;Degauque, Pierre;Li√©nard, Martine;Issac, Fran√ßois</t>
  </si>
  <si>
    <t>Palaiseau;Lille</t>
  </si>
  <si>
    <t>ONERA-DEMR - √âlectromagn√©tisme et Radar;Universit√© de Lille</t>
  </si>
  <si>
    <t>60106010;60104665</t>
  </si>
  <si>
    <t>Junqua I.</t>
  </si>
  <si>
    <t>On the power dissipated by an antenna in transmit mode or in receive mode in a reverberation chamber</t>
  </si>
  <si>
    <t>10.1109/TEMC.2011.2166271</t>
  </si>
  <si>
    <t>2-s2.0-84857455395</t>
  </si>
  <si>
    <t>['wave results', 'transmission line', 'tl theory', 'tl terminations', 'results obtained', 'reproduce accurately', 'proposed method', 'obtained results', 'obtained equations', 'moments solution', 'lossy half', 'length wire', 'general results', 'fully based', 'first reflection', 'excellent agreement', 'even beyond', 'domain variant', 'computational examples', 'also shown', '4 ),']</t>
  </si>
  <si>
    <t>Antenna theory | electromagnetic coupling | ground plane | radiation effects | transient response | transmission line (TL) modeling</t>
  </si>
  <si>
    <t>In this paper, a time-domain variant of the generalized telegraphers equations for transient electromagnetic field coupling to a finite-length wire above a lossy half-space is derived. The approach is fully based on the thin-wire antenna theory. The lossy ground effects are taken into account by means of the reflection coefficient approximation. The obtained equations are handled numerically via the Galerkin-Bubnov indirect boundary element method. Computational examples are presented for the case of a single-wire line excited by an electromagnetic pulse excitation source. The obtained results for the induced current along the line are compared with those obtained using 1) the method of moments solution of the electric field integral equation implemented in the numerical electromagnetics code (NEC-4), and 2) the transmission line (TL) theory. It is shown that the results obtained by the proposed method are in excellent agreement with those of NEC-4. It is also shown that the TL approximation yields in general results which are in reasonably good agreement with the full-wave results, especially for the early time response and even beyond the limits of the accuracy of the TL theory. The TL theory can, however, give accurate results only for times before the arrival of the first reflection from the TL terminations and it fails to reproduce accurately the dispersion effects occurring after the first reflection. ¬© 2006 IEEE.</t>
  </si>
  <si>
    <t>218-224</t>
  </si>
  <si>
    <t>60006948-60008338;60028186;60028186;60006948;60018362</t>
  </si>
  <si>
    <t>7004103789;12140205500;7003719604;6602214009;7101877452</t>
  </si>
  <si>
    <t>Poljak, Dragan;Shoory, Abdolhamid;Rachidi, Farhad;Antonijevic, Sinisa;Tkachenko, Sergey V.</t>
  </si>
  <si>
    <t>Switzerland;Germany;United Kingdom;Croatia</t>
  </si>
  <si>
    <t>Lausanne;Magdeburg;Southampton;Split</t>
  </si>
  <si>
    <t>Swiss Federal Institute of Technology Lausanne;Otto von Guericke University of Magdeburg;Wessex Institute of Technology;Sveuƒçili≈°te u Splitu</t>
  </si>
  <si>
    <t>60028186;60018362;60008338;60006948</t>
  </si>
  <si>
    <t>Poljak D.</t>
  </si>
  <si>
    <t>Time-domain generalized telegraphers equations for the electromagnetic field coupling to finite length wires above a lossy ground</t>
  </si>
  <si>
    <t>10.1109/TEMC.2011.2181518</t>
  </si>
  <si>
    <t>2-s2.0-84857456839</t>
  </si>
  <si>
    <t>['wave absorber', 'two cases', 'surface impedances', 'relative permittivity', 'peak spatial', 'liquid phantom', 'inverted f', 'average sar', 'antenna mounted', 'analytical result', 'almost identical']</t>
  </si>
  <si>
    <t>Electromagnetic measurements | mobile antennas | moment methods | phantoms | SAR</t>
  </si>
  <si>
    <t>In this paper, a simplified local SAR measurement method is developed. A lightweight phantom composed of wave absorber embedded of electric field probe is designed. The relative permittivity and conductivity of wave absorber is determined in order to equalize the surface electric field of the wave absorber and the standard liquid phantom. For this purpose, it is suitable to equalize the amplitude of the surface impedances of the two cases. The internal electric field is estimated with the estimated penetration depth. The peak spatial-average SAR of an inverted F-antenna mounted on a metal plate using the proposed measurement method is almost identical to the analytical result of the liquid phantom. The error of the proposed measurement method is within the allowable limits including measurement error. ¬© 2006 IEEE.</t>
  </si>
  <si>
    <t>60004176;60004176;60004176;60018279;108427866</t>
  </si>
  <si>
    <t>8966100800;56143746200;8355553700;7402657600;56024714200</t>
  </si>
  <si>
    <t>Michishita, Naobumi;Watanabe, Tan;Yamada, Yoshihide;Arai, Hiroyuki;Tanaka, Toshiyasu</t>
  </si>
  <si>
    <t>Yokohama;Yokosuka;Machida</t>
  </si>
  <si>
    <t>Yokohama National University;National Defense Academy of Japan;Microwave Factory Co., Ltd.</t>
  </si>
  <si>
    <t>60018279;60004176;108427866</t>
  </si>
  <si>
    <t>Michishita N.</t>
  </si>
  <si>
    <t>Simplified local specific absorption rate measurement method using lightweight phantom composed of wave absorber embedded of electric field probe</t>
  </si>
  <si>
    <t>10.1109/TEMC.2011.2171187</t>
  </si>
  <si>
    <t>2-s2.0-84857457176</t>
  </si>
  <si>
    <t>University of Haifa</t>
  </si>
  <si>
    <t>['strongly associated', 'radiation intensity', 'present study', 'past rf', 'past exposures', 'past exposure', 'occupational exposures', 'occupational exposure', 'northern israel', 'negative finding', 'mw transmitters', 'mw antennas', 'like smoking', 'life style', 'individual questionnaires', 'individual houses', 'increased risk', 'exposure status', 'discernible trend', 'different types', 'cellular transmitters', 'cancer types', 'cancer sites', 'cancer risks', 'cancer diagnoses', 'based case', '4 ).', '260 controls', '05 ),', '01 ).']</t>
  </si>
  <si>
    <t>Agrochemicals | Cancer | Electronics | Microwave radiation | Retrospective study | RF/MW transmitters</t>
  </si>
  <si>
    <t>Background: The present study was initiated to examine the claims of the residents of the Druze Isifya Village in Northern Israel that their high cancer rates were associated with the past exposures to radiation from radio and cellular transmitters. Objective: To investigate the association between past exposure to RF/MW transmitters and cancer risks, taking into account familial cancer history, occupational exposures and indicators of life-style. Methods: We carried out a population-based case-control study involving 307 residents, of whom 47 were diagnosed between 1989 and 2007 with different types of cancer and 260 controls. Cancer diagnoses were obtained from medical the records. Exposure status of individual houses were determined from a map, based on the distances between each house and RF/MW antennas, and were calculated using geographic information systems (GIS) tools. Data on additional risk factors for cancer, like smoking and occupation, were obtained from individual questionnaires. The analysis was adjusted for measures of life style and occupational exposure, and Binary multiple logistic regressions was used, for all cancer sites and for individual cancer types for those cancers with at least 5 documented cases. Results: Past occupational exposures to chemicals (e.g., pesticides) and electronics, were found to be strongly associated with increased cancer risks (all sites: OR=2.79; CI=1.14-6.82; P&lt;0.05), but no discernible trend in overall cancer risk was associated with proximity to sources of past RF/MW radiation exposure (n= 47 OR=1.00; CI=0.99-1.02; P&gt;0.4). Colorectal cancer showed a negligible elevated adjusted risk associated with radiation intensity (n=11 OR=1.03; CI = 1.01-1.05; P&lt;0.01). Conclusion: There was evidence for an increased risk of cancers which were associated with chemicals in manufacturing and agriculture and electronics, where there may have been exposures to EMF, but the study did not confirm the suspicion of increased cancer risks associated with radiation for most cancer types in this village. Misclassification of past exposures could explain the negative finding. ¬© 2011 Elsevier Ireland Ltd.</t>
  </si>
  <si>
    <t>21-28</t>
  </si>
  <si>
    <t>1873149X</t>
  </si>
  <si>
    <t>Pathophysiology</t>
  </si>
  <si>
    <t>60002999;60002999-60023064;60000087;60002999</t>
  </si>
  <si>
    <t>48461089400;7102590173;7401582601;6603723508</t>
  </si>
  <si>
    <t>Atzmon, Iris;Linn, Shai;Richter, Elihu;Portnov, Boris A.</t>
  </si>
  <si>
    <t>Israel;Israel;Israel</t>
  </si>
  <si>
    <t>Haifa;Haifa;Jerusalem</t>
  </si>
  <si>
    <t>Rambam Health Care Campus Israel;University of Haifa;Hadassah University Medical Centre</t>
  </si>
  <si>
    <t>60023064;60002999;60000087</t>
  </si>
  <si>
    <t>Atzmon I.</t>
  </si>
  <si>
    <t>Cancer risks in the Druze Isifya Village: Reasons and RF/MW antennas</t>
  </si>
  <si>
    <t>S0928468011000472</t>
  </si>
  <si>
    <t>10.1016/j.pathophys.2011.07.005</t>
  </si>
  <si>
    <t>2-s2.0-84857458989</t>
  </si>
  <si>
    <t>TEC2009-09924</t>
  </si>
  <si>
    <t>['uwb antenna', 'reject noise', 'received pulses', 'ps time', 'network coupled', 'negative resistance', 'makes use', 'directly connected', 'detect ultrawideband']</t>
  </si>
  <si>
    <t>Circuit stability | impulse radio (IR) | low-power design | radio receivers | step recovery diode (SRD) | superregenerative receiver | ultrawideband (UWB) communication</t>
  </si>
  <si>
    <t>We present a simple receiver front end that makes use of the baseband superregeneration principle to detect ultrawideband (UWB) impulse radio signals. The UWB antenna is directly connected to the core circuit consisting of a resistor-capacitor (RC) network coupled to a negative resistance that varies under the control of an external quench generator. Due to a step-recovery-diode quench shaper, 50-ps time-domain sensitivity windows are generated that filter the received pulses and reject noise and interference. The circuit achieves high gain, exhibits automatic gain control, and directly demodulates binary phase modulations. ¬© 2011 IEEE.</t>
  </si>
  <si>
    <t>IEEE Transactions on Circuits and Systems II: Express Briefs</t>
  </si>
  <si>
    <t>6506763323;6508267353;6506789031;35077587900;6504549598</t>
  </si>
  <si>
    <t>Moncunill-Geniz, F. Xavier;Bonet-Dalmau, Jordi;Pal√†-Sch√∂nw√§lder, Pere;Del √Åguila-L√≥pez, Francisco;Giralt-Mas, Rosa</t>
  </si>
  <si>
    <t>Moncunill-Geniz F.</t>
  </si>
  <si>
    <t>A high-resolution UWB IR superregenerative receiver front end with an SRD quench shaper</t>
  </si>
  <si>
    <t>10.1109/TCSII.2012.2184373</t>
  </si>
  <si>
    <t>2-s2.0-84857604274</t>
  </si>
  <si>
    <t>['valuable tool', 'sex pheromone', 'secondary mechanism', 'rosaceana ).', 'results suggest', 'results indicate', 'mating disruption', 'mating behavior', 'many studies', 'grapholita molesta', 'female pheromone', 'female moths', 'cydia pomonella', 'copulation propensity', 'choristoneura rosaceana', 'certain species', 'business media', 'antennal sensitivity']</t>
  </si>
  <si>
    <t>Autodetection | Biorational pest management | Cross-adaptation | Mating disruption | Tortricidae</t>
  </si>
  <si>
    <t>Mating disruption is a valuable tool for the management of pest lepidopteran species in many agricultural crops. Many studies have addressed the effect of female pheromone on the ability of males to find calling females but, so far, fewer have addressed the effect of pheromone on the mating behavior of females. We hypothesized that mating of female moth species may be adversely affected following sex pheromone auto-exposure, due to abnormal behavioral activity and/or antennal sensitivity. Our results indicate that, for Grapholita molesta and Pandemis pyrusana females, copulation, but not calling, was reduced following pre-exposure to sex pheromone. In contrast, for Cydia pomonella and Choristoneura rosaceana, sex pheromone pre-exposure did not affect either calling or copulation propensity. Adaptation of female moth antennae to their own sex pheromone, following sex pheromone auto-exposure, as measured by electroantennograms, occurred in a species for which identical exposure reduced mating success (G. molesta) and in a species for which such exposure did not affect mating success (C. rosaceana). These results suggest that pre-exposure of female moths of certain species to sex pheromone may further contribute to the success of pheromone-based mating disruption. Therefore, we conclude that, in some species, mating disruption may include a secondary mechanism that affects the mating behavior of female moths, in addition to that of males. ¬© 2012 Springer Science+Business Media, LLC.</t>
  </si>
  <si>
    <t>168-175</t>
  </si>
  <si>
    <t>60010177;60010177;60010177</t>
  </si>
  <si>
    <t>54403026700;9638478600;6603640678</t>
  </si>
  <si>
    <t>Kuhns, Emily H.;Pelz-Stelinski, Kirsten;Stelinski, Lukasz L.</t>
  </si>
  <si>
    <t>Gainesville</t>
  </si>
  <si>
    <t>University of Florida Institute of Food and Agricultural Sciences</t>
  </si>
  <si>
    <t>Kuhns E.</t>
  </si>
  <si>
    <t>Reduced Mating Success of Female Tortricid Moths Following Intense Pheromone Auto-Exposure Varies with Sophistication of Mating System</t>
  </si>
  <si>
    <t>10.1007/s10886-012-0076-z</t>
  </si>
  <si>
    <t>2-s2.0-84857785294</t>
  </si>
  <si>
    <t>['transceiver operates', 'synchronous rectification', 'switching loop', 'real time', 'power mode', 'power consumption', 'power communication', 'modulation scheme', 'mitigates interference', 'external antenna', 'clock generator', 'channel characteristic', '245 œº']</t>
  </si>
  <si>
    <t>Adaptive circuits | CMOS | Low-power | Sensor networks | Short range | Ultra-wide band | UWB</t>
  </si>
  <si>
    <t>We present an ultra-wideband transceiver designed for ultra-low-power communication at sub-10 cm range. The transceiver operates at a 5.6 GHz carrier frequency, chosen to minimize path loss when using a 1 cm antenna, and can switch its architecture between self-synchronous rectification and low-IF to adapt its power consumption to the channel characteristic in real time. A low-power digital circuit exploits redundancy in the modulation scheme to provide a real-time BER estimate used to close the mode-switching loop. Implemented in 65 nm CMOS, the transceiver consumes 25 Œº when transmitting and 245 Œº when receiving in low-power mode, plus 45 Œº in the clock generator, and only requires an external antenna. Dual-mode operation allows range extension and mitigates interference. ¬© 2012 IEEE.</t>
  </si>
  <si>
    <t>586-598</t>
  </si>
  <si>
    <t>60025038;60025038;60025038;60025038</t>
  </si>
  <si>
    <t>16645709400;36607832800;7006231606;7004450279</t>
  </si>
  <si>
    <t>Gambini, Simone;Crossley, John;Alon, Elad;Rabaey, Jan M.</t>
  </si>
  <si>
    <t>University of California, Berkeley</t>
  </si>
  <si>
    <t>Gambini S.</t>
  </si>
  <si>
    <t>A fully integrated, 290 pJ/bit UWB dual-mode transceiver for cm-range wireless interconnects</t>
  </si>
  <si>
    <t>10.1109/JSSC.2011.2177690</t>
  </si>
  <si>
    <t>2-s2.0-84857810805</t>
  </si>
  <si>
    <t>['‚ àº78', 'wlan standards', 'wireless applications', 'umts 2', 'return loss', 'pcs 1', 'paper addresses', 'novel self', 'multiband frequencies', 'miniaturized antenna', 'imt 2ghz', 'implementing self', 'ieee 802', 'good agreement', 'g 2', 'f gsm', 'design frequency', '6 mm', '11 graph']</t>
  </si>
  <si>
    <t>DCS | Fractal antenna | GSM | IEEE 802.11 | IEEE 802.15 and IEEE802.11 | Multiband | PCS | Self-similar | UMTS | WiFi | WLAN</t>
  </si>
  <si>
    <t>A Compact Multiband antenna is a prospective new exemplar in communication. The miniaturized antenna which tends to accommodate DCS 1.8GHz(1710-1880)MHz, f GSM-Higher1.85GHz, PCS 1.9GHz, IMT 2GHz, UMTS 2.100GHz, f WiFi 2.44GHz and WLAN standards such as IEEE 802.11b/g 2.4-2.48GHz, wireless applications is presented. The optimized paragon measures 40 mm X 30 mm X 1.6 mm. The proposed antenna exhibits multiband characteristics with a return loss (S 11) of-13.92dB at design frequency and ‚àº78% of the S 11 graph below-10dB are achieved. Experimental return loss has been compared with the one obtained using method of moments. The ambition of implementing self-similar fractal concept in antenna design makes it flexible in controlling the resonance and the bandwidth too. This paper addresses the appraisal of the novel self-similar fractal geometry to miniaturize and to resonate for multiband frequencies. The prototype with a good agreement of return loss is reported. ¬© EuroJournals Publishing, Inc. 2012.</t>
  </si>
  <si>
    <t>273-282</t>
  </si>
  <si>
    <t>60026157;60026157</t>
  </si>
  <si>
    <t>36612594500;57215717752</t>
  </si>
  <si>
    <t>Srivatsun, G.;Rani, Subha</t>
  </si>
  <si>
    <t>Coimbatore</t>
  </si>
  <si>
    <t>PSG College of Technology</t>
  </si>
  <si>
    <t>Srivatsun G.</t>
  </si>
  <si>
    <t>A Compact Multiband fractal cantor antenna for wireless applications</t>
  </si>
  <si>
    <t>2-s2.0-84857845473</t>
  </si>
  <si>
    <t>['tests required', 'technical committee', 'richmond method', 'railway systems', 'railway system', 'radiated emissions', 'paper outlines', 'numerical analysis', 'measurement methods', 'international electro', 'iec standards', 'iec ).', 'high cost', 'emission limits', 'countermeasures aimed']</t>
  </si>
  <si>
    <t>Electric traction | Electromagnetic compatibility | Moment method | Radio interference</t>
  </si>
  <si>
    <t>Measurement methods and emission limits for radio frequency noise emitted from railway systems have already been established by the International Electro-technical Committee (IEC). Given the high cost and time consuming nature of the tests required to evaluate the effects of countermeasures aimed at containing the strength of emitted radio frequency noise within the allowable limits defined by the IEC standards, or, to grasp the characteristics of the radiated emissions, has worked on a study to establish a method to calculate the strength of radiated emissions from the railway system through numerical analysis. This paper outlines an improved railway antenna model and simulation support software which employs a numerical electromagnetic analysis software based on the Richmond Method of Moments.</t>
  </si>
  <si>
    <t>15-20</t>
  </si>
  <si>
    <t>Quarterly Report of RTRI (Railway Technical Research Institute) (Japan)</t>
  </si>
  <si>
    <t>Kawasaki, Kunihiro</t>
  </si>
  <si>
    <t>Telecommunications Systems Laboratory</t>
  </si>
  <si>
    <t>Kawasaki K.</t>
  </si>
  <si>
    <t>Development of a simulation software to calculate fluctuations in strength of radio frequency noise emitted from electric railway systems into the trackside environment</t>
  </si>
  <si>
    <t>10.2219/rtriqr.53.15</t>
  </si>
  <si>
    <t>2-s2.0-84857853902</t>
  </si>
  <si>
    <t>['precoding matrix', 'power allocation', 'joint optimization', 'joint design', 'iterative method', 'interference alignment', 'information rate', 'ia ).', 'fully eliminating', 'effective channels', 'downlink multi', 'cell multi', 'analytically shown']</t>
  </si>
  <si>
    <t>Decoding matrices | Degrees of freedom | Ia | Power allocation | Precoding matrices</t>
  </si>
  <si>
    <t>In the paper, we propose a joint design of precoder and power allocation for downlink multi-cell multi-user wireless systems with interference alignment (IA). This non-iterative method is decomposed into two separate steps. First, we design the precoding and decoding matrices using IA, fully eliminating the interference between the effective channels. Then, on the basis of the pre-canceling, each base station performs equal power allocation among different users and adopts a joint optimization of precoding matrix and power allocation to maximize the information rate of the corresponding noninterfering effective channel. Meanwhile, we present the corresponding detection method for each noninterfering effective channel. It is analytically shown that the proposed IA scheme exploits less antenna resources than the search IA scheme does to achieve the same degrees of freedom. Moreover, the simulation results demonstrate that the proposed IA scheme shows better performance than the original IA scheme.</t>
  </si>
  <si>
    <t>196-204</t>
  </si>
  <si>
    <t>60023813;60023813;60020880;60020880-60117397</t>
  </si>
  <si>
    <t>53165274300;25638270400;23010929900;23009471000</t>
  </si>
  <si>
    <t>Yazhou, Zhu;Guoxin, Zheng;Yun, Rui;Mingqi, Li</t>
  </si>
  <si>
    <t>Shanghai;Shanghai;Shanghai</t>
  </si>
  <si>
    <t>Shanghai Advanced Research Institute, Chinese Academy of Sciences;Shanghai University;Shanghai Institute of Microsystem and Information Technology Chinese Academy of Sciences</t>
  </si>
  <si>
    <t>60117397;60023813;60020880</t>
  </si>
  <si>
    <t>Yazhou Z.</t>
  </si>
  <si>
    <t>Joint design of precoder and power allocation for downlink multi-cell multi-user wireless systems with interference alignment</t>
  </si>
  <si>
    <t>10.4156/ijact.vol4.issue3.26</t>
  </si>
  <si>
    <t>2-s2.0-84857936780</t>
  </si>
  <si>
    <t>['thermovision sc6000hs', 'periscope inevitable', 'overall length', 'lens elements', 'kstar makes', 'kstar ).', 'input pupil', 'inner wall', 'infrared camera', 'icrh antenna', 'focus length', 'focal length', 'cassette system', 'beam deliverer', '50 mm', '4 mm', '07 mm']</t>
  </si>
  <si>
    <t>Nuclear instruments and methods for hot plasma diagnostics | Plasma diagnostics - interferometry, spectroscopy and imaging</t>
  </si>
  <si>
    <t>The first infrared imaging system, for monitoring the temperature of the inner wall and localized hot spot such as the ICRH antenna was installed on the midplane of the D-port in the Korea Superconducting Tokamak Advanced Research (KSTAR). The cassette system of KSTAR makes a periscope inevitable for infrared imaging system. The periscope is composed of a 3 functional optical lens set (input beam shaper, beam deliverer, output beam shaper). CaF2 was chosen for the material of the lens elements. As an infrared image camera, FLIR/ThermoVision SC6000HS is used. The infrared camera has 640 √ó 512 pixel resolution and a camera lens set with 25.4 mm of focus length and 50 mm of input pupil. The periscope was designed to have 2.7 m of overall length, 19.07 mm of focal length and 3.81 of f-number. ¬© 2012 IOP Publishing Ltd and SISSA.</t>
  </si>
  <si>
    <t>C02041</t>
  </si>
  <si>
    <t>Journal of Instrumentation</t>
  </si>
  <si>
    <t>60104266;60104266</t>
  </si>
  <si>
    <t>36007440500;7201423719</t>
  </si>
  <si>
    <t>Oh, S.;Seo, D.</t>
  </si>
  <si>
    <t>Korea Institute of Fusion Energy</t>
  </si>
  <si>
    <t>Oh S.</t>
  </si>
  <si>
    <t>Optical system design for infrared imaging system of Korea Superconducting Tokamak Advanced Research (KSTAR) device</t>
  </si>
  <si>
    <t>10.1088/1748-0221/7/02/C02041</t>
  </si>
  <si>
    <t>2-s2.0-84857953753</t>
  </si>
  <si>
    <t>['widely described', 'west pacific', 'type locality', 'tropical indo', 'subtropical regions', 'still unclear', 'several authors', 'previously reported', 'pereonite 1', 'new caledonia', 'narrow within', 'metaprotella sandalensis', 'lifou island', 'generic diagnosis', 'exact characteristics', 'characteristics indicate', 'body somites', 'article 2', 'antenna 1', 'also revised']</t>
  </si>
  <si>
    <t>Amphipoda | Lifou island | Metaprotella sandalensis | Redescription | Taxonomy | West pacific</t>
  </si>
  <si>
    <t>Metaprotella sandalensis has been widely described from tropical to subtropical regions of the Indo-west Pacific by several authors. However, the exact characteristics of the species are still unclear. The present study provides detailed descriptions of Metaprotella sandalensis Mayer, 1898 (Crustacea: Amphipoda) based on newly collected specimens from Lifou Island, New Caledonia, the type locality. The generic diagnosis of Metaprotella was also revised. The following species characteristics for Metaprotella sandalensis are indicated: 1) suture between head and pereonite 1 is vestigial; 2) antenna 1, 0.6 to 0.8√ó body length; 3) peduncle article 3 longer than article 2 in antenna 1; and 4) pereonite 4 longest among all body somites. These characteristics indicate that the distribution of Metaprotella sandalensis is more narrow within the tropical Indo-west Pacific than previously reported. ¬© National University of Singapore.</t>
  </si>
  <si>
    <t>23-34</t>
  </si>
  <si>
    <t>Raffles Bulletin of Zoology</t>
  </si>
  <si>
    <t>60001821;60002090</t>
  </si>
  <si>
    <t>36135588300;57211309840</t>
  </si>
  <si>
    <t>Lim, Jacqueline Hui Chern;Takeuchi, Ichiro</t>
  </si>
  <si>
    <t>Japan;Malaysia</t>
  </si>
  <si>
    <t>Matsuyama;Bangi</t>
  </si>
  <si>
    <t>Ehime University;Universiti Kebangsaan Malaysia</t>
  </si>
  <si>
    <t>60002090;60001821</t>
  </si>
  <si>
    <t>The distinctive species characteristics of metaprotella sandalensis mayer, 1898 (crustacea: Amphipoda), commonly distributed throughout the tropical west Pacific Coasts</t>
  </si>
  <si>
    <t>2-s2.0-84858031587</t>
  </si>
  <si>
    <t>2007AA03Z101</t>
  </si>
  <si>
    <t>['two types', 'side lobes', 'return loss', 'reflective efficiency', 'radiation pattern', 'previous study', 'large back', 'frequency shift', 'designed load', 'copper wires', 'conformal load', 'conductive wires', 'composite structure', 'antenna performance', 'also demonstrated', '1 respectively']</t>
  </si>
  <si>
    <t>3D woven composites | Microstrip antenna | Simulation | Smart structure</t>
  </si>
  <si>
    <t>A conformal load-bearing antenna structure (CLAS) combines the antenna into a composite structure such that it can carry the designed load while functioning as an antenna. Novel microstrip antennas woven into the three dimensional orthogonal woven composite were proposed in our previous study. In order to determine the effect of the space between the conductive wires on the antenna performance, different space ratios of 1.7, 2.3 and 4.6 were considered in the design. Simulation results showed that when the space ratio increased, the frequency shift and return loss of the corresponding antenna became larger. And the antenna had relatively good performance when the space ratio reached 1.7. Two types of antennas were designed and fabricated with the ratio of 1.7 and 1 respectively and both of them obtained agreeable results. It was also demonstrated by the experimental that the orthogonal structure patch antenna had similar radiation pattern with the traditional copper foil microstrip antenna. However, the interlaced patch antenna had large back and side lobes in the radiation pattern because the existence of the curvature of copper wires in interlaced coupons lowered the reflective efficiency of the ground. ¬© 2010 Springer Science+Business Media B.V.</t>
  </si>
  <si>
    <t>21-30</t>
  </si>
  <si>
    <t>0929189X</t>
  </si>
  <si>
    <t>Applied Composite Materials</t>
  </si>
  <si>
    <t>60010953;60010953;60010953;60010953;60010953;60010953</t>
  </si>
  <si>
    <t>35231627900;56206610900;55559645100;35193936800;36613915100;55814443800</t>
  </si>
  <si>
    <t>Yao, Lan;Wang, Xin;Xu, Fujun;Jiang, Muwen;Zhou, Dongchun;Qiu, Yiping</t>
  </si>
  <si>
    <t>Yao L.</t>
  </si>
  <si>
    <t>Effect of wire space and weaving pattern on performance of microstrip antennas integrated in the three dimensional orthogonal woven composites</t>
  </si>
  <si>
    <t>10.1007/s10443-010-9177-4</t>
  </si>
  <si>
    <t>2-s2.0-84858280655</t>
  </si>
  <si>
    <t>['traffic directions', 'stationary targets', 'speed measurement', 'remote counting', 'range transferring', 'radar beam', 'quadrature outputs', 'low doppler', 'lateral lobes', 'iq mixer', 'interfering reflections', 'fmcw radar', 'experimentally shown', 'cw radar', 'current number']</t>
  </si>
  <si>
    <t>ADC | CW radar | directivity diagram | Doppler frequency | FFT | FMCW radar | FPGA | Hann LPF | IQ mixer | lateral lobes | median filter | road traffic | speed trajectory | traffic direction | traffic lane | vehicles</t>
  </si>
  <si>
    <t>The designing of a continuous wave radar (CW) intended for remote counting of traffic (remote traffic counter) and speed measurement of vehicles using speed trajectories in the radar beam for long-range transferring of these data is considered. It was experimentally shown that, for recording the current number of vehicles and measuring the speed of each of them in both traffic directions, it is more expedient to use a CW radar rather than an FMCW radar (frequency modulation continuous wave radar). A CW radar is more immune to noises of the receiver and the interferences formed due to the offset of the phase and amplitudes at quadrature outputs of the IQ mixer, the lateral lobes of the antenna directivity diagram, and interfering reflections from low Doppler and stationary targets. The circuit and the signal processing software for the CW radar have been developed. The CW design proposed by the authors is currently implemented based on the Xilinx FPGA programmable logic integrated devices (PLD) entering the working radar prototype. ¬© 2012 Allerton Press, Inc.</t>
  </si>
  <si>
    <t>25-33</t>
  </si>
  <si>
    <t>Automatic Control and Computer Sciences</t>
  </si>
  <si>
    <t>112696748;112696748;112696748;112696748</t>
  </si>
  <si>
    <t>37029214600;55102736400;55103068500;55102736500</t>
  </si>
  <si>
    <t>Zelenkov, A. V.;Liepkalns, D.;Yershov, A.;Maklakovs, A.</t>
  </si>
  <si>
    <t>Latvia</t>
  </si>
  <si>
    <t>Riga</t>
  </si>
  <si>
    <t>SAF Tehnika JSC</t>
  </si>
  <si>
    <t>Zelenkov A.</t>
  </si>
  <si>
    <t>Development and experimental validation of automatic radar recorder of the number and speed of vehicles for opposite traffic directions</t>
  </si>
  <si>
    <t>10.3103/S0146411612010087</t>
  </si>
  <si>
    <t>2-s2.0-84858414840</t>
  </si>
  <si>
    <t>['¬© 2012', 'valid approach', 'theoretical oppf', 'target signal', 'proposed filter', 'polarised filtering', 'polarisation subspaces', 'polarisation filtering', 'performance caused', 'oppf operators', 'oppf ),', 'oblique projection', 'numerical results', 'interference suppression', 'interference cancellation', 'improved oppf', 'generalised methods', 'fundamental principle', 'experimental data', 'estimation errors', 'effective means', 'also discussed']</t>
  </si>
  <si>
    <t>Polarisation filtering is a valid approach for interference suppression in high-frequency surface wave radar (HFSWR) and other systems. Based on the fundamental principle of the oblique projection and polarised filtering, an oblique projection polarisation filter (OPPF), which can be constructed from the polarisation subspaces of the target signal and those of the interference or directly from experimental data, is proposed in this study. Generalised methods for constructing the OPPF operators (theoretical OPPF and improved OPPF) are provided and the impact on the performance caused by the estimation errors is also discussed. Numerical results from simulation and experimental data demonstrate that the proposed filter is an effective means of interference cancellation. It is proved that OPPF is an extension of the conventional polarised filter, whereas the improved OPPF is more suitable for the situation where the interference is unknown. ¬© 2012 The Institution of Engineering and Technology.</t>
  </si>
  <si>
    <t>18133846100;57189631950;55120062900;35082109400;55125876800;7202222569</t>
  </si>
  <si>
    <t>Mao, X. P.;Liu, A. J.;Hou, H. J.;Hong, H.;Guo, R.;Deng, W. B.</t>
  </si>
  <si>
    <t>Mao X.</t>
  </si>
  <si>
    <t>Oblique projection polarisation filtering for interference suppression in high-frequency surface wave radar</t>
  </si>
  <si>
    <t>10.1049/iet-rsn.2011.0175</t>
  </si>
  <si>
    <t>2-s2.0-84858710040</t>
  </si>
  <si>
    <t>['used efficiently', 'spherical arrays', 'spherical array', 'several illustrations', 'proposed scheme', 'planar arrays', 'pattern synthesis', 'multimedia communications', 'last decades', 'good performance', 'control sidelobe', 'analytical methods']</t>
  </si>
  <si>
    <t>Audio signal | Beampattern | Particle swarm optimization | Spherical array</t>
  </si>
  <si>
    <t>Spherical arrays for spatial audio recording and presentation are required in multimedia communications. In this paper, a beampattern optimization method is developed to control sidelobe and notch for spherical arrays based on particle swarm optimization. In last decades, stochastic optimization algorithms have been used efficiently in optimal beamforming synthesis for linear and planar arrays in most cases. In the article, the particle swarm optimization is exploited to design desired beampattern for spherical array which may be a nonlinear problem instead of analytical methods which is not trivial or fail to find the solution. Several illustrations are carried out to analyze the performance of the proposed scheme. The calculation results indicate the good performance of particle swarm optimization method for pattern synthesis for spherical arrays.</t>
  </si>
  <si>
    <t>183-191</t>
  </si>
  <si>
    <t>Advances in Information Sciences and Service Sciences</t>
  </si>
  <si>
    <t>60019499;60019499;60019499</t>
  </si>
  <si>
    <t>35885360300;16425011000;35886326600</t>
  </si>
  <si>
    <t>Chen, Rilin;Teng, Pengxiao;Yang, Yichun</t>
  </si>
  <si>
    <t>Chinese Academy of Sciences</t>
  </si>
  <si>
    <t>Chen R.</t>
  </si>
  <si>
    <t>Beam pattern design of spherical arrays for audio signal with particle swarm optimization</t>
  </si>
  <si>
    <t>10.4156/AISS.vol4.issue3.23</t>
  </si>
  <si>
    <t>2-s2.0-84859357733</t>
  </si>
  <si>
    <t>['type locality', 'tucumn province', 'one branchinectid', 'new observations', 'morphological diversity', 'la posta', 'iquique province', 'crustacean society', 'crdoba province', 'basal branching', 'atacama altiplano', 'argentinean populations']</t>
  </si>
  <si>
    <t>Branchinectidae | intraspecific variability | South America</t>
  </si>
  <si>
    <t>Populations of the high altitude anostracan Branchinecta papillota from the type locality in the Atacama Altiplano (Iquique province, Chile) and from the Cumbres Calchaqu√≠es (Tucumn province, Argentina) and specimens of B. achalensis from the type locality (La Posta, Pampa de Achala, Crdoba province, Argentina) were compared and new observations on the morphological diversity of the species were made. A basal branching in the male antenna 2 distal article, only observed in one branchinectid to date, was found in the Argentinean populations of both species. ¬© The Crustacean Society, 2012. Published by Koninklijke Brill NV, Leiden.</t>
  </si>
  <si>
    <t>Journal of Crustacean Biology</t>
  </si>
  <si>
    <t>Cohen, Rosa Graciela</t>
  </si>
  <si>
    <t>Universidad de Buenos Aires</t>
  </si>
  <si>
    <t>Cohen R.</t>
  </si>
  <si>
    <t>Morphological diversity displayed by high altitude Branchinecta papillata (Anostraca) and additional morphological comparisons with Branchinecta achalensis</t>
  </si>
  <si>
    <t>10.1163/193724011X617404</t>
  </si>
  <si>
    <t>2-s2.0-84859615946</t>
  </si>
  <si>
    <t>['¬© springer', 'verlag 2011', 'understood well', 'thermal emissivity', 'spectral range', 'microstructured interfaces', 'idiographic morphology', 'femtosecond lasers', 'extend largely', 'equivalent recognizing', 'enhancement factor', 'distinctive wavelengths', 'difference time', 'blackbody radiation', '17 œºm', '100 %.']</t>
  </si>
  <si>
    <t>Extraordinary thermal emission properties of the metallic surface microstructures induced by femtosecond lasers are investigated in both experiment and theory. Within the spectral range of 4-17 Œºm, the measured maximum thermal emissivities at different temperatures enhance significantly to about 100%. Especially for the coral-like surface structure, the improved thermal emission behaviors can extend largely over the whole spectrum rather than happening at some distinctive wavelengths. Moreover, the enhancement factor of the thermal emissivity is observed to depend on the wavelength and the idiographic morphology of the microstructures. This phenomenon can be understood well by equivalent recognizing the SPP field coupling assisted transmission of blackbody radiation through the microstructured interfaces, and the finite-difference time-domain simulations elucidate the underlying physical pictures. ¬© Springer-Verlag 2011.</t>
  </si>
  <si>
    <t>349-355</t>
  </si>
  <si>
    <t>Applied Physics B: Lasers and Optics</t>
  </si>
  <si>
    <t>60018038-60023277;60018038;60018038;60018038-60023277;60018038</t>
  </si>
  <si>
    <t>8447736900;56108895700;56571820400;10043347000;55767647000</t>
  </si>
  <si>
    <t>Yang, J.;Yang, Y.;Zhao, B.;Wang, Y.;Zhu, X.</t>
  </si>
  <si>
    <t>Xi'an;Tianjin</t>
  </si>
  <si>
    <t>Xi'an Institute of Optics and Precision Mechanics Chinese Academy of Sciences;Nankai University</t>
  </si>
  <si>
    <t>60023277;60018038</t>
  </si>
  <si>
    <t>Femtosecond laser-induced surface structures to significantly improve the thermal emission of light from metals</t>
  </si>
  <si>
    <t>10.1007/s00340-011-4834-3</t>
  </si>
  <si>
    <t>2-s2.0-84859718190</t>
  </si>
  <si>
    <t>09 02 01371 a</t>
  </si>
  <si>
    <t>['rf power', 'rf generator', 'paper deals', 'low values', 'low power', 'inductive channel', 'hybrid discharge', 'experimental study', 'capacitor electrodes', 'capacitive channel']</t>
  </si>
  <si>
    <t>equivalent resistance | hybrid RF discharge | impedance | inductive and capacitive channels of discharge | RF discharge</t>
  </si>
  <si>
    <t>This paper deals with the experimental study of the patterns of the RF power input into the plasma of a hybrid RF discharge that was sustained by an RF power unit, which consisted of a spiral antenna connected in parallel with capacitor electrodes. At low values of RF generator power, RF power has been shown to be derived in the hybrid discharge through the capacitive channel; the role of the inductive channel becomes more significant at higher RF generator power as the power of the RF generator increases. It was demonstrated that at a low power of the RF generator the RF power occurs in the hybrid discharge essentially through the capacitive channel and then increases as the power of the RF generator increases. The larger the contribution of the inductive channel is, the smaller the value of the dividing capacity included in the capacitive discharge chain is. ¬© 2012 Allerton Press, Inc.</t>
  </si>
  <si>
    <t>92-96</t>
  </si>
  <si>
    <t>Moscow University Physics Bulletin</t>
  </si>
  <si>
    <t>60007457;60007457;60007457;60007457;60007457;60007457</t>
  </si>
  <si>
    <t>6603148154;55208126800;6602450819;55208126500;7402575749;55476881000</t>
  </si>
  <si>
    <t>Vavilin, K. V.;Gomorev, M. A.;Kralkina, E. A.;Nekludova, P. A.;Pavlov, V. B.;Zhao, Chen</t>
  </si>
  <si>
    <t>Vavilin K.</t>
  </si>
  <si>
    <t>The influence of external parameters on the peculiarities of a hybrid low-pressure radio-frequency discharge</t>
  </si>
  <si>
    <t>10.3103/S0027134912010237</t>
  </si>
  <si>
    <t>2-s2.0-84860630867</t>
  </si>
  <si>
    <t>['trickiest parts', 'successfully implemented', 'spiral inductors', 'several inductors', 'rfid reader', 'reused structure', 'recent years', 'reader antenna', 'previously used', 'passive inductors', 'pass filter', 'optic receiver', 'one gigahertz', 'monolithic inductors', 'metal spirals', 'megahertz range', 'magnetic field', 'iso14443 standard', 'integration function', 'inductive components', 'filters operating', 'conductive substrate', 'cmos process', 'cmos band', 'close proximity', 'another approach', 'active integrators', 'active band']</t>
  </si>
  <si>
    <t>13.56 MHz | Band-pass filter design | ISO14443 | Passive inductors | RF-IC</t>
  </si>
  <si>
    <t>In recent years, most RF building blocks have been successfully implemented in CMOS process; while filters operating at RF frequencies still remain the trickiest parts to be integrated. In spite of a vast CMOS process enhancement in integration of monolithic inductors, the big areas taken by the spiral inductors and the conductive substrate are the reasons why passive inductors are not ideal to be employed in high-frequency circuit design where several inductors are involved. A number of cases are wide-band limiting amplifier for fibre-optic receiver and high-order RF filter. Another approach is to use active circuits to emulate the inductive components. Similar to low-frequency filter design, active integrators can be employed to apply the integration function between an inductor's voltage and current. Since the inductance is initiated from the active inductor instead of electro-magnetic field of metal spirals, very small chip areas will be occupied as a result of inherently small sized active inductors. In this paper, simulation of a CMOS band-pass filter with active inductors working at megahertz range will be presented. The proposed circuit features current-reused structure and small silicon area. The current-reused Wu active inductor, which was previously used in frequencies above one gigahertz, is implemented in compatibility with ISO14443 standard to derive an active band-pass filter utilized in RFID reader. Such standard is for contactless smart cards operating at 13.56MHz in close proximity with a reader antenna.</t>
  </si>
  <si>
    <t>1018-1025</t>
  </si>
  <si>
    <t>55210894200;55211032400</t>
  </si>
  <si>
    <t>Rooznow, Shahab;Sohani, Vahid</t>
  </si>
  <si>
    <t>Rooznow S.</t>
  </si>
  <si>
    <t>Integrate band-pass filter design for 13.56MHz RFID reader</t>
  </si>
  <si>
    <t>2-s2.0-84860734036</t>
  </si>
  <si>
    <t>['radiation source', 'intermediate zone', 'fresnel zone', 'determining coordinates']</t>
  </si>
  <si>
    <t>Approaches and technical solutions used for determining coordinates of radiation source with harmonic signal located in intermediate zone (Fresnel zone) of linear antenna array that is a part of phase coordinates determination system are considered. ¬© Allerton Press, Inc., 2012.</t>
  </si>
  <si>
    <t>65-74</t>
  </si>
  <si>
    <t>Radioelectronics and Communications Systems</t>
  </si>
  <si>
    <t>60003172;60003172;60003172</t>
  </si>
  <si>
    <t>15768853200;35300203300;6506274141</t>
  </si>
  <si>
    <t>Avdeyenko, G. L.;Lipchevskaya, I. L.;Yakornov, E. A.</t>
  </si>
  <si>
    <t>National Technical University of Ukraine ‚ÄúIgor Sikorsky Kyiv Polytechnic Institute‚Äù</t>
  </si>
  <si>
    <t>Avdeyenko G.L.</t>
  </si>
  <si>
    <t>Phase systems of determining coordinates of radiation source with harmonic signal in Fresnel zone</t>
  </si>
  <si>
    <t>10.3103/S0735272712020021</t>
  </si>
  <si>
    <t>2-s2.0-84860859779</t>
  </si>
  <si>
    <t>['wall temperature', 'temperature jump', 'temperature changes', 'reference temperature', 'orthogonal method', 'investigated area', 'infinite plate', 'hyperbolic equation', 'heat conductivity', 'front waves', 'first sort', 'boundary conditions', 'boundary condition']</t>
  </si>
  <si>
    <t>Analytical decision | Front of a shock thermal wave | Hyperbolic equation | Relaxation time | Speed of a thermal wave</t>
  </si>
  <si>
    <t>On the basis of use of a method of separation of variables and the orthogonal method of Bubnov-Galerkin, the exact analytical solution of the hyperbolic equation of heat conductivity for an infinite plate under boundary conditions of the first sort is obtained. It is shown that heating of the body (cooling) is determined by movement of the thermal shock wave on which there is a temperature jump. The front of the thermal wave divides the investigated area into two subareas splitting where the temperature changes from the wall temperature (a boundary condition of the first sort) to the temperature at the front waves and not splitting when the temperature is equal to the reference temperature. ¬© 2012 Pleiades Publishing, Ltd.</t>
  </si>
  <si>
    <t>112-119</t>
  </si>
  <si>
    <t>0018151X</t>
  </si>
  <si>
    <t>High Temperature</t>
  </si>
  <si>
    <t>60021885;60021885</t>
  </si>
  <si>
    <t>7005607560;35169937500</t>
  </si>
  <si>
    <t>Kudinov, V. A.;Kudinov, I. V.</t>
  </si>
  <si>
    <t>Samara</t>
  </si>
  <si>
    <t>Samara State Technical University</t>
  </si>
  <si>
    <t>Kudinov V.A.</t>
  </si>
  <si>
    <t>One method of reception of the exact analytical decision of the hyperbolic equation of heat conductivity on the basis of use of orthogonal methods</t>
  </si>
  <si>
    <t>10.1134/S0018151X12010105</t>
  </si>
  <si>
    <t>2-s2.0-84861377979</t>
  </si>
  <si>
    <t>['simulation results', 'quite promising', 'quite competitive', 'investigated since', 'fitness function', 'first designed', 'evolved x', 'evolved antennas', 'evolvable antenna', 'evolutionary algorithm', 'early 1990s', 'band antenna']</t>
  </si>
  <si>
    <t>Automated antenna design | Dynamic optimization | Evolutionary algorithms</t>
  </si>
  <si>
    <t>Evolvable antenna has been investigated since the early 1990s. Especially an evolved X-band antenna for NASA's Space Technology 5 (ST5) spacecraft had been deployed on schedule in 2006 and became the first evolved hardware in space. However the fitness function of their evolutionary algorithm in constraint treating related to ST5 antenna design problem too much. In this paper, a dynamic evolutionary algorithm (DEA) is first designed for solving general constrained optimization problems and tested by 24 constrained benchmark problems proposed in CEC2006. It then is used to design ST5 antenna as a real world test problem to verify its capacity in solving real world problem. The simulation results are quite promising. The evolved antennas are quite competitive with NASA's. Copyright ¬© 2012 American Scientific Publishers.</t>
  </si>
  <si>
    <t>243-248</t>
  </si>
  <si>
    <t>Journal of Computational and Theoretical Nanoscience</t>
  </si>
  <si>
    <t>60006019;60006019;60102437;60006019;60006019</t>
  </si>
  <si>
    <t>8546397300;55232699500;55682653323;38861742100;57188817418</t>
  </si>
  <si>
    <t>Zeng, Sanyou;Li, Huanhuan;Li, Zhengjun;Jing, Hongyong;Dong, Wei</t>
  </si>
  <si>
    <t>Zeng S.</t>
  </si>
  <si>
    <t>A dynamic evolutionary algorithm for automated antenna design</t>
  </si>
  <si>
    <t>10.1166/jctn.2012.2018</t>
  </si>
  <si>
    <t>2-s2.0-84861569440</t>
  </si>
  <si>
    <t>['wireless downlink', 'wefirst proposed', 'three factors', 'single cell', 'results demonstrate', 'proposed algorithms', 'paper address', 'mobile networks', 'mimo channels', 'managing interferences', 'llc 2011', 'jointly investigate', 'higher capacity', 'extensive simulations', 'distributed antennas', 'computational complexity', 'complexity antenna', 'business media']</t>
  </si>
  <si>
    <t>Antenna selection | Beamforming | Distributed antenna systems (DAS) | Energy efficiency | Resource allocation</t>
  </si>
  <si>
    <t>This paper address the energy conservation issues in wireless downlink of mobile networks with distributed antenna transmission. From the basic information theory for MIMO channels, we derived a simple energy efficiency defined as number of bits per Watt. we then identified three approaches to improve the optimal energy efficiency with a higher capacity, which include alleviating channel fading loss, mitigating the interference, and increasing the number of antennas. We considered the scenario of a single cell with distributed antennas to jointly investigate above three factors.Wefirst proposed a beamforming based energyefficient resource allocation algorithm, which can achieve the optimal energy efficiency with a higher capacity through adaptively allocating resources and managing interferences. Due to the computational complexity of this algorithm and real-time processing requirement, we further proposed a low-complexity antenna-selection based resource allocation algorithm, which is more tractable and only with slightly performance loss. Finally, we compared different network configurations with these algorithms by extensive simulations, the results demonstrate that the proposed algorithms in distributed antenna configurations achieve better energy efficiency at a high operational throughput point. ¬© Springer Science+Business Media, LLC 2011.</t>
  </si>
  <si>
    <t>36-44</t>
  </si>
  <si>
    <t>60021523;60021523;60001359</t>
  </si>
  <si>
    <t>40662254000;7402076842;35214178400</t>
  </si>
  <si>
    <t>Zhong, Lei;Ji, Yusheng;Yang, Kun</t>
  </si>
  <si>
    <t>Japan;United Kingdom</t>
  </si>
  <si>
    <t>Hayama;Colchester</t>
  </si>
  <si>
    <t>The Graduate University for Advanced Studies;University of Essex</t>
  </si>
  <si>
    <t>60021523;60001359</t>
  </si>
  <si>
    <t>Zhong L.</t>
  </si>
  <si>
    <t>Energy-efficient resource allocation in mobile networks with distributed antenna transmission</t>
  </si>
  <si>
    <t>10.1007/s11036-011-0306-6</t>
  </si>
  <si>
    <t>2-s2.0-84861836723</t>
  </si>
  <si>
    <t>NSC 100-2221-E-001-004</t>
  </si>
  <si>
    <t>['systematically design', 'reduced algorithm', 'propose use', 'power tradeoffs', 'modulation scheme', 'information onto', 'illustrative example', 'hardware cost', 'generalized ssk', 'generalized form', 'existing schemes', 'emerging large', 'attractive option', 'antenna indices']</t>
  </si>
  <si>
    <t>Hamming code | MIMO systems | spatial modulation</t>
  </si>
  <si>
    <t>A modulation scheme that maps the information onto the antenna indices, such as space shift keying (SSK) and its generalized form (namely, generalized SSK or GSSK), presents an attractive option for the emerging large-scale MIMO system due to the reduced algorithm and hardware cost. In this letter, we present a new modulation scheme in this category, where we propose use of the Hamming code construction technique to systematically design the constellation. An illustrative example and experimental studies demonstrate that the proposed scheme introduces rich design flexibility and achieves better transmission rate, performance, and power tradeoffs with comparable hardware costs as compared with existing schemes. ¬© 2012 IEEE.</t>
  </si>
  <si>
    <t>IEEE Wireless Communications Letters</t>
  </si>
  <si>
    <t>60113260;60113260;60113260</t>
  </si>
  <si>
    <t>34167592000;18434463600;7401983437</t>
  </si>
  <si>
    <t>Chang, Ronald Y.;Lin, Sian Jheng;Chung, Wei Ho</t>
  </si>
  <si>
    <t>Academia Sinica, Research Center for Information Technology Innovation</t>
  </si>
  <si>
    <t>Chang R.</t>
  </si>
  <si>
    <t>New space shift keying modulation with hamming code-aided constellation design</t>
  </si>
  <si>
    <t>10.1109/WCL.2012.102711.110037</t>
  </si>
  <si>
    <t>2-s2.0-84861839090</t>
  </si>
  <si>
    <t>['receive ends', 'rayleigh fading', 'novel expressions', 'limited systems', 'finite summations', 'explicitly given']</t>
  </si>
  <si>
    <t>MIMO MRC | rectangular QAM | Symbol error rate</t>
  </si>
  <si>
    <t>Novel expressions for the average symbol error rate (ASER) of general rectangular quadrature amplitude modulation (QAM) in Rayleigh fading are derived in this work for MIMO MRC systems. The number of antennas is assumed to be arbitrary at both the transmit and receive ends and, unlike previous related work, expressions are given in terms of finite summations where all the terms are explicitly given. Both noise-limited and interference-limited systems are analyzed. Monte Carlo simulations have been carried out to validate the accuracy of the results. ¬© 2012 IEEE.</t>
  </si>
  <si>
    <t>18-21</t>
  </si>
  <si>
    <t>60003662;60003662</t>
  </si>
  <si>
    <t>6602696570;6507802912</t>
  </si>
  <si>
    <t>Romero-Jerez, Juan M.;Pena-Martin, Juan P.</t>
  </si>
  <si>
    <t>Malaga</t>
  </si>
  <si>
    <t>Universidad de M√°laga</t>
  </si>
  <si>
    <t>Romero-Jerez J.</t>
  </si>
  <si>
    <t>ASER of rectangular MQAM in noise-limited and interference-limited MIMO MRC systems</t>
  </si>
  <si>
    <t>10.1109/WCL.2012.120211.110111</t>
  </si>
  <si>
    <t>2-s2.0-84861879657</t>
  </si>
  <si>
    <t>['wireless multiple', 'whose fingers', 'receiver structure', 'receiver finger', 'numerical results', 'large number', 'joint computation', 'input multiple', 'ieee 802', 'error performance', 'beamforming matrices', 'achieve single', '3c nlos']</t>
  </si>
  <si>
    <t>frequency selective fading | MIMO | rake receiver | resolving multipaths</t>
  </si>
  <si>
    <t>Wireless multiple-input multiple-output (MIMO) terminals with a large number of antennas are becoming a reality, increasing the spatial spatial degree of freedoms (DoFs) available at the terminals. This paper proposes exploiting the excess spatial DoFs available at the receiver for spatial multipath resolution. A rake-receiver structure, whose fingers are implemented through spatial signal processing, is introduced for that. The joint computation of beamforming matrices for the transmitter and each receiver finger to achieve single-carrier eigenmode transmission over a multipath MIMO channel is developed. Numerical results on the error performance are provided for a practical multipath MIMO channel based on the IEEE 802.15.3c NLOS (CM4) model. ¬© 2012 IEEE.</t>
  </si>
  <si>
    <t>60030835;60030835</t>
  </si>
  <si>
    <t>24538095200;7006820583</t>
  </si>
  <si>
    <t>Senaratne, Damith;Tellambura, Chintha</t>
  </si>
  <si>
    <t>Senaratne D.</t>
  </si>
  <si>
    <t>Spatial multipath resolution for MIMO systems</t>
  </si>
  <si>
    <t>10.1109/WCL.2011.111211.110064</t>
  </si>
  <si>
    <t>2-s2.0-84861895046</t>
  </si>
  <si>
    <t>['spectral shifts', 'single cut', 'sensitive antenna', 'performance improvement', 'palladium nanodisk', 'palladium lattice', 'numerically investigate', 'first application', 'findings enable']</t>
  </si>
  <si>
    <t>In this work, we numerically investigate the nature of spectral shifts in antenna-enhanced hydrogen sensing geometries consisting of a gold bowtie antenna next to a palladium nanodisk. We find through extensive finite element (FEM) simulations that the hydrogen-induced spectral behavior of the system is governed by two competing effects: a small blueshift caused by dielectric function changes in the palladium and a much stronger redshift due to an expansion of the palladium lattice. Our findings enable the accurate numerical characterization and especially the optimization of sensitive antenna-enhanced hydrogen sensors. As a first application, we calculate the performance improvement of gap antennas compared to single cut-wire antenna elements. ¬© 2012 Optical Society of America.</t>
  </si>
  <si>
    <t>111-118</t>
  </si>
  <si>
    <t>Optical Materials Express</t>
  </si>
  <si>
    <t>60015815;60022995;60015815;60022995;60015815</t>
  </si>
  <si>
    <t>36992522500;35615868500;23090272700;6701687886;7005590294</t>
  </si>
  <si>
    <t>Tittl, Andreas;Kremers, Christian;Dorfm√ºller, Jens;Chigrin, Dmitry N.;Giessen, Harald</t>
  </si>
  <si>
    <t>Wuppertal;Stuttgart</t>
  </si>
  <si>
    <t>Bergische Universit√§t Wuppertal;Universit√§t Stuttgart</t>
  </si>
  <si>
    <t>60022995;60015815</t>
  </si>
  <si>
    <t>Tittl A.</t>
  </si>
  <si>
    <t>Spectral shifts in optical nanoantenna-enhanced hydrogen sensors</t>
  </si>
  <si>
    <t>10.1364/OME.2.000111</t>
  </si>
  <si>
    <t>2-s2.0-84862151160</t>
  </si>
  <si>
    <t>16.740.11.0519</t>
  </si>
  <si>
    <t>['surveillance systems', 'location images', 'ensures superresolution', 'emission fields', 'earth surface', 'angular coordinates', 'airborne station']</t>
  </si>
  <si>
    <t>antenna array | reconstruction of radio-location and radio-thermal-location images | superresolution</t>
  </si>
  <si>
    <t>A method that ensures superresolution in terms of angular coordinates in surveillance systems with a flat antenna array during synthesis of radio-location and radio-thermal-location images of the Earth surface with the help of an airborne station in the real beam mode is proposed. This method is based on reconstruction of reflection and emission fields. ¬© 2012 Allerton Press, Inc.</t>
  </si>
  <si>
    <t>42-47</t>
  </si>
  <si>
    <t>Optoelectronics, Instrumentation and Data Processing</t>
  </si>
  <si>
    <t>Klochko, V. K.</t>
  </si>
  <si>
    <t>Ryazan</t>
  </si>
  <si>
    <t>Ryazan State Radio Engineering University</t>
  </si>
  <si>
    <t>Klochko V.</t>
  </si>
  <si>
    <t>Superresolution in surveillance systems with an antenna array for synthesis of images of the Earth surface</t>
  </si>
  <si>
    <t>10.3103/S8756699012010062</t>
  </si>
  <si>
    <t>2-s2.0-84862850311</t>
  </si>
  <si>
    <t>CCF-0728955</t>
  </si>
  <si>
    <t>['x networks', 'user multiple', 'traditional water', 'special cases', 'right form', 'recently found', 'rate maximization', 'practical systems', 'polite water', 'numerical examples', 'nonconvex optimization', 'nonconvex cases', 'named b', 'much simpler', 'mac networks', 'interference networks', 'interference constraints', 'interference channels', 'input multiple', 'include bc', 'filling results', 'convex cases', 'cognitive radios', 'bc ),', 'achievable regions']</t>
  </si>
  <si>
    <t>Interference network | MIMO | multiple linear constraints | polite water-filling | weighted sum-rate maximization</t>
  </si>
  <si>
    <t>Optimization under multiple linear constraints is important for practical systems with individual power constraints, per-antenna power constraints, and/or interference constraints as in cognitive radios. While for single-user multiple-input multiple-output (MIMO) channel transmitter optimization, no one uses general purpose convex programming because water-filling is optimal and much simpler, it is not true for MIMO multiaccess channels (MAC), broadcast channels (BC), and the nonconvex optimization of interference networks because the traditional water-filling is far from optimal for networks. We recently found the right form of water-filling, polite water-filling, for capacity or achievable regions of the general MIMO interference networks, named B-MAC networks, which include BC, MAC, interference channels, X networks, and most practical wireless networks as special cases. In this paper, we extend the polite water-filling results from a single linear constraint to multiple linear constraints and use weighted sum-rate maximization as an example to show how to design high efficiency and low complexity algorithms, which find optimal solution for convex cases and locally optimal solution for nonconvex cases. Several times faster convergence speed and orders of magnitude higher accuracy than the state-of-the-art are demonstrated by numerical examples. ¬© 2011 IEEE.</t>
  </si>
  <si>
    <t>834-847</t>
  </si>
  <si>
    <t>60008592;60000221;60014966;60014966</t>
  </si>
  <si>
    <t>18133853500;7410225129;7103166724;36882561300</t>
  </si>
  <si>
    <t>Liu, An;Liu, Youjian;Xiang, Haige;Luo, Wu</t>
  </si>
  <si>
    <t>China;Hong Kong;United States</t>
  </si>
  <si>
    <t>Beijing;Hong Kong;Boulder</t>
  </si>
  <si>
    <t>Peking University;Hong Kong University of Science and Technology;University of Colorado Boulder</t>
  </si>
  <si>
    <t>60014966;60008592;60000221</t>
  </si>
  <si>
    <t>Liu A.</t>
  </si>
  <si>
    <t>Polite water-filling for weighted sum-rate maximization in MIMO B-MAC networks under multiple linear constraints</t>
  </si>
  <si>
    <t>10.1109/TSP.2011.2173334</t>
  </si>
  <si>
    <t>2-s2.0-84862925052</t>
  </si>
  <si>
    <t>['weighted sums', 'solved via', 'original problem', 'numerical results', 'memory requirement', 'internal medium', 'integral equations', 'external medium', 'dielectric interface', 'conducting surfaces', 'arbitrary shapes', 'aim ).']</t>
  </si>
  <si>
    <t>Antenna arrays | Antenna radiation patterns | Conformal antenna | Moment method | Patch arrays</t>
  </si>
  <si>
    <t>A new surface integral equation formulation is presented for characterizing electromagnetic radiation by conformal microstrip arrays on finite curved bodies of arbitrary shapes. The surface equivalence principle is used to reduce the original problem to two equivalent problems, one for the external medium and another for the internal medium. Electric field integral equations are applied to the conducting surfaces, and weighted sums of the field integral equations corresponding to the external and internal dielectric regions with appropriate weighted coefficients are applied to the dielectric interface. The integral equations are solved via the method of moments (MoM) procedure, to which the memory requirement and computational complexity pertinent is reduced by employing the adaptive integral method (AIM). Numerical results are presented to demonstrate the validity and accuracy of the method. ¬© 2011 IEEE.</t>
  </si>
  <si>
    <t>1176-1181</t>
  </si>
  <si>
    <t>60004678;60005465;60004678-60003970;60024350</t>
  </si>
  <si>
    <t>55574198791;7501449136;7201410151;36191515600</t>
  </si>
  <si>
    <t>Zhao, Wei Jiang;Li, Le Wei;Li, Er Ping;Xiao, Ke</t>
  </si>
  <si>
    <t>China;China;Singapore;China</t>
  </si>
  <si>
    <t>Changsha;Chengdu;Singapore City;Hangzhou</t>
  </si>
  <si>
    <t>National University of Defense Technology;University of Electronic Science and Technology of China;A-Star, Institute of High Performance Computing;Zhejiang University</t>
  </si>
  <si>
    <t>60024350;60005465;60004678;60003970</t>
  </si>
  <si>
    <t>Analysis of radiation characteristics of conformal microstrip arrays using adaptive integral method</t>
  </si>
  <si>
    <t>10.1109/TAP.2011.2173135</t>
  </si>
  <si>
    <t>2-s2.0-84863011268</t>
  </si>
  <si>
    <t>CMMI-0969196</t>
  </si>
  <si>
    <t>['two limitations', 'transmission reliability', 'structural properties', 'structural insights', 'significant potential', 'result generalizes', 'relay setting', 'relay follow', 'pure relay', 'node setting', 'matching structure', 'heretofore unknown', 'extensive studies', 'equivalent problem', 'cooperative relay', 'cooperative networking', 'cn ).', 'basic three', 'antenna systems']</t>
  </si>
  <si>
    <t>algorithms | amplify and forward | Cooperative networks | multiple-input multiple-output (MIMO) | nonconvex optimization | power allocation | relay</t>
  </si>
  <si>
    <t>Cooperative networking is known to have significant potential in increasing network capacity and transmission reliability. Although there have been extensive studies on applying cooperative networking in multi-hop ad hoc networks, most works are limited to the basic three-node relay scheme and single-antenna systems. These two limitations are interconnected and both are due to a limited theoretical understanding of the optimal power allocation structure in MIMO cooperative networks (MIMO-CN). In this paper, we study the structural properties of the optimal power allocation in MIMO-CN with per-node power constraints. More specifically, we show that the optimal power allocations at the source and each relay follow a matching structure in MIMO-CN. This result generalizes the power allocation result under the basic three-node setting to the multi-relay setting, for which the optimal power allocation structure has been heretofore unknown. We further quantify the performance gain due to cooperative relay and establish a connection between cooperative relay and pure relay. Finally, based on these structural insights, we reduce the MIMO-CN rate maximization problem to an equivalent scalar formulation. We then propose a global optimization method to solve this simplified and equivalent problem. ¬© 2006 IEEE.</t>
  </si>
  <si>
    <t>60003500;60003500;60027090</t>
  </si>
  <si>
    <t>52763624900;7005989631;7006900646</t>
  </si>
  <si>
    <t>Liu, Jia;Shroff, Ness B.;Sherali, Hanif D.</t>
  </si>
  <si>
    <t>Blacksburg;Columbus</t>
  </si>
  <si>
    <t>Virginia Polytechnic Institute and State University;The Ohio State University</t>
  </si>
  <si>
    <t>60027090;60003500</t>
  </si>
  <si>
    <t>Optimal power allocation in multi-relay MIMO cooperative networks: Theory and algorithms</t>
  </si>
  <si>
    <t>10.1109/JSAC.2012.120212</t>
  </si>
  <si>
    <t>2-s2.0-84863012476</t>
  </si>
  <si>
    <t>['wireless usb', 'two monopoles', 'top edge', 'system pcb', 'study occupies', 'standalone antennas', 'spaced apart', 'rigorously analyzed', 'reverberation chamber', 'proposed antennas', 'printed two', 'optional scheme', 'neutralization line', 'mimo characteristics', 'layout area', 'input multiple', 'ground plane', 'effectively improved', 'dongle applications', 'design requires', 'conventional modification', 'constructed prototype', 'also studied']</t>
  </si>
  <si>
    <t>2.4 GHz WLAN antennas | Multiple-input multiple- output (MIMO) antennas | Neutralization line | Printed monopole antennas | Wireless USB-dongle antennas</t>
  </si>
  <si>
    <t>A printed two-multiple-input multiple-output (MIMO)-antenna system incorporating a neutralization line for antenna port decoupling for wireless USB-dongle applications is proposed. The two monopoles are located on the two opposite corners of the system PCB and spaced apart by a small ground portion, which serves as a layout area for antenna feeding network and connectors for the use of standalone antennas as an optional scheme. It was found that by removing only 1.5 mm long inwards from the top edge in the small ground portion and connecting the two antennas therein with a thin printed line, the antenna port isolation can be effectively improved. The neutralization line in this study occupies very little board space, and the design requires no conventional modification to the ground plane for mitigating mutual coupling. The behavior of the neutralization line was rigorously analyzed, and the MIMO characteristics of the proposed antennas was also studied and tested in the reverberation chamber. Details of the constructed prototype are described and discussed in this paper. ¬© 2011 IEEE.</t>
  </si>
  <si>
    <t>456-463</t>
  </si>
  <si>
    <t>60095839;60095839;60095839</t>
  </si>
  <si>
    <t>7402029960;14519407500;7403648871</t>
  </si>
  <si>
    <t>Su, Saou Wen;Lee, Cheng Tse;Chang, Fa Shian</t>
  </si>
  <si>
    <t>Printed MIMO-antenna system using neutralization-line technique for wireless USB-dongle applications</t>
  </si>
  <si>
    <t>10.1109/TAP.2011.2173450</t>
  </si>
  <si>
    <t>2-s2.0-84863012734</t>
  </si>
  <si>
    <t>['tradeoff analysis', 'simulation results', 'significantly influence', 'significant challenge', 'results reveal', 'representative cases', 'proposed approach', 'optimal placement', 'multiple antennas', 'important role', 'final performance', 'excitation currents', 'design tradeoffs', 'decoupling structures', 'characteristic modes', 'antenna terminal', 'antenna elements', '10 db']</t>
  </si>
  <si>
    <t>Antenna array mutual coupling | Mobile communication | Multiple-input multiple-output (MIMO) systems</t>
  </si>
  <si>
    <t>The design of multiple antennas in compact mobile terminals is a significant challenge, due to both practical and fundamental design tradeoffs. In this paper, fundamental antenna design tradeoffs of multiple antenna terminals are presented in the framework of characteristic mode analysis. In particular, interactions between the antenna elements and the characteristic modes and their impact on design tradeoffs are investigated in both theory and simulations. The results reveal that the characteristic modes play an important role in determining the optimal placement of antennas for low mutual coupling. Moreover, the ability of antenna elements to localize the excitation currents on the chassis can significantly influence the final performance. To demonstrate the effectiveness of the proposed approach, a dual-band, dual-antenna terminal is designed to provide an isolation of over 10 dB for the 900 MHz band without additional matching or decoupling structures. A tradeoff analysis of bandwidth, efficiency, effective diversity gain and capacity is performed over different antenna locations. Finally, three fabricated prototypes verify the simulation results for representative cases. ¬© 2011 IEEE.</t>
  </si>
  <si>
    <t>490-502</t>
  </si>
  <si>
    <t>60029170-60002014;60003970;60003970;60016575;60002014-60003970</t>
  </si>
  <si>
    <t>57044334100;41762908300;7102223694;56073271600;36048024500</t>
  </si>
  <si>
    <t>Li, Hui;Tan, Yi;Lau, Buon Kiong;Ying, Zhinong;He, Sailing</t>
  </si>
  <si>
    <t>Sweden;Sweden;China;Sweden</t>
  </si>
  <si>
    <t>Lund;Stockholm;Hangzhou;Stockholm</t>
  </si>
  <si>
    <t>Lunds Universitet;Ericsson Sweden;Zhejiang University;The Royal Institute of Technology (KTH)</t>
  </si>
  <si>
    <t>60029170;60016575;60003970;60002014</t>
  </si>
  <si>
    <t>Characteristic mode based tradeoff analysis of antenna-chassis interactions for multiple antenna terminals</t>
  </si>
  <si>
    <t>10.1109/TAP.2011.2173438</t>
  </si>
  <si>
    <t>2-s2.0-84863012797</t>
  </si>
  <si>
    <t>CH080270</t>
  </si>
  <si>
    <t>['two modes', 'time mimo', 'system capacity', 'switch geometry', 'square patch', 'slot patch', 'slot antenna', 'simulated results', 'radiation pattern', 'proposed antenna', 'pin diodes', 'omnidirectional antennas', 'novel design', 'noise ratio', 'different states', 'conical pattern', 'antenna consists', '32 ghz', '10 db']</t>
  </si>
  <si>
    <t>Microstrip antennas | Multiple-input-multipleoutput (MIMO) | Reconfigurable antennas | Slot antennas</t>
  </si>
  <si>
    <t>A new compact pattern reconfigurable U-slot antenna is presented. The antenna consists of a U-slot patch and eight shorting posts. Each edge of the square patch is connected to two shorting posts via PIN diodes. By switching between the different states of the PIN diodes, the proposed antenna can operate in either monopolar patch or normal patch mode in similar frequency ranges. Therefore, its radiation pattern can be switched between conical and boresight patterns electrically. In addition, the plane with the maximum power level of the conical pattern can be changed between two orthogonal planes. Owing to a novel design of the switch geometry, the antenna does not need dc bias lines. The measured overlapping impedance bandwidth of the two modes is 6.6% with a center (S/ 11/&lt;frequency of 5.32 GHz. The measured radiation patterns agree well with simulated results. The antennas are incorporated in a 2√ó2 multiple-input-multiple-output (MIMO) orthogonal frequency division multiplexing (OFDM) system to demonstrate the improvement in system capacity. In the real-time MIMO-OFDM channel measurement, it is shown that compared to omnidirectional antennas, the pattern reconfigurable antennas can enhance the system capacity, with 17% improvement in a line-of-sight (LOS) scenario and 12% in a non-LOS (NLOS) scenario at a signal-to-noise ratio (SNR) of 10 dB. ¬© 2011 IEEE.</t>
  </si>
  <si>
    <t>516-528</t>
  </si>
  <si>
    <t>60025578-60019544-60001481;60001481;60001481;60025578</t>
  </si>
  <si>
    <t>55737920300;55911871600;6701696164;7403280923</t>
  </si>
  <si>
    <t>Qin, Pei Yuan;Guo, Y. Jay;Weily, Andrew R.;Liang, Chang Hong</t>
  </si>
  <si>
    <t>China;Australia;Australia</t>
  </si>
  <si>
    <t>Xi'an;North Ryde;Sydney</t>
  </si>
  <si>
    <t>Xidian University;Macquarie University;CSIRO Ict Centre</t>
  </si>
  <si>
    <t>60025578;60019544;60001481</t>
  </si>
  <si>
    <t>Qin P.</t>
  </si>
  <si>
    <t>A pattern reconfigurable U-slot antenna and its applications in MIMO systems</t>
  </si>
  <si>
    <t>10.1109/TAP.2011.2173439</t>
  </si>
  <si>
    <t>2-s2.0-84863016978</t>
  </si>
  <si>
    <t>['transmitting frequency', 'simultaneously estimating', 'remote sensing', 'refractivity estimation', 'receiver array', 'radio receivers', 'published works', 'promising way', 'paper focuses', 'optimal solution', 'mainly evaluated', 'genetic algorithm']</t>
  </si>
  <si>
    <t>Antenna array | Electromagnetic propagation | Evaporation duct | Optimization</t>
  </si>
  <si>
    <t>Remote sensing of the atmospheric refractivity structure using signal strengthmeasurements froma single emitter to an array of radio receivers has been proposed as a promising way for refractivity estimation.As a complement to the pioneers' published works, this paper focuses on addressing the problem of simultaneously estimating the evaporation duct height and localizing the source's position. The problem is organized as a multi-parameter optimization issue and genetic algorithm is adopted to search for the optimal solution from various trial parameters. The performance is determined via numerical simulations and mainly evaluated as a function of: 1) the geometry of the receiver array; 2) the transmitting frequency; and 3) the noise in the measurements. ¬© 2011 IEEE.</t>
  </si>
  <si>
    <t>1020-1025</t>
  </si>
  <si>
    <t>Zhao, Xiaofeng</t>
  </si>
  <si>
    <t>Zhao X.</t>
  </si>
  <si>
    <t>Evaporation duct height estimation and source localization from field measurements at an array of radio receivers</t>
  </si>
  <si>
    <t>10.1109/TAP.2011.2173115</t>
  </si>
  <si>
    <t>2-s2.0-84863017070</t>
  </si>
  <si>
    <t>['sidelobe tapering', 'presented theory', 'graphical data', 'generalized taylor', 'envelope taper', 'bayliss patterns', 'array excitation']</t>
  </si>
  <si>
    <t>Array synthesis | Bayliss | Chebyshev | Optimum difference pattern | Optimum sum pattern | Sidelobe taper | Taylor | Zolotarev</t>
  </si>
  <si>
    <t>Taylor's asymptotic analysis theory is used to design the generalized Taylor and Bayliss patterns. Such a design technique allows generating array factors with arbitrary sidelobe level and envelope taper. For both the Taylor and Bayliss patterns, array excitation is obtained by the Elliott's pattern zero matching technique. A few examples are provided to validate the presented theory. Also, variation of different array characteristics with respect to the sidelobe tapering is explained through graphical data. ¬© 2011 IEEE.</t>
  </si>
  <si>
    <t>1152-1157</t>
  </si>
  <si>
    <t>24825828300;7601373545</t>
  </si>
  <si>
    <t>Zinka, Srinivasa Rao;Kim, Jeong Phill</t>
  </si>
  <si>
    <t>Zinka S.</t>
  </si>
  <si>
    <t>On the generalization of taylor and bayliss n-bar array distributions</t>
  </si>
  <si>
    <t>10.1109/TAP.2011.2173146</t>
  </si>
  <si>
    <t>2-s2.0-84863018231</t>
  </si>
  <si>
    <t>['transmit antennas', 'traditional one', 'three vertices', 'three transmit', 'proposed method', 'pilot arrangement', 'noise ratio', 'large region', 'frequency domains', 'equilateral triangle', 'channel estimation', 'carrier frequency', 'bit signal', 'antenna spacing', 'analytical expression', 'adjacent antennas', '500 meters', '2 db']</t>
  </si>
  <si>
    <t>Channel estimation | Distributed antenna systems | Frequency reuse factor | Pilot arrangement</t>
  </si>
  <si>
    <t>A pilot arrangement is proposed for downlink orthogonal space-time block coding with distributed antenna systems, with which the same carrier frequency can be used by all transmit antennas. In our proposed method, transmit antennas are located at the three vertices of a equilateral triangle in a large region, and based on this architecture, the pilot symbols used by adjacent antennas are orthogonal in both time and frequency domains. Analytical expression for the mean squared error of channel estimation is derived to optimize the pilot arrangement. A simulation is carried out under the condition of three transmit and two receive antennas, multipath Rayleigh fading channels, and antenna spacing of 500 meters. The simulation results show that, at the area averaged mean square error of 10 -2, the proposed method outperforms the traditional one by about 1.2 dB in bit signal-to-noise ratio. Copyright ¬© 2012 Binary Information Press.</t>
  </si>
  <si>
    <t>275-283</t>
  </si>
  <si>
    <t>Journal of Information and Computational Science</t>
  </si>
  <si>
    <t>57191699925;55727735100;7102636574;7404591261</t>
  </si>
  <si>
    <t>Li, Zhigang;Liu, Tian;Shao, Shihai;Tang, Youxi</t>
  </si>
  <si>
    <t>Pilot arrangement for achieving full frequency reuse in downlink distributed OSTBC</t>
  </si>
  <si>
    <t>2-s2.0-84863030197</t>
  </si>
  <si>
    <t>['whip antenna', 'uhf double', 'transmission line', 'thus realize', 'proposed double', 'paper presents', 'low reflection', 'horizontal gains', 'high gain', 'feeding point', 'electrical lengths', 'coarse matching', 'broadband vhf', 'achieve resonance', '8 db', '2 db']</t>
  </si>
  <si>
    <t>Broadband matching network | Double-whip antenna | VHF/UHF antenna</t>
  </si>
  <si>
    <t>This paper presents a broadband VHF/UHF double-whip antenna with one lossless matching scheme combining two methods, embedded transmission line matching method and lumped-distributed hybrid matching method. By adjusting the length of the embedded transmission line, the combination of double-whip antenna and the transmission line can achieve resonance, thus realize a coarse matching. By adding a lumped-distributed hybrid matching network at the feeding point of the double-whip antenna, we can further improve the matching for the double-whip antenna. Moreover, based on the two-step matching scheme, a double-whip antenna has been designed and fabricated. Measured results show that, the VSWRs of the double-whip antenna, with the electrical lengths of 0.16Œª and 0.03Œª at the minimum operation frequency respectively, are less than 2 over a 17:1 octave bandwidth, and the horizontal gains of the antenna are between 4.2 dB and 6.8 dB. Thanks to its high gain, broadband and low reflection, the proposed double-whip antenna in this paper is ideal for application in vehicle wireless communication. ¬© 2011 IEEE.</t>
  </si>
  <si>
    <t>719-724</t>
  </si>
  <si>
    <t>55459303900;8945567500;35336448500;56102997200</t>
  </si>
  <si>
    <t>Ding, Xiao;Wang, Bing Zhong;Ge, Guang Ding;Wang, Duo</t>
  </si>
  <si>
    <t>Ding X.</t>
  </si>
  <si>
    <t>A broadband VHF/UHF double-whip antenna</t>
  </si>
  <si>
    <t>10.1109/TAP.2011.2173141</t>
  </si>
  <si>
    <t>2-s2.0-84863039844</t>
  </si>
  <si>
    <t>['uhf band', 'two ports', 'themtm coupler', 'separate tx', 'rx ports', 'rhcp gain', 'relative permittivity', 'proposed antenna', 'mentioned co', 'line coupler', 'ism band', 'ism ).', 'form formulas', 'designed metamaterial', 'designed employing', 'approximately less', '923 mhz', '920 mhz', '9 dbic', '7 db', '6 mm', '6 dbic', '5 db', '45 ghz', '4 substrate', '38 db', '25 db']</t>
  </si>
  <si>
    <t>Circular polarization | Dual-band | Metamaterial | RFID reader antenna</t>
  </si>
  <si>
    <t>A dual-band circularly polarized aperture coupled microstrip RFID reader antenna using a metamaterial (MTM) branch-line coupler has been designed, fabricated, and measured. The proposed antenna is fabricated on a FR-4 substrate with relative permittivity of 4.6 and thickness of 1.6 mm. TheMTM coupler is designed employing the provided explicit closed-form formulas. The dual-band (UHF and ISM) circularly-polarized RFID reader antenna with separate Tx and Rx ports is connected to the designed metamaterial (MTM) branch-line coupler. The maximum measured LHCP antenna gain is 6.6 dBic at 920 MHz (UHF) and RHCP gain is 7.9 dBic at 2.45 GHz (ISM). The cross-polar CP gains near broadside of the RFID reader antenna are approximately less than -20 dB compared with the mentioned co-polar CP gains in both bands. The isolations between the two ports are about 25 dB and 38 dB, at 920 MHz and 2.45 GHz, respectively. The measured axial ratios are less than 0.7 dB in the UHF band (917-923 MHz) and 1.5 dB in the ISM band (2.4-2.48 GHz). ¬© 2011 IEEE.</t>
  </si>
  <si>
    <t>786-791</t>
  </si>
  <si>
    <t>60001873;60001873</t>
  </si>
  <si>
    <t>35194028800;7405436619</t>
  </si>
  <si>
    <t>Jung, Youn Kwon;Lee, Bomson</t>
  </si>
  <si>
    <t>Kyung Hee University</t>
  </si>
  <si>
    <t>Jung Y.</t>
  </si>
  <si>
    <t>Dual-band circularly polarized microstrip RFID reader antenna using metamaterial branch-line coupler</t>
  </si>
  <si>
    <t>10.1109/TAP.2011.2167943</t>
  </si>
  <si>
    <t>2-s2.0-84863047251</t>
  </si>
  <si>
    <t>Qualcomm</t>
  </si>
  <si>
    <t>2010ZX03007-001-01</t>
  </si>
  <si>
    <t>['wireless communications', 'vertical 5', 'vertical 3', 'user end', 'rf channels', 'results show', 'port tri', 'polarization antenna', 'performance differences', 'mimo systems', 'input multiple', 'horizontal 3', 'functional circuits', 'experimental measurements', 'dipole array', 'dipole antennas', 'ap antennas', 'antennas forms', 'antennas adopt', 'antenna cube', 'access point', '9 bits', '76 0', '0 bits']</t>
  </si>
  <si>
    <t>Antenna cube | Antenna selection | Multiple-input multiple-output (MIMO) | Polarization</t>
  </si>
  <si>
    <t>An 18-port compact antenna cube is proposed in this paper. The cube, which has a volume of 0.76 0.76 0.76 , provides 18 individual channels and is ideal for multiple-input multiple-output (MIMO) wireless communications. On each of the total six faces of the cube, a three-port tri-polarization antenna is installed. All antennas adopt a metal backing configuration, so the ground of all antennas forms a well shield Faraday cage, in which other functional circuits can be installed. Experimental measurements were carried out to evaluate the performance of the antenna cube in different MIMO scenarios. The results show that MIMO systems with the proposed compact antenna cube outperform those with dipole antennas which occupy the same number of RF channels but with much larger space. When a vertical 3-dipole array, a horizontal 3-dipole array and a dual polarization antenna are used in the user end (UE), respectively, the capacity of the global selected MIMO systems with antenna cube is about 2.7, 4.6, and 2.9 bits/s/Hz more than the full MIMO systems with a vertical 3-dipole array as the access point (AP) antennas. It is 1.9, 3.9, and 2.0 bits/s/Hz more than the full MIMO systems with a vertical 5-dipole array as AP antennas. The performance differences between the MIMO systems using global and simplified selection circuits are small. ¬© 2011 IEEE.</t>
  </si>
  <si>
    <t>445-455</t>
  </si>
  <si>
    <t>60025278;60025278;60025278;60025278</t>
  </si>
  <si>
    <t>7403974927;56020652500;8551577700;7403443114</t>
  </si>
  <si>
    <t>Zheng, Jianfeng;Gao, Xu;Zhang, Zhijun;Feng, Zhenghe</t>
  </si>
  <si>
    <t>A compact eighteen-port antenna cube for MIMO systems</t>
  </si>
  <si>
    <t>10.1109/TAP.2011.2173449</t>
  </si>
  <si>
    <t>2-s2.0-84863048388</t>
  </si>
  <si>
    <t>['wireless communication', 'tolerable number', 'statistics figures', 'siso system', 'recent years', 'real application', 'paper gives', 'interference compared', 'hot topic', 'hop architecture', 'fixed relay', 'downlink performance', 'detailed analysis', 'cell scenario', 'business media', 'based networks', 'augmented infrastructure', 'antenna system', 'also studied', 'also observe', '100 %,']</t>
  </si>
  <si>
    <t>Capacity | Channel models | Effective relay system efficiency | Multi-input multi-output (MIMO) | Relay</t>
  </si>
  <si>
    <t>In recent years, there has been an upsurge of interest in relay-augmented infrastructure-based networks. On the other hand, multiple-input-multiple-output (MIMO) wireless system becomes a hot topic for it can achieve significant increases in overall system performance. This paper gives a detailed analysis of downlink performance of MIMO relaying networks, in which different channel models and classic MIMO cellular system model with fixed relay are considered. Our results in single cell scenario show that when meeting effective relay system efficiency of 100%, the required relay SNR gain of 2-antenna system can be reduced to less than half of that with only one transceiver antenna. We also observe that MIMO is more tolerant to interference compared with the one-transceiver antenna system. After that, multi-hop architecture is researched and statistics figures out the tolerable number of hops which is supported in wireless communication with a view to real application. In addition, multi-cell scenario is also studied. Statistics results show that there is more 8 dB average spectral efficiency gain in a two-hop fixed relay 4 √ó 4 MIMO system than that in a SISO system. These results present significant indications in deployment and optimization of relay-based MIMO networks. ¬© 2011 Springer Science+Business Media, LLC.</t>
  </si>
  <si>
    <t>729-746</t>
  </si>
  <si>
    <t>60073652-60020880;60073652;60073652;60073652;60073652;60073652;60073652</t>
  </si>
  <si>
    <t>56246757000;36663334200;7406210652;57199890872;57211775544;53878877600;36806981900</t>
  </si>
  <si>
    <t>Wang, Ping;Zu, Lijun;Liu, Fuqiang;Han, Jing;Ai, Qing;Nguyen, Ngoc Van;Wang, Yiling</t>
  </si>
  <si>
    <t>Tongji University;Shanghai Institute of Microsystem and Information Technology Chinese Academy of Sciences</t>
  </si>
  <si>
    <t>60073652;60020880</t>
  </si>
  <si>
    <t>Downlink performance analysis of MIMO relaying networks</t>
  </si>
  <si>
    <t>10.1007/s11277-011-0404-6</t>
  </si>
  <si>
    <t>2-s2.0-84863056570</t>
  </si>
  <si>
    <t>NSC-99-2219-E-009-001</t>
  </si>
  <si>
    <t>['wban application', 'proximity effects', 'proposed antenna', 'patchlike structure', 'metal plate', 'main radiator', 'human bodies', 'folded strip', 'features demonstrate', 'effectively reduce', 'directional patterns', 'backward radiation', '12 ghz', '1 ghz']</t>
  </si>
  <si>
    <t>3-D antenna | Body-area network | Ultrawideband</t>
  </si>
  <si>
    <t>A novel folded ultrawideband antenna forWireless Body Area Network (WBAN) is proposed, which can effectively reduce the backward radiation and proximity effects of human bodies. The proposed antenna has a low-profile 3D structure that consists of a bevel-edge feed structure and a metal plate with folded strip. The bevel edge feed structure achieves broadband impedance matching and the metal plate acts as the main radiator. Moreover, the folded strip not only extends the lower frequency band but also provides additional resonant frequency around 6 GHz. The final bandwidth covers from 3.1 GHz to 12 GHz. The proposed antenna shows the directional patterns with low backward radiation due to the patchlike structure and the ground plane also prevents from the proximity effects of human bodies. Furthermore, the simulated SAR values of the proposed antenna are lower than the values of omnidirectional disc planar monopole. These features demonstrate that the proposed antenna is suitable for WBAN application. ¬© 2011 IEEE.</t>
  </si>
  <si>
    <t>1139-1142</t>
  </si>
  <si>
    <t>60012370;60012370;60012370</t>
  </si>
  <si>
    <t>35727635800;21740388100;6604045835</t>
  </si>
  <si>
    <t>Kang, Cheng Hung;Wu, Sung Jung;Tarng, Jenn Hwan</t>
  </si>
  <si>
    <t>Kang C.</t>
  </si>
  <si>
    <t>A novel folded UWB antenna for wireless body area network</t>
  </si>
  <si>
    <t>10.1109/TAP.2011.2173101</t>
  </si>
  <si>
    <t>2-s2.0-84863061545</t>
  </si>
  <si>
    <t>['reverse coupling', 'relative positions', 'parasitic elements', 'parasitic element', 'mutual coupling', 'mimo systems', 'good candidate', 'element antenna', 'current distributions', 'critical problem', 'coupling path', 'antenna efficiency', 'also influences', 'also extend', 'active element']</t>
  </si>
  <si>
    <t>Channel capacity | Current distribution | MIMO antennas | Mutual coupling | Parasitic elements</t>
  </si>
  <si>
    <t>Mutual coupling is a critical problem in the design of MIMOantennas because it deteriorates the performance ofMIMO systems, which not only affects the antenna efficiency but also influences the correlation. Therefore, in this paper, using parasitic elements to reduce mutual coupling is studied. By adding parasitic elements a double-coupling path is introduced and it can create a reverse coupling to reduce mutual coupling. As an example, a dual-slot-element antenna with parasiticmonopoles formobile terminals is described. The discussion on channel capacity shows that the antenna can be considered as a good candidate for MIMO systems. Furthermore, based on the study of current distributions, it is concluded that the technique is sensitive to relative positions between parasitic elements, and relative positions between active element and parasitic element. Finally, we also extend the technique to a tri-element antenna. ¬© 2011 IEEE.</t>
  </si>
  <si>
    <t>473-481</t>
  </si>
  <si>
    <t>60002787;60025278;60002787;60002787;60002787</t>
  </si>
  <si>
    <t>55707042000;7402288557;7408117894;55576600100;55445582500</t>
  </si>
  <si>
    <t>Li, Zhengyi;Du, Zhengwei;Takahashi, Masaharu;Saito, Kazuyuki;Ito, Koichi</t>
  </si>
  <si>
    <t>China;Japan</t>
  </si>
  <si>
    <t>Beijing;Chiba</t>
  </si>
  <si>
    <t>Tsinghua University;Chiba University</t>
  </si>
  <si>
    <t>60025278;60002787</t>
  </si>
  <si>
    <t>Reducing mutual coupling of MIMO antennas with parasitic elements for mobile terminals</t>
  </si>
  <si>
    <t>10.1109/TAP.2011.2173432</t>
  </si>
  <si>
    <t>2-s2.0-84863062227</t>
  </si>
  <si>
    <t>['œâmicrostrip lines', 'two triangles', 'two slits', 'two 50', 'slit antennas', 'slight effect', 'results show', 'reflection coefficient', 'provide spatial', 'provide quantifications', 'phone antenna', 'pattern diversity', 'nearly 0', 'mutual coupling', 'mimo antenna', 'lower frequencies', 'impedance bandwidth', 'human hand', 'higher frequencies', 'ground plane', 'edge separation', 'coupled fed', 'bent slits', '55 ghz', '5 ghz']</t>
  </si>
  <si>
    <t>Correlation coefficient | Diversity antenna | Diversity gain | Multiple-input multiple-output (MIMO) antenna | Phone antenna | Total radiation power | Wideband ntenna</t>
  </si>
  <si>
    <t>A compact wideband multiple-input- multiple-output (MIMO) antenna is presented. The MIMO antenna consists of two symmetric monopoles with edge-to-edge separation of nearly 0.083Œª 0at 2.5 GHz. Two novel bent slits are etched into the ground plane. At the lower frequencies, the bent slits can reduce the mutual coupling and have slight effect on the reflection coefficient. At the higher frequencies, the slits can be considered as slit antennas to widen the impedance bandwidth because the two slits are coupled fed by two 50-œâmicrostrip lines, respectively. Two triangles are cut from the ground plane. In this way, the reflection coefficient and isolation of the two slit antennas can be improved. A bandwidth of 92.7% with /S 11/‚â§-10 dB and /S 21/‚â§-18 dB from 2.4 to 6.55 GHz is achieved. In order to provide quantifications for the performance of the MIMO antenna in real-world usage conditions, the effects of human hand and head on the performance of the MIMO antenna are investigated. The results show that the MIMO antenna serving as a phone antenna can provide spatial and pattern diversity to combat multipath fading. ¬© 2011 IEEE.</t>
  </si>
  <si>
    <t>482-489</t>
  </si>
  <si>
    <t>60024542;60024542;60024542</t>
  </si>
  <si>
    <t>36651009800;55554965100;36174786700</t>
  </si>
  <si>
    <t>Li, Jian Feng;Chu, Qing Xin;Huang, Tian Gui</t>
  </si>
  <si>
    <t>A compact wideband MIMO antenna with two novel bent slits</t>
  </si>
  <si>
    <t>10.1109/TAP.2011.2173452</t>
  </si>
  <si>
    <t>2-s2.0-84863063903</t>
  </si>
  <si>
    <t>['x band', 'widely studied', 'strain sensitivity', 'return loss', 'resonance frequency', 'reflected signals', 'reflected signal', 'network analyzer', 'mechanical strain', 'load impedance', 'dipole antenna', 'cantilever beam', 'bending strain']</t>
  </si>
  <si>
    <t>Cheap and efficient wireless sensors have been widely studied by electronics and communication technology development. In this paper, a flexible planar dipole antenna based passive wireless strain sensor has been investigated. The planar dipole antenna is designed for X band and made on a flexible polymer substrate using a conventional photolithography process. The fabricated dipole antenna is attached to a nonmetallic cantilever beam and monitors its bending strain. Mechanical strain and load impedance of the dipole antenna can change its resonance frequency, return loss and reflected signal. The return loss and reflected signals of the dipole antenna sensor are characterized by using a network analyzer. The strain sensitivity of the sensor is proportional to the return loss variation with the bending strain of the cantilever beam. The magnitude of reflected signals increases as the bending strain increases. ¬© 2012 IOP Publishing Ltd.</t>
  </si>
  <si>
    <t>14035457100;8346353200</t>
  </si>
  <si>
    <t>Jang, Sang Dong;Kim, Jaehwan</t>
  </si>
  <si>
    <t>Jang S.</t>
  </si>
  <si>
    <t>Passive wireless structural health monitoring sensor made with a flexible planar dipole antenna</t>
  </si>
  <si>
    <t>10.1088/0964-1726/21/2/027001</t>
  </si>
  <si>
    <t>2-s2.0-84863064912</t>
  </si>
  <si>
    <t>['wide bandwidth', 'type antennas', 'superstrate geometry', 'square patches', 'rhga ).', 'practical applications', 'optimized superstrate', 'measured results', 'lateral directions', 'good agreement', 'fpc resonance', 'design approach', 'complicated three']</t>
  </si>
  <si>
    <t>Base station antenna | Fabry-P√©rot cavity antenna | High-gain antenna | Hybrid genetic algorithm | Wideband antenna</t>
  </si>
  <si>
    <t>We proposed a high-gain wideband resonant-type mobile communication base station antenna using a Fabry-P√©rot cavity (FPC) technique. To overcome inherent narrow radiation bandwidth of FPC-type antennas while keeping relatively high gain, we introduced a new superstrate structure composed of square patches and loops, which satisfies an FPC resonance condition at a target frequency region. To do that, we optimized the superstrate geometry with the help of a real-value coding hybrid genetic algorithm (RHGA). The optimized superstrate is very thin, and therefore, it can be fabricated with a single dielectric substrate, which is a fairly strong point in practical applications. Moreover, we enclosed four openings of the antenna in lateral directions to increase antenna gain with a limited aperture area. Therefore, a modified prediction method of an FPC resonance is used, which reduced the effort of complicated three-dimensional antenna optimization. Consequently, our antenna is able to operate in a wide bandwidth with a relatively high realized gain. Furthermore, good agreement between measured results and prediction ones confirms the validity of our design approach. ¬© 2011 IEEE.</t>
  </si>
  <si>
    <t>1053-1058</t>
  </si>
  <si>
    <t>60027884;60001558;60001558</t>
  </si>
  <si>
    <t>55742929900;24767775500;55631802500</t>
  </si>
  <si>
    <t>Kim, Dongho;Ju, Jeongho;Choi, Jaeick</t>
  </si>
  <si>
    <t>Sejong University;Electronics and Telecommunications Research Institute</t>
  </si>
  <si>
    <t>60027884;60001558</t>
  </si>
  <si>
    <t>Kim D.</t>
  </si>
  <si>
    <t>A mobile communication base station antenna using a genetic algorithm based fabry-p√©rot resonance optimization</t>
  </si>
  <si>
    <t>10.1109/TAP.2011.2173108</t>
  </si>
  <si>
    <t>2-s2.0-84863066450</t>
  </si>
  <si>
    <t>['working conditions', 'urban environment', 'statistical model', 'received signal', 'randomly uniform', 'perpendicular polarizations', 'paper describes', 'open field', 'noise ratio', 'mobile terminal', 'method requires', 'method could', 'meg gps', 'mean number', 'incident power', 'environmental effects', 'elevation planes', 'effectively replicates', 'aoa gps', 'antenna performance']</t>
  </si>
  <si>
    <t>Environment effects | GPS antennas | Multipath interference | Wireless networks</t>
  </si>
  <si>
    <t>This paper describes and validates a technique to characterize the environmental effects on mobile terminal GPS antennas using statistical model. This method requires the knowledge of 3-D free space antenna gain patterns and average angular distribution of incident power in the environment. The power distribution must be known in both elevation and azimuth and separately for parallel and perpendicular polarizations. The antenna performance is assessed in terms of GPS Mean Effective Gain (MEG GPS) and GPS Coverage Efficiency (Œ∑ c). Angle of Arrival (AoA GPS) distributions of incident GPS radio waves arriving at the mobile terminal are assumed to be randomly uniform in both the azimuth and elevation planes. It effectively replicates the open field (sub-urban) working conditions for the mobile terminal GPS antennas. The method could be adapted to an urban environment by introducing the information of AoA GPS distributions. A lengthy open field measurement campaign based on received signal-to-noise ratio (SNR) and mean number of tracked GPS satellites is carried out to validate the statistical model. ¬© 2011 IEEE.</t>
  </si>
  <si>
    <t>1084-1094</t>
  </si>
  <si>
    <t>60022109;60022109;60022109;60016575</t>
  </si>
  <si>
    <t>24823445400;56162277000;7005244140;56073271600</t>
  </si>
  <si>
    <t>Ur Rehman, M.;Chen, X.;Parini, C. G.;Ying, Z.</t>
  </si>
  <si>
    <t>United Kingdom;Sweden</t>
  </si>
  <si>
    <t>London;Stockholm</t>
  </si>
  <si>
    <t>Queen Mary University of London;Ericsson Sweden</t>
  </si>
  <si>
    <t>60022109;60016575</t>
  </si>
  <si>
    <t>Ur Rehman M.</t>
  </si>
  <si>
    <t>Evaluation of a statistical model for the characterization of multipath affecting mobile terminal GPS antennas in sub-urban areas</t>
  </si>
  <si>
    <t>10.1109/TAP.2011.2173134</t>
  </si>
  <si>
    <t>2-s2.0-84863067762</t>
  </si>
  <si>
    <t>['within 2', 'microstrip line', 'loss bandwidths', 'coupled ring', 'aperture contains', '7 dbic', '64 ghz', '53 ghz', '42 ghz']</t>
  </si>
  <si>
    <t>Circular polarization | Slot</t>
  </si>
  <si>
    <t>An aperture-coupled ring-antenna is presented in this communication. The antenna is fed by a microstrip line through a unique aperture configuration. The aperture contains a square slot ring with four short branch slots protruding toward the center of the ring. It is studied that axial-ratio and return-loss bandwidths of 8.7% centered at 2.53 GHz can be achieved.Within 2.42 GHz-2.64 GHz, the gains are all greater than 7 dBic. ¬© 2011 IEEE.</t>
  </si>
  <si>
    <t>1132-1135</t>
  </si>
  <si>
    <t>60008504;60008504;60008504</t>
  </si>
  <si>
    <t>24281167000;55928606400;57196267788</t>
  </si>
  <si>
    <t>Chang, The Nan;Lin, Jyun Ming;Chen, Y. G.</t>
  </si>
  <si>
    <t>Tatung University</t>
  </si>
  <si>
    <t>Chang T.</t>
  </si>
  <si>
    <t>A circularly polarized ring-antenna fed by a serially coupled square slot-ring</t>
  </si>
  <si>
    <t>10.1109/TAP.2011.2173138</t>
  </si>
  <si>
    <t>2-s2.0-84863069602</t>
  </si>
  <si>
    <t>['wideband property', 'thus reducing', 'series capacitance', 'ring resonator', 'reasonable gain', 'proposed antenna', 'pattern distortion', 'interdigital capacitor', 'electrical size', 'dispersion analysis', 'csrr slot', 'complementary split', '96 %)', '8 %)']</t>
  </si>
  <si>
    <t>Hybrid mode | Metamaterials | Patch antennas | Wideband antennas</t>
  </si>
  <si>
    <t>A wideband patch antenna loaded with a planar metamaterial unit cell is proposed. The metamaterial unit cell is composed of an interdigital capacitor and a complementary split-ring resonator (CSRR) slot. A dispersion analysis of the metamaterial unit cell reveals that an increase in series capacitance can decrease the half-wavelength resonance frequency, thus reducing the electrical size of the proposed antenna. In addition, circulating current distributions around the CSRR slot with increased interdigital finger length bring about the TM 10 mode radiation, while the normal radiation mode is the TM 10 mode. Furthermore, the TM 10 mode can be combined with the TM 10 mode without a pattern distortion. The hybridization of the two modes yields a wideband property (6.8%) and a unique radiation pattern that is comparable with two independent dipole antennas positioned orthogonally. Also, the proposed antenna achieves high efficiency (96%) and reasonable gain (3.85 dBi), even though the electrical size of the antenna is only 0.24 Œª 0 √ó 0.24 Œª 0 √ó0.24 Œª 0. ¬© 2011 IEEE.</t>
  </si>
  <si>
    <t>1143-1147</t>
  </si>
  <si>
    <t>60024872;60024872;60024872;60024872</t>
  </si>
  <si>
    <t>57220917490;54414363100;55716130900;56535582400</t>
  </si>
  <si>
    <t>Ha, Jaegeun;Kwon, Kyeol;Lee, Youngki;Choi, Jaehoon</t>
  </si>
  <si>
    <t>Ha J.</t>
  </si>
  <si>
    <t>Hybrid mode wideband patch antenna loaded with a planar metamaterial unit cell</t>
  </si>
  <si>
    <t>10.1109/TAP.2011.2173114</t>
  </si>
  <si>
    <t>2-s2.0-84863080781</t>
  </si>
  <si>
    <t>['unsolved case', 'time slots', 'special class', 'possible combinations', 'one case', 'node except', 'interference alignment', 'dof analysis', 'channel knowledge', 'capacity region']</t>
  </si>
  <si>
    <t>Broadcast channel | Degrees of freedom (DoF) | Interference alignment | Interference channel | Multiple-input-multiple-output (MIMO)</t>
  </si>
  <si>
    <t>We study the effect of the absence of channel knowledge at the transmitters for multiple-input-multiple-output (MIMO) networks. Specifically, we assume perfect channel state information at the receivers, no channel state information at the transmitter(s), and independent identically distributed (i.i.d.) Rayleigh fading across antennas, users and time slots.We provide the characterization of the degrees of freedom (DoF) region for a 2-user MIMO broadcast channel. We then provide a DoF region outer bound for a 2-user MIMO interference channel. This bound is shown to be tight for all possible combinations of the number of antennas at each node except for one case. To analyze the unsolved case, we point out the potential of interference alignment in the 2-user MIMO interference channel with no channel state information at the transmitters. As a byproduct, we explore a special class of MIMO broadcast channels where the capacity region is established by using the outer bound developed in the DoF analysis. ¬© 2011 IEEE.</t>
  </si>
  <si>
    <t>849-857</t>
  </si>
  <si>
    <t>60007278-60013395;60007278;60022403;60013372</t>
  </si>
  <si>
    <t>55272728500;7003887983;35564142000;35584593600</t>
  </si>
  <si>
    <t>Huang, Chiachi;Jafar, Syed Ali;Shamai, Shlomo;Vishwanath, Sriram</t>
  </si>
  <si>
    <t>Israel;Taiwan;United States;United States</t>
  </si>
  <si>
    <t>Haifa;Chung-Li;Austin;Irvine</t>
  </si>
  <si>
    <t>Technion - Israel Institute of Technology;Yuan Ze University;The University of Texas at Austin;University of California, Irvine</t>
  </si>
  <si>
    <t>60022403;60013395;60013372;60007278</t>
  </si>
  <si>
    <t>Huang C.</t>
  </si>
  <si>
    <t>On degrees of freedom region of MIMO networks without channel state information at transmitters</t>
  </si>
  <si>
    <t>10.1109/TIT.2011.2173615</t>
  </si>
  <si>
    <t>2-s2.0-84863115797</t>
  </si>
  <si>
    <t>['transmit power', 'snr ),', 'scaling law', 'received signal', 'primary user', 'noise ratio', 'mrc diversity', 'logarithmic function', 'ergodic capacity', 'cu satisfies', 'considered system', 'cognitive user', 'asymptotic performance']</t>
  </si>
  <si>
    <t>Average symbol error rate (SER) | Capacity-scaling law | Cognitive radio | Diversity order | Ergodic capacity | Maximum ratio combining (MRC)</t>
  </si>
  <si>
    <t>In this paper, we analyze the effect of maximum ratio combining (MRC) diversity on the performance of cognitive radio systems, in which the cognitive user (CU) shares the same spectrum with a primary user (PU) and the transmit power of the CU satisfies both the transmit and interference power constraints. Utilizing the derived cumulative distribution function (cdf) of the received signal-to-noise ratio (SNR), we investigate the ergodic capacity and the average symbol error rate (SER) of the considered system and derive new expressions for their asymptotic performance. Both analytical and simulation results show that the MRC diversity can provide full diversity order and a capacity-scaling law as a logarithmic function of the number of cognitive receive antennas when the transmit power of the CU is dominated by the transmit power constraint. ¬© 2012 IEEE.</t>
  </si>
  <si>
    <t>849-853</t>
  </si>
  <si>
    <t>Li, Dong</t>
  </si>
  <si>
    <t>Macao</t>
  </si>
  <si>
    <t>Taipa</t>
  </si>
  <si>
    <t>Macau University of Science and Technology</t>
  </si>
  <si>
    <t>Performance analysis of MRC diversity for cognitive radio systems</t>
  </si>
  <si>
    <t>10.1109/TVT.2012.2182787</t>
  </si>
  <si>
    <t>2-s2.0-84863115900</t>
  </si>
  <si>
    <t>['system throughput', 'small beamwidth', 'sensing region', 'saturation environments', 'overall analysis', 'omnidirectional antenna', 'obtained results', 'maximal number', 'mac protocol', 'ieee 802', 'exclusive region', 'directional antennas', 'directional antenna', 'computed probabilistically', 'collision avoidance', 'closed forms']</t>
  </si>
  <si>
    <t>Directional CSMA/CA | IEEE 802.15.3c | Markov chain | Millimeter-wave | WPANs</t>
  </si>
  <si>
    <t>In this paper, the directional carrier sense multiple access/collision avoidance (CSMA/CA) protocol in the immediate acknowledgement mode for IEEE 802.15.3c is analyzed under saturation environments. For the analysis, a sensing region and an exclusive region with a directional antenna are computed probabilistically and a Markov chain model in which the features of IEEE 802.15.3c and the effects of using directional antennas are incorporated is analyzed. An algorithm to find the maximal number of concurrently transmittable frames is proposed. The system throughput and the average transmission delay are obtained in closed forms. The numerical results show the impact of directional antennas on the CSMA/CA media access control (MAC) protocol. For instance, the throughput with a small beamwidth of antenna is more than ten times larger than that for an omnidirectional antenna. The overall analysis is verified by a simulation. The obtained results will be helpful in developing an MAC protocol for enhancing the performance of mmWave wireless personal area networks. ¬© 2012 ETRI.</t>
  </si>
  <si>
    <t>24-34</t>
  </si>
  <si>
    <t>60005273;60094159;60001558</t>
  </si>
  <si>
    <t>57195724070;55699598500;55713044900</t>
  </si>
  <si>
    <t>Kim, Meejoung;Kim, Yong Sang;Lee, Wooyong</t>
  </si>
  <si>
    <t>Seoul;Seoul;Daejeon</t>
  </si>
  <si>
    <t>Samsung SDS;Korea University;Electronics and Telecommunications Research Institute</t>
  </si>
  <si>
    <t>60094159;60005273;60001558</t>
  </si>
  <si>
    <t>Performance analysis of directional CSMA/CA for IEEE 802.15.3c under saturation environments</t>
  </si>
  <si>
    <t>10.4218/etrij.12.0111.0136</t>
  </si>
  <si>
    <t>2-s2.0-84863116067</t>
  </si>
  <si>
    <t>['two sets', 'sidelobe area', 'proposed method', 'problem successfully', 'mri system', 'minimum number', 'maximum response', 'design examples', 'convex optimization', 'array antenna', 'antennas required']</t>
  </si>
  <si>
    <t>Circular antenna arrays | Convex optimization | Near-field</t>
  </si>
  <si>
    <t>In this paper, a convex-optimization based design method is proposed for the near-field beamformer design problem to improve the performance of an MRI system. The aim is to find the minimum number of antennas required for a uniform circular array, and the array antenna is capable of forming a beam with a pre-defined sidelobe attenuation level for an arbitrary focal point within a given circular scanning area. Two sets of design criteria based on convex optimization are studied: minimizing the maximum response over the sidelobe area and minimizing the mean squared response over the sidelobe area. Design examples have shown that the proposed method can solve the problem successfully.</t>
  </si>
  <si>
    <t>18-26</t>
  </si>
  <si>
    <t>60003353;60001881;60003353;60003353</t>
  </si>
  <si>
    <t>15029984700;56645219600;38762444500;39762624500</t>
  </si>
  <si>
    <t>Liao, Yanping;Liu, Wei;Yan, Xiaozhen;Qi, Junwei</t>
  </si>
  <si>
    <t>Harbin;Sheffield</t>
  </si>
  <si>
    <t>Harbin Engineering University;The University of Sheffield</t>
  </si>
  <si>
    <t>60003353;60001881</t>
  </si>
  <si>
    <t>Design of near-field circular antenna arrays based on convex optimization</t>
  </si>
  <si>
    <t>10.4156/jdcta.vol6.issue2.3</t>
  </si>
  <si>
    <t>2-s2.0-84863124669</t>
  </si>
  <si>
    <t>['wearable applications', 'two antennas', 'specific direction', 'reconfigurable beam', 'reasonable ratio', 'radiation patterns', 'proposed antenna', 'polyimide ).', 'paper proposes', 'operation bandwidth', 'loop antenna', 'headed towards', 'flexible pcb', 'bended dipole', 'beam directions', 'antenna gain', '96 dbi', '53 ghz', '50 deg', '48 dbi', '47 ghz']</t>
  </si>
  <si>
    <t>Beam-steering | Dipole antenna | Loop antenna | Reconfigurable antenna | RF switches</t>
  </si>
  <si>
    <t>This paper proposes a reconfigurable beam-steering antenna using a bended dipole and a loop. The radiation patterns of the two antennas are cancelled or compensated, and headed towards a specific direction when the dipole and loop antenna are combined at a reasonable ratio. The proposed antenna can steer the beam directions by controlling the operation of two artificial switches. The proposed antenna was manufactured on a PCB (FR-4) and a flexible PCB (polyimide). In the case of the antenna that was fabricated on a PCB, the maximum beam directions were +50¬∞, 0 deg;, and -50 deg; in the azimuth direction using the two artificial switches, and the antenna gain was 1.96 dBi to 2.48 dBi in the operation bandwidth of 2.47 GHz to 2.53 GHz. Also, the antenna was fabricated on a flexible PCB and measured under various bending conditions for wearable applications. ¬© 2012 ETRI.</t>
  </si>
  <si>
    <t>60026263;60068689;60104375;60026263</t>
  </si>
  <si>
    <t>49961502700;7402506634;36065720100;7402016338</t>
  </si>
  <si>
    <t>Ha, Sang Jun;Jung, Young Bae;Kim, Yongjin;Jung, Chang Won</t>
  </si>
  <si>
    <t>Incheon;Yusong;Seoul</t>
  </si>
  <si>
    <t>Inha Technical College;Hanbat National University;Seoul National University of Science and Technology (SNUST)</t>
  </si>
  <si>
    <t>60104375;60068689;60026263</t>
  </si>
  <si>
    <t>Ha S.</t>
  </si>
  <si>
    <t>Reconfigurable beam-steering antenna using dipole and loop combined structure for wearable applications</t>
  </si>
  <si>
    <t>10.4218/etrij.12.0111.0373</t>
  </si>
  <si>
    <t>2-s2.0-84863129222</t>
  </si>
  <si>
    <t>['wave radiometers', 'wave attenuation', 'stealth technology', 'relative simplicity', 'reduced cost', 'passive millimeter', 'one hand', 'mmw radiometer', 'ground environment', 'develop anti', 'covertness compared', 'coating target', 'attractive technology', 'affected little', '1 km']</t>
  </si>
  <si>
    <t>Anti-stealth technology | Coating stealth | Millimeter-wave radiometer</t>
  </si>
  <si>
    <t>Stealth technology has threatened the military defense systems, which makes it urgent to develop anti-stealth technology. Passive millimeter-wave detection using millimeter-wave radiometers is an attractive technology for detecting coating stealth aircrafts owing to its relative simplicity, reduced cost and covertness compared to radars. The millimeter-wave attenuation and sky brightness temperature were analyzed. The antenna temperature contrast of coating stealth plate was calculated, followed by a series of experiments. The calculation and experimental results show that the antenna temperature contrast of coating stealth air targets is affected little by the ground environment. The MMW radiometer can detect the coating target of 10 m √ó 20 m at height of 1 km. On the one hand, the antenna gain G 0 is increased and on the other hand, the sensitivity ŒîT min is decreased in order to increase the detecting height H.</t>
  </si>
  <si>
    <t>Passive millimeter-wave detection of coating stealth aircrafts</t>
  </si>
  <si>
    <t>10.4156/jdcta.vol6.issue2.2</t>
  </si>
  <si>
    <t>2-s2.0-84863132223</t>
  </si>
  <si>
    <t>['well upported', 'user precoding', 'user multi', 'user mimo', 'user beamforming', 'used exclusively', 'traditional single', 'spatial separation', 'residual inter', 'primarily relying', 'practical multi', 'performance evaluation', 'multiuser mimo', 'meet imt', 'frequency resource', 'control signaling', 'antenna technologies', 'advanced systems']</t>
  </si>
  <si>
    <t>Single-user multi-antenna technologies are well upported in current standard specifications like LTE Release 8/9. Further development of the specification (LTE-Advanced) is expected to conform to the requirements for IMT-Advanced systems. One of the key enabling features of LTE-Advanced to meet IMT-Advanced downlink performance requirements is multi-user MIMO, where a transmitter serves multiple users simultaneously on the same frequency resource, primarily relying on spatial separation. In general, multi-user MIMO is beneficial for improving average user spectral efficiency. However, cell edge user spectral efficiency may be reduced if multi-user MIMO is used exclusively, due to residual inter-user interference arising from practical multi-user beamforming and reduced transmit power allocated to each user. Therefore, it should be possible to configure the UE-specific transmission mode to support dynamic switching between single-user MIMO and multi-user MIMO to balance the cell edge user spectral efficiency as well as the average cell user spectral efficiency. In this article, we study various aspects of multi-user MIMO including design philosophy, multi-user precoding, and control signaling. The associated feedback schemes, including those that facilitate dynamic switching, are discussed. Performance evaluation is conducted to demonstrate the gain of dynamically switched single-user and multiuser MIMO as opposed to traditional single-user MIMO. ¬© 2012 IEEE.</t>
  </si>
  <si>
    <t>140-147</t>
  </si>
  <si>
    <t>IEEE Communications Magazine</t>
  </si>
  <si>
    <t>100665884;60015272;60013301;60024590;;60092530</t>
  </si>
  <si>
    <t>16307442200;8398292400;16039318800;6507734279;57214682052;55272377100</t>
  </si>
  <si>
    <t>Liu, Lingjia;Chen, Runhua;Geirhofer, Stefan;Sayana, Krishna;Shi, Zhihua;Zhou, Yongxing</t>
  </si>
  <si>
    <t>China;United States;United States;United States;United States</t>
  </si>
  <si>
    <t>Shenzhen;Schaumburg;Dallas;San Diego;Parsons</t>
  </si>
  <si>
    <t>Huawei Technologies Co., Ltd.;Motorola;Texas Instruments;Qualcomm Incorporated;University of Kansas</t>
  </si>
  <si>
    <t>60092530;60024590;60015272;60013301;100665884</t>
  </si>
  <si>
    <t>Liu L.</t>
  </si>
  <si>
    <t>Downlink MIMO in LTE-advanced: SU-MIMO vs. MU-MIMO</t>
  </si>
  <si>
    <t>10.1109/MCOM.2012.6146493</t>
  </si>
  <si>
    <t>2-s2.0-84863133933</t>
  </si>
  <si>
    <t>['space diversity', 'snr pre', 'snr loss', 'rate adaptation', 'optimal power', 'numerical results', 'low snrs', 'log constants', 'log constant', 'largest one', 'high snr', 'general distributions', 'form expressions', 'fading channels', 'db scale', 'channel inversion', 'asymptotic comparisons', 'analytical results']</t>
  </si>
  <si>
    <t>Capacity | Channel inversion | Diversity | Fading channels | Power adaptation</t>
  </si>
  <si>
    <t>Asymptotic comparisons of ergodic channel capacity at high and low SNRs are provided for several adaptive transmission schemes over fading channels with general distributions, including optimal power and rate adaptation, rate adaptation only, channel inversion and its variants. Analysis of the high-SNR pre-log constants of the ergodic capacity reveals the existence of constant capacity difference gaps among the schemes with a pre-log constant of 1. Closed-form expressions for these high-SNR capacity difference gaps are derived, which are proportional to the SNR loss between these schemes in dB scale. The largest one of these gaps is found to be between the optimal power and rate adaptation scheme and the channel inversion scheme. Based on these expressions it is shown that the presence of space diversity or multi-user diversity makes channel inversion arbitrarily close to achieving optimal capacity at high SNR with sufficiently large number of antennas or users. A low-SNR analysis also reveals that the presence of fading provably always improves capacity at sufficiently low SNR, compared to the additive white Gaussian noise (AWGN) case. Numerical results are shown to corroborate our analytical results. ¬© 2011 IEEE.</t>
  </si>
  <si>
    <t>897-908</t>
  </si>
  <si>
    <t>60003892;60003892</t>
  </si>
  <si>
    <t>55932119300;6701659788</t>
  </si>
  <si>
    <t>Zhang, Yuan;Tepedelenlio«ßlu, Cihan</t>
  </si>
  <si>
    <t>Tempe</t>
  </si>
  <si>
    <t>Arizona State University</t>
  </si>
  <si>
    <t>Asymptotic capacity analysis for adaptive transmission schemes under general fading distributions</t>
  </si>
  <si>
    <t>10.1109/TIT.2011.2173725</t>
  </si>
  <si>
    <t>2-s2.0-84863136541</t>
  </si>
  <si>
    <t>['¬© 2012', 'whole structure', 'wafer bow', 'transmission line', 'transfer loss', 'thus enhancing', 'stress compensation', 'sio 2', 'si oxide', 'si cavity', 'si bump', 'pecvd ).', 'novel bcb', 'mechanical issues', 'japan society', 'improved significantly', 'bcb thickness', 'applied physics', 'also reduce', '77 ghz', '2 œº']</t>
  </si>
  <si>
    <t>Integrated antennas operating at millimeter-wave (mm-wave) frequency have been implemented on a benzocyclobutene (BCB)-based system-onpackage (SOP) substrate. A novel BCB-based SOP substrate with a Si bump and a Si cavity was proposed to increase the BCB thickness, thus enhancing the gain of the microstrip patch array antenna and reducing the transfer loss of the transmission line. The mechanical issues of adhesion and stress of BCB are studied. The adhesion between gold and BCB was improved significantly by the insertion of a layer of Si oxide (SiO 2) by plasma-enhanced chemical vapor deposition (PECVD). SiO 2 can also reduce the wafer bow by stress compensation. Wafer bow of whole structure was decreased from 79.3 to 55.2 Œº by the insertion of a 1-Œº-thick SiO 2 layer. A series-fed 1 √ó 8 linear array antenna is impedance matched well at 77 GHz. The process flow including BCB chemical mechanical polishing (CMP) was described. The proposed SOP substrate can be a candidate for overcoming the constraint of BCB thickness. ¬© 2012 The Japan Society of Applied Physics.</t>
  </si>
  <si>
    <t>02BB02</t>
  </si>
  <si>
    <t>Japanese Journal of Applied Physics</t>
  </si>
  <si>
    <t>60013682;60013682;60013682;60013682;60013682</t>
  </si>
  <si>
    <t>25936349300;57194113984;55273203600;50562233700;7201839246</t>
  </si>
  <si>
    <t>Jeon, Namcheol;Kim, Youngmin;Min, Ilhong;Ryoo, Yeon Mi;Seo, Kwang Seok</t>
  </si>
  <si>
    <t>Jeon N.</t>
  </si>
  <si>
    <t>System-on-package platform with thick benzocyclobutene layer for millimeter-wave antenna application</t>
  </si>
  <si>
    <t>10.1143/JJAP.51.02BB02</t>
  </si>
  <si>
    <t>2-s2.0-84863148499</t>
  </si>
  <si>
    <t>CCF 0513916</t>
  </si>
  <si>
    <t>['transmit antennas', 'time correlation', 'sumrate compared', 'snr regimes', 'simulation results', 'practical solution', 'practical number', 'paper proposes', 'noise ratio', 'multiuser diversity', 'moderate signal', 'input multipleoutput', 'feedback design', 'downlink csi', 'channel realizations', 'bs ).', 'bigger role', 'base station', 'approximated signal']</t>
  </si>
  <si>
    <t>Differential feedback | Limited feedback | Multiuser MIMO | Sum-rate | Time correlation | User selection</t>
  </si>
  <si>
    <t>In downlink multiuser multiple-input multipleoutput (MIMO) systems, system performance highly depends on the reliability of downlink channel state information (CSI) at the base station (BS). In frequency division duplexing, the most practical solution is to have downlink CSI from the users fed back to the BS. Most work on this feedback design has assumed independent block fading channels. However, this paper proposes a new differential feedback scheme using the observation that the channel realizations are usually temporally correlated. The sum-rate loss assuming differential feedback is analyzed for a system with the number of users K equal to the number of transmit antennas M. When K &gt; M, a user selection algorithm based on an approximated signal-to-interference plus noise ratio (SINR) estimation is proposed. In simulation results, the proposed differential feedback scheme increases the sumrate compared to previous differential feedback schemes. Moreover, the proposed user selection algorithm outperforms semiorthogonal user selection in the moderate signal-to-noise ratio (SNR) region, despite requiring less feedback information. In low mobility channels, utilizing the channels' time correlation during quantization is shown to play a bigger role in determining sumrate performance than multiuser diversity for most SNR regimes when a practical number of users is considered. ¬© 2012 IEEE.</t>
  </si>
  <si>
    <t>578-588</t>
  </si>
  <si>
    <t>60003780;118148536;60009254;60015272</t>
  </si>
  <si>
    <t>8892525100;55696487900;7202200691;57049715600</t>
  </si>
  <si>
    <t>Kim, Kyeongyeon;Kim, Taejoon;Love, David J.;Kim, Il Han</t>
  </si>
  <si>
    <t>United States;United States;South Korea;United States</t>
  </si>
  <si>
    <t>Dallas;West Lafayette;Suwon;Berkeley</t>
  </si>
  <si>
    <t>Texas Instruments;Purdue University;Samsung Electronics Co. Ltd.;Nokia Research Center (NRC)</t>
  </si>
  <si>
    <t>60015272;60009254;60003780;118148536</t>
  </si>
  <si>
    <t>Differential feedback in codebook-based multiuser MIMO systems in slowly varying channels</t>
  </si>
  <si>
    <t>10.1109/TCOMM.2011.012012.110051</t>
  </si>
  <si>
    <t>2-s2.0-84863152802</t>
  </si>
  <si>
    <t>['z planes', 'wide beam', 'polarization level', 'orthogonal l', 'multiple gnss', 'lower elevation', 'l1 band', 'annular ring', '9 dbic', '25 db', '113 ¬∞']</t>
  </si>
  <si>
    <t>annular ring antenna | circular polarization | global navigation satellite system | wide beam-width</t>
  </si>
  <si>
    <t>A compact and broadband circularly polarized (CP) annular ring antenna with wide beam-width is proposed for multiple global navigation satellite systems (GNSS) in the L1 band. The annular ring is excited by two modified L-probes with quadrature phase difference. It has a 36.3% 10-dB return loss bandwidth and a 13% 3-dB axial ratio bandwidth, because of the orthogonal L-probes with 90¬∞ phase difference. The measured peak gain of the antenna is 3.9 dBic. It can detect the satellites at lower elevation as its half power beam-width (HPBW) is 113¬∞ in both the x - z and y - z planes, achieving a cross-polarization level of larger than 25 dB. Noticeably, the antenna achieves 89% size reduction compared with the conventional half wavelength patch antennas. It can be used in hand-held navigation devices of multiple GNSS such as COMPASS, Galileo, GPS and GLONASS. ¬© 2012 Chinese Physical Society and IOP Publishing Ltd.</t>
  </si>
  <si>
    <t>Chinese Physics B</t>
  </si>
  <si>
    <t>56060925300;7402045302;37092279800</t>
  </si>
  <si>
    <t>Zhang, Hong Lin;Hu, Bin Jie;Zhang, Xiu Yin</t>
  </si>
  <si>
    <t>Compact and broadband circularly polarized ring antenna with wide beam-width for multiple global navigation satellite systems</t>
  </si>
  <si>
    <t>10.1088/1674-1056/21/2/027701</t>
  </si>
  <si>
    <t>2-s2.0-84863164565</t>
  </si>
  <si>
    <t>['toploading technique', 'tie elements', 'spacing factor', 'miniaturized log', 'measured gain', 'lpda elements', 'lpda antenna', 'lateral size', 'antenna operating', '7 db', '6 ghz', '3 dbi', '22 db', '2 dbi', '1 ghz']</t>
  </si>
  <si>
    <t>Bow-tie element | Direction finding (DF) | Log-periodic dipole array (LPDA) antenna | Miniaturization | Toploading</t>
  </si>
  <si>
    <t>In this letter, a miniaturized log-periodic dipole array (LPDA) antenna operating from 1 GHz to 6 GHz is proposed for portable direction finding applications. To reduce the lateral size of an LPDA antenna, bow-tie elements and a toploading technique are utilized and spacing factor is decreased to reduce the spacing between the LPDA elements. The proposed miniaturized LPDA antenna has the measured gain and front-to-back ratio ranging from 1.2 dBi to 3 dBi and from 7 dB to 22 dB, respectively. ¬© 2012 ETRI.</t>
  </si>
  <si>
    <t>118-121</t>
  </si>
  <si>
    <t>60029274;60008396</t>
  </si>
  <si>
    <t>55639555000;7601471612</t>
  </si>
  <si>
    <t>Yeo, Junho;Lee, Jong Ig</t>
  </si>
  <si>
    <t>Gyeongsan;Busan</t>
  </si>
  <si>
    <t>Daegu University;Dongseo University</t>
  </si>
  <si>
    <t>Yeo J.</t>
  </si>
  <si>
    <t>Miniaturized LPDA antenna for portable direction finding applications</t>
  </si>
  <si>
    <t>10.4218/etrij.12.0211.0178</t>
  </si>
  <si>
    <t>2-s2.0-84863165214</t>
  </si>
  <si>
    <t>CCF-0964500</t>
  </si>
  <si>
    <t>['well address', 'two designs', 'transmit antennas', 'recently proposed', 'proposed stbc', 'ml decoding', 'mimo systems', 'layer design', 'full diversity', 'diversity gain', 'design criterion', 'decoding complexity', 'complexity tradeoff']</t>
  </si>
  <si>
    <t>Diversity techniques | Linear receiver | Partial interference cancellation | Space-time block codes</t>
  </si>
  <si>
    <t>A partial interference cancellation (PIC) group decoding based space-time block code (STBC) design criterion was recently proposed by Guo and Xia, where the decoding complexity and the code rate traeoff is dealt when the full diversity is achieved. In this paper, two designs of STBC are proposed for any number of transmit antennas that can obtain full diversity when a PIC group decoding (with a particular grouping scheme) is applied at receiver. With the PIC group decoding and an appropriate grouping scheme for the decoding, the proposed STBC are shown to obtain the same diversity gain as the ML decoding, but have a low decoding complexity. The first proposed STBC is designed with multiple diagonal layers and it can obtain the full diversity for two-layer design with the PIC group decoding and the rate is up to 2 symbols per channel use. With PIC-SIC group decoding, the first proposed STBC can obtain full diversity for any number of layers and the rate can be full. The second proposed STBC can obtain full diversity and a rate up to 9/4 with the PIC group decoding. Some code design examples are given and simulation results show that the newly proposed STBC can well address the rate-performance-complexity tradeoff of the MIMO systems. ¬© 2012 IEEE.</t>
  </si>
  <si>
    <t>747-764</t>
  </si>
  <si>
    <t>60028333;60023004;60023004-60001187</t>
  </si>
  <si>
    <t>34882511600;55456216200;7402179288</t>
  </si>
  <si>
    <t>Zhang, Wei;Xu, Tianyi;Xia, Xiang Gen</t>
  </si>
  <si>
    <t>Australia;United States;South Korea</t>
  </si>
  <si>
    <t>Sydney;Newark;Jeonju</t>
  </si>
  <si>
    <t>UNSW Sydney;University of Delaware;Jeonbuk National University</t>
  </si>
  <si>
    <t>60028333;60023004;60001187</t>
  </si>
  <si>
    <t>Two designs of space-time block codes achieving full diversity with partial interference cancellation group decoding</t>
  </si>
  <si>
    <t>10.1109/TIT.2011.2173268</t>
  </si>
  <si>
    <t>2-s2.0-84863182672</t>
  </si>
  <si>
    <t>['toroidal geometries', 'tae frequency', 'precise measurement', 'perturbative contributions', 'mode structures', 'linear properties', 'linear dependence', 'fast ions', 'fast ion', 'electromagnetic capability', 'damping rate', 'aspect ratio', 'antenna excitations']</t>
  </si>
  <si>
    <t>Linear properties of toroidal Alfv√©n eigenmode (TAE) is studied in global gyrokinetic particle simulations using both fast ion and antenna excitations. A synthetic antenna provides a precise measurement of the Alfv√©n continuum gap width and the TAE eigenmode frequency, damping rate, and mode structures. The measured gap width exhibits a linear dependence on the aspect ratio, in agreement to a local analytic theory. The TAE frequency and mode structure excited by fast ions show a significant radial symmetry breaking relative to the ideal magnetohydrodynamic theory due to the non-perturbative contributions from the fast ions. The electromagnetic capability of the global gyrokinetic toroidal code (GTC) is verified through these global gyrokinetic simulations of Alfv√©n eigenmode in cylindrical and toroidal geometries. ¬© 2012 American Institute of Physics.</t>
  </si>
  <si>
    <t>60019118-60007278;60007278;60007278-60014966;60007278-60003970</t>
  </si>
  <si>
    <t>55706381200;23008598100;57203510904;23010914600</t>
  </si>
  <si>
    <t>Zhang, Wenlu;Holod, Ihor;Lin, Zhihong;Xiao, Yong</t>
  </si>
  <si>
    <t>China;China;United States;China</t>
  </si>
  <si>
    <t>Hefei;Beijing;Irvine;Hangzhou</t>
  </si>
  <si>
    <t>University of Science and Technology of China;Peking University;University of California, Irvine;Zhejiang University</t>
  </si>
  <si>
    <t>60019118;60014966;60007278;60003970</t>
  </si>
  <si>
    <t>Global gyrokinetic particle simulation of toroidal Alfv√©n eigenmodes excited by antenna and fast ions</t>
  </si>
  <si>
    <t>10.1063/1.3685703</t>
  </si>
  <si>
    <t>2-s2.0-84863251353</t>
  </si>
  <si>
    <t>['transmit antennas', 'stbc ),', 'proposed system', 'paper investigates', 'made available', 'density parity']</t>
  </si>
  <si>
    <t>Extended orthogonal space-time block codes | LDPC | Rayleigh fading</t>
  </si>
  <si>
    <t>This paper investigates a multi-antenna communication system concatenated Low-density Parity-check (LDPC) codes and Extended Orthogonal Space-time Block codes (EO-STBC), in which the channel state information (CSI) can be made available to all transmit antennas through a separate feedback channel. We evaluate the bit error rate (BER) performance of the proposed system. It is shown that the proposed system not only provides transmit diversity gain but also coding gain. ¬© 2012 ISSN 2185-2766.</t>
  </si>
  <si>
    <t>233-237</t>
  </si>
  <si>
    <t>ICIC Express Letters, Part B: Applications</t>
  </si>
  <si>
    <t>60073726;60073726</t>
  </si>
  <si>
    <t>14068194700;36109866100</t>
  </si>
  <si>
    <t>Zhang, Yuling;Cheng, Yunbo</t>
  </si>
  <si>
    <t>Yantai</t>
  </si>
  <si>
    <t>Ludong University</t>
  </si>
  <si>
    <t>Performance evaluation of LDPC based EO-STBC system</t>
  </si>
  <si>
    <t>2-s2.0-84863287175</t>
  </si>
  <si>
    <t>['¬© 2012', 'user multiple', 'user interference', 'total throughput', 'reduced dramatically', 'promising technique', 'mimo systems', 'mcp systems', 'limited number', 'large number', 'input multiple', 'greedy method', 'first chosen', 'eliminate inter', 'cu ).', 'china universities', 'centralized algorithm', 'central unit', 'cell multi', 'backhaul load', 'article presents']</t>
  </si>
  <si>
    <t>base stations cooperation | cellular communications | cochannel interference | multiple-input multiple-output (MIMO) | throughput | user selection</t>
  </si>
  <si>
    <t>Multi-cell multi-user multiple-input multiple-output (MC-MU-MIMO) is a promising technique to eliminate inter-user interference and inter-cell cochannel interference in wireless telecommunication systems. As the large number of users in the system and the limited number of simultaneously supportable users with MC-MU-MIMO, it is necessary to select a subset of users to maximize the total throughput. However, the fully centralized user selection algorithms used in single cell system, which will incur high complexity and backhaul load in multi-cell cooperative processing (MCP) systems, are not suitable to MC-MU-MIMO systems. This article presents a two cascaded user selection method for MCP systems with multi-cell block diagonalization. In this paper, a local optimal subset of users, which can maximize the local sum capacity, is first chosen by the greedy method in every cooperative base station in parallel. Then, all the cooperative base stations report their local optimal users to the central unit (CU). Finally, the global optimal users, which can maximize the global sum capacity of MCP systems, are selected from the aggregated local optimal users at the CU. The simulation results show that the proposed method performs closely to the optimal and centralized algorithm. Meanwhile, the complexity and backhaul load are reduced dramatically. ¬© 2012 The Journal of China Universities of Posts and Telecommunications.</t>
  </si>
  <si>
    <t>60029306;60029306;60029306;60029306;112276058</t>
  </si>
  <si>
    <t>56308032200;9738134000;48561929100;55104529200;8656363400</t>
  </si>
  <si>
    <t>He, Hao;Tian, Mao;Wang, Zheng Hai;Zhang, Wen Jian;Su, Xin</t>
  </si>
  <si>
    <t>Wuhan;Beijing</t>
  </si>
  <si>
    <t>Wuhan University;China Academy of Telecommunication Technology</t>
  </si>
  <si>
    <t>60029306;112276058</t>
  </si>
  <si>
    <t>He H.</t>
  </si>
  <si>
    <t>Efficient user selection for multi-cell multi-user MIMO systems with limited backhaul</t>
  </si>
  <si>
    <t>S1005888511602227</t>
  </si>
  <si>
    <t>10.1016/S1005-8885(11)60222-7</t>
  </si>
  <si>
    <t>2-s2.0-84863353093</t>
  </si>
  <si>
    <t>['¬© 2012', 'via generalized', 'two antennas', 'multicell multiple', 'jointly optimize', 'interfering transmitter', 'intercell interference', 'input multiple', 'generated interference', 'form expression', 'eigen analysis', 'different scenarios', 'desired signals', 'desired signal', 'conventional schemes', 'consider interference', 'china universities', 'cell system', 'balancing beamforming', 'asymmetric interference']</t>
  </si>
  <si>
    <t>coordinated beamforming | interference alignment | interference-aware | MIMO system</t>
  </si>
  <si>
    <t>In this paper we consider interference-aware uplink transmission schemes for multicell multiple-input multiple-output (MIMO) system. Unlike conventional transmission schemes without considering the interference probably caused to other cell, we jointly optimize the transceiver beamforming vectors to maximize the desired signals while removing the intercell interference. Specifically, for a two-cell system where each transmitter is equipped with two antennas, we derive the closed-form expression for the transmit scheme called coordinated beamforming (CBF) via generalized-eigen analysis. Moreover, when asymmetric interference is considered, we give a balancing beamforming (BBF) scheme where the interfering transmitter is to strike a compromise between maximizing the desired signal and minimizing the generated interference. Simulation results show that both schemes perform better than conventional schemes under different scenarios. ¬© 2012 The Journal of China Universities of Posts and Telecommunications.</t>
  </si>
  <si>
    <t>Interference-aware uplink transmission schemes for multicell MIMO system</t>
  </si>
  <si>
    <t>S1005888511602215</t>
  </si>
  <si>
    <t>10.1016/S1005-8885(11)60221-5</t>
  </si>
  <si>
    <t>2-s2.0-84863363409</t>
  </si>
  <si>
    <t>['verified using', 'tunable attenuator', 'tag ics', 'tag ic', 'tag chip', 'special behavior', 'sensitivity measurements', 'proposed technique', 'proposed approach', 'paper presents', 'measurement results', 'experimental results', 'end equipment', 'conjugate matching', 'commercial reader', 'assembled based', '5 dbm']</t>
  </si>
  <si>
    <t>Impedance | Sensitivity | Tag IC | UHF RFID</t>
  </si>
  <si>
    <t>This paper presents a novel RF measurements technique for Ultra High Frequency (UHF) Radio Frequency Identification (RFID) tag ICs. The technique can realize the impedance and sensitivity measurements for the UHF RFID tag ICs, which overcomes the special behavior of the tag chip. The function of the chip can also be verified using the proposed approach. Compared with classical RF measurements approaches for UHF RFID tag ICs, the high-end equipment or dedicated RFID tester is substituted by a commercial reader and a tunable attenuator in this paper, therefore, the cost for measurements can be brought down dramatically. By using the proposed technique, our fabricated tag IC was measured and verified. Based on the measurement results, a bent dipole antenna was designed to facilitate the conjugate matching to the tag IC. A tag was assembled based on our fabricated tag IC and antenna, and the sensitivity of the tag is -10.5 dBm. Experimental results have proved the validity of our technique.</t>
  </si>
  <si>
    <t>Guti Dianzixue Yanjiu Yu Jinzhan/Research and Progress of Solid State Electronics</t>
  </si>
  <si>
    <t>60019533;60019533;60019533;60195520;60195520</t>
  </si>
  <si>
    <t>57198059168;8569623300;57192240146;55286579300;55104014900</t>
  </si>
  <si>
    <t>Xu, Kai;Mao, Luhong;Wang, Zheng;Chen, Liying;Li, Jianxiong</t>
  </si>
  <si>
    <t>Tianjin;Tianjin</t>
  </si>
  <si>
    <t>Tiangong University;Tianjin University</t>
  </si>
  <si>
    <t>60195520;60019533</t>
  </si>
  <si>
    <t>Analyses and measurements of the RF section in UHF RFID Tag IC</t>
  </si>
  <si>
    <t>2-s2.0-84863375009</t>
  </si>
  <si>
    <t>Florida International University</t>
  </si>
  <si>
    <t>FIU</t>
  </si>
  <si>
    <t>['wireless powering', 'transmission loss', 'sensors embedded', 'reinforced bars', 'propagation loss', 'optimized rectenna', 'analysis leads', '80 mhz']</t>
  </si>
  <si>
    <t>Concrete | Energy transmission | Rebar | Rectenna | Wireless sensors</t>
  </si>
  <si>
    <t>The optimization of wireless powering of sensors embedded in concrete is studied here. Our analytical results focus on calculating the transmission loss and propagation loss of RF waves penetrating into concrete at different humidity conditions. Specifically, this analysis leads to the identification of an optimum frequency range within 20-80 MHz that is validated through antenna coupling full-wave EM simulations. Also, an optimized rectenna is designed in order to calculate the battery charging time. Finally, the effects of reinforced bars to RF power transfer are analyzed. ¬© 2011 IEEE.</t>
  </si>
  <si>
    <t>1106-1113</t>
  </si>
  <si>
    <t>60015206;60015206</t>
  </si>
  <si>
    <t>35194088900;6603752478</t>
  </si>
  <si>
    <t>Jiang, Shan;Georgakopoulos, Stavros V.</t>
  </si>
  <si>
    <t>Miami</t>
  </si>
  <si>
    <t>Jiang S.</t>
  </si>
  <si>
    <t>Optimum wireless powering of sensors embedded in concrete</t>
  </si>
  <si>
    <t>10.1109/TAP.2011.2173147</t>
  </si>
  <si>
    <t>2-s2.0-84863393364</t>
  </si>
  <si>
    <t>['two modes', 'maximum voltage', 'maximum emissions', 'large compared', 'heatsink sizes', 'heatsink dimensions', 'form expression', 'emissions due', 'chassis plane', 'antenna mode']</t>
  </si>
  <si>
    <t>Electromagnetic modeling | electromagnetic radiation | maximum emissions</t>
  </si>
  <si>
    <t>A closed-form expression is derived for determining the maximum possible radiated emissions from a heatsink over a printed circuit board or chassis plane as a function of the maximum voltage between the heatsink and plane. Two modes of radiation are considered: a patch-antenna mode and a monopole-antenna mode. The maximum emissions are the sum of the emissions due to each of these modes. Circuit board dimensions are assumed to be large compared to the heatsink dimensions. The most relevant parameters affecting the emissions are the dimensions of the heatsink. The closed-form expression is validated by comparing its results to full-wave simulation results for a variety of heatsink sizes and shapes. ¬© 2006 IEEE.</t>
  </si>
  <si>
    <t>205-211</t>
  </si>
  <si>
    <t>60026610;106264512</t>
  </si>
  <si>
    <t>35310437700;7005230345</t>
  </si>
  <si>
    <t>He, Xinbo;Hubing, Todd H.</t>
  </si>
  <si>
    <t>Clemson;San Jose</t>
  </si>
  <si>
    <t>Clemson University;Apache Design Solutions</t>
  </si>
  <si>
    <t>He X.</t>
  </si>
  <si>
    <t>A closed-form expression for estimating the maximum radiated emissions from a heatsink on a printed circuit board</t>
  </si>
  <si>
    <t>10.1109/TEMC.2011.2169248</t>
  </si>
  <si>
    <t>2-s2.0-84863406626</t>
  </si>
  <si>
    <t>['¬© 2006', 'return losses', 'probe feed', 'paper focuses', 'impedance bandwidth', 'frequency band', 'arpn ).', 'analysis method', '3 ghz']</t>
  </si>
  <si>
    <t>Bandwidth | Microstrip antenna | Performance | Rectangular slot | VSWR</t>
  </si>
  <si>
    <t>This paper focuses the study and analysis of a rectangular single slot patch antenna with a probe feed. The analysis is simulated with microwave office 2004 software package. The analysis method is employed at the frequency band of 1GHz - 3GHz. There give a good VSWR less than 2, return losses (RL) less than (- 10 dB) and impedance bandwidth of the order of (15.416) at the frequency band of (2.29 -- 2.66) GHz of 2-3 GHz. ¬© 2006-2012 Asian Research Publishing Network (ARPN).</t>
  </si>
  <si>
    <t>152-159</t>
  </si>
  <si>
    <t>Dheyab Al-Saji, Ali Abdulrahman</t>
  </si>
  <si>
    <t>Dheyab Al-Saji A.</t>
  </si>
  <si>
    <t>Study and analyses of rectangular single slot microsrip antenna microsrip antenna</t>
  </si>
  <si>
    <t>2-s2.0-84865093526</t>
  </si>
  <si>
    <t>['yumbera bickel', 'male antenna']</t>
  </si>
  <si>
    <t>Pinacocerus Van Duzee and Yumbera Bickel are reviewed. Pinacocerus is found in Chile and Argentina and comprises two species, Pinacocerus nodicornis Van Duzee and Pinacocerus candiptorum sp. nov. from Chile. Yumbera comprises six species, five from eastern mainland Australia and Yumbera trisignata sp. nov. from Tasmania. The two genera show remarkable parallel evolution in modification of the male antenna. ¬© 2012 Copyright Entomological Society of Canada.</t>
  </si>
  <si>
    <t>52-61</t>
  </si>
  <si>
    <t>0008347X</t>
  </si>
  <si>
    <t>Canadian Entomologist</t>
  </si>
  <si>
    <t>Bickel, Daniel J.</t>
  </si>
  <si>
    <t>Australian Museum</t>
  </si>
  <si>
    <t>Bickel D.</t>
  </si>
  <si>
    <t>Parallel evolution in Patagonian Pinacocerus and Australian Yumbera (Diptera: Dolichopodidae: Sympycninae), with the description of new species</t>
  </si>
  <si>
    <t>S0008347X12000077</t>
  </si>
  <si>
    <t>10.4039/tce.2012.7</t>
  </si>
  <si>
    <t>2-s2.0-84866876282</t>
  </si>
  <si>
    <t>02.740.11.0749</t>
  </si>
  <si>
    <t>['unique isomerization', 'triumphenes accompanied', 'trannulenes c60f15', 'physicochemical methods', 'pentacene ).', 'one hemisphere', 'mass spectrometry', 'isomerization products', 'fullerene cage', 'fluorofullerene core', 'first water', 'first time', 'dyads contain', 'crystal x', 'concerted cascade', 'ch 2', 'another hemisphere', 'addition reactions']</t>
  </si>
  <si>
    <t>annulenes | fluorination | fullerenes | isomerization | nucleophilic substitution</t>
  </si>
  <si>
    <t>A series of trannulenes C60F15[CX(COOR) 2]3 (X = COOMe, Br; R = Me, Et, Prn, n-Hex, But, (CH2)3NHCOOBut) was synthesized. The first water-soluble trannulenes containing six carboxyl groups (C60F15[C(COOMe)(COOH)2]3) or six protonated amino groups (C60F15[C(COOMe)(COO(CH 2)3NH3+CF3COO -)2]3) were obtained. The compositions and structures of all compounds were proved by mass spectrometry, 1H, 13C, and 19F NMR spectroscopy, and other physicochemical methods. The reactivity of trannulenes was studied for the first time. The unique isomerization of trannulenes to triumphenes accompanied by the migration of three organic addends from one hemisphere of the fullerene cage to another hemisphere was discovered. The structures of the isomerization products were proved using single-crystal X-ray diffraction analysis and 1H, 13C, and 19F NMR spectroscopy. The concerted cascade of isomerization, elimination, and addition reactions was accomplished, which made it possible to obtain photoactive dyads C60F14R 2=A (R = C(X)(COOR)2, A is a fragment of fullerenes C 60 or C70, anthracene, or pentacene). These dyads contain the electron-deficient fluorofullerene core and electron-donor (with respect to the fluorofullerene core of the molecule) addend A. Photoinduced charge separation can occur in these systems, which makes them analogs of natural photosynthetic antennas. ¬© 2012 Springer Science+Business Media New York.</t>
  </si>
  <si>
    <t>264-279</t>
  </si>
  <si>
    <t>Russian Chemical Bulletin</t>
  </si>
  <si>
    <t>60007728;60030978;60007457;60007728</t>
  </si>
  <si>
    <t>35423764700;35450427700;7005600228;6602075364</t>
  </si>
  <si>
    <t>Khakina, E. A.;Peregudov, A. S.;Troyanov, S. I.;Troshin, P. A.</t>
  </si>
  <si>
    <t>Russian Federation;Russian Federation;Russian Federation</t>
  </si>
  <si>
    <t>Moscow;Chernogolovka;Moscow</t>
  </si>
  <si>
    <t>A.N.Nesmeyanov Institute of Organoelement Compounds of Russian Academy of Sciences;Institute of Problems of Chemical Physics of Russian Academy of Sciences;Lomonosov Moscow State University</t>
  </si>
  <si>
    <t>60030978;60007728;60007457</t>
  </si>
  <si>
    <t>Khakina E.A.</t>
  </si>
  <si>
    <t>Synthesis and study of trannulene derivatives of fullerenes</t>
  </si>
  <si>
    <t>10.1007/s11172-012-0038-1</t>
  </si>
  <si>
    <t>2-s2.0-84877020407</t>
  </si>
  <si>
    <t>['west pacific', 'united kingdom', 'swedish waters', 'slightly north', 'segment 3', 'pereonites 3', 'north sea', 'new record', 'native range', 'many parts', 'long segments', 'large males', 'first time', 'eastern skagerrak', 'combined length', 'baltic sea', 'artificially introduced']</t>
  </si>
  <si>
    <t>alien species | Baltic Sea | Caprella | North Sea</t>
  </si>
  <si>
    <t>The Japanese skeleton shrimp Caprella mutica, originally from the north-west Pacific, artificially introduced to many parts of the world, is recorded in Sweden for the first time. The new record is from Eastern Skagerrak, slightly north of the border between the North Sea and the Baltic Sea. A detailed morphological description of the specimens from Swedish waters with notes on habitat is presented. In comparison with the specimens from the native range, the large males of C. mutica from Sweden, and material earlier reported from elsewhere in Europe, are characterized by rather long pereonites 1 and 2, which are longer than the combined length of pereonites 3 and 4; and long segments of antenna 1 peduncle; among them segment 3 is longer than flagellum. ¬© 2012 Marine Biological Association of the United Kingdom.</t>
  </si>
  <si>
    <t>e36</t>
  </si>
  <si>
    <t>Marine Biodiversity Records</t>
  </si>
  <si>
    <t>60022214;60022214</t>
  </si>
  <si>
    <t>6506913184;55623367900</t>
  </si>
  <si>
    <t>Daneliya, Mikhail E.;Laakkonen, Hanna</t>
  </si>
  <si>
    <t>Helsinki</t>
  </si>
  <si>
    <t>Luonnontieteellinen Keskusmuseo</t>
  </si>
  <si>
    <t>Daneliya M.</t>
  </si>
  <si>
    <t>The Japanese skeleton shrimp Caprella mutica (Amphipoda: Caprellidae) in Sweden (Eastern Skagerrak)</t>
  </si>
  <si>
    <t>S1755267212000243</t>
  </si>
  <si>
    <t>10.1017/S1755267212000243</t>
  </si>
  <si>
    <t>2-s2.0-84881387317</t>
  </si>
  <si>
    <t>['rhynchophorus ferrugineus', 'present study', 'peninsular malaysia', 'oil date', 'observations focused', 'morphometry analysis', 'morphological study', 'morphological structures', 'morphological characters', 'many parts', 'major pest', 'invasive pest', 'invasive beetle', 'first time', 'female adults', 'cultivated palms', 'considerable importance', 'coconut palms', 'coconut palm', 'coconut industry', 'better understanding']</t>
  </si>
  <si>
    <t>Coconut pest | Morphological characters | Red palm weevil | Rhynchophorus ferrugineus</t>
  </si>
  <si>
    <t>Scanning electron microscopy was used to study and describe some of morphological characters of the Red Palm Weevil, Rhynchophorus ferrugineus. Olivier (Coleoptera: Curculionidae) adults from Terengganu, Malaysia. The Red Palm Weevil (RPW) is a major pest of cultivated palms (i.e. oil date and coconut palms) in many parts of the World. Recently, the Department of Terengganu State reported that the RPW caused death of the crown of coconut palms in more Li 800 locations in Terengganu. Horn attack symptoms are very ambiguous and cannot be detected until the crown of the coconut palm had collapsed. This invasive beetle will be a threat to the coconut industry and, indeed, the survival of other palms (e.g. oil palm). In present study, the morphological structures of the male and female adults of R. ferruginues were compared. Observations focused on head, antennae, mouthparts. snout, pronotum, foreleg, elytra ana pygidium. This was the first time that morphometry analysis of the species have been reported from Peninsular Malaysia. Outcomes from this morphological study is hoped will give a better understanding on the taxonomy of this species, and could be one of the most considerable importance to develop new control strategy of this invasive pest.</t>
  </si>
  <si>
    <t>148-152</t>
  </si>
  <si>
    <t>Malaysian Journal of Microscopy</t>
  </si>
  <si>
    <t>60078085;60078085;60078085;60078085</t>
  </si>
  <si>
    <t>55349512200;55901079100;57201290177;55902009300</t>
  </si>
  <si>
    <t>Wahizatul, A. A.;Abdul Rahman, A. R.;Chong, J. L.;Wong, A. S.Y.</t>
  </si>
  <si>
    <t>Terengganu,</t>
  </si>
  <si>
    <t>Universiti Malaysia Terengganu</t>
  </si>
  <si>
    <t>Wahizatul A.</t>
  </si>
  <si>
    <t>Scanning electron microscopy of the red palm weevil (rpw), rhynchophorus ferrugineus olivier (coleoptera: Curculionidae): A new invasive pest of coconut palms in terengganu</t>
  </si>
  <si>
    <t>2-s2.0-84886414946</t>
  </si>
  <si>
    <t>Apprenticeship is linked to training. This paper is intended to be a tutorial on how to design, fabricate, and measure antennas in an economical and easy way, using recycled materials and common electronic devices such as a laptop and an access point. Several antenna designs built with household materials are proposed, giving practical design and fabrication guidelines. The use of the Wi-Fi band allows linking the experiment with daily-life devices, and proposing a simple and economical antenna-measurement system. The capacity to experiment with antennas from their design to measurement will defi nitely stimulate undergraduate or graduate students to get acquainted with the basic topics of antennas and propagation. The paper presented herein was awarded with the fi rst price in the IEEE AP-S Student Challenge 2010 [1, 2].</t>
  </si>
  <si>
    <t>2-s2.0-85030116602</t>
  </si>
  <si>
    <t>['¬© 2012', 'yagi antenna', 'truncated structures', 'microstrip line', 'measured results', 'good agreement', 'feeding structure', 'fed quaisi', 'electromagnetic simulations', 'directly realised', 'centre frequency', '5ghz ).', '15db cross']</t>
  </si>
  <si>
    <t>A novel compact planar microstrip-fed quaisi-Yagi antenna is investigated. The feeding structure is directly realised by a microstrip line and has the advantage of avoiding the introduction of a balun, transition, tapered or truncated structures, thereby decreasing design complexity. The proposed antenna shows measured impedance bandwidth from 2.74 to 4.25GHz for a return loss less than -10dB, and exhibits 13dB front-to-back (F/B) ratio, -15dB cross-polarisation, 8.77dB absolute peak gain, 60¬∞ half power beam width (HPBW) in the E-plane and 68¬∞HPBW in the H-plane at the centre frequency (3.5GHz). Measured results are in good agreement with electromagnetic simulations. ¬© 2012 The Institution of Engineering and Technology.</t>
  </si>
  <si>
    <t>140-141</t>
  </si>
  <si>
    <t>60016835;60016835;60016835</t>
  </si>
  <si>
    <t>55185375100;25422716000;56038267900</t>
  </si>
  <si>
    <t>Lu, H. D.;Si, L. M.;Liu, Y.</t>
  </si>
  <si>
    <t>Beijing Institute of Technology</t>
  </si>
  <si>
    <t>Compact planar microstrip-fed quasi-Yagi antenna</t>
  </si>
  <si>
    <t>10.1049/el.2011.3458</t>
  </si>
  <si>
    <t>2-s2.0-84861603394</t>
  </si>
  <si>
    <t>['¬© 2012', 'tuned continuously', 'similar fashion', 'return loss', 'coupled line', 'circular polarisations', 'bias voltage', 'antenna polarisation', 'antenna operates', 'antenna includes', '40 v']</t>
  </si>
  <si>
    <t>A polarisation reconfigurable microstrip patch antenna element is presented. The antenna includes a liquid crystal based tunable coupled line by which the antenna polarisation can be controlled. The prototype is fabricated in a similar fashion to LC displays resulting in a low-cost and simple fabrication compared to other tunable device fabrication technologies. The antenna operates at 13.75GHz with a return loss of better than 10dB and its polarisation is tuned continuously between linear and circular polarisations by applying a bias voltage from 0 to 40 V to the coupled line. ¬© 2012 The Institution of Engineering and Technology.</t>
  </si>
  <si>
    <t>141-143</t>
  </si>
  <si>
    <t>60011226;60011226;60011226;60011226;60011226</t>
  </si>
  <si>
    <t>26967693100;35100134100;26635945400;24483234600;7004621339</t>
  </si>
  <si>
    <t>Karabey, O. H.;Bildik, S.;Strunck, S.;Gaebler, A.;Jakoby, R.</t>
  </si>
  <si>
    <t>Darmstadt</t>
  </si>
  <si>
    <t>Technische Universit√§t Darmstadt</t>
  </si>
  <si>
    <t>Karabey O.</t>
  </si>
  <si>
    <t>Continuously polarisation reconfigurable antenna element by using liquid crystal based tunable coupled line</t>
  </si>
  <si>
    <t>10.1049/el.2011.3526</t>
  </si>
  <si>
    <t>2-s2.0-84861634898</t>
  </si>
  <si>
    <t>['useful scheme', 'special scenarios', 'sending back', 'practical realization', 'mimo systems', 'iterative way', 'full transceiver', 'feedback overhead', 'detection errors', 'correlated large', 'ber performance', 'antennas utilized']</t>
  </si>
  <si>
    <t>With tens or an even larger number of antennas utilized, large-MIMO systems have many potential merits. However, there are also some difficulties with its practical realization. For example, the feedback overhead caused by sending back a large precoding matrix is heavy. In this paper, we propose a selective linear transceiver scheme to reduce the overwhelming feedback overhead in correlated large-MIMO systems. In line with the required reduced amount of feedback, antennas which can provide a potentially large diversity gain are firstly chosen independently of the actual channel realization. The transceiver is then designed over correlated MIMO channels in an iterative way to minimize the sum of detection errors under the transmit power constraint. Although optimal solutions for the case of full transceiver have been given under some special scenarios, we modify them to improve the BER performance of systems. Monte-Carlo simulation results verify that the proposed selective linear transceiver is a useful scheme in large-MIMO systems to provide a tradeoff between performance and feedback overhead.</t>
  </si>
  <si>
    <t>259-273</t>
  </si>
  <si>
    <t>25634636000;54928919400;55453293800;57206828055</t>
  </si>
  <si>
    <t>Qian, F. Y.;Mai, R. K.;Zhu, Y. S.;Li, H.</t>
  </si>
  <si>
    <t>Qian F.</t>
  </si>
  <si>
    <t>A selective linear transceiver design over correlated large-MIMO channels</t>
  </si>
  <si>
    <t>10.2528/PIERC11120513</t>
  </si>
  <si>
    <t>2-s2.0-84863042733</t>
  </si>
  <si>
    <t>['varying densities', 'turbidity assay', 'strongly suggesting', 'saccharide motifs', 'previous observations', 'pna ),', 'mutual influence', 'linking ability', 'ligand sugar', 'lectin cross', 'identical valency', 'homogeneous displays', 'high concentrations', 'heterogeneous glycoclusters', 'enhancing effect', 'detectable affinity', 'dependent manner', 'data indicated', 'biological systems', 'also consistent']</t>
  </si>
  <si>
    <t>A series of Œ≤-cyclodextrin (Œ≤CD)-scaffolded glycoclusters exposing heterogeneous yet perfectly controlled displays of Œ±-mannosyl (Œ±-Man) and Œ≤-lactosyl (Œ≤-Lact) antennas were synthesized to probe the mutual influence of varying densities of the saccharide motifs in the binding properties toward different plant lectins. Enzyme-linked lectin assay (ELLA) data indicated that the presence of Œ≤-Lact residues reinforced binding of Œ±-Man to the mannose-specific lectin concanavalin A (Con A) even though homogeneous Œ≤-Lact clusters are not recognized at all by this lectin, supporting the existence of synergic recognition mechanisms (heterocluster effect). Conversely, the presence of Œ±-Man motifs in the heteroglycoclusters also resulted in a binding-enhancing effect of Œ≤-Lact toward peanut agglutinin (PNA), a lectin strongly binding multivalent lactosides but having no detectable affinity for Œ±-mannopyranosides, for certain architectural arrangements. Two-site, sandwich-type ELLA data corroborated the higher lectin clustering efficiency of heterogeneous glycoclusters compared with homogeneous displays of the putative sugar ligand with identical valency. A turbidity assay was also consistent with the previous observations. Most revealingly, the lectin cross-linking ability of heterogeneous glycoclusters was sensitive to the presence of high concentrations of the non-ligand sugar, strongly suggesting that "mismatching" saccharide motifs may modulate carbohydrate-lectin specific recognition in a lectin-dependent manner when present in highly dense displays together with the "matching" ligand, a situation frequently encountered in biological systems. ¬© 2011 American Chemical Society.</t>
  </si>
  <si>
    <t>1273-1288</t>
  </si>
  <si>
    <t>Journal of Organic Chemistry</t>
  </si>
  <si>
    <t>60033284;60012952;60033284;60033284;60012952;60033284</t>
  </si>
  <si>
    <t>35447442400;57200867386;22984398600;57209735063;57209738639;6603519044</t>
  </si>
  <si>
    <t>G√≥mez-Garc√≠a, Marta;Benito, Juan M.;Butera, Anna P.;Mellet, Carmen Ortiz;Fern√°ndez, Jos√© M.Garc√≠a;Blanco, Jos√© L.Jim√©nez</t>
  </si>
  <si>
    <t>Sevilla;Sevilla</t>
  </si>
  <si>
    <t>Universidad de Sevilla;CSIC-USE - Instituto de Investigaciones Quimicas</t>
  </si>
  <si>
    <t>60033284;60012952</t>
  </si>
  <si>
    <t>G√≥mez-Garc√≠a M.</t>
  </si>
  <si>
    <t>Probing carbohydrate-lectin recognition in heterogeneous environments with monodisperse cyclodextrin-based glycoclusters</t>
  </si>
  <si>
    <t>10.1021/jo201797b</t>
  </si>
  <si>
    <t>2-s2.0-84856682470</t>
  </si>
  <si>
    <t>['using x', 'second experiment', 'sample annealed', 'results show', 'residual oil', 'recover 29', 'ray diffractometer', 'potentially used', 'particle size', 'paper describes', 'original oil', 'oil recovery', 'nanofluid alone', 'magnetic feeders', 'initial permeability', 'higher recovery', 'high frequency', 'gel method', 'first experiment', 'fesem ).', 'electromagnetic waves', 'cobalt ferrite', '60 nm', '2 respectively']</t>
  </si>
  <si>
    <t>Core rock samples | Enhanced oil recovery | Ferrite magnetic feeders | Glass beads | Nanofluid | Nanoparticles</t>
  </si>
  <si>
    <t>This paper describes the synthesis of cobalt ferrite (CoFe 2O 4) nanoparticles and their application in enhanced oil recovery. Cobalt ferrite (CoFe 2O 4) nanoparticles were used as ferrite magnetic feeders with antenna to improve the magnetic field strength and cobalt ferrite nanofluid to improve oil recovery. Cobalt ferrite (CoFe 2O 4) nanoparticles were synthesized by sol-gel method. These nanoparticles were then characterized by using X-ray diffractometer (XRD) and Field Emission Scanning Electron Microscope (FESEM). Cobalt ferrite nanoparticles annealed at 600¬∞C, the particle size is 51.17nm and 26nm as determined by XRD and FESEM, respectively while for the sample annealed at 800¬∞C, the particle size is 62nm as determined by XRD and 60 nm as determined by FESEM. Magnetic measurement results show that initial permeability of cobalt ferrite powder increased and relative loss factor decreased at high frequency. In order to improve the oil recovery, nanoparticles were used in two different experiments. In the first experiment, nanoparticles were used as magnetic feeders with an antenna to improve the magnetic field strength. In the second experiment, nanoparticles were used as nanofluids. Results show that the antenna with magnetic feeders increases the magnetic field strength by 0.94% as compared to antenna without magnetic feeders in the water, and by 5.90% in the air. Magnitude versus offset (MVO) study of antenna with magnetic feeders shows an increase in magnetic field strength of 275% as compared to antenna without magnetic feeders. It is found that antenna with magnetic feeders was able to recover 29.50% and 20.82% of original oil in place (OOIP) in core rock samples A-1 and A-2 respectively. The use of cobalt ferrite nanoparticles as a nanofluid with electromagnetic waves yielded a higher recovery of residual oil in place (ROIP) which is 31.58% as compared to 8.70% when it was used as nanofluid alone. It is investigated that due to absorption of electromagnetic waves by cobalt ferrite nanoparticles the oil viscosity reduces which increase the oil recovery. It can be concluded that the synthesised cobalt ferrite (CoFe 2O 4) nanoparticles can be potentially used for enhanced oil recovery in future. ¬© (2012) Trans Tech Publications, Switzerland.</t>
  </si>
  <si>
    <t>115-126</t>
  </si>
  <si>
    <t>Journal of Nano Research</t>
  </si>
  <si>
    <t>60001278;60001278;60001278;60001278;60001278</t>
  </si>
  <si>
    <t>24781344300;55346789700;37067695100;37066950400;55003351300</t>
  </si>
  <si>
    <t>Yahya, Noorhana;Kashif, Muhammad;Nasir, Nadeem;Akhtar, Majid Niaz;Yusof, Noorasikin Mohd</t>
  </si>
  <si>
    <t>Seri Iskandar</t>
  </si>
  <si>
    <t>Universiti Teknologi PETRONAS</t>
  </si>
  <si>
    <t>Yahya N.</t>
  </si>
  <si>
    <t>Cobalt ferrite nanoparticles: An innovative approach for enhanced oil recovery application</t>
  </si>
  <si>
    <t>10.4028/www.scientific.net/JNanoR.17.115</t>
  </si>
  <si>
    <t>2-s2.0-84857201211</t>
  </si>
  <si>
    <t>['orthogonal design', 'orthogonal array', 'optimization results', 'genetic algorithm', 'factor analysis']</t>
  </si>
  <si>
    <t>An orthogonal genetic algorithm (OGA) is applied to optimize the planar thinned array with a minimum peak sidelobe level. The method is a genetic algorithm based on orthogonal design. A crossover operator formed by the orthogonal array and the factor analysis is employed to enhance the genetic algorithm for optimization. In order to evaluate the performance of the OGA, 2010-element planar thinned arrays have been designed to minimize peak sidelobe level. The optimization results by the OGA are better than the previously published results. Copyright ¬© 2012 Li Zhang et al.</t>
  </si>
  <si>
    <t>55857994100;7102211932;57190311150;57196359465</t>
  </si>
  <si>
    <t>Zhang, Li;Jiao, Yong Chang;Chen, Bo;Li, Hong</t>
  </si>
  <si>
    <t>Orthogonal genetic algorithm for planar thinned array designs</t>
  </si>
  <si>
    <t>10.1155/2012/319037</t>
  </si>
  <si>
    <t>2-s2.0-84863011799</t>
  </si>
  <si>
    <t>['radiation patterns', 'quite well', 'proposed antenna', 'planar monopole', 'peak gain', 'paper demonstrates', 'novel dual', 'main antenna', 'lower band', 'higher band', 'great enhancement', 'good agreements', 'free space', 'cover gsm800', 'coupling power', 'commercial software', 'coated copper', 'auxiliary antenna', 'antenna elements', 'antenna efficiency']</t>
  </si>
  <si>
    <t>This paper demonstrates a novel dual-band operated MIMO antenna which consisted of planar monopole (main antenna) and 3D slot element (auxiliary antenna). The main antenna is printed on a 1.6mm thick FR4 board, while the auxiliary antenna is fabricated with gold-coated copper. A lumped impedance network is applied to enhance matching effect at port1. From simulations by commercial software, it can be found that the proposed antenna is able to cover GSM800, GSM900 (lower band), and LTE/ WiMAX/WLAN (higher band) quite well. Good agreements between simulations and measurements are obtained. Corresponding measured results, antenna efficiency, peak gain, and radiation patterns, are presented at the same time. By equipping a passive decoupling element, the coupling power on the ground is radiated into free space, and great enhancement of isolation between antenna elements, especially for lower band, is achieved. Copyright ¬© 2012 Jian Zhang et al.</t>
  </si>
  <si>
    <t>55278303500;36180045300;55267599500;55511198800</t>
  </si>
  <si>
    <t>Zhang, Jian;Ouyang, Jun;Zhang, Kai Zhi;Yang, Feng</t>
  </si>
  <si>
    <t>A novel dual-band MIMO antenna with lower correlation coefficient</t>
  </si>
  <si>
    <t>10.1155/2012/512975</t>
  </si>
  <si>
    <t>2-s2.0-84863018235</t>
  </si>
  <si>
    <t>['without selection', 'wireless access', 'transmit snr', 'transmit antennas', 'snr increasing', 'reasonable choice', 'practical application', 'mimo system', 'measured data', 'input multiple', 'higher performance', 'distributed multiple', 'decreasing trend', 'closely related', 'channel capacities', 'aircraft seems', 'aircraft cabin']</t>
  </si>
  <si>
    <t>Aircraft seems to be the last isolated island where the wireless access is still not available. In this paper, we consider the distributed multiple-input multiple-output (D-MIMO) system application based on measurements in aircraft cabin. The channel response matrices of in-cabin D-MIMO system are collected by using a wideband channel sounder. Channel capacities with optimum transmit antenna selections (TASs) are calculated from the measured data at different receiver positions. Then the optimum capacity results are compared to those without selection in different transmit SNR. It is shown that the TAS can lead obvious capacity gain, especially in the front and back of cabin. The capacity gain represents a decreasing trend with the transmit SNR increasing. The optimal transmit antenna subset is closely related to the transmit SNR. With the SNR increasing, more transmit antennas will be chosen for higher performance. The subset of those transmit antennas near the receiver is a reasonable choice in practical application of D-MIMO system. Copyright ¬© 2012 Yan Zhang et al.</t>
  </si>
  <si>
    <t>60025278;60025278-60018205;60025278;60025278;60025278;60025278</t>
  </si>
  <si>
    <t>55961814300;56075488200;41761765300;55546363800;7404165116;55920646700</t>
  </si>
  <si>
    <t>Zhang, Yan;Li, Zhenghui;Luan, Fengyu;Xiao, Limin;Zhou, Shidong;Wang, Jing</t>
  </si>
  <si>
    <t>Beijing;Xiamen</t>
  </si>
  <si>
    <t>Tsinghua University;Xiamen University</t>
  </si>
  <si>
    <t>60025278;60018205</t>
  </si>
  <si>
    <t>Measurement-based analysis of transmit antenna selection for in-cabin distributed MIMO system</t>
  </si>
  <si>
    <t>10.1155/2012/598049</t>
  </si>
  <si>
    <t>2-s2.0-84863033512</t>
  </si>
  <si>
    <t>['usually concluded', 'transient release', 'time range', 'temporary photosystem', 'sp ),', 'saturating pulses', 'saturating pulse', 'rights reserved', 'results support', 'resolved kinetics', 'relative proportion', 'photosystem ii', 'photoelectrochemical quenching', 'light adaptation', 'isolated chloroplasts', 'induced response', 'high intensity', 'hardly affected', 'fluorescence measurements', 'distinctly different', 'amplitude fmstf', 'algal cells', 'adapted leaves', 'actinic illumination', '10 œºs']</t>
  </si>
  <si>
    <t>Chlorophyll a fluorescence | Light adaptation | Photochemical activity | Photochemical quenching | Photosystem II | Saturating pulse technique</t>
  </si>
  <si>
    <t>Paper describes chlorophyll a fluorescence measurements in algal cells, and intact plant leaves and isolated chloroplasts. It focuses on amplitude and 10 Œºs-resolved kinetics of variable fluorescence responses upon excitation with fluorescence-saturating pulses (SP) and with 25 Œºs saturating single turnover flashes (STF) which are exposed before, during and after a 100 s actinic illumination (AL) of low and high intensity. In addition to the amply documented suppression of the maximal variable fluorescence from F m to Fm‚Ä≤, the relative proportion of the distinguished O-J-, J-I- and I-P-phases of an SP-induced response is shown to be distinctly different in dark- and light-adapted leaves. The O-J-phase in the 0.01-1 ms time range is much less sensitive to light adaptation than the other phases in the 1-200 ms range. In algae and chloroplasts, the amplitude FmSTF of the STF-induced response is hardly affected by a shift from the dark- to the light-activated steady state. The results support the hypothesis that the maximal variable fluorescence F m induced by a multiple-turnover, fluorescence- saturating pulse (SP), is associated with the release of photochemical and photoelectrochemical quenching. It is argued that the OJIPMT- or Kautsky induction curve of variable chlorophyll fluorescence in the 0-100 s time range is the reflection of the release of photochemical quenching supplemented with a temporary Photosystem I (PSI)-dependent photoelectric stimulation and transient release of photoelectrochemical quenching of radiative energy loss in the Photosystem II (PSII) antennas, rather than solely of a decrease in PSII photochemical activity as is usually concluded. ¬© 2011 Elsevier B.V. All rights reserved.</t>
  </si>
  <si>
    <t>45-54</t>
  </si>
  <si>
    <t>Journal of Photochemistry and Photobiology B: Biology</t>
  </si>
  <si>
    <t>60004156;60009424;60027611</t>
  </si>
  <si>
    <t>35562088800;13408578500;55942800600</t>
  </si>
  <si>
    <t>Vredenberg, Wim;Durchan, Milan;Pr√°≈°il, Ond≈ôej</t>
  </si>
  <si>
    <t>Czech Republic;Czech Republic;Netherlands</t>
  </si>
  <si>
    <t>Prague;Ceske Budejovice;Wageningen</t>
  </si>
  <si>
    <t>Institute of Microbiology of the Academy of Sciences of the Czech Republic;Jihoƒçesk√° Univerzita v ƒåesk√Ωch Budƒõjovic√≠ch;Wageningen University &amp; Research</t>
  </si>
  <si>
    <t>60027611;60009424;60004156</t>
  </si>
  <si>
    <t>Vredenberg W.</t>
  </si>
  <si>
    <t>The analysis of PS II photochemical activity using single and multi-turnover excitations</t>
  </si>
  <si>
    <t>S1011134411002624</t>
  </si>
  <si>
    <t>10.1016/j.jphotobiol.2011.11.009</t>
  </si>
  <si>
    <t>2-s2.0-84855864837</t>
  </si>
  <si>
    <t>Kansas NSF EPSCoR</t>
  </si>
  <si>
    <t>CNS-0619069</t>
  </si>
  <si>
    <t>KNE</t>
  </si>
  <si>
    <t>['scattering parameter', 'proposed compact', 'proposed antennas', 'phoretic displays', 'performed experimentally', 'perfectly suitable', 'kapton polyimide', 'flexible displays', 'first design', 'epds ).', 'emission displays', 'bluetooth connectivity', 'based substrate', 'antennas performance', 'antennas characteristics', 'antenna properties', '45 ghz', '4 ghz', '2 ghz']</t>
  </si>
  <si>
    <t>Active-matrix electro-phoretic display (AM-EPD) | bluetooth | flexible displays | flexible-organic light-emission display (FOLED) | polyimide | printed monopole | WLAN</t>
  </si>
  <si>
    <t>In this paper, we present two compact ultra thin and flexible printed monopole antennas intended for integration with flexible displays, such as flexible organic light-emission displays (FOLEDs) and active matrix electro-phoretic displays (AM-EPDs). The proposed antennas are designed to provide Wireless local area network (WLAN) and Bluetooth connectivity for flexible displays. The first design is a dual band antenna operating at 2.45 GHz and 5.2 GHz while the second is a single band antenna operating at 2.4 GHz. Both antennas were printed on a Kapton polyimide-based substrate with dimensions (35 mm√ó25 mm) and (26.5 mm√ó25 mm) for the dual and single band respectively. Antenna properties, such as gain, far-field radiation patterns, scattering parameter S 11 are provided. Moreover, the effect of folding/bending was performed experimentally on both designs to study its influence on the antennas performance. The proposed compact, thin and flexible designs along with antennas characteristics are perfectly suitable for integration into flexible displays for WLAN and Bluetooth connectivity. ¬© 2012 IEEE.</t>
  </si>
  <si>
    <t>91-96</t>
  </si>
  <si>
    <t>1551319X</t>
  </si>
  <si>
    <t>IEEE/OSA Journal of Display Technology</t>
  </si>
  <si>
    <t>Compact polyimide-based antennas for flexible displays</t>
  </si>
  <si>
    <t>10.1109/JDT.2011.2164235</t>
  </si>
  <si>
    <t>2-s2.0-84856446180</t>
  </si>
  <si>
    <t>['theoretical predictions', 'single antenna', 'random variations', 'practical applicability', 'pattern changes', 'nearby objects', 'measurements carried', 'generate variability', 'experimental perspective', 'diversity gain', 'antenna blocking', '5mhz verify']</t>
  </si>
  <si>
    <t>As part of the typical usage mode, interaction between a handheld receiver antenna and the operator's RF absorbing body and nearby objects is known to generate variability in antenna radiation characteristics through blocking and pattern changes. It is counterintuitive that random variations in blocking can result in diversity gain of practical applicability. This diversity gain is quantified from a theoretical and experimental perspective. Measurements carried out at 1947.5MHz verify the theoretical predictions, and a diversity gain of 3.1dB was measured through antenna blocking and based on the utilized measurement setup. The diversity gain can be exploited to enhance signal detectability of handheld receivers based on a single antenna in indoor multipath environments. ¬© 2012 V. Dehghanian et al.</t>
  </si>
  <si>
    <t>60002306;60002306;60002306</t>
  </si>
  <si>
    <t>36600361700;7404066202;7005283542</t>
  </si>
  <si>
    <t>Dehghanian, V.;Nielsen, J.;Lachapelle, G.</t>
  </si>
  <si>
    <t>Dehghanian V.</t>
  </si>
  <si>
    <t>Diversity gain through antenna blocking</t>
  </si>
  <si>
    <t>10.1155/2012/735080</t>
  </si>
  <si>
    <t>2-s2.0-84856507154</t>
  </si>
  <si>
    <t>['wave electromagnetic', 'resolution algorithms', 'receiving mode', 'range parameter', 'parameter estimation', 'mutual coupling', 'lowest cramer', 'estimated using', 'esprit algorithms', 'dimensional searches', 'compensation matrix', 'ccra geometry', 'based super', 'based method', 'avoid three']</t>
  </si>
  <si>
    <t>We propose a technique for compensating the effect of mutual coupling on parameter estimation that is suitable with any subspace-based super-resolution algorithms. A Concentric circular ring array (CCRA) formed using thin dipole antennas in the receiving mode is employed to estimate the parameters of electromagnetic sources located in the radiating near field of the array. A CCRA geometry that obtains a lowest Cramer-Rao lower bound (CRLB) in the presence of array mutual coupling is chosen for investigation. The mutual coupling among antenna elements of the array would affect the orthogonality of subspaces when MUSIC or ESPRIT algorithms are used for parameter estimation. The proposed method obtains a compensation matrix that restores the orthogonality between the subspaces there by improving the accuracy of estimation. To avoid three-dimensional searches, the range parameter is estimated using a cross-correlation-based method. Numerical simulation using a full-wave electromagnetic (EM) solver is employed to demonstrate the effectiveness of the proposed compensation approach. ¬© 2012 Mohammed Jainul Abedin and Ananda Sanagavarapu Mohan.</t>
  </si>
  <si>
    <t>60023932;60023932</t>
  </si>
  <si>
    <t>35614355500;55664000800</t>
  </si>
  <si>
    <t>Abedin, Mohammed Jainul;Mohan, Ananda Sanagavarapu</t>
  </si>
  <si>
    <t>University of Technology Sydney</t>
  </si>
  <si>
    <t>Abedin M.</t>
  </si>
  <si>
    <t>A subspace-based compensation method for the mutual coupling in concentric circular ring arrays for near-field source localisation</t>
  </si>
  <si>
    <t>10.1155/2012/712318</t>
  </si>
  <si>
    <t>2-s2.0-84856507305</t>
  </si>
  <si>
    <t>['winter echoes', 'tropospheric winds', 'time resolutions', 'temporal resolution', 'spring 2010', 'simultaneous beams', 'results provide', 'radar control', 'november 2010', 'may 2011', 'lower thermosphere', 'interferometric applications', 'individual antenna', 'improved studies', 'horizontal variability', 'high spatio', 'high flexibility', 'first multi', 'first insight', 'final extension', 'december 2010', 'copyright 2012', 'circular aperture', 'beam steering', 'beam forming', 'august 2009', 'arrangement provides', 'arctic atmosphere', 'approximately 6300', 'antenna array', '97 quasi', '9 minutes', '2 kw']</t>
  </si>
  <si>
    <t>The Middle Atmosphere Alomar Radar System (MAARSY) on the North-Norwegian island Andya is a 53.5 MHz monostatic radar with an active phased array antenna consisting of 433 Yagi antennas. The 3-element Yagi antennas are arranged in an equilateral triangle grid forming a circular aperture of approximately 6300 m 2. Each individual antenna is connected to its own transceiver with independent phase control and a scalable power output up to 2 kW. This arrangement provides a very high flexibility of beam forming and beam steering with a symmetric radar beam of a minimum beam width of 3.6 allowing classical beam swinging operation as well as experiments with simultaneous multiple beams and the use of interferometric applications for improved studies of the Arctic atmosphere from the troposphere up to the lower thermosphere with high spatio-temporal resolution. The installation of the antenna array was completed in August 2009. The radar control and data acquisition hardware as well as an initial expansion stage of 196 transceiver modules was installed in spring 2010 and upgraded to 343 transceiver modules in November 2010. The final extension to 433 transceiver modules has recently been completed in May 2011. Beside standard observations of tropospheric winds and Polar Mesosphere Summer Echoes, the first multi-beam experiments using up to 97 quasi-simultaneous beams in the mesosphere have been carried out in 2010 and 2011. These results provide a first insight into the horizontal variability of polar mesosphere summer and winter echoes with time resolutions between 3 and 9 minutes. In addition, first meteor head echo observations were conducted during the Geminid meteor shower in December 2010. Copyright 2012 by the American Geophysical Union.</t>
  </si>
  <si>
    <t>RS1006</t>
  </si>
  <si>
    <t>60003615;60003615;60003615;112625226;60003615;60003615;60003615</t>
  </si>
  <si>
    <t>8633272200;7101700601;7102936448;6507036784;36537887600;56027651900;16507734600</t>
  </si>
  <si>
    <t>Latteck, R.;Singer, W.;Rapp, M.;Vandepeer, B.;Renkwitz, T.;Zecha, M.;Stober, G.</t>
  </si>
  <si>
    <t>Germany;Australia</t>
  </si>
  <si>
    <t>Rostock;Adelaide</t>
  </si>
  <si>
    <t>Universit√§t Rostock;Water Technology Pty. Ltd.</t>
  </si>
  <si>
    <t>60003615;112625226</t>
  </si>
  <si>
    <t>Latteck R.</t>
  </si>
  <si>
    <t>MAARSY: The new MST radar on AndyaSystem description and first results</t>
  </si>
  <si>
    <t>10.1029/2011RS004775</t>
  </si>
  <si>
    <t>2-s2.0-84856537858</t>
  </si>
  <si>
    <t>['¬© 2012', 'strip plays', 'strip ).', 'spps ).', 'simply changing', 'royal society', 'propagating spps', 'phase tuner', 'new way', 'metamaterial based', 'maximum enhancements', 'magnetic resonators', 'magnetic resonance', 'local field', 'first time', 'electromagnetic energy', 'approach paves']</t>
  </si>
  <si>
    <t>The interaction of magnetic resonators connected by nano-antennas is studied for the first time. Compared to a simple magnetic resonator, the absorptance can be obviously much enhanced and more electromagnetic energy can be converged by the assembled magnetic resonator and nano-antennas (nano-strip). The nano-strip plays the role of both nano-antenna and phase tuner for propagating surface plasmon polaritons (SPPs). The interaction of localized surface plasmon resonance and propagating SPPs can remarkably be tuned by simply changing the width of nano-strips. When lattice coherence happens at the magnetic resonance, maximum enhancements of local field are achieved. This approach paves a new way for the design of a metamaterial based on magnetic resonators. ¬© 2012 The Royal Society of Chemistry.</t>
  </si>
  <si>
    <t>874-878</t>
  </si>
  <si>
    <t>Nanoscale</t>
  </si>
  <si>
    <t>Hou, Yumin</t>
  </si>
  <si>
    <t>Hou Y.</t>
  </si>
  <si>
    <t>More electromagnetic energy converged by the assembly of magnetic resonator and antennas</t>
  </si>
  <si>
    <t>10.1039/c1nr11268f</t>
  </si>
  <si>
    <t>2-s2.0-84856708008</t>
  </si>
  <si>
    <t>['¬© 2012', 'wavelength architectures', 'wave antennas', 'unprecedented regimes', 'royal society', 'recent progress', 'optical resonators', 'optical energy', 'optical antennas', 'nanoscale resonators', 'nanoscale matter', 'metal nanoparticles', 'matter interactions', 'main features', 'fabricate sub', 'enabled us', 'art microcavities', 'analysis points']</t>
  </si>
  <si>
    <t>Recent progress in nanotechnology has enabled us to fabricate sub-wavelength architectures that function as antennas for improving the exchange of optical energy with nanoscale matter. We describe the main features of optical antennas for enhancing quantum emitters and review the designs that increase the spontaneous emission rate by orders of magnitude from the ultraviolet up to the near-infrared spectral range. To further explore how optical antennas may lead to unprecedented regimes of light-matter interactions, we draw a relationship between metal nanoparticles, radio-wave antennas and optical resonators. Our analysis points out how optical antennas may function as nanoscale resonators and how these may offer unique opportunities with respect to state-of-the-art microcavities. ¬© 2012 The Royal Society of Chemistry.</t>
  </si>
  <si>
    <t>692-706</t>
  </si>
  <si>
    <t>Agio, Mario</t>
  </si>
  <si>
    <t>Agio M.</t>
  </si>
  <si>
    <t>Optical antennas as nanoscale resonators</t>
  </si>
  <si>
    <t>10.1039/c1nr11116g</t>
  </si>
  <si>
    <t>2-s2.0-84856764785</t>
  </si>
  <si>
    <t>R37GM014642</t>
  </si>
  <si>
    <t>['zebrafish development', 'vertebrate development', 'upstream inhibitor', 'unique role', 'tsc1a ),', 'tor signaling', 'tor pathway', 's6k1 ),', 'provide evidence', 'protein synthesis', 'proper function', 'organelle plays', 'lengthens cilia', 'human disorders', 'findings reveal', 'evolutionarily conserved', 'essential role', 'emerging class', 'downstream substrate', 'disease pathogenesis', 'defined lengths', 'cilium underlie', 'cilium serves', 'ciliopathies ."', 'cilia motility', 'cilia length', 'cellular antenna']</t>
  </si>
  <si>
    <t>Chlamydomonas | Flagella | Kupffer's vesicle | Laterality | Mammalian target of rapamycin</t>
  </si>
  <si>
    <t>The cilium serves as a cellular antenna by coordinating upstream environmental cues with numerous downstream signaling processes that are indispensable for the function of the cell. This role is supported by the revelation that defects of the cilium underlie an emerging class of human disorders, termed "ciliopathies." Although mounting interest in the cilium has demonstrated the essential role that the organelle plays in vertebrate development, homeostasis, and disease pathogenesis, the mechanisms regulating cilia morphology and function remain unclear. Here, we show that the target-of-rapamycin (TOR) growth pathway modulates cilia size and function during zebrafish development. Knockdown of tuberous sclerosis complex 1a (tsc1a), which encodes an upstream inhibitor of TOR complex 1 (Torc1), increases cilia length. In contrast, treatment of embryos with rapamycin, an inhibitor of Torc1, shortens cilia length. Overexpression of ribosomal protein S6 kinase 1 (S6k1), which encodes a downstream substrate of Torc1, lengthens cilia. Furthermore, we provide evidence that TOR-mediated cilia assembly is evolutionarily conserved and that protein synthesis is essential for this regulation. Finally, we demonstrate that TOR signaling and cilia length are pivotal for a variety of downstream ciliary functions, such as cilia motility, fluid flow generation, and the establishment of left-right body asymmetry. Our findings reveal a unique role for the TOR pathway in regulating cilia size through protein synthesis and suggest that appropriate and defined lengths are necessary for proper function of the cilium.</t>
  </si>
  <si>
    <t>2021-2026</t>
  </si>
  <si>
    <t>60017994;60017994;60017994;60005455;60017994;60017994</t>
  </si>
  <si>
    <t>37116213200;37115890000;6701687375;6701751435;7201549537;7404240170</t>
  </si>
  <si>
    <t>Yuan, Shiaulou;Li, Jade;Diener, Dennis R.;Choma, Michael A.;Rosenbaum, Joel L.;Sun, Zhaoxia</t>
  </si>
  <si>
    <t>New Haven;New Haven</t>
  </si>
  <si>
    <t>Yale School of Medicine;Yale University</t>
  </si>
  <si>
    <t>60017994;60005455</t>
  </si>
  <si>
    <t>Yuan S.</t>
  </si>
  <si>
    <t>Target-of-rapamycin complex 1 (Torc1) signaling modulates cilia size and function through protein synthesis regulation</t>
  </si>
  <si>
    <t>10.1073/pnas.1112834109</t>
  </si>
  <si>
    <t>2-s2.0-84863116083</t>
  </si>
  <si>
    <t>['two systems', 'time division', 'systems operating', 'smart antenna', 'simulation method', 'performance compromising', 'interference system', 'interference characteristics', 'important guideline', 'deterministic analysis', 'channel coexistence', 'better interpretation']</t>
  </si>
  <si>
    <t>CDMA2000 | Smart antenna | Terms-TD-SCDMA</t>
  </si>
  <si>
    <t>In this paper, the feasibility of co-channel coexistence of Time Division- Synchronous Code Division Multiple Access (TD-SCDMA) and Code Division Multiple Access 2000 (CDMA2000) systems operating in a macro cell environment is investigated. The deterministic analysis and simulation method are used to evaluate the performance compromising of both systems. Based on a more efficient calculation scheme, a novel deterministic equation is proposed and used to provide a better interpretation of the relationship between aggressor and victim in the interference system. The evaluation and simulation results show consistency with the corresponding experiment results. Furthermore, the interference characteristics of Omni-antenna and smart antenna in TD-SCDMA and CDMA2000 are compared, providing an important guideline to reduce the interference of two systems. ¬© 2012 Academy Publisher.</t>
  </si>
  <si>
    <t>101-109</t>
  </si>
  <si>
    <t>Journal of Networks</t>
  </si>
  <si>
    <t>60019533-60092437;111165478;60019533;60026990</t>
  </si>
  <si>
    <t>57198264155;54950842500;36713420900;55414302200</t>
  </si>
  <si>
    <t>Hao, Chen;Tong, Yang;Jian-Fu, Teng;Hong, He</t>
  </si>
  <si>
    <t>Tianjin;Tianjin;Tianjin;Tianjin</t>
  </si>
  <si>
    <t>Tianjin University of Science &amp; Technology;Tianjin University of Technology;Tianjin University;China Mobile Communication Group Tianjin Co., Ltd.</t>
  </si>
  <si>
    <t>60092437;60026990;60019533;111165478</t>
  </si>
  <si>
    <t>Hao C.</t>
  </si>
  <si>
    <t>Interference analysis of TD-SCDMA system and CDMA2000 system</t>
  </si>
  <si>
    <t>10.4304/jnw.7.1.101-109</t>
  </si>
  <si>
    <t>2-s2.0-84856572829</t>
  </si>
  <si>
    <t>['xp ),', 'two single', 'transfer mechanism', 'three series', 'steric switching', 'step two', 'representative electrophores', 'redox isomers', 'qlu ).', 'qlu ),', 'pyridinio site', 'pyramidalized geometry', 'py ),', 'predicted electromers', 'potential compression', 'polyarylpyridinium electrophores', 'nir spectroelectrochemical', 'native eps', 'lu ),', 'hybridization change', 'first reduction', 'ferrocenyl subunits', 'experimental study', 'electrons involved', 'electronic structures', 'electron transfers', 'electron reduction', 'electron process', 'dmtp ).', 'dimethyl counterparts', 'depth analysis', 'covalently appended', 'combined uv', 'combined theoretical', 'bulky 3', 'axial geometry', 'also observed', 'accurately accounted']</t>
  </si>
  <si>
    <t>Contrary to 4,4‚Ä≤-dipyridinium (i.e., archetypal methyl viologen), which is reduced by two single-electron transfers (stepwise reduction), the 4,1‚Ä≤-dipyridinium isomer (so-called "head-to-tail" isomer) undergoes two electron transfers at apparently the same potential (single-step reduction). A combined theoretical and experimental study has been undertaken to establish that the latter electrochemical behavior, also observed for other polyarylpyridinium electrophores, is due to potential compression originating in a large structural rearrangement. Three series of branched expanded pyridiniums (EPs) were prepared: N-aryl-2,4,6-triphenylpyridiniums (Ar-TP), N-aryl-2,3,4,5,6-pentaphenylpyridiniums (Ar-XP), and N-aryl-3,5-dimethyl-2,4,6- triphenylpyridinium (Ar-DMTP). The intramolecular steric strain was tuned via N-pyridinio aryl group (Ar) phenyl (Ph), 4-pyridyl (Py), and 4-pyridylium (qPy) and their bulky 3,5-dimethyl counterparts, xylyl (Xy), lutidyl (Lu), and lutidylium (qLu), respectively. Ferrocenyl subunits as internal redox references were covalently appended to representative electrophores in order to count the electrons involved in EP-centered reduction processes. Depending on the steric constraint around the N-pyridinio site, the two-electron reduction is single-step (Ar = Ph, Py, qPy) or stepwise (Ar = Xy, Lu, qLu). This steric switching of the potential compression is accurately accounted for by ab initio modeling (Density Functional Theory, DFT) that proposes a mechanism for pyramidalization of the N pyridinio atom coupled with reduction. When the hybridization change of this atom is hindered (Ar = Xy, Lu, qLu), the first reduction is a one-electron process. Theory also reveals that the single-step two-electron reduction involves couples of redox isomers (electromers) displaying both the axial geometry of native EPs and the pyramidalized geometry of doubly reduced EPs. This picture is confirmed by a combined UV-vis-NIR spectroelectrochemical and time-dependent DFT study: comparison of in situ spectroelectrochemical data with the calculated electronic transitions makes it possible to both evidence the distortion and identify the predicted electromers, which play decisive roles in the electron-transfer mechanism. Last, this mechanism is further supported by in-depth analysis of the electronic structures of electrophores in their various reduction states (including electromeric forms). ¬© 2011 American Chemical Society.</t>
  </si>
  <si>
    <t>2691-2705</t>
  </si>
  <si>
    <t>60123796-60001422;60008310;60123796;60013722;60013722;60123796;60001422;60123796;60030266;60008310;60030266;60008310;60123796</t>
  </si>
  <si>
    <t>22978819400;35088804100;6603928659;36783658200;7004690730;7005330226;6603377250;13410038200;7102889777;7006208965;7003338375;6602091733;7006066767</t>
  </si>
  <si>
    <t>Fortage, J√©r√¥me;Peltier, Cyril;Perruchot, Christian;Takemoto, Yohei;Teki, Yoshio;Bedioui, Fethi;Marvaud, Val√©rie;Dupeyre, Gr√©gory;Posp√≠sil, Lubom√≠r;Adamo, Carlo;Hromadov√°, Magdal√©na;Ciofini, Ilaria;Lain√©, Philippe P.</t>
  </si>
  <si>
    <t>France;Czech Republic;Japan;France;France</t>
  </si>
  <si>
    <t>Paris;Prague;Osaka;Paris;Paris</t>
  </si>
  <si>
    <t>Universit√© de Paris;J. Heyrovsky Institute of Physical Chemistry of the Academy of Sciences of the Czech Republic;Osaka City University;√âcole Nationale Sup√©rieure de Chimie de Paris;Sorbonne Universite</t>
  </si>
  <si>
    <t>60123796;60030266;60013722;60008310;60001422</t>
  </si>
  <si>
    <t>Fortage J.</t>
  </si>
  <si>
    <t>Single-step versus stepwise two-electron reduction of polyarylpyridiniums: Insights from the steric switching of redox potential compression</t>
  </si>
  <si>
    <t>10.1021/ja210024y</t>
  </si>
  <si>
    <t>2-s2.0-84856703116</t>
  </si>
  <si>
    <t>['ultrafast response', 'type nanoantennas', 'strongest third', 'spatially monitor', 'shaped specimens', 'remained unclear', 'radiative damping', 'plasmonic nanoantennas', 'optical antennas', 'high efficiency', 'harmonic imaging', 'harmonic emission', 'femtosecond dynamics', 'exploit frequency', 'efficient devices', 'dynamical properties', 'directly linked', 'difficult since', 'counterintuitive result', 'concentrate light', 'bulky geometries']</t>
  </si>
  <si>
    <t>frequency-resolved optical gating | nanoantennas | nonlinear optics | Plasmonics | third-harmonic generation</t>
  </si>
  <si>
    <t>Plasmonic nanoantennas are efficient devices to concentrate light in spatial regions much smaller than the wavelength. Only recently, their ability to manipulate photons also on a femtosecond time scale has been harnessed. Nevertheless, designing the dynamical properties of optical antennas has been difficult since the relevant microscopic processes governing their ultrafast response have remained unclear. Here, we exploit frequency-resolved optical gating to directly investigate plasmon response times of different antenna geometries resonant in the near-infrared. Third-harmonic imaging is used in parallel to spatially monitor the plasmonic mode patterns. We find that the few-femtosecond dynamics of these nanodevices is dominated by radiative damping. A high efficiency for nonlinear frequency conversion is directly linked to long plasmon damping times. This single parameter explains the counterintuitive result that rod-type nanoantennas with minimum volume generate by far the strongest third-harmonic emission as compared to the more bulky geometries of bow-tie-, elliptical-, or disk-shaped specimens. ¬© 2012 American Chemical Society.</t>
  </si>
  <si>
    <t>992-996</t>
  </si>
  <si>
    <t>60025525;60025525;60025525;60022457;60022457;60025525;60025525-60008069</t>
  </si>
  <si>
    <t>24437563500;56644365100;24438299500;23989429600;7004282141;7004765390;6701447488</t>
  </si>
  <si>
    <t>Hanke, Tobias;Cesar, Julijan;Knittel, Vanessa;Tr√ºgler, Andreas;Hohenester, Ulrich;Leitenstorfer, Alfred;Bratschitsch, Rudolf</t>
  </si>
  <si>
    <t>Germany;Austria;Germany</t>
  </si>
  <si>
    <t>Konstanz;Graz;Chemnitz</t>
  </si>
  <si>
    <t>Universit√§t Konstanz;Universitat Graz;Technische Universit√§t Chemnitz</t>
  </si>
  <si>
    <t>60025525;60022457;60008069</t>
  </si>
  <si>
    <t>Hanke T.</t>
  </si>
  <si>
    <t>Tailoring spatiotemporal light confinement in single plasmonic nanoantennas</t>
  </si>
  <si>
    <t>10.1021/nl2041047</t>
  </si>
  <si>
    <t>2-s2.0-84856950305</t>
  </si>
  <si>
    <t>['widely used', 'wide range', 'visible color', 'recent progress', 'polarization state', 'new knowledge', 'invisible tags', 'interaction maps', 'imaging devices', 'experimentally demonstrate', 'color filters', 'color displays', 'chromatically switchable', 'based devices']</t>
  </si>
  <si>
    <t>color pixels | localized surface plasmons | Nano antennas | plasmonic color filters | polarimetry | tunable color filters</t>
  </si>
  <si>
    <t>Color filters are widely used in color displays, optical measurement devices, and imaging devices. Conventional color filters have usually only one fixed output color. However developing active color filters with controllable color output can lead to more compact and sophisticated color filter-based devices and applications. Recent progress in nanotechnology and new knowledge of the interaction of light with metal nanostructures allow us to capture and control light better than ever. Here we use it to fabricate active color filters, based on arrays of metallic optical nanoantennas that are tailored to interact with light at visible frequencies via excitation of localized surface plasmons. This interaction maps the polarization state of incident white light to visible color. Similarly, it converts unpolarized white light to chromatically polarized light. We experimentally demonstrate a wide range of applications including active color pixels, chromatically switchable and invisible tags, and polarization imaging based on these engineered colored metasurfaces. ¬© 2012 American Chemical Society.</t>
  </si>
  <si>
    <t>1026-1031</t>
  </si>
  <si>
    <t>60009982;60009982;60009982</t>
  </si>
  <si>
    <t>15765360100;7201839234;56034365600</t>
  </si>
  <si>
    <t>Ellenbogen, Tal;Seo, Kwanyong;Crozier, Kenneth B.</t>
  </si>
  <si>
    <t>Harvard University</t>
  </si>
  <si>
    <t>Ellenbogen T.</t>
  </si>
  <si>
    <t>Chromatic plasmonic polarizers for active visible color filtering and polarimetry</t>
  </si>
  <si>
    <t>10.1021/nl204257g</t>
  </si>
  <si>
    <t>2-s2.0-84856970972</t>
  </si>
  <si>
    <t>['wind fields', 'wind biases', 'vv polarization', 'vh polarization', 'various concepts', 'valuable information', 'taken place', 'system requirements', 'square error', 'specific metrics', 'selected concepts', 'second generation', 'rotating pencil', 'rotating fan', 'respective merits', 'preliminary design', 'phase 0', 'performance metrics', 'paper describes', 'output wind', 'observation requirements', 'metrics used', 'initially considered', 'important input', 'geophysical noise', 'fixed fan', 'final tradeoff', 'ensure continuity', 'currently realized', 'board metop', 'beam concept', 'astrium sas', 'ambiguity susceptibility', '2020 timeframe']</t>
  </si>
  <si>
    <t>EPS-second generation (EPS-SG) | EUMETSAT polar system (EPS) | ocean wind | wind retrieval | windscatterometer</t>
  </si>
  <si>
    <t>The EUMETSAT Polar System-Second Generation (EPS-SG) mission will be deployed in the 2019-2020 timeframe in order to ensure continuity of the EPS observation missions, currently realized with the MetOp satellite series, to support operational meteorology and oceanography; in particular, for numerical weather prediction (NWP), climate monitoring and to develop new environmental services. The scatterometer (SCA) is one of the high-priority payload instruments to provide vector surface wind observations over the ocean, which constitute an important input to NWP, as well as valuable information for tracking of extreme weather events. The EPS-SG SCA shall offer observations with higher spatial resolution than those provided by ASCAT on board MetOp, operating at C-band and with VV polarization. Furthermore, addition of HH or VH polarization is considered as an option. Phase 0 industrial studies, addressing the complete system design, have taken place from 2008 to 2009. Two study teams, constituted, respectively by Astrium SAS and Thales Alenia Space Italy, have performed comprehensive analyses of the system requirements, tradeoffs of various concepts, and preliminary design of the selected concepts, which included both the single and dual satellite configurations. Three distinct SCA concepts were initially considered for tradeoffs: 1) fixed fan-beam concept with six fixed antennas; 2) rotating fan-beam concept with a single rotating antenna; 3) rotating pencil-beam concept. The first two concepts were further elaborated during Phase 0, and the fixed fan-beam concept was selected as baseline after a final tradeoff. For supporting the above instrument concept elaboration by the industrial study teams during Phase 0, the Royal Dutch Meteorological Institute (KNMI) has developed retrieval algorithms tailored to those concepts, derived from the ASCAT operational algorithms, and specific metrics to characterize the associated retrieval performance. The metrics used for the present performance assessment were: 1) wind vector root-mean-square error; 2) ambiguity susceptibility; and 3) wind biases. The end-to-end performance evaluation makes use of an ensemble of wind fields as input having the mean climatology distribution, generates the output wind-fields which account for the measurement system imperfections and geophysical noise, and computes the performance metrics for comparisons. This paper describes the three SCA concepts as analysed in Phase 0 studies by the industrial study teams and summarizes the technical tradeoffs carried out. The performance metrics are described and applied to two of the concepts in order to compare their respective merits. It is shown that both concepts are able to meet the observation requirements of EPS-SG. ¬© 2012 IEEE.</t>
  </si>
  <si>
    <t>2458-2472</t>
  </si>
  <si>
    <t>60031159;60031159;60021243;60000203;60000203</t>
  </si>
  <si>
    <t>23011903300;57224489063;34970795000;6603831835;6603432201</t>
  </si>
  <si>
    <t>Lin, Chung Chi;Betto, Maurizio;Belmonte Rivas, Maria;Stoffelen, Ad;De Kloe, Jos</t>
  </si>
  <si>
    <t>Noordwijk aan Zee;Boulder;De Bilt</t>
  </si>
  <si>
    <t>ESTEC - European Space Research and Technology Centre;National Center for Atmospheric Research;Royal Netherlands Meteorological Institute</t>
  </si>
  <si>
    <t>60031159;60021243;60000203</t>
  </si>
  <si>
    <t>Lin C.C.</t>
  </si>
  <si>
    <t>EPS-SG windscatterometer concept tradeoffs and wind retrieval performance assessment</t>
  </si>
  <si>
    <t>10.1109/TGRS.2011.2180393</t>
  </si>
  <si>
    <t>2-s2.0-84862977909</t>
  </si>
  <si>
    <t>['state devices', 'selective electric', 'rydberg transitions', 'rydberg atoms', 'results represent', 'resolved measurements', 'reduce effects', 'range 30', 'microwave fields', 'key element', 'field ionization', 'experimental architecture', 'coherent interaction', 'coherence times', 'blackbody radiation', '38 ghz', '250 ns', '100 k']</t>
  </si>
  <si>
    <t>The coherent interaction between ensembles of helium Rydberg atoms and microwave fields in the vicinity of a solid-state coplanar waveguide is reported. Rydberg-Rydberg transitions, at frequencies between 25 and 38 GHz, have been studied for states with principal quantum numbers in the range 30-35 by selective electric-field ionization. An experimental apparatus cooled to 100 K was used to reduce effects of blackbody radiation. Inhomogeneous, stray electric fields emanating from the surface of the waveguide have been characterized in frequency- and time-resolved measurements and coherence times of the Rydberg atoms on the order of 250 ns have been determined. These results represent a key element in the development of an experimental architecture to interface Rydberg atoms with solid-state devices. ¬© 2012 American Physical Society.</t>
  </si>
  <si>
    <t>60025858;60025858;60025858;60025858;60025858;60025858</t>
  </si>
  <si>
    <t>17434872000;35749627400;7004020886;57198261974;8919499700;6701667518</t>
  </si>
  <si>
    <t>Hogan, S. D.;Agner, J. A.;Merkt, F.;Thiele, T.;Filipp, S.;Wallraff, A.</t>
  </si>
  <si>
    <t>Hogan S.</t>
  </si>
  <si>
    <t>Driving Rydberg-Rydberg transitions from a coplanar Microwave Waveguide</t>
  </si>
  <si>
    <t>10.1103/PhysRevLett.108.063004</t>
  </si>
  <si>
    <t>2-s2.0-84856822816</t>
  </si>
  <si>
    <t>['results show', 'results demonstrate', 'reasonable consistency', 'photosynthetic organisms', 'natural light', 'master equations', 'many hundreds', 'lh2 complexes', 'guiding layers', 'experimental result', 'engineered nanoarray', 'energy transport', 'efficient coupling', 'derived using', 'coherent hopping', 'calculated stationary', 'analytical expression', 'active energy']</t>
  </si>
  <si>
    <t>Excitation energy transport in a biomimetic molecular nanoarray constructed from LH2 antenna complexes is investigated by a master equation approach including the effect of coherent hopping. Calculated stationary and transient fluorescence signals upon incidence of a diffraction-limited light pulse are compared with measurements. Energy transport was established from the influence of active energy-guiding layers on the observed fluorescence emission. Energy migration occurs as a result of efficient coupling between many hundreds of LH2 complexes. We obtain an analytical expression of stationary fluorescence distribution solving the master equations of the system. The time-dependent fluorescence intensity is derived using the same formalism. The numerical results show a reasonable consistency with the experimental result in the engineered nanoarray of LH2 complexes. In addition, our results show that quantum coherence mechanism is necessary to explain the long distance energy transport. These results demonstrate the potential for long-range energy propagation in hybrid systems composed of natural light-harvesting antenna molecules from photosynthetic organisms. ¬© 2012 American Chemical Society.</t>
  </si>
  <si>
    <t>3747-3756</t>
  </si>
  <si>
    <t>60118453-60020224;60118453;60118453;60118453;60118453</t>
  </si>
  <si>
    <t>8385417300;57199949379;54972878700;55273008400;8579132600</t>
  </si>
  <si>
    <t>Yang, Guangcan;Wu, Ning;Chen, Tuo;Sun, Kewei;Zhao, Yang</t>
  </si>
  <si>
    <t>Singapore City;Wenzhou</t>
  </si>
  <si>
    <t>School of Materials Science and Engineering;Wenzhou University</t>
  </si>
  <si>
    <t>60118453;60020224</t>
  </si>
  <si>
    <t>Theoretical examination of long-range energy propagation in nano-engineered light-harvesting antenna arrays</t>
  </si>
  <si>
    <t>10.1021/jp209293k</t>
  </si>
  <si>
    <t>2-s2.0-84863182739</t>
  </si>
  <si>
    <t>['yet little', 'used additive', 'substitutive designs', 'ontogenetic circumstances', 'interspecific competition', 'heterospecific invaders', 'heterospecific introductions', 'habitat use', 'different seasonal', 'diel movements', 'conditions tested', 'atlantic salmon']</t>
  </si>
  <si>
    <t>Invasive smallmouth bass Micropterus dolomieu have been introduced to some of the last remaining watersheds that contain wild anadromous Atlantic salmon Salmo salar, yet little is known about the interactions between these species. We used an artificial stream equipped with passive integrated transponder tag antenna arrays to monitor habitat use and movements of age-0 Atlantic salmon and age-0 smallmouth bass in sympatry and allopatry. We used additive and substitutive designs to test for changes in habitat use, diel movements, and diel activity patterns of prior-resident Atlantic salmon or smallmouth bass resulting from the addition of conspecifics or heterospecifics. Atlantic salmon prior residents did not change their habitat use in the presence of conspecific or heterospecific invaders. However, Atlantic salmon invaders did lessen riffle habitat use by smallmouth bass prior residents during daytime. Atlantic salmon and smallmouth bass displayed different diel activity patterns of movement (Atlantic salmon were more nocturnal; smallmouth bass weremore diurnal), which were affected by heterospecific introductions. Because the two species tended to favor different habitat types and displayed different diel activity patterns, we suggest that under the conditions tested, the level of interspecific competition for habitat was low. Age-0 Atlantic salmon and smallmouth bass may be able to avoid intense interspecific competition through spatial and temporal habitat partitioning. These data do not, however, predict the potential for competition under different seasonal or ontogenetic circumstances. ¬© American Fisheries Society 2012.</t>
  </si>
  <si>
    <t>174-184</t>
  </si>
  <si>
    <t>Transactions of the American Fisheries Society</t>
  </si>
  <si>
    <t>60008279;60008279;60008279;60029338</t>
  </si>
  <si>
    <t>50862285700;6507858173;10641245000;7004156409</t>
  </si>
  <si>
    <t>Wathen, Gus;Zydlewski, Joseph;Coghlan, Stephen M.;Trial, Joan G.</t>
  </si>
  <si>
    <t>Boothbay Harbor;Orono</t>
  </si>
  <si>
    <t>Department of Marine Resources State of Maine;University of Maine</t>
  </si>
  <si>
    <t>60029338;60008279</t>
  </si>
  <si>
    <t>Wathen G.</t>
  </si>
  <si>
    <t>Effects of smallmouth bass on Atlantic salmon habitat use and diel movements in an artificial stream</t>
  </si>
  <si>
    <t>10.1080/00028487.2012.655116</t>
  </si>
  <si>
    <t>2-s2.0-84856679032</t>
  </si>
  <si>
    <t>['spatial processing', 'simulation examples', 'received signal', 'processing powers', 'multiuser communications', 'multicode systems', 'enhance range', 'also given', 'adaptive antennas']</t>
  </si>
  <si>
    <t>adaptive antenna | CDMA | multirate</t>
  </si>
  <si>
    <t>Adaptive antennas, with spatial processing, used in code division multiple access (CDMA) systems can enhance range, reliability, and capacity. Moreover, the adaptive beamforming technologies can remove unwanted noise and interference from the received signal. In this paper, we propose the adaptive direct sequence (DS) CDMA antenna receivers and compare their performances in three existing multirate methodologies-variable processing gain (VPG), variable chip rate, and multicode systems for multiuser communications in multipath fading channels. Simulation results show that the processing powers of both narrowband and wideband adaptive antennas are not enough. We propose a powerful processing technique named Wiener Code Filter (WCF) to retrieve the shortcomings. Mean square error (MSE) analyses are also given in this paper. Some simulation examples are given to compare the performances of the proposed multirate structures. Copyright ¬© 2010 John Wiley &amp; Sons, Ltd.</t>
  </si>
  <si>
    <t>Wireless Communications and Mobile Computing</t>
  </si>
  <si>
    <t>60074388;60017511;60017511;60017511</t>
  </si>
  <si>
    <t>57142822100;6701406292;9336976600;24465368600</t>
  </si>
  <si>
    <t>Chen, Jun Da;Ueng, Fang Biau;Chang, Jui Chi;Lin, Cen Lan</t>
  </si>
  <si>
    <t>Taipei;Taichung</t>
  </si>
  <si>
    <t>Jinwen University of Science and Technology;National Chung Hsing University</t>
  </si>
  <si>
    <t>60074388;60017511</t>
  </si>
  <si>
    <t>Performance evaluation of multirate DS-CDMA communication systems with adaptive antennas</t>
  </si>
  <si>
    <t>10.1002/wcm.950</t>
  </si>
  <si>
    <t>2-s2.0-84862948606</t>
  </si>
  <si>
    <t>['wireless system', 'wireless signals', 'transmit antennas', 'simple stbc', 'simple mimo', 'shannon capacity', 'resultant snr', 'received signal', 'receive antennas', 'properly coding', 'problem statement', 'pre coding', 'one way', 'ofdm technique', 'ofdm ).', 'multipath propagation', 'modulation technique', 'mimo systems', 'mimo system', 'mimo channel', 'many users', 'large amount', 'improved snr', 'high rates', 'grows linearly', 'data rate', 'complexity may', 'complexity increases', 'coded mimo', 'cdma process']</t>
  </si>
  <si>
    <t>Multipath fading | Multiple input multiple output (MIMO) | Orthogonal Frequency Division Multiplexing (OFDM) | Single- input single-output (SISO) | Space time coding</t>
  </si>
  <si>
    <t>Problem statement: A large amount of research has been performed to achieve very high data rate networks to support reliable transmission of video, data and speech at high rates to many users. One way to increase the data rate in a wireless system is to use multiple transmit and/or receive antennas (MIMO structure). Indeed, it has been shown that the Shannon capacity of MIMO channel is (if the channel is known to the receiver) grows linearly with the number of transmit antennas and the number of receive antennas. MIMO systems can be implemented using various types of pre coding and modulation technique. All leads to get better signal at the receiver. Approach: Large scale fading due to multipath propagation of wireless signals can be mitigated by deploying multiple antennas both at the transmitter and the receiver. MIMO systems can be implemented using many techniques. Here at the transmitter the signals are coded using space time block codes and then they are modulated using Orthogonal Frequency Division Multiplexing (OFDM). Due to this the received signal can have an improved SNR. Results: The results are obtained for simple STBC-MIMO system, when it implemented for various number pf transmit and receive antennas. The resultant SNR and BER were obtained through simulation. Then the same system was deployed using OFDM technique. The results were compared for simple MIMO-OFDM and coded MIMO-OFDM. Conclusion/Recommendations: The complexity increases for higher data rate because of using both coding and modulation technique. By using proper mapping technique before deployment on the transmit antennas the complexity may be reduced. The OFDM technique can be improved to give high SNR by properly coding it like a CDMA process.</t>
  </si>
  <si>
    <t>449-453</t>
  </si>
  <si>
    <t>60021176;60021176</t>
  </si>
  <si>
    <t>57219386874;57202308581</t>
  </si>
  <si>
    <t>Ramesh Kumar, P. R.;Parvathi, R. M.S.</t>
  </si>
  <si>
    <t>Anna University</t>
  </si>
  <si>
    <t>Ramesh Kumar P.R.</t>
  </si>
  <si>
    <t>Multiple input multiple output system with space time block coding and orthogonal frequency division multiplexing</t>
  </si>
  <si>
    <t>10.3844/jcssp.2012.449.453</t>
  </si>
  <si>
    <t>2-s2.0-84856720648</t>
  </si>
  <si>
    <t>['¬© 2012', 'used worldwide', 'trial purposes', 'three kinds', 'sensitivity characteristics', 'sensitivity behavior', 'partial discharge', 'paper deals', 'paid attention', 'leakage place', 'gis tank', 'four antennas', 'feeding point', 'electromagnetic radiation', 'electrical engineers', 'disk coupler', 'discussed based', 'coupling mechanism', 'comparative studies', 'antenna stick']</t>
  </si>
  <si>
    <t>GIS | Insulation diagnostics | Internal disc coupler | Partial discharge | Spacer flange | UHF</t>
  </si>
  <si>
    <t>This paper deals with the method of partial discharge (PD) detection with the sensor (antenna) put at the outside of the GIS tank. The flange of the spacer is paid attention as a leakage place of the UHF from the PD. Three kinds of antennas are proposed and made for trial purposes. And one commercial antenna is selected for this study. Comparative studies of the four antennas with the internal PD sensor (disk coupler) used worldwide so far are made from the viewpoint of the sensitivity characteristics. The difference between the sensitivity behavior of each antenna and the coupling mechanism with the electromagnetic radiation is discussed based on this result, and the sensitivity improvement plan of the antenna is considered. As a result, it has been concluded that making the feeding point of the antenna stick to the spacer flange contributes sensitivity improvement in a comparatively low bandwidth. ¬© 2012 The Institute of Electrical Engineers of Japan.</t>
  </si>
  <si>
    <t>114-121</t>
  </si>
  <si>
    <t>IEEJ Transactions on Fundamentals and Materials</t>
  </si>
  <si>
    <t>60018735;60018735;60022804;60022804</t>
  </si>
  <si>
    <t>56112852400;7402635696;54964427200;55737875400</t>
  </si>
  <si>
    <t>Maruyama, Shiro;Hoshino, Toshihiro;Mizojiri, Tomoyuki;Murase, Hiroshi</t>
  </si>
  <si>
    <t>Toyota;Tokyo</t>
  </si>
  <si>
    <t>Aichi Institute of Technology;Toshiba Corporation</t>
  </si>
  <si>
    <t>60022804;60018735</t>
  </si>
  <si>
    <t>Maruyama S.</t>
  </si>
  <si>
    <t>Improvement of sensitivity characteristics of UHF sensor attached outside a GIS tank</t>
  </si>
  <si>
    <t>10.1541/ieejfms.132.114</t>
  </si>
  <si>
    <t>2-s2.0-84856747739</t>
  </si>
  <si>
    <t>EP/F047851/1</t>
  </si>
  <si>
    <t>['unidirectional within', 'tagged lh1', 'solid substrate', 'rhodobacter sphaeroides', 'results indicate', 'oriented c', 'opposite orientation', 'light absorbed', 'electron transfer', 'defined orientation', 'correctly oriented', 'allow immobilization', 'adsorbed onto', '63 %).']</t>
  </si>
  <si>
    <t>A polyhistidine (His) tag was fused to the C- or N-terminus of the light-harvesting (LH1)-Œ± chain of the photosynthetic antenna core complex (LH1-RC) from Rhodobacter sphaeroides to allow immobilization of the complex on a solid substrate with defined orientation. His-tagged LH1-RCs were adsorbed onto a gold electrode modified with Ni-NTA. The LH1-RC with the C-terminal His-tag (C-His LH1-RC) on the modified electrode produced a photovoltaic response upon illumination. Electron transfer is unidirectional within the RC and starts when the bacteriochlorophyll a dimer in the RC is activated by light absorbed by LH1. The LH1-RC with the N-terminal His-tag (N-His LH1-RC) produced very little or no photocurrent upon illumination at any wavelength. The conductivity of the His-tagged LH1-RC was measured with point-contact current imaging atomic force microscopy, indicating that 60% of the C-His LH1-RC are correctly oriented (N-His 63%). The oriented C-His LH1-RC or N-His LH1-RC showed semiconductive behavior, that is, had the opposite orientation. These results indicate that the His-tag successfully controlled the orientation of the RC on the solid substrate, and that the RC produced photocurrent depending upon the orientation on the electrode. ¬© 2012 American Chemical Society.</t>
  </si>
  <si>
    <t>432-438</t>
  </si>
  <si>
    <t>Biomacromolecules</t>
  </si>
  <si>
    <t>60024751;60004576;60024751;60024322;60024322;60005038;60005038;60005038;60013722-60015682;60001574;60001574;60024751-60013722-60015682</t>
  </si>
  <si>
    <t>36882270700;7202695739;55891176900;55628563135;35498907900;7102308420;7401673635;35556033100;35253778600;7006682688;7006465617;7006204778</t>
  </si>
  <si>
    <t>Kondo, Masaharu;Iida, Kouji;Dewa, Takehisa;Tanaka, Hirofumi;Ogawa, Takuji;Nagashima, Sakiko;Nagashima, Kenji V.P.;Shimada, Keizo;Hashimoto, Hideki;Gardiner, Alastair T.;Cogdell, Richard J.;Nango, Mamoru</t>
  </si>
  <si>
    <t>Japan;Japan;Japan;Japan;Japan;Japan;United Kingdom</t>
  </si>
  <si>
    <t>Nagoya;Suita;Kawaguchi;Osaka;Hachioji;Nagoya;Glasgow</t>
  </si>
  <si>
    <t>Nagoya Institute of Technology;Osaka University;Japan Science and Technology Agency;Osaka City University;Tokyo Metropolitan University;Nagoya Municipal Industrial Research Institute;College of Medical, Veterinary &amp; Life Sciences</t>
  </si>
  <si>
    <t>60024751;60024322;60015682;60013722;60005038;60004576;60001574</t>
  </si>
  <si>
    <t>Kondo M.</t>
  </si>
  <si>
    <t>Photocurrent and electronic activities of oriented-his-tagged photosynthetic light-harvesting/reaction center core complexes assembled onto a gold electrode</t>
  </si>
  <si>
    <t>10.1021/bm201457s</t>
  </si>
  <si>
    <t>2-s2.0-84856916133</t>
  </si>
  <si>
    <t>['typically interspersed', 'stochastic regulation', 'song etal', 'positional information', 'pepper pattern', 'olfactory sensilla', 'olfactory neurons', 'odorant receptor', 'maxillary palp', 'gene expression', 'express different', 'dispersed patterns', 'disperse beneath', 'autonomous activity']</t>
  </si>
  <si>
    <t>In most olfactory systems studied to date, neurons that express the same odorant receptor (Or) gene are scattered across sensory epithelia, intermingled with neurons that express different Or genes. In Drosophila, olfactory sensilla that express the same Or gene are dispersed on the antenna and the maxillary palp. Here we show that Or identity is specified ina spatially stereotyped pattern by the cell-autonomous activity of the transcriptional regulators Engrailed and Dachshund. Olfactory sensilla then become highly motile and disperse beneath the epidermis. Thus, positional information and cell motility underlie the dispersed patterns of Drosophila Or gene expression. Olfactory neurons (ONs) expressing one odorant receptor (OR) are typically interspersed with ONs expressing different ORs. In mice, this salt-and-pepper pattern is attributable to stochastic regulation of OR genes. Song etal. find that in Drosophila, OR identity is specified in a spatially stereotyped pattern, but ONs subsequently disperse. ¬© 2012 Elsevier Inc.</t>
  </si>
  <si>
    <t>363-376</t>
  </si>
  <si>
    <t>Developmental Cell</t>
  </si>
  <si>
    <t>60009982;60009982-60008789;60009982;60009982</t>
  </si>
  <si>
    <t>56785156800;6507064680;6603914564;6603921936</t>
  </si>
  <si>
    <t>Song, Erin;de Bivort, Benjamin;Dan, Chuntao;Kunes, Sam</t>
  </si>
  <si>
    <t>Cambridge;Cambridge</t>
  </si>
  <si>
    <t>Harvard University;The Rowland Institute at Harvard</t>
  </si>
  <si>
    <t>60009982;60008789</t>
  </si>
  <si>
    <t>Song E.</t>
  </si>
  <si>
    <t>Determinants of the Drosophila Odorant Receptor Pattern</t>
  </si>
  <si>
    <t>S1534580711005818</t>
  </si>
  <si>
    <t>10.1016/j.devcel.2011.12.015</t>
  </si>
  <si>
    <t>2-s2.0-84856996978</t>
  </si>
  <si>
    <t>['ventrolateral protocerebrum', 'two hemispheres', 'one type', 'narrowly tuned', 'motor center', 'ivlp ),', 'generalist responding', 'findings delineate', 'e .,', 'drosophila brain', 'central brain', 'auditory pns', 'antennal mechanosensory', 'acoustic information']</t>
  </si>
  <si>
    <t>Calcium imaging | FlyCircuit | GFP reconstitution across synaptic partners | Polarity</t>
  </si>
  <si>
    <t>Most animals exhibit innate auditory behaviors driven by genetically hardwired neural circuits. In Drosophila, acoustic information is relayed by Johnston organ neurons from the antenna to the antennal mechanosensory and motor center (AMMC) in the brain. Here, by using structural connectivity analysis, we identified five distinct types of auditory projection neurons (PNs) interconnecting the AMMC, inferior ventrolateral protocerebrum (IVLP), and ventrolateral protocerebrum (VLP) regions of the central brain. These auditory PNs are also functionally distinct; AMMC-B1a, AMMC-B1b, and AMMC-A2 neurons differ in their responses to sound (i.e., they are narrowly tuned or broadly tuned); one type of audioresponsive IVLP commissural PN connecting the two hemispheres is GABAergic; and one type of IVLP-VLP PN acts as a generalist responding to all tested audio frequencies. Our findings delineate an auditory processing pathway involving AMMC‚ÜíIVLP‚ÜíVLP in the Drosophila brain.</t>
  </si>
  <si>
    <t>2607-2612</t>
  </si>
  <si>
    <t>60018029;60018029;60031851;60018029-60092852-60121505</t>
  </si>
  <si>
    <t>16042403300;54995677000;7103134410;7101623560</t>
  </si>
  <si>
    <t>Lai, Jason Sih Yu;Lo, Shih Jie;Dickson, Barry J.;Chiang, Ann Shyn</t>
  </si>
  <si>
    <t>United States;Taiwan;Austria;Taiwan</t>
  </si>
  <si>
    <t>San Diego;Taipei;Vienna;Hsinchu</t>
  </si>
  <si>
    <t>The Kavli Institute for Brain and Mind;Academia Sinica, Genomics Research Center;Research Institute of Molecular Pathology, Vienna;National Tsing Hua University</t>
  </si>
  <si>
    <t>60121505;60092852;60031851;60018029</t>
  </si>
  <si>
    <t>Lai J.S.Y.</t>
  </si>
  <si>
    <t>Auditory circuit in the Drosophila brain</t>
  </si>
  <si>
    <t>10.1073/pnas.1117307109</t>
  </si>
  <si>
    <t>2-s2.0-84857131044</t>
  </si>
  <si>
    <t>['¬© 2012', 'user number', 'upper bound', 'throughput loss', 'system throughput', 'suboptimal algorithm', 'study focuses', 'resource allocation', 'proposed algorithms', 'optimal one', 'multicast services', 'iterative enhancement', 'greedy step', 'das ).', 'conservative allocation', 'capacity limitation', 'also shown', 'also presented']</t>
  </si>
  <si>
    <t>This study focuses on the resource allocation of multicast services in distributed antenna systems (DAS). Firstly, the capacity limitation of conventional multicast transmission is analysed in DAS. Then a resource allocation algorithm is proposed for multicast services to improve the system throughput of DAS with quality of service (QoS) guarantees. A low-complexity suboptimal algorithm is also presented, which includes three steps: conservative allocation, greedy step and iterative enhancement. Simulation results show that the proposed algorithms significantly outperform conventional multicast transmission in throughput while guaranteeing the minimum data rates of all users as well. Moreover, the performance of the suboptimal algorithm is close to that of the optimal one and the throughput loss is negligible. Meanwhile, it is also shown that the proposed algorithms can exceed the upper bound of conventional multicast scheme when the user number is larger, which indicates the proposed algorithms can overcome the capacity limitation of conventional multicast transmission in DAS. ¬© 2012 The Institution of Engineering and Technology.</t>
  </si>
  <si>
    <t>264-271</t>
  </si>
  <si>
    <t>60030904-60027363;60030904;60030904;60030904-60027363;60030904</t>
  </si>
  <si>
    <t>35957428000;7405367062;35932772900;57194346081;7404494665</t>
  </si>
  <si>
    <t>Tian, L.;Zhou, Y.;Zhang, Y.;Sun, G.;Shi, J.</t>
  </si>
  <si>
    <t>Institute of Computing Technology Chinese Academy of Sciences;University of Chinese Academy of Sciences</t>
  </si>
  <si>
    <t>60030904;60027363</t>
  </si>
  <si>
    <t>Tian L.</t>
  </si>
  <si>
    <t>Resource allocation for multicast services in distributed antenna systems with quality of services guarantees</t>
  </si>
  <si>
    <t>10.1049/iet-com.2010.0985</t>
  </si>
  <si>
    <t>2-s2.0-84859386570</t>
  </si>
  <si>
    <t>['¬© 2012', 'zf )]', 'zero forcing', 'theoretical model', 'solve inter', 'reception technology', 'properties gives', 'previous works', 'precoding matrix', 'practical scheme', 'mobile stations', 'joint processing', 'easily get', 'division duplex', 'crucial point', 'coordinated multi', 'conventional system', 'complete overview', 'comp system', 'channel reciprocity', 'channel information', 'calibration problem', 'calibrated antennas', 'block diagonal', 'base station', 'authors propose', 'authors investigate', 'apply comp', 'antenna calibration']</t>
  </si>
  <si>
    <t>Recently, Coordinated Multi-Point (CoMP) transmission/Reception technology is introduced into the fourth-generation cellular mobile communication system. Time-division duplex (TDD) system is more suitable to apply CoMP when joint processing is needed because it can easily get the channel information through channel reciprocity. Actually, a crucial point to realise channel reciprocity is the antenna calibration, especially in the inter-base station (BS) case. Self-antenna calibration within the BS in the conventional system has been studied in previous works. In this paper, the authors investigate the impact of un-calibrated antennas of BSs and mobile stations (MSs) on the precoding matrix of two precoding techniques [block diagonal (BD) and zero forcing (ZF)] in the CoMP system. A theoretical model is set and analysed. The discussion of some properties gives a complete overview of the calibration problem in the CoMP system. In addition, the authors propose a practical scheme to solve inter-BS antenna calibration problem. System simulation results, which validate their analysis, are presented to show the necessity of antenna calibration. ¬© 2012 The Institution of Engineering and Technology.</t>
  </si>
  <si>
    <t>289-299</t>
  </si>
  <si>
    <t>60016930-60092530;60016930;60016930;60016930</t>
  </si>
  <si>
    <t>55238924300;57195990548;57205880279;7404801897</t>
  </si>
  <si>
    <t>Huang, Fan;Wang, Yafeng;Geng, Jian;Yang, Dacheng</t>
  </si>
  <si>
    <t>Shenzhen;Beijing</t>
  </si>
  <si>
    <t>Huawei Technologies Co., Ltd.;Beijing University of Posts and Telecommunications</t>
  </si>
  <si>
    <t>60092530;60016930</t>
  </si>
  <si>
    <t>Huang F.</t>
  </si>
  <si>
    <t>Antenna mismatch and calibration problem in coordinated multi-point transmission system</t>
  </si>
  <si>
    <t>10.1049/iet-com.2010.0949</t>
  </si>
  <si>
    <t>2-s2.0-84859405548</t>
  </si>
  <si>
    <t>['¬© 2012', 'user interference', 'study presents', 'significant improvement', 'noise ratio', 'known multiple', 'input multiple', 'four well', 'authors compare', 'asynchronous interference']</t>
  </si>
  <si>
    <t>In distributed antenna systems (DAS), multi-user interference was shown to be asynchronous, which had not been paid much attention. In this study, the authors compare the performances of the DAS under the condition of asynchronous interference (AI) with four well-known multiple-input multiple-output (MIMO) algorithms namely zero-forcing (ZF), block diagonalisation (BD), signal-to-leakage-plus-noise ratio (SLNR) and dirty paper coding (DPC) algorithms. The simulation results clearly demonstrate significant performance degradations of these algorithms. To further improve the performance under the condition of AI, this study presents an improved BD algorithm and a significant improvement is shown through corresponding simulation results. ¬© 2012 The Institution of Engineering and Technology.</t>
  </si>
  <si>
    <t>257-263</t>
  </si>
  <si>
    <t>60016930;60016930;60016930;60016930</t>
  </si>
  <si>
    <t>8222880500;55175466500;55569508400;7404158804</t>
  </si>
  <si>
    <t>Wang, Y.;Dai, H.;Wang, T.;Zhang, P.</t>
  </si>
  <si>
    <t>Improved block diagonalisation algorithm under asynchronous interference condition</t>
  </si>
  <si>
    <t>10.1049/iet-com.2010.0983</t>
  </si>
  <si>
    <t>2-s2.0-84859407716</t>
  </si>
  <si>
    <t>['¬© 2012', 'transmission performance', 'system capacity', 'solutions involve', 'simulation results', 'signal forwarding', 'relay gains', 'potentially enhance', 'parallel single', 'parallel amplify', 'optimal subsets', 'iterative algorithm', 'input multi', 'authors consider', 'authors analyse', 'antenna connections', 'analytical properties', 'additional advantages']</t>
  </si>
  <si>
    <t>Relays can potentially enhance the transmission performance of multi-input multi-output (MIMO) systems. A parallel single-antenna relay network has additional advantages in flexibility, diversity and cost, but also poses significant design problems because the absence of inter-antenna connections over different relays makes the underlying mathematical problems much more difficult to solve. In this study, the authors consider the design of parallel amplify-and-forward relay networks. More specifically, the authors consider the design of relay gains to maximise the system capacity. As no closed-form analytic solution can be found, the authors first develop an iterative algorithm to find a locally optimal solution. Since algorithmic optimisation provides little insight into the analytical properties of the solution, they also attempt analytical solutions for several asymptotic noise conditions. It turns out that the solutions involve some methods to select the optimal subsets of relays for signal forwarding. The authors analyse the resulting capacity outage diversity orders and confirm the analysis with simulation results. ¬© 2012 The Institution of Engineering and Technology.</t>
  </si>
  <si>
    <t>246-256</t>
  </si>
  <si>
    <t>57209794679;7403692512;7003954953</t>
  </si>
  <si>
    <t>Wu, C. J.;Lin, D. W.;Sang, T. H.</t>
  </si>
  <si>
    <t>Design of distributed amplify-and-forward relay networks for multi-input multi-output transmission</t>
  </si>
  <si>
    <t>10.1049/iet-com.2010.0981</t>
  </si>
  <si>
    <t>2-s2.0-84859408962</t>
  </si>
  <si>
    <t>['urban area', 'target area', 'referenced basis', 'receiver side', 'practical application', 'performance assessment', 'method relies', 'measurement procedure', 'direct comparison', 'also outline']</t>
  </si>
  <si>
    <t>Diversity techniques | DVB-T | link budget model | measurement procedure | mobility conditions</t>
  </si>
  <si>
    <t>A novel measurement method based on antenna diversity principle is proposed for mobile digital video broadcastingterrestrial (DVB-T) performance assessment. The method relies on an integrated measurement station and follows a measurement procedure that allows the direct comparison of A/V video signal quality and the respective electric field levels on a geo-referenced basis. The results of a wide measurement campaign performed in the urban area of Bolzano not only allow the validation of the method but also outline the necessity to enhance the practical application of the common link budget model, which predicts the minimum median field strength in a target area, as a function of the specific combining technique used at the receiver side. ¬© 2012 IEEE.</t>
  </si>
  <si>
    <t>1883-1895</t>
  </si>
  <si>
    <t>60017293;112880557;112880557;112880557</t>
  </si>
  <si>
    <t>7006649427;47961724900;36875632300;57198385639</t>
  </si>
  <si>
    <t>Angrisani, Leopoldo;Cavaliere, Roberto;Farias, Mario;Izzo, Danilo</t>
  </si>
  <si>
    <t>Naples;Bolzano</t>
  </si>
  <si>
    <t>Universit√† degli Studi di Napoli Federico II;TIS Innovation Park</t>
  </si>
  <si>
    <t>60017293;112880557</t>
  </si>
  <si>
    <t>Angrisani L.</t>
  </si>
  <si>
    <t>On the use of antenna diversity measurements for mobile DVB-T performance assessment</t>
  </si>
  <si>
    <t>10.1109/TIM.2011.2182262</t>
  </si>
  <si>
    <t>2-s2.0-84862281501</t>
  </si>
  <si>
    <t>Deutsches Zentrum f√ºr Luft- und Raumfahrt</t>
  </si>
  <si>
    <t>DLR</t>
  </si>
  <si>
    <t>['validated based', 'sight signal', 'receiver antennas', 'positioning requires', 'paper describes', 'output measurements', 'multipath characteristics', 'extracted data', 'estimated jointly', 'dynamic scenario', 'channel modeling']</t>
  </si>
  <si>
    <t>Accurate position | channel measurement | positioning | time variant | virtual antenna array</t>
  </si>
  <si>
    <t>Channel modeling for the application of positioning requires the knowledge of multipath characteristics and the absolute delay information of the line-of-sight signal. Additionally, a smooth time evolution of the channel impulse response is essential for tracking algorithms used for this application. Hence, an accurate position information of transmitter and receiver antennas in a dynamic scenario is a requirement for channel sounder measurements. This paper describes a low-cost measurement platform which is able to cope with this requirement. Moreover, an extension of the parameter estimation space by constructing a virtual antenna array in the case of single-input and single-output measurements is possible. Therefore, the 1-D angle of arrival, propagation path amplitude, and delay can be estimated jointly. The proposed measurement platform is validated based on measured channel sounder data. From the extracted data, we present statistical results that are important for the application of positioning, which is the non-light-of-sight bias including its spatial correlation coefficient and the angle of arrival of the first detected path. ¬© 2012 IEEE.</t>
  </si>
  <si>
    <t>1597-1604</t>
  </si>
  <si>
    <t>60007798;60007798</t>
  </si>
  <si>
    <t>56948398100;7005053142</t>
  </si>
  <si>
    <t>Wang, Wei;Jost, Thomas</t>
  </si>
  <si>
    <t>A low-cost platform for time-variant wireless channel measurements with application to positioning</t>
  </si>
  <si>
    <t>10.1109/TIM.2012.2184957</t>
  </si>
  <si>
    <t>2-s2.0-84862776733</t>
  </si>
  <si>
    <t>['study indicates', 'solution ph', 'selective recovery', 'recover pb', 'radical polymerization', 'psma resin', 'psma complex', 'preconcentration technique', 'pbzn separation', 'pb equilibrium', 'optimum conditions', 'much higher', 'mixed solution', 'maleic anhydride', 'loading capacity', 'light metals', 'ii ).', 'ftir spectroscopy', 'formation procedure', 'elemental analysis', 'copolymer poly', 'carrier element', 'aqueous solution', 'also studied', 'adsorption time', 'adsorption test', 'aas ).']</t>
  </si>
  <si>
    <t>Complex | Lead | Poly(styrene-co-maleic anhydride) | Separation | Zinc</t>
  </si>
  <si>
    <t>The PbZn separation/preconcentration technique, based on the complex formation reaction of Pb(II) and Zn(II), using a copolymer poly(styrene-co-maleic anhydride) (PSMA), without adding any carrier element was developed. The effects of several experimental parameters such as solution pH, temperature and adsorption time were studied. The experimental results show that the PSMA resin-Pb equilibrium was achieved in 2min and the Pb(II) loading capacity is up to 641.62mgg -1 in aqueous solution under optimum conditions, which is much higher than the Zn(II) loading capacity within 80min. The adsorption test for Pb(II) indicates that PSMA can recover Pb(II) from a mixed solution of Pb(II), Zn(II) and light metals such as Ca(II) and Mg(II) with higher adsorption rate and larger selective coefficient. A further study indicates that PSMA as chelating resins recovering Pb(II) can be regenerated via mineral acid (6M H 2SO 4). PSMA was synthesized by radical polymerization and tested as an adsorbent for the selective recovery of Pb(II). In addition, the formation procedure and structure of Pb-PSMA complex were also studied. Both the PSMA and the Pb-PSMA complex were characterized by means of FTIR spectroscopy, elemental analysis, gel permeation chromatography (GPC) and atomic absorption spectrometry (AAS). ¬© 2011 Elsevier B.V.</t>
  </si>
  <si>
    <t>183-187</t>
  </si>
  <si>
    <t>203-204</t>
  </si>
  <si>
    <t>60028265;60028265;60028265;60028265</t>
  </si>
  <si>
    <t>54791183200;57198681275;56872072300;8342069300</t>
  </si>
  <si>
    <t>Liang, Xing;Su, Yibing;Yang, Ying;Qin, Wenwu</t>
  </si>
  <si>
    <t>Lanzhou University</t>
  </si>
  <si>
    <t>Liang X.</t>
  </si>
  <si>
    <t>Separation and recovery of lead from a low concentration solution of lead(II) and zinc(II) using the hydrolysis production of poly styrene-co-maleic anhydride</t>
  </si>
  <si>
    <t>S0304389411014890</t>
  </si>
  <si>
    <t>10.1016/j.jhazmat.2011.12.009</t>
  </si>
  <si>
    <t>2-s2.0-84855697324</t>
  </si>
  <si>
    <t>['‚ äô', 'well matched', 'virial mass', 'star clusters', 'overlap region', 'one sgmc', 'massive stars', 'h 2', 'gas mass', 'first identified', 'evolutionary stage', 'energy dissipation', 'early formation', 'different rates', 'compact source', 'co counterpart', 'cluster cloud', 'brœ ≥,', 'angular resolutions', 'also identify', 'alma co', '50 pc', '150 km', '10 7']</t>
  </si>
  <si>
    <t>galaxies: individual: antennae | galaxies: ISM | infrared: ISM | radio lines: ISM</t>
  </si>
  <si>
    <t>We present an analysis of super-giant molecular complexes (SGMCs) in the overlap region of the Antennae galaxy merger, based on ALMA CO(3-2) interferometry and VLT/SINFONI imaging spectroscopy of H 2 1-0 S(1) at angular resolutions of 0.9‚Ä≥ and 0.7‚Ä≥, respectively. All but one SGMC have multiple velocity components offset from each other by up to 150 km s -1. H 2 line emission is found in all SGMCs and the kinematics of H 2 and CO are well matched. H 2/CO line ratios vary by up to a factor of 10 among SGMCs and different velocity components of the same SGMCs. We also identify the CO counterpart of a bright, compact source of near-IR H 2 line emission, which shows no BrŒ≥, and was first identified with SINFONI. This source has the highest H 2/CO line ratio, and coincides with the steepest CO velocity gradient of the entire overlap region. With a size of 50 pc and a virial mass of a few 10 7 M ‚äô it is perhaps a pre-cluster cloud that has not yet formed significant numbers of massive stars. We present observational evidence that the H 2 emission is powered by shocks, and demonstrate how the H 2 1-0 S(1) and the CO(3-2) lines can be used as tracers of energy dissipation and gas mass, respectively. The variations in the H 2/CO line ratio may indicate that the SGMCs are dissipating their turbulent kinetic energy at different rates. The compact source could represent a short (‚àº1 Myr) evolutionary stage in the early formation of super-star clusters. ¬© 2012 ESO.</t>
  </si>
  <si>
    <t>L9</t>
  </si>
  <si>
    <t>60011439;60011439;60011439;60023802</t>
  </si>
  <si>
    <t>53879606800;7006890666;57203390385;7003349192</t>
  </si>
  <si>
    <t>Herrera, C. N.;Boulanger, F.;Nesvadba, N. P.H.;Falgarone, E.</t>
  </si>
  <si>
    <t>Neuville-sur-Oise;Orsay</t>
  </si>
  <si>
    <t>LERMA - Laboratoire d'√âtudes du Rayonnement et de la Mati√®re en Astrophysique et Atmosph√®res;Institut d'Astrophysique Spatiale</t>
  </si>
  <si>
    <t>60023802;60011439</t>
  </si>
  <si>
    <t>Herrera C.N.</t>
  </si>
  <si>
    <t>ALMA CO and VLT/SINFONI H &lt;inf&gt;2&lt;/inf&gt; observations of the Antennae overlap region: Mass and energy dissipation</t>
  </si>
  <si>
    <t>10.1051/0004-6361/201118317</t>
  </si>
  <si>
    <t>2-s2.0-84856960065</t>
  </si>
  <si>
    <t>['œºm range', 'reflection geometries', 'quasioptical superposition', 'principle applicability', 'plane array', 'object illumination', 'noise figure', 'maximumdynamic range', 'local oscillator', 'image plane', 'height difference', 'detectors across', 'coherent detection', 'active area', '4 ghz', '30 db', '247 œºw', '17 hz', '16 œºwof']</t>
  </si>
  <si>
    <t>We demonstrate the principle applicability of antenna-coupled complementary metal oxide semiconductor (CMOS) field-effect transistor arrays as cameras for real-time coherent imaging at 591.4 GHz. By scanning a few detectors across the image plane, we synthesize a focal-plane array of 100 √ó 100 pixels with an active area of 20 √ó20 mm2, which is applied to imaging in transmission and reflection geometries. Individual detector pixels exhibit a voltage conversion loss of 24dB and a noise figure of 41dB for 16 ŒºWof the local oscillator (LO) drive. For object illumination,weuse a radio-frequency (RF) source with 432 ŒºWat 590 GHz. Coherent detection is realized by quasioptical superposition of the image and the LObeam with 247 ŒºW. At an effective frame rate of 17 Hz, we achieve a maximumdynamic range of 30 dB in the center of the image and more than 20 dB within a disk of 18mmdiameter. The system has been used for surface reconstruction resolving a height difference in the Œºm range. ¬© 2012 Optical Society of America.</t>
  </si>
  <si>
    <t>536-538</t>
  </si>
  <si>
    <t>60007762;60007762;60007762;60007762;60007762</t>
  </si>
  <si>
    <t>35291210100;6602698877;55011712200;7003419682;7004848584</t>
  </si>
  <si>
    <t>Boppel, Sebastian;Lisauskas, Alvydas;Max, Alexander;Krozer, Viktor;Roskos, Hartmut G.</t>
  </si>
  <si>
    <t>Frankfurt am Main</t>
  </si>
  <si>
    <t>Goethe-Universit√§t Frankfurt am Main</t>
  </si>
  <si>
    <t>Boppel S.</t>
  </si>
  <si>
    <t>CMOS detector arrays in a virtual 10-kilopixel camera for coherent terahertz real-time imaging</t>
  </si>
  <si>
    <t>10.1364/OL.37.000536</t>
  </si>
  <si>
    <t>2-s2.0-84857315340</t>
  </si>
  <si>
    <t>['‚ àº23', 'xtio 3', 'room temperature', 'low loss', 'article presents', '9 ghz', '20 v']</t>
  </si>
  <si>
    <t>This article presents a coupled microstrip line microwave phase shifter using ferroelectric thin film varactors with parallel plate electrodes integrated on high-resistivity silicon substrate. This design is proposed as a component in low-cost beam scanning phased array antennas. The phase shifter structure consists of coupled microstrip line periodically loaded with eight Ba xSr 1-xTiO 3 (BST) varactors and two planar Marchand baluns. The planar Marchand baluns work as the transformers of odd mode excitation and a transmission stop circuit for even mode excitation as well as the impedance matching networks. A differential phase shift of 45 was obtained with a low dc bias of 20 V at frequency of 9 GHz, which corresponds to a figure of merit of ‚àº23/dB. These results represent significant progress toward compact size, low loss, and ferroelectric thin film-based phase shifters at room temperature. ¬© 2012 American Institute of Physics.</t>
  </si>
  <si>
    <t>Journal of Applied Physics</t>
  </si>
  <si>
    <t>60017161;60017161</t>
  </si>
  <si>
    <t>34975938800;35467147500</t>
  </si>
  <si>
    <t>Sheng, Su;Ong, C. K.</t>
  </si>
  <si>
    <t>National University of Singapore</t>
  </si>
  <si>
    <t>Sheng S.</t>
  </si>
  <si>
    <t>Coupled microstrip line microwave phase shifter using ferroelectric thin film varactors</t>
  </si>
  <si>
    <t>10.1063/1.3686615</t>
  </si>
  <si>
    <t>2-s2.0-84857825279</t>
  </si>
  <si>
    <t>['warc 92', 'small size', 'slotted patch', 'shape patch', 'satisfactory performance', 'probe feeding', 'probe fed', 'polarization level', 'novel l', 'novel antenna', 'low profile', 'low cross', 'improvement performance', 'high gain', 'good agreement', 'frequency range', 'filled dielectric', 'experimental results', 'enhancement bandwidth', 'composite effect', 'broadband impedance', 'auxiliary pin', 'array applications', '885 ghz', '85 ghz', '50 db', '3g applications', '30 ghz', '26 dbi', '2000 operations', '200 ghz', '05 ghz']</t>
  </si>
  <si>
    <t>3G base station smart antenna | Inverted slotted patch | L-probe fed</t>
  </si>
  <si>
    <t>Enhancement bandwidth and improvement performance of a conventional patch antenna for 3G applications are presented in this paper. This novel antenna is designed for the (WARC 92) frequency range of 1.885 GHz to 2.200 GHz for IMT-2000 operations. The design adopts contemporary techniques such as: L-probe feeding, inverted patch structure with air- filled dielectric and slotted patch. The composite effect of integrating these techniques and by introducing the novel slotted EH-shape patch and novel L-probe fed with auxiliary pin, offer a small size, low profile, broadband impedance, high gain, low cross-polarization and compact antenna element. Simulation results show a satisfactory performance with an achievable impedance bandwidth (VSWR¬∑1.5) of 17.56% at referenced to the center operating frequency at 2.05 GHz. Maximum achievable gain of about 9.26 dBi with 0.74 dB gain variation between the mentioned frequency range and cross-polarization level of about 50 dB below the main lobe level is obtained. Simulation and experimental results are in good agreement. The design is suitable for array applications with frequency range of 1.85 GHz to 2.30 GHz, especially for 3G/IMT-2000 base station smart antenna. ¬© IDOSI Publications, 2012.</t>
  </si>
  <si>
    <t>955-960</t>
  </si>
  <si>
    <t>60000627;60000627;60000627;60000627</t>
  </si>
  <si>
    <t>54987349200;24474815100;55913973000;36026595000</t>
  </si>
  <si>
    <t>Ordobadi, R.;Ghobadi, C.;Nourinia, J.;Ahmadian, D.</t>
  </si>
  <si>
    <t>Urmia University</t>
  </si>
  <si>
    <t>Ordobadi R.</t>
  </si>
  <si>
    <t>Design and fabrication of a L-probe fed inverted patch antenna for 3G/IMT-2000 application</t>
  </si>
  <si>
    <t>2-s2.0-84857007921</t>
  </si>
  <si>
    <t>['¬© 2012', 'simulations prove', 'receiver impedances', 'quite useful', 'quick estimation', 'port antennas', 'matching efficiency', 'ideal source', 'diversity performance', 'compact formula']</t>
  </si>
  <si>
    <t>A simple radiation efficiency metric is introduced to include the effects of non-ideal source/receiver impedances. The features of this parameter are highlighted and its compact formula is derived. The notion of mean matching efficiency is established. Simulations prove that this matching efficiency is quite useful in a quick estimation of diversity performance of multi-port antennas in rich isotropic multipath environments. ¬© 2012 The Institution of Engineering and Technology.</t>
  </si>
  <si>
    <t>196-198</t>
  </si>
  <si>
    <t>60000990;60016575</t>
  </si>
  <si>
    <t>35090142900;55933044300</t>
  </si>
  <si>
    <t>Jamaly, N.;Derneryd, A.</t>
  </si>
  <si>
    <t>Stockholm;Gothenburg</t>
  </si>
  <si>
    <t>Ericsson Sweden;Chalmers University of Technology</t>
  </si>
  <si>
    <t>60016575;60000990</t>
  </si>
  <si>
    <t>Jamaly N.</t>
  </si>
  <si>
    <t>Efficiency characterisation of multi-port antennas</t>
  </si>
  <si>
    <t>10.1049/el.2011.3903</t>
  </si>
  <si>
    <t>2-s2.0-84857393914</t>
  </si>
  <si>
    <t>['¬© 2012', 'wideband operation', 'rectangular waveguide', 'operational bandwidth', 'iris depth', 'broad wall']</t>
  </si>
  <si>
    <t>A novel fractal patterned iris loaded cross dipole slot antenna along the broad wall of a rectangular waveguide at X-band is proposed with wideband operation. Tapering the junction of the cross slots results in wide impedance matching. Bandwidth enhancement better than 2GHz is achieved with optimisation of iris depth and inclusion of a second iteration slot in the vicinity of the primary cross slot. Peak realised gain remains around 7dBi over the operational bandwidth. ¬© 2012 The Institution of Engineering and Technology.</t>
  </si>
  <si>
    <t>198-199</t>
  </si>
  <si>
    <t>60103561;60020825;60020825</t>
  </si>
  <si>
    <t>22033986600;57193804289;6701556104</t>
  </si>
  <si>
    <t>Ghatak, R.;Chatterjee, S.;Poddar, D. R.</t>
  </si>
  <si>
    <t>Durgapur;Kolkata</t>
  </si>
  <si>
    <t>National Institute of Technology, Durgapur;Jadavpur University</t>
  </si>
  <si>
    <t>60103561;60020825</t>
  </si>
  <si>
    <t>Ghatak R.</t>
  </si>
  <si>
    <t>Wideband fractal shaped slot antenna for X-band application</t>
  </si>
  <si>
    <t>10.1049/el.2011.3483</t>
  </si>
  <si>
    <t>2-s2.0-84857432763</t>
  </si>
  <si>
    <t>['utilized post', 'scanning system', 'processing algorithm', 'presented system', 'imaged object', 'frequency range', 'bistatic mode', '6 ghz', '1 ghz']</t>
  </si>
  <si>
    <t>An ultra-wideband microwave imaging system that employs a heterogeneous breast phantom and covers the ultra- wideband (UWB) frequency range (3.1 GHz to 10.6 GHz) is presented. The platform scanning system allows monostatic and bistatic mode of operation. In this work, developed heterogeneous phantoms are used to mimic the realistic breast tissues. A utilized tapered slot antenna array allows for a high resolution hemispherical scan, achieved by rotating the imaged object on a turntable. Full design details of the scanning system and the utilized post-processing algorithm are explained. To validate the reliability of the presented system, the results of several imaging cases, including the challenging low dielectric contrast case, are presented.</t>
  </si>
  <si>
    <t>60031004-60004351;60031004;60031004;60031004</t>
  </si>
  <si>
    <t>35193514100;8513923200;13404674100;35790676500</t>
  </si>
  <si>
    <t>Bakar, A. A.;Ireland, D.;Abbosh, A.;Wang, Y.</t>
  </si>
  <si>
    <t>Australia;Malaysia</t>
  </si>
  <si>
    <t>Brisbane;Shah Alam</t>
  </si>
  <si>
    <t>The University of Queensland;Universiti Teknologi MARA</t>
  </si>
  <si>
    <t>60031004;60004351</t>
  </si>
  <si>
    <t>Bakar A.</t>
  </si>
  <si>
    <t>Experimental assessment of microwave diagnostic tool for ultra-wideband breast cancer detection</t>
  </si>
  <si>
    <t>10.2528/PIERM11122102</t>
  </si>
  <si>
    <t>2-s2.0-84863060091</t>
  </si>
  <si>
    <t>['¬© 2012', 'radiation patch', 'proposed antenna', 'perturbation elements', 'microstrip antenna', 'impedance transformer', 'impedance matching', 'experimentally demonstrated']</t>
  </si>
  <si>
    <t>A single-fed compact circularly-polarised (CP) microstrip antenna is designed and experimentally demonstrated. By embedding the symmetric-slit in the radiation patch and protruding a pair of perturbation elements at the boundary of the centre square slot, the proposed antenna can obtain good CP performance with effective size reduction at a fixed frequency operation. Meanwhile, an impedance transformer is utilised for impedance matching. ¬© 2012 The Institution of Engineering and Technology.</t>
  </si>
  <si>
    <t>195-196</t>
  </si>
  <si>
    <t>60005465;60005465;60017161;60005465;60005465;60005465</t>
  </si>
  <si>
    <t>54684423500;7402022616;57198926864;35770207900;36240905100;8945567500</t>
  </si>
  <si>
    <t>Liu, C.;Xiao, S.;Guo, Y. X.;Bai, Y. Y.;Tang, M. C.;Wang, B. Z.</t>
  </si>
  <si>
    <t>Compact circularly-polarised microstrip antenna with symmetric-slit</t>
  </si>
  <si>
    <t>10.1049/el.2011.3489</t>
  </si>
  <si>
    <t>2-s2.0-84863123340</t>
  </si>
  <si>
    <t>['¬© 2012', 'various conditions', 'proposed scheme', 'proposed method', 'parc antennas', 'new scheme', 'initial angles', 'error due', 'eliminate clutter', 'calibration results', 'calibration accuracy']</t>
  </si>
  <si>
    <t>Proposed is a new scheme of frequency-domain dynamic polarimetric calibration by designing a polarimetric active radar calibrator (PARC) with two rotatable antennas. The proposed scheme can eliminate clutter and the error due to a set of measurements in the traditional static calibration scheme. The calibration results in the proposed scheme are not affected by the initial angles of the PARC antennas. The calibration accuracy of the proposed method is better than the static calibration methods, for example, the target spinor calibration and the full polarimetric calibration technique. This result was verified by simulations under various conditions. ¬© 2012 The Institution of Engineering and Technology.</t>
  </si>
  <si>
    <t>237-238</t>
  </si>
  <si>
    <t>36139403600;24923514100;35331891100;56953930600;10044952200</t>
  </si>
  <si>
    <t>He, M.;Li, Y. Z.;Chang, Y. L.;Dong, J.;Xiao, S. P.</t>
  </si>
  <si>
    <t>He M.</t>
  </si>
  <si>
    <t>Scheme of dynamic polarimetric calibration</t>
  </si>
  <si>
    <t>10.1049/el.2011.3921</t>
  </si>
  <si>
    <t>2-s2.0-84863134208</t>
  </si>
  <si>
    <t>['¬© 2011', 'two years', 'study site', 'stream surface', 'river itchen', 'natal stream', 'migratory timing', 'lx ).', 'fish migrating', 'experiments compared', 'downstream migration', 'determined using', 'control conditions', 'combined ).', 'antennae system', '2009 data']</t>
  </si>
  <si>
    <t>Artificial light | Behaviour | Migration | Salmon | Smolt | Street lighting</t>
  </si>
  <si>
    <t>The migratory timing and behaviour of wild Atlantic salmon smolts leaving their natal stream was determined using a passive integrated transponder (PIT) antennae system at a study site on a tributary of the River Itchen, England. Experiments compared the downstream migration of smolts under natural control conditions (2000-2006) with two years (2008 and 2009) when the main downstream exit of the study site was subject to street-lit conditions every alternate night (maximum light intensity measured at the stream surface = 14. lx). Migration of smolts under control conditions was significantly (P&lt;0.01, n = 170) correlated with sunset. By contrast, street lighting resulted in the timing of migration being random (p=0.11, n = 7; p=0.76, n = 34, respectively) with respect to time of day. Furthermore, migration of smolts was significantly (p=0.01, n = 19) correlated with the time of sunset for fish migrating when the lamp had been off, but random (p=0.36, n = 22) when the lamp had been on (2008 and 2009 data, combined). This alteration in migratory behaviour due to street lighting may impact fitness. ¬© 2011.</t>
  </si>
  <si>
    <t>74-81</t>
  </si>
  <si>
    <t>330-333</t>
  </si>
  <si>
    <t>Aquaculture</t>
  </si>
  <si>
    <t>60016939;60016939;60016939;60016939;60016939</t>
  </si>
  <si>
    <t>56265048900;6504302116;7006556601;48461289600;56230488200</t>
  </si>
  <si>
    <t>Riley, W. D.;Bendall, B.;Ives, M. J.;Edmonds, N. J.;Maxwell, D. L.</t>
  </si>
  <si>
    <t>Lowestoft</t>
  </si>
  <si>
    <t>Centre for the Environment Fisheries and Aquaculture Science</t>
  </si>
  <si>
    <t>Riley W.D.</t>
  </si>
  <si>
    <t>Street lighting disrupts the diel migratory pattern of wild Atlantic salmon, Salmo salar L., smolts leaving their natal stream</t>
  </si>
  <si>
    <t>S0044848611009690</t>
  </si>
  <si>
    <t>10.1016/j.aquaculture.2011.12.009</t>
  </si>
  <si>
    <t>2-s2.0-84856329422</t>
  </si>
  <si>
    <t>['vary significantly', 'task plasticity', 'subesophageal ganglion', 'social organization', 'social insects', 'sensory input', 'relative size', 'related polyethism', 'providing strong', 'positively correlated', 'poorly understood', 'novel support', 'motor functions', 'mosaic alterations', 'major workers', 'intrinsically linked', 'interspecific variation', 'individual ants', 'greater investment', 'generating division', 'evolutionary success', 'evolutionary flexibility', 'distinct patterns', 'display patterns', 'dimorphic minor', 'different ages', 'developmental plasticity', 'central body', 'brain size', 'altered isometric']</t>
  </si>
  <si>
    <t>The evolutionary success of ants and other social insects is considered to be intrinsically linked to division of labor among workers. The role of the brains of individual ants in generating division of labor, however, is poorly understood, as is the degree to which interspecific variation in worker social phenotypes is underscored by functional neurobiological differentiation. Here we demonstrate that dimorphic minor and major workers of different ages from three ecotypical species of the hyperdiverse ant genus Pheidole have distinct patterns of neuropil size variation. Brain subregions involved in sensory input (optic and antennal lobes), sensory integration, learning and memory (mushroom bodies), and motor functions (central body and subesophageal ganglion) vary significantly in relative size, reflecting differential investment in neuropils that likely regulate subcaste- and age-correlated task performance. Worker groups differ in brain size and display patterns of altered isometric and allometric subregion scaling that affect brain architecture independently of brain size variation. In particular, mushroom body size was positively correlated with task plasticity in the context of both age- and subcaste-related polyethism, providing strong, novel support that greater investment in this neuropil increases behavioral flexibility. Our findings reveal striking levels of developmental plasticity and evolutionary flexibility in Pheidole worker neuroanatomy, supporting the hypothesis that mosaic alterations of brain composition contribute to adaptive colony structure and interspecific variation in social organization. ¬© 2012 Muscedere, Traniello.</t>
  </si>
  <si>
    <t>e31618</t>
  </si>
  <si>
    <t>60019674;60019674</t>
  </si>
  <si>
    <t>15019834100;7003795745</t>
  </si>
  <si>
    <t>Muscedere, Mario L.;Traniello, James F.A.</t>
  </si>
  <si>
    <t>Boston</t>
  </si>
  <si>
    <t>Boston University</t>
  </si>
  <si>
    <t>Muscedere M.</t>
  </si>
  <si>
    <t>Division of labor in the hyperdiverse ant genus Pheidole is associated with distinct subcaste- and age-related patterns of worker brain organization</t>
  </si>
  <si>
    <t>10.1371/journal.pone.0031618</t>
  </si>
  <si>
    <t>2-s2.0-84857164621</t>
  </si>
  <si>
    <t>['¬© 2012', 'thus reducing', 'strictly dependent', 'state 1', 'regulation affects', 'psii ratio', 'protein related', 'photosynthetic efficiency', 'photosynthetic apparatus', 'particularly zeaxanthin', 'nonphotochemical quenching', 'molecular biology', 'major effects', 'major downregulation', 'light absorbed', 'large part', 'indeed able', 'increased contributions', 'increased activity', 'high light', 'harvesting complexes', 'dissipative state', 'chlorophyll basis', 'changes induced', 'cells acclimated', 'carotenoid content', 'antenna size', 'american society', 'acclimated cells', '2 transitions']</t>
  </si>
  <si>
    <t>We report on the changes the photosynthetic apparatus of Chlamydomonas reinhardtii undergoes upon acclimation to different light intensity. When grown in high light, cells had a faster growth rate and higher biomass production compared with low and control light conditions. However, cells acclimated to low light intensity are indeed able to produce more biomass per photon available as compared with high light-acclimated cells, which dissipate as heat a large part of light absorbed, thus reducing their photosynthetic efficiency. This dissipative state is strictly dependent on the accumulation of LhcSR3, a protein related to light-harvesting complexes, responsible for nonphotochemical quenching in microalgae. Other changes induced in the composition of the photosynthetic apparatus upon high light acclimation consist of an increase of carotenoid content on a chlorophyll basis, particularly zeaxanthin, and a major downregulation of light absorption capacity by decreasing the chlorophyll content per cell. Surprisingly, the antenna size of both photosystem I and II is not modulated by acclimation; rather, the regulation affects the PSI/PSII ratio. Major effects of the acclimation to low light consist of increased activity of state 1 and 2 transitions and increased contributions of cyclic electron flow. ¬© 2012 by The American Society for Biochemistry and Molecular Biology, Inc.</t>
  </si>
  <si>
    <t>5833-5847</t>
  </si>
  <si>
    <t>1083351X</t>
  </si>
  <si>
    <t>Journal of Biological Chemistry</t>
  </si>
  <si>
    <t>60032256;60032256;60032256;60032256-60007774;60032256</t>
  </si>
  <si>
    <t>12240577500;55013578300;57198202908;35553979700;8848786100</t>
  </si>
  <si>
    <t>Bonente, Giulia;Pippa, Sara;Castellano, Stefania;Bassi, Roberto;Ballottari, Matteo</t>
  </si>
  <si>
    <t>Italy;Germany</t>
  </si>
  <si>
    <t>Verona;J√ºlich</t>
  </si>
  <si>
    <t>Universit√† degli Studi di Verona;Forschungszentrum J√ºlich (FZJ)</t>
  </si>
  <si>
    <t>60032256;60007774</t>
  </si>
  <si>
    <t>Bonente G.</t>
  </si>
  <si>
    <t>Acclimation of Chlamydomonas reinhardtii to different growth irradiances</t>
  </si>
  <si>
    <t>10.1074/jbc.M111.304279</t>
  </si>
  <si>
    <t>2-s2.0-84857246193</t>
  </si>
  <si>
    <t>['radio frequency', 'paper reports', 'multiplexed 2', 'experimentally evaluate', 'employing bandpass', 'distributed 2', 'class throughput']</t>
  </si>
  <si>
    <t>Bandpass-sampling | DAS | MIMO | Mobile backhaul network | Optical TDM | RoF | WDM-PON</t>
  </si>
  <si>
    <t>This paper reports the demonstration of a radio over fiber (RoF) - distributed antenna system (DAS) over a wavelength division multiplexing - passive optical network (WDM-PON) with multiple input multiple output (MIMO) by employing bandpass-sampling and optical time division multiplexing (TDM) techniques to realize next generation broadband wireless access with a gigabit-class throughput. We experimentally evaluate the performance of two optical transmissions of radio frequency (RF) signals, which are multiplexed 2.4 and 5GHz bands 802.11n RF signals in the time-domain and distributed 2.4 GHz band 2√ó2 MIMO 802.11n RF signals with 2 channels WDM. ¬© IEICE 2012.</t>
  </si>
  <si>
    <t>206-212</t>
  </si>
  <si>
    <t>60025555;60025555;60025555;60025555;60025555;60024322;60024322;60024322;60024322;60024322</t>
  </si>
  <si>
    <t>35957240000;56025751500;35552168000;7101896810;35601183500;38561930100;38561842100;55587701900;7201952934;7004324341</t>
  </si>
  <si>
    <t>Tashiro, Takayoshi;Hara, Kazutaka;Kani, Jun Ichi;Yoshimoto, Naoto;Iwatsuki, Katsumi;Miyamoto, Kenji;Nishiumi, Tatsuya;Higashino, Takeshi;Tsukamoto, Katsutoshi;Komaki, Shozo</t>
  </si>
  <si>
    <t>Tokyo;Suita</t>
  </si>
  <si>
    <t>Nippon Telegraph and Telephone Corporation;Osaka University</t>
  </si>
  <si>
    <t>60025555;60024322</t>
  </si>
  <si>
    <t>Tashiro T.</t>
  </si>
  <si>
    <t>Experimental demonstration of RoF-DAS over WDM-PON with bandpass-sampling and optical TDM techniques</t>
  </si>
  <si>
    <t>10.1587/elex.9.206</t>
  </si>
  <si>
    <t>2-s2.0-84856832805</t>
  </si>
  <si>
    <t>['two receivers', 'third system', 'sideband transmission', 'shifted receivers', 'second one', 'receiver always', 'q demodulation', 'proposed topologies', 'phase diversity', 'one receiver', 'one based', 'null detection', 'last topology', 'frequency dynamically', 'frequency diversity', 'four topologies', 'first topology', 'dynamic change', 'doppler radar', 'also presented', 'also developed']</t>
  </si>
  <si>
    <t>Doppler radar | remote sensing | vital signs</t>
  </si>
  <si>
    <t>Vital signs detection by means of several topologies based on Doppler radar are proposed in this paper with the aim of overcoming the problem of null detection. They are based on phase and frequency diversity. The proposed topologies are an alternative to I/Q demodulation and double-sideband transmission. Four topologies are proposed, three of them based on phase diversity and one based on frequency diversity. The first topology is based on using two phase-shifted receivers. The second one is based on a physical antenna displacement between two receivers. A third system with a dynamic phase variation is also presented, which permits to work with only one receiver. The last topology is a radar with frequency diversity within the 2.4 GHz ISM band, which permits a dynamic change of the frequency dynamically in order to place the receiver always in a maximum. A system to empirically characterize nulls is also developed to validate the proposed topologies. ¬© 2011 IEEE.</t>
  </si>
  <si>
    <t>512-518</t>
  </si>
  <si>
    <t>1530437X</t>
  </si>
  <si>
    <t>IEEE Sensors Journal</t>
  </si>
  <si>
    <t>60022415;60022415;60022415;60022415</t>
  </si>
  <si>
    <t>55996625500;56036357200;57223613903;6603449671</t>
  </si>
  <si>
    <t>Girbau, David;L√°zaro, Antonio;Ramos, √Ångel;Villarino, Ram√≥n</t>
  </si>
  <si>
    <t>Remote sensing of vital signs using a doppler radar and diversity to overcome null detection</t>
  </si>
  <si>
    <t>10.1109/JSEN.2011.2107736</t>
  </si>
  <si>
    <t>2-s2.0-84856857901</t>
  </si>
  <si>
    <t>['test bed', 'subsurface temperature', 'subsurface extraction', 'subsequently used', 'study demonstrate', 'simulating materials', 'sensor tracks', 'results illustrate', 'remote positioning', 'radiometric sensors', 'radiometer uses', 'proximity sensor', 'physical temperature', 'performance degradation', 'noncontact model', 'near field', 'less sensitive', 'layered configurations', 'human body', 'highly sensitive', 'electromagnetic characteristics', 'deep inside', 'core model', 'closely monitored', 'close proximity', 'certain parameters', 'brightness temperature', 'atmospheric temperature', 'artifacts induced']</t>
  </si>
  <si>
    <t>Close proximity health monitoring | near-field biomedical sensing | noncontact biomedical sensing | noninvasive biomedical monitoring</t>
  </si>
  <si>
    <t>Presented is a noncontact model and radiometric sensor developed to facilitate core body temperature extraction. The system has been designed as a close-proximity sensor to detect thermal emissions radiated from deep inside the human body. The radiometer uses a cavity-backed slot antenna (CBSA) designed to account for performance degradation which occurs in the near field of the human body. Tissue-simulating materials with electrical properties similar to the human body have been identified, and layered configurations of these phantoms are used to mimic the electromagnetic characteristics of a human stomach volume: hence, defines the core model. Positioned approximately 7 mm from the core model, the sensor tracks the change in brightness temperature as the subsurface physical temperature is varied. A mathematical noncontact model (NCM) is subsequently used to correlate the observed brightness temperature to the subsurface temperature, accounting for artifacts induced by the sensor's remote positioning from the specimen. The accuracy of the NCM is validated through an analysis of the measurement data extracted from the test bed before and after applying the model. The results illustrate that the measurement is highly sensitive to the antenna impedance match and atmospheric temperature. The measurement is less sensitive to the physical temperature of the instrument and emissivity of the specimen. The results of this study demonstrate that radiometric sensors are capable of close proximity, subsurface extraction of biological data given that certain parameters are closely monitored. ¬© 2011 IEEE.</t>
  </si>
  <si>
    <t>60007740;;60007740;117742049</t>
  </si>
  <si>
    <t>24482942100;7006869428;7102483892;7007050676</t>
  </si>
  <si>
    <t>Bonds, Quenton;Gerig, John;Weller, Thomas M.;Herzig, Paul</t>
  </si>
  <si>
    <t>Tampa;Largo</t>
  </si>
  <si>
    <t>University of South Florida, Tampa;Raytheon Corporation</t>
  </si>
  <si>
    <t>60007740;117742049</t>
  </si>
  <si>
    <t>Bonds Q.</t>
  </si>
  <si>
    <t>Towards core body temperature measurement via close proximity radiometric sensing</t>
  </si>
  <si>
    <t>10.1109/JSEN.2011.2113332</t>
  </si>
  <si>
    <t>2-s2.0-84856862160</t>
  </si>
  <si>
    <t>['single antenna', 'proposed method', 'primary users', 'main advantage', 'cognitive radio', 'beamforming schemes']</t>
  </si>
  <si>
    <t>Blind source separation | Cognitive radio | Kurtosis | Positioning and localization</t>
  </si>
  <si>
    <t>In Cognitive Radio (CR) networks, estimating the location of primary users can be used to avoid interfering primary users and exploit spatial resources by using some relaying or beamforming schemes. In this paper, we propose an algorithm to find the position of the primary users by exploiting blind source separation techniques. While conventional positioning algorithms proposed for CR networks need to use antenna arrays to estimate the position of more than one primary user, the main advantage of the proposed method is that it can estimate the position of more than one primary user at once, by using only a single antenna. Simulation results confirm the adequacy of the proposed method with an acceptable accuracy compared to conventional positioning techniques. ¬© Maxwell Scientific Organization, 2012.</t>
  </si>
  <si>
    <t>299-305</t>
  </si>
  <si>
    <t>Research Journal of Applied Sciences, Engineering and Technology</t>
  </si>
  <si>
    <t>60032873;60032873;60032873</t>
  </si>
  <si>
    <t>54974100600;24333100400;6603117321</t>
  </si>
  <si>
    <t>Ivrigh, Siavash Sadeghi;Sadough, Seyed Mohammad Sajad;Ghorashi, Seyed Ali</t>
  </si>
  <si>
    <t>Ivrigh S.</t>
  </si>
  <si>
    <t>A blind source separation-based positioning algorithm for cognitive radio systems</t>
  </si>
  <si>
    <t>2-s2.0-84856862974</t>
  </si>
  <si>
    <t>['year timescales', 'wavelength range', 'use coagulation', 'taurus auriga', 'study whether', 'structure models', 'spectral slope', 'sinusoidal disturbance', 'ring structures', 'protoplanetary disks', 'pressure profiles', 'pressure inhomogeneities', 'outer regions', 'ophiucus star', 'observational signatures', 'mm wavelengths', 'magnetorotational instability', 'length scale', 'forming regions', 'dust particles', 'different values', 'different frequencies', 'current observations', 'conditions required']</t>
  </si>
  <si>
    <t>accretion, accretion disks | circumstellar matter | planet and satellites: formation | protoplanetary disks | stars: pre-main sequence</t>
  </si>
  <si>
    <t>Aims. We attempt to explain grain growth to mm sized particles and their retention in the outer regions of protoplanetary disks, as observed at sub-mm and mm wavelengths, by investigating whether strong inhomogeneities in the gas density profiles can decelerate excessive radial drift and help the dust particles to grow. Methods. We use coagulation/fragmentation and disk-structure models, to simulate the evolution of dust in a bumpy surface density profile, which we mimic with a sinusoidal disturbance. For different values of the amplitude and length scale of the bumps, we investigate the ability of this model to produce and retain large particles on million-year timescales. In addition, we compare the pressure inhomogeneities considered in this work with the pressure profiles that come from magnetorotational instability. Using the Common Astronomy Software Applications ALMA simulator, we study whether there are observational signatures of these pressure inhomogeneities that can be seen with ALMA. Results. We present the conditions required to trap dust particles and the corresponding calculations predicting the spectral slope in the mm-wavelength range, to compare with current observations. Finally, we present simulated images using different antenna configurations of ALMA at different frequencies, to show that the ring structures will be detectable at the distances of either the Taurus Auriga or Ophiucus star-forming regions. ¬© 2012 ESO.</t>
  </si>
  <si>
    <t>A114</t>
  </si>
  <si>
    <t>60016908-60007268;60028717-60136274;60031581-60023599;60016908-60007268;60007268;60023599-60021729;60021729</t>
  </si>
  <si>
    <t>54971916500;36008113000;25651817100;6701444802;7005174935;35461328600;7004059567</t>
  </si>
  <si>
    <t>Pinilla, P.;Birnstiel, T.;Ricci, L.;Dullemond, C. P.;Uribe, A. L.;Testi, L.;Natta, A.</t>
  </si>
  <si>
    <t>Germany;United States;Germany;Germany;Italy;Germany;Germany</t>
  </si>
  <si>
    <t>Garching bei Munchen;Pasadena;Munich;Garching bei Munchen;Florence;Heidelberg;Heidelberg</t>
  </si>
  <si>
    <t>Excellence Cluster ORIGINS;California Institute of Technology;Ludwig-Maximilians-Universit√§t M√ºnchen;European Southern Observatory;Osservatorio Astrofisico Di Arcetri;Universit√§t Heidelberg;Max Planck Institute for Astronomy</t>
  </si>
  <si>
    <t>60136274;60031581;60028717;60023599;60021729;60016908;60007268</t>
  </si>
  <si>
    <t>Pinilla P.</t>
  </si>
  <si>
    <t>Trapping dust particles in the outer regions of protoplanetary disks</t>
  </si>
  <si>
    <t>10.1051/0004-6361/201118204</t>
  </si>
  <si>
    <t>2-s2.0-84856867784</t>
  </si>
  <si>
    <t>['variation operations', 'simulates multi', 'searching efficiency', 'result turns', 'reproductive strategies', 'pattern synthesis', 'much better', 'genetic algorithm', 'combined characteristics', 'broad prospect', 'article improves']</t>
  </si>
  <si>
    <t>Double exchange | Genetic algorithm | Linear array | Niche</t>
  </si>
  <si>
    <t>The development of Synthesis of Linear array put forward higher request for complex optimization solutions. This article improves the basic genetic algorithm according to the traditional genetic algorithm easily prematuring convergence and later evolution slow convergence shortcoming. And then, adopt double exchange operator in reproductive strategies and implement dynamic mutation rate in variation operations. Combined characteristics of guarantee to the population diversity based on fitness shared niche while iteration times exponential diminishing, this article creats niche double exchangegenetic algorithm, and applies in pattern synthesis of homogeneous linear array, and simulates multi-objective complex array problem. The result turns out much better in effectively preventing premature and improving the searching efficiency of genetic algorithm than original genetic algorithm and immune genetic algorithm, what will achieve the broad prospect in the antenna array comprehensive field. ¬© Maxwell Scientific Organization, 2012.</t>
  </si>
  <si>
    <t>108-111</t>
  </si>
  <si>
    <t>60003353-60006935;60003353</t>
  </si>
  <si>
    <t>43261469500;54973894100</t>
  </si>
  <si>
    <t>Jian-Hua, Zhang;Wei-Zheng, Pang</t>
  </si>
  <si>
    <t>Harbin;Harbin</t>
  </si>
  <si>
    <t>Northeast Forestry University;Harbin Engineering University</t>
  </si>
  <si>
    <t>60006935;60003353</t>
  </si>
  <si>
    <t>Jian-Hua Z.</t>
  </si>
  <si>
    <t>Double exchange genetic algorithm for the synthesis of linear array</t>
  </si>
  <si>
    <t>2-s2.0-84856884550</t>
  </si>
  <si>
    <t>['suitable normalization', 'suitable microelectromechanical', 'structure reliability', 'related quantities', 'related anomalies', 'invasive detection', 'insightful understanding', 'finally discussed', 'electromagnetic field', 'domain procedure', 'difference time', 'design cycle', 'considered class']</t>
  </si>
  <si>
    <t>Locally conformal finite-difference time-domain (FDTD) modeling | non-invasive melanoma skin cancer detection | reconfigurable antenna sensors | wireless telemetry</t>
  </si>
  <si>
    <t>The full-wave electromagnetic characterization of reconfigurable antenna sensors for non-invasive detection of melanoma-related anomalies of the skin is presented. To this end, an enhanced locally conformal finite-difference time-domain procedure, based on the definition of effective material parameters and a suitable normalization of the electromagnetic field-related quantities, is adopted. In this way, an insightful understanding of the physical processes responsible for the performance of considered class of devices is achieved. This in turn is important in order to enhance the structure reliability, optimizing the design cycle. A suitable microelectromechanical-system-based sensor layout is finally discussed in details. ¬© 2011 IEEE.</t>
  </si>
  <si>
    <t>635-643</t>
  </si>
  <si>
    <t>60006288;60102151;60102151;60006288</t>
  </si>
  <si>
    <t>8415995800;7005185911;36038586400;24774219300</t>
  </si>
  <si>
    <t>Caratelli, Diego;Massaro, Alessandro;Cingolani, Roberto;Yarovoy, Alexander G.</t>
  </si>
  <si>
    <t>Italy;Netherlands</t>
  </si>
  <si>
    <t>Genoa;Delft</t>
  </si>
  <si>
    <t>Istituto Italiano di Tecnologia;Delft University of Technology</t>
  </si>
  <si>
    <t>60102151;60006288</t>
  </si>
  <si>
    <t>Accurate time-domain modeling of reconfigurable antenna sensors for non-invasive melanoma skin cancer detection</t>
  </si>
  <si>
    <t>10.1109/JSEN.2011.2117417</t>
  </si>
  <si>
    <t>2-s2.0-84856934177</t>
  </si>
  <si>
    <t>['using next', 'results open', 'refined applications', 'receptors ir8a', 'receptor orco', 'pest insect', 'oviposition sites', 'one homolog', 'olfactory cues', 'odorant receptors', 'odor detection', 'nocturnal animals', 'mori female', 'large extent', 'irs ),', 'ir involved', 'ionotropic receptors', 'identified homologs', 'functional characterization', 'enriched receptors', 'cydia pomonella', 'codling moth', 'chemosensory receptors', 'candidate irs', 'behavioral interference', 'antennal transcriptome', 'adults depend', '15 irs']</t>
  </si>
  <si>
    <t>The codling moth, Cydia pomonella, is an important fruit pest worldwide. As nocturnal animals, adults depend to a large extent on olfactory cues for detection of food and mates, and, for females, oviposition sites. In insects, odor detection is mediated by odorant receptors (ORs) and ionotropic receptors (IRs), which ensure the specificity of the olfactory sensory neuron responses. In this study, our aim was to identify chemosensory receptors in the codling moth as a means to uncover new targets for behavioral interference. Using next-generation sequencing techniques, we identified a total of 43 candidate ORs, one gustatory receptor and 15 IRs in the antennal transcriptome. Through Blast and sequence similarity analyses we annotated the insect obligatory co-receptor ORco, five genes clustering in a conserved clade containing sex pheromone receptors, one homolog of the Bombyx mori female-enriched receptor BmorOR30 (but no homologs of the other B. mori female-enriched receptors) and one gene clustering in the sugar receptor family. Among the candidate IRs, we identified homologs of the two highly conserved co-receptors IR8a and IR25a, and one homolog of an IR involved in phenylethyl amine detection in Drosophila. Our results open for functional characterization of the chemosensory receptors of C. pomonella, with potential for new or refined applications of semiochemicals for control of this pest insect. ¬© 2012 Bengtsson et al.</t>
  </si>
  <si>
    <t>e31620</t>
  </si>
  <si>
    <t>60073834;60073834;60106242;60073834;60027152;60027152;60106242</t>
  </si>
  <si>
    <t>34879378200;26768383600;23489617800;16416726100;55971855000;7004027172;6601961667</t>
  </si>
  <si>
    <t>Bengtsson, Jonas M.;Trona, Federica;Montagn√©, Nicolas;Anfora, Gianfranco;Ignell, Rickard;Witzgall, Peter;Jacquin-Joly, Emmanuelle</t>
  </si>
  <si>
    <t>France;Italy;Sweden</t>
  </si>
  <si>
    <t>Versailles;San Michele all'Adige;Uppsala</t>
  </si>
  <si>
    <t>Physiologie de l'Insecte Signalisation et Communication;Istituto Agrario San Michele all'Adige;Sveriges lantbruksuniversitet</t>
  </si>
  <si>
    <t>60106242;60073834;60027152</t>
  </si>
  <si>
    <t>Bengtsson J.M.</t>
  </si>
  <si>
    <t>Putative chemosensory receptors of the codling moth, Cydia pomonella, identified by antennal transcriptome analysis</t>
  </si>
  <si>
    <t>10.1371/journal.pone.0031620</t>
  </si>
  <si>
    <t>2-s2.0-84857381374</t>
  </si>
  <si>
    <t>ECS0609146</t>
  </si>
  <si>
    <t>['terahertz radiation', 'silicon hyper', 'resonant excitation', 'plasmon wavevector', 'plasmon modes', 'periodic antenna', 'hz 1', 'hemispherical lens', 'detect sub', '50 pw', '5 k', '185 ghz']</t>
  </si>
  <si>
    <t>A multi-gate high electron mobility transistor coupled to a log-periodic antenna was engineered to detect sub-terahertz radiation through resonant excitation of plasmon modes in the channel. The device was integrated with a silicon hyper-hemispherical lens in order to enhance radiation collection and eliminate parasitic substrate modes. The continuous detector response spectrum from 185 GHz to 380 GHz indicates the presence of distinct collective plasmonic cavity modes resulting from the quantization of the plasmon wavevector. In a bolometric detection mode, a noise equivalent power of less than 50 pW/Hz 1/2 and a responsivity exceeding 100 kV/W have been measured at 11.5 K. ¬© 2012 American Institute of Physics.</t>
  </si>
  <si>
    <t>60007843;60029241;60007033;60007033;60007843;60007843;60020204;60029241;60029241;60029241;60029241;60007843</t>
  </si>
  <si>
    <t>7006001362;14056842500;6602653363;22963152400;9043600900;7005206923;11639781800;7006500526;35462445500;7005069003;35417089300;9041403300</t>
  </si>
  <si>
    <t>Dyer, G. C.;Preu, S.;Aizin, G. R.;Mikalopas, J.;Grine, A. D.;Reno, J. L.;Hensley, J. M.;Vinh, N. Q.;Gossard, A. C.;Sherwin, M. S.;Allen, S. J.;Shaner, E. A.</t>
  </si>
  <si>
    <t>Santa Barbara;Andover;Albuquerque;New York</t>
  </si>
  <si>
    <t>University of California, Santa Barbara;Physical Sciences Inc.;Sandia National Laboratories, New Mexico;City University of New York</t>
  </si>
  <si>
    <t>60029241;60020204;60007843;60007033</t>
  </si>
  <si>
    <t>Dyer G.</t>
  </si>
  <si>
    <t>Enhanced performance of resonant sub-terahertz detection in a plasmonic cavity</t>
  </si>
  <si>
    <t>10.1063/1.3687698</t>
  </si>
  <si>
    <t>2-s2.0-84857695931</t>
  </si>
  <si>
    <t>['upper band', 'truncated ground', 'radiation patch', 'lower band', 'four stubs', 'band operation', '75 ghz', '65 ghz', '45 ghz']</t>
  </si>
  <si>
    <t>Dual-band antenna | Ground stub | Uwb | WLAN</t>
  </si>
  <si>
    <t>A highly compact microstrip-fed planar monopole antenna is proposed. It consists of a radiation patch, four stubs and a truncated ground. The antenna exhibits dual-band operation with -10 dB return loss bandwidths 0.45 GHz (2.20-2.65 GHz) and 5.23GHz (6.52-11.75 GHz) in the lower band and upper band, respectively. Simulated and measured results show this antenna is suitable for WLAN, UWB and other wireless communication applications. ¬© IEICE 2012.</t>
  </si>
  <si>
    <t>160-164</t>
  </si>
  <si>
    <t>60011047;60011047;60117075;60011047</t>
  </si>
  <si>
    <t>57191363908;54404025400;54980243100;7005896265</t>
  </si>
  <si>
    <t>Yoshioka, Hideharu;Yang, Lingsheng;Tammam, Emad;Yoshitomi, Kuniaki</t>
  </si>
  <si>
    <t>Yoshioka H.</t>
  </si>
  <si>
    <t>A highly compact dual-band WLAN/UWB monopole antenna</t>
  </si>
  <si>
    <t>10.1587/elex.9.160</t>
  </si>
  <si>
    <t>2-s2.0-84863120659</t>
  </si>
  <si>
    <t>Ministry of Science and Technology, Taiwan</t>
  </si>
  <si>
    <t>NSC97-2625-M-155-001</t>
  </si>
  <si>
    <t>['wireless mote', 'triaxial accelerometer', 'three ics', 'static characteristics', 'software design', 'raw data', 'printed antenna', 'power circuit', 'observed apparently', 'object attached', 'implemented node', 'f antenna', 'event wakeup', 'easily wearable', 'deliberately designed', 'compact size', 'comfortable wearing', 'biaxial gyroscope', 'bayes rule', 'angular rates', 'allan deviations']</t>
  </si>
  <si>
    <t>Body motion | inertial sensor | wearable | wireless sensor network</t>
  </si>
  <si>
    <t>A wearable wireless inertial sensor node for body motion analysis is designed and implemented. A triaxial accelerometer, a biaxial gyroscope, and a yaw rate gyroscope are employed to sense the accelerations and angular rates of the object attached. These three ICs, a wireless mote, the power circuit, and a modified printed inverted-F antenna are integrated on a four-layer printed circuit board. To achieve the compact size for comfortable wearing, the printed antenna is deliberately designed as small as possible, while maintaining a reasonable antenna performance. The proposed inertial sensor node is also easily adaptable to applications with different power requirements because of the consideration of the periodic and moving-event wakeup in the software design. The static characteristics and Allan deviations of the implemented node are measured and analyzed. The false alarm rate of a moving detection based on Bayes rule is presented and a threshold is suggested. Finally, the raw data of several body motions are measured and those behaviors are observed apparently. The proposed inertial sensor node is compact and easily wearable; hence, it is feasible to be applied to the body motion analysis. ¬© 2011 IEEE.</t>
  </si>
  <si>
    <t>651-657</t>
  </si>
  <si>
    <t>60013395;60013395</t>
  </si>
  <si>
    <t>53880109200;55273362800</t>
  </si>
  <si>
    <t>Kan, Yao Chiang;Chen, Chun Kai</t>
  </si>
  <si>
    <t>Chung-Li</t>
  </si>
  <si>
    <t>Yuan Ze University</t>
  </si>
  <si>
    <t>Kan Y.</t>
  </si>
  <si>
    <t>A wearable inertial sensor node for body motion analysis</t>
  </si>
  <si>
    <t>10.1109/JSEN.2011.2148708</t>
  </si>
  <si>
    <t>2-s2.0-84863129415</t>
  </si>
  <si>
    <t>['¬© 2012', 'precipitation particles', 'meteorological society', 'gps radiosonde', 'clear images', 'antenna elevation']</t>
  </si>
  <si>
    <t>A new videosonde receiving system consisting of two receiving antennas for a set of videosonde and GPS radiosonde has been developed. The antenna for the videosondes is controlled by a GPS slave method, in which the antenna elevation and azimuth are processed every second using GPS location data obtained from a GPS radiosonde attached to the videosonde. The results of the first experimental flight conducted in Okinawa as part of a synchronized observation campaign of a C-band polarimetric radar and videosondes reveal successful reception of clear images of precipitation particles in clouds. ¬© 2012, the Meteorological Society of Japan.</t>
  </si>
  <si>
    <t>Scientific Online Letters on the Atmosphere</t>
  </si>
  <si>
    <t>60020739;101973934;60000264;60000264;60011418;60032325;60032325;60011001;60011001</t>
  </si>
  <si>
    <t>8093846300;56489162800;25522161800;6603627233;12761389100;57200729940;57204112140;55272105100;6603471237</t>
  </si>
  <si>
    <t>Suzuki, Kenji;Shimizu, Kensaku;Ohigashi, Tadayasu;Tsuboki, Kazuhisa;Oishi, Satoru;Kawamura, Seiji;Nakagawa, Katsuhiro;Yamaguchi, Kosei;Nakakita, Eiichi</t>
  </si>
  <si>
    <t>Japan;Japan;Japan;Japan;Japan;Japan</t>
  </si>
  <si>
    <t>Koganei;Yamaguchi;Kobe;Kyoto;Nagoya;Isesaki, Gumma</t>
  </si>
  <si>
    <t>Japan National Institute of Information and Communications Technology;Yamaguchi University;Kobe University;Kyoto University;Nagoya University;Meisei Electric Co., Ltd</t>
  </si>
  <si>
    <t>60032325;60020739;60011418;60011001;60000264;101973934</t>
  </si>
  <si>
    <t>Suzuki K.</t>
  </si>
  <si>
    <t>Development of a new videosonde observation system for In-situ precipitation particle measurements</t>
  </si>
  <si>
    <t>10.2151/sola.2012-001</t>
  </si>
  <si>
    <t>2-s2.0-84863150039</t>
  </si>
  <si>
    <t>Norges Forskningsr√•d</t>
  </si>
  <si>
    <t>['rod integrator', 'projected onto', 'low cost', 'laser beams', 'illumination source', 'homogenizing within', 'display panel', 'diffuser surface', 'cr ).', 'condenser lens', 'compound speckle', 'commercial projector', 'characterization method', 'angle diversity']</t>
  </si>
  <si>
    <t>Angle diversity | compound speckle | laser projection displays | speckle reduction</t>
  </si>
  <si>
    <t>Speckle and the compound speckle can be reduced by angle diversity. In laser projection displays, simple, low cost and efficient speckle reduction techniques require smart optical design. Using a MEMS scanner together with a condenser lens, laser beams with different illumination angles are obtained on the diffuser surface with low speckle contrast ratio (CR). After homogenizing within a rod integrator, the speckle field illuminates a display panel, and is projected onto the screen which forms the compound speckle. Characterization method to evaluate the compound speckle reduction efficiency is analyzed and discussed in a simplified optical system. The preliminary speckle reduction is demonstrated in a commercial projector where a 600 mW green laser has been used as the illumination source, and the compound speckle CR is brought down from 0.38 to 0.14. ¬© 2012 IEEE.</t>
  </si>
  <si>
    <t>132-137</t>
  </si>
  <si>
    <t>60111747-60013141;60111747;60111747;60111747</t>
  </si>
  <si>
    <t>35492022400;19638764300;56580588200;14833908800</t>
  </si>
  <si>
    <t>Tong, Zhaomin;Chen, Xuyuan;Akram, Muhammad Nadeem;Aksnes, Astrid</t>
  </si>
  <si>
    <t>Kongsberg;Trondheim</t>
  </si>
  <si>
    <t>University of South-Eastern Norway;Norges Teknisk-Naturvitenskapelige Universitet</t>
  </si>
  <si>
    <t>60111747;60013141</t>
  </si>
  <si>
    <t>Tong Z.</t>
  </si>
  <si>
    <t>Compound speckle characterization method and reduction by optical design</t>
  </si>
  <si>
    <t>10.1109/JDT.2011.2168384</t>
  </si>
  <si>
    <t>2-s2.0-84863167873</t>
  </si>
  <si>
    <t>['¬© 2012', 'toxic effects', 'royal society', 'pdms ).', 'organic photodetector', 'microfluidic chip', 'microfluidic chamber', 'metal complex', 'herbicide diuron', 'gave 50', 'excitation source', 'detection system', 'complete sensor', 'base dyes', 'algae photochemistry', 'agricultural run', '11 nm']</t>
  </si>
  <si>
    <t>We report the first miniaturized fluorescent sensor based on algae, with an organic light emitting diode (OLED) and an organic photodetector (OPD) integrated into a microfluidic chip. The blue emission OLED was used as the excitation source, while a blend of PTB3/PC61BM was used for the fabrication of the organic photodetector. Excitation and emission color filters based on acid/base dyes and a metal complex were developed and assembled with the organic optoelectronic components in order to complete the fluorescent detection system. The detection system was then integrated in a microfluidic chip made from (poly)dimethylsiloxane (PDMS). The complete sensor is designed to detect algal fluorescence in the microfluidic chamber. Algal chlorophyll fluorescence enables evaluation of the toxicity of pollutants like herbicides and metals-ions from agricultural run-offs. The entirely organic bioassay here presented allowed detection of the toxic effects of the herbicide Diuron on Chlamydomonas reinhardtii green algae that gave 50% inhibition of the algae photochemistry (EC50) with a concentration as low as 11 nM. ¬© 2012 The Royal Society of Chemistry.</t>
  </si>
  <si>
    <t>787-793</t>
  </si>
  <si>
    <t>Lab on a Chip</t>
  </si>
  <si>
    <t>60027863;60027863;60117872;60002494;60027863;60027863</t>
  </si>
  <si>
    <t>24923489600;36190448100;57225995697;7801665543;7004388962;7007155244</t>
  </si>
  <si>
    <t>Lef√®vre, Florent;Chalifour, Annie;Yu, Luping;Chodavarapu, Vamsy;Juneau, Philippe;Izquierdo, Ricardo</t>
  </si>
  <si>
    <t>Chicago;Montreal;Montreal</t>
  </si>
  <si>
    <t>The James Franck Institute;Universit√© du Qu√©bec √† Montr√©al;Universit√© McGill</t>
  </si>
  <si>
    <t>60117872;60027863;60002494</t>
  </si>
  <si>
    <t>Lef√®vre F.</t>
  </si>
  <si>
    <t>Algal fluorescence sensor integrated into a microfluidic chip for water pollutant detection</t>
  </si>
  <si>
    <t>10.1039/c2lc20998e</t>
  </si>
  <si>
    <t>2-s2.0-84856158120</t>
  </si>
  <si>
    <t>['time reversal', 'time domain', 'therefore needed', 'technique applied', 'target antenna', 'significant multipaths', 'receiver increases', 'potential advantages', 'peak gain', 'measurements made', 'main characteristics', 'guiding effect', 'depth analysis', 'delay spread', 'copyright 2012', 'communication range', 'also considered', '5 ghz']</t>
  </si>
  <si>
    <t>The objective of this paper is to investigate the potential advantages of the Time Reversal (TR) technique applied to Impulse Radio Ultra Wide Band (UWB) signals for communications in tunnels. Indeed, in an environment with significant multipaths, it has already been outlined that this technique allows mitigating intersymbol interference and increases the peak power received at a target antenna. However, in a tunnel, as a result of the guiding effect of the structure, the spatial diversity degree decreases as the distance between the transmitter and receiver increases. An in-depth analysis is therefore needed, and we first thus present the main characteristics of the UWB channel deduced from measurements made in a long straight arched tunnel and for a frequency band extending from 2.8 to 5 GHz. In the time domain, waveforms of the impulse radio signal are obtained through an inverse Fourier transform of the measured frequency response and examples are given for different distances varying from 50 m to 500 m. Delay spread and peak-to-peak gain are then studied, depending on the communication range. The case for multiple antenna transmission is also considered. Copyright 2012 by the American Geophysical Union.</t>
  </si>
  <si>
    <t>RS1009</t>
  </si>
  <si>
    <t>60014907;60104665;60104665;60014907;60014907</t>
  </si>
  <si>
    <t>56644889700;7004669030;7003924509;8342877900;6602146523</t>
  </si>
  <si>
    <t>Garcia-Pardo, Concepcion;Lienard, Martine;Degauque, Pierre;Molina-Garcia-Pardo, Jose Maria;Juan-Ll√°cer, Leandro</t>
  </si>
  <si>
    <t>Lille;Cartagena</t>
  </si>
  <si>
    <t>Universit√© de Lille;Universidad Politecnica de Cartagena</t>
  </si>
  <si>
    <t>60104665;60014907</t>
  </si>
  <si>
    <t>Garcia-Pardo C.</t>
  </si>
  <si>
    <t>Experimental investigation on channel characteristics in tunnel environment for Time Reversal Ultra Wide Band techniques</t>
  </si>
  <si>
    <t>10.1029/2011RS004893</t>
  </si>
  <si>
    <t>2-s2.0-84857076211</t>
  </si>
  <si>
    <t>['¬© 2012', 'wide distribution', 'solar harvesting', 'single chains', 'royal society', 'power law', 'polymer sample', 'polymer materials', 'polymer based', 'photophysical behaviours', 'phenylene vinylene', 'observed among', 'millisecond time', 'longer blinking', 'individual molecules', 'energy transfer', 'emission spectra', 'efficient process', 'decay lifetimes', 'bulk solution', 'better described', 'alternating copolymer']</t>
  </si>
  <si>
    <t>Synthetic polymers incorporating appropriate chromophores can act as light harvesting antennae for artificial photosynthetic systems. The photophysical processes occurring in a polymer based on phenylene vinylene have been investigated at the single chain level and in bulk solution to study energy transfer processes. Most single chains of an alternating copolymer of 2-methoxy-5-(2‚Ä≤-ethylhexyloxy)-1,4-phenylene vinylene and 1,4-phenylene vinylene (alt-co-MEH-PPV) dispersed in a transparent polymer matrix act as single chromophore emitters demonstrating that energy transfer is an efficient process in these polymers. However for individual polymer chains there are fluctuations in emission intensity ('blinking') and shifts in emission spectra, decay lifetimes and emission dipole orientation occurring on a time-scale of tens of seconds. Fluorescence blinking also occurs on a sub-millisecond time-scale and follows exponential kinetics, whereas the longer blinking is better described by a power law. These observations can be interpreted as arising from environmental relaxation processes and/or changes in the emitter and demonstrate the wide distribution of photophysical behaviours that can be observed among the individual molecules of a polymer sample. The relevance of these studies to the application of polymer materials for solar harvesting is highlighted. ¬© 2012 The Royal Society of Chemistry.</t>
  </si>
  <si>
    <t>79-88</t>
  </si>
  <si>
    <t>Faraday Discussions</t>
  </si>
  <si>
    <t>60026553;60026553-60019578;60026553</t>
  </si>
  <si>
    <t>7003507446;8952961300;36997845000</t>
  </si>
  <si>
    <t>Ghiggino, Kenneth P.;Bell, Toby D.M.;Hooley, Emma N.</t>
  </si>
  <si>
    <t>Parkville;Melbourne</t>
  </si>
  <si>
    <t>University of Melbourne;Monash University</t>
  </si>
  <si>
    <t>60026553;60019578</t>
  </si>
  <si>
    <t>Ghiggino K.</t>
  </si>
  <si>
    <t>Synthetic polymers for solar harvesting</t>
  </si>
  <si>
    <t>10.1039/c1fd00100k</t>
  </si>
  <si>
    <t>2-s2.0-84857084337</t>
  </si>
  <si>
    <t>['¬© 2012', 'water oxidation', 'typical components', 'royal society', 'reaction centres', 'photochemical production', 'many approaches', 'fully addressed', 'fuel production', 'current state', 'challenges yet', 'based systems']</t>
  </si>
  <si>
    <t>Artificial photosynthesis comprises the design of systems for converting solar energy into useful forms based on the fundamental science underlying natural photosynthesis. There are many approaches to this problem. In this report, the emphasis is on molecule-based systems for photochemical production of fuels using sunlight. A few examples of typical components of artificial photosynthetic systems including antennas, reaction centres, catalysts for fuel production and water oxidation, and units for photoprotection and photoregulation are presented in order to illustrate the current state of the field and point out challenges yet to be fully addressed. ¬© 2012 The Royal Society of Chemistry.</t>
  </si>
  <si>
    <t>60003892;60003892;60003892</t>
  </si>
  <si>
    <t>26643239600;7403336040;35598466200</t>
  </si>
  <si>
    <t>Gust, Devens;Moore, Thomas A.;Moore, Ana L.</t>
  </si>
  <si>
    <t>Gust D.</t>
  </si>
  <si>
    <t>Realizing artificial photosynthesis</t>
  </si>
  <si>
    <t>10.1039/c1fd00110h</t>
  </si>
  <si>
    <t>2-s2.0-84857093918</t>
  </si>
  <si>
    <t>['tuning range', 'slotted rings', 'planar monopole', 'design produces', 'close proximity', '4 v', '4 ghz']</t>
  </si>
  <si>
    <t>A tunable filtering antenna (filtenna) realized using rings fed with an ultra-wideband (UWB) planar, elliptical monopole antenna is proposed. An array of slotted rings with varactors is placed in close proximity of the planar monopole to obtain the low profile tunable filtenna. The array of rings can be viewed as a small tunable frequency selective surface. The design produces a tuning range of about 3.8- 4.4 GHz over a varactor reverse bias voltage of 1-4 V.</t>
  </si>
  <si>
    <t>43-50</t>
  </si>
  <si>
    <t>60021285;60021285</t>
  </si>
  <si>
    <t>54991930500;6602351532</t>
  </si>
  <si>
    <t>Durbin, J. L.;Saed, Mohammad</t>
  </si>
  <si>
    <t>Lubbock</t>
  </si>
  <si>
    <t>Texas Tech University</t>
  </si>
  <si>
    <t>Durbin J.</t>
  </si>
  <si>
    <t>Tunable filtenna using varactor tuned rings fed with an ultra wideband antenna</t>
  </si>
  <si>
    <t>10.2528/PIERL11111810</t>
  </si>
  <si>
    <t>2-s2.0-84857094692</t>
  </si>
  <si>
    <t>['sum pattern', 'null depths', 'maximum gain', 'difference pattern', 'comparator size', '7 ghz', '4 db', '35 ghz', '30 db', '2 db']</t>
  </si>
  <si>
    <t>A novel S-band monopulse antenna with four conical helix antennas on a microstrip substrate comparator is designed, fabricated and measured. Conical helix antenna height is 3Œª, and comparator size is 130mm √ó 150 mm. The bandwidth (SWR &lt; 2 dB) of the antenna is 21.3% with an operating frequency range of 2.7 GHz-3.35 GHz. The maximum gain of the sum pattern is 17.4 dB, and the null depths of the difference pattern are less than -30 dB.</t>
  </si>
  <si>
    <t>55411297200;6507478196</t>
  </si>
  <si>
    <t>Gharibi, Hassan;Kashani, F. H.</t>
  </si>
  <si>
    <t>Gharibi H.</t>
  </si>
  <si>
    <t>Design of a wideband monopulse antenna using four conical helix antennas</t>
  </si>
  <si>
    <t>10.2528/PIERL11111106</t>
  </si>
  <si>
    <t>2-s2.0-84857095760</t>
  </si>
  <si>
    <t>['simulated results', 'radiating patch', 'peak gain', 'paper presents', 'optimum geometry', 'inverted u', 'incorporating u', 'high gain', 'good agreement', 'experimental results', 'design concepts', '12 ghz']</t>
  </si>
  <si>
    <t>This paper presents the design and development of corner truncated rectangular microstrip antenna comprising U and inverted U-slot for multiband tunable operation, wide impedance bandwidth, and high gain. By incorporating U and inverted U-slots of optimum geometry on the radiating patch the proposed antenna operates between 3 to 12 GHz at different frequency bands and giving a peak gain of 1.73 dB without changing the nature of broadside radiation characteristics, compared to conventional rectangular microstrip antenna. The experimental and simulated results are in good agreement with each other. Design concepts of the antenna are given. The experimental results are presented and discussed. The proposed antennas may find applications in WiMax, HIPERLAN/2, and radar communication systems.</t>
  </si>
  <si>
    <t>185-199</t>
  </si>
  <si>
    <t>60031730;60031730;60031730</t>
  </si>
  <si>
    <t>54992464300;14825204300;22986124900</t>
  </si>
  <si>
    <t>Kulkarni, Nagraj;Mulgi, S. N.;Satnoor, S. K.</t>
  </si>
  <si>
    <t>Gulbarga</t>
  </si>
  <si>
    <t>Gulbarga University</t>
  </si>
  <si>
    <t>Kulkarni N.</t>
  </si>
  <si>
    <t>Design and development of corner truncated U and inverted U-slot multiband tunable rectangular microstrip antenna</t>
  </si>
  <si>
    <t>10.2528/PIERL11112806</t>
  </si>
  <si>
    <t>2-s2.0-84857100473</t>
  </si>
  <si>
    <t>K12GM000708</t>
  </si>
  <si>
    <t>['woodpecker conservation', 'wood cockroaches', 'useful index', 'spatial changes', 'pine forests', 'picoides borealis', 'parcoblattalactone "].', 'parcoblatta species', 'parcoblatta lata', 'one [=', 'north america', 'monitoring p', 'macrocyclic lactone', 'lata emit', 'important prey', 'highly abundant', 'herein referred', 'habitat suitability', 'genus parcoblatta', 'female p', 'endangered red', 'electrophysiological assays', 'cockaded woodpeckers', 'cockaded woodpecker', 'chemical structure', 'biologically active', 'arthropod availability', 'also several', 'affected dramatically']</t>
  </si>
  <si>
    <t>Pheromone monitoring | Surveillance | Wildlife conservation</t>
  </si>
  <si>
    <t>Wood cockroaches in the genus Parcoblatta, comprising 12 species endemic to North America, are highly abundant in southeastern pine forests and represent an important prey of the endangered red-cockaded woodpecker, Picoides borealis. The broad wood cockroach, Parcoblatta lata, is among the largest and most abundant of the wood cockroaches, constituting &lt;50% of the biomass of the woodpecker's diet. Because reproduction in red-cockaded woodpeckers is affected dramatically by seasonal and spatial changes in arthropod availability, monitoring P. lata populations could serve as a useful index of habitat suitability for woodpecker conservation and forest management efforts. Female P. lata emit a volatile, longdistance sex pheromone, which, once identified and synthesized, could be deployed for monitoring cockroach populations. We describe here the identification, synthesis, and confirmation of the chemical structure of this pheromone as (4Z,11Z)-oxacyclotrideca- 4,11-dien-2-one [= (3Z,10Z)-dodecadienolide; herein referred to as "parcoblattalactone"]. This macrocyclic lactone is a previously unidentified natural product and a previously unknown pheromonal structure for cockroaches, highlighting the great chemical diversity that characterizes olfactory communication in cockroaches: Each long-range sex pheromone identified to date from different genera belongs to a different chemical class. Parcoblattalactone was biologically active in electrophysiological assays and attracted not only P. lata but also several other Parcoblatta species in pine forests, underscoring its utility in monitoring several endemic wood cockroach species in red-cockaded woodpecker habitats.</t>
  </si>
  <si>
    <t>60004923-60010065;60004923-60103403;60004923;60028269-60005455;60028269;60028269;60004923-60032717;60014439;60004923</t>
  </si>
  <si>
    <t>7004503648;7101868215;7007018515;55023638300;7005749478;6508274484;6603616929;35569644800;7005504343</t>
  </si>
  <si>
    <t>Eliyahu, Dorit;Nojima, Satoshi;Santangelo, Richard G.;Carpenter, Shannon;Webster, Francis X.;Kiemle, David J.;Gemeno, Cesar;Leal, Walter S.;Schal, Coby</t>
  </si>
  <si>
    <t>Japan;Spain;United States;United States;United States;United States;United States</t>
  </si>
  <si>
    <t>Tokyo;Lleida;Syracuse;Davis;Tucson;New Haven;Raleigh</t>
  </si>
  <si>
    <t>Shin-Etsu Chemical Co., Ltd.;Universitat de Lleida;SUNY College of Environmental Science and Forestry;University of California, Davis;The University of Arizona;Yale University;NC State University</t>
  </si>
  <si>
    <t>60103403;60032717;60028269;60014439;60010065;60005455;60004923</t>
  </si>
  <si>
    <t>Eliyahu D.</t>
  </si>
  <si>
    <t>Unusual macrocyclic lactone sex pheromone of Parcoblatta lata, a primary food source of the endangered red-cockaded woodpecker</t>
  </si>
  <si>
    <t>10.1073/pnas.1111748109</t>
  </si>
  <si>
    <t>2-s2.0-84857387370</t>
  </si>
  <si>
    <t>EP/G034303/1</t>
  </si>
  <si>
    <t>['¬© 2012', 'underlying behaviour', 'rotman lens', 'readily adapted', 'measured results', 'authors describe', 'approach suggested']</t>
  </si>
  <si>
    <t>The authors describe how a standard Rotman lens design can be readily adapted in order to allow reconfigurable beam forming. This is achieved by applying concurrent excitations to the modified Rotman lens. A rationale for the design and underlying behaviour of the modified, phase-aligned, Rotman lens as well as the deficiencies of a conventional Rotman lens in this mode of operation are provided. Simulated and measured results are provided in order to illustrate the feasibility of the approach suggested. ¬© 2012 The Institution of Engineering and Technology.</t>
  </si>
  <si>
    <t>326-330</t>
  </si>
  <si>
    <t>60029738;60029738;60029738;60029738;60029738;60029738</t>
  </si>
  <si>
    <t>55660906200;55074481400;7102894931;7102125229;57203026404;7005609899</t>
  </si>
  <si>
    <t>Zhang, Y.;Christie, S.;Fusco, V.;Cahill, R.;Goussetis, G.;Linton, D.</t>
  </si>
  <si>
    <t>Reconfigurable beam forming using phase-aligned Rotman lens</t>
  </si>
  <si>
    <t>10.1049/iet-map.2011.0379</t>
  </si>
  <si>
    <t>2-s2.0-84859569633</t>
  </si>
  <si>
    <t>['¬© 2012', 'significant improvement', 'results represent', 'resonant unit', 'resonant element', 'proposed multi', 'phase response', 'losses lower', 'liquid crystals', 'liquid crystal', 'frequency band', 'cell based', '7 db', '40 ghz']</t>
  </si>
  <si>
    <t>A multi-resonant unit-cell based on liquid crystals is proposed for reconfigurable reflectarray antennas. The proposed reflectarray element is made up of three parallel dipoles in the same cell and a tunable liquid crystal as substrate. The performance of the multi-resonant unit cell is compared with that of a single-resonant element in a frequency band from 30 to 40 GHz, showing a significant improvement in bandwidth, range of phase and losses. For a commercial liquid crystal, the proposed element provides a phase range greater than 360¬∞ within a 7.4% bandwidth and losses lower than 4.7 dB. These results represent a significant improvement with respect to the single-resonant unit cell based on the same liquid crystal. Finally, the proposed multi-resonant element is validated by measuring the phase response and losses in an X-band waveguide simulator. ¬© 2012 The Institution of Engineering and Technology.</t>
  </si>
  <si>
    <t>348-354</t>
  </si>
  <si>
    <t>60009455;60009455;60009455;60009455</t>
  </si>
  <si>
    <t>41762376700;7005853672;16023704200;16024175700</t>
  </si>
  <si>
    <t>Perez-Palomino, G.;Encinar, J. A.;Barba, M.;Carrasco, E.</t>
  </si>
  <si>
    <t>Escuela T√©cnica Superior de Ingenieros de Telecomunicaci√≥n, Universidad Polit√©cnica de Madrid</t>
  </si>
  <si>
    <t>Perez-Palomino G.</t>
  </si>
  <si>
    <t>Design and evaluation of multi-resonant unit cells based on liquid crystals for reconfigurable reflectarrays</t>
  </si>
  <si>
    <t>10.1049/iet-map.2011.0234</t>
  </si>
  <si>
    <t>2-s2.0-84859588239</t>
  </si>
  <si>
    <t>['¬© 2012', 'wave green', 'summation representation', 'substantial reduction', 'radiation performance', 'multilayer structures', 'multilayer dra', 'multilayer case', 'matching elements', 'input impedance', 'homogeneous green', 'function approach', 'effectively excite', 'computation time', 'broadband nature', 'broadband coupling', 'arbitrary number', 'antenna topology', 'achieve enhanced']</t>
  </si>
  <si>
    <t>A rectangular waveguide feed to the dielectric resonator antenna (DRA) is proposed. A three-layer DRA structure is used to achieve enhanced and broadband coupling to the waveguide. The antenna topology is easy to realise and does not need additional coupling or matching elements to effectively excite the DRA. The configuration also affords ease in frequency tuning without sacrificing bandwidth or radiation performance. The full-wave Green's function approach is presented for the analysis of such multilayer structures with an arbitrary number of layers with greatly reduced computational overhead. The modes of the multilayer DRA can be identified from the analysis, which can be used to explain the broadband nature of the coupling. The double-summation representation of the homogeneous Green's function has been extended to the multilayer case, leading to a substantial reduction in computation time for the input impedance. ¬© 2012 The Institution of Engineering and Technology.</t>
  </si>
  <si>
    <t>338-347</t>
  </si>
  <si>
    <t>60104411;60004750</t>
  </si>
  <si>
    <t>24171107900;56216728300</t>
  </si>
  <si>
    <t>Kakade, A. B.;Ghosh, B.</t>
  </si>
  <si>
    <t>Urun Islampur;Kharagpur</t>
  </si>
  <si>
    <t>Rajarambapu Institute of Technology;Indian Institute of Technology Kharagpur</t>
  </si>
  <si>
    <t>Kakade A.</t>
  </si>
  <si>
    <t>Analysis of the rectangular waveguide slot coupled multilayer hemispherical dielectric resonator antenna</t>
  </si>
  <si>
    <t>10.1049/iet-map.2011.0315</t>
  </si>
  <si>
    <t>2-s2.0-84859597621</t>
  </si>
  <si>
    <t>['¬© 2012', 'whole uwb', 'whole band', 'two sides', 'slotted radiator', 'shaped slots', 'planar antenna', 'notched characteristics', 'measured results', 'main features', 'impedance bandwidth', 'ground plane', 'frequency band', 'dual band', 'compact dimensions', 'bottom layer', 'band systems', 'antenna operates', 'also includes', '8 ghz', '2 ghz', '16 wimax', '11a wlan']</t>
  </si>
  <si>
    <t>A planar antenna with ultrawideband (UWB) performance and dual band-notched characteristics is proposed. The main features of the antenna are the compact dimensions and omnidirectional radiation across the whole band of operation. The radiator of the antenna is a slotted square patch. The ground plane is located at the bottom layer, which also includes a Œ¶-shaped conductor-backed plane used to widen the impedance bandwidth. Dual band-notched characteristics are achieved by an inverted T-shaped strip inside the slotted radiator and a pair of mirror inverted L-shaped slots at the two sides of the radiator. The measured results of the manufactured (12√ó16 mm) antenna on 1.6 mm FR4 substrate show that the antenna operates with voltage standing wave ratio (VSWR) less than two over the frequency band from 2.5 to 10.8 GHz. That wideband is featured by the existence of two notched bands (3.23-4.3 and 5-6 GHz), where the VSWR is more than nine, aimed at suppressing any interference from IEEE802.16 WiMAX (3.3-3.6 GHz), C-band systems (3.7-4.2 GHz) and IEEE802.11a WLAN (5.15-5.825 GHz). The antenna has an omnidirectional radiation across the whole UWB as validated by the measured radiation pattern and gain. ¬© 2012 The Institution of Engineering and Technology.</t>
  </si>
  <si>
    <t>60105242;60031004;60107357</t>
  </si>
  <si>
    <t>36621160400;13404674100;44060982300</t>
  </si>
  <si>
    <t>Moosazadeh, M.;Abbosh, A. M.;Esmati, Z.</t>
  </si>
  <si>
    <t>Iran;Iran;Australia</t>
  </si>
  <si>
    <t>Urmia;Tehran;Brisbane</t>
  </si>
  <si>
    <t>Islamic Azad University, Urmia Branch;Islamic Azad University, Science and Research Branch;The University of Queensland</t>
  </si>
  <si>
    <t>60107357;60105242;60031004</t>
  </si>
  <si>
    <t>Design of compact planar ultrawideband antenna with dual-notched bands using slotted square patch and pi-shaped conductor-backed plane</t>
  </si>
  <si>
    <t>10.1049/iet-map.2011.0497</t>
  </si>
  <si>
    <t>2-s2.0-84859626126</t>
  </si>
  <si>
    <t>2004AA404270</t>
  </si>
  <si>
    <t>['typical example', 'transmitting antenna', 'tpms operating', 'rotating radius', 'rotating environments', 'rotating components', 'receiving probabilities', 'receiving antenna', 'preliminarily studied', 'path loss', 'parameter acquisition', 'operating frequency', 'old tpms', 'mathematical formulation', 'lower radii', 'lower frequencies', 'improved tpms', 'improved greatly', 'experimental results', 'efficient way', 'different frequencies', 'developing high']</t>
  </si>
  <si>
    <t>Electromagnetic wave propagation (EMWP) | Path loss | Radio monitoring | Rotating environments | Tire pressure monitoring system (TPMS)</t>
  </si>
  <si>
    <t>During parameter acquisition of rotating components, wireless data transmission is an efficient way. In this paper, electromagnetic (EM) wave propagation characteristics in rotating environments are preliminarily studied in order to provide a strong theoretical support for developing high-performance radio monitoring systems in rotating environments. The mathematical formulation of signal wave propagation between the transmitting antenna and the receiving antenna in time-dependent rotating motion is derived. The Doppler frequency shift and the EM wave polarization characteristics in rotating environments are presented and analyzed. The two-ray propagation model in rotating environments is proposed, and the validity of the model is verified by experimental results. Taking tire pressure monitoring system (TPMS) as a typical example, key parameters affecting wireless data transmission from a rotating transmitting antenna are investigated, and system performance enhancement strategies are proposed. Power transmission tests were conducted on a TPMS operating at different frequencies and different rotating radii relative to wheel rotation axis. The test results show that the path loss and the path loss fluctuation sharpness increase with the operating frequency and the rotating radius. Moreover, the path loss for most rotation angle values decreases drastically at lower frequencies and lower radii. Wireless data transmission tests were implemented for both the improved TPMS and the old TPMS. The test results show that the receiving probabilities of successful data frame transmission are improved greatly. ¬© 2012 IEEE.</t>
  </si>
  <si>
    <t>1765-1777</t>
  </si>
  <si>
    <t>60082186;60087294;60082186;60025761;60025761;60009408</t>
  </si>
  <si>
    <t>27169646200;35209257300;7403589708;23090878800;35791370400;26643620400</t>
  </si>
  <si>
    <t>Leng, Yi;Wenfeng, Dong;Peng, Shirui;Ge, Xiaohu;Nga, Guy Joseph;Liu, Sheng</t>
  </si>
  <si>
    <t>China;China;China;United States</t>
  </si>
  <si>
    <t>Wuhan;Wuhan;Wuhan;Detroit</t>
  </si>
  <si>
    <t>Wuhan National Laboratory for Optoelectronics;Air Force Radar Academy;Huazhong University of Science and Technology;Wayne State University</t>
  </si>
  <si>
    <t>60087294;60082186;60025761;60009408</t>
  </si>
  <si>
    <t>Leng Y.</t>
  </si>
  <si>
    <t>Study on electromagnetic wave propagation characteristics in rotating environments and its application in tire pressure monitoring</t>
  </si>
  <si>
    <t>10.1109/TIM.2011.2181896</t>
  </si>
  <si>
    <t>2-s2.0-84862778496</t>
  </si>
  <si>
    <t>['surrounding environment', 'situ monitoring', 'sensor consists', 'process allows', 'potential relevance', 'intimate contact', 'holding utility', 'food quality', 'consumer products', 'conformally transferred', 'biodegradable components']</t>
  </si>
  <si>
    <t>conformal sensors | food | rapid transferring | silk</t>
  </si>
  <si>
    <t>An array of passive metamaterial antennas fabricated on all protein-based silk substrates were conformally transferred and adhered to the surface of an apple. This process allows the opportunity for intimate contact of micro- and nanostructures that can probe, and accordingly monitor changes in, their surrounding environment. This provides in situ monitoring of food quality. It is to be noted that this type of sensor consists of all edible and biodegradable components, holding utility and potential relevance for healthcare and food/consumer products and markets. Copyright ¬© 2012 WILEY-VCH Verlag GmbH &amp; Co. KGaA, Weinheim.</t>
  </si>
  <si>
    <t>1067-1072</t>
  </si>
  <si>
    <t>Advanced Materials</t>
  </si>
  <si>
    <t>60023143;60023143;60023143;60019674;60019674;60023143;60019674;60003269;60003269;60000745;60023143;60023143</t>
  </si>
  <si>
    <t>8722171200;36503474800;55272658200;57219476807;36834075300;36550580800;7004832935;25223627800;6507628484;56755517500;34975067900;7004220055</t>
  </si>
  <si>
    <t>Tao, Hu;Brenckle, Mark A.;Yang, Miaomiao;Zhang, Jingdi;Liu, Mengkun;Siebert, Sean M.;Averitt, Richard D.;Mannoor, Manu S.;McAlpine, Michael C.;Rogers, John A.;Kaplan, David L.;Omenetto, Fiorenzo G.</t>
  </si>
  <si>
    <t>Medford;Boston;Princeton;Urbana</t>
  </si>
  <si>
    <t>Tufts University;Boston University;Princeton University;University of Illinois Urbana-Champaign</t>
  </si>
  <si>
    <t>60023143;60019674;60003269;60000745</t>
  </si>
  <si>
    <t>Tao H.</t>
  </si>
  <si>
    <t>Silk-based conformal, adhesive, edible food sensors</t>
  </si>
  <si>
    <t>10.1002/adma.201103814</t>
  </si>
  <si>
    <t>2-s2.0-84863132674</t>
  </si>
  <si>
    <t>['yet multi', 'umts operation', 'two additional', 'small size', 'shorting strip', 'lower band', 'grounding wire', 'close proximity', 'band operation', '900 operation', '2170 mhz']</t>
  </si>
  <si>
    <t>A standalone, printed monopole antenna with a two-branch shorting strip and a grounding wire to achieve a small size and yet multi-band operation for penta-band wireless wide area network (WWAN) operation (824-960/1710-2170 MHz) is presented. The antenna was formed on a low-cost, single-layered dielectric substrate with the dimensions 10mm √ó 50 mm. By applying the proposed grounding wire and the dual-shorting strip, two resonant modes in close proximity in the antenna's lower band were obtained to cover the GSM850/900 operation. Further, the proposed shorting strip led to two additional, higher-order resonance excitation at about 1700 and 1800MHz to assist in the formation of a wide upper band to cover the GSM1800/1900/UMTS operation. The proposed antenna also showed good radiation properties. Details of the design are described and discussed in the article.</t>
  </si>
  <si>
    <t>75-86</t>
  </si>
  <si>
    <t>7402029960;57191157408</t>
  </si>
  <si>
    <t>Su, Saou Wen;Chang, Y. W.</t>
  </si>
  <si>
    <t>Su S.W.</t>
  </si>
  <si>
    <t>Compact, printed, standalone penta-band antenna for WWAN operation</t>
  </si>
  <si>
    <t>10.2528/PIERL11112706</t>
  </si>
  <si>
    <t>2-s2.0-84863148502</t>
  </si>
  <si>
    <t>['wlan 2', 'wimax 3', 'simulated ones', 'shaped stripline', 'planar triple', 'measured results', 'like pattern', 'l slot', 'defected ground', '83 ghz', '82 ghz', '8 ghz', '5mm 3', '51 ghz', '5 ghz', '4 ghz', '33 ghz', '25 ghz']</t>
  </si>
  <si>
    <t>A planar triple-band monopole antenna with a U-shaped stripline and a L slot is presented. The antenna is very compact with a size of 20 √ó 30 √ó 1.5mm 3 and fed by a 50Œ© microstrip line with a defected ground. The measured -10 dB impedance bandwidth of the proposed antenna covers 2.33 GHz-2.51 GHz, 3.25 GHz-3.82 GHz, and 4.83 GHz-8.4 GHz, respectively, which meets the specifications of WLAN 2.4/5.2/5.8 GHz and WiMAX 3.5/5.5 GHz. The radiation characteristics shows a monopole-like pattern, and the measured results are in agreements with the simulated ones.</t>
  </si>
  <si>
    <t>60016521;60016521;60016521;60016521</t>
  </si>
  <si>
    <t>57199888938;55705124300;55680711100;53364576800</t>
  </si>
  <si>
    <t>Cao, J.;Zhao, X.;Liu, C.;Yan, Liping</t>
  </si>
  <si>
    <t>Cao J.</t>
  </si>
  <si>
    <t>A planar compact triple-band monopole antenna for wlan/wimax applications</t>
  </si>
  <si>
    <t>10.2528/PIERL11112604</t>
  </si>
  <si>
    <t>2-s2.0-84863177893</t>
  </si>
  <si>
    <t>['thin films', 'sio 2', 'si substrate', 'scanning near', 'possible applications', 'point dipole', 'modeled either', 'measured near', 'layered nanostructures', 'field technique', 'elongated spheroid', 'depth profiling', 'better agreement', 'antenna effect']</t>
  </si>
  <si>
    <t>We analyze the results of scanning near-field infrared spectroscopy performed on thin films of a-SiO 2 on Si substrate. The measured near-field signal exhibits surface-phonon resonances whose strength has a prominent thickness dependence in the range from 2 to 300nm. These observations are compared with calculations in which the tip of the near-field infrared spectrometer is modeled either as a point dipole or an elongated spheroid. The latter model accounts for the antenna effect of the tip and gives a better agreement with the experiment. Possible applications of the near-field technique for depth profiling of layered nanostructures are discussed. ¬© 2012 American Physical Society.</t>
  </si>
  <si>
    <t>1550235X</t>
  </si>
  <si>
    <t>Physical Review B - Condensed Matter and Materials Physics</t>
  </si>
  <si>
    <t>60019674;60030612;60030612;60030612;60030612;60030612;60017161;60030612;60030612</t>
  </si>
  <si>
    <t>15040200900;15031152500;48261095800;55048683300;7006905052;7006709088;7004433819;7004222767;6701793444</t>
  </si>
  <si>
    <t>Zhang, L. M.;Andreev, G. O.;Fei, Z.;McLeod, A. S.;Dominguez, G.;Thiemens, M.;Castro-Neto, A. H.;Basov, D. N.;Fogler, M. M.</t>
  </si>
  <si>
    <t>United States;United States;Singapore</t>
  </si>
  <si>
    <t>San Diego;Boston;Singapore City</t>
  </si>
  <si>
    <t>University of California, San Diego;Boston University;National University of Singapore</t>
  </si>
  <si>
    <t>60030612;60019674;60017161</t>
  </si>
  <si>
    <t>Near-field spectroscopy of silicon dioxide thin films</t>
  </si>
  <si>
    <t>10.1103/PhysRevB.85.075419</t>
  </si>
  <si>
    <t>2-s2.0-84863275774</t>
  </si>
  <si>
    <t>['stromal side', 'photocurrent response', 'photocurrent measured', 'lhcii polypeptide', 'ito electrode', 'immobilized onto', 'excitation light', 'dot patterning', 'conversion efficiency', 'cationic surface', 'anionic surface']</t>
  </si>
  <si>
    <t>A light-harvesting (LH) antenna complex II, LHCII, isolated from spinach was immobilized onto an indium tin oxide (ITO) electrode with dot patterning of 3-aminopropyltriethoxysilane (APS) by utilizing electrostatic interactions between the cationic surface of the electrode and the anionic surface of stromal side of the LHCII polypeptide. Interestingly, the illumination of LHCII assembled onto the ITO electrode produced a photocurrent response that depends on the wavelength of the excitation light. Further, LHCII was immobilized onto a TiO2 nanostructured film to extend for the development of a dye-sensitized biosolar cell system. The photocurrent measured in the iodide/tri-iodide redox system of an ionic liquid based electrolyte on the TiO2 system showed remarkable enhancement of the conversion efficiency, as compared to that on the ITO electrode. ¬© 2012 American Chemical Society.</t>
  </si>
  <si>
    <t>296-299</t>
  </si>
  <si>
    <t>ACS Macro Letters</t>
  </si>
  <si>
    <t>60024751-60103899;60024751;60024751;60024751;60024751;60024751;60024751;60024751;60004576;60016607;60031051;60013722-60015682;60024751-60015682</t>
  </si>
  <si>
    <t>7402879083;37025428200;55605623900;36802690500;12801310500;36882270700;12802926500;55891176900;7202695739;7003652647;7006610255;35253778600;7006204778</t>
  </si>
  <si>
    <t>Nagata, Morio;Amano, Mizuki;Joke, Takashi;Fujii, Kaoru;Okuda, Ayumi;Kondo, Masaharu;Ishigure, Shuichi;Dewa, Takehisa;Iida, Kouji;Secundo, Francesco;Amao, Yutaka;Hashimoto, Hideki;Nango, Mamoru</t>
  </si>
  <si>
    <t>Japan;Japan;Japan;Italy;Japan;Japan;Japan</t>
  </si>
  <si>
    <t>Tokyo;Oita;Nagoya;Milan;Kawaguchi;Osaka;Nagoya</t>
  </si>
  <si>
    <t>University of Tokyo, Research Center for Advanced Science and Technology;Oita University;Nagoya Institute of Technology;Istituto Di Chimica Del Riconoscimento Molecolare, Milan;Japan Science and Technology Agency;Osaka City University;Nagoya Municipal Industrial Research Institute</t>
  </si>
  <si>
    <t>60103899;60031051;60024751;60016607;60015682;60013722;60004576</t>
  </si>
  <si>
    <t>Nagata M.</t>
  </si>
  <si>
    <t>Immobilization and photocurrent activity of a light-harvesting antenna complex II, LHCII, isolated from a plant on electrodes</t>
  </si>
  <si>
    <t>10.1021/mz200163e</t>
  </si>
  <si>
    <t>2-s2.0-84874282370</t>
  </si>
  <si>
    <t>['receding three', 'receding meniscus', 'precisely controlled', 'precisely assemble', 'planar devices', 'particle level', 'oriented assembly', 'nanostructured surface', 'hindered exploitation', 'great potential', 'deterministically assembled', 'counterfeit labels', 'could serve', 'controllably moved', 'colloidal suspensions', 'colloidal nanorods', 'assembling nanorods', 'applications owing', 'aligned assembly', '100 nm']</t>
  </si>
  <si>
    <t>colloids | nanorods | patterning | self-assembly</t>
  </si>
  <si>
    <t>Non-spherical colloidal nanoparticles have great potential for applications owing to their enhanced directional properties. However, the lack of methods to precisely assemble them on surfaces has hindered exploitation of their properties for planar devices. Here, the oriented assembly of short gold nanorods with lengths below 100 nm from colloidal suspensions is demonstrated. A locally induced phase transition confines the colloidal nanorods at a receding three-phase contact line that is controllably moved over a nanostructured surface in a capillary assembly process. Dedicated topographical trapping sites allow for aligned assembly of the nanorods on the single-particle level. The feasibility of this method is demonstrated by assembling nanorods into long-range-ordered, non-close packed arrays that could serve as anti-counterfeit labels by virtue of their distinct optical appearance in the far-field. Furthermore, oriented nanorod dimers that are deterministically assembled have the potential to function as nano-plasmonic antenna devices. Colloidal gold nanorods are self-assembled from a receding meniscus that is moved over a nanostructured template surface. Their position and orientation can be precisely controlled on the single-particle level. Complex arrangements comprising parallel or perpendicularly aligned nanorods as well as co-aligned nanorod dimers are fabricated. Copyright ¬© 2012 WILEY-VCH Verlag GmbH &amp; Co. KGaA, Weinheim.</t>
  </si>
  <si>
    <t>702-708</t>
  </si>
  <si>
    <t>1616301X</t>
  </si>
  <si>
    <t>Advanced Functional Materials</t>
  </si>
  <si>
    <t>60029158-60025858;60029158-60025858;60009253;60025858;60029158</t>
  </si>
  <si>
    <t>24174902000;54999368000;6602557433;7101783984;57205973726</t>
  </si>
  <si>
    <t>Kuemin, Cyrill;Nowack, Lea;Bozano, Luisa;Spencer, Nicholas D.;Wolf, Heiko</t>
  </si>
  <si>
    <t>Switzerland;Switzerland;United States</t>
  </si>
  <si>
    <t>Ruschlikon;Zurich ZH,;San Jose</t>
  </si>
  <si>
    <t>IBM Research - Zurich;ETH Zurich;IBM Research - Almaden</t>
  </si>
  <si>
    <t>60029158;60025858;60009253</t>
  </si>
  <si>
    <t>Kuemin C.</t>
  </si>
  <si>
    <t>Oriented assembly of gold nanorods on the single-particle level</t>
  </si>
  <si>
    <t>10.1002/adfm.201101760</t>
  </si>
  <si>
    <t>2-s2.0-84857185996</t>
  </si>
  <si>
    <t>R01DC012943</t>
  </si>
  <si>
    <t>['¬© 2012', 'threshold levels', 'target pns', 'spontaneous activity', 'signals despite', 'results show', 'pns persists', 'pns display', 'olfactory system', 'olfactory network', 'odor stimulation', 'neural processing', 'nearly silent', 'mechanisms favor', 'many pns', 'local neurons', 'kcs ).', 'g .,', 'discriminating signals', 'baseline activity', 'antennal lobe', 'activity propagated']</t>
  </si>
  <si>
    <t>Noisy or spontaneous activity iscommonin neural systems and poses a challenge to detecting and discriminating signals. Here we use the locust to answer fundamental questions about noise in the olfactory system: Where does spontaneous activity originate? How is this activity propagated or reduced throughout multiple stages of neural processing? What mechanisms favor the detection of signals despite the presence of spontaneous activity? We found that spontaneous activity long observed in the secondary projection neurons (PNs) originates almost entirely from the primary olfactory receptor neurons (ORNs) rather than from spontaneous circuit interactions in the antennal lobe, and that spontaneous activity in ORNs tonically depolarizes the resting membrane potentials of their target PNs and local neurons (LNs) and indirectly tonically depolarizes tertiary Kenyon cells (KCs). However, because these neurons have different response thresholds, in the absence of odor stimulation, ORNs and PNs display a high spontaneous firing rate but KCs are nearly silent. Finally, we used a simulation of the olfactory network to show that discrimination of signal and noise in the KCs is best when threshold levels are set so that baseline activity in PNs persists. Our results show how the olfactory system benefits from making a signal detection decision after a point of maximal information convergence, e.g., after KCs pool inputs from many PNs. ¬©2012 the authors.</t>
  </si>
  <si>
    <t>2900-2910</t>
  </si>
  <si>
    <t>60017777;60017777;60017777</t>
  </si>
  <si>
    <t>57210511316;8045983300;6602727348</t>
  </si>
  <si>
    <t>Joseph, Joby;Dunn, Felice A.;Stopfer, Mark</t>
  </si>
  <si>
    <t>Bethesda</t>
  </si>
  <si>
    <t>National Institute of Child Health and Human Development (NICHD)</t>
  </si>
  <si>
    <t>Joseph J.</t>
  </si>
  <si>
    <t>Spontaneous olfactory receptor neuron activity determines follower cell response properties</t>
  </si>
  <si>
    <t>10.1523/JNEUROSCI.4207-11.2012</t>
  </si>
  <si>
    <t>2-s2.0-84857292794</t>
  </si>
  <si>
    <t>['uv light', 'sulforhodamine b', 'solvent capable', 'reactive side', 'poss molecule', 'poss ).', 'nanofiber surface', 'metal silsesquioxane', 'metal center', 'maleic anhydride', 'directly attached', 'catalytic activity', 'based poss', 'amino group']</t>
  </si>
  <si>
    <t>electrospinning | heterogeneous catalyst | M-POSS | surface functionalization</t>
  </si>
  <si>
    <t>We report on a novel catalytic system based on electrospun polymer nanofibers, which were modified with a metal-containing polyhedral oligomeric silsesquioxanes (M-POSS). In particular, a titanium-based POSS, characterized by an amino group as reactive side, was contacted with poly(styrene-co-maleic anhydride) (PSMA) nanofibers, which were dispersed in a solvent capable of solubilizing the above metal silsesquioxane. FTIR measurements evidenced the occurrence of the reaction between the MA group of PSMA and the amino group of POSS molecule. The catalytic activity of the PSMA/Ti-POSS-NH 2 system was proved in the degradation of sulforhodamine B under UV light. The presence of metal center, directly attached to the nanofiber surface, renders the system catalytically active. ¬© 2012 American Chemical Society.</t>
  </si>
  <si>
    <t>604-607</t>
  </si>
  <si>
    <t>ACS Applied Materials and Interfaces</t>
  </si>
  <si>
    <t>60025153;60025153;60003668;60025153;60025153</t>
  </si>
  <si>
    <t>36542265100;54082775100;23090172900;7003972855;6601953291</t>
  </si>
  <si>
    <t>Cozza, Erika Simona;Bruzzo, Valentina;Carniato, Fabio;Marsano, Enrico;Monticelli, Orietta</t>
  </si>
  <si>
    <t>Genoa;Vercelli</t>
  </si>
  <si>
    <t>Universit√† degli Studi di Genova;Universit√† degli Studi del Piemonte Orientale "Amedeo Avogadro"</t>
  </si>
  <si>
    <t>60025153;60003668</t>
  </si>
  <si>
    <t>Cozza E.</t>
  </si>
  <si>
    <t>On a novel catalytic system based on electrospun nanofibers and M-POSS</t>
  </si>
  <si>
    <t>10.1021/am201766r</t>
  </si>
  <si>
    <t>2-s2.0-84857401094</t>
  </si>
  <si>
    <t>ST/F007027/1</t>
  </si>
  <si>
    <t>['would survive', 'trajectories past', 'subcases depending', 'saddle approach', 'rather diverging', 'obvious concerns', 'nonrelativistic limit', 'noise ratio', 'newtonian limit', 'newtonian background', 'negative result', 'modest assumptions', 'instrument performance', 'gravitational constant', 'free functions', 'free function', 'expected signal', 'also investigate', 'aether formulation']</t>
  </si>
  <si>
    <t>We quantify the potential for testing modified Newtonian dynamics (MOND) with Laser Interferometer Space Antenna pathfinder, should a saddle point fly-by be incorporated into the mission. We forecast the expected signal-to-noise ratio for a variety of instrument noise models and trajectories past the saddle. For standard theoretical parameters, the signal-to-noise ratio reaches middle to high double figures even with modest assumptions about instrument performance and saddle approach. Obvious concerns, like systematics arising from Laser Interferometer Space Antenna pathfinder self-gravity, or the Newtonian background, are examined and shown not to be a problem. We also investigate the impact of a negative observational result upon the free function determining the theory. We demonstrate that, if Newton's gravitational constant is constrained to not be renormalized by more than a few percent, only contrived MONDian free functions would survive a negative result. There are exceptions, e.g. free functions not asymptoting to 1 in the Newtonian limit, but rather diverging or asymptoting to zero (depending on their mother relativistic MONDian theory). Finally, we scan the structure of all proposed relativistic MONDian theories, and classify them with regards to their nonrelativistic limit, finding three broad cases (with a few subcases depending on the form of the free function). It is appears that only the Einstein-Aether formulation, and the subcases where the free function does not asymptote to 1 in other theories, would survive a negative result without resorting to "designer" free functions. ¬© 2012 American Physical Society.</t>
  </si>
  <si>
    <t>60015150;60015150</t>
  </si>
  <si>
    <t>57191875077;55540076200</t>
  </si>
  <si>
    <t>Magueijo, Jo√£o;Mozaffari, Ali</t>
  </si>
  <si>
    <t>Imperial College London</t>
  </si>
  <si>
    <t>Magueijo J.</t>
  </si>
  <si>
    <t>Case for testing modified Newtonian dynamics using LISA pathfinder</t>
  </si>
  <si>
    <t>10.1103/PhysRevD.85.043527</t>
  </si>
  <si>
    <t>2-s2.0-84857717820</t>
  </si>
  <si>
    <t>['sparse targets', 'small number', 'simulated data', 'sfcwgpr ).', 'norm minimization', 'like targets', 'l 1', 'frequency continuous', 'frequency bandwidth', 'compressive sensing']</t>
  </si>
  <si>
    <t>Long data collecting time is one of the bottlenecks of the stepped-frequency continuous-wave ground penetrating radar (SFCWGPR). We discuss the applicability of the Compressive Sensing (CS) method to three dimensional buried point-like targets imaging for SFCW-GPR. It is shown that the image of the sparse targets can be reconstructed by solving a constrained convex optimization problem based on l 1-norm minimization with only a small number of data from randomly selected frequencies and antenna scan positions, which will reduce the data collecting time. Target localization ability, performance in noise, the effect of frequency bandwidth, and the effect of the wave travel velocity in the soil are demonstrated by simulated data. Numerical results show that the presented CS method can reconstruct the point-like targets in the right position even with 10% additive Gaussian white noise and some wave travel velocity estimation error.</t>
  </si>
  <si>
    <t>153-165</t>
  </si>
  <si>
    <t>60069720;60069720-107652545;60069720;60069720</t>
  </si>
  <si>
    <t>57217014544;8506870100;57198902973;49663423100</t>
  </si>
  <si>
    <t>Cai, J. L.;Tong, C. M.;Zhong, W. J.;Ji, W. J.</t>
  </si>
  <si>
    <t>Xi'an;Nanjing</t>
  </si>
  <si>
    <t>Air Force Engineering University China;State Key Laboratory of Millimeter Waves</t>
  </si>
  <si>
    <t>60069720;107652545</t>
  </si>
  <si>
    <t>Cai J.L.</t>
  </si>
  <si>
    <t>3D Imaging method for stepped frequency ground penetrating radar based on compressive sensing</t>
  </si>
  <si>
    <t>10.2528/PIERM11121206</t>
  </si>
  <si>
    <t>2-s2.0-84857148438</t>
  </si>
  <si>
    <t>['rectangular waveguide', 'proposed method', 'printed irises', 'mom ).', 'metallic parts', 'magnetic currents', 'given structure', 'given number', 'equivalent structures', 'dielectric layers', 'cross section', 'arbitrarily shaped', 'aperture parts']</t>
  </si>
  <si>
    <t>Coupled integral equation technique | Dielectric backed planar conducting layers | Method of moment | Rectangular waveguide</t>
  </si>
  <si>
    <t>The characteristics of dielectric backed planar conducting layers of arbitrarily shaped in a rectangular waveguide are calculated by means of coupled integral equation technique (CIET) which accurately takes higher order mode interactions. Spectral dyadic green's functions are derived for these equivalent structures. A coupled magnetic filed integral equation formulation is proposed which is solved using method of moment (MoM). Then one matrix equation that involves the all magnetic currents of non metallic parts (aperture parts) of discontinuities is derived. This single matrix formulation replaces the procedure of cascading individual GSM's of each block. By dividing the area of cross section in discontinuities into a given number of subsections, it is possible to model any shape of metallic parts. The proposed technique permits modeling of a variety of structures such as cavity-backed micro strip antenna, frequency selective surfaces (FSS's), waveguide filters with printed irises and generally multilayered media with printed circuits embedded between dielectric layers in a waveguide. The usefulness of the proposed method and its performance are verified by calculating and simulating of a given structure.</t>
  </si>
  <si>
    <t>Iranian Journal of Electrical and Electronic Engineering</t>
  </si>
  <si>
    <t>55001820400;55665121100</t>
  </si>
  <si>
    <t>Foumani, H. Ghorbaninejad;Khalaj-Amirhosseini, M.</t>
  </si>
  <si>
    <t>Foumani H.</t>
  </si>
  <si>
    <t>Accurate analysis of dielectric backed planar conducting layers of arbitrarily shaped in a rectangular waveguide</t>
  </si>
  <si>
    <t>2-s2.0-84857177067</t>
  </si>
  <si>
    <t>['sll ).', 'sidelobe level', 'ring ccaa', 'narrow beamwith', 'interelement spacing', 'central element', '5 db', '1 ¬∞.']</t>
  </si>
  <si>
    <t>Concentric circular antenna array (CCAA) is synthesized to generate pencil beam with minimum side lobe level (SLL). The comprehensive learning particle swarm optimizer (CLPSO) is used for synthesizing a ten-ring CCAA with central element. This Synthesis is done by finding the optimum current excitation weights and interelement spacing of rings. The computational results show that sidelobe level is reduced to -40.5 dB with narrow beamwith about 4.1¬∞.</t>
  </si>
  <si>
    <t>60011568;60023291;60011568;60023291</t>
  </si>
  <si>
    <t>54999718200;7005350912;24824553100;15764378100</t>
  </si>
  <si>
    <t>Elsaidy, S.;Dessouky, M.;Khamis, S.;Albagory, Y.</t>
  </si>
  <si>
    <t>Shibin El Kom;Tanta</t>
  </si>
  <si>
    <t>Menoufia University;Tanta University</t>
  </si>
  <si>
    <t>60023291;60011568</t>
  </si>
  <si>
    <t>Elsaidy S.</t>
  </si>
  <si>
    <t>Concentric circular antenna array synthesis using comprehensive learning particle swarm optimizer</t>
  </si>
  <si>
    <t>10.2528/PIERL11112506</t>
  </si>
  <si>
    <t>2-s2.0-84857186568</t>
  </si>
  <si>
    <t>['¬© 2012', 'widely debated', 'vaguely understood', 'recent evolution', 'phenotypic evolution', 'olfactory circuit', 'new genes', 'neural circuits', 'mushroom bodies', 'might contribute', 'genetic bases', 'foraging behavior', 'data suggest', 'coupled puzzles', 'brain evolution', 'animal behavior', 'adaptive evolution']</t>
  </si>
  <si>
    <t>The evolution of the brain and behavior are coupled puzzles. The genetic bases for brain evolution are widely debated, yet whether newly evolved genes impact the evolution of the brain and behavior is vaguely understood. Here, we show that during recent evolution in Drosophila, new genes have frequently acquired neuronal expression, particularly in the mushroom bodies. Evolutionary signatures combined with expression profiling showed that natural selection influenced the evolution of young genes expressed in the brain, notably in mushroom bodies. Case analyses showed that two young retrogenes are expressed in the olfactory circuit and facilitate foraging behavior. Comparative behavioral analysis revealed divergence in foraging behavior between species. Our data suggest that during adaptive evolution, new genes gain expression in specific brain structures and evolve new functions in neural circuits, which might contribute to the phenotypic evolution of animal behavior. ¬© 2012 The Authors.</t>
  </si>
  <si>
    <t>118-132</t>
  </si>
  <si>
    <t>Cell Reports</t>
  </si>
  <si>
    <t>60029278-60022195;60012708-60006070;60029278-60117911;60029278-60117911;60012708;60029278</t>
  </si>
  <si>
    <t>24342869100;8626703100;55194223500;55574242899;7402314602;7203020034</t>
  </si>
  <si>
    <t>Chen, Sidi;Spletter, Maria;Ni, Xiaochun;White, Kevin P.;Luo, Liqun;Long, Manyuan</t>
  </si>
  <si>
    <t>United States;United States;United States;United States;Germany</t>
  </si>
  <si>
    <t>Chicago;Chicago;Cambridge;Palo Alto;Planegg</t>
  </si>
  <si>
    <t>Institute for Genomics &amp; Systems Biology, The University of Chicago;The University of Chicago;Massachusetts Institute of Technology;Stanford University;Max Planck Institute for Biochemistry</t>
  </si>
  <si>
    <t>60117911;60029278;60022195;60012708;60006070</t>
  </si>
  <si>
    <t>Chen S.</t>
  </si>
  <si>
    <t>Frequent Recent Origination of Brain Genes Shaped the Evolution of Foraging Behavior in Drosophila</t>
  </si>
  <si>
    <t>S2211124712000204</t>
  </si>
  <si>
    <t>10.1016/j.celrep.2011.12.010</t>
  </si>
  <si>
    <t>2-s2.0-84861130103</t>
  </si>
  <si>
    <t>NNX09CF64P</t>
  </si>
  <si>
    <t>['square solutions', 'square error', 'simulations based', 'sidelobe effects', 'scattering models', 'average mean']</t>
  </si>
  <si>
    <t>Antenna radiation pattern | pulse compression | sidelobes | weather radar</t>
  </si>
  <si>
    <t>Two-dimensional reiterative minimum mean-square error and 2-D least-square solutions that mitigate the sidelobe effects of both pulse compression processing and antenna radiation patterns are derived and compared with traditional matched filtering. The methods are applied to observations of distributed weather targets. The results of simulations based on realistic weather model outputs and scattering models are presented, and sidelobe mitigation performance, based on average mean-square-error, is discussed. ¬© 2012 IEEE.</t>
  </si>
  <si>
    <t>778-782</t>
  </si>
  <si>
    <t>60030931;60030931;60030931</t>
  </si>
  <si>
    <t>56315690400;15020821700;55914072600</t>
  </si>
  <si>
    <t>Wang, Shang;Li, Zhengzheng;Zhang, Yan</t>
  </si>
  <si>
    <t>Norman</t>
  </si>
  <si>
    <t>University of Oklahoma</t>
  </si>
  <si>
    <t>Application of optimized filters to two-dimensional sidelobe mitigation in meteorological radar sensing</t>
  </si>
  <si>
    <t>10.1109/LGRS.2011.2181484</t>
  </si>
  <si>
    <t>2-s2.0-84862798188</t>
  </si>
  <si>
    <t>['surface plasmon', 'studies show', 'situ nucleation', 'sinws decorated', 'sinws ).', 'si nanowires', 'previous reports', 'perpendicular polarization', 'parallel polarization', 'optical properties', 'nanoprisms along', 'metallic nanostructures', 'metallic nanoparticles', 'first time', 'enhanced optical', 'au nanoparticles']</t>
  </si>
  <si>
    <t>Metallic nanoparticles (NPs) decorated semiconductor nanowires (NWs) heterostructures show significant promise in enhanced optical and opto-electrical properties due to the coupling of surface plasmon to nanowires. Here, we demonstrate a galvanic displacement based strategy to achieve in situ nucleation of Au nanoparticles and then postgrowth into higher order Au nanostructures such as dimers, nanorods, and nanoprisms along the same Si nanowires (SiNWs). The presence of Au nanostructures significantly enhances the optical properties of nanowires. Particularly, a 24 times enhancement of Si Raman scattering signal was achieved with a Au dimer decoration. A Au nanorod aligned in parallel along nanowire strongly enhances the anisotropy of Si Raman scattering, with more than 28 times stronger signal under parallel polarization than that under perpendicular polarization, demonstrating for the first time the surface plasmon enhanced antenna effect. In addition, we demonstrate that surface plasmon enhances photocurrent of SiNW by almost 100%, which is higher than previous reports. Our studies show that SiNWs decorated with metallic nanostructures by in situ galvanic displacement exhibit significant promise toward high efficiency photodetection and light harvesting applications. ¬© 2012 American Chemical Society.</t>
  </si>
  <si>
    <t>4416-4422</t>
  </si>
  <si>
    <t>60095095;60095095;60095095;60095095;60108609;60030743;60030743;60108609;60108609;60095095;60095095-60005510</t>
  </si>
  <si>
    <t>56123316100;36704853900;8708233700;42062721000;57200060333;57207739437;36674096000;57196206108;36077541900;7403323914;7006192928</t>
  </si>
  <si>
    <t>Chen, Renjie;Li, Dehui;Hu, Hailong;Zhao, Yanyuan;Wang, Ying;Wong, Nancy;Wang, Shijie;Zhang, Yi;Hu, Jun;Shen, Zexiang;Xiong, Qihua</t>
  </si>
  <si>
    <t>China;Singapore;Singapore;Singapore</t>
  </si>
  <si>
    <t>Shanghai;Singapore City;Singapore City;Singapore City</t>
  </si>
  <si>
    <t>Shanghai Institute of Applied Physics, Chinese Academy of Sciences;School of Physical and Mathematical Sciences;A-Star, Institute of Materials Research and Engineering;Nanyang Technological University</t>
  </si>
  <si>
    <t>60108609;60095095;60030743;60005510</t>
  </si>
  <si>
    <t>Tailoring optical properties of silicon nanowires by au nanostructure decorations: Enhanced Raman scattering and photodetection</t>
  </si>
  <si>
    <t>10.1021/jp210198u</t>
  </si>
  <si>
    <t>2-s2.0-84863115661</t>
  </si>
  <si>
    <t>['yet effective', 'work forms', 'support r', 'robust way', 'paper describes', 'modex ).', 'method suitable', 'main objective', 'gmti area', 'gmti ),', 'first algorithms', 'development canada', 'defense research', 'become available', '2 moving']</t>
  </si>
  <si>
    <t>Direction of arrival estimation | ground moving target indication (GMTI) | multidimensional signal detection | RADARSAT-2 | space technology | synthetic aperture radar (SAR)</t>
  </si>
  <si>
    <t>This paper describes in detail several multichannel variants of the famous displaced phase center antenna (DPCA) method suitable for spaceborne multichannel synthetic aperture radar ground moving target indication (GMTI), which has become available through the RADARSAT-2 moving-object detection experiment (MODEX). A flexible signal processing architecture was developed at Defense Research and Development Canada to support R&amp;D work in GMTI and to provide a tool for MODEX system validation. The presented multichannel DPCA method is one of the first algorithms that have been implemented and successfully tested using this architecture. The main objective is to provides a simple, yet effective and robust way to detect ground moving vehicles and to estimate their position and velocity. This work forms a baseline for further advancement in the GMTI area. ¬© 2012 IEEE.</t>
  </si>
  <si>
    <t>3527-3543</t>
  </si>
  <si>
    <t>113039626;60071032;60017597</t>
  </si>
  <si>
    <t>6602217190;55003667900;7202290571</t>
  </si>
  <si>
    <t>Drago≈°eviƒá, Marina V.;Burwash, Wesley;Chiu, Shen</t>
  </si>
  <si>
    <t>Richmond;Ottawa;Ottawa</t>
  </si>
  <si>
    <t>MacDonald Dettwiler and Associates;Defence Research and Development Canada;MD TerraBytes</t>
  </si>
  <si>
    <t>60071032;60017597;113039626</t>
  </si>
  <si>
    <t>Drago≈°eviƒá M.V.</t>
  </si>
  <si>
    <t>Detection and estimation with RADARSAT-2 moving-object detection experiment modes</t>
  </si>
  <si>
    <t>10.1109/TGRS.2012.2184798</t>
  </si>
  <si>
    <t>2-s2.0-84865685038</t>
  </si>
  <si>
    <t>11J06477</t>
  </si>
  <si>
    <t>['stimulus intensity', 'results provide', 'recent investigations', 'projection neurons', 'presynaptic inhibition', 'postsynaptic counterpart', 'pns depending', 'pns ),', 'odor discrimination', 'odor discriminability', 'next show', 'network model', 'multiple glomeruli', 'linear decoder', 'lateral pre', 'glomeruli controls', 'first demonstrate', 'firing rates', 'feedforward input', 'experimental data']</t>
  </si>
  <si>
    <t>Antennal lobe | Concentration invariance | Decorrelation | Drosophila | Gain control | Odor discriminability | Olfaction | Postsynaptic inhibition | Presynaptic inhibition</t>
  </si>
  <si>
    <t>The Drosophila antennal lobe is subdivided into multiple glomeruli, each of which represents a unique olfactory information processing channel. In each glomerulus, feedforward input from olfactory receptor neurons (ORNs) is transformed into activity of projection neurons (PNs), which represent the output. Recent investigations have indicated that lateral pre-synaptic inhibitory input from other glomeruli controls the gain of this transformation. Here, we address why this gain control acts 'pre'-synaptically rather than 'post'-synaptically. Postsynaptic inhibition could work similarly to presynaptic inhibition with regard to regulating the firing rates of PNs depending on the stimulus intensity. We investigate the differences between pre- and postsynaptic gain control in terms of odor discriminability by simulating a network model of the Drosophila antennal lobe with experimental data. We first demonstrate that only presynaptic inhibition can reproduce the type of gain control observed in experiments. We next show that presynaptic inhibition decorrelates PN responses whereas postsynaptic inhibition does not. Due to this effect, presynaptic gain control enhances the accuracy of odor discrimination by a linear decoder while its postsynaptic counterpart only diminishes it. Our results provide the reason gain control operates 'pre'-synaptically but not 'post'-synaptically in the Drosophila antennal lobe. ¬© 2012 Oizumi, Satoh, Kazama and Okada.</t>
  </si>
  <si>
    <t>a14</t>
  </si>
  <si>
    <t>Frontiers in Computational Neuroscience</t>
  </si>
  <si>
    <t>60020829;60025272;60020829;60020829-60025272</t>
  </si>
  <si>
    <t>16231088400;36459117700;7005495590;55229626500</t>
  </si>
  <si>
    <t>Oizumi, Masafumi;Satoh, Ryota;Kazama, Hokto;Okada, Masato</t>
  </si>
  <si>
    <t>Tokyo;Wako</t>
  </si>
  <si>
    <t>The University of Tokyo;RIKEN Center for Brain Science</t>
  </si>
  <si>
    <t>60025272;60020829</t>
  </si>
  <si>
    <t>Oizumi M.</t>
  </si>
  <si>
    <t>Functional differences between global pre- and postsynaptic inhibition in the Drosophila olfactory circuit</t>
  </si>
  <si>
    <t>10.3389/fncom.2012.00014</t>
  </si>
  <si>
    <t>2-s2.0-84857888318</t>
  </si>
  <si>
    <t>['soft gluons', 'present results', 'pendent emitters', 'massive quark', 'interference effects', 'hard gluons', 'ences dominate', 'cone made', 'cone effect', 'antiquark pair', 'antenna results', 'antenna consisting']</t>
  </si>
  <si>
    <t>QCD Phenomenology</t>
  </si>
  <si>
    <t>Studies of medium-induced QCD radiation usually rely on the calculation of single-gluon radiation spectrum off an energetic parton traversing an extended colored medium. Recently, the importance of interference effects between emitters in the medium has been explored. In this work we extend previous studies by calculating the single-gluon coherent spectrum off an antenna consisting of a massive quark-antiquark pair. Interfer- ences dominate the spectrum of soft gluons, which are mainly emitted outside of the cone made by the antenna opening angle, while the antenna results in a superposition of inde- pendent emitters above a critical gluon energy scale. We study the interplay between the dead-cone effect and medium-induced jet broadening in both cases of soft and hard gluons and present results on energy loss distributions. ¬© SISSA 2012.</t>
  </si>
  <si>
    <t>60028419;60028419;60028419;60028419;60118588</t>
  </si>
  <si>
    <t>7003989243;55723477800;25926651200;7006230418;9250531900</t>
  </si>
  <si>
    <t>Armesto, N√©stor;Ma, Hao;Mehtar-Tani, Yacine;Salgado, Carlos A.;Tywoniuk, Konrad</t>
  </si>
  <si>
    <t>Armesto N.</t>
  </si>
  <si>
    <t>Coherence effects and broadening in medium-induced QCD radiation off a massive qqÃÑ antenna</t>
  </si>
  <si>
    <t>10.1007/JHEP01(2012)109</t>
  </si>
  <si>
    <t>2-s2.0-84857260537</t>
  </si>
  <si>
    <t>['static disorder', 'spectral responses', 'radial positions', 'phonon coupling', 'peak position', 'mentioned effects', 'markovian approximation', 'gaussian disorder', 'expansion method', 'exciton dynamics', 'dynamic disorder', 'computer simulation', 'bacterial photosystem', 'also influenced', 'also included']</t>
  </si>
  <si>
    <t>Dynamic disorder | Exciton states | Fluorescence spectrum | LH2 | Mathematica | Static disorder</t>
  </si>
  <si>
    <t>Computer simulation of steady state fluorescence spectra of the ring molecular system is presented in this paper. The cyclic antenna unit LH2 of the bacterial photosystem from purple bacterium Rhodopseudomonas acidophila can be modeled by such system. Three different models of uncorrelated static disorder are taking into account in our simulations: Gaussian disorder in local excitation energies, Gaussian disorder in nearest neighbour transfer integrals and Gaussian disorder in radial positions of molecules in the ring. Dynamic disorder, interaction with a bath, is also included in Markovian approximation. The cumulant-expansion method of Mukamel et al. is used for the calculation of spectral responses of the system with exciton-phonon coupling. The peak position of single ring spectra and localization of exciton states depend on realization of static disorder and is also influenced by dynamic disorder. We discuss different types of exciton dynamics too, that are coupled to above mentioned effects and compare the results in that the dynamic disorder is taken into account with the results without dynamic disorder.</t>
  </si>
  <si>
    <t>144-152</t>
  </si>
  <si>
    <t>International Journal of Mathematics and Computers in Simulation</t>
  </si>
  <si>
    <t>60005809;60000474</t>
  </si>
  <si>
    <t>15756649000;7201563348</t>
  </si>
  <si>
    <t>Zapletal, David;He≈ôman, Pavel</t>
  </si>
  <si>
    <t>Pardubice;Hradec Kralove</t>
  </si>
  <si>
    <t>University of Pardubice;Univerzita Hradec Kr√°lov√©</t>
  </si>
  <si>
    <t>Zapletal D.</t>
  </si>
  <si>
    <t>Simulation of molecular ring emission spectra: Localization of exciton states and dynamics</t>
  </si>
  <si>
    <t>2-s2.0-84857304406</t>
  </si>
  <si>
    <t>['unbounded space', 'theoretical analysis', 'resonating structures', 'resonating nano', 'optical structures', 'electromagnetic eigenmodes', 'davidson algorithm']</t>
  </si>
  <si>
    <t>We introduce a 3-dimensional electromagnetic eigenmodal algorithm for the theoretical analysis of resonating nano-optical structures. The method, a variant of the Jacobi-Davidson algorithm, solves the electric field vector wave, or curl-curl, equation for the electromagnetic eigenmodes of resonant optical structures with a finite element method. In particular, the method includes transparent boundary conditions that enable the analysis of resonating structures in unbounded space. We demonstrate the performance of the method. First, we calculate the modes of several dielectric resonator antennas and compare them to theoretically determined results. Second, we calculate the modes of a nano-cuboid and compare them to theoretically determined results. Third, we numerically analyze spherical nanoparticles and compare the result to the theoretical Mie solution. Fourth, we analyze optical dipole antenna configurations in order to assess the method's capability for solving technologically relevant problems. ¬© 2012 Optical Society of America.</t>
  </si>
  <si>
    <t>5481-5500</t>
  </si>
  <si>
    <t>60025858;60020195;60025858</t>
  </si>
  <si>
    <t>55035592200;57206538473;6603941368</t>
  </si>
  <si>
    <t>Guo, Hua;Oswald, Benedikt;Arbenz, Peter</t>
  </si>
  <si>
    <t>Zurich ZH,;Villigen</t>
  </si>
  <si>
    <t>ETH Zurich;Paul Scherrer Institut</t>
  </si>
  <si>
    <t>60025858;60020195</t>
  </si>
  <si>
    <t>Guo H.</t>
  </si>
  <si>
    <t>3-dimensional eigenmodal analysis of plasmonic nanostructures</t>
  </si>
  <si>
    <t>10.1364/OE.20.005481</t>
  </si>
  <si>
    <t>2-s2.0-84857511519</t>
  </si>
  <si>
    <t>['second refers', 'room temperature', 'result demonstrates', 'present work', 'near cancellation', 'leading contributor', 'generally carried', 'frequency standard', 'finite temperature', 'evaluate polarizabilities', 'cluster method', 'clock transition', 'calculation demonstrates', 'blackbody radiation', 'bbr contribution', 'atomic clocks', 'al +.', 'absolute zero', '6s6p3p 0', '6s21s 0', '300 k', '1s 0']</t>
  </si>
  <si>
    <t>The operation of atomic clocks is generally carried out at room temperature, whereas the definition of the second refers to the clock transition in an atom at absolute zero. This implies that the clock transition frequency should be corrected in practice for the effect of finite temperature of which the leading contributor is the blackbody radiation (BBR) shift. In the present work, we used configuration interaction + coupled-cluster method to evaluate polarizabilities of the 6s21S 0 and 6s6p3P 0 states of the Tl + ion; we find Œ± 0(1S 0)=19.6 a.u. and Œ± 0(3P 0)=21.4 a.u. The resulting BBR shift of the 6s6p3P 0-6s21S 0 Tl + transition at 300 K is ŒîŒΩ BBR=-0.0157(16) Hz. This result demonstrates that near cancellation of the 1S 0 and 3P 0 state polarizabilities in divalent B +, Al +, and In + ions of group IIIB continues for much heavier Tl +, leading to anomalously small BBR shift for this system. This calculation demonstrates that the BBR contribution to the fractional frequency uncertainty of the Tl + frequency standard at 300 K is 1√ó10 -18. We find that Tl + has the smallest fractional BBR shift among all present or proposed frequency standards with the exception of Al +. ¬© 2012 American Physical Society.</t>
  </si>
  <si>
    <t>60023004;60023004;60014977</t>
  </si>
  <si>
    <t>55037506700;7004658909;7102868209</t>
  </si>
  <si>
    <t>Zuhrianda, Z.;Safronova, M. S.;Kozlov, M. G.</t>
  </si>
  <si>
    <t>United States;Russian Federation</t>
  </si>
  <si>
    <t>Newark;Gatchina</t>
  </si>
  <si>
    <t>University of Delaware;Petersburg Nuclear Physics Institute (PNPI)</t>
  </si>
  <si>
    <t>60023004;60014977</t>
  </si>
  <si>
    <t>Zuhrianda Z.</t>
  </si>
  <si>
    <t>Anomalously small blackbody radiation shift in the Tl &lt;sup&gt;+&lt;/sup&gt; frequency standard</t>
  </si>
  <si>
    <t>10.1103/PhysRevA.85.022513</t>
  </si>
  <si>
    <t>2-s2.0-84857514290</t>
  </si>
  <si>
    <t>['plasmonic resonators', 'model calculations', 'inorganic films', 'doped silicon', 'detection sensitivity', 'detection limits', 'deposited layer', 'chemical sensors', 'bowtie antenna', 'based biological', 'antenna enables', '100 nm']</t>
  </si>
  <si>
    <t>Plasmonic bowtie antennas made of doped silicon can operate as plasmonic resonators at terahertz (THz) frequencies and provide large field enhancement close to their gap. We demonstrate both experimentally and theoretically that the field confinement close to the surface of the antenna enables the detection of ultrathin (100 nm) inorganic films, about 3750 times thinner than the free space wavelength. Based on model calculations, we conclude that the detection sensitivity and its variation with the thickness of the deposited layer are related to both the decay of the local THz field profile around the antenna and the local field enhancement in the gap of the bowtie antenna. This large field enhancement has the potential to improve the detection limits of plasmon-based biological and chemical sensors. ¬© 2012 Optical Society of America.</t>
  </si>
  <si>
    <t>5052-5060</t>
  </si>
  <si>
    <t>60016561;60103735;60103735;60005398;60005398;60103735;60016561-60032882</t>
  </si>
  <si>
    <t>8357805100;14032984700;55037180500;35168320600;57203194573;7003686501;22234217300</t>
  </si>
  <si>
    <t>Berrier, Audrey;Albella, Pablo;Ameen Poyli, M.;Ulbricht, Ronald;Bonn, Mischa;Aizpurua, Javier;Rivas, Jaime G√≥mez</t>
  </si>
  <si>
    <t>Spain;Netherlands;Netherlands;Netherlands</t>
  </si>
  <si>
    <t>Donostia-San Sebastian;Eindhoven;Eindhoven;Amsterdam</t>
  </si>
  <si>
    <t>CSIC UPV Centro de Fisica de Materials CFM;Technische Universiteit Eindhoven;Philips Research;FOM Institute for Atomic and Molecular Physics - AMOLF</t>
  </si>
  <si>
    <t>60103735;60032882;60016561;60005398</t>
  </si>
  <si>
    <t>Berrier A.</t>
  </si>
  <si>
    <t>Detection of deep-subwavelength dielectric layers at terahertz frequencies using semiconductor plasmonic resonators</t>
  </si>
  <si>
    <t>10.1364/OE.20.005052</t>
  </si>
  <si>
    <t>2-s2.0-84857551974</t>
  </si>
  <si>
    <t>['two self', 'pot reaction', 'high density', 'harvesting system', 'good harvest', 'excimer formation', 'electrostatic attraction', 'covalent capture', 'assembling strategies', 'antenna chromophores']</t>
  </si>
  <si>
    <t>click chemistry | cross-linked micelles | energy transfer | light-harvesting system | self-assembly</t>
  </si>
  <si>
    <t>A good harvest: Two self-assembling strategies (micellization and electrostatic attraction) and covalent capture were employed to construct a robust, inexpensive, efficient artificial light-harvesting system (see picture). The synthesis was achieved by a one-pot reaction. A high density of the antenna chromophores was achieved without self-quenching and excimer formation, thus affording extremely efficient energy transfer. Copyright ¬© 2012 WILEY-VCH Verlag GmbH &amp; Co. KGaA, Weinheim.</t>
  </si>
  <si>
    <t>2088-2092</t>
  </si>
  <si>
    <t>60026311-60017179;60026311;60004354;60026311;60026311;60026311;60026311;60017179</t>
  </si>
  <si>
    <t>7402232270;14821853200;35312890800;8707785000;7404902993;7201776933;55271841600;17347054500</t>
  </si>
  <si>
    <t>Peng, Hui Qing;Chen, Yu Zhe;Zhao, Yan;Yang, Qing Zheng;Wu, Li Zhu;Tung, Chen Ho;Zhang, Li Ping;Tong, Qing Xiao</t>
  </si>
  <si>
    <t>Beijing;Shantou;Ames</t>
  </si>
  <si>
    <t>Technical Institute of Physics and Chemistry Chinese Academy of Sciences;Shantou University;Iowa State University</t>
  </si>
  <si>
    <t>60026311;60017179;60004354</t>
  </si>
  <si>
    <t>Peng H.</t>
  </si>
  <si>
    <t>Artificial light-harvesting system based on multifunctional surface-cross-linked micelles</t>
  </si>
  <si>
    <t>10.1002/anie.201107723</t>
  </si>
  <si>
    <t>2-s2.0-84863146563</t>
  </si>
  <si>
    <t>['viscometric studies', 'thermal properties', 'polymers p1', 'polymers among', 'p2 respectively', 'molecular properties', 'gpc equipped', 'every macromolecule', 'dilute solutions', 'compact conformation', 'bithiophenesilanes contain', 'bithiophenesilane dendrimers']</t>
  </si>
  <si>
    <t>The synthesis of two novel bithiophenesilane-based dendronized polymers by a chain growth Kumada polymerization, their molecular properties in dilute solutions and thermal properties in the bulk are described and compared with those of bithiophenesilane dendrimers. GPC equipped with a dual light scattering detector has shown that the polymers exhibit narrow polydispersity indices (PDI = 1.22-1.23) and have a weight-average polymerization degree of 44 for P1 and 30 for P2, which correspond to 88 and 120 bithiophenesilane fragments, respectively. Spectral-luminescent investigations showed that both polymers among with the bithiophenesilanes contain from 1 to 4 terthiophenesilane fragments in every macromolecule, which leads to the so-called "dendritic molecular antenna" effect. The intramolecular energy transfer efficiency was measured to be 50 and 70% for polymers P1 and P2 respectively, which, alongside with the results of viscometric studies, points out to the compact conformation of these macromolecules in solution, which is close to those of bithiophenesilane dendrimers. ¬© 2012 American Chemical Society.</t>
  </si>
  <si>
    <t>2014-2024</t>
  </si>
  <si>
    <t>Macromolecules</t>
  </si>
  <si>
    <t>60096190;60096190;60096190;60096190;60030978;60007457;60030978;60096190</t>
  </si>
  <si>
    <t>7005143788;55032883800;26028389900;6602990633;6603943339;8836574800;14831761500;7004472780</t>
  </si>
  <si>
    <t>Ponomarenko, S. A.;Rasulova, N. N.;Luponosov, Y. N.;Surin, N. M.;Buzin, M. I.;Leshchiner, I.;Peregudova, S. M.;Muzafarov, A. M.</t>
  </si>
  <si>
    <t>Moscow;Moscow;Moscow</t>
  </si>
  <si>
    <t>Enikolopov Institute of Synthetic Polymeric Materials Russian Academy of Sciences;A.N.Nesmeyanov Institute of Organoelement Compounds of Russian Academy of Sciences;Lomonosov Moscow State University</t>
  </si>
  <si>
    <t>60096190;60030978;60007457</t>
  </si>
  <si>
    <t>Ponomarenko S.</t>
  </si>
  <si>
    <t>Bithiophenesilane-based dendronized polymers: Facile synthesis and properties of novel highly branched organosilicon macromolecular structures</t>
  </si>
  <si>
    <t>10.1021/ma2024045</t>
  </si>
  <si>
    <t>2-s2.0-84857568261</t>
  </si>
  <si>
    <t>['tumor site', 'targeting efficacy', 'targeted nanomedicine', 'significant enhancement', 'reticuloendothelial system', 'report demonstrates', 'ptx concentration', 'potential utility', 'potential application', 'nude mice', 'nontoxic high', 'nh 2', 'nearly 20', 'median survival', 'magnetization nanocarriers', 'key issue', 'high dose', 'free ptx', 'extracellular domain', 'external magnet', 'enable uptake', 'drug half', 'cooperative dual', 'conjugated onto', 'clinical treatment', 'chemotherapeutic agents', 'cancer therapy', 'cancer cells', 'actively guided', '99 h', '6 mg', '5 mg', '-( 2']</t>
  </si>
  <si>
    <t>anti-PSMA | dual-targeted nanomedicine | magnetic targeting | prostate cancer therapy | PSMA</t>
  </si>
  <si>
    <t>A key issue in cancer therapy is how to enhance the tumor-targeting efficacy of chemotherapeutic agents. In this study, we developed a cooperative dual-targeted delivery platform for paclitaxel (PTX) that has potential application as a powerful prostate cancer treatment. The nanomedicine was prepared by first conjugating PTX to nontoxic high-magnetization nanocarriers which can be actively guided and targeted by an external magnet. Next, the surface was functionalized with carboxylated o-(2-aminoethyl)polyethyleneglycol (NH 2-EPEG-COOH) to enable uptake by the reticuloendothelial system. Antiprostate-specific membrane antigen antibodies (APSMAs) were then conjugated onto the carrier to recognize the extracellular domain of the prostate-cancer specific membrane antigen (PSMA), thus binding to cancer cells as a secondary active targeting mechanism. We found a significant enhancement of PTX concentration at the tumor site by nearly 20-fold. In addition, the drug half-life was prolonged more than 4.1-fold (from 24 to 99 h) at 37 ¬∞C. Low-dose (4.5 mg/kg) injection of the dual-targeted therapeutic nanomedicine in the presence of magnetic targeting significantly prolonged the median survival of nude mice from 35 to 58 days compared to mice that received a high dose (6 mg/kg) of free PTX. This report demonstrates the potential utility of targeted nanomedicine in the clinical treatment of cancer. ¬© 2012 American Chemical Society.</t>
  </si>
  <si>
    <t>1795-1805</t>
  </si>
  <si>
    <t>60020351;60020351;60020351;60022847;60020351-60031913;60020351;60031913;60031913;60031913;60031913;60020351-60031913</t>
  </si>
  <si>
    <t>57201869935;7004400057;26643192200;7103215768;7201495281;36105698200;55447937600;36070384800;57196023900;57195073820;7402528885</t>
  </si>
  <si>
    <t>Yang, Hung Wei;Hua, Mu Yi;Liu, Hao Li;Tsai, Rung Ywan;Chuang, Cheng Keng;Chu, Po Chun;Wu, Pei Yi;Chang, Ying Hsu;Chuang, Heng Chang;Yu, Kai Jie;Pang, See Tong</t>
  </si>
  <si>
    <t>Taipei;Hsinchu;Taoyuan</t>
  </si>
  <si>
    <t>Chang Gung Memorial Hospital;Industrial Technology Research Institute of Taiwan;Chang Gung University</t>
  </si>
  <si>
    <t>60031913;60022847;60020351</t>
  </si>
  <si>
    <t>Yang H.W.</t>
  </si>
  <si>
    <t>Cooperative dual-activity targeted nanomedicine for specific and effective prostate cancer therapy</t>
  </si>
  <si>
    <t>10.1021/nn2048526</t>
  </si>
  <si>
    <t>2-s2.0-84857735087</t>
  </si>
  <si>
    <t>['way toward', 'vertical displacements', 'uniquely encode', 'structural analysis', 'spatial dependence', 'single entities', 'scattering spectrum', 'resolution spectra', 'plasmonic nanoparticles', 'plasmonic coupling', 'optical resonances', 'model provides', 'method paves', 'mathematical description', 'key resonance', 'experimental data', 'enables us', 'dna scaffolds', 'complex macromolecules', 'central nanorod']</t>
  </si>
  <si>
    <t>induced transparency | localized surface plasmons | nanoparticle coupling | optical antenna | plasmon ruler</t>
  </si>
  <si>
    <t>An electrostatic eigenmode method that describes the coupling between plasmonic nanoparticles is used to model the optical resonances of the 3D plasmonic ruler. The model provides a mathematical description of the ruler that enables us to identify the key resonance in the scattering spectrum that encodes the location of the central nanorod. The model demonstrates excellent agreement with experimentally measured spectra. We show that the spectra can uniquely encode the horizontal and vertical displacements of the central nanorod. From an understanding of the spatial dependence of the plasmonic coupling between the nanorods, we devise a method for estimating the position of the central nanorod and apply this to experimental data. Our method paves the way toward the use of high-resolution spectra from 3D plasmonic oligomers for structural analysis of single entities such as complex macromolecules, DNA scaffolds, proteins, and peptides. ¬© 2012 American Chemical Society.</t>
  </si>
  <si>
    <t>1291-1298</t>
  </si>
  <si>
    <t>60029470;60015815-60016924;60005286;60015815</t>
  </si>
  <si>
    <t>57203731709;36673059700;57193425904;7005590294</t>
  </si>
  <si>
    <t>Davis, Timothy J.;Hentschel, Mario;Liu, Na;Giessen, Harald</t>
  </si>
  <si>
    <t>Australia;Germany;Germany;United States</t>
  </si>
  <si>
    <t>Melbourne;Stuttgart;Stuttgart;Houston</t>
  </si>
  <si>
    <t>Commonwealth Scientific and Industrial Research Organization;Max Planck Institute for Solid State Research;Universit√§t Stuttgart;Rice University</t>
  </si>
  <si>
    <t>60029470;60016924;60015815;60005286</t>
  </si>
  <si>
    <t>Davis T.</t>
  </si>
  <si>
    <t>Analytical model of the three-dimensional plasmonic ruler</t>
  </si>
  <si>
    <t>10.1021/nn204029p</t>
  </si>
  <si>
    <t>2-s2.0-84857742814</t>
  </si>
  <si>
    <t>['total proof', 'test masses', 'technology demonstrator', 'several modules', 'produce forces', 'onboard interferometer', 'multichannel cross', 'main function', 'magnetic properties', 'magnetic noise', 'magnetic experiment', 'magnetic effects', 'lisa pathfinder', 'lisa mission', 'latter aiming', 'global estimate', 'first space', 'also suggest', 'adequately processing']</t>
  </si>
  <si>
    <t>Laser Interferometer Space Antenna (LISA) Pathfinder is a science and technology demonstrator of the European Space Agency within the framework of its LISA mission, the latter aiming to be the first space-borne gravitational wave observatory. The payload of LISA Pathfinder is the so-called LISA Technology Package, which is designed to measure relative accelerations between two test masses in nominal free fall. The diagnostics subsystem consists of several modules, one of which is the magnetic diagnostics unit. Its main function is the assessment of the differential acceleration noise between the test masses due to magnetic effects. This subsystem is composed of two onboard coils intended to produce controlled magnetic fields at the location of the test masses. These magnetic fields couple with the remanent magnetic moment and susceptibility and produce forces and torques on the test masses. These, in turn, produce kinematic excursions of the test masses which are sensed by the onboard interferometer. We prove that adequately processing these excursions, the magnetic properties of the test masses can be estimated using classical multiparameter estimation techniques. Moreover, we show that special processing procedures to minimize the effect of the multichannel cross-talks are needed. Finally, we demonstrate that the quality of our estimates is frequency-dependent. We also suggest that using a multiple frequency experiment, the global estimate can be obtained in such a way that the results of the magnetic experiment are more reliable. Finally, using our procedure, we compute the contribution of the magnetic noise to the total proof-mass acceleration noise. ¬© 2012 American Physical Society.</t>
  </si>
  <si>
    <t>60007592-60022558;60007592-60022558;60022558-60006754</t>
  </si>
  <si>
    <t>35361407200;7004105668;8510639400</t>
  </si>
  <si>
    <t>Diaz-Aguil√≥, Marc;Garc√≠a-Berro, Enrique;Lobo, Alberto</t>
  </si>
  <si>
    <t>Spain;Spain;Spain</t>
  </si>
  <si>
    <t>Barcelona;Barcelona;Madrid</t>
  </si>
  <si>
    <t>Instituto de Estudios Espaciales de Catalu√±a;Universitat Polit√®cnica de Catalunya;Consejo Superior de Investigaciones Cient√≠ficas</t>
  </si>
  <si>
    <t>60022558;60007592;60006754</t>
  </si>
  <si>
    <t>Diaz-Aguil√≥ M.</t>
  </si>
  <si>
    <t>Inflight magnetic characterization of the test masses onboard LISA Pathfinder</t>
  </si>
  <si>
    <t>10.1103/PhysRevD.85.042004</t>
  </si>
  <si>
    <t>2-s2.0-84857771959</t>
  </si>
  <si>
    <t>['work demonstrates', 'well described', 'use spatially', 'two interfering', 'taking advantage', 'single point', 'shortest ridges', 'radiation mechanism', 'radiating dipoles', 'longer antennas', 'lengths ranging', 'giving rise', 'fully determine', 'fringes increases', 'fifth order', 'excitation position', 'end facets', 'emission properties', 'directly detecting', 'completely reproduce', 'cathodoluminescence technique', '2000 nm', '1 ).']</t>
  </si>
  <si>
    <t>cathodoluminescence spectroscopy | directional emission | electron beam | Fourier microscopy | nanoantennas | point-dipole emitter | surface plasmon polaritons</t>
  </si>
  <si>
    <t>We use spatially and angle-resolved cathodoluminescence imaging spectroscopy to study, with deep subwavelength resolution, the radiation mechanism of single plasmonic ridge antennas with lengths ranging from 100 to 2000 nm. We measure the antenna's standing wave resonances up to the fifth order and measure the dispersion of the strongly confined guided plasmon mode. By directly detecting the emitted antenna radiation with a 2D CCD camera, we are able to measure the angular emission patterns associated with each individual antenna resonance. We demonstrate that the shortest ridges can be modeled as a single point-dipole emitter oriented either upward (m = 0) or in-plane (m = 1). The far-field emission pattern for longer antennas (m &gt; 2) is well described by two interfering in-plane point dipoles at the end facets, giving rise to an angular fringe pattern, where the number of fringes increases as the antenna becomes longer. Taking advantage of the deep subwavelength excitation resolution of the cathodoluminescence technique, we are able to determine the antenna radiation pattern as a function of excitation position. By including the phase of the radiating dipoles into our simple dipole model, we completely reproduce this effect. This work demonstrates how angle-resolved cathodoluminescence spectroscopy can be used to fully determine the emission properties of subwavelength ridge antennas, which ultimately can be used for the design of more complex and efficient antenna structures. ¬© 2012 American Chemical Society.</t>
  </si>
  <si>
    <t>1742-1750</t>
  </si>
  <si>
    <t>60005398;60005398;60005398</t>
  </si>
  <si>
    <t>50360949500;22236016700;7006276494</t>
  </si>
  <si>
    <t>Coenen, Toon;Vesseur, Ernst Jan R.;Polman, Albert</t>
  </si>
  <si>
    <t>FOM Institute for Atomic and Molecular Physics - AMOLF</t>
  </si>
  <si>
    <t>Coenen T.</t>
  </si>
  <si>
    <t>Deep subwavelength spatial characterization of angular emission from single-crystal au plasmonic ridge nanoantennas</t>
  </si>
  <si>
    <t>10.1021/nn204750d</t>
  </si>
  <si>
    <t>2-s2.0-84857772266</t>
  </si>
  <si>
    <t>['without allowing', 'unknown traps', 'transferred electron', 'thiol monolayer', 'tethered monolayer', 'supramolecular nanoparticles', 'supramolecular nanoparticle', 'shells suppress', 'shells places', 'rising role', 'quantum dots', 'quantum dot', 'protecting fullerene', 'photon emission', 'photoluminescence show', 'photoluminescence intensity', 'photocurrent response', 'photochemical reactions', 'next construct', 'free fullerene', 'externally driven', 'ensemble level', 'electron transfer', 'covalent tethering', 'correlated single', 'auger electrons', 'anion radical']</t>
  </si>
  <si>
    <t>C60 | donor-acceptor system | electron transfer | quantum dots | single-molecule | solar cell | supramolecular nanoparticles</t>
  </si>
  <si>
    <t>Quantum dots-based electron donor-acceptor systems play a rising role in the design of renewable and carbon-free energy harvesting technologies. In this article, we discuss the photofabrication of fullerene-shelled quantum dots supramolecular nanoparticles, in which the fullerene shell acts as not only a well-defined electron acceptor but also a robust protecting layer against the photocorrosion of the quantum dot core. We evaluate the ensemble and single-molecule electron transfer from the core to the shell in the nanoparticles and the photocurrent response of a photoelectrochemical cell constructed using the nanoparticles. The supramolecular nanoparticle has been prepared by the covalent tethering of a fullerene-thiol monolayer to the quantum dot followed by the photochemical reactions of free fullerene-thiol to the tethered monolayer. The nanoparticles are characterized using scanning electron microscopy, atomic force microscopy, and X-ray photoelectron spectroscopy. Correlated single-photon emission and the two-state ON-OFF photoluminescence show that single quantum dots are included in the supramolecular nanoparticles. The fullerene-shells suppress the blinking of single quantum dots by acting as well-defined electron traps, without allowing the transfer of Auger electrons to unknown traps. Electron transfer from the quantum dot-core to the fullerene-shell is apparent from the short ON and OFF durations in the photoluminescence intensity trajectories of single quantum dots, quenching of the photoluminescence intensity and lifetime of quantum dots at the ensemble level, and the characteristic transient absorption band of the anion radical of fullerene. We next construct a photoelectrochemical cell using the supramolecular nanoparticles, and the transferred electron is externally driven in the cell to generate ‚àº400 ŒºA/cm 2 photocurrent. Electron transfer from the highly stable quantum dots to the protecting fullerene-shells places the supramolecular nanoparticles among the most promising antenna systems for the construction of cost-effective and stable next generation solar energy harvesting systems. ¬© 2012 American Chemical Society.</t>
  </si>
  <si>
    <t>1601-1608</t>
  </si>
  <si>
    <t>60024621;60024621;60032492;60032492;60024621;60027395;60027395;60027395;60024621;60024621-60015682</t>
  </si>
  <si>
    <t>24823210600;7004117585;36572488000;55055697800;6701544079;6601970053;57188700619;7006772993;7404030201;35599000500</t>
  </si>
  <si>
    <t>Shibu, Edakkattuparambil Sidharth;Sonoda, Akinari;Tao, Zhuoqiz;Feng, Qi;Furube, Akihiro;Masuo, Sadahiro;Wang, Li;Tamai, Naoto;Ishikawa, Mitsuru;Biju, Vasudevanpillai</t>
  </si>
  <si>
    <t>Japan;Japan;Japan;Japan</t>
  </si>
  <si>
    <t>Takamatsu;Nishinomiya;Tsukuba;Kawaguchi</t>
  </si>
  <si>
    <t>Kagawa University;Kwansei Gakuin University;National Institute of Advanced Industrial Science and Technology;Japan Science and Technology Agency</t>
  </si>
  <si>
    <t>60032492;60027395;60024621;60015682</t>
  </si>
  <si>
    <t>Shibu E.S.</t>
  </si>
  <si>
    <t>Photofabrication of fullerene-shelled quantum dots supramolecular nanoparticles for solar energy harvesting</t>
  </si>
  <si>
    <t>10.1021/nn204567d</t>
  </si>
  <si>
    <t>2-s2.0-84863229433</t>
  </si>
  <si>
    <t>['two antennas', 'transmitting one', 'slot resonates', 'signal radiation', 'rfid tags', 'receiving port', 'receiving antenna', 'ratio bandwidth', 'port antenna', 'polarized ultrawideband', 'physically integrated', 'paper presents', 'good candidate', 'energy harvesting', 'electrically isolated', 'electrical isolation', 'db axial', '8 ghz', '43 ghz', '16 ghz']</t>
  </si>
  <si>
    <t>This paper presents a two-port antenna including a receiving port and a transmitting one in the same volume. These two antennas are physically integrated and electrically isolated. The receiving antenna is a linearly polarized narrowband slot for energy harvesting, whereas the transmitting one is a circularly-polarized ultrawideband (UWB) quasi-spiral for signal radiation. The measurement results show that, the slot resonates at 5.8 GHz, and the quasi-spiral has a 10-dB return loss bandwidth of 2.85-5.16 GHz and a 3-dB axial-ratio bandwidth of 3.05-4.43 GHz. The electrical isolation between these two antennas is more than 20 dB covering 1-8 GHz. This two-port antenna is a good candidate for wireless powered UWB-RFID tags.</t>
  </si>
  <si>
    <t>183-196</t>
  </si>
  <si>
    <t>60005510;60005510</t>
  </si>
  <si>
    <t>Shen, Y. Z.;Law, C. L.</t>
  </si>
  <si>
    <t>A two-port antenna for wireless-powered UWB-RFID tags</t>
  </si>
  <si>
    <t>10.2528/PIERC12011004</t>
  </si>
  <si>
    <t>2-s2.0-84857376501</t>
  </si>
  <si>
    <t>['uavsar system', 'uavsar antenna', 'uavsar ).', 'single antenna', 'radiation patterns', 'performance requirements', 'operating modes', 'mersing area', 'feeding network', 'dual antenna', 'antenna operates', '80 mhz', '3 subpanels', '3 ghz']</t>
  </si>
  <si>
    <t>Microstrip patch antenna has been designed and developed for Unmanned Aerial Vehicle based Synthetic Aperture Radar (UAVSAR). This antenna operates in C-Band at the frequency of 5.3 GHz with a bandwidth of 80 MHz. The radiation patterns of the antenna were specified to provide a desired scanned area for UAVSAR. The UAVSAR antenna was designed in the form of combination of 3 subpanels to allow dual operating mode (single antenna or dual antenna) selection. Two feed points are provided to the feeding network of each subpanel to reduce undesired power loss. The developed antenna prototype meets the performance requirements of UAVSAR system. It shows promising results in the UAVSAR flight mission conducted in Mersing area, Malaysia for both operating modes.</t>
  </si>
  <si>
    <t>143-156</t>
  </si>
  <si>
    <t>60012005;60012005;60012005;60012005</t>
  </si>
  <si>
    <t>35763279400;10939658400;6504366905;9243982200</t>
  </si>
  <si>
    <t>Tan, P. N.;Lim, T. S.;Gobi, V.;Chan, Y. K.</t>
  </si>
  <si>
    <t>Selangor</t>
  </si>
  <si>
    <t>Multimedia University</t>
  </si>
  <si>
    <t>Tan P.</t>
  </si>
  <si>
    <t>Design and development of a dual operating mode microstrip patch antenna for unmanned aerial vehicle synthetic aperture radar</t>
  </si>
  <si>
    <t>10.2528/PIERC11121901</t>
  </si>
  <si>
    <t>2-s2.0-84857379531</t>
  </si>
  <si>
    <t>['unit cell', 'reader applications', 'operating frequency', 'near field', 'focused transmitarray', 'fixed rfid', 'dielectric substrate', 'designed frequency', '8 ghz', '31 db', '22 db', '2 db']</t>
  </si>
  <si>
    <t>A design of multilayer dielectric resonator antenna transmitarray for fixed radio frequency identification (RFID) reader applications is presented at 5.8 GHz. Three layers square dielectric resonator antenna (DRA) elements are mounted on dielectric substrate and used as a unit cell in the transmitarray. A circularly polarized 9√ó9 square DRA transmitarray is designed at 5.8 GHz for far-field RFID applications. The transmitarray produces maximum gain of 20.2 dB. The right-hand circular polarization level is lower than -31 dB at the designed frequency with SLL of -22 dB. A design of 9 √ó 9 near-field focused DRA transmitarray for fixed RFID at 5.8 GHz is investigated. The properties of the near field-focused transmitarray are compared with that of the far field transmitarray designed at the same operating frequency.</t>
  </si>
  <si>
    <t>129-142</t>
  </si>
  <si>
    <t>60023291;112659938;60023291;60023291</t>
  </si>
  <si>
    <t>6701493848;35147988000;21934286800;6602788136</t>
  </si>
  <si>
    <t>Zainud-Deen, S. H.;Gaber, S. M.;Malhat, H. A.;Awadalla, K. H.</t>
  </si>
  <si>
    <t>Menoufia University;Cairo Higher Institute</t>
  </si>
  <si>
    <t>60023291;112659938</t>
  </si>
  <si>
    <t>Multilayer dielectric resonator antenna transmitarray for near-field and far-field fixed rfid reader</t>
  </si>
  <si>
    <t>10.2528/PIERC11121905</t>
  </si>
  <si>
    <t>2-s2.0-84857394801</t>
  </si>
  <si>
    <t>['relatively long', 'others like', 'large array', 'demonstrate techniques', 'data reduction', 'bright source', '4 tecu']</t>
  </si>
  <si>
    <t>We have used a relatively long, contiguous VHF observation of a bright cosmic radio source (Cygnus A) with the Very Large Array (VLA) to demonstrate the capability of this instrument to study the ionosphere. This interferometer, and others like it, can observe ionospheric total electron content (TEC) fluctuations on a much wider range of scales than is possible with many other instruments. We have shown that with a bright source, the VLA can measure differential TEC values between pairs of antennas (Œ¥TEC) with a precision of 3√ó10 -4 TECU. Here, we detail the data reduction and processing techniques used to achieve this level of precision. In addition, we demonstrate techniques for exploiting these high-precision Œ¥TEC measurements to compute the TEC gradient observed by the array as well as small-scale fluctuations within the TEC gradient surface. A companion paper details specialized spectral analysis techniques used to characterize the properties of wave-like fluctuations within this data.</t>
  </si>
  <si>
    <t>RS0K02</t>
  </si>
  <si>
    <t>60027271;60009037;60024185;60027271</t>
  </si>
  <si>
    <t>55934324500;7003297748;8549469700;7003789545</t>
  </si>
  <si>
    <t>Helmboldt, J. F.;Lazio, T. J.W.;Intema, H. T.;Dymond, K. F.</t>
  </si>
  <si>
    <t>Washington, D.C.;Charlottesville;Pasadena</t>
  </si>
  <si>
    <t>Naval Research Laboratory;National Radio Astronomy Observatory;Jet Propulsion Laboratory</t>
  </si>
  <si>
    <t>60027271;60024185;60009037</t>
  </si>
  <si>
    <t>Helmboldt J.</t>
  </si>
  <si>
    <t>High-precision measurements of ionospheric TEC gradients with the Very Large Array VHF system</t>
  </si>
  <si>
    <t>10.1029/2011RS004883</t>
  </si>
  <si>
    <t>2-s2.0-84857398214</t>
  </si>
  <si>
    <t>['wideband antenna', 'w sub', 'vswr less', 'successfully simulated', 'stable gain', 'shaped slots', 'proposed antenna', 'obtained respectively', 'notched characteristics', 'low cost', 'large bandwidth', 'l sub', 'frequency band', 'fed u', 'except 3', 'dual band', '75 ghz', '6 ghz', '26 ghz']</t>
  </si>
  <si>
    <t>In this article, a low cost, simple, and compact printed microstrip-fed U-shape monopole ultra-wideband antenna with dual band-notched characteristics is proposed and investigated. By introducing a spiral shaped Œª/4 open stub in the microstrip feed line and a pair of L-shaped slots on the rectangular ground patch, dual band notched characteristics can be obtained respectively. The proposed antenna is successfully simulated, designed, fabricated and measured. The measured results show that the proposed antenna with dimensions of 24mm(W sub) √ó 34mm(L sub) √ó 1:6mm(H) has a large bandwidth over the frequency band from 2.75 GHz to 10.6 GHz with VSWR less than 2, except 3.27-4.26 GHz and 5.01-5.99 GHz frequency bands. The proposed antenna exhibits nearly omnidirectional radiation pattern, stable gain, and small group delay variation over the desired frequency bands.</t>
  </si>
  <si>
    <t>169-181</t>
  </si>
  <si>
    <t>60014153;60014153</t>
  </si>
  <si>
    <t>55463276300;55620845400</t>
  </si>
  <si>
    <t>Mishra, S. K.;Mukherjee, J.</t>
  </si>
  <si>
    <t>Compact printed dual band-notched U-shape UWB antenna</t>
  </si>
  <si>
    <t>10.2528/PIERC12010909</t>
  </si>
  <si>
    <t>2-s2.0-84857401288</t>
  </si>
  <si>
    <t>['voltage oscillating', 'various designs', 'threshold power', 'rectangular antenna', 'reasonable uniformity', 'potential applications', 'plasma sources', 'plasma processing', 'plasma densities', 'particular distribution', 'matching box', 'conventional large', 'capacitive elements', 'argon plasmas', 'antenna exhibits', 'antenna area']</t>
  </si>
  <si>
    <t>A planar antenna operating at 13.56MHz is presented for potential applications in plasma processing. It consists of interconnected elementary resonant meshes composed of inductive and capacitive elements. Due to its structure, the antenna exhibits a set of resonant modes associated with peaks of the real input impedance. Each mode is defined by its particular distribution of current and voltage oscillating at the frequency of the mode. A rectangular antenna of 0.55m√ó0.20m has been built and first results obtained with argon plasmas are presented. Efficient plasma generation is shown by plasma densities above 3√ó1017m3 at 2000W with reasonable uniformity over the antenna area. The plasma couples inductively with the resonating currents flowing in the antenna above a threshold power of about 60W. The real input impedance at antenna resonance avoids the problem of strong reactive currents and voltages in the matching box and RF power connections associated with conventional large-area plasma sources. Resonant RF networks have a strong potential interest for various designs of plasma sources. ¬© 2012 IOP Publishing Ltd.</t>
  </si>
  <si>
    <t>Journal of Physics D: Applied Physics</t>
  </si>
  <si>
    <t>60028186;;60028186;60101831;60028186</t>
  </si>
  <si>
    <t>16425733600;6603278425;6603995456;7003748749;57204260704</t>
  </si>
  <si>
    <t>Lecoultre, S.;Guittienne, Ph;Howling, A. A.;Fayet, P.;Hollenstein, Ch</t>
  </si>
  <si>
    <t>Lausanne;Lausanne</t>
  </si>
  <si>
    <t>Tetra Pak International SA;Swiss Federal Institute of Technology Lausanne</t>
  </si>
  <si>
    <t>60101831;60028186</t>
  </si>
  <si>
    <t>Lecoultre S.</t>
  </si>
  <si>
    <t>Plasma generation by inductive coupling with a planar resonant RF network antenna</t>
  </si>
  <si>
    <t>10.1088/0022-3727/45/8/082001</t>
  </si>
  <si>
    <t>2-s2.0-84857420374</t>
  </si>
  <si>
    <t>['œª 0', 'turn helps', 'slot length', 'resonant frequency', 'pattern reconfiguration', 'pattern diversity', 'obtain frequency', 'new approach', 'miniature motors', 'mimo systems', 'ideal switch', 'ground plane', 'feed acts', 'design operates', 'design consists', '6 ghz', '35 ghz', '25 ghz', '2 ghz']</t>
  </si>
  <si>
    <t>A new approach to obtain frequency and pattern reconfiguration in Dielectric Resonator Antenna (DRA) has been proposed. The design consists of two identical aperture coupled DRAs separated by a distance of Œª 0. A switchable feed based frequency reconfiguration is discussed in which the feed acts as an ideal switch. This design operates at two frequencies viz., 3.6 GHz and 5.2 GHz. These frequencies are independently tuned using trimmers. Further, the slot length of both the DRAs can be tuned independently using movable shorting pins driven by miniature motors. The shorting pins form a part of the ground plane. By varying the slot length of the DRA, the resonant frequency is controlled which in turn helps in gaining pattern reconfiguration. The structure has been designed for lower and middle band frequencies of WLAN, operating between 5.15- 5.25 GHz and 5.25-5.35 GHz, respectively. These types of antennas can be employed in MIMO systems for increasing the capacity through Pattern diversity.</t>
  </si>
  <si>
    <t>115-128</t>
  </si>
  <si>
    <t>60108956;60108956;60108956;60108956;60108956;60108956</t>
  </si>
  <si>
    <t>54580566800;55609029300;6701528604;57193606093;57210406542;55022813000</t>
  </si>
  <si>
    <t>Gulam Nabi Alsath, M.;Sridhar, B.;Malathi, K.;Rajesh Kumar, R.;Karthik, N.;Henridass, A.</t>
  </si>
  <si>
    <t>College of Engineering, Guindy</t>
  </si>
  <si>
    <t>Gulam Nabi Alsath M.</t>
  </si>
  <si>
    <t>Adual band frequency and pattern recon-figurable dielectric resonator antenna</t>
  </si>
  <si>
    <t>10.2528/PIERC11121406</t>
  </si>
  <si>
    <t>2-s2.0-84857427364</t>
  </si>
  <si>
    <t>Ontario Centres of Excellence</t>
  </si>
  <si>
    <t>OCE</t>
  </si>
  <si>
    <t>['wireless communications', 'wireless antennas', 'widely studied', 'vehicular networks', 'time scenarios', 'security requirements', 'rights reserved', 'recent years', 'potential attacks', 'mobile vehicles', 'malicious nodes', 'inherent characteristics', 'ieee 802', 'high speed', 'handoff within', 'handoff performance', 'growing popularity', 'forbid access', 'essential part', 'dynamic topology', 'based method', 'authentication servers', 'authentication scheme', 'authentication process', 'authentication phase', 'also switch', 'access points', '11p protocol']</t>
  </si>
  <si>
    <t>802.11p | Authentication | Vehicular networks</t>
  </si>
  <si>
    <t>With the growing popularity of vehicle-based mobile devices, vehicular networks are becoming an essential part of wireless heterogeneous networks. Therefore, vehicular networks have been widely studied in recent years. Because of limited transmission range of wireless antennas, mobile vehicles should also switch their access points to maintain the connections as conventional mobile nodes. Considering the inherent characteristics of vehicular networks such as dynamic topology and high speed, the question of how to implement handoff protocol under real-time scenarios is very important. IEEE 802.11p protocol is designed for vehicular networks for the long distance transmission. To reduce handoff latency for 802.11p protocol, the authentication phase is waived during the handoff. However, security is also very important for wireless communications, and authentication can forbid access from malicious nodes and prevent wireless communications from potential attacks. Thus, in this paper, a lightweight authentication scheme is introduced to balance the security requirements and the handoff performance for 802.11p vehicular networks. In our scheme, the access points are divided into different trust groups, and the authentication process is completed in a group-based method. Once a vehicle is authenticated by an access point group, during the handoff within the same group, few extra authentication operations are needed. As a result, there is no extra overhead introduced to the authentication servers. Simulation results demonstrate that our authentication scheme only introduces small handoff latency and it is ideal for vehicular networks. ¬© 2010 Elsevier B.V. All rights reserved.</t>
  </si>
  <si>
    <t>243-252</t>
  </si>
  <si>
    <t>60028897;60028897-60013183;60013183</t>
  </si>
  <si>
    <t>24469340800;7005819374;36504981600</t>
  </si>
  <si>
    <t>Zhang, Zhenxia;Boukerche, Azzedine;Ramadan, Hussam</t>
  </si>
  <si>
    <t>Canada;Saudi Arabia</t>
  </si>
  <si>
    <t>Ottawa;Riyadh</t>
  </si>
  <si>
    <t>University of Ottawa;King Saud University</t>
  </si>
  <si>
    <t>60028897;60013183</t>
  </si>
  <si>
    <t>Zhang Z.</t>
  </si>
  <si>
    <t>Design of a lightweight authentication scheme for IEEE 802.11p vehicular networks</t>
  </si>
  <si>
    <t>S1570870510001204</t>
  </si>
  <si>
    <t>10.1016/j.adhoc.2010.07.018</t>
  </si>
  <si>
    <t>2-s2.0-80052867034</t>
  </si>
  <si>
    <t>TR512/1-2</t>
  </si>
  <si>
    <t>['truth information', 'surrounding material', 'subsurface scatterer', 'significant implications', 'results demonstrate', 'polarization characteristics', 'polarization angle', 'physical properties', 'phase symmetry', 'penetrating radar', 'making use', 'gpr data', 'field site', 'enhancing image', 'electromagnetic wavefield', 'efficiently detect', 'detailed ground', 'detailed extraction', 'data set', 'configuration 3', 'component data', 'collected across', 'attributes derived', 'approaches relying', 'analysis approach']</t>
  </si>
  <si>
    <t>Multicomponent ground-penetrating radar (GPR) data | Phase symmetry | Pipe detection | Polarization analysis | Principal component analysis (PCA)</t>
  </si>
  <si>
    <t>Polarization of the electromagnetic wavefield has significant implications for the acquisition and interpretation of ground-penetrating radar (GPR) data. Based on the geometrical and physical properties of the subsurface scatterer and the physical properties of its surrounding material, strong polarization phenomena might occur. Here, we develop an attribute-based analysis approach to extract and characterize buried utility pipes using two broadside antenna configurations. First, we enhance and extract the utilities by making use of their distinct symmetric nature through the application of a symmetry-enhancing image-processing algorithm known as phase symmetry. Second, we assess the polarization characteristics by calculating two attributes (polarization angle and linearity) using principal component analysis. Combination of attributes derived from these steps into a novel depolarization attribute allows one to efficiently detect and distinguish different utilities present within 3-D GPR data. The performance of our analysis approach is illustrated using synthetic examples and evaluated using field examples (including a dual-configuration 3-D data set) collected across a field site, where detailed ground-truth information is available. Our results demonstrate that the proposed approach allows for a more detailed extraction and combination of utility relevant information compared to approaches relying on single-component data and, thus, eases the interpretation of multicomponent GPR data sets.</t>
  </si>
  <si>
    <t>736-746</t>
  </si>
  <si>
    <t>60021763;60021763</t>
  </si>
  <si>
    <t>15830876100;6603299415</t>
  </si>
  <si>
    <t>B√∂Niger, Urs;Tronicke, Jens</t>
  </si>
  <si>
    <t>Potsdam</t>
  </si>
  <si>
    <t>Universit√§t Potsdam</t>
  </si>
  <si>
    <t>B√∂Niger U.</t>
  </si>
  <si>
    <t>Subsurface utility extraction and characterization: Combining GPR symmetry and polarization attributes</t>
  </si>
  <si>
    <t>10.1109/TGRS.2011.2163413</t>
  </si>
  <si>
    <t>2-s2.0-80053174896</t>
  </si>
  <si>
    <t>['œä transition', 'ultraviolet irradiation', 'rights reserved', 'radiative decays', 'pyrenylmethoxy substituent', 'pyrene emission', 'phthalocyanine core', 'new compounds', 'methoxy bridges', 'intense œä', 'energy transfer', 'elemental analyses', 'characteristic q', 'benzo group', 'b bands', '2 ).']</t>
  </si>
  <si>
    <t>Antenna effect | Energy transfer | Fluorescence | Phthalocyanine | Pyrene | Synthesis</t>
  </si>
  <si>
    <t>Metal-free, zinc (II) and nickel(II) phthalocyanines (3-5) with a 1-pyrenylmethoxy substituent on each benzo group were prepared from 4-(1-pyrenylmethoxy)phthalonitrile (2). The new compounds have been characterized by elemental analyses, IR, UV/vis, mass and 1H NMR spectroscopy. The electronic spectra exhibit an intense œÄ-œÄ transition of pyrene unit identity together with characteristic Q and B bands of the phthalocyanine core. The energy transfer to phthalocyanine core and radiative decays of the pyrene emission and phthalocyanine core were examined. Energy transfer through methoxy bridges has been confirmed by ultraviolet irradiation of pyrene antenna leading to red light emission in 3 and 4. ¬© 2011 Elsevier Ltd. All rights reserved.</t>
  </si>
  <si>
    <t>954-960</t>
  </si>
  <si>
    <t>Dyes and Pigments</t>
  </si>
  <si>
    <t>60022002;60022002;60022002</t>
  </si>
  <si>
    <t>6504072443;14037301400;35279899900</t>
  </si>
  <si>
    <t>√ñzce≈ümeci, Brahim;Gelir, Ali;G√ºl, Ahmet</t>
  </si>
  <si>
    <t>√ñzce≈ümeci B.</t>
  </si>
  <si>
    <t>Synthesis and photophysical properties phthalocyanine-pyrene dyads</t>
  </si>
  <si>
    <t>S0143720811002439</t>
  </si>
  <si>
    <t>10.1016/j.dyepig.2011.08.013</t>
  </si>
  <si>
    <t>2-s2.0-80053508250</t>
  </si>
  <si>
    <t>['vis absorption', 'transfer efficiency', 'title compounds', 'three porphyrin', 'rights reserved', 'porphyrin core', 'photophysical properties', 'higher efficiency', 'high energy', 'free porphyrin', 'fluorescence spectroscopy', 'ethyl groups', 'emission spectrum', 'coumarin units', 'cored dendrimers', 'conjugated coumarins', 'also prevents', 'absorption spectrum']</t>
  </si>
  <si>
    <t>Coumarin | Dendrimer | Intramolecular energy transfer | Light-harvesting antennae | Non-conjugated systems | Porphyrin</t>
  </si>
  <si>
    <t>Three porphyrin-cored dendrimers with non-conjugated coumarins as dendrons have been synthesized and characterized. The photophysical properties of the title compounds were investigated by means of UV/Vis absorption and fluorescence spectroscopy in dilute CH2Cl2 solutions and in thin neat films. The intramolecular energy transfer from the coumarin units to the porphyrin core clearly reveals two factors influencing energy-transfer efficiency. Firstly, a better spectral overlap between the absorption spectrum of porphyrin core and the emission spectrum of the coumarin moiety results in high energy-transfer efficiency. Secondly, a long alkyl side-chain improves solubility of dendrimers, but also prevents the coumarins from self-quenching. Hence, the dendrimer with N-octyl groups possesses a higher efficiency than that with N-ethyl groups. The dendrimers emit red light with higher fluorescence quantum yields over the free porphyrin. ¬© 2011 Elsevier Ltd. All rights reserved.</t>
  </si>
  <si>
    <t>975-981</t>
  </si>
  <si>
    <t>60019118;60019118</t>
  </si>
  <si>
    <t>26321859400;7202973662</t>
  </si>
  <si>
    <t>Mao, Mao;Song, Qin Hua</t>
  </si>
  <si>
    <t>Mao M.</t>
  </si>
  <si>
    <t>Non-conjugated dendrimers with a porphyrin core and coumarin chromophores as peripheral units: Synthesis and photophysical properties</t>
  </si>
  <si>
    <t>S0143720811002506</t>
  </si>
  <si>
    <t>10.1016/j.dyepig.2011.08.020</t>
  </si>
  <si>
    <t>2-s2.0-80053557795</t>
  </si>
  <si>
    <t>['transmission scheme', 'square error', 'rf ).', 'receive beamforming', 'receive beamformers', 'rayleigh channels', 'proposed scheme', 'novel ofdm', 'minimum mean', 'e .,', 'beamformers ),']</t>
  </si>
  <si>
    <t>Analog combining | Multiple-input multiple-output (MIMO) | Orthogonal beam division multiplexing (OBDM) | Orthogonal frequency division multiplexing (OFDM) | Pre-FFT beamforming</t>
  </si>
  <si>
    <t>In this paper we study spacetime coding schemes for a novel OFDM-based MIMO system which performs adaptive signal combining in radio-frequency (RF). Assuming perfect channel knowledge at the receiver and statistical channel state information at the transmitter, we consider the problem of selecting the transmit and receive RF weights (beamformers), as well as the time and frequency linear precoders, under the assumption of Rayleigh channels. The transmission scheme is based on orthogonal beam division multiplexing (OBDM) and minimum mean-square error (MMSE) receive beamforming, i.e., the data is transmitted by means of several transmit beamformers matched to the spatial correlation matrix, whereas the receive beamformers are selected to minimize the MSE of the linear MMSE receiver. Finally, the performance of the proposed scheme is evaluated by means of Monte Carlo simulations. ¬© 2011 Elsevier B.V.</t>
  </si>
  <si>
    <t>757-766</t>
  </si>
  <si>
    <t>Signal Processing</t>
  </si>
  <si>
    <t>60015179;60015179</t>
  </si>
  <si>
    <t>56369475400;8561499600</t>
  </si>
  <si>
    <t>Elvira, V√≠ctor;V√≠a, Javier</t>
  </si>
  <si>
    <t>Santander</t>
  </si>
  <si>
    <t>Universidad de Cantabria</t>
  </si>
  <si>
    <t>Elvira V.</t>
  </si>
  <si>
    <t>Analog antenna combining in transmit correlated channels: Transceiver design and performance evaluation</t>
  </si>
  <si>
    <t>S0165168411003203</t>
  </si>
  <si>
    <t>10.1016/j.sigpro.2011.09.018</t>
  </si>
  <si>
    <t>2-s2.0-80755132176</t>
  </si>
  <si>
    <t>['synthesized nano', 'rights reserved', 'paste antenna', 'neodecanoate complex', 'lowest resistivity', 'epoxy resin', 'copper ink', 'conventional copper', 'adhesion strength', '5b level']</t>
  </si>
  <si>
    <t>Copper ink | Low temperature curing | Metal film | RFID antenna</t>
  </si>
  <si>
    <t>We have synthesized nano-sized copper hydroxide powder and copper (II) neodecanoate complex that can be decomposed to form copper metal films. Copper conductive ink was then prepared by mixing the powder and complex with a binder in terpineol. The lowest resistivity of 12.5 ŒºŒ© cm and 5B level of adhesion strength were obtained with 5% addition of epoxy resin as a binder. The copper ink was then applied to fabricate a loop-type RFID antenna tag and the performance of the antenna was compared with that of conventional copper-etched and silver-paste antenna. The fabricated RFID antenna showed comparable performance to the conventional RFID antenna. ¬© 2011 Elsevier B.V. All rights reserved.</t>
  </si>
  <si>
    <t>473-478</t>
  </si>
  <si>
    <t>60117158-60080547;60080547;60080547;108558240;60080547;60007511</t>
  </si>
  <si>
    <t>16678985600;25634253200;35207252500;36054345600;23469534500;7404884692</t>
  </si>
  <si>
    <t>Kim, Yoonhyun;Lee, Byoungyoon;Yang, Seungnam;Byun, Inho;Jeong, Inbum;Cho, Sung Min</t>
  </si>
  <si>
    <t>Suwon;Incheon;Seoul;</t>
  </si>
  <si>
    <t>SKKU Advanced Institute of Nano Technology;Chang Sung Corporation;Sungkyunkwan University;Donghyun Electronics Corporation</t>
  </si>
  <si>
    <t>60117158;60080547;60007511;108558240</t>
  </si>
  <si>
    <t>Kim Y.</t>
  </si>
  <si>
    <t>Use of copper ink for fabricating conductive electrodes and RFID antenna tags by screen printing</t>
  </si>
  <si>
    <t>S1567173911004366</t>
  </si>
  <si>
    <t>10.1016/j.cap.2011.08.003</t>
  </si>
  <si>
    <t>2-s2.0-81155150029</t>
  </si>
  <si>
    <t>2009DFA51820</t>
  </si>
  <si>
    <t>['zn 1', 'wagner relaxation', 'surface morphology', 'rights reserved', 'phase composition', 'magnetic properties', 'frequency communications', 'dielectric properties', 'dense ba', 'conventional solid', 'also reported', '3nb 2', '37cu 0', '20zn 0']</t>
  </si>
  <si>
    <t>A. Electronic materials | A. Magnetic materials | D. Dielectric properties | D. Magnetic properties</t>
  </si>
  <si>
    <t>Dense Ba(Zn 1/3Nb 2/3)O 3/(Ni 0.37Cu 0.20Zn 0.43O)-(Fe 2O 3) 0.96 (BZN/NiCuZn) composites were prepared by the conventional solid-state reaction method and sintered at 950 ¬∞C. The phase composition and surface morphology of the composites were investigated using XRD and SEM, respectively. The dielectric and magnetic properties of the composites are also reported. In low frequency range the dielectric properties of the BZN/NiCuZn composites show Maxwell-Wagner relaxation. In high frequency range the BZN/NiCuZn composites possess high dielectric constants and permeabilities, which can be used in high-frequency communications for capacitor-inductor integrating devices such as electromagnetic interference filters and antennas. ¬© 2011 Elsevier Ltd. All rights reserved.</t>
  </si>
  <si>
    <t>Journal of Physics and Chemistry of Solids</t>
  </si>
  <si>
    <t>60018308-60069726;60018308;60018308;60018308</t>
  </si>
  <si>
    <t>14061417500;36664526600;56489016500;36047892800</t>
  </si>
  <si>
    <t>Yang, Haibo;Wang, Hong;He, Li;Yao, Xi</t>
  </si>
  <si>
    <t>Xinyang;Xi'an</t>
  </si>
  <si>
    <t>Shaanxi University of Science and Technology;Xi'an Jiaotong University</t>
  </si>
  <si>
    <t>60069726;60018308</t>
  </si>
  <si>
    <t>Low-temperature sintering and electromagnetic properties of Ba(Zn &lt;inf&gt;1/3&lt;/inf&gt;Nb &lt;inf&gt;2/3&lt;/inf&gt;)O &lt;inf&gt;3&lt;/inf&gt;/NiCuZn ferrite composites</t>
  </si>
  <si>
    <t>S0022369711003994</t>
  </si>
  <si>
    <t>10.1016/j.jpcs.2011.11.021</t>
  </si>
  <si>
    <t>2-s2.0-84855275623</t>
  </si>
  <si>
    <t>['size measurements', 'sensory neurons', 'resulting degeneration', 'remarkable exception', 'reinnervated glomeruli', 'regenerated fibers', 'projection neurons', 'olfactory afferents', 'normally chosen', 'mushroom body', 'mechanistic studies', 'locusta migratoria', 'local interneurons', 'immunofluorescence staining', 'future functional', 'form synapses', 'directed precisely', 'axonal regeneration', 'antennal nerve', 'antennal lobe', 'adult locusts']</t>
  </si>
  <si>
    <t>Antennal lobe | Growth cone | Indexing terms: nerve | Insect | Locusta migratoria | Mushroom body</t>
  </si>
  <si>
    <t>The insect olfactory system consists of thousands of sensory neurons on each antenna, which project into the primary olfactory center, the glomerular antennnal lobe. There, they form synapses with local interneurons and projection neurons, which relay olfactory information to the second-order olfactory center, the mushroom body. Olfactory afferents of adult locusts (Locusta migratoria) were axotomized by crushing the base of the antenna. We studied the resulting degeneration and regeneration in the antennal lobe by size measurements, anterograde dye labeling through the antennal nerve, and immunofluorescence staining of cell surface markers. Within 3 days postcrush, the antennal lobe size was reduced by 30% and from then onward regained size back to normal by 2 weeks postinjury. Concomitantly, anterograde labeling revealed regenerating afferents reaching the antennal lobe by day 4 postcrush, and reinnervating the olfactory neuropil almost back to normal within 2 weeks. Regenerated fibers were directed precisely into the antennal lobe, where they reinnervated glomeruli. As a remarkable exception, a few regenerating fibers projected erroneously into the mushroom body on a pathway that is normally chosen by second-order projection neurons. Regenerating afferents expressed the cell surface proteins lachesin and fasciclin I. The antennal lobe neuropil expressed the cell surface marker semaphorin 1a. In conclusion, axonal regeneration in the locust olfactory system appears to be possible, precise, and fast, opening the possibility of future functional and mechanistic studies. ¬© 2011 Wiley Periodicals, Inc.</t>
  </si>
  <si>
    <t>679-693</t>
  </si>
  <si>
    <t>Journal of Comparative Neurology</t>
  </si>
  <si>
    <t>60011610;60011610;60011610;60011610;60011610</t>
  </si>
  <si>
    <t>57196830381;54885540500;36126349300;54886479100;7006119207</t>
  </si>
  <si>
    <t>Stern, Michael;Scheiblich, Hannah;Eickhoff, Ren√©;Didwischus, Nadine;Bicker, Gerd</t>
  </si>
  <si>
    <t>Hannover</t>
  </si>
  <si>
    <t>Tier√§rztliche Hochschule Hannover</t>
  </si>
  <si>
    <t>Stern M.</t>
  </si>
  <si>
    <t>Regeneration of olfactory afferent axons in the locust brain</t>
  </si>
  <si>
    <t>10.1002/cne.22770</t>
  </si>
  <si>
    <t>2-s2.0-84855483188</t>
  </si>
  <si>
    <t>['unequivocally identified', 'spatial distribution', 'second step', 'related peptides', 'potential neurotransmitters', 'periplaneta americana', 'peptide profiling', 'peptide profiles', 'olfactory system', 'neuropeptides present', 'neuropeptide inventory', 'mass spectrometry', 'ionization time', 'insect brain', 'including peptides', 'important prerequisite', 'important precondition', 'immunocytochemical studies', 'functional role', 'essential step', 'containing cells', 'complete set', 'combining electrophysiology', 'cell level', 'antennal lobe', 'americana al', 'al ),']</t>
  </si>
  <si>
    <t>Antennal lobe | Immunocytochemistry | Insects | Local interneurons | MALDI-TOF mass spectrometry | Neuropeptidomics | Projection neurons | SIFamide | Single cell analysis</t>
  </si>
  <si>
    <t>A multitude of potential neurotransmitters and neuromodulators, including peptides, have been detected in the antennal lobe (AL), the first synaptic relay of the central olfactory pathway in the insect brain. However, the functional role of neuropeptides in this system has yet to be revealed. An important prerequisite to understanding the role of neuropeptides is to match the functionally different cell types in the AL with their peptide profiles by using electrophysiological recordings combined with immunocytochemical studies and/or single-cell mass spectrometry. The olfactory system of Periplaneta americana is particularly well suited to accomplish this goal because several physiologically distinct neuron types can be unequivocally identified. With the aim to analyze the neuropeptide inventory of the P. americana AL, this study is an essential step in this direction. First, we systematically analyzed different parts of the AL by matrix-assisted laser desorption/ionization time of flight (MALDI-TOF) mass spectrometry to obtain the complete set of neuropeptides present. Altogether, 56 ion signals could be assigned to products of 10 neuropeptide genes (allatostatins A, B, C, SIFamide, allatotropin, FMRFamide-related peptides [myosuppressin, short neuropeptides F, extended FMRFamides], crustacean cardioactive peptide, tachykinin-related peptides). In a second step, a combination of immunocytochemistry and mass spectrometric profiling of defined AL compartments was used to reveal the spatial distribution of neuropeptide-containing cells. Finally, we demonstrated the feasibility of MALDI-TOF mass spectrometric profiling of single AL neurons, which is an important precondition for combining electrophysiology with peptide profiling at the single-cell level. ¬© 2011 Wiley Periodicals, Inc.</t>
  </si>
  <si>
    <t>694-716</t>
  </si>
  <si>
    <t>60024025;60122634;60012556;60122634;60024025</t>
  </si>
  <si>
    <t>7801637396;26023084600;8051525100;6701312600;55971893500</t>
  </si>
  <si>
    <t>Neupert, Susanne;Fusca, Debora;Schachtner, Joachim;Kloppenburg, Peter;Predel, Reinhard</t>
  </si>
  <si>
    <t>Koln;Koln;Marburg</t>
  </si>
  <si>
    <t>CECAD Exzellant in Alternsforschung;University of Cologne;Philipps-Universit√§t Marburg</t>
  </si>
  <si>
    <t>60122634;60024025;60012556</t>
  </si>
  <si>
    <t>Neupert S.</t>
  </si>
  <si>
    <t>Toward a single-cell-based analysis of neuropeptide expression in Periplaneta americana antennal lobe neurons</t>
  </si>
  <si>
    <t>10.1002/cne.22745</t>
  </si>
  <si>
    <t>2-s2.0-84855513395</t>
  </si>
  <si>
    <t>BSJJ2010-22</t>
  </si>
  <si>
    <t>['water extract', 'tumor effects', 'total leukocytes', 'rights reserve', 'results suggest', 'results showed', 'present study', 'potential anti', 'immune system', 'fractions b', 'first time', 'dependent manner', 'chemical analysis', 'bearing mice', 'antitumor activities', '16 mg']</t>
  </si>
  <si>
    <t>Antitumor activity | Diosbulbin B | Dioscorea bulbifera | Ethanol extract | Ethyl acetate extract</t>
  </si>
  <si>
    <t>Antitumor activities of water extract (fraction A), ethanol extract (fraction B), ethyl acetate extract (fraction C), non-ethyl acetate extract (fraction D) and compound diosbulbin B isolated from Dioscorea bulbifera L. (DB) were investigated in vivo in this present study. The results showed that fractions B and C both decreased tumor weight in S180 and H22 tumor cells bearing mice, while fractions A and D had no such effect. Furthermore, fraction C altered the weight of spleen and thymus, and the amounts of total leukocytes, lymphocytes and neutrophils in tumor-bearing mice. Further results showed that compound diosbulbin B demonstrated anti-tumor effects in the dose-dependent manner at the dosage of 2 to 16 mg/kg without significant toxicity in vivo. Furthermore, on the basis of chemical analysis of the above extracts by high-performance liquid chromatography (HPLC) with a diode array detector (DAD), diosbulbin B was found to be the major antitumor bioactive component of DB. These results suggest that DB has potential anti-tumor effects which may be related to influencing the immune system for the first time, and the compound diosbulbin B is the major antitumor component of DB. ¬© 2011 Elsevier B.V. All rights reserve.</t>
  </si>
  <si>
    <t>388-394</t>
  </si>
  <si>
    <t>0367326X</t>
  </si>
  <si>
    <t>Fitoterapia</t>
  </si>
  <si>
    <t>60010170-60073731;60010170-105816581;60002826;105816581;60010170;60010170;60010170-105816581</t>
  </si>
  <si>
    <t>36520023800;7201378010;54901752300;47661655900;35108030500;36544143500;55140583100</t>
  </si>
  <si>
    <t>Wang, Jun Ming;Ji, Li Li;Banford-White, Christopher J.;Wang, Zai Yong;Shen, Kai Kai;Liu, Hai;Wang, Zheng Tao</t>
  </si>
  <si>
    <t>China;China;United Kingdom;China</t>
  </si>
  <si>
    <t>Zhengzhou;Shanghai;London;Shanghai</t>
  </si>
  <si>
    <t>Henan University of Chinese Medicine;Shanghai University of Traditional Chinese Medicine;London Metropolitan University;Shanghai R and D Centre for Standardization of Chinese Medicines</t>
  </si>
  <si>
    <t>60073731;60010170;60002826;105816581</t>
  </si>
  <si>
    <t>Wang J.M.</t>
  </si>
  <si>
    <t>Antitumor activity of Dioscorea bulbifera L. rhizome in vivo</t>
  </si>
  <si>
    <t>S0367326X11003157</t>
  </si>
  <si>
    <t>10.1016/j.fitote.2011.12.001</t>
  </si>
  <si>
    <t>2-s2.0-84855995157</t>
  </si>
  <si>
    <t>Department of Science and Technology, Government of Kerala</t>
  </si>
  <si>
    <t>['thickness 1', 'rights reserved', 'pulse distortion', 'group delay', 'experiment reveal', 'different substrates', 'design equations', 'constant gain', 'compact antenna', 'communication systems', 'antenna comprises', '6 mm']</t>
  </si>
  <si>
    <t>CPW fed antennas | Time domain analysis | Uniplanar antennas | UWB antennas</t>
  </si>
  <si>
    <t>A printed compact coplanar waveguide fed triangular slot antenna for ultra wide band (UWB) communication systems is presented. The antenna comprises of a triangular slot loaded ground plane with a T shaped strip radiator to enhance the bandwidth and radiation. This compact antenna has a dimension of 26 mm √ó 26 mm when printed on a substrate of dielectric constant 4.4 and thickness 1.6 mm. Design equations are implemented and validated for different substrates. The pulse distortion is insignificant and is verified by the measured antenna performance with high signal fidelity and virtually steady group delay. The simulation and experiment reveal that the proposed antenna exhibits good impedance match, stable radiation patterns and constant gain and group delay over the entire operating band. ¬© 2011 Elsevier GmbH. All rights reserved.</t>
  </si>
  <si>
    <t>189-194</t>
  </si>
  <si>
    <t>60031544;60031544;60031544;60031544;60031544;60031544</t>
  </si>
  <si>
    <t>15060621800;6508286905;6701459327;37117070800;35790129100;57218539158</t>
  </si>
  <si>
    <t>Shameena, V. A.;Mridula, S.;Pradeep, Anju;Jacob, Sarah;Lindo, A. O.;Mohanan, P.</t>
  </si>
  <si>
    <t>Kochi</t>
  </si>
  <si>
    <t>Cochin University of Science and Technology</t>
  </si>
  <si>
    <t>Shameena V.A.</t>
  </si>
  <si>
    <t>A compact CPW fed slot antenna for ultra wide band applications</t>
  </si>
  <si>
    <t>S1434841111000811</t>
  </si>
  <si>
    <t>10.1016/j.aeue.2011.03.015</t>
  </si>
  <si>
    <t>2-s2.0-84856210119</t>
  </si>
  <si>
    <t>['routing protocol', 'rights reserved', 'regulation requirements', 'provide high', 'proposed networks', 'operators need', 'operation standards', 'network performance', 'maritime challenges', 'high resilience', 'easy installation', 'cost communications', 'available bandwidth']</t>
  </si>
  <si>
    <t>Cognitive radio networks | IEEE 802.16 | Maritime communications | Maritime mesh networks | Mesh/ad hc networks | White Space</t>
  </si>
  <si>
    <t>Cognitive maritime wireless mesh/ad hoc networks are proposed in this paper, for the purpose to provide high-speed and low-cost communications for the current maritime users by incorporating the licensed but unused frequency bands opportunistically. Compared to other technologies, this scheme offers advantages of plenty of available bandwidth, easy installation, easy coverage extension, and high resilience. Nodes design requirements, possibly available frequency bands, regulation requirements, operation standards, and maritime communication challenges of the proposed networks are introduced and analyzed. A cognition-enhanced mesh medium access control (MAC) protocol for the operation of the proposed cognitive maritime mesh/ad hoc networks is presented, as well as a routing protocol and a switching antenna design that are capable of meeting the maritime challenges. Simulation results show that a higher detection probability and a longer sensing interval are both helpful to achieve better network performance, especially in case of high sea state. The operators need to find balance among cost, network performance, and protection of incumbents in the operation of the networks. ¬© 2011 Elsevier Ltd. All rights reserved.</t>
  </si>
  <si>
    <t>518-526</t>
  </si>
  <si>
    <t>101263067;101263067</t>
  </si>
  <si>
    <t>13408552400;34869729600</t>
  </si>
  <si>
    <t>Zhou, Ming Tuo;Harada, Hiroshi</t>
  </si>
  <si>
    <t>NICT Singapore Representative Office</t>
  </si>
  <si>
    <t>Zhou M.</t>
  </si>
  <si>
    <t>Cognitive maritime wireless mesh/ad hoc networks</t>
  </si>
  <si>
    <t>S108480451100004X</t>
  </si>
  <si>
    <t>10.1016/j.jnca.2010.12.018</t>
  </si>
  <si>
    <t>2-s2.0-84856211597</t>
  </si>
  <si>
    <t>Ministero dell‚ÄôIstruzione, dell‚ÄôUniversit√† e della Ricerca</t>
  </si>
  <si>
    <t>MIUR</t>
  </si>
  <si>
    <t>['router components', 'rights reserved', 'return loss', 'reference configuration', 'power density', 'paper investigates', 'multiple devices', 'experimental values', 'experimental tests', 'electromagnetic point', 'electromagnetic computer', 'anechoic chamber', 'aided design', 'accurate positioning']</t>
  </si>
  <si>
    <t>Dipole antenna | Dual-radio mesh router | IEEE 802.11 | Mutual coupling</t>
  </si>
  <si>
    <t>This paper investigates the influence of the position of the antennas in a dual-radio mesh router by characterizing the router components from an electromagnetic point of view. Since the behavior of a wireless router equipped with multiple devices and antennas can be affected by mutual coupling among several close conducting bodies, numerical and experimental tests are carried out to provide some suggestions for an accurate positioning of the antennas. A reference configuration is implemented in an electromagnetic Computer-Aided Design (CAD) simulator. The most significant numerical results are validated by performing a campaign of measurements in anechoic chamber and deploying a testbed for the derivation of the experimental values of throughput, return loss, power density, and directivity. ¬© 2011 Elsevier GmbH. All rights reserved.</t>
  </si>
  <si>
    <t>255-261</t>
  </si>
  <si>
    <t>60018363;60018363;60018363;60018363;60018363;60018363</t>
  </si>
  <si>
    <t>7003613315;13908144400;6603596123;35147600500;50263312900;50261267800</t>
  </si>
  <si>
    <t>Babich, Fulvio;Comisso, Massimiliano;Valentinuzzi, Elvio;Dorni, Aljo≈°a;Suriano, Andrea;Davanzo, Matteo</t>
  </si>
  <si>
    <t>Babich F.</t>
  </si>
  <si>
    <t>Numerical and experimental characterization of antenna positioning in a dual-radio mesh router</t>
  </si>
  <si>
    <t>S1434841111002056</t>
  </si>
  <si>
    <t>10.1016/j.aeue.2011.08.001</t>
  </si>
  <si>
    <t>2-s2.0-84856213302</t>
  </si>
  <si>
    <t>TIN2008-06441-C02-01</t>
  </si>
  <si>
    <t>['widely adopted', 'vehicular testbed', 'vehicular networking', 'vehicle speed', 'simulation results', 'rights reserved', 'real experiments', 'raptor codes', 'new field', 'near future', 'mobile receivers', 'full architecture', 'focus specifically', 'flute protocol', 'efficient broadcast', 'different distances', 'content delivery', 'combining analytical', 'board users', 'achieve efficient']</t>
  </si>
  <si>
    <t>Content delivery framework | FEC techniques | IEEE 802.11p | Optimal packet size | Vehicular networks</t>
  </si>
  <si>
    <t>Vehicular networking is a new field that is expected to be widely adopted in the near future. One of the key applications inherent to this novel communications paradigm is content delivery to on-board users. In this paper we focus specifically on the design of a robust and efficient broadcast-based content delivery system. In order to reduce the content delivery time to a minimum, we first optimize performance by seeking the optimal packet size for content delivery. This goal is achieved by combining analytical and simulation results, and considering both static and mobile receivers at different distances from the transmitter. Moreover, we develop a full architecture that integrates the FLUTE protocol with different Forward Error Correction (FEC) schemes to achieve efficient content distribution. Through real experiments in a vehicular testbed we demonstrate that Raptor codes are the best option among the different FEC schemes available. In addition, as vehicle speed and/or distance from the broadcasting antenna increases, performance results highlight that adopting efficient FEC schemes becomes mandatory to achieve efficient and reliable data content delivery. ¬© 2011 Elsevier Ltd. All rights reserved.</t>
  </si>
  <si>
    <t>753-762</t>
  </si>
  <si>
    <t>60011476;60020261;;60002144;60011476;60011476</t>
  </si>
  <si>
    <t>6505847092;6602895297;37761274100;35606413800;7201866051;7003268885</t>
  </si>
  <si>
    <t>Calafate, Carlos T.;Fortino, Giancarlo;Fritsch, Sascha;Monteiro, Janio;Cano, Juan Carlos;Manzoni, Pietro</t>
  </si>
  <si>
    <t>Italy;Spain;Portugal</t>
  </si>
  <si>
    <t>Rende;Valencia;Faro</t>
  </si>
  <si>
    <t>Universit√† della Calabria;Universitat Polit√®cnica de Val√®ncia;Universidade do Algarve</t>
  </si>
  <si>
    <t>60020261;60011476;60002144</t>
  </si>
  <si>
    <t>Calafate C.</t>
  </si>
  <si>
    <t>An efficient and robust content delivery solution for IEEE 802.11p vehicular environments</t>
  </si>
  <si>
    <t>S1084804511002116</t>
  </si>
  <si>
    <t>10.1016/j.jnca.2011.11.008</t>
  </si>
  <si>
    <t>2-s2.0-84856216084</t>
  </si>
  <si>
    <t>['wireless pipe', 'traffic analysis', 'time media', 'suitable cross', 'streaming applications', 'salient features', 'rights reserved', 'resulting end', 'relative effects', 'qos guarantees', 'provide hard', 'protocols implemented', 'problem arising', 'playout rate', 'performance interaction', 'optimal cross', 'joint scheduling', 'input multiple', 'induced errors', 'goodput offered', 'explicitly accounts', 'end connection', 'demanding real', 'delivery rate', 'considered stack']</t>
  </si>
  <si>
    <t>Cross-layer optimization | Hard QoS guarantees | TCP-friendly/IP | Wireless MIMO access networks</t>
  </si>
  <si>
    <t>In this work, we focus on the Stochastic Traffic Engineering (STE) problem arising from the support of QoS-demanding real-time media-streaming applications over fading and congestion affected TCP-friendly/IP multiantenna wireless pipes. First, after recasting the tackled STE problem in the form of a suitable cross-layer nonlinear stochastic optimization problem, we develop a traffic analysis of the overall underlying multiple-input multiple-output (MIMO) wireless pipe that points out the relative effects of both fading-induced errors and congestion-induced packet losses on the goodput offered by the resulting end-to-end connection. Second, we develop an optimal cross-layer resource management policy that allows a joint scheduling of the media encoding rate (i.e., playin rate), transmit energy and delivery rate (i.e., playout rate) of each end-to-end connection active over the considered access network. Salient features of the presented joint scheduling policy are that: (i) it is self-adaptive; (ii) it is able to provide hard (i.e., deterministic) QoS guarantees, in terms of hard limited playout delay and playout rate-jitter; and (iii) it explicitly accounts for the performance interaction of the protocols implemented at all layers of the considered stack. ¬© 2011 Elsevier Ltd. All rights reserved.</t>
  </si>
  <si>
    <t>681-694</t>
  </si>
  <si>
    <t>60032350;60032350;60032350</t>
  </si>
  <si>
    <t>8552714800;35366875500;7006549462</t>
  </si>
  <si>
    <t>Cordeschi, Nicola;Patriarca, Tatiana;Baccarelli, Enzo</t>
  </si>
  <si>
    <t>Cordeschi N.</t>
  </si>
  <si>
    <t>Stochastic traffic engineering for real-time applications over wireless networks</t>
  </si>
  <si>
    <t>S1084804511002049</t>
  </si>
  <si>
    <t>10.1016/j.jnca.2011.11.001</t>
  </si>
  <si>
    <t>2-s2.0-84856220840</t>
  </si>
  <si>
    <t>['yarn crimp', 'side lobes', 'rights reserved', 'result indicates', 'resonant frequency', 'radiating patch', 'one woven', 'negative impact', 'load bearing', 'experimental testing', 'electromagnetic performance', 'crimped 3dima', '41 ghz', '31 ghz']</t>
  </si>
  <si>
    <t>A. 3-Dimensional reinforcement | A. Smart materials | B. Electrical properties | E. Resin transfer molding (RTM)</t>
  </si>
  <si>
    <t>A three-dimensionally integrated microstrip antenna (3DIMA) is a microstrip antenna woven into the three-dimensional woven composite for load bearing while functioning as an antenna. In this study, the effect of conductive yarn crimp on electromagnetic performance of 3DIMAs are investigated by designing, simulating and experimental testing of two microstrip antennas with different patch woven structures: one woven in plain weave pattern with most yarn crimp and the other woven orthogonally without yarn crimp. The measured voltage standing wave ratio (VSWR) of the crimp free 3DIMA was 1.05 at the resonant frequency of 1.31 GHz; while that of the crimped 3DIMA was 1.78 at the resonant frequency of 1.41 GHz. In addition, the measured radiation pattern of the crimp free 3DIMA in its radiating patch has smaller back lobe and side lobes than those of the crimped 3DIMA. This result indicates that yarn crimp may have a negative impact on electromagnetic performance of textile structural antennas. ¬© 2011 Elsevier Ltd. All rights reserved.</t>
  </si>
  <si>
    <t>465-470</t>
  </si>
  <si>
    <t>Composites Part B: Engineering</t>
  </si>
  <si>
    <t>60001604-60010953;60001604-60010953;60001604-60010953;60001604-60010953</t>
  </si>
  <si>
    <t>55559645100;35231627900;56206610900;55814443800</t>
  </si>
  <si>
    <t>Xu, Fujun;Yao, Lan;Wang, Xin;Qiu, Yiping</t>
  </si>
  <si>
    <t>Shanghai;Beijing</t>
  </si>
  <si>
    <t>Donghua University;Ministry of Education China</t>
  </si>
  <si>
    <t>60010953;60001604</t>
  </si>
  <si>
    <t>Effect of conductive yarn crimp in radiation patch on electromagnetic performance of 3D integrated microstrip antenna</t>
  </si>
  <si>
    <t>S1359836811002514</t>
  </si>
  <si>
    <t>10.1016/j.compositesb.2011.05.033</t>
  </si>
  <si>
    <t>2-s2.0-84856425968</t>
  </si>
  <si>
    <t>['worth pursuing', 'wise decoding', 'two transmit', 'turn cranks', 'thus providing', 'symbol estimates', 'soft decisions', 'significantly improves', 'receiver structure', 'orthogonal codes', 'old result', 'mimo decoder', 'mimo coding', 'maximum likelihood', 'likelihood ratio', 'fec decoder', 'enables symbol', 'early stage', 'also paves', 'alamouti code', 'additional gain']</t>
  </si>
  <si>
    <t>Maximal ratio combining | MIMO coding | Orthogonal codes | Soft decision decoding | Space-time codes</t>
  </si>
  <si>
    <t>Orthogonality is a much desired property for MIMO coding. It enables symbol-wise decoding, where the errors in other symbol estimates do not affect the result, thus providing an optimality that is worth pursuing. It also paves the way for low complexity soft decision decoding, which for orthogonal complex MIMO codes is known for two transmit (Tx) antennas, i.e. for the Alamouti code. We propose novel soft decision decoders for the orthogonal complex MIMO codes on three and four Tx antennas and extend the old result of maximal ratio combining (MRC) to cover all orthogonal codes up to four Tx antennas. As a rule, a sophisticated transmission scheme encompasses forward error correction (FEC) coding, and its performance is measured at the FEC decoder instead of at the MIMO decoder. We introduce the receiver structure that delivers the MIMO decoder's soft decisions to the demodulator, which in turn cranks out the logarithm of likelihood ratio (LLR) of each bit and delivers them to the FEC decoder. This significantly improves the receiver, where a maximum likelihood (ML) MIMO decoder makes hard decisions at a too early stage. Further, the additional gain is achieved with stunningly low complexity. ¬© 2011 Elsevier B.V.</t>
  </si>
  <si>
    <t>33-46</t>
  </si>
  <si>
    <t>Physical Communication</t>
  </si>
  <si>
    <t>Nordman, Risto</t>
  </si>
  <si>
    <t>VTT Technical Research Centre of Finland</t>
  </si>
  <si>
    <t>Nordman R.</t>
  </si>
  <si>
    <t>Soft decision decoding of the orthogonal complex MIMO codes for three and four transmit antennas</t>
  </si>
  <si>
    <t>S1874490711000279</t>
  </si>
  <si>
    <t>10.1016/j.phycom.2011.04.003</t>
  </si>
  <si>
    <t>2-s2.0-84856468763</t>
  </si>
  <si>
    <t>BR 4102/1-1</t>
  </si>
  <si>
    <t>['two cyanobacteria', 'trimeric psi', 'trimeric photosystem', 'thermosynechoccocus elongatus', 'strong electron', 'spectral properties', 'similar organization', 'rights reserved', 'phonon lines', 'oxidized p700', 'large stokes', 'individual emitters', 'high similarity', 'fluorescence spectra', 'first time', 'cryogenic temperatures', '760 nm', '4 k', '20 nm']</t>
  </si>
  <si>
    <t>Arthrospira platensis | Energy transfer | Long-wavelength antenna chlorophyll | Photosystem I | Single-molecule spectroscopy</t>
  </si>
  <si>
    <t>Single-molecule fluorescence spectroscopy at 1.4 K was used to investigate the spectral properties of red (long-wavelength) chlorophylls in trimeric Photosystem I (PSI) complexes from the cyanobacterium Arthrospira platensis. Three distinct red antenna states could be identified in the fluorescence spectra of single PSI trimers from A. platensis in the presence of oxidized P700. Two of them are responsible for broad emission bands centered at 726 and 760 nm. These bands are similar to those found in bulk fluorescence spectra measured at cryogenic temperatures. The broad fluorescence bands at ‚âÖ 726 and ‚âÖ 760 nm belong to individual emitters that are broadened by strong electron-phonon coupling giving rise to a large Stokes-shift of about 20 nm and rapid spectral diffusion. An almost perpendicular orientation of the transition dipole moments of F726 and F760 has to be assumed because direct excitation energy transfer does not occur between F726 and F760. For the first time a third red state assigned to the pool absorbing around 708 nm could be detected by its zero-phonon lines. The center of the zero-phonon line distribution is found at ‚âÖ 714 nm. The spectral properties of the three red antenna states show a high similarity to the red antenna states found in trimeric PSI of Thermosynechoccocus elongatus. Based on these findings a similar organization of the red antenna states in PSI of these two cyanobacteria is discussed. ¬© 2011 Elsevier B.V. All rights reserved.</t>
  </si>
  <si>
    <t>445-452</t>
  </si>
  <si>
    <t>60017246;60017246;60011604;60096201</t>
  </si>
  <si>
    <t>7006814501;38661291900;57207893208;7004405778</t>
  </si>
  <si>
    <t>Brecht, Marc;Hussels, Martin;Schlodder, Eberhard;Karapetyan, Navassard V.</t>
  </si>
  <si>
    <t>Russian Federation;Germany;Germany</t>
  </si>
  <si>
    <t>Moscow;Tubingen;Berlin</t>
  </si>
  <si>
    <t>Bach Institute of Biochemistry;Eberhard Karls Universit√§t T√ºbingen;Technical University of Berlin</t>
  </si>
  <si>
    <t>60096201;60017246;60011604</t>
  </si>
  <si>
    <t>Brecht M.</t>
  </si>
  <si>
    <t>Red antenna states of Photosystem i trimers from Arthrospira platensis revealed by single-molecule spectroscopy</t>
  </si>
  <si>
    <t>S0005272811002842</t>
  </si>
  <si>
    <t>10.1016/j.bbabio.2011.11.012</t>
  </si>
  <si>
    <t>2-s2.0-84856506041</t>
  </si>
  <si>
    <t>['vehicle systems', 'rights reserved', 'nondestructive evaluation', 'fatigue tested', 'fatigue resistant', 'fatigue fracture', 'establishing relationships', 'epoxy coupons', 'embedded within', 'electrical systems', 'debonding plays', 'crack growth', 'conduct electricity', 'composite interface', 'combined experimental', 'bearing configuration', 'analytical methodology', 'analysis approach']</t>
  </si>
  <si>
    <t>A. Intermetallics | B. Fatigue | B. Fracture | C. Finite element analysis (FEA)</t>
  </si>
  <si>
    <t>Copper strips embedded in glass/epoxy composite compose a discrete-path multifunctional load-bearing configuration which can conduct electricity. This combination of materials permits efficient packaging of increasingly large numbers of electrical systems being installed in aircraft and vehicle systems. It also allows systems such as large aperture antennas to be embedded within an aircraft's load-bearing structural skin. The fatigue fracture of the embedded metal foil is of interest since composite materials tend to be more fatigue resistant. Copper embedded glass/epoxy coupons were manufactured and fatigue tested at 35% and 50% of the composite ultimate tensile strength. Nondestructive evaluation was used to measure copper crack growth and debonding at the copper-to-composite interface. The debonding plays a key role controlling the crack growth. A combined experimental-analytical methodology is defined for establishing relationships between crack tip opening angle (CTOA), crack size, and crack growth rate of the embedded copper via a combined experimental- analysis approach. ¬© 2011 Elsevier Ltd. All rights reserved.</t>
  </si>
  <si>
    <t>492-506</t>
  </si>
  <si>
    <t>1359835X</t>
  </si>
  <si>
    <t>Composites Part A: Applied Science and Manufacturing</t>
  </si>
  <si>
    <t>60121661;60009254</t>
  </si>
  <si>
    <t>57203629726;12783775300</t>
  </si>
  <si>
    <t>Kim, Hyonny;Hsieh, Kelli</t>
  </si>
  <si>
    <t>San Diego;West Lafayette</t>
  </si>
  <si>
    <t>Structural Engineering Department;Purdue University</t>
  </si>
  <si>
    <t>Kim H.</t>
  </si>
  <si>
    <t>Measurement and prediction of embedded copper foil fatigue crack growth in multifunctional composite structure</t>
  </si>
  <si>
    <t>S1359835X11003885</t>
  </si>
  <si>
    <t>10.1016/j.compositesa.2011.11.017</t>
  </si>
  <si>
    <t>2-s2.0-84856547067</t>
  </si>
  <si>
    <t>200021-124571</t>
  </si>
  <si>
    <t>['zero corrections', 'x deconvolution', 'unknown geometry', 'superior quality', 'stack depth', 'resolution images', 'offset sections', 'mhz antennas', 'interpreted multifold', 'individual fractures', 'identified away', 'hydraulic testing', 'hydraulic connections', 'hole data', 'high permeability', 'generated noise', 'final stacked', 'eigenvector filtering', 'dipping 30', 'differentiate fluid', 'bandpass filtering', '90 ¬∞)']</t>
  </si>
  <si>
    <t>Cross-hole GPR | Fractured rock | GPR imaging | GPR reflections | Single-hole GPR</t>
  </si>
  <si>
    <t>The sparsely spaced highly permeable fractures of the granitic rock aquifer at Stang-er-Brune (Brittany, France) form a well-connected fracture network of high permeability but unknown geometry. Previous work based on optical and acoustic logging together with single-hole and cross-hole flowmeter data acquired in 3 neighbouring boreholes (70-100. m deep) has identified the most important permeable fractures crossing the boreholes and their hydraulic connections. To constrain possible flow paths by estimating the geometries of known and previously unknown fractures, we have acquired, processed and interpreted multifold, single- and cross-hole GPR data using 100 and 250. MHz antennas. The GPR data processing scheme consisting of time-zero corrections, scaling, bandpass filtering and F-X deconvolution, eigenvector filtering, muting, pre-stack Kirchhoff depth migration and stacking was used to differentiate fluid-filled fracture reflections from source-generated noise. The final stacked and pre-stack depth-migrated GPR sections provide high-resolution images of individual fractures (dipping 30-90¬∞) in the surroundings (2-20. m for the 100. MHz antennas; 2-12. m for the 250. MHz antennas) of each borehole in a 2D plane projection that are of superior quality to those obtained from single-offset sections. Most fractures previously identified from hydraulic testing can be correlated to reflections in the single-hole data. Several previously unknown major near vertical fractures have also been identified away from the boreholes. ¬© 2011 Elsevier B.V.</t>
  </si>
  <si>
    <t>123-132</t>
  </si>
  <si>
    <t>Journal of Applied Geophysics</t>
  </si>
  <si>
    <t>60000239;60000239;60025858;60070475;60070475</t>
  </si>
  <si>
    <t>28767693000;16646150300;57200414381;57202916912;6701776007</t>
  </si>
  <si>
    <t>Dorn, Caroline;Linde, Niklas;Doetsch, Joseph;Le Borgne, Tanguy;Bour, Olivier</t>
  </si>
  <si>
    <t>France;Switzerland;Switzerland</t>
  </si>
  <si>
    <t>Rennes;Zurich ZH,;Lausanne</t>
  </si>
  <si>
    <t>G√©osciences Rennes;ETH Zurich;Universit√© de Lausanne (UNIL)</t>
  </si>
  <si>
    <t>60070475;60025858;60000239</t>
  </si>
  <si>
    <t>Dorn C.</t>
  </si>
  <si>
    <t>Fracture imaging within a granitic rock aquifer using multiple-offset single-hole and cross-hole GPR reflection data</t>
  </si>
  <si>
    <t>S0926985111000267</t>
  </si>
  <si>
    <t>10.1016/j.jappgeo.2011.01.010</t>
  </si>
  <si>
    <t>2-s2.0-84856624937</t>
  </si>
  <si>
    <t>['various difficulties', 'tract infections', 'three patients', 'ten patients', 'successful correction', 'short time', 'results suggest', 'recovered fully', 'promising procedure', 'preliminary results', 'one patient', 'muscle contractures', 'lippincott williams', 'limb lengthening', 'leg lengthening', 'joint stiffness', 'hospitalization make', 'fitbone system', 'features combined', 'external fixators', 'external fixation', 'deformity correction', 'commonly encountered', 'cm ).', 'antenna system', 'antenna removal', 'adolescent patients', '8 days', '8 cm', '39 days', '10 patients']</t>
  </si>
  <si>
    <t>Deformity | Fitbone | lengthening | motorized nail</t>
  </si>
  <si>
    <t>Leg lengthening by an external fixation is associated with various difficulties. Pin-tract infections are commonly encountered, and muscle contractures and joint stiffness are additional complications associated with this method. Several researchers explored a purely intramedullary solution for leg lengthening since the 1970s. The purpose of this study was to evaluate the results of 10 adolescent patients who underwent leg lengthening with a motorized intramedullary lengthening device (the Fitbone System). We aimed to evaluate the effectiveness of the Fitbone system in deformity correction and lengthening of the femur and tibia in the pediatric and adolescent patients looking at whether the incidence of complications commonly associated with external fixators could be reduced. We compared our preliminary results with those from other reports, with a focus on leg length achieved and rate of complications. Ten patients were included, nine femoral nails and five tibial nails were implanted. The average lengthening distance was 4.8 cm (range, 2.8-10 cm). In 10 patients, leg lengthening was combined with successful correction of the mechanical axis alignment in three patients. The consolidation index averaged 24 days/cm (range, 20-39 days/cm). The average hospital stay was 8 days. No bone or soft tissue infections were observed. Only one patient had irritation and pain from the antenna system after lengthening and recovered fully after antenna removal. Our results suggest that the difficulties commonly associated with external fixators can be reduced with this method. It also allows good angular correction in patients with mechanical axis deviation. These features combined with a short time of hospitalization make it a promising procedure for limb lengthening in adolescent patients. ¬© 2012 Wolters Kluwer Health | Lippincott Williams &amp; Wilkins.</t>
  </si>
  <si>
    <t>131-136</t>
  </si>
  <si>
    <t>1060152X</t>
  </si>
  <si>
    <t>Journal of Pediatric Orthopaedics Part B</t>
  </si>
  <si>
    <t>Al-Sayyad, Mohammed J.</t>
  </si>
  <si>
    <t>Jeddah</t>
  </si>
  <si>
    <t>King Abdulaziz University</t>
  </si>
  <si>
    <t>Al-Sayyad M.</t>
  </si>
  <si>
    <t>Lower limb lengthening and deformity correction using the Fitbone motorized nail system in the adolescent patient</t>
  </si>
  <si>
    <t>10.1097/BPB.0b013e32834b34b4</t>
  </si>
  <si>
    <t>2-s2.0-84856733956</t>
  </si>
  <si>
    <t>49472-Q</t>
  </si>
  <si>
    <t>['whereas guaiacol', 'unknown compound', 'three compounds', 'sericeiventris react', 'scarabaeidae ).', 'pygidial extracts', 'predator ants', 'female c', 'electrophysiological tests', 'electroantennography showed', 'defensive agents', 'behavioral aggression', 'beetle species']</t>
  </si>
  <si>
    <t>Defensive secretion | Dung beetles | Electroantennogram | GC-EAD | GC-MS | Pygidial gland</t>
  </si>
  <si>
    <t>The pygidial gland secretions of Neotropical dung roller beetles appear to function as defensive agents against predator ants. Behavioral and electrophysiological tests were used to evaluate the responses of the ant Camponotus sericeiventris to pygidial compounds secreted by the dung roller beetles Canthon cyanellus cyanellus and Canthon femoralis femoralis (Coleoptera: Scarabaeidae). Our behavioral investigation revealed a lower aggressive response of C. sericeiventris to the dung roller beetles compared to their response to the fly Anastrepha ludens. Additionally, C. sericeiventris workers attacked C. f. femoralis more often than C. c. cyanellus. The behavioral aggression of C. sericeiventris was greater toward male than female C. c. cyanellus. Electroantennography showed that the antennae of C. sericeiventris react to pygidial extracts from C. c. cyanellus and C. f. femoralis. Three compounds from male and female C. f. femoralis and C. c. cyanellus elicited coupled gas chromatography-electroantennogram (GC-EAD) activity in the antennae of C. sericeiventris. Geraniol and an unknown compound (A) were specific for C. f. femoralis, whereas guaiacol and another unknown compound (B) were specific to C. c. cyanellus; phenol was shared by both beetle species. This is the first report confirming that the pygidial gland secretions of dung roller beetles play a role in their defense against predators. ¬© 2011 Springer Basel AG.</t>
  </si>
  <si>
    <t>29-38</t>
  </si>
  <si>
    <t>Chemoecology</t>
  </si>
  <si>
    <t>60024712;60024712;60010844;60014586</t>
  </si>
  <si>
    <t>54399954900;6602553998;7102009588;36485101700</t>
  </si>
  <si>
    <t>Cortez, Vieyle;Favila, Mario E.;Verd√∫, Jos√© R.;Ortiz, Antonio J.</t>
  </si>
  <si>
    <t>Mexico;Spain;Spain</t>
  </si>
  <si>
    <t>Xalapa;Jaen;Alicante</t>
  </si>
  <si>
    <t>Instituto de Ecolog√≠a, A.C.;Universidad de Ja√©n;Universitat d'Alacant</t>
  </si>
  <si>
    <t>60024712;60014586;60010844</t>
  </si>
  <si>
    <t>Cortez V.</t>
  </si>
  <si>
    <t>Behavioral and antennal electrophysiological responses of a predator ant to the pygidial gland secretions of two species of Neotropical dung roller beetles</t>
  </si>
  <si>
    <t>10.1007/s00049-011-0095-1</t>
  </si>
  <si>
    <t>2-s2.0-84856792428</t>
  </si>
  <si>
    <t>['specific number', 'shift keying', 'series solutions', 'reasonably truncated', 'previous attempts', 'mrc ).', 'mgf approach', 'infinite series', 'iid ),', 'identically distributed', 'get rid', 'generating function', 'francis group', 'exact match', 'error resulting', 'easily realised', 'derived expressions', 'article consist', 'antenna reception', 'also derived']</t>
  </si>
  <si>
    <t>œÄ/4-DQPSK | bit error rate | maximal ratio combining | Nakagami-m | Rayleigh | Rician | series expression</t>
  </si>
  <si>
    <t>Simple series expressions for bit error rate (BER) of œÄ/4 shifted differential quaternary phase-shift keying (œÄ/4-DQPSK) over some common fading environments (Rayleigh, Rician and Nakagami-m) are derived. Both single- and multi-channel reception scenarios are considered. In case of multi-antenna reception, it is assumed that the fading is independent and identically distributed (IID), and the receiver follows optimum maximal ratio combining (MRC). The derived expressions, computed through probability density function (PDF)-based approach, give an exact match with moment-generating function (MGF)-based solutions but get rid of numerical integrations involved in MGF approach. Further, the analytical results presented in this article consist of finite or rapidly converging infinite series and thus a trade-off between precision and complexity can be easily realised by choosing a specific number of terms. Bounds on the error resulting from truncation of the infinite series are also derived. Moreover, it was shown that the series solutions, when reasonably truncated, still provide better approximations than the previous attempts. ¬© 2012 Copyright Taylor and Francis Group, LLC.</t>
  </si>
  <si>
    <t>391-416</t>
  </si>
  <si>
    <t>22333811300;7005073115</t>
  </si>
  <si>
    <t>Chandra, Aniruddha;Bose, Chayanika</t>
  </si>
  <si>
    <t>Chandra A.</t>
  </si>
  <si>
    <t>Series solutions for œÄ/4-DQPSK BER with MRC</t>
  </si>
  <si>
    <t>10.1080/00207217.2011.629221</t>
  </si>
  <si>
    <t>2-s2.0-84856885143</t>
  </si>
  <si>
    <t>['subfamily diaphorinae', 'peculiar characters', 'new species', 'new genus', 'male antenna', 'francis group', 'considered close']</t>
  </si>
  <si>
    <t>Diptera | Dolichopodidae | Namibia | new genus | new species</t>
  </si>
  <si>
    <t>The genus Shamshevia Grichanov, gen. nov. is described from Namibia to accommodate a new species, Shamshevia hoanibensis Grichanov sp. nov. Despite flattened posterior mesonotum, the new genus is placed in the subfamily Diaphorinae and is considered close to the genus Dactylonotus Parent, differing from the latter in peculiar characters of male antenna, wing and genitalia. ¬© 2012 Copyright Taylor and Francis Group, LLC.</t>
  </si>
  <si>
    <t>557-563</t>
  </si>
  <si>
    <t>Grichanov, Igor Ya</t>
  </si>
  <si>
    <t>Saint Petersburg (ex Leningrad)</t>
  </si>
  <si>
    <t>All-Russian Institute of Plant Protection</t>
  </si>
  <si>
    <t>Grichanov I.</t>
  </si>
  <si>
    <t>Shamshevia, a new genus of long-legged flies from Namibia (Diptera: Dolichopodidae: Diaphorinae)</t>
  </si>
  <si>
    <t>10.1080/00222933.2011.651631</t>
  </si>
  <si>
    <t>2-s2.0-84856952236</t>
  </si>
  <si>
    <t>['stopped feeding', 'reproductive isolation', 'pupal stage', 'polyphenic development', 'physical position', 'physical location', 'morphological structures', 'metabolically expensive', 'mate choice', 'male combat', 'horn morphology', 'horn investment', 'genetic factors', 'functions carried', 'functional traits', 'different morphologies', 'developing larva', 'constraints imposed', 'component parts', 'compared trade', 'beetle horns', 'anatomical area']</t>
  </si>
  <si>
    <t>Autoecology | Genitalia | Male polyphenism | Phenotypic plasticity</t>
  </si>
  <si>
    <t>Beetle horns are extraordinarily diversified secondary sexual structures used for mate choice and male-male combat. Due to an interaction of nutritional, hormonal and genetic factors, their polyphenic development is metabolically expensive and occurs in the virtually closed system of the pre-pupal stage, after the developing larva has stopped feeding. Previous studies showed the occurrence of resource competition resulting in a trade-off between horns and other morphological structures. These studies also revealed functional associations between autoecology and horns, as a function of their physical location (i. e. head versus pronotum), and suggested that constraints imposed by trade-offs on adult morphology may have profound evolutionary consequences, such as ecological and reproductive isolation. In this study, we compared trade-off patterns between horns and other functional traits (eyes, antennae, legs, head, epipharynges and genitalia) in two congeneric species bearing horns located in the same anatomical area, but with different morphologies. Specifically, we considered Onthophagus taurus, characterised by a pair of long, lunated cephalic horns, and Onthophagusfracticornis, expressing a single cephalic horn. We demonstrated that, even when horns are located in the same physical position on the insect's body, differences in horn morphology can bring about differences in how functional traits respond to horn investment. These differences are interpretable in the light of the hierarchy of functions carried out by these structures and their component parts in each species. ¬© 2012 Springer-Verlag.</t>
  </si>
  <si>
    <t>57-68</t>
  </si>
  <si>
    <t>0720213X</t>
  </si>
  <si>
    <t>Zoomorphology</t>
  </si>
  <si>
    <t>60012259;112641815-60032350;60012259;60012259</t>
  </si>
  <si>
    <t>56259645800;25822658900;54940160600;6602758639</t>
  </si>
  <si>
    <t>Pizzo, Astrid;Macagno, Anna L.M.;Dusini, Serena;Palestrini, Claudia</t>
  </si>
  <si>
    <t>Rome;Turin;Verona</t>
  </si>
  <si>
    <t>Sapienza Universit√† di Roma;Universit√† degli Studi di Torino;CFS-CNBF Centro Nazionale per lo Studio della Conservazione della Biodiversit√† Forestale di Verona-Bosco Fontana</t>
  </si>
  <si>
    <t>60032350;60012259;112641815</t>
  </si>
  <si>
    <t>Pizzo A.</t>
  </si>
  <si>
    <t>Trade-off between horns and other functional traits in two Onthophagus species (Scarabaeidae, Coleoptera)</t>
  </si>
  <si>
    <t>10.1007/s00435-012-0148-1</t>
  </si>
  <si>
    <t>2-s2.0-84856955634</t>
  </si>
  <si>
    <t>2006DFA32300</t>
  </si>
  <si>
    <t>['temperature curve', 'significantly larger', 'significantly higher', 'shaft antenna', 'setting time', 'rights reserved', 'peak temperatures', 'output powers', 'mhz cooled', 'increase accordingly', 'coagulation zones', 'axis diameters', 'ablation zone', '80 w', '05 ).']</t>
  </si>
  <si>
    <t>915 MHz microwave | Animal studies | Liver tumor ablation | Temperature curve | Thermal ablation therapy</t>
  </si>
  <si>
    <t>Objective: To compare temperature curve and ablation zone between 915- and 2450-MHz cooled-shaft microwave antenna in ex vivo porcine livers. Materials and methods: The 915- and 2450-MHz microwave ablation and thermal monitor system were used in this study. A total of 56 ablation zones and 280 temperature data were obtained in ex vivo porcine livers. The output powers were 50, 60, 70, and 80 W and the setting time was 600 s. The temperature curve of every temperature spot, the short- and long-axis diameters of the coagulation zones were recorded and measured. Results: At all four power output settings, the peak temperatures of every temperature spot had a tendency to increase accordingly as the MW output power was increased, and except for 5 mm away from the antenna, the peak temperatures for the 915 MHz cooled-shaft antenna were significantly higher than those for the 2450 MHz cooled-shaft antenna (p &lt; 0.05). Meanwhile, the short- and long-axis diameters for the 915 MHz cooled-shaft antenna were significantly larger than those for the 2450 MHz cooled-shaft antenna (p &lt; 0.05). Conclusion: The 915 MHz cooled-shaft antenna can yield a significantly larger ablation zone and achieve higher temperature in ablation zone than a 2450 MHz cooled-shaft antenna in ex vivo porcine livers. ¬© 2011 Elsevier Ireland Ltd. All rights reserved.</t>
  </si>
  <si>
    <t>553-557</t>
  </si>
  <si>
    <t>0720048X</t>
  </si>
  <si>
    <t>European Journal of Radiology</t>
  </si>
  <si>
    <t>60073564;60069744;60073564;60073564;60069744;60069744</t>
  </si>
  <si>
    <t>55737768500;36438087200;26768498300;55738990600;55969169400;57217314481</t>
  </si>
  <si>
    <t>Sun, Yuanyuan;Cheng, Zhigang;Dong, Lei;Zhang, Guoming;Wang, Yang;Liang, Ping</t>
  </si>
  <si>
    <t>Jinan;Beijing</t>
  </si>
  <si>
    <t>General Hospital of Jinan Military Command;General Hospital of People's Liberation Army</t>
  </si>
  <si>
    <t>60073564;60069744</t>
  </si>
  <si>
    <t>Comparison of temperature curve and ablation zone between 915- and 2450-MHz cooled-shaft microwave antenna: Results in ex vivo porcine livers</t>
  </si>
  <si>
    <t>S0720048X11001975</t>
  </si>
  <si>
    <t>10.1016/j.ejrad.2011.02.013</t>
  </si>
  <si>
    <t>2-s2.0-84856958928</t>
  </si>
  <si>
    <t>I/029/08/0</t>
  </si>
  <si>
    <t>ASI</t>
  </si>
  <si>
    <t>['various kinds', 'thus validating', 'simulated results', 'signal features', 'shallow drilling', 'scattering effects', 'rights reserved', 'recent explorations', 'realistic model', 'physical characteristics', 'operating environment', 'numerical approach', 'modeled based', 'martian subsurface', 'great variety', 'good agreement', 'glass beads', 'experimental results', 'exomars rover', 'embedded rocks', 'different geometrical', 'defined useful', 'composite soil', 'buried objects', 'basalts buried', 'antenna system']</t>
  </si>
  <si>
    <t>Ground Penetrating Radar (GPR) | Martian on-site rover | Numerical modeling | Planetary exploration | Rock detection</t>
  </si>
  <si>
    <t>In this work, the ability of Ground Penetrating Radar (GPR) to detect rocks buried in composite soil is studied in connection with the planned ExoMars mission, as GPR will be used during this mission to scan the Martian subsurface to help define feasible sites for shallow drilling. A realistic model of the operating environment is implemented through a full-wave electromagnetic simulator, taking into account the antenna system and the signal features. The flexibility and efficiency of this numerical approach has allowed for the analysis of a great variety of configurations. The regolith is modeled based on data from recent explorations, while various kinds of embedded rocks are considered that have different geometrical and physical characteristics. The simulated results are compared with ad hoc GPR measurements performed on basalts buried in a mixture of glass beads, as an analogue of a dry sandy Martian soil. A very good agreement between theoretical and experimental results is found, thus validating the proposed numerical approach. This research has defined useful and reliable information concerning the prediction of scattering effects from buried objects in the environment where the ExoMars rover will operate. ¬© 2011 Elsevier Ltd. All rights reserved.</t>
  </si>
  <si>
    <t>Planetary and Space Science</t>
  </si>
  <si>
    <t>60105585;60032350;60012630;60012630;60012630;60012630</t>
  </si>
  <si>
    <t>16026030700;7102947741;16063081000;22980212900;56229346800;6603962005</t>
  </si>
  <si>
    <t>Valerio, Guido;Galli, Alessandro;Matteo Barone, Pier;Lauro, Sebastian E.;Mattei, Elisabetta;Pettinelli, Elena</t>
  </si>
  <si>
    <t>France;Italy;Italy</t>
  </si>
  <si>
    <t>Rennes;Rome;Rome</t>
  </si>
  <si>
    <t>Institut d‚Äô√âlectronique et des Technologies du num√©Rique;Sapienza Universit√† di Roma;Universit√† degli Studi Roma Tre</t>
  </si>
  <si>
    <t>60105585;60032350;60012630</t>
  </si>
  <si>
    <t>Valerio G.</t>
  </si>
  <si>
    <t>GPR detectability of rocks in a Martian-like shallow subsoil: A numerical approach</t>
  </si>
  <si>
    <t>S0032063311003448</t>
  </si>
  <si>
    <t>10.1016/j.pss.2011.12.003</t>
  </si>
  <si>
    <t>2-s2.0-84856971948</t>
  </si>
  <si>
    <t>['widely used', 'wave frequencies', 'prototype 24', 'proposed design', 'performance characteristics', 'paper presents', 'mst measurements', 'homodyne receivers', 'homodyne receiver', 'high microwave', 'ghz receiver', 'amplitudemodulated nature']</t>
  </si>
  <si>
    <t>Heterodyne receiver | Microwave imaging | Modulated scattering technique (MST)</t>
  </si>
  <si>
    <t>This paper presents the design of a high-dynamic range heterodyne receiver specifically designed for modulated scatterer technique (MST) applications. Due to the amplitudemodulated nature of the signal, several unique receiver architectures have been reported and implemented for MST measurements, with the most widely used being the homodyne receiver. The proposed design offers a higher dynamic range compared with the homodyne receivers, particularly at high microwave and millimeter-wave frequencies. A prototype 24-GHz receiver, based on the proposed design, was built for anMST-based microwave imaging device, and its performance characteristics are presented in this paper. ¬© 2012 IEEE.</t>
  </si>
  <si>
    <t>811-816</t>
  </si>
  <si>
    <t>60024728;60024728</t>
  </si>
  <si>
    <t>6507694668;57207607521</t>
  </si>
  <si>
    <t>Ghasr, Mohammad Tayeb;Zoughi, Reza</t>
  </si>
  <si>
    <t>Rolla</t>
  </si>
  <si>
    <t>Missouri University of Science and Technology</t>
  </si>
  <si>
    <t>A high-dynamic range heterodyne microwave receiver for modulated scattering measurements</t>
  </si>
  <si>
    <t>10.1109/TIM.2011.2170491</t>
  </si>
  <si>
    <t>2-s2.0-84857063248</t>
  </si>
  <si>
    <t>['two dimensional', 'simulated scenarios', 'severely deteriorated', 'robust implementation', 'proposed approach', 'possible mismatch', 'past literature', 'one dimensional', 'numerical solution', 'novel approach', 'fraunhofer fhr', 'doppler frequency', 'direct application', 'deterministic stap', 'detailed analysis', 'classical derivation', 'also known', 'already described']</t>
  </si>
  <si>
    <t>Adaptive filters | multidimensional signal processing | phased arrays | radar tracking</t>
  </si>
  <si>
    <t>In this paper, a novel approach for direct data domain space time adaptive processing (STAP) is presented. As already described in past literature, direct data domain STAP (also known as deterministic STAP) has several advantages compared to traditional stochastic STAP. In particular, being implicitly a single snapshot interference cancellation technique, deterministic STAP generally outperforms stochastic STAP in fast varying interference scenarios. On the other hand, in its classical derivation, target detection performances of deterministic STAP are severely deteriorated in case of uncertainty in the knowledge of exact target parameters as direction of arrival (DOA) and Doppler frequency. To overcome this problem, we propose a robust implementation of deterministic STAP in order to take into account a possible mismatch between the nominal and the actual target parameters. The proposed approach reformulates the deterministic STAP problem in the context of convex problem optimization. A detailed analysis of the maximum acceptable target parameters error is conducted, which ensures the existence of a numerical solution for the convex problem optimization. The proposed robust deterministic approach is defined for both the one dimensional (spatial-only) and the two dimensional (space-time) case. The effectiveness of the proposed approach is shown both in simulated scenarios and by direct application to real data taken from the experimental multichannel radar system PAMIR developed at Fraunhofer FHR. ¬© 2011 IEEE.</t>
  </si>
  <si>
    <t>1283-1294</t>
  </si>
  <si>
    <t>60109826;60109826</t>
  </si>
  <si>
    <t>21741966900;14031284400</t>
  </si>
  <si>
    <t>Cristallini, Diego;B√ºrger, Wolfram</t>
  </si>
  <si>
    <t>Wachtberg</t>
  </si>
  <si>
    <t>Fraunhofer Institute for High Frequency Physics and Radar Techniques FHR</t>
  </si>
  <si>
    <t>Cristallini D.</t>
  </si>
  <si>
    <t>A robust direct data domain approach for STAP</t>
  </si>
  <si>
    <t>10.1109/TSP.2011.2176335</t>
  </si>
  <si>
    <t>2-s2.0-84857198391</t>
  </si>
  <si>
    <t>National Telecommunication Regulatory Authority</t>
  </si>
  <si>
    <t>NTRA</t>
  </si>
  <si>
    <t>['two methods', 'superior performance', 'several half', 'several approximations', 'service constraints', 'relays subject', 'received signal', 'presented showing', 'phase angles', 'optimal values', 'one destination', 'numerical simulations', 'noise ratio', 'moderate increase', 'k single', 'iterative algorithm', 'duplex amplify', 'destination node', 'computational complexity', 'antenna source']</t>
  </si>
  <si>
    <t>Convex optimization | MIMO amplify-and-forward relaying | quality of service assurance</t>
  </si>
  <si>
    <t>A wireless communication scenario is considered with K single-antenna source-destination pairs communicating through several half-duplex amplify-and-forward MIMO relays where each source is targeting only one destination. The relay beamforming matrices are designed in order to minimize the total power transmitted from the relays subject to quality of service constraints on the received signal to interference-plus-noise ratio at each destination node. Due to the nonconvexity of this problem, several approximations have been used in the literature to find a computationally efficient solution. A novel solution technique is developed in which the problem is decomposed into a group of second-order cone programs (SOCPs) parameterized by K phase angles; each associated with one of the constraints. An iterative algorithm is proposed to search for the phase angles and the relay beamforming matrices sequentially. However, convergence to the global optimal beamforming matrices cannot be guaranteed. Two methods for searching for the optimal values of the phase angles are proposed (from which the optimal beamforming matrices can be obtained) using grid search and bisection and the convergence of these methods to the global optimal solution of the problem is proved. Numerical simulations are presented showing the superior performance of the proposed algorithms compared to earlier suboptimal approximations at the expense of a moderate increase in the computational complexity. ¬© 2011 IEEE.</t>
  </si>
  <si>
    <t>1397-1408</t>
  </si>
  <si>
    <t>60013750;60013750;60013750</t>
  </si>
  <si>
    <t>57196775335;8882086900;35191189900</t>
  </si>
  <si>
    <t>Fadel, Mohamed;El-Keyi, Amr;Sultan, Ahmed</t>
  </si>
  <si>
    <t>Nile University</t>
  </si>
  <si>
    <t>Fadel M.</t>
  </si>
  <si>
    <t>QOS-constrained multiuser peer-to-peer amplify-and-forward relay beamforming</t>
  </si>
  <si>
    <t>10.1109/TSP.2011.2176933</t>
  </si>
  <si>
    <t>2-s2.0-84857208208</t>
  </si>
  <si>
    <t>N10606</t>
  </si>
  <si>
    <t>['wireless channel', 'symbol constellation', 'results reveal', 'performance ranking', 'output demodulators', 'output bit', 'mutual information', 'motivates us', 'mimo demodulators', 'iterative multiple', 'input multiple', 'e .,', 'depending strongly', 'demodulator comparison', 'comprising modulator', 'bicm ).', 'antenna configuration']</t>
  </si>
  <si>
    <t>Bit-interleaved coded modulation (BICM) | log-likelihood ratio | multiple-input-multiple-output (MIMO) | mutual information | performance limits | soft demodulation</t>
  </si>
  <si>
    <t>We provide a comprehensive performance comparison of soft-output and hard-output demodulators in the context of non-iterative multiple-input multiple-output bit-interleaved coded modulation (MIMO-BICM). Coded bit error rate (BER), widely used in literature for demodulator comparison, has the drawback of depending strongly on the error correcting code being used. This motivates us to propose the mutual information of the equivalent modulation channel (comprising modulator, wireless channel, and demodulator) as a code-independent performance measure. We present extensive numerical results for spatially independent identically distributed (i.i.d.) ergodic and quasi-static fading channels under perfect and imperfect channel state information. These results reveal that the performance ranking of MIMO demodulators is rate-dependent and provide new insights regarding MIMO-BICM system design, i.e., the choice of antenna configuration, symbol constellation, and demodulator for a given target rate. ¬© 2011 IEEE.</t>
  </si>
  <si>
    <t>1366-1382</t>
  </si>
  <si>
    <t>60111363;60002014;60018163</t>
  </si>
  <si>
    <t>14630389500;6507061318;7005181317</t>
  </si>
  <si>
    <t>Fertl, Peter;Jald√©n, Joakim;Matz, Gerald</t>
  </si>
  <si>
    <t>Germany;Austria;Sweden</t>
  </si>
  <si>
    <t>Munich;Vienna;Stockholm</t>
  </si>
  <si>
    <t>Bavarian Motor Works Group;Technische Universit√§t Wien;The Royal Institute of Technology (KTH)</t>
  </si>
  <si>
    <t>60111363;60018163;60002014</t>
  </si>
  <si>
    <t>Fertl P.</t>
  </si>
  <si>
    <t>Performance assessment of MIMO-BICM demodulators based on mutual information</t>
  </si>
  <si>
    <t>10.1109/TSP.2011.2177823</t>
  </si>
  <si>
    <t>2-s2.0-84857211835</t>
  </si>
  <si>
    <t>['subspace eigenvector', 'steering vector', 'sets collected', 'requires neither', 'rao bounds', 'proposed algorithm', 'priori knowledge', 'polynomial coefficients', 'polarized vector', 'polarized polynomial', 'polarization parameters', 'phase signal', 'phase constructs', 'pencil pair', 'paper introduces', 'order difference', 'novel algorithm', 'loop triad', 'invariant matrix', 'form doa', 'factor used', 'estimation accuracies', 'esprit algorithm', 'elevation angle', 'dipole triad', 'dimensional azimuth', 'delayed data', 'correlation matrix', 'based algorithm', 'arbitrary degree', 'approach resolves', 'algorithm utilizes']</t>
  </si>
  <si>
    <t>Antenna arrays | array signal processing | direction-of-arrival estimation | eigenvalues and eigenfunctions | FM radar | polarization | polynomial approximation | radar signal processing</t>
  </si>
  <si>
    <t>This paper introduces a novel algorithm to estimate the direction-of-arrival (DOA) and the polarization of a completely-polarized polynomial-phase signal of an arbitrary degree. The algorithm utilizes a polarized vector-sensor, comprising a spatially collocated six-component electromagnetic vector-sensor, a dipole triad, or a loop triad. This ESPRIT-based algorithm is based on a time-invariant matrix-pencil pair, derived from the time-delayed data-sets collected by a single polarized vector-sensor. The high-order difference-function of the signal's phase constructs the invariant-factor used in the ESPRIT algorithm. The steering vector is estimated from the signal-subspace eigenvector of the data-correlation matrix, following which the closed-form DOA and polarization can be obtained. Given the degree of the polynomial-phase signal, this approach resolves the two-dimensional azimuth-elevation angle and the polarization of the source, and requires neither a priori knowledge of the polynomial-phase signal's coefficients nor a priori knowledge of the polynomial-phase signal's frequency-spectrum. The efficacy of the proposed algorithm is verified by Monte Carlo simulations. Estimation accuracies of the DOA and the polarization parameters are evaluated by the closed-form Cram√©r-Rao bounds, which are independent of the polynomial coefficients, the degree of the polynomial-phase signal, and the azimuth-angle of the source. ¬© 2011 IEEE.</t>
  </si>
  <si>
    <t>1270-1282</t>
  </si>
  <si>
    <t>Yuan, Xin</t>
  </si>
  <si>
    <t>Yuan X.</t>
  </si>
  <si>
    <t>Estimating the DOA and the polarization of a polynomial-phase signal using a single polarized vector-sensor</t>
  </si>
  <si>
    <t>10.1109/TSP.2011.2177263</t>
  </si>
  <si>
    <t>2-s2.0-84857217150</t>
  </si>
  <si>
    <t>['track changes', 'showing null', 'receiving array', 'proposed solution', 'proposed algorithm', 'poor identification', 'paper considers', 'noise ratio', 'low interference', 'interference subspace', 'interference canceling', 'depth improvement', 'deep nulls', 'based model', '30 db']</t>
  </si>
  <si>
    <t>Adaptive array processing | adaptive beamforming | covariance estimation | interference canceling | phased array feeds | radio astronomy | subspace projection (SP)</t>
  </si>
  <si>
    <t>This paper considers the problem of adaptive array processing for interference canceling to drive very deep nulls in difficult signal environments. In many practical scenarios, the achievable null depth is limited by covariance matrix estimation error leading to poor identification of the interference subspace. We address the particularly troublesome cases of low interference-to-noise ratio (INR), relatively rapid interference motion, and correlated noise across the receiving array. A polynomial-based model is incorporated in the proposed algorithm to track changes in the array covariance matrix over time, mitigate interference subspace estimation errors, and improve canceler performance. The application of phased array feeds for radio astronomical telescopes is used to illustrate the problem and proposed solution. Here even weak residual interference after cancelation may obscure a signal of interest, so very deep beampattern nulls are required. Performance for conventional subspace projection (SP) is compared with polynomial-augmented SP using simulated and real experimental data, showing null-depth improvement of 6 to 30 dB. ¬© 2011 IEEE.</t>
  </si>
  <si>
    <t>1215-1228</t>
  </si>
  <si>
    <t>112653608;60006832;60006832</t>
  </si>
  <si>
    <t>36795938300;7003609448;7003381644</t>
  </si>
  <si>
    <t>Landon, Jonathan;Jeffs, Brian D.;Warnick, Karl F.</t>
  </si>
  <si>
    <t>Provo;Salt Lake City</t>
  </si>
  <si>
    <t>Brigham Young University;L-3 Communications Systems West</t>
  </si>
  <si>
    <t>60006832;112653608</t>
  </si>
  <si>
    <t>Landon J.</t>
  </si>
  <si>
    <t>Model-based subspace projection beamforming for deep interference nulling</t>
  </si>
  <si>
    <t>10.1109/TSP.2011.2177825</t>
  </si>
  <si>
    <t>2-s2.0-84857218037</t>
  </si>
  <si>
    <t>['ul direction', 'turn recycled', 'true sense', 'training sequence', 'traditional view', 'tdd systems', 'significantly enhanced', 'resource split', 'provided via', 'multiple receivers', 'limited feedback', 'limited capacity', 'hybrid combining', 'global training', 'fully exploit', 'enable csit', 'dl reciprocity', 'division duplexed', 'detection problem', 'classical approach', 'channel reciprocity', 'antenna transmitter', 'also developed']</t>
  </si>
  <si>
    <t>Broadcast channels | channel state information at the transmitter (CSIT) acquisition | MIMO systems | quantized feedback | random vector quantization | reciprocal channels | training</t>
  </si>
  <si>
    <t>The communication between a multiple-antenna transmitter and multiple receivers (users) with either a single or multiple-antenna each can be significantly enhanced by providing the channel state information at the transmitter (CSIT) of the users, as this allows for scheduling, beamforming and multiuser multiplexing gains. The traditional view on how to enable CSIT has been as follows: In time-division duplexed (TDD) systems, uplink (UL) and downlink (DL) channel reciprocity allows the use of a training sequence in the UL direction, which is exploited to obtain an UL channel estimate. This estimate is in turn recycled in the next downlink transmission. In frequency-division duplexed (FDD) systems, which lack the UL and DL reciprocity, the CSIT is provided via the use of a dedicated feedback link of limited capacity between the receivers and the transmitter. In this paper, we focus on TDD systems and put their classical approach in question. We show that the traditional TDD setup above fails to fully exploit the channel reciprocity in its true sense. In fact, we show that the system can benefit from a combined CSIT acquisition strategy mixing the use of limited feedback and that of a training sequence. This combining gives rise to a very interesting joint estimation and detection problem for which we propose two iterative algorithms. An outage rate based framework is also developed which gives the resource split between training and feedback. We demonstrate the potential of this hybrid combining in terms of the improved CSIT quality under a global training and feedback resource constraint. ¬© 2011 IEEE.</t>
  </si>
  <si>
    <t>1383-1396</t>
  </si>
  <si>
    <t>60033010;60029859;60029859</t>
  </si>
  <si>
    <t>24478960100;7004295903;7006207071</t>
  </si>
  <si>
    <t>Salim, Umer;Gesbert, David;Slock, Dirk</t>
  </si>
  <si>
    <t>United States;France</t>
  </si>
  <si>
    <t>Santa Clara;Sophia Antipolis</t>
  </si>
  <si>
    <t>Intel Corporation;EURECOM Ecole d'Ing√©nieur et Centre de Recherche en Sciences du Num√©rique</t>
  </si>
  <si>
    <t>60033010;60029859</t>
  </si>
  <si>
    <t>Salim U.</t>
  </si>
  <si>
    <t>Combining training and quantized feedback in multiantenna reciprocal channels</t>
  </si>
  <si>
    <t>10.1109/TSP.2011.2178841</t>
  </si>
  <si>
    <t>2-s2.0-84857228793</t>
  </si>
  <si>
    <t>['snow depth', 'satellite moves', 'report one', 'received signals', 'rates dependent', 'possible underestimation', 'periodic variations', 'often used', 'noise ratios', 'multipath signatures', 'multipath could', 'ground around', 'gps station', 'gps antennas', 'causes quasi', 'antenna height', 'analyze multipath', 'always available']</t>
  </si>
  <si>
    <t>GPS | Linear combination | Multipath | Snow depth | SNR</t>
  </si>
  <si>
    <t>Multipath in global positioning system (GPS) is the interference of the microwave signals directly from satellites and those reflected before reaching the antenna, typically by the ground. Because reflected signals cause positioning errors, GPS antennas are designed to reduce such interference. Recent studies show that multipath could be utilized to infer the properties of the ground around the antenna. Here, we report one such application, i. e. a fixed GPS station used as a snow depth meter. Because the satellite moves in the sky, the excess path length of reflected waves changes at rates dependent on the antenna height. This causes quasi-periodic variations of the amplitude and phase of the received signals. Accumulation of snow reduces effective antenna heights, and we can see it by analyzing multipath signatures. Signal-to-noise ratios (SNR) are often used to analyze multipath, but they are not always available in raw GPS data files. Here, we demonstrate that the geometry-free linear combination (L4), normally used to study the ionosphere, can also be used to analyze multipath signatures. We obtained snow depth time series at a GPS station in Hokkaido, Japan, from January to April in 2009 using L4 and SNR. Then, we compared their precisions. We also discuss mechanisms responsible for the possible underestimation of the snow depth by GPS. Finally, we investigate the possibility of inferring physical conditions of the snow surface using amplitudes of multipath signatures. ¬© 2011 Springer-Verlag.</t>
  </si>
  <si>
    <t>209-219</t>
  </si>
  <si>
    <t>36537843700;7003965533</t>
  </si>
  <si>
    <t>Ozeki, Masaru;Heki, Kosuke</t>
  </si>
  <si>
    <t>Ozeki M.</t>
  </si>
  <si>
    <t>GPS snow depth meter with geometry-free linear combinations of carrier phases</t>
  </si>
  <si>
    <t>10.1007/s00190-011-0511-x</t>
  </si>
  <si>
    <t>2-s2.0-84857233768</t>
  </si>
  <si>
    <t>['two subspecies', 'spreading rapidly', 'societal losses', 'shrubberies species', 'recent years', 'ps predominated', 'much higher', 'longicorn beetles', 'longicorn beetle', 'host plants', 'hippophae rhamnoides', 'high economic', 'hazards effectively', 'habitat selection', 'great damage', 'g ),', 'found exclusively', 'consequently leading', 'chinese provinces', 'ch iii', 'ch ii', 'cerambycidae ).', 'b ii', 'auricillica sensilla', 'au ).', 'antennal sensilla']</t>
  </si>
  <si>
    <t>Anoplistes halodendri ephippium | Anoplistes halodendri halodendri | Antennal sensilla | Scanning electron microscopy</t>
  </si>
  <si>
    <t>Anoplistes halodendri halodendri (Pallas, 1776) and Anoplistes halodendri ephippium (Stevens and Dalman, 1817) are two subspecies of the longicorn beetle A. halodendri (Coleoptera, Cerambycidae). In the recent years, these subspecies have been spreading rapidly in Hippophae rhamnoides and Hedysarum scoparium shrubberies in the Chinese provinces of Shanxi and Kingie, causing mass mortality of these shrubberies species and consequently leading to great damage to local ecological environment construction as well as high economic, ecological, and societal losses. To control their hazards effectively, here, we study and compare the types, densities, and distribution of antennal sensilla of A. h. halodendri and A. h. ephippium using scanning electron microscopy. Eight sensilla types were observed on the antennae of these two subspecies, including placoid sensilla (Ps), chaetica sensilla (ch) (types I-III), sensilla basiconica (b) (types I and II), sensilla gemmiformium (G), and auricillica sensilla (au). Ps predominated on the antennae of both A. h. halodendri and A. h. ephippium, followed by b and ch, and G and au. There were differences between the subspecies in the distribution and density of the different sensilla types, with ch I being found exclusively on the antennae of A. h. ephippium and b I and au on the antennae of A. h. halodendri only. With the exception of Ps, the densities of ch II, ch III, b II, and G on the antennae of A. h. halodendri were much higher than on the antennae of A. h. ephippium. These results provide sufficient evidence to clarify the receptive mechanisms used by these two subspecies of longicorn beetles and their responses to volatile semiochemicals released by their host plants as well as discuss their differences with respect to host and habitat selection. ¬© 2011 Wiley Periodicals, Inc.</t>
  </si>
  <si>
    <t>367-373</t>
  </si>
  <si>
    <t>60006782;60006782;109268591;60006782</t>
  </si>
  <si>
    <t>38662766000;35369002700;14419790000;8406485200</t>
  </si>
  <si>
    <t>Liu, Xin Hai;Luo, You Qing;Cao, Chuan Jian;Zong, Shi Xiang</t>
  </si>
  <si>
    <t>Beijing;</t>
  </si>
  <si>
    <t>Beijing Forestry University;Forest Pest Control and Quarantine Station of Ningxia</t>
  </si>
  <si>
    <t>60006782;109268591</t>
  </si>
  <si>
    <t>Scanning electron microscopy of antennal sensible of Anoplistes halodendri halodendri and Anoplistes halodendri ephippium (Coleoptera: Cerambycidae)</t>
  </si>
  <si>
    <t>10.1002/jemt.21065</t>
  </si>
  <si>
    <t>2-s2.0-84857359561</t>
  </si>
  <si>
    <t>Ministerio de Educaci√≥n Superior, Ciencia y Tecnolog√≠a, Rep√∫blica Dominicana</t>
  </si>
  <si>
    <t>CGL2007-60044/BOS</t>
  </si>
  <si>
    <t>MESCYT</t>
  </si>
  <si>
    <t>['taxonomical studies', 'swimming setae', 'specimens collected', 'sp .,', 'smaller size', 'short rostrum', 'serrate carina', 'properly estimate', 'mediterranean sea', 'gnathopod 2', 'fine setae', 'dorsally smooth', 'described based', 'clearly distinguished', 'caprella liparotensis', 'body elongate', 'antenna 2', 'antenna 1']</t>
  </si>
  <si>
    <t>Amphipoda | Caprellidae | Marine protected area | Mediterranean Sea | New species | Posidonia oceanica</t>
  </si>
  <si>
    <t>A new caprellid amphipod, Caprella tavolarensis n. sp., is described based on specimens collected from a Posidonia oceanica seagrass meadow at the Tavolara-Punta Coda Cavallo Marine Protected Area (Sardinia, Mediterranean Sea). The species is close to Caprella liparotensis, but can be clearly distinguished by smaller size, presence of a short rostrum, body elongate and dorsally smooth, absence of serrate carina on the basis of gnathopod 2 and pereopods, mouthparts scarcely setose, absence of fine setae on peduncle of antenna 1 and absence of swimming setae on antenna 2. The number of caprellid species reported from the Mediterranean Sea has increased from 23 (1993) to 41 (2010), consequently, further taxonomical studies should be addressed to properly estimate the total amphipod diversity in the Mediterranean Sea. ¬© 2011 Springer-Verlag and AWI.</t>
  </si>
  <si>
    <t>1438387X</t>
  </si>
  <si>
    <t>Helgoland Marine Research</t>
  </si>
  <si>
    <t>60000964;60033284</t>
  </si>
  <si>
    <t>35093436200;7003906814</t>
  </si>
  <si>
    <t>Sturaro, N.;Guerra-Garc√≠a, J. M.</t>
  </si>
  <si>
    <t>Spain;Belgium</t>
  </si>
  <si>
    <t>Sevilla;Liege</t>
  </si>
  <si>
    <t>Universidad de Sevilla;Universit√© de Li√®ge</t>
  </si>
  <si>
    <t>60033284;60000964</t>
  </si>
  <si>
    <t>Sturaro N.</t>
  </si>
  <si>
    <t>A new species of Caprella (Crustacea: Amphipoda) from the Mediterranean Sea</t>
  </si>
  <si>
    <t>10.1007/s10152-011-0244-5</t>
  </si>
  <si>
    <t>2-s2.0-84857370514</t>
  </si>
  <si>
    <t>['variable notch', 'slot place', 'novel bear', 'compact size', 'changing u']</t>
  </si>
  <si>
    <t>Monopole antenna | Notch antenna | Omnidirectional | UWB | Variable stop band antenna</t>
  </si>
  <si>
    <t>A novel bear-head-shaped compact UWB antenna, with a variable notch-band is proposed. It has a compact size of 22.5 √ó 22.5 √ó 1 mm 3. It has variable stop bands that are obtained through changing U-slot place on the patch, and it presents the selectable stop band frequency ranges. ¬© 2012 Wiley Periodicals, Inc.</t>
  </si>
  <si>
    <t>667-670</t>
  </si>
  <si>
    <t>112659051;60022002</t>
  </si>
  <si>
    <t>57203691158;24605278600</t>
  </si>
  <si>
    <t>Rezaeieh, Sasan Ahdi;Abbak, Mehmet</t>
  </si>
  <si>
    <t>Turkey;</t>
  </si>
  <si>
    <t>Istanbul;</t>
  </si>
  <si>
    <t>ƒ∞stanbul Teknik √úniversitesi;IAU Urmia University</t>
  </si>
  <si>
    <t>60022002;112659051</t>
  </si>
  <si>
    <t>Rezaeieh S.A.</t>
  </si>
  <si>
    <t>A novel bear-head-shaped compact UWB monopole antenna enhanced with variable notch-bands</t>
  </si>
  <si>
    <t>10.1002/mop.26631</t>
  </si>
  <si>
    <t>2-s2.0-84857377235</t>
  </si>
  <si>
    <t>['lobe level', 'frequencyselective surface', 'depolarization reduction', 'depolarization deficiency', 'beam enhancement', 'backing cavity', 'backed antenna', 'antenna backed', 'added cavity']</t>
  </si>
  <si>
    <t>Broadband antenna | Frequency-selective surface | Spiral antenna</t>
  </si>
  <si>
    <t>This article newly proposes to embed a frequencyselective surface (FSS) in a backing cavity to reduce the back-lobe level and depolarization deficiency of a broadband spiral antenna. For demonstration, a single-arm rectangular spiral antenna backed by an FSS-added cavity was created and studied. The cavity-backed antenna has an enhanced main beam and an extremely low back lobe, in contrast with the original spiral antenna without cavity. In addition, the antenna backed by the FSS-added cavity shows better performance, especially in the depolarization reduction and main-beam enhancement, compared with the spiral antenna backed only by the cavity having no FSS. ¬© 2012 Wiley Periodicals, Inc.</t>
  </si>
  <si>
    <t>715-718</t>
  </si>
  <si>
    <t>60025864;60025864</t>
  </si>
  <si>
    <t>7402303527;55021843500</t>
  </si>
  <si>
    <t>Chiu, Cheng Nan;Tseng, Chien Cheng</t>
  </si>
  <si>
    <t>Dacun</t>
  </si>
  <si>
    <t>Da-Yeh University</t>
  </si>
  <si>
    <t>Chiu C.</t>
  </si>
  <si>
    <t>Performance enhancement for a broadband spiral antenna using a frequency-selective surface and added backing cavity</t>
  </si>
  <si>
    <t>10.1002/mop.26613</t>
  </si>
  <si>
    <t>2-s2.0-84857382436</t>
  </si>
  <si>
    <t>['still unexplained', 'specific values', 'sar value', 'numerical simulations', 'mobile phones', 'important parameter', 'herein shown', 'given frequency', 'electromagnetic phenomenon']</t>
  </si>
  <si>
    <t>Biological effects of electromagnetic radiation | Dosimetry | Electromagnetic coupling | Specific absorption rate</t>
  </si>
  <si>
    <t>The influence of the hand on the specific absorption rate (SAR) assessments of mobile phones is investigated. An increase of the SAR value in the presence of the hand has been observed but the electromagnetic phenomenon is still unexplained. The distance between the palm of the hand and the antenna is herein shown to be an important parameter. Numerical simulations and measurements performed using a dipole antenna placed in-between a flat head phantom and a flat hand phantom confirm that an increase of the SAR is expected for some specific values of the distance between the antenna and the hand at a given frequency. ¬© 2012 Wiley Periodicals, Inc.</t>
  </si>
  <si>
    <t>654-656</t>
  </si>
  <si>
    <t>Monebhurrun, V.</t>
  </si>
  <si>
    <t>Monebhurrun V.</t>
  </si>
  <si>
    <t>Influence of the hand on the specific absorption rate assessments of mobile phones</t>
  </si>
  <si>
    <t>10.1002/mop.26644</t>
  </si>
  <si>
    <t>2-s2.0-84857387149</t>
  </si>
  <si>
    <t>['simple structure', 'properly excite', 'overall size', 'ground plane', 'ghz bands', 'compact size', 'also provides', 'acts like']</t>
  </si>
  <si>
    <t>Access-point antennas | Concurrent dual-band operation | Hybrid antennas | Loop antennas | Metal-plate antennas | Slot antennas | Wireless local area network antennas</t>
  </si>
  <si>
    <t>A compact, one-piece, metal-plate, multiple antenna system capable of generating concurrent 2.4-and 5-GHz bands with directional radiation patterns for wireless local area network (WLAN) applications is presented. The design is obtained by integrating two loop and two slot antennas arranged sequentially along a rectangular antenna ground into a single flat plate with overall size of 3 √ó 75 √ó 75 mm3. The ground plane in this design not only acts like a reflector for the 2.4 GHz loops but also provides the 5 GHz slots an efficient finite ground to properly excite the antenna. With a simple structure, compact size, and good radiation characteristics, the antenna is easy to fabricate and suitable for applications in WLAN access points. ¬© 2012 Wiley Periodicals, Inc.</t>
  </si>
  <si>
    <t>815-820</t>
  </si>
  <si>
    <t>Integration of loop and slot antennas into one-piece metal plate for concurrent 2.4-and 5-GHz wireless local area network operation</t>
  </si>
  <si>
    <t>10.1002/mop.26624</t>
  </si>
  <si>
    <t>2-s2.0-84857388648</t>
  </si>
  <si>
    <t>['wireless applications', 'reduced dimensions', 'presented work', 'octagonal configuration', 'different prototypes', 'article concerns', 'admissible agreement', '14 ghz']</t>
  </si>
  <si>
    <t>Antennas | Microstrip access | Ultra-wideband | Wireless communications</t>
  </si>
  <si>
    <t>The presented work in this article concerns a new ultrawideband antenna design with an octagonal configuration and reduced dimensions. Different prototypes have been simulated and implemented in the form of monopoles. These prototypes have shown an admissible agreement between simulations and measurements and ultra-wide bands running from 3.1 to 14 GHz for wireless applications. ¬© 2012 Wiley Periodicals, Inc.</t>
  </si>
  <si>
    <t>692-697</t>
  </si>
  <si>
    <t>60068739;60068739;60105433;60087352</t>
  </si>
  <si>
    <t>55022879100;6508203119;24721529100;6507949230</t>
  </si>
  <si>
    <t>Bithikh, M.;Aksas, R.;Kimouche, H.;Azrar, A.</t>
  </si>
  <si>
    <t>Algiers;Boumerdes;Algiers</t>
  </si>
  <si>
    <t>Ecole Militaire Polytechnique;Universit√© de Boumerdes;Ecole Nationale Polytechnique Alger</t>
  </si>
  <si>
    <t>60105433;60087352;60068739</t>
  </si>
  <si>
    <t>Bithikh M.</t>
  </si>
  <si>
    <t>New UWB antenna design for wireless communications</t>
  </si>
  <si>
    <t>10.1002/mop.26666</t>
  </si>
  <si>
    <t>2-s2.0-84857389249</t>
  </si>
  <si>
    <t>['wideband multi', 'using ultra', 'tumour size', 'time reversal', 'system varies', 'rights reserved', 'phase settings', 'phase error', 'phase delivery', 'output power', 'operating frequency', 'neck tumours', 'microwave hyperthermia', 'heating pattern', 'extremity applications', 'experimentally verify', 'experimental verification', 'enabling operation', 'calibration procedure', 'achieved within', 'accurate power']</t>
  </si>
  <si>
    <t>Amplifier system | Annular phased array | Feedback control | Hyperthermia | Time reversal</t>
  </si>
  <si>
    <t>Purpose: To design and test a wideband multi-channel amplifier system for time reversal (TR) microwave hyperthermia, operating in the frequency range 300MHz1GHz, enabling operation in both pulsed and continuous wave regimes. This is to experimentally verify that adaptation of the heating pattern with respect to tumour size can be realised by varying the operating frequency of the antennas and potentially by using Ultra-wideband (UWB) pulse sequences instead of pure harmonic signals. Materials and methods: The proposed system consists of 12 identical channels driven by a common reference signal. The power and phase settings are applied with resolutions of 0.1W and 0.1¬∞, respectively. Using a calibration procedure, the measured output characteristics of each channel are interpolated using polynomial functions, which are then implemented into a system software algorithm driving the system feedback loop. Results: The maximum output power capability of the system varies with frequency, between 90 and 135W with a relative power error of ¬±6%. A phase error in the order of ¬±4¬∞ has been achieved within the entire frequency band. Conclusions: The developed amplifier system prototype is capable of accurate power and phase delivery, over the entire frequency band of the system. The output power of the present system allows for an experimental verification of a recently developed TR-method on phantoms or animals. The system is suitable for further development for head and neck tumours, breast or extremity applications. ¬© 2012 Informa UK Ltd All rights reserved: reproduction in whole or part not permitted.</t>
  </si>
  <si>
    <t>175-183</t>
  </si>
  <si>
    <t>International Journal of Hyperthermia</t>
  </si>
  <si>
    <t>60000990;60013323;60000990;60013323;60000990</t>
  </si>
  <si>
    <t>25639146600;21834807100;36240949300;7005058330;7201452148</t>
  </si>
  <si>
    <t>Trefn√°, Hana Dob≈°√≠ƒçek;Togni, Paolo;Shiee, Reza;Vrba, Jan;Persson, Mikael</t>
  </si>
  <si>
    <t>Czech Republic;Sweden</t>
  </si>
  <si>
    <t>Prague;Gothenburg</t>
  </si>
  <si>
    <t>Czech Technical University in Prague;Chalmers University of Technology</t>
  </si>
  <si>
    <t>60013323;60000990</t>
  </si>
  <si>
    <t>Trefn√° H.</t>
  </si>
  <si>
    <t>Design of a wideband multi-channel system for time reversal hyperthermia</t>
  </si>
  <si>
    <t>10.3109/02656736.2011.641655</t>
  </si>
  <si>
    <t>2-s2.0-84857391976</t>
  </si>
  <si>
    <t>['wlan systems', 'voltages across', 'varactors diodes', 'varactor diodes', 'used instead', 'two radiators', 'switching states', 'supported using', 'small ultra', 'shorting wall', 'radiation patterns', 'measurements show', 'little effects', 'gsm 800', 'frequency reconfigurability', 'frequency bands', 'five bands', 'f antenna', 'antenna consists', 'also characterized', '5 ghz']</t>
  </si>
  <si>
    <t>Multiband PIFA | PIFA | Reconfigurable antenna | Small antenna | Switchable antenna | Tunable antenna</t>
  </si>
  <si>
    <t>A small ultra-thin planar inverted-F antenna (PIFA) which can be switchable or tunable using PIN or varactor diodes, respectively, is proposed. The antenna consists of two radiators and connected together using two PIN or varactors diodes. Frequency reconfigurability is obtained by (i) tuning using varactor diodes or (ii) switching using PIN diodes. In the study, when varactors are used, the PIFA is optimized to operate in five frequency bands centered at 0.72, 1.35, 1.98, 3.6, and 5 GHz. Varying the voltages across the varactors can tune these five bands over the range of 45.33% (0.58-0.92 GHz), 17.77% (1.23-1.47 GHz), 26% (1.57-2.04 GHz), 6.66% (3.48-3.72 GHz), and 0.97% (4.99-5.04 MHz), covering the DVB-H, GSM 800/900, GPS, PCS, DCS, UMTS, Wibro phase III, WiMAX, WLAN systems, etc. If PIN diode switches are used instead, the frequency bands can be switched among different standards, including the DVB-H, GSM, UMTS, DCS, GPS, WiMAX, and WLAN systems, depending on the switching states. The two radiators are supported using a shorting wall and a shorting pin connected to a small ground plane. Results of intensive investigations using computer simulations and measurements show that the ground plane size has little effects on the performance of the antenna. The effects of user's hand on the S11, radiation patterns and efficiency are also characterized. ¬© 2012 Wiley Periodicals, Inc.</t>
  </si>
  <si>
    <t>725-729</t>
  </si>
  <si>
    <t>60020623;60020623;60020623;60006541;60000508</t>
  </si>
  <si>
    <t>26634701500;6603111339;36161443200;7202472784;7004708229</t>
  </si>
  <si>
    <t>AbuTarboush, Hattan F.;Nilavalan, R.;Peter, T.;Cheung, S. W.;Budimir, D.</t>
  </si>
  <si>
    <t>United Kingdom;Hong Kong;United Kingdom</t>
  </si>
  <si>
    <t>Uxbridge;Pokfulam;London</t>
  </si>
  <si>
    <t>Brunel University London;The University of Hong Kong;University of Westminster</t>
  </si>
  <si>
    <t>60020623;60006541;60000508</t>
  </si>
  <si>
    <t>AbuTarboush H.</t>
  </si>
  <si>
    <t>Reconfigurable penta-band pifa for small and slim mobile handsets</t>
  </si>
  <si>
    <t>10.1002/mop.26640</t>
  </si>
  <si>
    <t>2-s2.0-84857401870</t>
  </si>
  <si>
    <t>['impedance bandwidth', 'gsm 900', '954 mhz', '277 mhz']</t>
  </si>
  <si>
    <t>Downlink | E-shaped patch | GSM 900 | Impedance bandwidth | Partial ground plane</t>
  </si>
  <si>
    <t>The design of a 377 X E-shaped patch antenna with partial ground plane is presented and discussed in this article. Two parallel slots are introduced into the conventional patch antenna, and it was investigated by the currents through the patch to enhance its bandwidth. The antenna is designed, fabricated, and measured for downlink frequency band of GSM 900, which shows an impedance bandwidth of 29.03% (277 MHz) at 954 MHz. ¬© 2012 Wiley Periodicals, Inc.</t>
  </si>
  <si>
    <t>569-573</t>
  </si>
  <si>
    <t>60104915;60104915;60005762;60005762;60005762</t>
  </si>
  <si>
    <t>44061220300;55018185500;9335429400;6701755282;55017823300</t>
  </si>
  <si>
    <t>Devi, Kavuri K.A.;Sadasivam, S.;Din, Norashidah Md;Chakrabarthy, C. K.;Rajib, S. K.</t>
  </si>
  <si>
    <t>Devi K.K.A.</t>
  </si>
  <si>
    <t>Design of a wideband 377 œÉ E-shaped patch antenna for rf energy harvesting</t>
  </si>
  <si>
    <t>10.1002/mop.26607</t>
  </si>
  <si>
    <t>2-s2.0-84857402904</t>
  </si>
  <si>
    <t>['various ultra', 'article presents', 'antenna exhibits', 'antenna dimensions', '6 mm', '3 ghz', '132 %.']</t>
  </si>
  <si>
    <t>Compact size | Planar monopole antenna | Trapezium shaped ground plane | Ultra-wideband</t>
  </si>
  <si>
    <t>This article presents a very compact printed antenna for various ultra-wideband (UWB) applications. The antenna structure comprises of a loop-shaped radiating element with a trapezium shaped ground plane, and it uses a tapered coplanar waveguide feed line for excitation. The antenna exhibits a 10 dB impedance bandwidth from 3.34 to 16.3 GHz, which constitutes about 132%. The antenna radiates omnidirectionally in the H-plane over the UWB band defined by Federal Communication Commission. The antenna dimensions are restricted to 10 mm √ó 18 mm √ó 1.6 mm. ¬© 2012 Wiley Periodicals, Inc.</t>
  </si>
  <si>
    <t>560-564</t>
  </si>
  <si>
    <t>60105242;60105242</t>
  </si>
  <si>
    <t>26425086600;24169546000</t>
  </si>
  <si>
    <t>Koohestani, Mohsen;Naser-Moghadasi, Mohammad</t>
  </si>
  <si>
    <t>Islamic Azad University, Science and Research Branch</t>
  </si>
  <si>
    <t>Koohestani M.</t>
  </si>
  <si>
    <t>Very compact ultra-wideband antenna with CPW-FED monopole</t>
  </si>
  <si>
    <t>10.1002/mop.26622</t>
  </si>
  <si>
    <t>2-s2.0-84857403791</t>
  </si>
  <si>
    <t>['wide band', 'vswr less', 'shaped slots', 'radiation element', 'obtained except', 'notched functions', 'notched bands', 'nearly omni', 'inverted u', 'electromagnetic interferences', '85 ghz', '82 ghz', '8 dbi', '6 ghz']</t>
  </si>
  <si>
    <t>Coplanar waveguide | Patch antenna | U-shaped slots | Ultra wideband</t>
  </si>
  <si>
    <t>A novel compact coplanar waveguide-fed planar monopole ultra-wideband (UWB) antenna with 3.5/5.4 GHz dual band-notched functions is proposed in this article. To minimize the electromagnetic interferences between WiMAX/WLAN and UWB, a pair of inverted U-shaped slots is etched in the center of the radiation element. The proposed UWB antenna achieves a wide band of 3-10.6 GHz for the VSWR less than 2, except the notched bands of 3.16-3.85 GHz and 4.96-5.82 GHz. Furthermore, a nearly omni-directional radiation pattern and a stable gain ranging from 2.8 to 5.8 dBi are obtained except the rejected frequency bands. ¬© 2012 Wiley Periodicals, Inc.</t>
  </si>
  <si>
    <t>677-681</t>
  </si>
  <si>
    <t>54413896100;26660279500;35174263000;22533260900</t>
  </si>
  <si>
    <t>Cai, De Shui;Lei, Zhen Ya;Ding, Yang;Zhao, Dan</t>
  </si>
  <si>
    <t>Cai D.</t>
  </si>
  <si>
    <t>A compact coplanar waveguidefed monopole antenna with dual band-notched functions for ultra-wideband applications</t>
  </si>
  <si>
    <t>10.1002/mop.26601</t>
  </si>
  <si>
    <t>2-s2.0-84857403918</t>
  </si>
  <si>
    <t>['vswr 3', 'upper band', 'slim inverted', 'radiation patterns', 'proper placing', 'operational bandwidth', 'lower band', 'higher frequencies', 'ground slot', 'good performance', 'gain varying', 'f antenna', 'desired frequency', 'designed antenna', 'become directional', '90 mm', '3 dbi', '1 ).']</t>
  </si>
  <si>
    <t>Bandwidth enhancement | Dual band | GSM | Inverted-F antenna | PCS | Size reduction</t>
  </si>
  <si>
    <t>In this article, the design of a dual-band slim inverted-F antenna with an enhanced operational bandwidth is presented. Initially, a slim inverted-F antenna for operation in 850 and 1900 MHz bands supported by a large ground plane of 120 √ó 40 mm is introduced. This antenna offers dual band operation but with narrow bandwidth around each desired frequency. To reduce its ground plane length to 90 mm as well as to improve its operational bandwidth, a ground slot and a strip are introduced. By the proper placing of the slot and the strip, the lower frequency bandwidth is improved, while the good performance at the upper band is maintained. The designed antenna is fabricated and experimentally tested showing operational bandwidths covering GSM850 and PCS1900, with reference to the 6 dB return loss (VSWR 3:1). Its radiation patterns are omnidirectional at the lower band and become directional at higher frequencies, with the gain varying between-1 and 3 dBi. ¬© 2012 Wiley Periodicals, Inc.</t>
  </si>
  <si>
    <t>684-689</t>
  </si>
  <si>
    <t>60031004-60004351;60031004</t>
  </si>
  <si>
    <t>35194760100;35570164700</t>
  </si>
  <si>
    <t>Razali, Ahmad R.;Bialkowski, Marek E.</t>
  </si>
  <si>
    <t>Razali A.</t>
  </si>
  <si>
    <t>Dual-band slim inverted-F antenna with enhanced operational bandwidth</t>
  </si>
  <si>
    <t>10.1002/mop.26643</t>
  </si>
  <si>
    <t>2-s2.0-84857404280</t>
  </si>
  <si>
    <t>['wideband noise', 'wide bandwidth', 'well matched', 'single antenna', 'simply obtained', 'pin diodes', 'inner patch', 'grounded substrate', 'frequency bands', 'duroid substrate', 'dual bands', 'dual band', 'different frequencies', 'coaxial probe', 'back side']</t>
  </si>
  <si>
    <t>SDR reconfigurable antenna | tunable microstrip patch antenna | WLAN antenna</t>
  </si>
  <si>
    <t>A reconfigurable microstrip patch antenna with radiofrequency (RF) pin diode switches is implemented for dual band of 2.4 and 5.6 GHz WLAN software defined radio (SDR) applications. For the dual band SDR system, the use of a single antenna with a wide bandwidth to cover both of the bands can be limiting for low power level signal applications due to wideband noise as well as changing radiation pattern at different frequencies. A reconfigurable nested microstrip patch antenna is designed on a Rogers 5880 RT/DUROID substrate which is fed by a coaxial probe from the back side of the grounded substrate. RF switching circuitry involves four RF pin diodes at each side of the inner patch. The dual bands of 2.4 and 5.6 GHz frequency operation can be simply obtained by switching the PIN diodes on and off. The antenna is well matched and achieves-7 dBi gain at both frequency bands. Simulation and measurement results show that the nested patch antenna is suitable for dual band WLAN SDR applications. ¬© 2012 Wiley Periodicals, Inc.</t>
  </si>
  <si>
    <t>644-649</t>
  </si>
  <si>
    <t>60008991;60108318</t>
  </si>
  <si>
    <t>8583220000;26323304500</t>
  </si>
  <si>
    <t>Tekin, Ibrahim;Knox, Michael</t>
  </si>
  <si>
    <t>New York;Tuzla</t>
  </si>
  <si>
    <t>NYU Tandon School of Engineering;Sabancƒ± √úniversitesi</t>
  </si>
  <si>
    <t>60108318;60008991</t>
  </si>
  <si>
    <t>Tekin I.</t>
  </si>
  <si>
    <t>Reconfigurable microstrip patch antenna for WLAN software defined radio applications</t>
  </si>
  <si>
    <t>10.1002/mop.26602</t>
  </si>
  <si>
    <t>2-s2.0-84857406643</t>
  </si>
  <si>
    <t>['uwb systems', 'ultra wideband', 'radiation pattern', 'performance measures', 'operating band', 'nearly omnidirectional', 'maximum gain', 'impedance bandwidth', 'frequency within', 'better performance', 'azimuth plane', '45 ghz', '27 ghz', '04 dbi']</t>
  </si>
  <si>
    <t>Dipole antenna | Microstrip | Stub | Ultra wideband</t>
  </si>
  <si>
    <t>Design and performance measures of an ultra wideband (UWB) printed dipole antenna suitable for UWB systems are presented. The proposed antenna operates in the frequency range 3.18-12.45 GHz with impedance bandwidth (VSWR &lt; 2) of 9.27 GHz and maximum gain of 6.04 dBi. It consists of five dipole strips of different resonant length combined orthogonally for effective signal reception and better performance. The radiation pattern is nearly omnidirectional in both elevation and azimuth plane, the consistency of the radiation pattern exists for all frequency within the operating band. ¬© 2012 Wiley Periodicals, Inc.</t>
  </si>
  <si>
    <t>748-751</t>
  </si>
  <si>
    <t>Design of printed dipole antenna for ultra wideband applications</t>
  </si>
  <si>
    <t>10.1002/mop.26611</t>
  </si>
  <si>
    <t>2-s2.0-84857408617</t>
  </si>
  <si>
    <t>['wave simulations', 'surveillance applications', 'scanning capability', 'reduced cross', 'patch configuration', 'novel low', 'line hybrid', 'input ports', 'high isolation', 'dual polarizations', 'cost element', 'compact stacked', 'array radars']</t>
  </si>
  <si>
    <t>Dual polarization | Microwave CAD | Multifunction phased-array radar | Port isolation | Printed antenna</t>
  </si>
  <si>
    <t>A novel low-cost element is proposed for S-band multifunction phased-array radars: a compact stacked-patch configuration is fed with a strip-line hybrid-ring network providing the dual polarizations for weather-surveillance applications. Full-wave simulations in a phased-periodic array environment show promising features, in terms of reduced cross-polarization, high isolation between the input ports, scanning capability, and regular radiation patterns. ¬© 2012 Wiley Periodicals, Inc.</t>
  </si>
  <si>
    <t>697-702</t>
  </si>
  <si>
    <t>60032350;112659660;60032350;60032350</t>
  </si>
  <si>
    <t>41762181200;35086106600;16026030700;7102947741</t>
  </si>
  <si>
    <t>Mastrangeli, Federica;De Luca, Angelo;Valerio, Guido;Galli, Alessandro</t>
  </si>
  <si>
    <t>Rome;Rome</t>
  </si>
  <si>
    <t>Sapienza Universit√† di Roma;SELEX S.I., S.p.A.-Sistemi Radianti</t>
  </si>
  <si>
    <t>60032350;112659660</t>
  </si>
  <si>
    <t>Mastrangeli F.</t>
  </si>
  <si>
    <t>Low-cost dual-polarized printed antenna for multifunction phased-array radar</t>
  </si>
  <si>
    <t>10.1002/mop.26665</t>
  </si>
  <si>
    <t>2-s2.0-84857410887</t>
  </si>
  <si>
    <t>['wavelength mode', 'upper band', 'small volume', 'proposed antenna', 'practical applications', 'notched region', 'monopole feed', 'internal antenna', 'ground plane', 'generally disposed', 'entire top', 'desired antenna', 'coupled strip', 'bottom edge', 'bandwidth enhancement', 'antenna suitable', '850 mhz', '7 ghz', '2170 mhz', '1 ghz']</t>
  </si>
  <si>
    <t>Coupled-fed loop antennas | Handset antennas | Mobile antennas | Notched system ground plane | Wireless wide area network antennas</t>
  </si>
  <si>
    <t>An internal wireless wide area network (824-960/1710-2170 MHz) antenna suitable to be disposed at a notched region (size 10 √ó 40 mm 2) of the system ground plane of the handset to achieve compact integration therein is presented. The notched system ground plane, compared to the traditional rectangular system ground plane at which the internal antenna is generally disposed at the entire top or bottom edge of the ground plane, can lead to more compact layout design of the internal antenna and associated electronic elements in the handset. The proposed antenna has a simple structure occupying a small volume of 10 √ó 40 √ó 5 mm 3 and comprising a monopole feed and a coupled strip. The latter is coupled-fed by the monopole feed to provide a 0.25-wavelength loop path, which generates a 0.25-wavelength loop mode at about 850 MHz and a higher-order loop mode at about 1.7 GHz. The monopole feed also contributes a 0.25-wavelength mode at about 2.1 GHz to combine with the higher-order loop mode to form the antenna's upper band. The bandwidth enhancement of the 0.25-wavelength loop mode is obtained by adding an external bandstop circuit, which makes the desired antenna's lower band achieved. The antenna also meets the specific absorption rate and hearing-aid compatibility requirements for practical applications. ¬© 2012 Wiley Periodicals, Inc.</t>
  </si>
  <si>
    <t>599-605</t>
  </si>
  <si>
    <t>26655373900;35460663000</t>
  </si>
  <si>
    <t>Chu, Fang Hsien;Wong, Kin Lu</t>
  </si>
  <si>
    <t>Chu F.H.</t>
  </si>
  <si>
    <t>Internal coupled-fed loop antenna integrated with notched ground plane for wireless wide area network operation in the mobile handset</t>
  </si>
  <si>
    <t>10.1002/mop.26620</t>
  </si>
  <si>
    <t>2-s2.0-84857419844</t>
  </si>
  <si>
    <t>['future applications', 'fss elements', 'fractal elements']</t>
  </si>
  <si>
    <t>Angle of incidence | Fractal | FSS | Polarizations</t>
  </si>
  <si>
    <t>A lightweight and single layer frequency selective surface (FSS) with fractal elements are demonstrated to exhibit significantly improved resonant frequency stability characteristics with varying incident angles and polarizations. It is superior to the other FSS elements in the future applications of multiband space communication and advanced radar antenna systems. ¬© 2012 Wiley Periodicals, Inc.</t>
  </si>
  <si>
    <t>833-835</t>
  </si>
  <si>
    <t>Wu, T. K.</t>
  </si>
  <si>
    <t>RPV</t>
  </si>
  <si>
    <t>Wu T.</t>
  </si>
  <si>
    <t>Improved dual band FSS performance with fractal elements</t>
  </si>
  <si>
    <t>10.1002/mop.26659</t>
  </si>
  <si>
    <t>2-s2.0-84857423774</t>
  </si>
  <si>
    <t>['without changing', 'vertical arm', 'upper bands', 'simulated results', 'resonant frequency', 'primary band', 'opposite direction', 'novel design', 'good agreement', 'experimental results', 'design concepts', '88 ghz', '795 ghz', '5 ghz', '315 ghz', '3 cm', '2 cm']</t>
  </si>
  <si>
    <t>Microstrip antennas | Triple band | Tuning | U-slot</t>
  </si>
  <si>
    <t>A novel design of corner truncated U-slot rectangular microstrip antenna is proposed for triple band operation. The middle and upper bands are tuned from 4.615 to 4.5 GHz and 5.919 to 5.88 GHz, respectively, when the width of vertical arm of U-slot is varied from 0.1 to 0.2 cm. If the width of vertical arm of U-slot is varied from 0.2 to 0.3 cm, these bands are tuned to opposite direction from 4.615 to 5.795 GHz and 5.919 to 8.315 GHz, respectively, without changing the resonant frequency of primary band and nature of broadside radiation characteristics. The experimental and simulated results are in good agreement with each other. Design concepts of antennas are presented and experimental results are discussed. These antennas may find applications in WLAN. ¬© 2012 Wiley Periodicals, Inc.</t>
  </si>
  <si>
    <t>614-617</t>
  </si>
  <si>
    <t>Design and development of triple band tunable microstrip antenna</t>
  </si>
  <si>
    <t>10.1002/mop.26646</t>
  </si>
  <si>
    <t>2-s2.0-84857424740</t>
  </si>
  <si>
    <t>['transmitting power', 'traffic demand', 'propagation environment', 'optimized placements', 'modified nsga', 'mobile antennas', 'inequality constraints', 'geometrical structure', 'emoa ).', 'determine optimal', 'detailed study', 'design parameters']</t>
  </si>
  <si>
    <t>Controlled elitism | Dynamic crowding distance | Mobile antenna | Multiobjective optimization | NSGA-II</t>
  </si>
  <si>
    <t>The optimized placements of mobile antennas (MA) in an existing high traffic urban area are identified using evolutionary multiobjective optimization algorithms (EMOA). The design parameters such as (x, y) coordinates, transmitting power, height, and tilt are considered. The objectives are coverage and cost where as the inequality constraints are handover, traffic demand, and overlap. Modified NSGA-II (MNSGA-II) is preferred to improve the non dominated solutions. A detailed study is performed about physical and geometrical structure of propagation environment. Four different case studies are performed. The simulation results reveal that Hata-Okumura path loss model is more suited. MNSGA-II is able to determine optimal MA parameters for multiobjective case studies. ¬© 2012 Wiley Periodicals, Inc.</t>
  </si>
  <si>
    <t>737-743</t>
  </si>
  <si>
    <t>60102695;60033058;60005510;60080495</t>
  </si>
  <si>
    <t>55024537000;55407693300;7004437977;24332126100</t>
  </si>
  <si>
    <t>Narayanan, Lakshminarasimman;Subramanian, Baskar;Arokiaswami, Alphones;Iruthayarajan, M. Willjuice</t>
  </si>
  <si>
    <t>India;India;India;Singapore</t>
  </si>
  <si>
    <t>Sivaganga;Kovilpatti;Madurai;Singapore City</t>
  </si>
  <si>
    <t>K.L.N. College of Engineering;National Engineering College, Kovilpatti;Thiagarajar College of Engineering;Nanyang Technological University</t>
  </si>
  <si>
    <t>60102695;60080495;60033058;60005510</t>
  </si>
  <si>
    <t>Narayanan L.</t>
  </si>
  <si>
    <t>Optimal placement of mobile antenna in an urban area using evolutionary multiobjective optimization</t>
  </si>
  <si>
    <t>10.1002/mop.26627</t>
  </si>
  <si>
    <t>2-s2.0-84857424916</t>
  </si>
  <si>
    <t>['slot arms', 'shaped slot', 'reflection coefficient', 'radiation pattern', 'power gain', 'lumped capacitor', 'loaded capacitor', 'capacitance values', 'antenna performance', '3 pf', '15 ghz']</t>
  </si>
  <si>
    <t>DCS | Mobile antennas | PCS | Tuneable antennas | UMTS</t>
  </si>
  <si>
    <t>In this article, a compact tuneable F-slot monopole antenna for mobile handset applications, covering the DCS, PCS, and UMTS frequency bands, is presented and studied. An F-shaped slot is embedded in a rectangular monopole patch to accommodate the varactor. The tuning is accomplished by applying a lumped capacitor (varactor) across the slot arms of the patch. By varying the capacitance values of loaded capacitor from 0.5 to 3 pF, the antenna is capable of achieving high tuning ranges from 1.70 to 2.15 GHz. The antenna performance is characterized in terms of the reflection coefficient, radiation pattern, and power gain. The predicted and measured results show fairly good agreement and confirm satisfactory impedance bandwidth characteristics and consistent radiation patterns over the tuned frequency range. ¬© 2012 Wiley Periodicals, Inc.</t>
  </si>
  <si>
    <t>794-802</t>
  </si>
  <si>
    <t>60008524;60008524;60008524;60008524;60008524;60008524</t>
  </si>
  <si>
    <t>36240278300;7003902501;16025593100;24470536600;55968623300;55506970300</t>
  </si>
  <si>
    <t>Elfergani, I. T.E.;Abd-Alhameed, R. A.;See, C. H.;Sadeghpour, T.;Noras, J. M.;Jones, S. M.R.</t>
  </si>
  <si>
    <t>Bradford</t>
  </si>
  <si>
    <t>University of Bradford</t>
  </si>
  <si>
    <t>Elfergani I.T.E.</t>
  </si>
  <si>
    <t>Small size tuneable printed F-slot antenna for mobile handset applications</t>
  </si>
  <si>
    <t>10.1002/mop.26649</t>
  </si>
  <si>
    <t>2-s2.0-84857426352</t>
  </si>
  <si>
    <t>['without modifying', 'transmission properties', 'similarity property', 'resonant frequency', 'proposed fsss', 'original size', 'interesting dual', 'fss parameters', 'fractal iterations', 'band behavior']</t>
  </si>
  <si>
    <t>Fractals | Frequency selective surface</t>
  </si>
  <si>
    <t>Self-similarity property of Gosper island prefractals is exploited to design frequency selective surfaces (FSSs) for dual-band bandstop filter operation. The use of Gosper prefractal patch elements enables the adjustment of FSS parameters (resonant frequency and-10 dB bandwidth) according to the number of fractal iterations but without modifying their original size. Transmission properties of proposed FSSs are characterized by means of simulations and measurements. Four FSS prototypes were fabricated and measured. The obtained results show an interesting dual-band behavior. ¬© 2012 Wiley Periodicals, Inc.</t>
  </si>
  <si>
    <t>771-775</t>
  </si>
  <si>
    <t>106772862;106772862;106772862;60023857</t>
  </si>
  <si>
    <t>57218888588;55024740900;15924851900;7004474343</t>
  </si>
  <si>
    <t>Paulo, Paulo H.;Dos Santos, Albanisa F.;Cruz, Rossana M.S.;D'Assun√ß√£o, Adaildo G.</t>
  </si>
  <si>
    <t>Natal;Joao Pessoa</t>
  </si>
  <si>
    <t>Universidade Federal do Rio Grande do Norte;Federal Institute of Education</t>
  </si>
  <si>
    <t>60023857;106772862</t>
  </si>
  <si>
    <t>Paulo P.H.</t>
  </si>
  <si>
    <t>Dual-band bandstop frequency selective surfaces with gosper prefractal elements</t>
  </si>
  <si>
    <t>10.1002/mop.26663</t>
  </si>
  <si>
    <t>2-s2.0-84857433337</t>
  </si>
  <si>
    <t>['proposed antenna', 'printed ellipse', 'ground plane', 'communication systems', 'combined design', 'adopted bandwidth', '6 ghz', '20 ghz', '11 level', '11 characteristics']</t>
  </si>
  <si>
    <t>Coplanar waveguide antennas | Monopole antenna | Ultrawideband antenna</t>
  </si>
  <si>
    <t>A printed ellipse-shaped monopole antenna with coplanar waveguide feed for use in ultrawideband (UWB) communication systems is presented. In this proposed antenna, the impedance bandwidth increases with a pair of ellipse-shape-combined design on the patch and ground plane. The effect of the ground plane form on the optimization of the S 11 characteristics is discussed in detail. Proposed antenna operates in the adopted bandwidth (3.1-10.6 GHz) with S 11 &lt;-10 dB and covers it very well from 2.4 to 20 GHz. Experimental and simulated antenna results show that the proposed antenna has a desirable S 11 level and radiation pattern characteristics for the UWB frequency band range. ¬© 2012 Wiley Periodicals, Inc.</t>
  </si>
  <si>
    <t>675-677</t>
  </si>
  <si>
    <t>Moosazadeh, Mahdi;Esmati, Zahra</t>
  </si>
  <si>
    <t>A novel coplanar waveguide-fed elliptical-shaped printed monopole antenna for ultrawideband applications</t>
  </si>
  <si>
    <t>10.1002/mop.26615</t>
  </si>
  <si>
    <t>2-s2.0-84857433687</t>
  </si>
  <si>
    <t>EP/G05178X/1</t>
  </si>
  <si>
    <t>['ultra wideband', 'survey guides', 'special emphasis', 'review articles', 'related gap', 'paper aims', 'open literature', 'initial synchronisation', 'even though', 'dl ).', 'direct sequence', 'date surveys', 'cooperative systems', 'assisted single']</t>
  </si>
  <si>
    <t>CDMA | Code acquisition | Initial synchronisation | MIMO | UWB</t>
  </si>
  <si>
    <t>This survey guides the reader through the open literature on the principle of initial synchronisation in single-antenna-assisted single- and multi-carrier Code Division Multiple Access (CDMA) as well as Direct Sequence-Ultra WideBand (DS-UWB) systems, with special emphasis on the DownLink (DL). There is a paucity of up-to-date surveys and review articles on initial synchronization solutions for MIMO-aided and cooperative systems - even though there is a plethora of papers on both MIMOs and on cooperative systems, which assume perfect synchronization. Hence this paper aims to fill the related gap in the literature. ¬© 2005 IEEE.</t>
  </si>
  <si>
    <t>87-108</t>
  </si>
  <si>
    <t>1553877X</t>
  </si>
  <si>
    <t>IEEE Communications Surveys and Tutorials</t>
  </si>
  <si>
    <t>60025225;60025225</t>
  </si>
  <si>
    <t>16176694900;36043733600</t>
  </si>
  <si>
    <t>Won, Seunghwan;Hanzo, Lajos</t>
  </si>
  <si>
    <t>Won S.</t>
  </si>
  <si>
    <t>Initial synchronisation of wideband and uwb direct sequence systems: Single- and multiple-antenna aided solutions</t>
  </si>
  <si>
    <t>10.1109/SURV.2011.101310.00028</t>
  </si>
  <si>
    <t>2-s2.0-84857466259</t>
  </si>
  <si>
    <t>['zero pattern', 'sequential computers', 'promising potential', 'present formulation', 'preconditioner non', 'parallel computers', 'outperform one', 'much work', 'mif ).', 'main difficulties', 'least 4', 'iterative solution', 'fsai exhibits', 'fsai efficiency', 'frequently ill', 'filtration strategies', 'fe geomechanics', 'efficient solution', 'efficient preconditioners', 'effective selection', 'art performance', '8 processors']</t>
  </si>
  <si>
    <t>Finite element model | Parallel computer | Preconditioning</t>
  </si>
  <si>
    <t>Parallel computers are potentially very attractive for the implementation of large size geomechanical models. One of the main difficulties of parallelization, however, relies on the efficient solution of the frequently ill-conditioned algebraic system arising from the linearization of the discretized equilibrium equations. While very efficient preconditioners have been developed for sequential computers, not much work has been devoted to parallel solution algorithms in geomechanics. The present study investigates the state-of-the-art performance of the factorized sparse approximate inverse (FSAI) as a preconditioner for the iterative solution of ill-conditioned geomechanical problems. Pre-and post-filtration strategies are experimented with to increase the FSAI efficiency. Numerical results show that FSAI exhibits a promising potential for parallel geomechanical models mainly because of its almost ideal scalability. With the present formulation, however, at least 4 or 8 processors are required in the selected test cases to outperform one of the most efficient sequential algorithms available for FE geomechanics, i.e. the multilevel incomplete factorization (MIF). Further research is needed to improve the FSAI efficiency with a more effective selection of the preconditioner non-zero pattern. ¬© 2011 John Wiley &amp; Sons, Ltd.</t>
  </si>
  <si>
    <t>422-437</t>
  </si>
  <si>
    <t>International Journal for Numerical and Analytical Methods in Geomechanics</t>
  </si>
  <si>
    <t>60000481;60000481;60000481</t>
  </si>
  <si>
    <t>6603711909;22834679600;7006196878</t>
  </si>
  <si>
    <t>Ferronato, Massimiliano;Janna, Carlo;Pini, Giorgio</t>
  </si>
  <si>
    <t>Ferronato M.</t>
  </si>
  <si>
    <t>Parallel solution to ill-conditioned FE geomechanical problems</t>
  </si>
  <si>
    <t>10.1002/nag.1012</t>
  </si>
  <si>
    <t>2-s2.0-84857489670</t>
  </si>
  <si>
    <t>['tags readability', 'smart shelf', 'simple operation', 'objects sitting', 'novel radio', 'neighboring tags', 'frequency identification', 'experimentation results', 'based commercial', 'average error', 'accuracy compared']</t>
  </si>
  <si>
    <t>Far-field UHF | localization | passive UHF radio frequency identification (RFID) | received signal strength indicator (RSSI) | smart shelf | tag interference</t>
  </si>
  <si>
    <t>In this paper, we present a novel radio-frequency identification (RFID) smart shelf that accurately locates tagged objects using standard passive UHF RFID tags. This standard-based commercial off-the-shelf approach provides significant advantages over custom HF RFID and other near-field RFID approaches, including reduced tag costs, minimal infrastructure costs, and simple operation. In order to achieve accurate location sensing of objects sitting on the shelf, we utilize a novel localization algorithm that utilizes detected changes in a tags readability to infer the presence of neighboring tags. According to our experimentation results, with a single RFID reader antenna for two wooden shelves of size 91cm √ó 152cm, our smart-shelf system estimates nine box-level object locations with an average error of just 18.48cm, which is a 71% improvement in accuracy compared with the previously published k nearest neighbor (KNN) algorithm. ¬© 2011 IEEE.</t>
  </si>
  <si>
    <t>268-275</t>
  </si>
  <si>
    <t>IEEE Transactions on Systems, Man and Cybernetics Part C: Applications and Reviews</t>
  </si>
  <si>
    <t>60003467;60003467;109058416-60017536;60003467</t>
  </si>
  <si>
    <t>55722515100;55349321200;7006815996;7003815880</t>
  </si>
  <si>
    <t>Choi, Jae Sung;Lee, Hyun;Engels, Daniel W.;Elmasri, Ramez</t>
  </si>
  <si>
    <t>Dallas;Arlington;</t>
  </si>
  <si>
    <t>Southern Methodist University;The University of Texas at Arlington;Revere Security</t>
  </si>
  <si>
    <t>60017536;60003467;109058416</t>
  </si>
  <si>
    <t>Choi J.</t>
  </si>
  <si>
    <t>Passive UHF RFID-based localization using detection of tag interference on smart shelf</t>
  </si>
  <si>
    <t>10.1109/TSMCC.2011.2119312</t>
  </si>
  <si>
    <t>2-s2.0-84857508093</t>
  </si>
  <si>
    <t>['¬© 2012', 'trivial problem', 'transmit side', 'specific object', 'single receiver', 'scenario arises', 'resolving signals', 'opportunity ).', 'multiple objects', 'multiple antennas', 'mimo systems', 'localisation schemes', 'input single', 'improve performance', 'given transmitter', 'efficient way', 'efficient combination', 'echo arriving', 'digital tv', 'different transmitters', 'association problem', 'always possible', 'also known']</t>
  </si>
  <si>
    <t>Efficient combination of multiple input multiple output (MIMO) and passive coherent location (PCL) ideas is expected to improve performance of localisation schemes. While using multiple antennas at transmit and receive sides provides spatial diversity, it is possible to obtain similar performance by using multiple transmitters, already transmitting standard signals (such as digital TV) in the environment (also known as illuminators of opportunity). However, in this case, it is not always possible to ensure that signals of different transmitters are orthogonal to each other. In such cases, resolving signals of multiple transmitters reflected from multiple objects is not a trivial problem. One such scenario arises when transmitters of a single frequency network (SFN) are used. Consequently, in order to obtain the desired diversity gain, it is necessary to develop proper techniques to assign each echo arriving at the receiver to a given transmitter and a specific object to be localised. In this paper, we propose a scheme that addresses the association problem in an efficient way. Also, we consider the case of multiple antennas only at the transmit side while using a single receiver, which is the case of a multi-input single-output (MISO) system, a subset of MIMO systems, in general. ¬© 2012 The Institution of Engineering and Technology.</t>
  </si>
  <si>
    <t>149-156</t>
  </si>
  <si>
    <t>60027666;60027666;60027666;60027666</t>
  </si>
  <si>
    <t>35230936000;54383540400;29467657300;55151031000</t>
  </si>
  <si>
    <t>Radmard, M.;Karbasi, S. M.;Khalaj, B. H.;Nayebi, M. M.</t>
  </si>
  <si>
    <t>Radmard M.</t>
  </si>
  <si>
    <t>Data association in multi-input single-output passive coherent location schemes</t>
  </si>
  <si>
    <t>10.1049/iet-rsn.2011.0137</t>
  </si>
  <si>
    <t>2-s2.0-84857533304</t>
  </si>
  <si>
    <t>['¬© 2012', 'successfully compared', 'specific models', 'simulation results', 'negative effects', 'measured data', 'general modelling', 'floating high', 'experimental results', 'antenna motion', 'also addressed']</t>
  </si>
  <si>
    <t>A simple but general modelling of a floating high-frequency surface wave radar is presented. It deals with moving antenna systems and assesses the negative effects of antenna motion on the first-order Bragg lines. Various canonical types of movements are considered and simulation results are successfully compared with more specific models or measured data. A realistic configuration supported by experimental results is also addressed. ¬© 2012 The Institution of Engineering and Technology.</t>
  </si>
  <si>
    <t>60106079;60106079;60104201;60030553</t>
  </si>
  <si>
    <t>36069004800;14060222700;7005398972;6603366003</t>
  </si>
  <si>
    <t>El Khoury, J.;Guinvarc'H, R.;Gillard, R.;Uguen, B.</t>
  </si>
  <si>
    <t>Gif-sur-Yvette;Rennes;Rennes</t>
  </si>
  <si>
    <t>SONDRA : Supelec Onera NUS DSO Research Alliance;Universit√© europ√©enne de Bretagne;Universite de Rennes 1</t>
  </si>
  <si>
    <t>60106079;60104201;60030553</t>
  </si>
  <si>
    <t>El Khoury J.</t>
  </si>
  <si>
    <t>Sea-echo doppler spectrum perturbation of the received signals from a floating high-frequency surface wave radar</t>
  </si>
  <si>
    <t>10.1049/iet-rsn.2011.0173</t>
  </si>
  <si>
    <t>2-s2.0-84857537890</t>
  </si>
  <si>
    <t>['¬© 2012', 'real high', 'new method', 'measured data', 'interference cancellation', 'frequency surface', 'elevation angles', 'dimensional array', 'conventional one']</t>
  </si>
  <si>
    <t>Ionospheric clutter mitigation for high-frequency surface-wave radar using a two-dimensional array and beam space processing is presented here. The new antenna system with both azimuth and elevation angle resolving power is capable of exploiting the difference in both azimuth and elevation angles between wanted target echoes and unwanted ionospheric clutters, giving it an advantage over conventional one-dimensional linear arrays. In addition, the beam space processing can effectively preserve target echo energy during interference cancellation. Measured data from a real high-frequency surface-wave radar system is used to evaluate the performance of the new method. ¬© 2012 The Institution of Engineering and Technology.</t>
  </si>
  <si>
    <t>202-211</t>
  </si>
  <si>
    <t>55037539900;55037540000;27968167900</t>
  </si>
  <si>
    <t>Wen-Long, T.;Gao-Peng, L.;Rong-Qing, X.</t>
  </si>
  <si>
    <t>Wen-Long T.</t>
  </si>
  <si>
    <t>Ionospheric clutter mitigation for high-frequency surface-wave radar using two-dimensional array and beam space processing</t>
  </si>
  <si>
    <t>10.1049/iet-rsn.2011.0121</t>
  </si>
  <si>
    <t>2-s2.0-84857541316</t>
  </si>
  <si>
    <t>['¬© 2012', 'techniques require', 'ground vehicles', 'ground clutter', 'data obtained', 'antenna offers']</t>
  </si>
  <si>
    <t>Recognition of convoys of ground vehicles and estimation of the cross-range convoy length component during tracking by radar is discussed in this study. Radar with multi-channel array antenna is assumed. Such antenna offers the potential of spatial and space-time signal processing. For estimation of the cross-range length component generalised power estimators are used. In presence of ground clutter such techniques require an moving target indication (MTI) function including clutter suppression. In the case of moving radar space-time clutter suppression such as space-time adaptive processing (STAP) is required. It is shown that the direction of motion as well as the cross-range of the convoy can be retrieved from data obtained during tracking. ¬© 2012 The Institution of Engineering and Technology.</t>
  </si>
  <si>
    <t>123-129</t>
  </si>
  <si>
    <t>Klemm, R.</t>
  </si>
  <si>
    <t>Klemm R.</t>
  </si>
  <si>
    <t>Recognition of convoys with array radar</t>
  </si>
  <si>
    <t>10.1049/iet-rsn.2011.0077</t>
  </si>
  <si>
    <t>2-s2.0-84857548183</t>
  </si>
  <si>
    <t>['work directly', 'statistical analysis', 'simplifies implementation', 'planar antenna', 'parametric optimization', 'original sprp', 'modeling accuracy', 'microwave structures', 'microwave components', 'methodology exploits', 'method applicable', 'fidelity model', 'electromagnetic simulations', 'design optimization', 'create models', 'application examples', 'also provided', 'accurate modeling']</t>
  </si>
  <si>
    <t>computer-aided design (CAD) | microwave component modeling | shape-preserving response prediction | surrogate modeling</t>
  </si>
  <si>
    <t>A technique for accurate modeling of microwave components is presented. Our methodology exploits a recently introduced shape-preserving response prediction (SPRP) technology, which is adopted here to work directly with electromagnetic simulation data of the device under consideration. Unlike in original SPRP, no low-fidelity model is used, which simplifies implementation and makes our method applicable for a variety of microwave structures. SPRP allows us to create models at a low computational cost of a few electromagnetic simulations, which is convenient when solving various design tasks such as parametric optimization. As demonstrated using several test structures including microstrip filters and a planar antenna, the modeling accuracy is competitive to standard approximation techniques. Application examples for design optimization and statistical analysis are also provided. Copyright ¬© 2011 John Wiley &amp; Sons, Ltd.</t>
  </si>
  <si>
    <t>152-162</t>
  </si>
  <si>
    <t>Koziel, Slawomir</t>
  </si>
  <si>
    <t>Accurate low-cost microwave component models using shape-preserving response prediction</t>
  </si>
  <si>
    <t>10.1002/jnm.820</t>
  </si>
  <si>
    <t>2-s2.0-84857626711</t>
  </si>
  <si>
    <t>R01CA142737</t>
  </si>
  <si>
    <t>['wilcoxon rank', 'vivo study', 'treatment times', 'time points', 'sum tests', 'single 17', 'short times', 'rf power', 'rf 3', 'rf 2', 'rf 1', 'mw power', 'mw ablations', 'mentioned mw', 'mean diameter', 'hepatic ablations', 'delivered continuously', 'cooled microwave', 'cluster rf', 'based pulsing', 'ablation zones', '9 ).', '7 mw', '7 minutes', '5 minutes', '45 ghz', '4 minutes', '23 mw', '23 ),', '2 minutes', '135 w', '12 minutes', '11 mw', '10 minutes']</t>
  </si>
  <si>
    <t>Purpose: To evaluate the performance of a gas-cooled, high-powered microwave system. Materials and Methods: Investigators performed 54 ablations in ex vivo bovine livers using three devicesa single 17-gauge cooled radiofrequency(RF) electrode; a cluster RF electrode; and a single 17-gauge, gas-cooled microwave (MW) antennaat three time points (n = 6 at 4 minutes, 12 minutes, and 16 minutes). RF power was applied using impedance-based pulsing with maximum 200 W generator output. MW power of 135 W at 2.45 GHz was delivered continuously. An approved in vivo study was performed using 13 domestic pigs. Hepatic ablations were performed using single applicators and the above-mentioned MW and RF generator systems at treatment times of 2 minutes (n = 7 MW, n = 6 RF), 5 minutes (n = 23 MW, n = 8 RF), 7 minutes (n = 11 MW, n = 6 RF), and 10 minutes (n = 7 MW, n = 9 RF). Mean transverse diameter and length of the ablation zones were compared using analysis of variance (ANOVA) with post-hoc t tests and Wilcoxon rank-sum tests. Results: Single ex vivo MW ablations were larger than single RF ablations at all time points (MW mean diameter range 3.54.8 cm 416 minutes; RF mean diameter range 2.63.1 cm 416 minutes) (P &lt;.05). There was no difference in mean diameter between cluster RF and MW ablations (RF 3.34.4 cm 416 minutes; P =.4.9). In vivo lesion diameters for MW (and RF) were as follows: 2.6 cm ¬± 0.72 (RF 1.5 cm ¬± 0.14), 3.6 cm ¬± 0.89 (RF 2.0 cm ¬± 0.4), 3.4 cm ¬± 0.87 (RF 1.8 cm ¬± 0.23), and 3.8 cm ¬± 0.74 (RF 2.1 cm ¬± 0.3) at 2 minutes, 5 minutes, 7 minutes, and 10 minutes (P &lt;.05 all time points). Conclusions: Gas-cooled, high-powered MW ablation allows the generation of large ablation zones in short times. ¬© 2012 SIR.</t>
  </si>
  <si>
    <t>405-411</t>
  </si>
  <si>
    <t>Journal of Vascular and Interventional Radiology</t>
  </si>
  <si>
    <t>60006929;60006929;60030318;60006929;60006929;60006929-60032179</t>
  </si>
  <si>
    <t>57204822381;7102564604;25633771200;7006439137;7403112046;7003779912</t>
  </si>
  <si>
    <t>Lubner, Meghan G.;Hinshaw, J. Louis;Andreano, Anita;Sampson, Lisa;Lee, Fred T.;Brace, Christopher L.</t>
  </si>
  <si>
    <t>United States;Italy;United States</t>
  </si>
  <si>
    <t>Madison;Milan;Madison</t>
  </si>
  <si>
    <t>University of Wisconsin-Madison;Universit√† degli Studi di Milano;University of Wisconsin Hospital and Clinics</t>
  </si>
  <si>
    <t>60032179;60030318;60006929</t>
  </si>
  <si>
    <t>Lubner M.</t>
  </si>
  <si>
    <t>High-powered microwave ablation with a small-gauge, gas-cooled antenna: Initial ex vivo and in vivo results</t>
  </si>
  <si>
    <t>S105104431101445X</t>
  </si>
  <si>
    <t>10.1016/j.jvir.2011.11.003</t>
  </si>
  <si>
    <t>2-s2.0-84857635081</t>
  </si>
  <si>
    <t>['theoretical analysis', 'terahertz waves', 'terahertz frequency', 'simulated results', 'novel technique', 'ground plane', 'field measurement', 'electrical performance', 'challenging task', 'ansoft hfss', 'ansoft corporation', 'also presented']</t>
  </si>
  <si>
    <t>bandwidth | directivity | frequency selective surface | probe-fed microstrip antenna | terahertz</t>
  </si>
  <si>
    <t>In this paper, a probe-fed rectangular microstrip patch antenna with metallic frequency selective surface as superstrate has been analyzed and simulated at terahertz frequency. In addition to this, a novel technique has been proposed to predict the directivity of the antenna at submillimeter and terahertz waves where far-field measurement is a challenging task. Moreover, the effect of the size of the frequency selective surface array and the ground plane on the directivity of the antenna has been discussed. The concept of using two lateral sidewalls to improve the electrical performance of the antenna is also presented. The theoretical analysis has been supported by two different commercially available 3D electromagnetic simulators: (i) CST microwave studio (CST, Framingham, MA, USA) based on the finite integral technique; and (ii) Ansoft hfss (Ansoft Corporation, Pittsburgh, PA, USA) based on the finite element technique. Analytical and simulated results are comparable with each other. Copyright ¬© 2011 John Wiley &amp; Sons, Ltd.</t>
  </si>
  <si>
    <t>175-191</t>
  </si>
  <si>
    <t>Jha, Kumud Ranjan;Singh, Ghanshyam</t>
  </si>
  <si>
    <t>Prediction of highly directive probe-fed microstrip antenna at terahertz frequency</t>
  </si>
  <si>
    <t>10.1002/jnm.822</t>
  </si>
  <si>
    <t>2-s2.0-84857639160</t>
  </si>
  <si>
    <t>['transmit antenna', 'theoretical analysis', 'simulation results', 'reference snr', 'receive antenna', 'proposed methods', 'processed snr', 'paper considers', 'noise ratio', 'important factor', 'estimated channel', 'docr system', 'conventional method', 'channel repeater', 'channel estimation', 'accurate estimation', '3 hz', '0 hz']</t>
  </si>
  <si>
    <t>Channel estimation | digital on channel repeater | digital video broadcasting-terrestrial | interference cancellation</t>
  </si>
  <si>
    <t>This paper considers a problem of unwanted feedback interferences caused by coupling from the transmit antenna to the receive antenna in the digital video broadcasting-terrestrial (DVB-T) digital on-channel repeater (DOCR) system. We model the DVB-T DOCR system and propose a feedback interference cancellation method based on the linear minimum mean square error (LMMSE) estimation of the feedback interference channel. Since the accurate estimation of the feedback interference channel is an important factor that determines the performances of the feedback interference cancellation, the channel estimation by averaging the estimated channel and iterative decision feedback cancellation method are proposed. Simulation results of signal-to-noise ratio (SNR) relation between the reference SNR and the processed SNR are presented and the theoretical analysis is performed to verify the simulation results. The proposed methods are compared to the conventional method on the typical urban 6 channels with maximum Doppler frequencies of 0 Hz and 3 Hz in terms of SNR, bit error rate and various transmission modes in the DVB-T system. Simulation results and the theoretical results show that the proposed method outperforms the conventional method. ¬© 2011 IEEE.</t>
  </si>
  <si>
    <t>87-97</t>
  </si>
  <si>
    <t>57199466702;55461974500;7408121387</t>
  </si>
  <si>
    <t>Lee, Dawoon;Choi, Moonchang;Choi, Sooyong</t>
  </si>
  <si>
    <t>Channel estimation and interference cancellation of feedback interference for DOCR in DVB-T system</t>
  </si>
  <si>
    <t>10.1109/TBC.2011.2177190</t>
  </si>
  <si>
    <t>2-s2.0-84857640795</t>
  </si>
  <si>
    <t>['‚ äôyr', '¬© 2012', 'size distributions', 'primordial galaxy', 'peak flux', 'observed properties', 'monthly notices', 'model galaxy', 'millimetre brightness', 'millimetre array', 'lbgs ).', 'lbg phase', 'lae phase', 'important role', 'given redshift', 'forming regions', 'forming galaxy', 'evolutionary time', 'early star', 'dust temperature', 'dust grains', 'dimensional model', 'clumpy star', '9 mjy', '850 œº', '3 gyr', '16 antennas', '1 gyr', '0 gyr']</t>
  </si>
  <si>
    <t>Dust, extinction | Galaxies: evolution | Galaxies: formation | Galaxies: high-redshift | Methods: numerical | Radiative transfer</t>
  </si>
  <si>
    <t>Based on a three-dimensional model of an early star-forming galaxy, we explore the evolution of the sub-millimetre brightness. The model galaxy is employed from an ultra-high-resolution chemodynamic simulation of a primordial galaxy by Mori &amp; Umemura, where the star formation rate (SFR) is ~10M ‚äôyr -1 at t age‚â≤ 0.3 Gyr and several M ‚äôyr -1 at t age &gt;0.3 Gyr. The former phase well reproduces the observed properties of Lyman alpha emitters (LAEs) and the latter does Lyman break galaxies (LBGs). We solve the three-dimensional radiative transfer in the clumpy interstellar media in this model galaxy, taking the size distributions of dust grains into account, and calculate the dust temperature as a function of galactic evolutionary time. We find that the clumpiness of interstellar media plays an important role for the sub-millimetre brightness. In the LAE phase, dust grains are concentrated on clumpy star-forming regions that are distributed all over the galaxy, and the grains can effectively absorb ultraviolet (UV) radiation from stars. As a result, the dust is heated up to T dust‚â≥35K. In the LBG phase, the continuous supernovae drive dust grains far away from star-forming regions. Then, the grains cannot absorb much radiation from stars, and become a cold state close to the cosmic microwave background (CMB) temperature. Consequently, the dust temperature decreases with the evolutionary time, where the mass-weighted mean temperature is T dust= 26K at t age= 0.1 Gyr and T dust= 21K at t age= 1.0 Gyr. By this analysis, it turns out that the sub-millimetre brightness is higher in the LAE phase than that in the LBG phase, although the dust-to-gas ratio increases monotonically as a function of time. We derive the spectral energy distributions by placing the model galaxy at a given redshift. The peak flux at 850 Œº m is found to be S 850~ 0.2-0.9 mJy if the model galaxy is placed at 6 ‚â•z‚â• 2. This means that Atacama Large Millimetre/sub-millimetre Array (ALMA) can detect an early star-forming galaxy with SFR of ~10M ‚äôyr -1 by less than one hour integration with 16 antennas. ¬© 2012 The Authors. Monthly Notices of the Royal Astronomical Society ¬© 2012 RAS.</t>
  </si>
  <si>
    <t>3381-3388</t>
  </si>
  <si>
    <t>Monthly Notices of the Royal Astronomical Society</t>
  </si>
  <si>
    <t>60001439;60014256;60014256</t>
  </si>
  <si>
    <t>34168499700;7005727930;36477600500</t>
  </si>
  <si>
    <t>Yajima, Hidenobu;Umemura, Masayuki;Mori, Masao</t>
  </si>
  <si>
    <t>Tsukuba;University Park</t>
  </si>
  <si>
    <t>University of Tsukuba;Pennsylvania State University</t>
  </si>
  <si>
    <t>60014256;60001439</t>
  </si>
  <si>
    <t>Yajima H.</t>
  </si>
  <si>
    <t>Sub-millimetre brightness of early star-forming galaxies</t>
  </si>
  <si>
    <t>10.1111/j.1365-2966.2011.20261.x</t>
  </si>
  <si>
    <t>2-s2.0-84857641818</t>
  </si>
  <si>
    <t>['¬© 2012', 'two zero', 'numerical treatment', 'magnitude larger', 'light cylinder', 'diffusivity even', 'destabilizing behaviour', 'current sheet', 'charge surfaces', 'careful introduction', 'also exhibits']</t>
  </si>
  <si>
    <t>Magnetic fields | Methods: numerical | MHD | Pulsars: general | Radiation mechanisms: general</t>
  </si>
  <si>
    <t>We present the structure of the 3D ideal magnetohydrodynamics pulsar magnetosphere to a radius 10 times that of the light cylinder, a distance about an order of magnitude larger than any previous such numerical treatment. Its overall structure exhibits a stable, smooth, well-defined undulating current sheet which approaches the kinematic split monopole solution of Bogovalov only after a careful introduction of diffusivity even in the highest resolution simulations. It also exhibits an intriguing spiral region at the crossing of two zero-charge surfaces on the current sheet, which shows a destabilizing behaviour more prominent in higher resolution simulations. We discuss the possibility that this region is physically (and not numerically) unstable. Finally, we present the spiral pulsar antenna radiation pattern. ¬© 2012 The Authors Monthly Notices of the Royal Astronomical Society ¬© 2012 RAS.</t>
  </si>
  <si>
    <t>2793-2798</t>
  </si>
  <si>
    <t>60020304-60006337;60003185;60006337</t>
  </si>
  <si>
    <t>6507087477;8939028600;35268734400</t>
  </si>
  <si>
    <t>Kalapotharakos, Constantinos;Contopoulos, Ioannis;Kazanas, Demos</t>
  </si>
  <si>
    <t>College Park;Greenbelt;Athens</t>
  </si>
  <si>
    <t>University of Maryland, College Park;NASA Goddard Space Flight Center;Academy of Athens</t>
  </si>
  <si>
    <t>60020304;60006337;60003185</t>
  </si>
  <si>
    <t>Kalapotharakos C.</t>
  </si>
  <si>
    <t>The extended pulsar magnetosphere</t>
  </si>
  <si>
    <t>10.1111/j.1365-2966.2011.19884.x</t>
  </si>
  <si>
    <t>2-s2.0-84857642797</t>
  </si>
  <si>
    <t>['weight analyses', 'synchronous multi', 'symbol detection', 'stbc scheme', 'stbc ).', 'orthogonal space', 'numerical simulations', 'multiuser detection', 'input multiple', 'eigenspace receivers', 'division multiple', 'computational complexity', 'channel estimation', 'carrier code']</t>
  </si>
  <si>
    <t>blind channel estimation | MC-CDMA | MIMO system | multiuser detection | OFDM | STBC</t>
  </si>
  <si>
    <t>This paper investigates blind channel estimation and multiuser detection for quasi-synchronous multi-carrier code-division multiple-access (MC-CDMA) multiple-input multiple-output (MIMO) systems with quasi-orthogonal space-time block codes (QO-STBC). Subspace-based blind channel estimation is proposed by considering a QO-STBC scheme that involves four transmit antennas and multiple receive antennas. Based on the first-order perturbation theory, the mean square error of the channel estimation is derived. With the estimated channel coefficients, we employ minimum output energy and eigenspace receivers for symbol detection. Using the QO-STBC coding property, the weight analyses are performed to reduce the computational complexity of the system. In addition, the forward-backward averaging technique is presented to enhance the performance of multiuser detection. Numerical simulations are given to demonstrate the superiority of the proposed channel estimation methods and symbol detection techniques. ¬© 2011 John Wiley &amp; Sons, Ltd.</t>
  </si>
  <si>
    <t>294-313</t>
  </si>
  <si>
    <t>60005101;60005101;60005101</t>
  </si>
  <si>
    <t>7405529951;56856031100;55756999300</t>
  </si>
  <si>
    <t>Yu, Jung Lang;Wu, Chun Hsien;Lee, Ming Feng</t>
  </si>
  <si>
    <t>Fu Jen Catholic University</t>
  </si>
  <si>
    <t>Yu J.</t>
  </si>
  <si>
    <t>MC-CDMA MIMO systems with quasi-orthogonal space-time block codes: Channel estimation and multiuser detection</t>
  </si>
  <si>
    <t>10.1002/dac.1241</t>
  </si>
  <si>
    <t>2-s2.0-84857651913</t>
  </si>
  <si>
    <t>11J04694</t>
  </si>
  <si>
    <t>['various stages', 'two types', 'study provides', 'study demonstrates', 'skeletal systems', 'several ways', 'reappeared repeatedly', 'notable similarities', 'musculoskeletal structure', 'molting growth', 'functional whole', 'functional point', 'functional morphology', 'five species', 'evolutionary pathway', 'earlier studies', 'diversified appendages', 'diverse morphologies', 'developmental processes', 'cypridoid lineages']</t>
  </si>
  <si>
    <t>Appendage | Integration | Muscular system | Ostracoda</t>
  </si>
  <si>
    <t>The functional morphology of arthropod appendages shows remarkable diversity. Plausible functional integrations, particularly between muscles and the exoskeleton, must be achieved in these diverse morphologies. This study provides an insight into the evolutionary pathway of diversified appendages from a functional point of view.The musculoskeletal structure and development of antennae in five species of Cypridocopina were compared. The muscle and skeletal systems are integrated in several ways: The integration in . Propontocypris attenuata occurs during various stages of the molting growth, whereas that in . Fabaeformiscandona breuili occurs during the myogenesis. These two types of developmental processes have notable similarities, despite their occurrence during different developmental phases. From the overview of the molecular phylogeny presented by earlier studies, it is suggested that the integrated musculoskeletal system has reappeared repeatedly in cypridoid lineages as an atavism. This study demonstrates how arthropod appendages evolve without losing the integrity of the functional whole. ¬© 2011 Elsevier Ltd.</t>
  </si>
  <si>
    <t>177-185</t>
  </si>
  <si>
    <t>Kaji, Tomonari</t>
  </si>
  <si>
    <t>Shizuoka</t>
  </si>
  <si>
    <t>Shizuoka University</t>
  </si>
  <si>
    <t>Kaji T.</t>
  </si>
  <si>
    <t>Developmental process of musculoskeletal integration in ostracod antenna</t>
  </si>
  <si>
    <t>S1467803911001198</t>
  </si>
  <si>
    <t>10.1016/j.asd.2011.12.002</t>
  </si>
  <si>
    <t>2-s2.0-84857691621</t>
  </si>
  <si>
    <t>Nortel Networks Inc</t>
  </si>
  <si>
    <t>NNI</t>
  </si>
  <si>
    <t>['total amount', 'snr regime', 'snr grows', 'scheme proposed', 'receivers via', 'receive antennas', 'rate gap', 'rate capacity', 'random beam', 'perfect csi', 'opportunistic beam', 'noise ratio', 'n users', 'n )),', 'much smaller', 'main results', 'least logarithmically', 'fundamental limits', 'feedback required', 'feedback depends', 'feedback channel', 'base station', 'asymptotic case', '1 ).']</t>
  </si>
  <si>
    <t>Asymptotic analysis | converse results | feedback | MIMO broadcast channel | quantization | random beam forming (RBF) | zero-forcing beam forming (ZFBF)</t>
  </si>
  <si>
    <t>In this paper, we consider a downlink communication system in which a base station (BS) equipped with M antennas and power constraint P communicates with N users each equipped with K receive antennas. It is assumed that the users have perfect channel state information (CSI) of their own channels, while the BS only knows the partial CSI provided by the receivers via a feedback channel. We study the fundamental limits on the amount of feedback required at the BS to achieve the sum-rate capacity of the system (when BS has perfect CSI for all users) in the asymptotic case of N ‚Üí ‚àû, considering various signal to noise ratio (SNR) regimes. The main results of this paper can be expressed as follows. 1) In the fixed-SNR regime (where the SNR does not scale with N ) and low-SNR regime (where the SNR is much smaller than 1/In(N)), to achieve the (1 - Œµ)-portion of the sum-rate capacity, the total amount of feedback should scale at least with ln (Œµ -1). In the fixed-SNR regime, to reduce the gap between the achievable sum rate and the sum-rate capacity of the system (which is defined as the sum-rate gap) to zero, the amount of feedback should scale at least logarithmically with the sum-rate capacity, which is achievable by using the random beam-forming (RBF) scheme proposed by Sharif and Hassibi. In the low-SNR regime, we propose an opportunistic beam-forming (OBF) scheme, which is shown to be asymptotically feedback optimal. 2) In the high-SNR regime (where the SNR grows to infinity as N ‚Üí ‚àû), the total amount of feedback depends on the number of receive antennas. In particular, to reduce the sum-rate gap to zero in the case of K &lt; M, the amount of feedback in the SNR regime of ln(P)/ln(N) &gt; 1/M-1, should scale at least logarithmically with the SNR. In the case of K ‚â• M, the amount of feedback does not need to scale with the SNR. Moreover, we show that RBF is asymptotically feedback optimal in the high-SNR regime. ¬© 2012 IEEE.</t>
  </si>
  <si>
    <t>1612-1629</t>
  </si>
  <si>
    <t>112671957;60014171</t>
  </si>
  <si>
    <t>14827867500;7006263974</t>
  </si>
  <si>
    <t>Bayesteh, Alireza;Khandani, Amir Keyvan</t>
  </si>
  <si>
    <t>Waterloo;Ottawa</t>
  </si>
  <si>
    <t>University of Waterloo;Huawei Technologies Canada Co. Ltd.</t>
  </si>
  <si>
    <t>60014171;112671957</t>
  </si>
  <si>
    <t>Bayesteh A.</t>
  </si>
  <si>
    <t>Asymptotic analysis of the amount of CSI feedback in MIMO broadcast channels</t>
  </si>
  <si>
    <t>10.1109/TIT.2011.2177564</t>
  </si>
  <si>
    <t>2-s2.0-84857692242</t>
  </si>
  <si>
    <t>['unlimited case', 'uniform sources', 'together maintain', 'theoretical bounds', 'source signal', 'source sample', 'snr ).', 'robust codes', 'optimal scaling', 'noise ratio', 'new scheme', 'main focus', 'general class', 'distortion ratio', 'digital components', 'decibels ).', 'decibel ).', 'channel coding', 'bounded gap', 'behaved distributions', 'asymptotic performance', 'also valid', 'also shown']</t>
  </si>
  <si>
    <t>Analog coding | hybrid digital-analog (HDA) coding | robust joint source-channel coding | scaling of signal-to-distortion ratio (SDR) versus signal-to-noise ratio (SNR) | successive refinement | zero-delay coding</t>
  </si>
  <si>
    <t>In this paper, we consider the problem of zero-delay (encoding a single-source sample) robust joint source-channel coding over an additive white Gaussian noise channel. We propose a new scheme that, unlike previously known coding schemes, achieves the optimal scaling of the source signal-to-distortion ratio (SDR) versus channel signal-to-noise ratio (SNR). Also, we propose a family of robust codes, which together maintain a bounded gap with the optimum SDR curve (in terms of decibel). To show the importance of this result, we derive some theoretical bounds on the asymptotic performance of a widely used class of delay-limited hybrid digital-analog (HDA) coding schemes based on superposition of analog and digital components. We show that, unlike the delay-unlimited case, for this class of delay-limited HDA codes, the asymptotic performance loss is unbounded (in terms of decibels). Although the main focus of this paper is on uniform sources, it is also shown that the results are also valid for a more general class of well-behaved distributions. ¬© 2012 IEEE.</t>
  </si>
  <si>
    <t>1565-1577</t>
  </si>
  <si>
    <t>112576647;60014171</t>
  </si>
  <si>
    <t>8405041700;7006263974</t>
  </si>
  <si>
    <t>Taherzadeh, Mahmoud;Khandani, Amir Keyvan</t>
  </si>
  <si>
    <t>University of Waterloo;Ciena Corporation</t>
  </si>
  <si>
    <t>60014171;112576647</t>
  </si>
  <si>
    <t>Taherzadeh M.</t>
  </si>
  <si>
    <t>Single-sample robust joint source-channel coding: Achieving asymptotically optimum scaling of SDR versus SNR</t>
  </si>
  <si>
    <t>10.1109/TIT.2011.2177579</t>
  </si>
  <si>
    <t>2-s2.0-84857710891</t>
  </si>
  <si>
    <t>CCF-1018578</t>
  </si>
  <si>
    <t>['œ ±)', 'œ ±', 'transmission capacity', 'strongest interferers', 'stochastic geometry', 'paper studies', 'multiple antennas', 'maximum number', 'mathematical tools', 'loss exponent', 'l grows', 'l 1', 'forcing beamforming', 'distributed transmitters', 'csi inaccuracy', 'csi ).', 'critical impairment', 'appropriate length']</t>
  </si>
  <si>
    <t>Ad hoc networks | adaptive arrays | channel estimation | interference cancellation | multiple-input multiple-output (MIMO) | Rayleigh channels</t>
  </si>
  <si>
    <t>Interference between nodes is a critical impairment in mobile ad hoc networks. This paper studies the role of multiple antennas in mitigating such interference. Specifically, a network is studied in which receivers apply zero-forcing beamforming to cancel the strongest interferers. Assuming a network with Poisson-distributed transmitters and independent Rayleigh fading channels, the transmission capacity is derived, which gives the maximum number of successful transmissions per unit area. Mathematical tools from stochastic geometry are applied to obtain the asymptotic transmission capacity scaling and characterize the impact of inaccurate channel state information (CSI). It is shown that, if each node cancels L interferers, the transmission capacity decreases as Œò (‚àà1/L+1) as the outage probability ‚àà vanishes. For fixed ‚àà, as L grows, the transmission capacity increases as Œò (L 1-2/Œ±) where Œ± is the path-loss exponent. Moreover, CSI inaccuracy is shown to have no effect on the transmission capacity scaling as ‚àà vanishes, provided that the CSI training sequence has an appropriate length, which we derive. Numerical results suggest that canceling merely one interferer by each node may increase the transmission capacity by an order of magnitude or more, even when the CSI is imperfect. ¬© 2012 IEEE.</t>
  </si>
  <si>
    <t>1660-1676</t>
  </si>
  <si>
    <t>60016912;60013372;60007363;60013372;60007363</t>
  </si>
  <si>
    <t>15834779200;55627508700;8615054700;55934670700;7401995032</t>
  </si>
  <si>
    <t>Huang, Kaibin;Andrews, Jeffrey G.;Guo, Dongning;Heath, Robert W.;Berry, Randall A.</t>
  </si>
  <si>
    <t>Seoul;Austin;Evanston</t>
  </si>
  <si>
    <t>Yonsei University;The University of Texas at Austin;Northwestern University</t>
  </si>
  <si>
    <t>60016912;60013372;60007363</t>
  </si>
  <si>
    <t>Huang K.</t>
  </si>
  <si>
    <t>Spatial interference cancellation for multiantenna mobile ad hoc networks</t>
  </si>
  <si>
    <t>10.1109/TIT.2011.2178140</t>
  </si>
  <si>
    <t>2-s2.0-84857719913</t>
  </si>
  <si>
    <t>['snr slope', 'snr exponent', 'results hold', 'random codes', 'noise ratio', 'logarithmic scale', 'input multiple', 'including rayleigh', 'identically distributed', 'high signal', 'fundamental limit', 'fading channels', 'data rate', 'csir ).', 'block length']</t>
  </si>
  <si>
    <t>Block-fading channels | channel state information | diversity | error exponent | generalized mutual information (GMI) | imperfect channel state information | MIMO | multiple antenna | nearest neighbor decoding | outage probability | SNR exponent</t>
  </si>
  <si>
    <t>This paper studies communication outages in multiple-input multiple-output (MIMO) block-fading channels with imperfect channel state information at the receiver (CSIR). Using mismatched decoding error exponents, we prove the achievability of the generalized outage probability, the probability that the generalized mutual information (GMI) is less than the data rate, and show that this probability is the fundamental limit for independent and identically distributed (i.i.d.) codebooks. Then, using nearest neighbor decoding, we study the generalized outage probability in the high signal-to-noise ratio (SNR) regime for random codes with Gaussian and discrete signal constellations. In particular, we study the SNR exponent, which is defined as the high-SNR slope of the error probability curve on a logarithmic-logarithmic scale. We show that the maximum achievable SNR exponent of the imperfect CSIR case is given by the SNR exponent of the perfect CSIR case times the minimum of one and the channel estimation error diversity. Random codes with Gaussian constellations achieve the optimal SNR exponent with finite block length as long as the block length is larger than a threshold. On the other hand, random codes with discrete constellations achieve the optimal SNR exponent with block length growing with the logarithm of the SNR. The results hold for many fading distributions, including Rayleigh, Rician, Nakagami-m, Nakagami-q and Weibull as well as for optical wireless scintillation distributions such as lognormal-Rice and gamma-gamma. ¬© 2012 IEEE.</t>
  </si>
  <si>
    <t>1483-1517</t>
  </si>
  <si>
    <t>60031101;60031101-60032942</t>
  </si>
  <si>
    <t>24330878400;12545635900</t>
  </si>
  <si>
    <t>Asyhari, A. Taufiq;Guill√©n I F√†bregas, Albert</t>
  </si>
  <si>
    <t>Spain;United Kingdom</t>
  </si>
  <si>
    <t>Barcelona;Cambridge</t>
  </si>
  <si>
    <t>Universitat Pompeu Fabra Barcelona;University of Cambridge</t>
  </si>
  <si>
    <t>60032942;60031101</t>
  </si>
  <si>
    <t>Asyhari A.</t>
  </si>
  <si>
    <t>Nearest neighbor decoding in MIMO block-fading channels with imperfect CSIR</t>
  </si>
  <si>
    <t>10.1109/TIT.2011.2173719</t>
  </si>
  <si>
    <t>2-s2.0-84857728027</t>
  </si>
  <si>
    <t>['vector precoding', 'transmitter comprises', 'transmit energy', 'thp ).', 'system analysis', 'step rsb', 'statistical physics', 'spectral efficiency', 'spectral efficiencies', 'slightly inferior', 'replica method', 'nonlinear precoding', 'noise ratios', 'medium snrs', 'linear zf', 'linear front', 'input multiple', 'high snrs', 'high signal', 'harashima precoding', 'gaussian multiple', 'end combined', 'discrete lattice', 'decoupling result', 'convex relaxations', 'convex counterpart', 'based relaxations', 'based relaxation']</t>
  </si>
  <si>
    <t>Antenna arrays | broadcast channel | decoupling principle | lattice | multiple-input multiple-output | precoding | R-transform | replica method | zero-forcing (ZF)</t>
  </si>
  <si>
    <t>The "replica method" of statistical physics is employed for the large-system analysis of vector precoding for the Gaussian multiple-input multiple-output broadcast channel. The transmitter comprises a linear front-end combined with nonlinear precoding, minimizing transmit energy by means of input alphabet relaxation. For the common discrete lattice-based relaxation, the problem violates replica symmetry and a replica symmetry breaking (RSB) ansatz is taken. The limiting empirical distribution of the precoder's output and the limiting transmit energy are derived for one-step RSB. Particularizing to a "zero-forcing" (ZF) linear front-end, a decoupling result is derived. For discrete lattice-based relaxations, the impact of RSB is demonstrated for the transmit energy. The spectral efficiencies of the aforementioned precoding methods are compared to linear ZF and Tomlinson-Harashima precoding (THP). Focusing on quaternary phase shift-keying (QPSK), significant performance gains of both lattice and convex relaxations are revealed for medium to high signal-to-noise ratios (SNRs) when compared to linear ZF precoding. THP is shown to be outperformed as well. Comparing certain lattice-based relaxations for QPSK against a convex counterpart, the latter is found to be superior for low and high SNRs but slightly inferior for medium SNRs in terms of spectral efficiency. ¬© 2012 IEEE.</t>
  </si>
  <si>
    <t>1413-1440</t>
  </si>
  <si>
    <t>101985254;60013141;60028900;60108239</t>
  </si>
  <si>
    <t>6506911309;7404245964;35577484600;16244898500</t>
  </si>
  <si>
    <t>Zaidel, Benjamin M.;M√ºller, Ralf R.;Moustakas, Aris L.;De Miguel, Rodrigo</t>
  </si>
  <si>
    <t>Norway;Greece;Norway;Norway</t>
  </si>
  <si>
    <t>Trondheim;Athens;Trondheim;Trondheim</t>
  </si>
  <si>
    <t>SINTEF Digital;National and Kapodistrian University of Athens;Norges Teknisk-Naturvitenskapelige Universitet;Government Research Laboratories</t>
  </si>
  <si>
    <t>60108239;60028900;60013141;101985254</t>
  </si>
  <si>
    <t>Zaidel B.</t>
  </si>
  <si>
    <t>Vector precoding for Gaussian MIMO broadcast channels: Impact of replica symmetry breaking</t>
  </si>
  <si>
    <t>10.1109/TIT.2011.2178154</t>
  </si>
  <si>
    <t>2-s2.0-84857743598</t>
  </si>
  <si>
    <t>['spectroscopic properties', 'specific changes', 'soluble protein', 'red state', 'photosynthetic organisms', 'photoactivated state', 'ocp ),', 'mechanism wherein', 'light environment', 'inactive form', 'illuminated sample', 'green light', 'fully reversible', 'excited states', 'excess illumination', 'deleterious effects', 'cyanobacteria photoprotection', 'crucial step', 'antenna system', '6 ps']</t>
  </si>
  <si>
    <t>To cope with the deleterious effects of excess illumination, photosynthetic organisms have developed photoprotective mechanisms that dissipate the absorbed excess energy as heat from the antenna system. In cyanobacteria, a crucial step in the process is the activation, by blue-green light, of a soluble protein, known as orange carotenoid protein (OCP), which binds the carotenoid 3‚Ä≤-hydroxyechinenone as its only pigment. While the spectroscopic properties of the inactive form of OCP have been described, the nature of the excited states in the active form still awaits elucidation. We applied transient absorption spectroscopy to the dark and the light activated forms of OCP to study and compare the excited state dynamics of both forms. We show that excitation of the photoactivated OCP leads to the population of new carotenoid excited states. One of these states populated shortly after excitation is characterized by a very pronounced charge transfer character and a lifetime of about 0.6 ps. When the illuminated sample is exposed to a dark relaxation period, it responds to excitation as the original dark sample, showing that photoactivation and decay of the photoactivated state are fully reversible. Thus OCP functions as a light-powered molecular switch that modulates its spectroscopic properties as a response to specific changes in light environment. We discuss the importance of this switch in cyanobacteria photoprotection and propose a mechanism wherein the red state of OCP echinenone acts as an energy dissipator via its charge transfer state. ¬© 2012 American Chemical Society.</t>
  </si>
  <si>
    <t>2568-2574</t>
  </si>
  <si>
    <t>Journal of Physical Chemistry B</t>
  </si>
  <si>
    <t>60008734;60008734;60019615-60008134;60019615-60008134;60019615-60008134;60008734</t>
  </si>
  <si>
    <t>12807509300;7006261095;50061278600;14024921300;7004114169;35599806700</t>
  </si>
  <si>
    <t>Berera, Rudi;Van Stokkum, Ivo H.M.;Gwizdala, Michal;Wilson, Adj√©l√©;Kirilovsky, Diana;Van Grondelle, Rienk</t>
  </si>
  <si>
    <t>France;Netherlands;France</t>
  </si>
  <si>
    <t>Gif-sur-Yvette;Amsterdam;Paris</t>
  </si>
  <si>
    <t>CEA Saclay;Vrije Universiteit Amsterdam;CNRS Centre National de la Recherche Scientifique</t>
  </si>
  <si>
    <t>60019615;60008734;60008134</t>
  </si>
  <si>
    <t>Berera R.</t>
  </si>
  <si>
    <t>The photophysics of the orange carotenoid protein, a light-powered molecular switch</t>
  </si>
  <si>
    <t>10.1021/jp2108329</t>
  </si>
  <si>
    <t>2-s2.0-84857755822</t>
  </si>
  <si>
    <t>['structure reveals', 'structurally related', 'rhodobacter sphaeroides', 'new class', 'like fold', 'evolutionarily related', 'dna repair', 'cyanobacteria harbour', 'cryptochrome b', 'crypro subfamily', 'crypro class', 'cluster within', 'catalytic domain', 'called crypro', 'binding domain']</t>
  </si>
  <si>
    <t>CryPro | cryptochrome | iron-sulphur cluster | lumazinebinding protein | Rhodobacter sphaeroides</t>
  </si>
  <si>
    <t>Cryptochromes and photolyases are structurally related but have different biological functions in signalling and DNA repair. Proteobacteria and cyanobacteria harbour a new class of cryptochromes, called CryPro. We have solved the 2.7 √Ö structure of one of its members, cryptochrome B from Rhodobacter sphaeroides, which is a regulator of photosynthesis gene expression. The structure reveals that, in addition to the photolyase-like fold, CryB contains two cofactors only conserved in the CryPro subfamily: 6,7-dimethyl-8-ribityl-lumazine in the antenna-binding domain and a [4Fe-4S] cluster within the catalytic domain. The latter closely resembles the iron-sulphur cluster harbouring the large primase subunit PriL, indicating that PriL is evolutionarily related to the CryPro class of cryptochromes. ¬© 2012 European Molecular Biology Organization.</t>
  </si>
  <si>
    <t>1469221X</t>
  </si>
  <si>
    <t>EMBO Reports</t>
  </si>
  <si>
    <t>60012556;60017134;60012556;60012556;60017134;60012556</t>
  </si>
  <si>
    <t>33567789900;34267651000;15027322700;6603787921;16137779500;7003674651</t>
  </si>
  <si>
    <t>Geisselbrecht, Yann;Fr√ºhwirth, Sebastian;Schroeder, Claudia;Pierik, Antonio J.;Klug, Gabriele;Essen, Lars Oliver</t>
  </si>
  <si>
    <t>Giessen;Marburg</t>
  </si>
  <si>
    <t>Justus-Liebig-Universit√§t Gie√üen;Philipps-Universit√§t Marburg</t>
  </si>
  <si>
    <t>60017134;60012556</t>
  </si>
  <si>
    <t>Geisselbrecht Y.</t>
  </si>
  <si>
    <t>CryB from Rhodobacter sphaeroides: A unique class of cryptochromes with new cofactors</t>
  </si>
  <si>
    <t>EMBOR20122</t>
  </si>
  <si>
    <t>10.1038/embor.2012.2</t>
  </si>
  <si>
    <t>2-s2.0-84857792144</t>
  </si>
  <si>
    <t>['ultracold atoms', 'suggested types', 'short compared', 'satellite separation', 'proposed altitude', 'problems introduced', 'million km', 'measurement path', 'laser phase', 'high sensitivity', 'first part', 'earth orbit', 'differential fluctuations', 'business media', 'atom interferometry']</t>
  </si>
  <si>
    <t>Atom interferometry | Atomic Gravitational wave Interferometric Sensor (AGIS) | Gravitational wave observation | Laser interferometer gravitational wave antenna</t>
  </si>
  <si>
    <t>A paper published recently (Hogan et al. in Gen. Relativ. Gravit. 43:1953-2009, 2011) suggests the use of atom interferometry between satellites in Earth orbit to observe gravitational waves. The proposed altitude and satellite separation are about 1,000 and 30 km respectively. The difference in acceleration between clouds of ultracold atoms in atom interferometers near the two satellites would be detected by using laser beams between the interferometers. Because of the measurement path being very short compared with the million km or longer measurement path for a proposed laser interferometer gravitational wave antenna in space, the sensitivity to differential fluctuations in the laser phase as seen by the atoms in the two atom interferometers is very high. Problems introduced by this high sensitivity to spurious laser beam phase changes will be described in the first part of this paper. Then other limitations on the performance and on the suggested types of sources that could be observed will be discussed. ¬© 2011 Springer Science+Business Media, LLC.</t>
  </si>
  <si>
    <t>711-717</t>
  </si>
  <si>
    <t>General Relativity and Gravitation</t>
  </si>
  <si>
    <t>Bender, Peter L.</t>
  </si>
  <si>
    <t>Boulder</t>
  </si>
  <si>
    <t>University of Colorado Boulder</t>
  </si>
  <si>
    <t>Bender P.</t>
  </si>
  <si>
    <t>Limitations of atom interferometry for gravitational wave observations in space</t>
  </si>
  <si>
    <t>10.1007/s10714-011-1306-3</t>
  </si>
  <si>
    <t>2-s2.0-84857796669</t>
  </si>
  <si>
    <t>['unsecured radiofrequency', 'unsecured cryoprobes', 'six groups', 'secured cryoprobe', 'secure antennas', 'respectively ).', 'next created', 'new gas', 'microwave device', 'microwave applicators', 'intended ablation', 'histologic evidence', 'histologic analysis', 'force required', 'extraction force', 'ex vivo', 'cooled needle', 'comparisons ).', 'antenna shaft', 'ablation zone', '140 w', '10 minutes', '0001 ).']</t>
  </si>
  <si>
    <t>Cryogenic cooling | Microwave ablation | Thermal ablation</t>
  </si>
  <si>
    <t>OBJECTIVE. The purpose of our study was to validate the ability of a new gas-cooled microwave device to secure antennas into tissue before ablation via shaft cooling and to verify that such cooling does not compromise the intended ablation. MATERIALS AND METHODS. The force required to extract several types of applicators from ex vivo bovine liver before and after ablation was measured. Six groups were compared: cooled needle and multitined radiofrequency electrodes, secured and unsecured cryoprobes, and gas-cooled microwave antennas (n = 6 each). Ablations were next created in in vivo porcine livers for 2 and 10 minutes (n = 6 each) using the gas-cooled microwave system at 140 W. Extraction force was again measured before and after ablation and compared between groups using analysis of variance with post hoc Student t tests. Histologic analysis of the ablation zone was performed to evaluate cellular necrosis along the antenna shaft. RESULTS. Ex vivo, the secured cryoprobe and microwave antenna required significantly more force to remove than unsecured radiofrequency, cryoprobe, and microwave applicators (p &lt; 0.05, all comparisons). The multitined radiofrequency electrode and cooled radiofrequency electrode required significantly more force to remove after ablation than before ablation (p = 0.006 and 0.02, respectively). In vivo, the secured antenna required significantly more force to remove before ablation than after ablation at both 2 (p &lt; 0.0001) and 10 minutes (p &lt; 0.0001). There was no histologic evidence of cell preservation along the antenna shaft. CONCLUSION. The gas cooling used in this microwave device can effectively secure antennas into tissue without altering ablation shape or reducing the intended thermal damage. ¬© American Roentgen Ray Society.</t>
  </si>
  <si>
    <t>60032179;60032179;60032179;60032179;60032179;60032179;60032179</t>
  </si>
  <si>
    <t>13406866500;7102564604;57204822381;25633771200;7201773010;7403112046;7003779912</t>
  </si>
  <si>
    <t>Knavel, Erica M.;Hinshaw, J. Louis;Lubner, Meghan G.;Andreano, Anita;Warner, Thomas F.;Lee, Fred T.;Brace, Christopher L.</t>
  </si>
  <si>
    <t>Knavel E.</t>
  </si>
  <si>
    <t>High-powered gas-cooled microwave ablation: Shaft cooling creates an effective stick function without altering the ablation zone</t>
  </si>
  <si>
    <t>10.2214/AJR.11.6503</t>
  </si>
  <si>
    <t>2-s2.0-84857846203</t>
  </si>
  <si>
    <t>['‚ àº', 'time delay', 'rib waveguide', 'maximum delay', 'highly desirable', 'frequency sensing']</t>
  </si>
  <si>
    <t>We report the first (to our knowledge) demonstration of photonic chip based tunable slow and fast light via stimulated Brillouin scattering. Slow, fast, and negative group velocities were observed in a 7 cm long chalcogenide (As 2S3) rib waveguide with a group index change ranging from ‚àº ? 44 to +130, which results in a maximum delay of ‚àº23 ns at a relatively low gain of ‚àº23 dB. Demonstration of large tunable delays in a chip scale device opens up applications such as frequency sensing and true-time delay for a phased array antenna, where integration and delays ‚àº10 ns are highly desirable. ¬© 2012 Optical Society of America.</t>
  </si>
  <si>
    <t>969-971</t>
  </si>
  <si>
    <t>60025709;60025709;60023932;60025709;60008950;60008950;60008950;60025709</t>
  </si>
  <si>
    <t>7006492482;55059126200;7003702441;7201410162;56034287700;7007132769;7005794424;7004954575</t>
  </si>
  <si>
    <t>Pant, Ravi;Byrnes, Adam;Poulton, Christopher G.;Li, Enbang;Cho, Duk Yong;Madden, Steve;Luther-Davies, Barry;Eggleton, Benjamin J.</t>
  </si>
  <si>
    <t>Australia;Australia;Australia</t>
  </si>
  <si>
    <t>Sydney;Sydney;Canberra</t>
  </si>
  <si>
    <t>The University of Sydney;University of Technology Sydney;The Australian National University</t>
  </si>
  <si>
    <t>60025709;60023932;60008950</t>
  </si>
  <si>
    <t>Pant R.</t>
  </si>
  <si>
    <t>Photonic-chip-based tunable slow and fast light via stimulated Brillouin scattering</t>
  </si>
  <si>
    <t>10.1364/OL.37.000969</t>
  </si>
  <si>
    <t>2-s2.0-84857871566</t>
  </si>
  <si>
    <t>['¬© 2012', 'three hopanoids', 'synthesizes bacteriochlorophyll', 'stabilize membranes', 'specific adaptation', 'probably acts', 'physicochemical conditions', 'oxic conditions', 'new chlorophototroph', 'may help', 'green bacteria', 'faps ).', 'energy transfer', 'dihydrogenated menaquinone', 'diel shifts', 'could represent', 'chloracidobacterium thermophilum', 'antenna bchls', 'american society', 'abundant component', '8 2']</t>
  </si>
  <si>
    <t>"Candidatus Chloracidobacterium thermophilum" is a recently discovered chlorophototroph from the bacterial phylum Acidobacteria, which synthesizes bacteriochlorophyll (BChl) c and chlorosomes like members of the green sulfur bacteria (GSB) and the green filamentous anoxygenic phototrophs (FAPs). The pigments (BChl c homologs and carotenoids), quinones, lipids, and hopanoids of cells and chlorosomes of this new chlorophototroph were characterized in this study. "Ca. Chloracidobacterium thermophilum" methylates its antenna BChls at the C-8 2 and C-12 1 positions like GSB, but these BChls were esterified with a variety of isoprenoid and straight-chain alkyl alcohols as in FAPs. Unlike the chlorosomes of other green bacteria, "Ca. Chloracidobacterium thermophilum" chlorosomes contained two major xanthophyll carotenoids, echinenone and canthaxanthin. These carotenoids may confer enhanced protection against reactive oxygen species and could represent a specific adaptation to the highly oxic natural environment in which "Ca. Chloracidobacterium thermophilum" occurs. Dihydrogenated menaquinone-8 [menaquinone-8(H 2)], which probably acts as a quencher of energy transfer under oxic conditions, was an abundant component of both cells and chlorosomes of "Ca. Chloracidobacterium thermophilum." The betaine lipid diacylglycerylhydroxymethyl- N, N, N-trimethyl-Œ≤;-alanine, esterified with 13-methyl-tetradecanoic (isopentadecanoic) acid, was a prominent polar lipid in the membranes of both "Ca. Chloracidobacterium thermophilum" cells and chlorosomes. This lipid may represent a specific adaptive response to chronic phosphorus limitation in the mats. Finally, three hopanoids, diploptene, bacteriohopanetetrol, and bacteriohopanetetrol cyclitol ether, which may help to stabilize membranes during diel shifts in pH and other physicochemical conditions in the mats, were detected in the membranes of "Ca. Chloracidobacterium thermophilum." ¬© 2012, American Society for Microbiology.</t>
  </si>
  <si>
    <t>1158-1168</t>
  </si>
  <si>
    <t>Journal of Bacteriology</t>
  </si>
  <si>
    <t>60001439-60019532;60001439-60105159;60004789;60004789;60022195;60022195;60001439-60022522</t>
  </si>
  <si>
    <t>6508250306;6603582535;6701781058;7004985118;36864197300;7006569318;7202225529</t>
  </si>
  <si>
    <t>Costas, Amaya M.Garcia;Tsukatani, Yusuke;Rijpstra, W. Irene C.;Schouten, Stefan;Welander, Paula V.;Summons, Roger E.;Bryant, Donald A.</t>
  </si>
  <si>
    <t>Japan;United States;United States;United States;Netherlands;United States</t>
  </si>
  <si>
    <t>Kusatsu;Bozeman;Cambridge;Billings;'t Horntje;University Park</t>
  </si>
  <si>
    <t>Ritsumeikan University Biwako-Kusatsu Campus;Montana State University;Massachusetts Institute of Technology;Montana State University - Billings;Royal Netherlands Institute for Sea Research - NIOZ;Pennsylvania State University</t>
  </si>
  <si>
    <t>60105159;60022522;60022195;60019532;60004789;60001439</t>
  </si>
  <si>
    <t>Costas A.</t>
  </si>
  <si>
    <t>Identification of the bacteriochlorophylls, carotenoids, quinones, lipids, and hopanoids of "candidatus chloracidobacterium thermophilum"</t>
  </si>
  <si>
    <t>10.1128/JB.06421-11</t>
  </si>
  <si>
    <t>2-s2.0-84857885821</t>
  </si>
  <si>
    <t>PP/E000258/1</t>
  </si>
  <si>
    <t>['wide band', 'system temperature', 'ska stations', 'results show', 'rely heavily', 'regular arrays', 'radio telescopes', 'possible geometries', 'nyquist rate', 'new generation', 'many thousands', 'inclusion within', 'highly significant', 'grating lobes', 'galactic plane', 'frequency ska', 'frequency ranges', 'frequency array', 'assuming observations', 'array temperature', 'array contribution', 'approximately 1', '450 mhz', '400 mhz', '4 ghz', '100 mhz']</t>
  </si>
  <si>
    <t>Planar arrays | Radio astronomy | SKA | System temperature</t>
  </si>
  <si>
    <t>The new generation of radio telescopes, such as the proposed Square Kilometer Array (SKA) and the Low-Frequency Array (LOFAR) rely heavily on the use of very large phased aperture arrays operating over wide band-widths at frequency ranges up to approximately 1. 4 GHz. The SKA in particular will include aperture arrays consisting of many thousands of elements per station providing un-paralleled survey speeds. Currently two different arrays (from nominally 70 MHz to 450 MHz and from 400 MHz to 1. 4 GHz) are being studied for inclusion within the overall SKA configuration. In this paper we aim to analyze the array contribution to system temperature for a number of regular and irregular planar antenna array configurations which are possible geometries for the low-frequency SKA (sparse disconnected arrays). We focus on the sub-500 MHz band where the real sky contribution to system temperature (T sys) is highly significant and dominants the overall system noise temperature. We compute the sky noise contribution to T sys by simulating the far field response of a number of SKA stations and then convolve that with the sky brightness temperature distribution from the Haslam 408 MHz survey which is then scaled to observations at 100 MHz. Our analysis of array temperature is carried out by assuming observations of three cold regions above and below the Galactic plane. The results show the advantages of regular arrays when sampled at the Nyquist rate as well as their disadvantages in the form of grating lobes when under-sampled in comparison to non-regular arrays. ¬© 2011 Springer Science+Business Media B.V.</t>
  </si>
  <si>
    <t>Experimental Astronomy</t>
  </si>
  <si>
    <t>60121115;60121115;60003771;60121115;60003771</t>
  </si>
  <si>
    <t>16025428800;35089905900;24821581700;7202328977;55945017400</t>
  </si>
  <si>
    <t>Razavi-Ghods, N.;de Lera Acedo, E.;El-Makadema, A.;Alexander, P.;Brown, A.</t>
  </si>
  <si>
    <t>Cambridge;Manchester</t>
  </si>
  <si>
    <t>Department of Physics;The University of Manchester</t>
  </si>
  <si>
    <t>60121115;60003771</t>
  </si>
  <si>
    <t>Razavi-Ghods N.</t>
  </si>
  <si>
    <t>Analysis of sky contributions to system temperature for low frequency SKA aperture array geometries</t>
  </si>
  <si>
    <t>10.1007/s10686-011-9278-6</t>
  </si>
  <si>
    <t>2-s2.0-84857913605</t>
  </si>
  <si>
    <t>AYA2007-68058-C03-02</t>
  </si>
  <si>
    <t>['presented results', 'main lobe', 'frequency range', 'design includes', 'cmb instrument', 'cmb ).', 'central frequency', '40 ghz', '13 db', '10 ¬∞']</t>
  </si>
  <si>
    <t>Antenna-coupled | Bow-tie slot antenna | Cosmic microwave background (CMB) | Lens</t>
  </si>
  <si>
    <t>An array of bow-tie slot antennas coupled through an extended hemispherical lens is proposed to operate in the 30 GHz frequency band. The design includes a combination of three microstrip Wilkinson power dividers (WPD) and transitions to coplanar wave guides (CPW) to form the feeding antenna network. This configuration is suitable for the integration with heterodyne imaging detectors commonly used in radioastronomy. Measurements and simulation results exhibit a frequency range of operation from 20 to 40 GHz with a bandwidth of 24% achieved for -10 dB return loss at the central frequency. The measured radiation patterns show a maximum peak gain of around 13 dB with HPBW of 10¬∞ for the E-plane, and whose first side lobes are lower than 13 dB below the main lobe in both angular shift sides. The presented results will be considered as preliminary feasibility studies in the 30 GHz QUIJOTE-CMB Instrument, which is designed to study the anisotropies of the Cosmic Microwave Background (CMB). ¬© 2011 Springer Science+Business Media B.V.</t>
  </si>
  <si>
    <t>27-37</t>
  </si>
  <si>
    <t>60103765;60003879;60015179;60015179;60003879</t>
  </si>
  <si>
    <t>23034061100;57189334613;26325126700;6603673927;7004636767</t>
  </si>
  <si>
    <t>Colin, Angel;Ortiz, David;Villa, Enrique;Artal, Edurado;Mart√≠nez-Gonz√°lez, Enrique</t>
  </si>
  <si>
    <t>Cerdanyola del Valles;Santander;Santander</t>
  </si>
  <si>
    <t>CSIC - Instituto de Microelectronica de Barcelona (IMB-CNM);Universidad de Cantabria;CSIC-UC - Instituto de F√≠sica de Cantabria (IFCA)</t>
  </si>
  <si>
    <t>60103765;60015179;60003879</t>
  </si>
  <si>
    <t>Colin A.</t>
  </si>
  <si>
    <t>An array of lens-coupled antennas for cosmic microwave background measurements in the 30 Ghz band</t>
  </si>
  <si>
    <t>10.1007/s10686-011-9267-9</t>
  </si>
  <si>
    <t>2-s2.0-84857919236</t>
  </si>
  <si>
    <t>DPT 2007K120190</t>
  </si>
  <si>
    <t>['systematic survey', 'rfi measurements', 'predetermined location', 'potential candidate', 'living accommodations', 'key issue', 'installed near', 'future site', 'frequency band', 'experimental procedure', 'contain offices', '40 ghz']</t>
  </si>
  <si>
    <t>Atmospheric and meteorological measurements | Radio astronomy | Radio frequency interference | Radio quite zone</t>
  </si>
  <si>
    <t>Selecting the future site for a large Turkish radio telescope is a key issue. The National Radio Astronomy Observatory is now in the stage of construction at a site near Karaman City, in Turkey. A single-dish parabolic radio antenna of 30-40 m will be installed near a building that will contain offices, laboratories, and living accommodations. After a systematic survey of atmospheric, meteorological, and radio frequency interference (RFI) analyses, site selection studies were performed in a predetermined location in Turkey during 2007 and 2008. In this paper, we described the experimental procedure and the RFI measurements on our potential candidate's sites in Turkey, covering the frequency band from 1 to 40 GHz. ¬© 2011 Springer Science+Business Media B.V.</t>
  </si>
  <si>
    <t>60003217;112444074;112441840;60085480;112443706;112443706;60085480;60028502;60003217</t>
  </si>
  <si>
    <t>6602910809;54400496900;8042473800;57223354721;57196856336;54399744100;54400384200;53982627500;6505869249</t>
  </si>
  <si>
    <t>K√º√ß√ºk, Ibrahim;√úler, Ipek;√ñz, ≈û√ºkriye;Onay, Sedat;√ñzdemir, Ali Riza;G√ºl≈üen, Mehmet;Sarikaya, Mikail;DagÃÉtekin, N. Derya;√ñzeren, Ferhat Fikri</t>
  </si>
  <si>
    <t>Turkey;Turkey;Turkey;Turkey;Turkey;Turkey</t>
  </si>
  <si>
    <t>Ankara;Istanbul;Kayseri;Ankara;Ankara;Kecioren</t>
  </si>
  <si>
    <t>T√ºrkiye Radyo ve Televizyon Kurumu Resmi;Istanbul √úniversitesi;Erciyes √úniversitesi;Ba≈üar Bilgisayar Sistemleri Ltd. ≈ûti.;Information and Communication Technologies Authority;Research Department</t>
  </si>
  <si>
    <t>60085480;60028502;60003217;112444074;112443706;112441840</t>
  </si>
  <si>
    <t>K√º√ß√ºk I.</t>
  </si>
  <si>
    <t>Site selection for a radio astronomy observatory in Turkey: Atmospherical, meteorological, and radio frequency analyses</t>
  </si>
  <si>
    <t>10.1007/s10686-011-9264-z</t>
  </si>
  <si>
    <t>2-s2.0-84857921578</t>
  </si>
  <si>
    <t>['upper levels', 'transition channels', 'rabi oscillation', 'quantum beats', 'photon correlations', 'nanoscale realization', 'level atom', 'enhanced near', 'e .,', 'dipole moments', 'different mechanism', 'business media', 'beat frequency', 'anisotropic vacuum']</t>
  </si>
  <si>
    <t>Anisotropic vacuum | Local field distribution | Quantum beats | Quantum interference | Surface plasmon</t>
  </si>
  <si>
    <t>In the coherently trapped populations of a four-level atom, we demonstrated the quantum beats with different mechanism, which originate from the interference between transition channels with different dipole moments. The beat frequency is determined by the intrinsic atomic parameters, i.e., the spacing of upper levels and ratio of dipole moments. The resonant plasmonic nanoantenna, as a candidate for the creation of anisotropic vacuum, was proposed to achieve the nanoscale realization of the quantum beats, spontaneous emission cancellation, and Rabi oscillation in two-photon correlations through the enhanced near-field and modified decay rates. ¬© 2011 Springer Science+Business Media, LLC.</t>
  </si>
  <si>
    <t>Plasmonics</t>
  </si>
  <si>
    <t>60014966;60014966;60014966;60002222;60002222;60073652;60104686;60014966</t>
  </si>
  <si>
    <t>55728570200;46462021000;46461731200;57196378077;7404373399;56109881200;7404392063;57203233503</t>
  </si>
  <si>
    <t>Gu, Ying;Wang, Luojia;Ren, Pan;Zhang, Junxiang;Zhang, Tiancai;Xu, Jing Ping;Zhu, Shi Yao;Gong, Qihuang</t>
  </si>
  <si>
    <t>Beijing;Shanghai;Beijing;Taiyuan</t>
  </si>
  <si>
    <t>Beijing Computational Science Research Center;Tongji University;Peking University;Shanxi University</t>
  </si>
  <si>
    <t>60104686;60073652;60014966;60002222</t>
  </si>
  <si>
    <t>Gu Y.</t>
  </si>
  <si>
    <t>Intrinsic Quantum Beats of Atomic Populations and Their Nanoscale Realization Through Resonant Plasmonic Antenna</t>
  </si>
  <si>
    <t>10.1007/s11468-011-9272-x</t>
  </si>
  <si>
    <t>2-s2.0-84857993193</t>
  </si>
  <si>
    <t>['¬© 2012', 'volumetric measures', 'term scale', 'sucrose solution', 'studied whether', 'spatiotemporal patterns', 'significant increase', 'selective increases', 'previous study', 'olfactory learning', 'old honeybees', 'odorants used', 'odor associated', 'neural activity', 'left untreated', 'learned odor', 'insect brain', 'imaging recordings', 'glomerular activity', 'functional changes', 'first verified', 'experimental conditions', 'experience acquired', 'european journal', 'either experienced', 'eighth day', 'early learning', 'behavioral experiments', 'antennal lobe', 'also measured', 'al consistent']</t>
  </si>
  <si>
    <t>Antennal lobe | Associative learning | Early experiences | Honeybee | Memory retrieval | Olfaction</t>
  </si>
  <si>
    <t>The antennal lobe (AL) is the first olfactory center of the insect brain and is constituted of different functional units, the glomeruli. In the AL, odors are coded as spatiotemporal patterns of glomerular activity. In honeybees, olfactory learning during early adulthood modifies neural activity in the AL on a long-term scale and also enhances later memory retention. By means of behavioral experiments, we first verified that olfactory learning between the fifth and eighth day of adulthood induces better retention performances at a late adult stage than the same experience acquired before or after this period. We checked that the specificity of memory for the odorants used was improved. We then studied whether such early olfactory learning also induces long-term structural changes in the AL consistent with the formation of long-term olfactory memories. We also measured the volume of 15 identified glomeruli in the ALs of 17-day-old honeybees that either experienced an odor associated with sucrose solution between the fifth and eighth day of adulthood or were left untreated. We found that early olfactory experience induces glomerulus-selective increases in volume that were specific to the learned odor. By comparing our volumetric measures with calcium-imaging recordings from a previous study, performed in 17-day-old bees subjected to the same treatment and experimental conditions, we found that glomeruli that showed structural changes after early learning were those that exhibited a significant increase in neural activity. Our results make evident a correlation between structural and functional changes in the AL following early olfactory learning. ¬© 2012 The Authors. European Journal of Neuroscience ¬© 2012 Federation of European Neuroscience Societies and Blackwell Publishing Ltd.</t>
  </si>
  <si>
    <t>682-690</t>
  </si>
  <si>
    <t>60001563;60027245-60008134;60027245-60008134-60106102;60027245-60008134;60027245-60008134;60001563</t>
  </si>
  <si>
    <t>15922035000;7003298526;7004322034;35310675000;6602914616;7003955460</t>
  </si>
  <si>
    <t>Arenas, A.;Giurfa, M.;Sandoz, J. C.;Hourcade, B.;Devaud, J. M.;Farina, W. M.</t>
  </si>
  <si>
    <t>France;France;France;Argentina</t>
  </si>
  <si>
    <t>Gif-sur-Yvette;Toulouse;Paris;Buenos Aires</t>
  </si>
  <si>
    <t>Evolution, G√©nomes, Comportement et Ecologie;Universite Paul Sabatier Toulouse III;CNRS Centre National de la Recherche Scientifique;Universidad de Buenos Aires</t>
  </si>
  <si>
    <t>60106102;60027245;60008134;60001563</t>
  </si>
  <si>
    <t>Arenas A.</t>
  </si>
  <si>
    <t>Early olfactory experience induces structural changes in the primary olfactory center of an insect brain</t>
  </si>
  <si>
    <t>10.1111/j.1460-9568.2012.07999.x</t>
  </si>
  <si>
    <t>2-s2.0-84857994048</t>
  </si>
  <si>
    <t>['two field', 'slot coupling', 'shaped antennas', 'scattering spectra', 'resonant wavelength', 'resonant properties', 'half maximum', 'enhancing mechanisms', 'difference time', 'business media']</t>
  </si>
  <si>
    <t>Metal optics | Micro-optics | Resonant optical antennas | Surface plasmons</t>
  </si>
  <si>
    <t>H-shaped resonant optical antennas are proposed by adding resonant strips at the ends of arms of short dipole antennas. Numerical simulations using finite-difference time-domain method show that the H-shaped antennas present greater electric field enhancement compared with optical dipole antennas at the same resonant wavelength. The slot coupling between the two arms also results in a smaller full width at half maximum of the scattering spectra. Two field-enhancing mechanisms are found to decide the resonant properties of the H-shaped antennas. The influence of the geometry is studied. ¬© 2011 Springer Science+Business Media, LLC.</t>
  </si>
  <si>
    <t>57198534048;46661829100;56190294500;56982853100</t>
  </si>
  <si>
    <t>Han, Xu;Ji, Xiang;Wen, Hanqing;Zhang, Jiasen</t>
  </si>
  <si>
    <t>H-Shaped Resonant Optical Antennas with Slot Coupling</t>
  </si>
  <si>
    <t>10.1007/s11468-011-9268-6</t>
  </si>
  <si>
    <t>2-s2.0-84857994372</t>
  </si>
  <si>
    <t>['visible spectrum', 'specific wavelength', 'resonance response', 'predict intra', 'polarization structures', 'orthogonally oriented', 'central nanoaperture', 'business media']</t>
  </si>
  <si>
    <t>Metal nanoapertures | Nanoantennas | Plasmonics</t>
  </si>
  <si>
    <t>We present and analyze a novel optical antenna structure in the form of a polarization multiplexed bullseye antenna with a central nanoaperture. By adjusting the parameters of two, orthogonally oriented, partial bullseye structures, the resonance response for each polarization can be tailored to a specific wavelength. Constructing these dual-polarization structures in aluminum, we predict intra-aperture intensity enhancements exceeding 20 at two independent resonance wavelengths spanning the UV-visible spectrum. Moreover, these resonances share significant intra-aperture excitation volumes. ¬© 2011 Springer Science+Business Media, LLC.</t>
  </si>
  <si>
    <t>39-46</t>
  </si>
  <si>
    <t>60025488;60025488</t>
  </si>
  <si>
    <t>8592710800;7203060115</t>
  </si>
  <si>
    <t>Jiao, Xiaojin;Blair, Steve</t>
  </si>
  <si>
    <t>Salt Lake City</t>
  </si>
  <si>
    <t>The University of Utah</t>
  </si>
  <si>
    <t>Jiao X.</t>
  </si>
  <si>
    <t>Polarization Multiplexed Optical Bullseye Antennas</t>
  </si>
  <si>
    <t>10.1007/s11468-011-9273-9</t>
  </si>
  <si>
    <t>2-s2.0-84858000345</t>
  </si>
  <si>
    <t>['œ ©', '¬© 2012', 'wds prior', 'wd models', 'wd envelope', 'wave excitation', 'unlike main', 'tidal torque', 'tidal frequencies', 'term evolution', 'system long', 'spin frequency', 'significant heating', 'sequence stars', 'scales approximately', 'rotation rate', 'radiative damping', 'propagate outwards', 'physical conditions', 'periods ranging', 'outer layer', 'orbital period', 'orbital frequency', 'orbital decay', 'mass transfer', 'maintained even', 'linear effects', 'large range', 'gravity waves', 'gravitational radiation', 'erratic way', 'efficiently dissipated', 'dynamical tides', 'dominant role', 'distinct radiative', 'convection zones', 'complex due', 'carbon boundary', 'binary systems', 'binary merger', 'always dominated', 'also study']</t>
  </si>
  <si>
    <t>Binaries: close | Hydrodynamics | Stars: kinematics and dynamics | Waves | White dwarfs</t>
  </si>
  <si>
    <t>In compact white dwarf (WD) binary systems (with periods ranging from minutes to hours), dynamical tides involving the excitation and dissipation of gravity waves play a dominant role in determining the physical conditions (such as rotation rate and temperature) of the WDs prior to mass transfer or binary merger. We calculate the amplitude of the tidally excited gravity waves as a function of the tidal forcing frequency œâ= 2(Œ©-Œ© s) (where Œ© is the orbital frequency and Œ© s is the spin frequency) for several realistic carbon-oxygen WD models, under the assumption that the outgoing propagating waves are efficiently dissipated in the outer layer of the star by non-linear effects or radiative damping. Unlike main-sequence stars with distinct radiative and convection zones, the mechanism of wave excitation in WDs is more complex due to the sharp features associated with composition changes inside the WD. In our WD models, the gravity waves are launched just below the helium-carbon boundary and propagate outwards. We find that the tidal torque on the WD and the related tidal energy transfer rate, depend on œâ in an erratic way, with varying by orders of magnitude over small frequency ranges. On average, scales approximately as Œ© 5œâ 5 for a large range of tidal frequencies. We also study the effects of dynamical tides on the long-term evolution of WD binaries prior to mass transfer or merger. Above a critical orbital frequency Œ© c, corresponding to an orbital period of the order of 1h (depending on WD models), dynamical tides efficiently drive Œ© s towards Œ©, although a small, almost constant degree of synchronization (Œ©-Œ© s~ constant) is maintained even at the smallest binary periods. While the orbital decay is always dominated by gravitational radiation, the tidal energy transfer can induce a significant phase error in the low-frequency gravitational waveforms, detectable by the planned Laser Interferometer Space Antenna project. Tidal dissipation may also lead to significant heating of the WD envelope and brightening of the system long before binary merger. ¬© 2012 The Authors Monthly Notices of the Royal Astronomical Society ¬© 2012 RAS.</t>
  </si>
  <si>
    <t>426-445</t>
  </si>
  <si>
    <t>60007776;60007776</t>
  </si>
  <si>
    <t>7202037726;7102862477</t>
  </si>
  <si>
    <t>Fuller, Jim;Lai, Dong</t>
  </si>
  <si>
    <t>Ithaca</t>
  </si>
  <si>
    <t>Cornell University</t>
  </si>
  <si>
    <t>Fuller J.</t>
  </si>
  <si>
    <t>Dynamical tides in compact white dwarf binaries: Tidal synchronization and dissipation</t>
  </si>
  <si>
    <t>10.1111/j.1365-2966.2011.20320.x</t>
  </si>
  <si>
    <t>2-s2.0-84858004975</t>
  </si>
  <si>
    <t>ECS-0547161</t>
  </si>
  <si>
    <t>['sign choices', 'properly transforming', 'power flows', 'potential applications', 'possible solutions', 'mode properties', 'mode loci', 'k œå', 'k z', 'integral domain', 'greatly speeds', 'first reviewed', 'exotic properties', 'dispersion diagrams', 'dielectric slab', 'accelerating method']</t>
  </si>
  <si>
    <t>Complex surface wave mode | convergence | double negative metamaterials | grounded dielectric slab | horizontal electric dipole | horizontal magnetic dipole | left-hand material | negative index material | numerical integration | radiation pattern | Sommerfeld integral</t>
  </si>
  <si>
    <t>A new Sommerfeld integral path is proposed for a dielectric slab with double negative metamaterials. In order to conceive the proper Sommerfeld integral path, the mode properties of a grounded dielectric slab with double negative metamaterials are first reviewed. Dispersion diagrams and power flows are investigated, followed by a summary of sign choices for possible solutions. The mode loci in the k œÅ -plane is studied, as it provides crucial information in proposing a proper Sommerfeld integral path. It is found that layered double negative materials have a different Sommerfeld integral path as compared to the conventional layered double positive media. The numerical difficulties associated with the Sommerfeld integral path are investigated, and an accelerating method that greatly speeds up convergence is suggested by properly transforming the integral domain from k œÅ -plane to k z -plane. Finally, several numerical examples are provided to demonstrate the importance of choosing correct integral paths and to unveil the exotic properties and potential applications of double negative meta materials. ¬© 2006 IEEE.</t>
  </si>
  <si>
    <t>1496-1504</t>
  </si>
  <si>
    <t>60111599;60004354</t>
  </si>
  <si>
    <t>35194586500;57201897045</t>
  </si>
  <si>
    <t>Shu, Weiwei;Song, Jiming</t>
  </si>
  <si>
    <t>Greensboro;Ames</t>
  </si>
  <si>
    <t>Qorvo, Inc;Iowa State University</t>
  </si>
  <si>
    <t>Shu W.</t>
  </si>
  <si>
    <t>Sommerfeld integral path for layered double negative metamaterials</t>
  </si>
  <si>
    <t>10.1109/TAP.2011.2180298</t>
  </si>
  <si>
    <t>2-s2.0-84858009814</t>
  </si>
  <si>
    <t>['unresolved sources', 'string tension', 'stochastic background', 'significantly constrained', 'reconnection probability', 'popcornlike background', 'popcorn regime', 'parameter space', 'next generation', 'frequencies relevant', 'continuous contribution', 'continuous background', '2œé level']</t>
  </si>
  <si>
    <t>In the era of the next generation of gravitational wave experiments a stochastic background from cusps of cosmic (super)strings is expected to be probed and, if not detected, to be significantly constrained. A popcornlike background can be, for part of the parameter space, as pronounced as the (Gaussian) continuous contribution from unresolved sources that overlap in frequency and time. We study both contributions from unresolved cosmic string cusps over a range of frequencies relevant to ground based interferometers, such as the LIGO/Virgo second generation and Einstein Telescope third generation detectors, the space antenna LISA, and pulsar timing arrays. We compute the sensitivity (at the 2œÉ level) in the parameter space for the LIGO/Virgo second generation detector, the Einstein Telescope detector, LISA, and pulsar timing arrays. We conclude that the popcorn regime is complementary to the continuous background. Its detection could therefore enhance confidence in a stochastic background detection and possibly help determine fundamental string parameters such as the string tension and the reconnection probability. ¬© 2012 American Physical Society.</t>
  </si>
  <si>
    <t>60110743;60019909;60019909;60029445</t>
  </si>
  <si>
    <t>10640119500;35236555200;35228042900;56490281000</t>
  </si>
  <si>
    <t>Regimbau, Tania;Giampanis, Stefanos;Siemens, Xavier;Mandic, Vuk</t>
  </si>
  <si>
    <t>France;United States;United States</t>
  </si>
  <si>
    <t>Nice;Minneapolis;Milwaukee</t>
  </si>
  <si>
    <t>Astrophysique Relativiste, Th√©ories, Exp√©riences, Metrologie, Instrumentation, Signaux;University of Minnesota Twin Cities;University of Wisconsin-Milwaukee</t>
  </si>
  <si>
    <t>60110743;60029445;60019909</t>
  </si>
  <si>
    <t>Regimbau T.</t>
  </si>
  <si>
    <t>Stochastic background from cosmic (super)strings: Popcorn-like and (Gaussian) continuous regimes</t>
  </si>
  <si>
    <t>10.1103/PhysRevD.85.066001</t>
  </si>
  <si>
    <t>2-s2.0-84858009998</t>
  </si>
  <si>
    <t>['wave simulations', 'valuable first', 'systematic errors', 'subarray designs', 'representative measurements', 'possibility due', 'mutual coupling', 'grating lobes', 'feeding errors', 'feed lines', 'excitation scheme', 'distinct manifestations', 'concepts introduced']</t>
  </si>
  <si>
    <t>Antennas | arrays | grating lobes | subarrays</t>
  </si>
  <si>
    <t>This paper investigates various subarray pattern distortions that can cause the appearance of grating lobes with the aim to provide an insightful and valuable first-order diagnostic tool for antenna array designers. In typical subarray configurations, the emergence of undesirable grating lobes is a possibility due to distortions in the subarray array factor which can be caused by feeding errors, mutual coupling between elements and/or feed lines, or other discrepancies. This paper will focus on systematic errors that can arise in subarray designs that feature common element excitation schemes. Distortions will be categorized by amplitude and phase errors separately, demonstrating their distinct manifestations in each excitation scheme. Recognition of these manifestations can lead to better subarray designs and save significant time in the development of large array antennas. The concepts introduced here will be supported by analytical array factor calculations for 1 √ó N linear subarrays, full-wave simulations of a 1 √ó 4 subarray and 1 √ó 16 array, and representative measurements of two 1 √ó 16 arrays at Ku-band. ¬© 2006 IEEE.</t>
  </si>
  <si>
    <t>1373-1380</t>
  </si>
  <si>
    <t>25638384800;7102110120</t>
  </si>
  <si>
    <t>Brockett, Timothy J.;Rahmat-Samii, Yahya</t>
  </si>
  <si>
    <t>Brockett T.</t>
  </si>
  <si>
    <t>Subarray design diagnostics for the suppression of undesirable grating lobes</t>
  </si>
  <si>
    <t>10.1109/TAP.2011.2180333</t>
  </si>
  <si>
    <t>2-s2.0-84858012145</t>
  </si>
  <si>
    <t>U.S. Department of Justice</t>
  </si>
  <si>
    <t>DOJ</t>
  </si>
  <si>
    <t>['usable bandwidth', 'type antenna', 'traditional techniques', 'traditional antenna', 'three channel', 'single monopole', 'single antenna', 'significantly increase', 'paper presents', 'nominally dominated', 'new concept', 'multiband monitoring', 'improve bandwidth', 'field experiment', 'designing antenna', 'achieve sensitivity', '80 mhz', '50 mhz', '28 mhz']</t>
  </si>
  <si>
    <t>Antenna integration | antenna matching | mobile radio antenna | multiband antenna | multiband receiver | multiplexer | UHF band | VHF band</t>
  </si>
  <si>
    <t>This paper presents a new concept in RF multiplexer design to integrate a single monopole-type antenna to a receiver with large, multiband tuning ranges. Traditional techniques to integrate a single antenna with such receivers are limited in their ability to handle simultaneous channels distributed over very large tuning ranges, which is important for frequency-agile cognitive radio, surveillance, and other applications requiring wideband or multiband monitoring. In our approach, the goal is first to achieve sensitivity which is nominally dominated by external (environmental) noise, and then secondly to improve bandwidth to the maximum possible consistent with this goal. A procedure is described for designing antenna-multiplexer-preamplifier assemblies using this philosophy. It is shown that the approach can significantly increase the usable bandwidth and number of bands that can be supported by a single, traditional antenna. A three channel (10-28 MHz, 32-50 MHz, and 54-80 MHz) multiplexer for a VHF monopole antenna was designed and performance was validated through field experiment. ¬© 2006 IEEE.</t>
  </si>
  <si>
    <t>1550-1556</t>
  </si>
  <si>
    <t>60027090;60027090</t>
  </si>
  <si>
    <t>15925991500;7003519320</t>
  </si>
  <si>
    <t>Shajedul Hasan, S. M.;Ellingson, Steven W.</t>
  </si>
  <si>
    <t>Blacksburg</t>
  </si>
  <si>
    <t>Virginia Polytechnic Institute and State University</t>
  </si>
  <si>
    <t>Shajedul Hasan S.</t>
  </si>
  <si>
    <t>Integration of simple antennas to multiband receivers using a novel multiplexer design methodology</t>
  </si>
  <si>
    <t>10.1109/TAP.2011.2180309</t>
  </si>
  <si>
    <t>2-s2.0-84858013292</t>
  </si>
  <si>
    <t>['thus make', 'radiation properties', 'form expressions']</t>
  </si>
  <si>
    <t>Chu lower bound | electric dipole | electrically small antennas | fundamental limitations | quality factor</t>
  </si>
  <si>
    <t>The radiation properties of spherical electric dipole antennas with electric current excitation and material-coated perfectly electrically conducting (PEC) cores are investigated analytically using vector spherical wave functions. Closed-form expressions for electric and magnetic stored energy as well as the radiation quality factor Q are derived. Using these, it is shown that properly selected magnetic coating and radius of the PEC core vastly reduce the internal stored energy, and thus make the Q of an electric dipole antenna approach the Chu lower bound. ¬© 2006 IEEE.</t>
  </si>
  <si>
    <t>1616-1619</t>
  </si>
  <si>
    <t>Kim, Oleksiy S.</t>
  </si>
  <si>
    <t>Lyngby</t>
  </si>
  <si>
    <t>Danmarks Tekniske Universitet</t>
  </si>
  <si>
    <t>Kim O.</t>
  </si>
  <si>
    <t>Electric dipole antennas with magnetic-coated PEC cores: Reaching the Chu lower bound on Q</t>
  </si>
  <si>
    <t>10.1109/TAP.2011.2180331</t>
  </si>
  <si>
    <t>2-s2.0-84858019149</t>
  </si>
  <si>
    <t>2011-0013213</t>
  </si>
  <si>
    <t>['wind loads', 'tx band', 'two ports', 'simultaneously operational', 'shaped rim', 'rx band', 'rf requirements', 'polarization operation', 'pointing loss', 'placed inside', 'phased array', 'optimally designed', 'mobile terminals', 'minimum gain', 'hybrid antenna', 'horn radiator', 'hexagonal structure', 'fabricated array', 'conical helix', 'band tx', 'approximately 1', '7 dbi', '5 ¬∞', '32 ¬∞', '3 db', '20 channels']</t>
  </si>
  <si>
    <t>Antenna array heed | dual polarization | dual-band | helix</t>
  </si>
  <si>
    <t>A horn array antenna is proposed for dual-band and dual-polarization operation. The array is optimally designed to be used as a feeder in mobile satellite terminals with a hybrid antenna (HA) structure, but it can be also used independently as a phased array. The array has an oval-shaped rim to maximize the efficiency of the HA, and is composed of 20 horn elements in a hexagonal structure. The element has a horn radiator with a conical helix, which is placed inside the horn and excited by two ports for TX and RX at both ends. Therefore, the antenna can be simultaneously operational in the Ka-band TX and K-band RX frequency bands, using a compact structure providing left-hand circular polarization (LHCP) for TX and right-hand circular polarization (RHCP) for RX. The fabricated array is connected with active channel modules having 20 channels each for TX and RX, and it was experimented on within a beam scanning range of -5¬∞ to +5¬∞ in the azimuth and elevation directions using phase control of the active channel module. The antenna has a minimum gain of 21.7 dBi over the TX band and 19.7 dBi over the RX band over the desired scan region. The maximum pointing error is about 0.32¬∞ and the pointing loss is approximately 1.3 dB. In addition to meeting the above RF requirements, the antenna is designed to meet environmental specifications such as wind loads as required for mobile terminals. ¬© 2006 IEEE.</t>
  </si>
  <si>
    <t>1336-1342</t>
  </si>
  <si>
    <t>60068689;60001558</t>
  </si>
  <si>
    <t>7402506634;7006620049</t>
  </si>
  <si>
    <t>Jung, Young Bae;Eom, Soon Young</t>
  </si>
  <si>
    <t>Yusong;Daejeon</t>
  </si>
  <si>
    <t>Hanbat National University;Electronics and Telecommunications Research Institute</t>
  </si>
  <si>
    <t>Dual-band horn array design using a helical exciter for mobile satellite communication terminals</t>
  </si>
  <si>
    <t>10.1109/TAP.2011.2180311</t>
  </si>
  <si>
    <t>2-s2.0-84858020263</t>
  </si>
  <si>
    <t>Conseil R√©gional de Bretagne</t>
  </si>
  <si>
    <t>['walled axis', 'two prototypes', 'transition loss', 'total loss', 'symmetrical dielectric', 'size horns', 'simultaneously optimized', 'several smooth', 'second one', 'results show', 'radiation characteristics', 'proposed design', 'produce reduced', 'optimized using', 'optimized shapes', 'metallized foam', 'metallic profile', 'main characteristics', 'horn profile', 'genetic algorithms', 'flare angle', 'first case', 'fdtd technique', 'antenna size', '5 ghz', '1 db']</t>
  </si>
  <si>
    <t>BoR-FDTD | compact horns | genetic algorithm | millimeter waves | optimization | smooth-walled conical horns</t>
  </si>
  <si>
    <t>Several smooth-walled axis-symmetrical dielectric-loaded horn antennas with large flare angles have been designed and characterized in Ka-band. They have been optimized using an in-house CAD tool based on the BoR-FDTD technique and genetic algorithms. Two antenna configurations have been compared: in the first case, only the metallic profile of the horn is shaped and the radiating aperture remains flat, whereas in the second one, the shapes of the horn profile and the aperture are simultaneously optimized. The impact of both techniques in terms of antenna size and performance is discussed. An original fabrication process (metallized foam) has been developed to produce monolithic prototypes. Two prototypes with optimized shapes have been fabricated, and their main characteristics (radiation characteristics, bandwidth, compactness, weight) are compared to those of a standard conical horn used as a reference (same flare angle, same diameter, but without shaped profile). Our results show that the proposed design and fabrication procedures enable us to produce reduced-size horns with high radiation efficiency; the total loss, including the transition loss, is lower than 1 dB in average around 29.5 GHz. ¬© 2006 IEEE.</t>
  </si>
  <si>
    <t>1245-1251</t>
  </si>
  <si>
    <t>60030553;60030553;60030553;60105670;60030553</t>
  </si>
  <si>
    <t>57196936790;25638681400;23973241400;7004250466;16025007900</t>
  </si>
  <si>
    <t>Rolland, Anthony;Nguyen, Ngoc Tinh;Sauleau, Ronan;Person, Christian;Le Coq, Laurent</t>
  </si>
  <si>
    <t>Brest;Rennes</t>
  </si>
  <si>
    <t>Laboratoire des Sciences et Techniques de l'Information, de la Communication et de la Connaissance (Lab-Sticc);Universite de Rennes 1</t>
  </si>
  <si>
    <t>60105670;60030553</t>
  </si>
  <si>
    <t>Rolland A.</t>
  </si>
  <si>
    <t>Smooth-walled light-weight Ka-band shaped horn antennas in metallized foam</t>
  </si>
  <si>
    <t>10.1109/TAP.2011.2180323</t>
  </si>
  <si>
    <t>2-s2.0-84858021915</t>
  </si>
  <si>
    <t>['techniques combined', 'tap length', 'switch provides', 'six patch', 'radiation pattern', 'proposed antenna', 'pentagonal patch', 'patch antenna', 'maximum variation', 'localization based', 'implementing angle', 'flare angle', 'cp ).', 'circular polarization', 'analyzed taking']</t>
  </si>
  <si>
    <t>Angle of arrival (AoA) | axial ratio (AR) | Hive5 | localization system (LS) | patch-excited structure | received signal strength (RSS) | sectorized antenna (SA)</t>
  </si>
  <si>
    <t>A pentagonal patch-excited sectorized antenna (SA) suitable for 2.4-2.5 GHz localization systems was studied and developed. The integration of six patch-excited structures converges into a sectorized antenna called Hive5 that provides gain improvement compared to a patch antenna, maximum variation of 3 dB beam width over the radiation pattern and circular polarization (CP). This antenna is presented and analyzed taking into account the tap length and the flare angle. The proposed antenna in combination with a RF-Switch provides a cost effective solution for localization based on Wireless Sensor Networks (WSN) and will be used for implementing angle of arrival (AoA) techniques combined with RF fingerprinting techniques. ¬© 2006 IEEE.</t>
  </si>
  <si>
    <t>1634-1638</t>
  </si>
  <si>
    <t>126647021;126647021;112682592</t>
  </si>
  <si>
    <t>36781950200;7006628006;16031596400</t>
  </si>
  <si>
    <t>Bras, Luis;Carvalho, Nuno Borges;Pinho, Pedro</t>
  </si>
  <si>
    <t>Portugal;Portugal</t>
  </si>
  <si>
    <t>Aveiro;Lisbon</t>
  </si>
  <si>
    <t>University of Santiago;High Institute of Engineering of Lisbon</t>
  </si>
  <si>
    <t>126647021;112682592</t>
  </si>
  <si>
    <t>Bras L.</t>
  </si>
  <si>
    <t>Pentagonal patch-excited sectorized antenna for localization systems</t>
  </si>
  <si>
    <t>10.1109/TAP.2011.2180339</t>
  </si>
  <si>
    <t>2-s2.0-84858022013</t>
  </si>
  <si>
    <t>CityU 116609</t>
  </si>
  <si>
    <t>['wave frequencies', 'simulated results', 'resonance frequency', 'reasonable agreement', 'prototype operating', 'proposed antenna', 'perot resonator', 'parallel plates', 'parallel plate', 'new fabry', 'mobile applications', 'maximum gain', 'impedance bandwidth', 'ground plane', 'fpr mode', 'fabricate even', 'cross polarization', 'antenna fed', 'ansoft hfss', '1 dbi']</t>
  </si>
  <si>
    <t>Antennas | Fabry-Perot resonators | linear polarization</t>
  </si>
  <si>
    <t>A new Fabry-Perot resonator (FPR) antenna fed by an L- probe is proposed for mobile applications that require relatively low antenna gains. The proposed antenna consists of two parallel metal plates that are perpendicular to the ground plane. Its resonance frequency can be controlled by changing the separation between the parallel plates, as similar to that of the FPR. A probe resonance near the FPR mode is utilized to widen the impedance bandwidth. To reduce the cross polarization, a groove is introduced to each parallel plate. Ansoft HFSS was used to simulate the antenna, and a prototype operating in K-band was fabricated to verify the simulation. Reasonable agreement between the measured and simulated results is observed. The prototype has a 10-dB impedance bandwidth of 5% and the maximum gain of 11.1 dBi. The proposed antenna is simple and, more importantly, not too tiny to fabricate even at millimeter-wave frequencies. ¬© 2006 IEEE.</t>
  </si>
  <si>
    <t>1237-1244</t>
  </si>
  <si>
    <t>60013983;60102414;60013983</t>
  </si>
  <si>
    <t>42661688300;57197175869;56415172000</t>
  </si>
  <si>
    <t>Lu, Kai;Ding, Yong;Leung, Kwok Wa</t>
  </si>
  <si>
    <t>Zhongshan;Kowloon</t>
  </si>
  <si>
    <t>TongYu Communication Equipment Co,Ltd;City University of Hong Kong</t>
  </si>
  <si>
    <t>60102414;60013983</t>
  </si>
  <si>
    <t>Lu K.</t>
  </si>
  <si>
    <t>A new Fabry-Perot resonator antenna fed by an L-probe</t>
  </si>
  <si>
    <t>10.1109/TAP.2011.2180353</t>
  </si>
  <si>
    <t>2-s2.0-84858022998</t>
  </si>
  <si>
    <t>['wave functions', 'wave expansion', 'transmitting antenna', 'thus expressed', 'receiving antenna', 'point beams', 'numerical examples', 'new antenna', 'gaussian beams', 'finite extent', 'elementary gaussian', 'electromagnetic field', 'directions determine', 'complex points', 'beam receivers', 'arbitrary source']</t>
  </si>
  <si>
    <t>Electromagnetic propagation | electromagnetic theory</t>
  </si>
  <si>
    <t>Outgoing spherical vector-wave functions are expressed in terms of Gaussian beams (also called complex source-point beams) radiating in all directions. By use of a vector-wave expansion, the electromagnetic field of an arbitrary source of finite extent is thus expressed in terms of Gaussian beams with weights determined directly from the spherical expansion coefficients of the source. These outgoing-wave formulas allow the field of any transmitting antenna to be expressed in terms of Gaussian beams. Elementary Gaussian-beam receivers are introduced as the electromagnetic field at complex points in space. The outputs of elementary Gaussian-beam receivers pointing in all directions determine the spherical expansion coefficients in a standing-wave expansion. These standing-wave formulas allow the output of any receiving antenna to be expressed in terms of the outputs of elementary Gaussian-beam receivers. Combining the formulas for outgoing and standing waves produces a new antenna-antenna transmission formula based solely on Gaussian beams. The theory is exact and validated through numerical examples. ¬© 2006 IEEE.</t>
  </si>
  <si>
    <t>1291-1302</t>
  </si>
  <si>
    <t>Hansen, Thorkild B.</t>
  </si>
  <si>
    <t>Seknion Inc.</t>
  </si>
  <si>
    <t>Hansen T.</t>
  </si>
  <si>
    <t>Exact Gaussian-beam theory for outgoing and standing spherical waves: Application to transmitting and receiving antennas</t>
  </si>
  <si>
    <t>10.1109/TAP.2011.2180342</t>
  </si>
  <si>
    <t>2-s2.0-84858026921</t>
  </si>
  <si>
    <t>National Eye Research Centre</t>
  </si>
  <si>
    <t>['vivaldi antennas', 'true time', 'tracking array', 'structure consisting', 'short circuits', 'rotman lens', 'retrodirective behavior', 'range 8', 'new type', 'measured bistatic', 'input ports', 'either open', 'delay property', 'constructed using', 'beamforming network', 'automatic tracking', '13 beamports', '12 ghz']</t>
  </si>
  <si>
    <t>Beamforming network | radar cross-section | retrodirective antenna | retroreflective array | Rotman lens</t>
  </si>
  <si>
    <t>A new type of broadband retrodirective array, which has been constructed using a microstrip Rotman lens, is presented. Automatic tracking of targets is obtained by exploiting the conjugate phase response of the beamforming network which is exhibited when the input ports are terminated with either open or short circuits. In addition, the true time-delay property of the Rotman lens gives broadband operation of the self-tracking array when used in conjunction with Vivaldi antennas. The simulated and measured bistatic and monostatic radar cross-section (RCS) patterns of a structure consisting of 13 beamports and 12 array ports are presented at frequencies in the range 8-12 GHz. Significantly enhanced RCS within the scan coverage ¬±40¬∞ is demonstrated by comparing the retrodirective behavior of a 12-element Vivaldi array terminated with and without the Rotman lens. ¬© 2006 IEEE.</t>
  </si>
  <si>
    <t>1343-1351</t>
  </si>
  <si>
    <t>60029738;60029738;60029738;60029738;60029738;60086242;60086242</t>
  </si>
  <si>
    <t>55074481400;7102125229;7101716005;7102894931;7402392056;29867605800;35086403000</t>
  </si>
  <si>
    <t>Christie, Steven;Cahill, Robert;Buchanan, Neil B.;Fusco, Vincent F.;Mitchell, Neil;Munro, Yvonne V.;Maxwell-Cox, Graham</t>
  </si>
  <si>
    <t>Ottobrunn;Belfast</t>
  </si>
  <si>
    <t>Airbus Defence and Space;Queen's University Belfast</t>
  </si>
  <si>
    <t>60086242;60029738</t>
  </si>
  <si>
    <t>Christie S.</t>
  </si>
  <si>
    <t>Rotman lens-based retrodirective array</t>
  </si>
  <si>
    <t>10.1109/TAP.2011.2180347</t>
  </si>
  <si>
    <t>2-s2.0-84858027467</t>
  </si>
  <si>
    <t>['previous investigations', 'measured data', 'like radiation', 'investigate four', 'innovative idea', 'indeed generates', 'impedance bandwidth', 'hemispherical dra', 'hdra resonating', 'hdra ).', 'element q', 'earlier versions', '10 db']</t>
  </si>
  <si>
    <t>Composite DRA | dielectric resonator antenna | monopole-DRA</t>
  </si>
  <si>
    <t>Hemispherical dielectric resonator antenna (HDRA) is reinvestigated by splitting it into four uniform quarters, which indeed generates a new DRA shape, proposed to call as "quarter-Hemispherical DRA" (q-HDRA). An innovative idea, gathered by the authors through their previous investigations, has been employed to investigate four-element q-HDRA resonating with dominant and first higher modes over a large impedance bandwidth (S 11 &lt; - 10 dB) and producing improved monopole-like radiation pattern. The improvement has been described in terms of uniformity and symmetry in the radiation patterns obtained consistently over the entire operating bandwidth. No degradation or compromise in impedance bandwidth is observed. For this purpose, the new DRA unit (q-HDRA) has been characterized using simulated and measured data. Prototypes of single and multi-element q-HDRA have been measured and compared with some earlier versions. Unlike earlier one, consistently symmetric monopole-like radiation from a four element q-HDRA has been demonstrated. ¬© 2006 IEEE.</t>
  </si>
  <si>
    <t>1605-1610</t>
  </si>
  <si>
    <t>60069521;60113963;60023345;60026338</t>
  </si>
  <si>
    <t>7006844165;36454767600;36053370700;35566584200</t>
  </si>
  <si>
    <t>Guha, Debatosh;Gupta, Bidisha;Kumar, Chandrakanta;Antar, Yahia M.M.</t>
  </si>
  <si>
    <t>India;India;Canada;India</t>
  </si>
  <si>
    <t>Guwahati;Kolkata;Kingston;Bengaluru</t>
  </si>
  <si>
    <t>Girijananda Chowdhury Institute of Management and Technology, Guwahati;Institute of Radiophysics and Electronics India;Royal Military College of Canada;Indian Space Research Organization</t>
  </si>
  <si>
    <t>60113963;60069521;60026338;60023345</t>
  </si>
  <si>
    <t>Segmented hemispherical DRA: New geometry characterized and investigated in multi-element composite forms for wideband antenna applications</t>
  </si>
  <si>
    <t>10.1109/TAP.2011.2180345</t>
  </si>
  <si>
    <t>2-s2.0-84858034544</t>
  </si>
  <si>
    <t>['transmitting signal', 'short duration', 'reverberation chamber', 'radiation quality', 'one wishes', 'novel method', 'filtering scheme', 'equal contribution', 'efficiency characterization', 'different positions', 'critical parameter', 'communication presents', 'classical approaches', 'antenna efficiency']</t>
  </si>
  <si>
    <t>Antenna efficiency | reverberation chamber | sub-band filtering | time reversal</t>
  </si>
  <si>
    <t>Antenna efficiency is a critical parameter if one wishes to characterize the performance of an antenna. It is a measure of the radiation quality of an antenna and helps to quantify the transmission quality therefore it is useful to possess the means to verify this quantity. Classical approaches to measure the antenna efficiency, whether in anechoic or reverberation chamber, are quite time consuming. This communication presents a novel method for the measurement of the antenna efficiency in a reverberation chamber. The proposed method uses time reversal coupled with a filtering scheme which guarantees an equal contribution of all (low and high) frequencies in the transmitting signal. The results are compared with other methods of efficiency characterization. The results show little variation with different positions of the stirrer and therefore can be used for making precise measurements of the antenna efficiency in a short duration. ¬© 2006 IEEE.</t>
  </si>
  <si>
    <t>1657-1660</t>
  </si>
  <si>
    <t>60042311;60007823;60030553;60030553;60030553</t>
  </si>
  <si>
    <t>23009130600;24721996100;55075108700;23567827800;24722105800</t>
  </si>
  <si>
    <t>Naqvi, I. H.;Le Fur, G.;Sol, J.;Besnier, P.;Sharaiha, A.</t>
  </si>
  <si>
    <t>Pakistan;France;France</t>
  </si>
  <si>
    <t>Lahore;Rennes;Grenoble</t>
  </si>
  <si>
    <t>Lahore University of Management Sciences;Universite de Rennes 1;CEA LETI¬†</t>
  </si>
  <si>
    <t>60042311;60030553;60007823</t>
  </si>
  <si>
    <t>Naqvi I.</t>
  </si>
  <si>
    <t>Sub-band time reversal efficiency measurement: An enhanced method for efficiency characterization of UWB antennas</t>
  </si>
  <si>
    <t>10.1109/TAP.2011.2180315</t>
  </si>
  <si>
    <t>2-s2.0-84858035394</t>
  </si>
  <si>
    <t>['viable architectures', 'using single', 'stacked patches', 'phase shifters', 'phase range', 'patch element', 'mutual coupling', 'lens thickness', 'large bandwidth', 'designs achieve', 'coupled feeding', 'beam squint', 'array using', 'also discussed', 'achieving high', '6 db', '500 mhz', '5 ghz', '400 ¬∞', '17 œª', '10 %).']</t>
  </si>
  <si>
    <t>Antenna arrays | array lens | lens antennas | microstrip arrays | reconfigurable antennas | transmitarray | varactors</t>
  </si>
  <si>
    <t>Transmitarrays have been shown to be viable architectures for achieving high-directivity reconfigurable apertures. Two reconfigurable transmitarray elements, using single and stacked patches, based on proximity-coupled feeding and two balanced reconfigurable bridged-T phase shifters are presented. Both designs achieve over 400¬∞ of phase range and achieve average insertion losses of 3.6 dB. Compared to existing proposed transmitarray elements, the stacked-patch element has a much smaller physical profile, with a lens thickness of only 0.17 Œª in free-space, while achieving a large bandwidth of 500 MHz at 5 GHz (10%). Other considerations such as the mutual coupling and beam squint of an array using the stacked-patch element are also discussed. ¬© 2006 IEEE.</t>
  </si>
  <si>
    <t>1303-1311</t>
  </si>
  <si>
    <t>15622793100;7004075865</t>
  </si>
  <si>
    <t>Lau, Jonathan Y.;Hum, Sean V.</t>
  </si>
  <si>
    <t>Lau J.Y.</t>
  </si>
  <si>
    <t>A wideband reconfigurable transmitarray element</t>
  </si>
  <si>
    <t>10.1109/TAP.2011.2180475</t>
  </si>
  <si>
    <t>2-s2.0-84858035906</t>
  </si>
  <si>
    <t>17093/500</t>
  </si>
  <si>
    <t>['¬± 0', 'radiation pattern', 'phase imbalance', 'paper demonstrates', 'numerous advantages', 'novel ultrawideband', 'low dispersion', 'frequency band', 'essential requirements', 'developed low', 'cost manufacturing', 'conventional waveguide', 'compact dual', 'almost frequency', '9 db']</t>
  </si>
  <si>
    <t>Antenna array | antipodal Vivaldi antenna | concentric two-layer dielectric rod | substrate integrated waveguide (SIW) | ultrawideband (UWB)</t>
  </si>
  <si>
    <t>Dielectric rod antenna (DRA) elements have numerous advantages over conventional waveguide and horn antenna elements. They have low insertion loss, broadband input match, high mutual decoupling efficiency, and low-cost manufacturing. Additionally, the radiation pattern of the dielectric rod antenna is almost frequency-independent. However, its feeding is generally a challenge. This paper demonstrates a novel ultrawideband (UWB) eight-element DRA fed by a wideband substrate integrated waveguide (SIW) structure. The eight-way feed network has less than 1.1 dB insertion loss and only ¬±0.9 dB and ¬± 4¬∞ amplitude and phase imbalance, respectively. The developed low-cost and compact dual-layer DRA design covers over 40% bandwidth at X-band. It has a good input match, almost constant radiation pattern with a gain of 14.5 ¬± 2 dB over the frequency band, low dispersion, low squint performance, and almost flat group delay, which are essential requirements for many UWB applications. The developed array antenna is compact and occupies only 10 √ó 9 cm 2. ¬© 2006 IEEE.</t>
  </si>
  <si>
    <t>1312-1319</t>
  </si>
  <si>
    <t>60016248;60015574;60016248</t>
  </si>
  <si>
    <t>23978095800;7004116403;6603101867</t>
  </si>
  <si>
    <t>Kazemi, Robab;Fathy, Aly E.;Sadeghzadeh, Ramezan Ali</t>
  </si>
  <si>
    <t>Iran;United States</t>
  </si>
  <si>
    <t>Tehran;Knoxville</t>
  </si>
  <si>
    <t>K. N. Toosi¬†University¬†of Technology;The University of Tennessee, Knoxville</t>
  </si>
  <si>
    <t>60016248;60015574</t>
  </si>
  <si>
    <t>Kazemi R.</t>
  </si>
  <si>
    <t>Dielectric rod antenna array with substrate integrated waveguide planar feed network for wideband applications</t>
  </si>
  <si>
    <t>10.1109/TAP.2011.2182489</t>
  </si>
  <si>
    <t>2-s2.0-84858035931</t>
  </si>
  <si>
    <t>U of M</t>
  </si>
  <si>
    <t>['te 11', 'sidelobe levels', 'remains high', 'reflector antenna', 'principal planes', 'primary feed', 'offset reflector', 'necessarily reduce', 'model first', 'improved compared', 'general investigation', 'elliptic rim', 'edge taper', 'cross polarization', 'circular rim', 'cardinal planes', 'cardinal plane', 'asymmetrical patterns', 'asymmetric plane', 'aperture efficiency', 'analytic model', 'also studied', 'also proposed', 'also investigated', 'allows selection']</t>
  </si>
  <si>
    <t>Cross polarization | offset reflector antenna | tapered dual-mode primary feed</t>
  </si>
  <si>
    <t>An analytic model for the primary feed of offset reflector antennas is presented that facilitates a more general investigation of the cross polarization reduction in both asymmetric and inter-cardinal planes. It includes both first and second order azimuthal modes, primarily the TE 11 and TE 21 type modes, and allows selection of symmetric and asymmetrical patterns, with different field tapers in the principal planes. Using this model first the influence of the second order TE 21 mode on the cross polarization of an offset reflector with a circular rim is investigated. Then, the problem for an offset reflector with an elliptic rim is also studied. It is shown that minimizing the cross polarization in the asymmetric plane does not necessarily reduce it globally, as in the inter-cardinal plane it remains high. The procedure for reduction of the cross polarization globally and its effects on the sidelobe levels of the reflector antenna are also investigated. With the proposed feed model, the aperture efficiency of the reflector antenna is improved compared with a standard Gaussian feed with the same edge taper. Based on this study, a dual-mode circular waveguide horn is also proposed and designed. Its performance on an offset reflector antenna is studied and shown that the cross polarization levels are reduced quite satisfactorily within a respectable frequency band. ¬© 2006 IEEE.</t>
  </si>
  <si>
    <t>1261-1268</t>
  </si>
  <si>
    <t>22986192700;8092251400</t>
  </si>
  <si>
    <t>Pour, Zahra Allahgholi;Shafai, Lotfollah</t>
  </si>
  <si>
    <t>Pour Z.</t>
  </si>
  <si>
    <t>A simplified feed model for investigating the cross polarization reduction in circular- and elliptical-rim offset reflector antennas</t>
  </si>
  <si>
    <t>10.1109/TAP.2011.2180302</t>
  </si>
  <si>
    <t>2-s2.0-84858042050</t>
  </si>
  <si>
    <t>BC073270</t>
  </si>
  <si>
    <t>['vector green', 'standard vie', 'several experiments', 'relate fields', 'parameter measurements', 'observed fields', 'object properties', 'object domain', 'microwave measurements', 'inhomogeneous media', 'dyadic green', 'derivation uses']</t>
  </si>
  <si>
    <t>Electric-field volume integral equation | multipole expansion | S-parameters | source-scattering | VIE</t>
  </si>
  <si>
    <t>We present a variation of the electric-field volume integral equation (VIE) for inhomogeneous media that is tailored for microwave S-parameter measurements. The kernel of the standard VIE is a dyadic Green's function that can relate fields in the object domain to observed scattered fields outside the object domain. Here, we derive a kernel we call a vector Green's function that gives, instead of observed fields, observed S -parameter measurements that would be obtained in a bistatic antenna setup. This formulation directly links the object properties to microwave measurements in a way that is useful to many microwave applications. This derivation uses an antenna model based on the source-scattering matrix formulation. We show how this vector Green's function can be obtained from simulation and validate this model with several experiments. ¬© 2006 IEEE.</t>
  </si>
  <si>
    <t>1400-1413</t>
  </si>
  <si>
    <t>60025778;60025778</t>
  </si>
  <si>
    <t>25638454200;7004934627</t>
  </si>
  <si>
    <t>Haynes, Mark;Moghaddam, Mahta</t>
  </si>
  <si>
    <t>Ann Arbor</t>
  </si>
  <si>
    <t>University of Michigan, Ann Arbor</t>
  </si>
  <si>
    <t>Haynes M.</t>
  </si>
  <si>
    <t>Vector Green's function for S-parameter measurements of the electromagnetic volume integral equation</t>
  </si>
  <si>
    <t>10.1109/TAP.2011.2180324</t>
  </si>
  <si>
    <t>2-s2.0-84858042321</t>
  </si>
  <si>
    <t>Ministerio de Ciencia Tecnolog√≠a y Telecomunicaciones</t>
  </si>
  <si>
    <t>TEC2010-20841-C04-01</t>
  </si>
  <si>
    <t>MICITT</t>
  </si>
  <si>
    <t>['wideband applications', 'uwb ).', 'return loss', 'radiation patterns', 'pattern diversity', 'microstrip lines', 'diversity gain', 'correlation coefficient', 'antenna simultaneously', 'antenna operates', '4 bandwidth', '3 ghz', '12 ghz']</t>
  </si>
  <si>
    <t>Broadband antenna | pattern diversity | slot antennas | ultra wide band (UWB) antennas</t>
  </si>
  <si>
    <t>An annular slot antenna suitable for pattern diversity in wideband applications is presented. Pattern diversity is obtained by feeding the antenna simultaneously with two microstrip lines printed on the back of the substrate, which generate orthogonal radiation patterns. Two shorts placed at 45¬∞ degrees between the microstrip lines and in the opposite direction ensure an isolation above 15 dB according to measurements. The antenna operates in the range of frequencies from 3 GHz to 12 GHz (1:4 bandwidth) and covers many different standards (Wireless-LAN, HIPERLAN2, WIMAX, UWB). Simulations and measurements for return loss, isolation and radiation patterns are presented. Furthermore, measurements have been carried out in a real multipath environment in order to evaluate pattern diversity performance. Results of measurements of the correlation coefficient and diversity gain over the entire operating bandwidth show that the antenna is suitable for antenna diversity systems. ¬© 2006 IEEE.</t>
  </si>
  <si>
    <t>1596-1600</t>
  </si>
  <si>
    <t>60027299;60117547;60117547;60027299;60014907;60014907</t>
  </si>
  <si>
    <t>57190078444;6507659941;57210183362;7003430563;8342877900;6602146523</t>
  </si>
  <si>
    <t>Gallo, Michele;Antonino-Daviu, Eva;Ferrando-Bataller, Miguel;Bozzetti, Michele;Molina-Garcia-Pardo, Jose Maria;Juan-Llacer, Leandro</t>
  </si>
  <si>
    <t>Spain;Italy;Spain</t>
  </si>
  <si>
    <t>Valencia;Bari;Cartagena</t>
  </si>
  <si>
    <t>Instituto de Telecomunicaciones y Aplicaciones Multimedia;Politecnico di Bari;Universidad Politecnica de Cartagena</t>
  </si>
  <si>
    <t>60117547;60027299;60014907</t>
  </si>
  <si>
    <t>A broadband pattern diversity annular slot antenna</t>
  </si>
  <si>
    <t>10.1109/TAP.2011.2180314</t>
  </si>
  <si>
    <t>2-s2.0-84858042370</t>
  </si>
  <si>
    <t>1-5226/06/NL/JA</t>
  </si>
  <si>
    <t>['two space', 'single layer', 'significantly degrade', 'sidelobe levels', 'promising approach', 'polarization performances', 'polarization levels', 'peak directivity', 'measurements performed', 'improve center', 'dielectric material', 'detailed comparisons', 'conventional state', 'based center', 'also presented']</t>
  </si>
  <si>
    <t>Center-fed reflector antennas | hard surface electromagnetic materials | low scattering struts</t>
  </si>
  <si>
    <t>Conventional metallic struts used to support the feed in center-fed reflector antennas can significantly degrade the sidelobe, directivity and cross-polarization performances of the antenna. A promising approach to improve center-fed antenna performance is to use low scattering struts made of a metallic core covered with hard electromagnetic surfaces. In this paper, the performance improvements achievable by replacing conventional metallic struts by low scattering struts are studied for two space-based center-fed reflector antenna applications: a Ku-Band satellite communication antenna and the Sentinel-3 satellite C-Band/Ku-Band radar altimeter antenna. Measurements performed on these antennas show significant performance improvements (sidelobe levels, peak directivity, cross-polarization levels) when using the designed low scattering struts compared to using the conventional state of the art metallic struts. Two different configurations of low scattering struts using hard electromagnetic surfaces have been studied: a One Layer design using a single layer of dielectric material and a novel Two Layer design using two layers of dielectric. The performance improvements obtained with both designs are presented and discussed. Detailed comparisons between measurements and predictions are also presented. ¬© 2006 IEEE.</t>
  </si>
  <si>
    <t>1269-1280</t>
  </si>
  <si>
    <t>112683087;112683087-60121783;112683087;60031159</t>
  </si>
  <si>
    <t>16025297100;6603200704;57210024555;7003592642</t>
  </si>
  <si>
    <t>Riel, Mathieu;Brand, Yan;Demers, Yves;De Maagt, Peter</t>
  </si>
  <si>
    <t>France;Netherlands;Canada</t>
  </si>
  <si>
    <t>Paris;Noordwijk aan Zee;Montreal</t>
  </si>
  <si>
    <t>Eutelsat Communications S.A.;ESTEC - European Space Research and Technology Centre;MDA Corporation Space Missions</t>
  </si>
  <si>
    <t>60121783;60031159;112683087</t>
  </si>
  <si>
    <t>Riel M.</t>
  </si>
  <si>
    <t>Performance improvements of center-fed reflector antennas using low scattering struts</t>
  </si>
  <si>
    <t>10.1109/TAP.2011.2180332</t>
  </si>
  <si>
    <t>2-s2.0-84858045435</t>
  </si>
  <si>
    <t>['wave simulations', 'viable alternative', 'utilizing phased', 'ultrawide bandwidths', 'scaled array', 'radiation characteristics', 'performance metrics', 'flared notches', 'element count', 'different size', 'conventional 1024', 'array radiators', 'architecture achieves', 'aperture size', 'active vswr', '8 ghz', '4 ghz', '2 ghz', '1 bandwidth']</t>
  </si>
  <si>
    <t>Domain decomposition | finite element method | phased arrays | tapered-slot | thick flared-notch element | ultra wideband (UWB) arrays | Vivaldi array | wavelength-scaled</t>
  </si>
  <si>
    <t>A prototype modular ultrawideband wavelength- scaled array of flared notches has been designed, built, measured and validated with full-wave modeling tools. Wavelength-scaled arrays operate over ultrawide bandwidths with significantly-reduced element counts, maintaining a relatively-constant beam size by utilizing phased-array radiators of different size. The prototype phased array presented here is designed to operate over an 8:1 bandwidth (1-8 GHz), demonstrating a 12-degree beam capacity at 2 GHz, 4 GHz, and 8 GHz. The architecture achieves a reduction in element count by a factor of 6.4 - only 160 elements per polarization as compared to a conventional 1024-element phased array of the same aperture size - at the cost of reduced beamwidth capacity in the higher frequency range. Performance metrics (active VSWR and radiation characteristics) of the wavelength-scaled array are measured and validated against full-wave simulations. The technology is presented as a viable alternative to more expensive conventional ultrawideband arrays with dense uniform element layouts. ¬© 2006 IEEE.</t>
  </si>
  <si>
    <t>1320-1328</t>
  </si>
  <si>
    <t>Kindt, Rick W.</t>
  </si>
  <si>
    <t>Kindt R.</t>
  </si>
  <si>
    <t>Prototype design of a modular ultrawideband wavelength-scaled array of flared notches</t>
  </si>
  <si>
    <t>10.1109/TAP.2011.2180340</t>
  </si>
  <si>
    <t>2-s2.0-84858046481</t>
  </si>
  <si>
    <t>['variable reactors', 'structural features', 'steering antenna', 'reactance values', 'profile beam', 'precise formulation', 'optimization techniques', 'mupar antenna', 'made clear', 'good potentiality', 'generalized model', 'first developed', 'f elements', 'f antennas', 'excitation coefficients', 'efficiently obtain', 'detailed controllability', 'compact low', 'clarified yet', 'based optimization', 'accurate modeling', '45 ghz']</t>
  </si>
  <si>
    <t>Beamforming | inverted-F antenna | multiport array antenna | nulls | parasitic array antenna | steering antenna</t>
  </si>
  <si>
    <t>The multiport parasitic array radiator (MuPAR) antenna is a compact low-profile beam-steering antenna, which is composed of two excited inverted-F elements and two parasitic elements with variable reactors. Although the MuPAR antenna seems to have a good potentiality to achieve full azimuthal beam/null steering performance, the detailed controllability of the beam and null has not been clarified yet. This is because the two different types of variables, which are excitation coefficients and reactance values, make the gain optimization problem complex and difficult. Thus, in this paper, we have first developed a generalized model of the inverted-F MuPAR antenna. For the accurate modeling, structural features of inverted-F antennas are taken into account, and also the closed-form gain definition for the MuPAR antenna is derived. The formulation enables us to efficiently obtain both excitation coefficients and reactance values with optimization techniques. Applying the model to both a gradient-based optimization and a particle swarm optimization successfully, the beam/null forming performances of the four-element MuPAR antenna is made clear. Through experiments including numerical calculations and measurements at 2.45 GHz, the validity of our model and precise formulation is confirmed. ¬© 2006 IEEE.</t>
  </si>
  <si>
    <t>1352-1361</t>
  </si>
  <si>
    <t>60028263;60032325;60031720;60014729</t>
  </si>
  <si>
    <t>7101607711;7202880227;15078423500;6602269766</t>
  </si>
  <si>
    <t>Ohira, Masataka;Miura, Amane;Taromaru, Makoto;Ueba, Masazumi</t>
  </si>
  <si>
    <t>Koganei;Fukuoka;Saitama;Muroran</t>
  </si>
  <si>
    <t>Japan National Institute of Information and Communications Technology;Fukuoka University;Saitama University;Muroran Institute of Technology</t>
  </si>
  <si>
    <t>60032325;60031720;60028263;60014729</t>
  </si>
  <si>
    <t>Ohira M.</t>
  </si>
  <si>
    <t>Efficient gain optimization techniques for azimuth beam/null steering of inverted-F multiport parasitic array radiator (MuPAR) antenna</t>
  </si>
  <si>
    <t>10.1109/TAP.2011.2180338</t>
  </si>
  <si>
    <t>2-s2.0-84858049516</t>
  </si>
  <si>
    <t>210401-220</t>
  </si>
  <si>
    <t>JST</t>
  </si>
  <si>
    <t>['vhf band', 'single receiver', 'several ports', 'numerical simulation', 'industrial design', 'heating wire', 'fm radio', 'array antenna']</t>
  </si>
  <si>
    <t>Adaptive antenna | defogger | OFDM | shared aperture | Simplex Method | variable reactor</t>
  </si>
  <si>
    <t>An array antenna for the VHF band, which has several ports on a defogger, is proposed. In addition, the concept of a reactively steered adaptive array is introduced to form an adaptive beam pattern. The resistivity of a heating wire does not degrade the receiving performance significantly. The cost of the adaptive array consisting of a single receiver is low, and this array does not impact the industrial design. Its performance is evaluated by numerical simulation and experiments over a bandwidth of FM radio. ¬© 2006 IEEE.</t>
  </si>
  <si>
    <t>1228-1236</t>
  </si>
  <si>
    <t>60103680;60103680</t>
  </si>
  <si>
    <t>16021146000;7103395868</t>
  </si>
  <si>
    <t>Abdullah, Noorsaliza;Kuwahara, Yoshihiko</t>
  </si>
  <si>
    <t>VHF adaptive antenna using a rear defogger</t>
  </si>
  <si>
    <t>10.1109/TAP.2011.2180327</t>
  </si>
  <si>
    <t>2-s2.0-84858050458</t>
  </si>
  <si>
    <t>['wave simulations', 'shorting pin', 'short dipole', 'radiated field', 'proposed antenna', 'polarization purity', 'polarization improvement', 'plane capacitor', 'novel high', 'modified single', 'minor modifications', 'lmmma ).', 'lateral dimension', 'initial topology', 'initial design', 'horizontal plane', 'gain low', 'feeding pin', 'feed structure', 'fabrication process', 'f antenna', 'desired frequency', 'design procedure', 'conventional inverted', 'circuit model', 'antenna topology', 'also presented', 'accurate measurement', '9 db']</t>
  </si>
  <si>
    <t>Antenna measurement system | electrically small antennas | omnidirectional antennas</t>
  </si>
  <si>
    <t>A novel high-gain low-profile miniaturized antenna with omnidirectional vertically polarized radiation, similar to a short dipole is presented. The proposed design focus is on increasing the gain and improving the polarization purity of the radiated field in the horizontal plane. The gain and polarization improvement are achieved by isolating the feed structure from a miniaturized resonant radiating structure composed of an in-plane capacitor and a structurally embedded transformer. The antenna topology is developed, based on circuit model and through full-wave simulations the equivalence is established. The equivalent circuit model assists in the initial design, and then minor modifications are required to achieve the desired frequency of operation. The initial topology of the proposed antenna, the so-called Inductively Coupled Capacitively Loaded Monopole Antenna (ICCLMA), consists of two metal layers, a feeding pin and a shorting pin. The performance of the proposed antenna is compared to that of an ordinary inverted F antenna and a more recent low profile vertically polarized antenna (LMMMA). It is shown that the gain of ICCLMA is 9 dB and 4 dB higher than that of the conventional inverted-F antenna and the LMMMA, respectively. To simplify the fabrication process a modified single-layer ICCLMA topology is presented and optimized. Finally, a design procedure to further reduce the lateral dimension of ICCLMA is presented. A procedure for accurate measurement of antennas with small ground planes is also presented. ¬© 2006 IEEE.</t>
  </si>
  <si>
    <t>1206-1213</t>
  </si>
  <si>
    <t>35194285700;35585913500</t>
  </si>
  <si>
    <t>Oh, Jungsuek;Sarabandi, Kamal</t>
  </si>
  <si>
    <t>Oh J.</t>
  </si>
  <si>
    <t>Low profile, miniaturized, inductively coupled capacitively loaded monopole antenna</t>
  </si>
  <si>
    <t>10.1109/TAP.2011.2180313</t>
  </si>
  <si>
    <t>2-s2.0-84858052484</t>
  </si>
  <si>
    <t>['spectral counterpart', 'spatial transform', 'spatial mixed', 'printed structures', 'potential form', 'numerical stability', 'numerical results', 'mom analysis', 'measured data', 'good agreement', 'first recast', 'explicit goal', 'cylindrical substrate', 'azimuthal periodicity']</t>
  </si>
  <si>
    <t>Cylinder | Green's function | method of moments (MoM) | mixed potential | mixed-potential integral equation (MPIE)</t>
  </si>
  <si>
    <t>We present an approach for the method of moments (MoM) analysis of antennas of arbitrary shape printed on a cylindrical substrate. We propose several key components of a code to perform this analysis, with the explicit goal of adapting MoM codes devised for planar stratified structures. For that purpose, the background medium Green's function is expressed in the mixed-potential (MP) format to allow for efficient numerical integration; the spectral dyadic Green's function is first recast in the spectral counterpart of the spatial mixed-potential form. The convergence of the spectral-to-spatial transform is accelerated by extraction of spectral asymptotic functions and exploitation of the azimuthal periodicity. Several important issues of implementation, numerical stability, and accuracy are addressed with a view to incorporate the spatial MP Green's function into the MoM analysis of printed structures of arbitrary shape using RWG basis functions. The numerical results are in good agreement with those obtained by other methods and with measured data. ¬© 2006 IEEE.</t>
  </si>
  <si>
    <t>1425-1439</t>
  </si>
  <si>
    <t>60109826;60085203;60012162</t>
  </si>
  <si>
    <t>6505856420;6602290062;24766561500</t>
  </si>
  <si>
    <t>Bertuch, Thomas;Vipiana, Francesca;Vecchi, Giuseppe</t>
  </si>
  <si>
    <t>Germany;Italy;Italy</t>
  </si>
  <si>
    <t>Wachtberg;Turin;Turin</t>
  </si>
  <si>
    <t>Fraunhofer Institute for High Frequency Physics and Radar Techniques FHR;Istituto Superiore Mario Boella;Politecnico di Torino</t>
  </si>
  <si>
    <t>Bertuch T.</t>
  </si>
  <si>
    <t>Efficient analysis of printed structures of arbitrary shape on coated cylinders via spatial-domain mixed-potential Green's function</t>
  </si>
  <si>
    <t>10.1109/TAP.2011.2180343</t>
  </si>
  <si>
    <t>2-s2.0-84858054103</t>
  </si>
  <si>
    <t>Samsung Advanced Institute of Technology</t>
  </si>
  <si>
    <t>COST-STSM-IC0803-070611-008302</t>
  </si>
  <si>
    <t>SAIT</t>
  </si>
  <si>
    <t>['wave solutions', 'wave antennas', 'wave antenna', 'sparse row', 'simply fed', 'scanning applications', 'radiation mechanism', 'order mode', 'operation principle', 'metallic vias', 'independently control', 'imaginary parts', 'first time', 'first higher', 'design flexibility', 'communication demonstrates', 'additional row', '15 ghz']</t>
  </si>
  <si>
    <t>Complex propagation constant | leaky-wave antenna (LWA) | microstrip antennas | planar antennas | substrate integrated waveguide (SIW)</t>
  </si>
  <si>
    <t>This communication demonstrates for the first time the capability to independently control the real and imaginary parts of the complex propagation constant in planar, printed circuit board compatible leaky-wave antennas. The structure is based on a half-mode microstrip line which is loaded with an additional row of periodic metallic posts, resulting in a substrate integrated waveguide SIW with one of its lateral electric walls replaced by a partially reflective wall. The radiation mechanism is similar to the conventional microstrip leaky-wave antenna operating in its first higher-order mode, with the novelty that the leaky-mode leakage rate can be controlled by virtue of a sparse row of metallic vias. For this topology it is demonstrated that it is possible to independently control the antenna pointing angle and main lobe beamwidth while achieving high radiation efficiencies, thus providing low-cost, low-profile, simply fed, and easily integrable leaky-wave solutions for high-gain frequency beam-scanning applications. Several prototypes operating at 15 GHz have been designed, simulated, manufactured and tested, to show the operation principle and design flexibility of this one dimensional leaky-wave antenna. ¬© 2006 IEEE.</t>
  </si>
  <si>
    <t>1625-1630</t>
  </si>
  <si>
    <t>60014907;60014907;60029738</t>
  </si>
  <si>
    <t>36151056300;7006760553;57203026404</t>
  </si>
  <si>
    <t>Martinez-Ros, Alejandro Javier;G√≥mez-Tornero, Jos√© Luis;Goussetis, George</t>
  </si>
  <si>
    <t>United Kingdom;Spain</t>
  </si>
  <si>
    <t>Belfast;Cartagena</t>
  </si>
  <si>
    <t>Queen's University Belfast;Universidad Politecnica de Cartagena</t>
  </si>
  <si>
    <t>60029738;60014907</t>
  </si>
  <si>
    <t>Martinez-Ros A.</t>
  </si>
  <si>
    <t>Planar leaky-wave antenna with flexible control of the complex propagation constant</t>
  </si>
  <si>
    <t>10.1109/TAP.2011.2180320</t>
  </si>
  <si>
    <t>2-s2.0-84858054266</t>
  </si>
  <si>
    <t>TC 056-RDA</t>
  </si>
  <si>
    <t>['radiated fields', 'predict correctly', 'paper presents', 'paper ends', 'nonpropagating parts', 'near fields', 'near field', 'mutual coupling', 'ideally obtained', 'dipole model', 'certain circumstances', 'based instead', 'array elements', 'actual array']</t>
  </si>
  <si>
    <t>Antenna arrays | antenna near field | mutual coupling</t>
  </si>
  <si>
    <t>This paper presents an analysis of the near fields of antenna arrays using an alternative approach taking into account field variations due to mutual coupling. The method does not require solving Maxwell's equations under the customary boundary condition, but is based instead on searching for equivalent dipole models that are capable of reproducing the same radiated fields of the actual array (ideally obtained through accurate measurement.) We treat mutual coupling between array elements as essentially a multiple scattering effect and propose a method to calculate the near field of arbitrary linear arrays with significant electromagnetic coupling. It is found that a single (analytical) dipole model obtained under certain circumstances, which are detailed in the paper, can be used to predict correctly the near field radiated by arbitrary-size antenna arrays. The paper ends by developing an application of the equivalent dipole method by expanding the near fields into a sum of propagating and nonpropagating parts. It is shown that the 3-D spatial Fourier transform required in this expansion can be eliminated when the dipole model is used in computing the near field in the domain of the validity of the model. ¬© 2006 IEEE.</t>
  </si>
  <si>
    <t>1381-1389</t>
  </si>
  <si>
    <t>60026338;60026338</t>
  </si>
  <si>
    <t>8836214600;35566584200</t>
  </si>
  <si>
    <t>Mikki, Said M.;Antar, Yahia M.M.</t>
  </si>
  <si>
    <t>Kingston</t>
  </si>
  <si>
    <t>Royal Military College of Canada</t>
  </si>
  <si>
    <t>Mikki S.</t>
  </si>
  <si>
    <t>Near-field analysis of electromagnetic interactions in antenna arrays through equivalent dipole models</t>
  </si>
  <si>
    <t>10.1109/TAP.2011.2180318</t>
  </si>
  <si>
    <t>2-s2.0-84858056563</t>
  </si>
  <si>
    <t>['total electric', 'spherical wave', 'relative significance', 'radiated power', 'quality factor', 'present closed', 'magnetic energies', 'form expressions', 'excitation coefficients', 'electrical size', 'central properties', 'arbitrary order']</t>
  </si>
  <si>
    <t>Quality factor | spherical antennas | spherical wave functions | stored energy</t>
  </si>
  <si>
    <t>We present closed-form expressions for central properties of spherical wave functions of arbitrary order in relation to arbitrarily sized spherical antennas with lossless solid material cores. These properties are the electric or magnetic spherical surface current distribution radiating a spherical wave, the excitation coefficients for the internal and external spherical waves, the radiated power, the internal and external stored electric and magnetic energies, the difference of total electric and total magnetic energy, the cavity and radiating resonance conditions, and the quality factor. We investigate the variation of the internal/external and electric/magnetic stored energies with the electrical size of the antenna to study their relative significance for the quality factor. ¬© 2006 IEEE.</t>
  </si>
  <si>
    <t>1281-1290</t>
  </si>
  <si>
    <t>60011373;60011373;60011373</t>
  </si>
  <si>
    <t>41761599600;7202629313;56257320100</t>
  </si>
  <si>
    <t>Hansen, Troels V.;Kim, Oleksiy S.;Breinbjerg, Olav</t>
  </si>
  <si>
    <t>Stored energy and quality factor of spherical wave functions-in relation to spherical antennas with material cores</t>
  </si>
  <si>
    <t>10.1109/TAP.2011.2180330</t>
  </si>
  <si>
    <t>2-s2.0-84858057338</t>
  </si>
  <si>
    <t>['use go', 'scattering response', 'sbr ),', 'reflection geometry', 'polarization responses', 'po integral', 'po ).', 'pm ),', 'physical optics', 'parametric models', 'multiple cases', 'horizontal co', 'field scattered', 'derived model', 'bouncing rays', 'available codes', 'approximates mom']</t>
  </si>
  <si>
    <t>Bistatic scattering | dihedral | geometrical optics | physical optics | radar cross section</t>
  </si>
  <si>
    <t>We derive an analytic scattering model for 3D bistatic scattering from a dihedral using geometrical optics (GO) and physical optics (PO). We use GO to trace ray reflections, and we evaluate the PO integral(s) for the field scattered by each plate of the dihedral. Multiple cases of reflection geometry are considered to account for effects of the dihedral plate size and antenna aspect angles. The complex-valued (amplitude and phase) scattering response is derived. The resulting parametric scattering model is presented in terms of the vertical and horizontal co-polarization and cross-polarization responses that correspond to the outputs of industry-standard numerical prediction codes. Comparing the derived model to available codes for method of moments (MoM), shooting and bouncing rays (SBR), and parametric models (PM), we demonstrate that the derived solution achieves the same accuracy as SBR, approximates MoM, is more accurate than PM, and does so in fast computation time comparable to a PM. ¬© 2006 IEEE.</t>
  </si>
  <si>
    <t>1486-1495</t>
  </si>
  <si>
    <t>Jackson, Julie Ann</t>
  </si>
  <si>
    <t>Wright-Patterson AFB</t>
  </si>
  <si>
    <t>United States Air Force Institute of Technology</t>
  </si>
  <si>
    <t>Jackson J.</t>
  </si>
  <si>
    <t>Analytic physical optics solution for bistatic, 3D scattering from a dihedral corner reflector</t>
  </si>
  <si>
    <t>10.1109/TAP.2011.2180316</t>
  </si>
  <si>
    <t>2-s2.0-84858060466</t>
  </si>
  <si>
    <t>FOR 948</t>
  </si>
  <si>
    <t>['‚ àº40', '¬© 2012', 'wild type', 'using arabidopsis', 'type plants', 'transcriptional reprogramming', 'tf sags', 'significant delay', 'sags ).', 'results demonstrate', 'pigment composition', 'photosynthetic apparatus', 'linker domain', 'leaf senescence', 'large number', 'known senescence', 'gfp ).', 'gfp ),', 'genes showed', 'genes involved', 'gene expression', 'drastically decreased', 'differentially expressed', 'chloroplast structure', 'chl b', 'catalytic domain', 'c domains', 'c domain', 'bcg plants', 'b ratio', 'b domain', 'associated genes', 'additional non', '241 tfs']</t>
  </si>
  <si>
    <t>Arabidopsis | Chlorophyllide a oxygenase | Chloroplast | Photosynthesis | Senescence</t>
  </si>
  <si>
    <t>Leaf senescence is a developmentally and environmentally regulated process which includes global changes in gene expression. Using Arabidopsis as a model, we modified Chl arrangement in photosystems by overexpressing the catalytic domain (the C domain) of chlorophyllide a oxygenase (CAO) fused with the linker domain (the B domain) of CAO and green fluorescent protein (GFP). In these plants (referred to as the BCG plants for the B and C domains of CAO and GFP), the Chl a/b ratio was drastically decreased and Chl b was incorporated into core antenna complexes. The BCG plants exhibited a significant delay of both developmental and dark-induced leaf senescence. The photosynthetic apparatus, CO2 fixation enzymes and the chloroplast structure were lost in wild-type plants during senescence, while BCG plants retained them longer than the wild type. Large-scale quantitative real-time PCR analyses of 1,880 transcription factor (TF) genes showed that 241 TFs are differentially expressed between BCG plants and wild-type plants at senescence, ‚àº40 of which are known senescence-associated genes (SAGs). Expression profiling also revealed the down-regulation of a large number of additional non-TF SAGs. In contrast, genes involved in photosynthesis were up-regulated, while those encoding Chl degradation enzymes were down-regulated in BCG plants. These results demonstrate that alteration of pigment composition in the photosynthetic apparatus retards senescence through transcriptional reprogramming. ¬© 2012 The Author.</t>
  </si>
  <si>
    <t>505-517</t>
  </si>
  <si>
    <t>Plant and Cell Physiology</t>
  </si>
  <si>
    <t>60014652-60120217;60021763-60027725;60014652-60015682;60021763-60027725;60014652-60015682</t>
  </si>
  <si>
    <t>15923768700;24472869500;35597170900;6701772690;7404667898</t>
  </si>
  <si>
    <t>Sakuraba, Yasuhito;Balazadeh, Salma;Tanaka, Ryouichi;Mueller-Roeber, Bernd;Tanaka, Ayumi</t>
  </si>
  <si>
    <t>South Korea;Germany;Germany;Japan;Japan</t>
  </si>
  <si>
    <t>Seoul;Potsdam;Potsdam;Kawaguchi;Sapporo</t>
  </si>
  <si>
    <t>Plant Genomics and Breeding Institute;Max Planck Institute of Molecular Plant Physiology;Universit√§t Potsdam;Japan Science and Technology Agency;Hokkaido University</t>
  </si>
  <si>
    <t>60120217;60027725;60021763;60015682;60014652</t>
  </si>
  <si>
    <t>Sakuraba Y.</t>
  </si>
  <si>
    <t>Overproduction of Chl b retards senescence through transcriptional reprogramming in arabidopsis</t>
  </si>
  <si>
    <t>10.1093/pcp/pcs006</t>
  </si>
  <si>
    <t>2-s2.0-84858060967</t>
  </si>
  <si>
    <t>['simulations show', 'reconfigures topologies', 'new architecture', 'key idea', 'increasing number', 'increased interference', 'including gsm', 'frequency utilization', 'frequency bands', 'fixed number', 'current techniques', 'current architectures', 'adaptively switch', '75 percent', '30 percent']</t>
  </si>
  <si>
    <t>Indoor wireless networks connect an increasing number of people to the Internet. Unfortunately, spectrum is limited, and the increasing traffic leads to increased interference. We propose a novel network architecture that reconfigures topologies and frequency bands, adapting to changing indoor traffic demands. The key idea is to have fixed antennas throughout a building, and adaptively switch the connections between these antennas and a number of signal processing units which are each able to handle a fixed number of frequency bands. Our new architecture requires less infrastructure, and frequency utilization is significantly more efficient than in current architectures. Also, our new architecture can be applied to existing wireless standards, including GSM and WLAN. Simulations show that the new architecture is able to improve network satisfaction regarding traffic demands by 75 percent and reduce infrastructure investment by 30 percent on a particular practical case study, compared to current techniques. ¬© 2012 IEEE.</t>
  </si>
  <si>
    <t>130-137</t>
  </si>
  <si>
    <t>35956974500;7004110518</t>
  </si>
  <si>
    <t>Ni, Wei;Collings, Iain B.</t>
  </si>
  <si>
    <t>Ni W.</t>
  </si>
  <si>
    <t>Indoor wireless networks of the future: Adaptive network architecture</t>
  </si>
  <si>
    <t>10.1109/MCOM.2012.6163592</t>
  </si>
  <si>
    <t>2-s2.0-84858124146</t>
  </si>
  <si>
    <t>['¬© 2012', 'thus avoiding', 'slot antenna', 'sensor networks', 'rectifying circuit', 'rectifier part', 'rectifier circuit', 'radiating element', 'proposed antenna', 'power density', 'power densities', 'particularly suitable', 'maximum efficiency', 'global efficiency', 'first simulated', 'conventional devices', 'connected together', 'compact structure', 'cm 2', 'circuit analyses', 'centred inside', 'back side', 'antenna parts', '9ghz second']</t>
  </si>
  <si>
    <t>A compact and efficient rectenna based on a printed shorted annular ring-slot antenna with circular polarisation properties has been designed and evaluated at 2.45GHz. The rectifier part is localised at the back side and centred inside the radiating element, resulting in a more compact structure in comparison with most conventional devices where rectifying circuit and antenna parts are geometrically clearly separated. In addition, the printed annular ring antenna is mismatched at the 4.9GHz second and 7.35GHz third harmonics, thus avoiding the use of an input lowpass filter. The proposed antenna and rectifier circuit have been first simulated and optimised separately using electromagnetic and circuit analyses, and then connected together. A maximum efficiency of 69 and an output DC voltage of 1.1V have been measured over an optimised 2500Œ© resistive load at a power density of 20ŒºW/cm 2. This rectenna is particularly suitable for powering wireless sensors or sensor networks by recycling ambient RF energy because it exhibits a global efficiency of more than 50 for power densities more than 10W/cm 2. ¬© 2012 The Institution of Engineering and Technology.</t>
  </si>
  <si>
    <t>253-254</t>
  </si>
  <si>
    <t>60085092;60085092;60085092;60085092;60085092</t>
  </si>
  <si>
    <t>35090345000;6603203522;55082007300;23567659600;6603828034</t>
  </si>
  <si>
    <t>Takhedmit, H.;Cirio, L.;Bellal, S.;Delcroix, D.;Picon, O.</t>
  </si>
  <si>
    <t>Takhedmit H.</t>
  </si>
  <si>
    <t>Compact and efficient 2.45 GHz circularly polarised shorted ring-slot rectenna</t>
  </si>
  <si>
    <t>10.1049/el.2011.3890</t>
  </si>
  <si>
    <t>2-s2.0-84858127342</t>
  </si>
  <si>
    <t>['uplink transmissions', 'technical details', 'subsequently assess', 'problem starting', 'different scenarios', 'design targets', 'adopted solutions']</t>
  </si>
  <si>
    <t>In this article we discuss the different multiple antenna techniques introduced in LTE-Advanced. Rather than describing the technical details of the adopted solutions, we approach the problem starting from the design targets and the antenna deployments prioritized by the operators. Then we present the main enabling solutions introduced for downlink and uplink transmissions, and subsequently assess the performance of these solutions in different scenarios. Finally, we discuss some possible future developments. ¬© 2012 IEEE.</t>
  </si>
  <si>
    <t>60099514;60015150;109429614;110625502;60016575;60073313;60015272;60003780</t>
  </si>
  <si>
    <t>24330538400;6602876632;57209815043;23394795300;6603459918;17434874100;6603548095;55081936100</t>
  </si>
  <si>
    <t>Boccardi, Federico;Clerckx, Bruno;Ghosh, Arunabha;Hardouin, Eric;J√∂ngren, George;Kusume, Katsutoshi;Onggosanusi, Eko;Tang, Yang</t>
  </si>
  <si>
    <t>United Kingdom;Germany;Sweden;United States;United Kingdom;South Korea;;United States</t>
  </si>
  <si>
    <t>Sudbury;Munich;Stockholm;Dallas;London;Suwon;;San Ramon</t>
  </si>
  <si>
    <t>Bell Laboratories, UK;DoCoMo Communications Laboratories Europe GmbH;Ericsson Sweden;Texas Instruments;Imperial College London;Samsung Electronics Co. Ltd.;Orange Labs;ATandT Labs</t>
  </si>
  <si>
    <t>60099514;60073313;60016575;60015272;60015150;60003780;110625502;109429614</t>
  </si>
  <si>
    <t>Boccardi F.</t>
  </si>
  <si>
    <t>Multiple-antenna techniques in LTE-advanced</t>
  </si>
  <si>
    <t>10.1109/MCOM.2012.6163590</t>
  </si>
  <si>
    <t>2-s2.0-84858128164</t>
  </si>
  <si>
    <t>Russian Academy of Sciences</t>
  </si>
  <si>
    <t>–†–ê–ù</t>
  </si>
  <si>
    <t>['tribe alphitobiini', 'subfamily tenebrioninae', 'oldest member', 'new species', 'new genus', 'liaoning province', 'et sp', 'elytral epipleura', 'china ).']</t>
  </si>
  <si>
    <t>A new genus and a new species of the tenebrionine tribe Alphitobiini, Alphitopsis initialis gen. et sp. nov. is described from Yixian (Liaoning Province, China). The new genus is the oldest member of the subfamily Tenebrioninae and it is most similar to Metaclisa Jacquelin du Val, 1861, but differs from all the genera of the tribe Alphitobiini in the structure of elytral epipleura and antennae. ¬© 2012 Pleiades Publishing, Ltd.</t>
  </si>
  <si>
    <t>97-100</t>
  </si>
  <si>
    <t>Entomological Review</t>
  </si>
  <si>
    <t>60101968-60028311;60096213;60028311</t>
  </si>
  <si>
    <t>6506215922;55940004600;7102516878</t>
  </si>
  <si>
    <t>Kirejtshuk, A. G.;Nabozhenko, M. V.;Nel, A.</t>
  </si>
  <si>
    <t>Russian Federation;Russian Federation;France</t>
  </si>
  <si>
    <t>Saint Petersburg (ex Leningrad);Murmansk;Paris</t>
  </si>
  <si>
    <t>Zoological Institute of the Russian Academy of Sciences;Murmansk Marine Biological Institute of the Russian Academy of Sciences;Museum National d'Histoire Naturelle</t>
  </si>
  <si>
    <t>60101968;60096213;60028311</t>
  </si>
  <si>
    <t>Kirejtshuk A.</t>
  </si>
  <si>
    <t>First mesozoic representative of the subfamily tenebrioninae (Coleoptera, Tenebrionidae) from the lower cretaceous of Yixian (China, Liaoning)</t>
  </si>
  <si>
    <t>10.1134/S0013873812010101</t>
  </si>
  <si>
    <t>2-s2.0-84858142849</t>
  </si>
  <si>
    <t>['sight channels', 'receiver front', 'proposed mixer', 'port isolations', 'planar construction', 'paper presents', 'makes use', 'high port', 'excellent linearity', 'end structure', 'broadband performance', 'array antenna', '26 ghz', '10 db']</t>
  </si>
  <si>
    <t>180¬∞ hybrid | Balanced mixer | broadband | error vector magnitude (EVM) | millimeter-wave | phase shifter | receiver front-end | substrate integrated waveguide (SIW)</t>
  </si>
  <si>
    <t>This paper presents an innovative broadband millimeter-wave single balanced diode mixer that makes use of a substrate integrated waveguide (SIW)-based 180¬∞ hybrid. It has low conversion loss of less than 10 dB, excellent linearity, and high port-to-port isolations over a wide frequency range of 20 to 26 GHz. The proposed mixer has advantages over previously reported millimeter-wave mixer structures judging from a series of aspects such as cost, ease of fabrication, planar construction, and broadband performance. Furthermore, a receiver front-end that integrates a high-performance SIW slot-array antenna and our proposed mixer is introduced. Based on our proposed receiver front-end structure, a K-band wireless communication system with M-ary quadrature amplitude modulation is developed and demonstrated for line-of-sight channels. Excellent overall error vector magnitude performance has been obtained. ¬© 2006 IEEE.</t>
  </si>
  <si>
    <t>660-669</t>
  </si>
  <si>
    <t>3 PART 2</t>
  </si>
  <si>
    <t>112688263;60097908;60104244</t>
  </si>
  <si>
    <t>56978284700;55478970500;9042159400</t>
  </si>
  <si>
    <t>Zhang, Zhen Yu;Wei, Ying Rao;Wu, Ke</t>
  </si>
  <si>
    <t>Canada;United States;Canada</t>
  </si>
  <si>
    <t>Montreal;Hauppauge;Montreal</t>
  </si>
  <si>
    <t>Centre de Recherche Poly-Grames;SMSC;SDP Telecom</t>
  </si>
  <si>
    <t>60104244;60097908;112688263</t>
  </si>
  <si>
    <t>Broadband millimeter-wave single balanced mixer and its applications to substrate integrated wireless systems</t>
  </si>
  <si>
    <t>10.1109/TMTT.2011.2172808</t>
  </si>
  <si>
    <t>2-s2.0-84858148593</t>
  </si>
  <si>
    <t>AS2111259E</t>
  </si>
  <si>
    <t>['trimer consisting', 'protein complexes', 'page revealed', 'okinawa mozuku', 'molecular weights', 'molecular weight', 'large scale', 'japanese ).', 'ideal source', 'harvesting complex', 'functionally intact', 'fcp assembled', 'fcp ),', 'exchange chromatography', 'discoid germiling', 'c protein']</t>
  </si>
  <si>
    <t>Brown algae | Cladosiphon okamuranus TOKIDA | Discoid germiling | Membrane protein | Photosynthetic light-harvesting complex</t>
  </si>
  <si>
    <t>A chlorophyll c binding membrane intrinsic light-harvesting complex, the fucoxanthin-chlorophyll a/c protein (FCP), was isolated from cultured discoid germilings of an edible Japanese brown alga, Cladosiphon (C.) okamuranus TOKIDA (Okinawa Mozuku in Japanese). The discoid germiling is an ideal source of brown algal photosynthetic pigment-protein complexes in terms of its size and easiness of cultivation on a large scale. Ion-exchange chromatography was crucial for the purification of FCP from solubilized thylakoid proteins. The molecular weight of the purified FCP assembly was estimated to be ~56 kDa using blue native-PAGE. Further subunit analyses using 2D-PAGE revealed that the FCP assembled as a trimer consisting of two distinguishable subunits having molecular weights of 18.2 (H) and 17.5 (L) kDa. Fluorescence and fluorescence-excitation spectra confirmed that the purified FCP assembly was functionally intact. ¬© 2011 Springer Science+Business Media B.V.</t>
  </si>
  <si>
    <t>157-163</t>
  </si>
  <si>
    <t>Photosynthesis Research</t>
  </si>
  <si>
    <t>60013722-60015682;60015682-60013722;105737128;105737128;105737128;105737128;105737128;60001490;60013722-60015682</t>
  </si>
  <si>
    <t>7102890783;53064015200;35254069100;35254402100;35254188500;35254309600;35254174700;7006465617;35253778600</t>
  </si>
  <si>
    <t>Fujii, Ritsuko;Kita, Mamiko;Iinuma, Yoshiro;Oka, Naohiro;Takaesu, Yuki;Taira, Tomonori;Iha, Masahiko;Cogdell, Richard J.;Hashimoto, Hideki</t>
  </si>
  <si>
    <t>Japan;Japan;United Kingdom;Japan</t>
  </si>
  <si>
    <t>Kawaguchi;Osaka;Glasgow;Okinawa</t>
  </si>
  <si>
    <t>Japan Science and Technology Agency;Osaka City University;University of Glasgow;South Product Co. Ltd.</t>
  </si>
  <si>
    <t>60015682;60013722;60001490;105737128</t>
  </si>
  <si>
    <t>Fujii R.</t>
  </si>
  <si>
    <t>Isolation and purification of the major photosynthetic antenna, fucoxanthin-Chl a/c protein, from cultured discoid germilings of the brown Alga, Cladosiphon okamuranus TOKIDA (Okinawa Mozuku)</t>
  </si>
  <si>
    <t>10.1007/s11120-011-9688-3</t>
  </si>
  <si>
    <t>2-s2.0-84858150410</t>
  </si>
  <si>
    <t>['wall waveguide', 'two antennas', 'slab waveguide', 'side face', 'rx antennas', 'rx antenna', 'mobile terminals', 'metal sidewalls', 'isolation level', 'high isolation', 'frequency range', 'fire radiation', 'fabricated antenna', 'antenna provides', 'antenna characteristics', '8 dbi', '66 ghz', '60 ghz', '47 ¬∞', '46 ¬∞', '0 db']</t>
  </si>
  <si>
    <t>IEEE 802.15.3c | integrated antenna | isolation | millimeter wave | package | wireless personal area network (WPAN)</t>
  </si>
  <si>
    <t>A small package suitable for the mobile terminals of the 60-GHz wireless personal area network is proposed. Two antennas for Tx and Rx are integrated in the package. The antenna provides the end-fire radiation from the side face of the substrate. The package is mounted on the edge of a printed circuit board by using the ball grid array assembly. The antenna is composed of a post-wall waveguide and a slab waveguide with metal sidewalls. The gain and beamwidth are determined by the size of the slab waveguide. The sidewalls are for the design of the beamwidth in the H-plane and for realizing the high isolation between Tx and Rx antennas. The beamwidths of the fabricated antenna were measured to be 47¬∞ and 46¬∞ in the E- and H-plane at 60 GHz, respectively. The gain more than 7.8 dBi was measured in the frequency range from 59 to 66 GHz. The package was fabricated for the evaluation of the isolation. The measured average isolation level between Tx and Rx antenna was 46.0 dB in the frequency range above. The antenna characteristics and isolation level are sufficient for the 60-GHz WPAN system. ¬© 2006 IEEE.</t>
  </si>
  <si>
    <t>640-646</t>
  </si>
  <si>
    <t>60012461;106401056;106401056;60031126;60031126</t>
  </si>
  <si>
    <t>6602578470;57213040267;7003825144;7006899159;35495699200</t>
  </si>
  <si>
    <t>Suga, Ryosuke;Nakano, Hiroshi;Hirachi, Yasutake;Hirokawa, Jiro;Ando, Makoto</t>
  </si>
  <si>
    <t>Tokyo Institute of Technology;Aoyama Gakuin University;AMMSys Inc.</t>
  </si>
  <si>
    <t>60031126;60012461;106401056</t>
  </si>
  <si>
    <t>Suga R.</t>
  </si>
  <si>
    <t>A small package with 46-dB isolation between Tx and Rx antennas suitable for 60-GHz WPAN module</t>
  </si>
  <si>
    <t>10.1109/TMTT.2011.2181535</t>
  </si>
  <si>
    <t>2-s2.0-84858150706</t>
  </si>
  <si>
    <t>ANR-09-RPDOC-003-01</t>
  </si>
  <si>
    <t>['œ ¥)', 'œ ¥', 'wireless body', 'temperature distribution', 'results demonstrate', 'recorded using', 'recent progress', 'power density', 'power absorption', 'polyethylene powder', 'permittivity spectra', 'pep phantom', 'penetration depth', 'mmw interactions', 'mmw exposure', 'millimeter waves', 'materials described', 'infrared camera', 'increasing interest', 'human body', 'good agreement', 'ended waveguide', 'different samples', 'dielectric properties', 'debye equation', 'calculated using', 'artificial models', 'analytical solution', 'agar phantoms', 'accurate evaluation', 'accurate determination']</t>
  </si>
  <si>
    <t>Body-centric applications | experimental phantoms | human skin permittivity | infrared thermometry | permittivity measurement</t>
  </si>
  <si>
    <t>Recent progress in millimeter-wave (MMW) wireless body-centric applications triggered an increasing interest to characterize the interactions between the millimeter waves and the human body. The determination of the dielectric properties of skin and phantoms (artificial models with tissue-equivalent dielectric properties) at MMW is crucial for the accurate evaluation of the power absorption and distribution in the skin. In this study, we show that the heating kinetics resulting from the MMW exposure can be used for the accurate determination of the penetration depth (Œ¥) and power density (I) in different samples (1% and 4% agar phantoms, 20% and 25% polyethylene powder (PEP) phantoms, and human skin). The samples have been exposed at 60.4 GHz using an open-ended waveguide. The temperature distribution and dynamics are recorded using an infrared camera. The values of Œ¥ and I are defined by fitting the analytical solution of the bio-heat transfer equation to the experimental heating kinetics. The values of Œ¥ are further used to retrieve the permittivity spectra of materials described by Debye equation. Simultaneously, Œ¥ is calculated using the permittivity directly measured using a slim coaxial probe. Both results are in good agreement. Finally, our results demonstrate that the permittivity of a 20% PEP phantom is close to that of skin. Hence, this phantom can be used to model the MMW interactions with skin and to characterize on-body wearable MMW antennas. ¬© 2006 IEEE.</t>
  </si>
  <si>
    <t>827-832</t>
  </si>
  <si>
    <t>60030553;60030553;60030553;60110604</t>
  </si>
  <si>
    <t>36781774800;6506698864;23973241400;7102808697</t>
  </si>
  <si>
    <t>Chahat, Nacer;Zhadobov, Maxim;Sauleau, Ronan;Alekseev, Stanislav I.</t>
  </si>
  <si>
    <t>New method for determining dielectric properties of skin and phantoms at millimeter waves based on heating kinetics</t>
  </si>
  <si>
    <t>10.1109/TMTT.2011.2176746</t>
  </si>
  <si>
    <t>2-s2.0-84858151073</t>
  </si>
  <si>
    <t>2007WBRA42</t>
  </si>
  <si>
    <t>['wavelength positions', 'two different', 'sensitive indicator', 'optically homogeneous', 'optical homogeneity', 'optical absorption', 'multiple detergent', 'multicomponent decay', 'different lifetimes', 'data indicate', 'cp29 sample', 'cp29 complex', 'binding site']</t>
  </si>
  <si>
    <t>Antenna complexes | CP29 | Multicomponent fluorescence decay | Optical homogeneity | Quenched/unquenched conformers</t>
  </si>
  <si>
    <t>The multiexponential fluorescence decay of the CP29 complex in which the apoprotein and pigments were reconstituted in vitro was examined. Of the three decay components observed only the two dominant ones, with about 3 and 5 ns lifetimes, were studied. The main question addressed was whether the multicomponent decay was associated with sample optical heterogeneity. To this end, we examined the optical absorption and fluorescence of the CP29 sample by means of two different and independent experimental strategies. This approach was used as the wavelength positions of the absorption/fluorescence spectral forms has recently been shown to be a sensitive indicator of the binding site-induced porphyrin ring deformation (Zucchelli et al. Biophys J 93:2240-2254, 2007) and hence of apoprotein conformational changes. The data indicate that this CP29 sample is optically homogeneous. It is hypothesised that the different lifetimes are explained in terms of multiple detergent/CP29 interactions leading to different quenching states, a suggestion that allows for optical homogeneity. ¬© 2011 Springer Science+Business Media B.V.</t>
  </si>
  <si>
    <t>53-62</t>
  </si>
  <si>
    <t>60021199-60030318;60021199-60030318;60021199-60030318;60021199-60030318;60021199-60030318</t>
  </si>
  <si>
    <t>15049379200;36892786700;6603551109;7006530694;7201971898</t>
  </si>
  <si>
    <t>Belgio, Erica;Tumino, Giorgio;Santabarbara, Stefano;Zucchelli, Giuseppe;Jennings, Robert</t>
  </si>
  <si>
    <t>Milan;Rome</t>
  </si>
  <si>
    <t>Universit√† degli Studi di Milano;Consiglio Nazionale delle Ricerche</t>
  </si>
  <si>
    <t>60030318;60021199</t>
  </si>
  <si>
    <t>Belgio E.</t>
  </si>
  <si>
    <t>Reconstituted CP29: Multicomponent fluorescence decay from an optically homogeneous sample</t>
  </si>
  <si>
    <t>10.1007/s11120-011-9696-3</t>
  </si>
  <si>
    <t>2-s2.0-84858151314</t>
  </si>
  <si>
    <t>Ontario Innovation Trust</t>
  </si>
  <si>
    <t>OIT</t>
  </si>
  <si>
    <t>['vcos ),', 'varactor vcos', 'v supplies', 'tuning range', 'temperature sensor', 'simulated 50', 'several experiments', 'receiver gain', 'placed directly', 'patch antenna', 'paper describes', 'packaged transceiver', 'packaged chip', 'mhz offset', 'leads package', 'ghz voltage', 'ghz signals', 'ghz output', 'ghz divide', 'evaluation board', 'dbi gain', 'controlled oscillators', 'circuit breakouts', 'chip patch', 'calibration circuitry', 'bias circuitry', '9 ghz', '70 ¬∞', '64 chain', '6 mm', '6 dbm', '5 dbm', '5 db', '15 db', '110 ¬∞,', '100 dbc', '1 db']</t>
  </si>
  <si>
    <t>120-GHz transceiver | D-band | distance sensor | Doppler radar | in-phase/quadrature (IQ) receiver | integrated antenna | phase calibration circuit | radar sensor | SiGe BiCMOS</t>
  </si>
  <si>
    <t>This paper describes the first fundamental frequency single-chip transceiver operating at D-band. The low-IF monostatic transceiver integrates on a single chip two 120-GHz voltage-controlled oscillators (VCOs), a 120-GHz divide-by-64 chain, two in-phase/quadrature (IQ) receivers with phase-calibration circuitry, a variable gain transmit amplifier, an antenna directional coupler, a patch antenna, bias circuitry, a transmit power detector, and a temperature sensor. A quartz antenna resonator with 6-dBi gain and simulated 50% efficiency is placed directly above the on-chip patch to transmit and receive the 120-GHz signals. The circuit with the above-integrated-circuit antenna occupies an area of 2.2 mm √ó 2.6 mm, consumes 900 mW from 1.2- and 1.8-V supplies, and was wire-bonded in an open-lid 7 mm √ó 7 mm quad-flat no-leads package. Some transceiver performance parameters were characterized on the packaged chip, mounted on an evaluation board, while others, such as receiver noise figure and VCO phase noise at the 120-GHz output were measured on circuit breakouts. The AMOS-varactor VCOs have a typical phase noise of -100 dBc/Hz at 1-MHz offset and a tuning range of 115.2-123.9 GHz. The receiver gain and the transmitter output power are each adjustable over a range of 15 dB with a maximum transmitter output power of 3.6 dBm. The receiver IQ phase difference, measured at the IF outputs of the packaged transceiver, is adjustable from 70¬∞ to 110¬∞, while the amplitude imbalance remains less than 1 dB. The receiver breakout gain and double-sideband noise figure are 10.5-13 and 10.5-11.5 dB, respectively, with an input compression point of -20.5 dBm. Several experiments were conducted through the air over distances of up to 2.1 m with a focusing lens placed above the packaged chip. ¬© 2006 IEEE.</t>
  </si>
  <si>
    <t>795-812</t>
  </si>
  <si>
    <t>60016849;60015776;60016849;60016849</t>
  </si>
  <si>
    <t>17435440300;8434194500;35274441000;7004346090</t>
  </si>
  <si>
    <t>Sarkas, Ioannis;Hasch, Juergen;Balteanu, Andreea;Voinigescu, Sorin P.</t>
  </si>
  <si>
    <t>Toronto;Gerlingen</t>
  </si>
  <si>
    <t>University of Toronto;Robert Bosch GmbH</t>
  </si>
  <si>
    <t>60016849;60015776</t>
  </si>
  <si>
    <t>Sarkas I.</t>
  </si>
  <si>
    <t>A fundamental frequency 120-GHz SiGe BiCMOS distance sensor with integrated antenna</t>
  </si>
  <si>
    <t>10.1109/TMTT.2011.2176504</t>
  </si>
  <si>
    <t>2-s2.0-84858151988</t>
  </si>
  <si>
    <t>Ministerstvo ≈†kolstv√≠, Ml√°de≈æe a Tƒõlov√Ωchovy</t>
  </si>
  <si>
    <t>AV0Z50510513</t>
  </si>
  <si>
    <t>M≈†MT</t>
  </si>
  <si>
    <t>['xanthophyll astaxanthin', 'thus preventing', 'strong interaction', 'specific structure', 'similar properties', 'several agents', 's2 state', 'results indicate', 'red shift', 'new type', 'large aggregates', 'induce aggregation', 'harvesting antennae', 'energy transfer', 'developed assemblies', 'bonds involved', 'bacteriochlorophyll molecules', 'bacteriochlorophyll c', 'aqueous environments', 'aqueous buffer']</t>
  </si>
  <si>
    <t>Astaxanthin | Bacteriochlorophyll aggregates | Chlorosomes | Light-harvesting | Self-assembly</t>
  </si>
  <si>
    <t>Chlorosomes, the light-harvesting antennae of green photosynthetic bacteria, are based on large aggregates of bacteriochlorophyll molecules. Aggregates with similar properties to those in chlorosomes can also be prepared in vitro. Several agents were shown to induce aggregation of bacteriochlorophyll c in aqueous environments, including certain lipids, carotenes, and quinones. A key distinguishing feature of bacteriochlorophyll c aggregates, both in vitro and in chlorosomes, is a large (&gt;60 nm) red shift of their Qy absorption band compared with that of the monomers. In this study, we investigate the self-assembly of bacteriochlorophyll c with the xanthophyll astaxanthin, which leads to the formation of a new type of complexes. Our results indicate that, due to its specific structure, astaxanthin molecules competes with bacteriochlorophylls for the bonds involved in the aggregation, thus preventing the formation of any significant red shift compared with pure bacteriochlorophyll c in aqueous buffer. A strong interaction between both the types of pigments in the developed assemblies, is manifested by a rather efficient (~40%) excitation energy transfer from astaxanthin to bacteriochlorophyll c, as revealed by fluorescence excitation spectroscopy. Results of transient absorption spectroscopy show that the energy transfer is very fast (&lt;500 fs) and proceeds through the S2 state of astaxanthin. ¬© 2011 Springer Science+Business Media B.V.</t>
  </si>
  <si>
    <t>60016605;60009424-60031135;60015482;60009424;60009424-60031135;60016605;60016605-60009424</t>
  </si>
  <si>
    <t>23110518000;7004628948;7007078144;6602333374;6701712264;7004652660;6603954699</t>
  </si>
  <si>
    <t>Alster, J.;Pol√≠vka, T.;Arellano, J. B.;H≈ô√≠bek, P.;V√°cha, F.;H√°la, J.;P≈°enƒç√≠k, J.</t>
  </si>
  <si>
    <t>Czech Republic;Czech Republic;Spain;Czech Republic</t>
  </si>
  <si>
    <t>Prague;Prague Praha;Salamanca;Ceske Budejovice</t>
  </si>
  <si>
    <t>Academy of Sciences of the Czech Republic;Charles University;CSIC - Instituto de Recursos Naturales y Agrobiologia de Salamanca (IRNASA);Jihoƒçesk√° Univerzita v ƒåesk√Ωch Budƒõjovic√≠ch</t>
  </si>
  <si>
    <t>60031135;60016605;60015482;60009424</t>
  </si>
  <si>
    <t>Alster J.</t>
  </si>
  <si>
    <t>Self-assembly and energy transfer in artificial light-harvesting complexes of bacteriochlorophyll c with astaxanthin</t>
  </si>
  <si>
    <t>10.1007/s11120-011-9670-0</t>
  </si>
  <si>
    <t>2-s2.0-84858153626</t>
  </si>
  <si>
    <t>['thouroughly studied', 'theoretical approaches', 'special interest', 'realistic antennas', 'ray tracing', 'propagation simulations', 'paper presents', 'office scenario', 'measurement results', 'lower frequencies', 'hence must', 'future systems', 'diffraction occurs', 'different materials', 'analyzed methodically', '300 ghz']</t>
  </si>
  <si>
    <t>300 GHz | 60 GHz | Diffraction measurements | diffraction modeling | mm and sub-mm wave communication | mm and sub-mm wave propagation | ray tracing | THz</t>
  </si>
  <si>
    <t>Current indoor wireless communication systems are shifting from classical microwave bands towards mm wave frequencies, whereas here the 60 GHz band is of special interest. Future systems are expected to work at even higher carrier frequencies in the sub-mm band beyond 300 GHz. In indoor wave propagation channels of such systems, diffraction occurs at a multitude of objects and hence must be considered for propagation simulations. Although the relevance of diffraction has been thouroughly studied at lower frequencies, it has not yet been analyzed methodically in the mm and sub-mm wave frequency range. This paper presents an extensive measurement campaign of the diffraction at objects like edges, wedges and cylinders for frequencies of 60 and 300 GHz. Different materials, realistic antennas as well as transmission through the objects are taken into account. Theoretical approaches are validated against the measurement results. Furthermore, shadowing of rays by persons is investigated and modeled with the help of diffraction. Finally, ray tracing is applied in an office scenario in order to evaluate the impact of diffraction on mm and sub-mm wave indoor channel characteristics. ¬© 2006 IEEE.</t>
  </si>
  <si>
    <t>833-844</t>
  </si>
  <si>
    <t>60007902-60102539;60007902-60102539;60102539-60010962;60102539-60010962;60102539-60010962;60007902-60102539</t>
  </si>
  <si>
    <t>24067064800;36017386900;45560984500;6602069783;7005775839;8938304000</t>
  </si>
  <si>
    <t>Jacob, Martin;Priebe, Sebastian;Dickhoff, Robert;Kleine-Ostmann, Thomas;Schrader, Thorsten;K√ºrner, Thomas</t>
  </si>
  <si>
    <t>Braunschweig;Braunschweig;Braunschweig</t>
  </si>
  <si>
    <t>Terahertz Communications Lab;Physikalisch-Technische Bundesanstalt;Technische Universit√§t Braunschweig</t>
  </si>
  <si>
    <t>60102539;60010962;60007902</t>
  </si>
  <si>
    <t>Jacob M.</t>
  </si>
  <si>
    <t>Diffraction in mm and sub-mm wave indoor propagation channels</t>
  </si>
  <si>
    <t>10.1109/TMTT.2011.2178859</t>
  </si>
  <si>
    <t>2-s2.0-84858154405</t>
  </si>
  <si>
    <t>Wi 764-12-1</t>
  </si>
  <si>
    <t>['widely accepted', 'wide varieties', 'vivo fluorescence', 'two phycobilin', 'recent years', 'quantum efficiency', 'preferentially stored', 'photosynthetic energy', 'photon absorption', 'p fl', 'new biomass', 'modulated chlorophyll', 'metabolic regulation', 'many factors', 'growth rates', 'containing phototrophs', 'commercial use', 'cell growth', 'biomass production', 'b c', 'antenna organization']</t>
  </si>
  <si>
    <t>Biomass formation | Cryptophytes | Cyanobacteria | Electron transport rate | NPQ</t>
  </si>
  <si>
    <t>During the recent years, wide varieties of methodologies have been developed up to the level of commercial use to measure photosynthetic electron transport by modulated chlorophyll a-in vivo fluorescence. It is now widely accepted that the ratio between electron transport rates and new biomass (P Fl/B C) is not fixed and depends on many factors that are also taxonomically variable. In this study, the balance between photon absorption and biomass production has been measured in two phycobilin-containing phototrophs, namely, a cyanobacterium and a cryptophyte, which differ in their antenna organization. It is demonstrated that the different antenna organization exerts influence on the regulation of the primary photosynthetic reaction and the dissipation of excessively absorbed radiation. Although, growth rates and the quantum efficiency of biomass production of both phototrophs were comparable, the ratio P Fl/B C was twice as high in the cryptophyte in comparison to the cyanobacterium. It is assumed that this discrepancy is because of differences in the metabolic regulation of cell growth. In the cryptophyte, absorbed photosynthetic energy is used to convert assimilated carbon directly into proteins and lipids, whereas in the cyanobacterium, the photosynthetic energy is preferentially stored as carbohydrates. ¬© 2011 Springer Science+Business Media B.V.</t>
  </si>
  <si>
    <t>173-183</t>
  </si>
  <si>
    <t>60008042;60008042;60008042</t>
  </si>
  <si>
    <t>14013306200;8377502800;7409933123</t>
  </si>
  <si>
    <t>Kunath, Christfried;Jakob, Torsten;Wilhelm, Christian</t>
  </si>
  <si>
    <t>Leipzig</t>
  </si>
  <si>
    <t>Universit√§t Leipzig</t>
  </si>
  <si>
    <t>Kunath C.</t>
  </si>
  <si>
    <t>Different phycobilin antenna organisations affect the balance between light use and growth rate in the cyanobacterium Microcystis aeruginosa and in the cryptophyte Cryptomonas ovata</t>
  </si>
  <si>
    <t>10.1007/s11120-011-9715-4</t>
  </si>
  <si>
    <t>2-s2.0-84858155390</t>
  </si>
  <si>
    <t>['transmit 10', 'transmission distance', 'speed uni', 'phase noise', 'operation technologies', 'mmw signals', 'inp high', 'data transmission', 'availability using', '999 %.', '1 km']</t>
  </si>
  <si>
    <t>Broadband communications | high-electron mobility transistor (HEMT) | millimeter-wave radio communications | photodiode</t>
  </si>
  <si>
    <t>Our progress in 120-GHz-band wireless link technologies enables us to transmit 10-Gbit/s data transmission over a distance of more than 1 km. The 120-GHz-band wireless link uses high-speed uni-traveling carrier photodiodes (UTC-PD) and InP high-electron mobility transistor (HEMT) millimeter-wave (MMW) monolithic integrated circuits (MMICs) for the generation of MMW signals. We investigate the maximum output power of these devices and compare the phase noise of MMW signals generated by UTC-PDs and InP HEMT MMICs. We describe the antennas we used and their operation technologies. Finally, we investigate the dependence of transmission distance on availability using the statistical rain attenuation data. The calculation results show that the 120-GHz-band wireless link can transmit 10-Gbit/s data over a distance of 1 km with availability of 99.999%. ¬© 2006 IEEE.</t>
  </si>
  <si>
    <t>881-895</t>
  </si>
  <si>
    <t>60025555;60025555;60025555;60025555;60025555;60025555;60025555;60025555;60025555;60025555;60024322;60031225</t>
  </si>
  <si>
    <t>7202188531;7101990372;57202949526;37121191900;7005263892;6603716442;6602752213;7103203250;35451232000;55728771600;7006744896;7005512932</t>
  </si>
  <si>
    <t>Hirata, Akihiko;Kosugi, Toshihiko;Takahashi, Hiroyuki;Takeuchi, Jun;Togo, Hiroyoshi;Yaita, Makoto;Kukutsu, Naoya;Aihara, Kimihisa;Murata, Koichi;Sato, Yasuhiro;Nagatsuma, Tadao;Kado, Yuichi</t>
  </si>
  <si>
    <t>Kyoto;Tokyo;Suita</t>
  </si>
  <si>
    <t>Kyoto Institute of Technology;Nippon Telegraph and Telephone Corporation;Osaka University</t>
  </si>
  <si>
    <t>60031225;60025555;60024322</t>
  </si>
  <si>
    <t>Hirata A.</t>
  </si>
  <si>
    <t>120-GHz-band wireless link technologies for outdoor 10-Gbit/s data transmission</t>
  </si>
  <si>
    <t>10.1109/TMTT.2011.2178256</t>
  </si>
  <si>
    <t>2-s2.0-84858157197</t>
  </si>
  <si>
    <t>['rps .)', 'measured two', 'emitting b850', 'emission occurs', 'dimensional excitation', 'absorbing b800']</t>
  </si>
  <si>
    <t>Excitation energy transfer | LH2 complexes | Polarization spectroscopy | Single molecule spectroscopy</t>
  </si>
  <si>
    <t>Single complex fluorescence polarization spectroscopy is applied to study the peripheral light harvesting antenna (LH2) from photosynthetic purple bacterium Rhodopseudomonas (Rps.) acidophila. The measured two-dimensional excitation-emission polarization plots are used to construct geometric representation for the absorbing B800 and emitting B850 as ellipses. The shape and orientation of the ellipses is discussed in terms of tilted LH2 complexes where emission occurs from energetically disordered B850 excitons. ¬© 2011 Springer Science+Business Media B.V.</t>
  </si>
  <si>
    <t>41-45</t>
  </si>
  <si>
    <t>60029170;60029170;60001490;60029170;60029170</t>
  </si>
  <si>
    <t>37111226100;23089514500;7006465617;6602130109;7004251319</t>
  </si>
  <si>
    <t>Tubasum, Sumera;Thomsson, Daniel;Cogdell, Richard;Scheblykin, Ivan;Pullerits, T√µnu</t>
  </si>
  <si>
    <t>Sweden;United Kingdom</t>
  </si>
  <si>
    <t>Lund;Glasgow</t>
  </si>
  <si>
    <t>Lunds Universitet;University of Glasgow</t>
  </si>
  <si>
    <t>60029170;60001490</t>
  </si>
  <si>
    <t>Tubasum S.</t>
  </si>
  <si>
    <t>Polarization single complex imaging of circular photosynthetic antenna</t>
  </si>
  <si>
    <t>10.1007/s11120-011-9676-7</t>
  </si>
  <si>
    <t>2-s2.0-84858158126</t>
  </si>
  <si>
    <t>['site energies', 'refined simulation', 'refined set', 'reaction center', 'protein interactions', 'present structure', 'potential interest', 'optical spectra', 'new role', 'nature 438', 'modified set', 'linear dichroism', 'large part', 'finding suggests', 'experimental spectra', 'experimental approach', 'energy sinks', 'electrostatic pigment', 'electrostatic method', 'directed mutagenesis', 'digalactosyldiacylglycerol lipid', 'circular dichroism', 'chls 37', 'chls 35', 'chl 37', '80 cm', '2009 ).', '2008 ).', '2005 ).', '1 ).']</t>
  </si>
  <si>
    <t>Chlorophyll | Electrostatic interaction | Excitation energy transfer | Lipids | Mutagenesis | Optical spectra</t>
  </si>
  <si>
    <t>The linear optical spectra (absorbance, linear dichroism, circular dichroism, fluorescence) of the CP43 (PsbC) antenna of the photosystem II core complex (PSIIcc) pertaining to the S0 ‚Üí S1 (Q Y) transitions of the chlorophyll (Chl) a pigments are simulated by applying a combined quantum chemical/electrostatic method to obtain excitonic couplings and local transition energies (site energies) on the basis of the 2.9 √Ö resolution crystal structure (Guskov et al., Nat Struct Mol Biol 16:334-342, 2009). The electrostatic calculations identify three Chls with low site energies (Chls 35, 37, and 45 in the nomenclature of Loll et al. (Nature 438:1040-1044, 2005). A refined simulation of experimental spectra of isolated CP43 suggests a modified set of site energies within 143 cm-1 of the directly calculated values (root mean square deviation: 80 cm-1). In the refined set, energy sinks are at Chls 37, 43, and 45 in agreement with earlier fitting results (Raszewski and Renger, J Am Chem Soc 130:4431-4446, 2008). The present structure-based simulations reveal that a large part of the redshift of Chl 37 is due to a digalactosyldiacylglycerol lipid. This finding suggests a new role for lipids in PSIIcc, namely the tuning of optical spectra and the creation of an excitation energy funnel towards the reaction center. The analysis of electrostatic pigment-protein interactions is used to identify amino acid residues that are of potential interest for an experimental approach to an assignment of site energies and energy sinks by site-directed mutagenesis. ¬© 2011 Springer Science+Business Media B.V.</t>
  </si>
  <si>
    <t>87-101</t>
  </si>
  <si>
    <t>60021931;60030635;60021931</t>
  </si>
  <si>
    <t>6602396985;6602470125;6701521842</t>
  </si>
  <si>
    <t>M√ºh, Frank;Madjet, Mohamed El Amine;Renger, Thomas</t>
  </si>
  <si>
    <t>Hamburg;Linz</t>
  </si>
  <si>
    <t>Deutsches Elektronen-Synchrotron (DESY);Johannes Kepler University Linz</t>
  </si>
  <si>
    <t>60030635;60021931</t>
  </si>
  <si>
    <t>M√ºh F.</t>
  </si>
  <si>
    <t>Structure-based simulation of linear optical spectra of the CP43 core antenna of photosystem II</t>
  </si>
  <si>
    <t>10.1007/s11120-011-9675-8</t>
  </si>
  <si>
    <t>2-s2.0-84858158832</t>
  </si>
  <si>
    <t>MCB0642260</t>
  </si>
  <si>
    <t>['trapping dynamics', 'time constants', 'selective excitation', 'room temperature', 'results show', 'results presented', 'report revealed', 'reaction center', 'rc ).', 'purple bacteria', 'possible structural', 'intimately bound', 'generally similar', 'functional aspects', 'excitation quenching', 'energy transfer', 'cytoplasmic membrane', 'core complex', 'closed rcs', 'chloroflexus aurantiacus', 'bchl 800', 'antenna takes', '210 ps']</t>
  </si>
  <si>
    <t>Core complex | Excitation energy transfer | Filamentous anoxygenic photosynthetic bacterium | Roseiflexus castenholzii | Trapping | Ultrafast spectroscopy</t>
  </si>
  <si>
    <t>The light-harvesting core complex of the thermophilic filamentous anoxygenic phototrophic bacterium Roseiflexus castenholzii is intrinsic to the cytoplasmic membrane and intimately bound to the reaction center (RC). Using ultrafast transient absorption and time-resolved fluorescence spectroscopy with selective excitation, energy transfer, and trapping dynamics in the core complex have been investigated at room temperature in both open and closed RCs. Results presented in this report revealed that the excited energy transfer from the BChl 800 to the BChl 880 band of the antenna takes about 2 ps independent of the trapping by the RC. The time constants for excitation quenching in the core antenna BChl 880 by open and closed RCs were found to be 60 and 210 ps, respectively. Assuming that the light harvesting complex is generally similar to LH1 of purple bacteria, the possible structural and functional aspects of this unique antenna complex are discussed. The results show that the core complex of Roseiflexus castenholzii contains characteristics of both purple bacteria and Chloroflexus aurantiacus. ¬© 2011 Springer Science+Business Media B.V.</t>
  </si>
  <si>
    <t>60010261;60003892;60010261-60007843;60003892;60010261</t>
  </si>
  <si>
    <t>8872270700;55357848700;16416836100;7407162691;57203046340</t>
  </si>
  <si>
    <t>Xin, Yueyong;Pan, Jie;Collins, Aaron M.;Lin, Su;Blankenship, Robert E.</t>
  </si>
  <si>
    <t>St. Louis;Albuquerque;Tempe</t>
  </si>
  <si>
    <t>Washington University in St. Louis;Sandia National Laboratories, New Mexico;Arizona State University</t>
  </si>
  <si>
    <t>60010261;60007843;60003892</t>
  </si>
  <si>
    <t>Xin Y.</t>
  </si>
  <si>
    <t>Excitation energy transfer and trapping dynamics in the core complex of the filamentous photosynthetic bacterium Roseiflexus castenholzii</t>
  </si>
  <si>
    <t>10.1007/s11120-011-9669-6</t>
  </si>
  <si>
    <t>2-s2.0-84858158946</t>
  </si>
  <si>
    <t>13N9820-13N9824</t>
  </si>
  <si>
    <t>['wave technology', 'near future', 'gaining momentum', 'full range', 'antenna systems']</t>
  </si>
  <si>
    <t>antenna systems | Automotive radar | millimeterwave silicon RFICs | packaging and interconnects | radar transceivers</t>
  </si>
  <si>
    <t>The market for driver assistance systems based on millimeter-wave radar sensor technology is gaining momentum. In the near future, the full range of newly introduced car models will be equipped with radar based systems which leads to high volume production with low cost potential. This paper provides background and an overview of the state of the art of millimeter-wave technology for automotive radar applications, including two actual silicon based fully integrated radar chips. Several advanced packaging concepts and antenna systems are presented and discussed in detail. Finally measurement results of the fully integrated radar front ends are shown. ¬© 2006 IEEE.</t>
  </si>
  <si>
    <t>845-860</t>
  </si>
  <si>
    <t>60015776;60015776;60015776;60102538;60000765;60015776</t>
  </si>
  <si>
    <t>8434194500;54892924800;36938485200;7003694193;7102627598;56118540300</t>
  </si>
  <si>
    <t>Hasch, J√ºrgen;Topak, Eray;Schnabel, Raik;Zwick, Thomas;Weigel, Robert;Waldschmidt, Christian</t>
  </si>
  <si>
    <t>Karlsruhe;Gerlingen;Erlangen</t>
  </si>
  <si>
    <t>Karlsruher Institut f√ºr Technologie;Robert Bosch GmbH;Friedrich-Alexander-Universit√§t Erlangen-N√ºrnberg</t>
  </si>
  <si>
    <t>60102538;60015776;60000765</t>
  </si>
  <si>
    <t>Hasch J.</t>
  </si>
  <si>
    <t>Millimeter-wave technology for automotive radar sensors in the 77 GHz frequency band</t>
  </si>
  <si>
    <t>10.1109/TMTT.2011.2178427</t>
  </si>
  <si>
    <t>2-s2.0-84858159451</t>
  </si>
  <si>
    <t>Christian Doppler Forschungsgesellschaft</t>
  </si>
  <si>
    <t>CDG</t>
  </si>
  <si>
    <t>['wave voltage', 'tx provides', 'trx achieves', 'single signal', 'paper presents', 'modulated continuous', 'mixer within', 'material characterization', 'input multiple', 'hbt technology', 'ghz f', 'generation chip', 'front end', 'frequency range', 'channel frequency', 'board technology', 'angular resolution', 'angle detection', '97 ghz', '88 dbc', '5 dbm', '12 db']</t>
  </si>
  <si>
    <t>Frequency-modulated continuous wave (FMCW) | heterojunction bipolar transistors (HBTs) | millimeter wave circuits | MMICs | SiGe bipolar ICs | voltage-controlled oscillators</t>
  </si>
  <si>
    <t>This paper presents a multi-channel frequency-modulated continuous-wave (FMCW) radar sensor operating in the frequency range from 91 to 97 GHz. The millimeter-wave radar sensor utilizes an SiGe chipset comprising a single signal-generation chip and multiple monostatic transceiver (TRX) chips, which are based on a 200-GHz f T HBT technology. The front end is built on an RF soft substrate in chip-on-board technology and employs a nonuniformly distributed antenna array to improve the angular resolution. The synthesis of ten virtual antennas achieved by a multiple-input multiple-output technique allows the virtual array aperture to be maximized. The fundamental-wave voltage-controlled oscillator achieves a single-sideband phase noise of -88 dBc/Hz at 1-MHz offset frequency. The TX provides a saturated output power of 6.5 dBm, and the mixer within the TRX achieves a gain and a double sideband noise figure of 11.5 and 12 dB, respectively. Possible applications include radar sensing for range and angle detection, material characterization, and imaging. ¬© 2006 IEEE.</t>
  </si>
  <si>
    <t>861-869</t>
  </si>
  <si>
    <t>60021931;60021931;60099201;60021931;60021931</t>
  </si>
  <si>
    <t>24767696400;24829083400;55731555700;36672033000;7005887652</t>
  </si>
  <si>
    <t>Jahn, Martin;Feger, Reinhard;Wagner, Christoph;Tong, Ziqiang;Stelzer, Andreas</t>
  </si>
  <si>
    <t>Austria;Austria</t>
  </si>
  <si>
    <t>Linz;Linz</t>
  </si>
  <si>
    <t>DICE GmbH &amp; Co KG;Johannes Kepler University Linz</t>
  </si>
  <si>
    <t>60099201;60021931</t>
  </si>
  <si>
    <t>Jahn M.</t>
  </si>
  <si>
    <t>A four-channel 94-GHz sige-based digital beamforming FMCW radar</t>
  </si>
  <si>
    <t>10.1109/TMTT.2011.2181187</t>
  </si>
  <si>
    <t>2-s2.0-84858159865</t>
  </si>
  <si>
    <t>['trimeric fucoxanthin', 'pigment stoichiometry', 'far reported', 'chl c', 'c protein', 'binary hplc']</t>
  </si>
  <si>
    <t>1 H NMR | Brown algae | Chlorophyll c | Fucoxanthin-chlorophyll a/c protein | HPLC | Photosynthetic pigments</t>
  </si>
  <si>
    <t>The trimeric fucoxanthin-chlorophyll a/c protein (FCP) was purified from a Japanese brown alga, Cladosiphon okamuranus TOKIDA. Its pigment stoichiometry was determined to be chlorophyll (Chl) a:Chl c 1:Chl c 2:fucoxanthin = 4.6:1.1:1.0:5.5 by a combination of binary HPLC and 1H NMR spectroscopy. No violaxanthin found bound to the FCP. The ratio of Chl c/Chl a in this FCP is amongst the highest so far reported. ¬© 2011 Springer Science+Business Media B.V.</t>
  </si>
  <si>
    <t>165-172</t>
  </si>
  <si>
    <t>60013722-60015682;60015682-60013722;60013722;105737128;105737128;105737128;105737128;105737128;60105159;60001490;60013722-60015682</t>
  </si>
  <si>
    <t>7102890783;53064015200;7003764669;35254069100;35254402100;35254188500;35254309600;35254174700;55697286000;7006465617;35253778600</t>
  </si>
  <si>
    <t>Fujii, Ritsuko;Kita, Mamiko;Doe, Matsumi;Iinuma, Yoshiro;Oka, Naohiro;Takaesu, Yuki;Taira, Tomonori;Iha, Masahiko;Mizoguchi, Tadashi;Cogdell, Richard J.;Hashimoto, Hideki</t>
  </si>
  <si>
    <t>Japan;Japan;Japan;United Kingdom;Japan</t>
  </si>
  <si>
    <t>Kusatsu;Kawaguchi;Osaka;Glasgow;Okinawa</t>
  </si>
  <si>
    <t>Ritsumeikan University Biwako-Kusatsu Campus;Japan Science and Technology Agency;Osaka City University;University of Glasgow;South Product Co. Ltd.</t>
  </si>
  <si>
    <t>60105159;60015682;60013722;60001490;105737128</t>
  </si>
  <si>
    <t>The pigment stoichiometry in a chlorophyll a/c type photosynthetic antenna</t>
  </si>
  <si>
    <t>10.1007/s11120-011-9698-1</t>
  </si>
  <si>
    <t>2-s2.0-84858160890</t>
  </si>
  <si>
    <t>FA2386-10-1-4133</t>
  </si>
  <si>
    <t>['unique temperature', 'type complexes', 'type complex', 'synthesized using', 'rhodobacter sphaeroides', 'reversible transformation', 'pufx showed', 'pufx protein', 'pufx interacts', 'pufx gene', 'previous reports', 'preformed lh1', 'predominant form', 'key role', 'fusion protein', 'form lh1', 'core antenna', 'collects photons', 'binding protein', 'b820 subunit', 'affinity chromatography']</t>
  </si>
  <si>
    <t>Fusion protein | LH1 complex | Maltose-binding protein | PufX | Reconstitution</t>
  </si>
  <si>
    <t>The PufX protein, encoded by the pufX gene of Rhodobacter sphaeroides, plays a key role in the organization and function of the core antenna (LH1)-reaction centre (RC) complex, which collects photons and triggers primary photochemical reactions. We synthesized a PufX/maltose-binding protein (MBP) fusion protein to study the effect of the PufX protein on the reconstitution of B820 subunit-type and LH1-type complexes. The fusion protein was synthesized using an Escherichia coli expression system and purified by affinity chromatography. Reconstitution experiments demonstrated that the MBP-PufX protein destabilizes the subunit-type complex (20¬∞C), consistent with previous reports. Interestingly, however, the preformed LH1-type complex was stable in the presence of MBP-PufX. The MBP-PufX protein did not influence the preformed LH1-type complexes (4¬∞C). The LH1-type complex containing MBP-PufX showed a unique temperature-dependent structural transformation that was irreversible. The predominant form of the complex at 4¬∞C was the LH1-type. When shifted to 20¬∞C, subunit-type complexes became predominant. Upon subsequent cooling back to 4¬∞C, instead of re-forming the LH1-type complexes, the predominant form remained the subunit-type complexes. In contrast, reversible transformation of LH1 (4¬∞C) and subunit-type complexes (20¬∞C) occurs in the absence of PufX. These results are consistent with the suggestion that MBP-PufX interacts with the LH1Œ±- polypeptide in the subunit (Œ±/Œ≤)-type complex (at 20¬∞C), preventing oligomerization of the subunit to form LH1-type complexes. ¬© 2011 Springer Science+Business Media B.V.</t>
  </si>
  <si>
    <t>63-69</t>
  </si>
  <si>
    <t>60024751;60024751;60024751;60024751;60024751;60024751;60013722</t>
  </si>
  <si>
    <t>55203468000;57219207037;36882270700;36642760100;55500681700;55891176900;7006204778</t>
  </si>
  <si>
    <t>Sakai, Shunnsuke;Hiro, Akito;Kondo, Masaharu;Mizuno, Toshihisa;Tanaka, Toshiki;Dewa, Takehisa;Nango, Mamoru</t>
  </si>
  <si>
    <t>Nagoya;Osaka</t>
  </si>
  <si>
    <t>Nagoya Institute of Technology;Osaka City University</t>
  </si>
  <si>
    <t>60024751;60013722</t>
  </si>
  <si>
    <t>Sakai S.</t>
  </si>
  <si>
    <t>Overexpression of Rhodobacter sphaeroides PufX-bearing maltose-binding protein and its effect on the stability of reconstituted light-harvesting core antenna complex</t>
  </si>
  <si>
    <t>10.1007/s11120-011-9673-x</t>
  </si>
  <si>
    <t>2-s2.0-84858160975</t>
  </si>
  <si>
    <t>EP/D502233/1</t>
  </si>
  <si>
    <t>['wave range', 'terahertz generation', 'record levels', 'mounted antenna', 'lensed fiber', 'integrated devices', 'high levels', 'heat sink', 'experimental results', 'efficient coupling', 'devices employed', 'dc responsivity', 'converting waveguide', '55 œºm', '5 œºw', '200 ghz', '108 ghz', '1 mw', '02 thz']</t>
  </si>
  <si>
    <t>Photodetectors | photomixing | submillimeter-wave generation | Terahertz</t>
  </si>
  <si>
    <t>We present theoretical analysis and experimental results for an optimized Traveling Wave Uni-Traveling Carrier Photodiode for continuous wave millimeter-wave and Terahertz generation. The devices employed a mode-converting waveguide for efficient coupling from a lensed fiber. A DC responsivity of 0.53 A/W at a wavelength of 1.55 Œºm and 3-dB electrical bandwidth of 108 GHz were obtained from temperature-controlled coplanar waveguide-integrated devices together with record levels of power from a photomixer in the millimeter-wave range with 1 mW at 200 GHz. High levels of Terahertz output power from broadband, heat sink-mounted antenna-integrated devices were measured with 5 ŒºW at 1.02 THz. ¬© 2006 IEEE.</t>
  </si>
  <si>
    <t>509-517</t>
  </si>
  <si>
    <t>3 PART 1</t>
  </si>
  <si>
    <t>60022148;60022148;60118521;60118521;60022148</t>
  </si>
  <si>
    <t>25930038100;7006454070;7102297209;57206508022;7004751445</t>
  </si>
  <si>
    <t>Rouvalis, Efthymios;Renaud, Cyril C.;Moodie, David G.;Robertson, Michael J.;Seeds, Alwyn J.</t>
  </si>
  <si>
    <t>Reading;London</t>
  </si>
  <si>
    <t>Huawei Technologies (UK) Co., Ltd.;University College London</t>
  </si>
  <si>
    <t>60118521;60022148</t>
  </si>
  <si>
    <t>Rouvalis E.</t>
  </si>
  <si>
    <t>Continuous wave Terahertz generation from ultra-fast InP-based photodiodes</t>
  </si>
  <si>
    <t>10.1109/TMTT.2011.2178858</t>
  </si>
  <si>
    <t>2-s2.0-84858161132</t>
  </si>
  <si>
    <t>O529YX5105</t>
  </si>
  <si>
    <t>['ren sp', 'nov .,', 'jiulongshan formation', 'inner mongolia', 'francis group', 'forewing variations', 'exceptionally well', 'elongate cerci', 'cyrtophyllitinae species', 'body structure', 'antennal sockets']</t>
  </si>
  <si>
    <t>Daohugou | Ensifera | Jiulongshan Formation | Liassophyllum | morphology | systematics</t>
  </si>
  <si>
    <t>Liassophyllum caii Gu &amp; Ren sp. nov., the first Middle Jurassic (Bathonian-Callovian boundary interval) Cyrtophyllitinae species is described from the Jiulongshan Formation of Daohugou, Inner Mongolia, China. The exceptionally well-preserved materials reveal fine details of the body structure and morphology including extremely long antennae, the positions of antennal sockets, elongate cerci, long saltatory legs and forewing variations. ¬© 2012 Copyright Taylor and Francis Group, LLC.</t>
  </si>
  <si>
    <t>27-34</t>
  </si>
  <si>
    <t>Alcheringa</t>
  </si>
  <si>
    <t>60020256;60029608;60020256</t>
  </si>
  <si>
    <t>55456862800;7103392477;7202034641</t>
  </si>
  <si>
    <t>Gu, Jun Jie;Qiao, Ge Xia;Ren, Dong</t>
  </si>
  <si>
    <t>Haidian;Beijing</t>
  </si>
  <si>
    <t>Institute of Zoology Chinese Academy of Sciences;Capital Normal University</t>
  </si>
  <si>
    <t>60029608;60020256</t>
  </si>
  <si>
    <t>Gu J.</t>
  </si>
  <si>
    <t>The first discovery of Cyrtophyllitinae (Orthoptera, Haglidae) from the Middle Jurassic and its morphological implications</t>
  </si>
  <si>
    <t>10.1080/03115518.2011.576535</t>
  </si>
  <si>
    <t>2-s2.0-84858214502</t>
  </si>
  <si>
    <t>['xanthophyll endoperoxide', 'vitro oxidation', 'triplet chlorophylls', 'thermal deactivation', 'specific endoperoxides', 'singlet oxygen', 'selective accumulation', 'rapidly accumulated', 'plant biologists', 'major site', 'light stress', 'leaves revealed', 'leaf carotenoids', 'ii photoinhibition', 'half time', 'grown plants', 'first line', 'early index', 'arabidopsis thaliana', 'also able', '6 h', '1o2 accumulation', '1o 2']</t>
  </si>
  <si>
    <t>Carotenoids are considered to be the first line of defense of plants against singlet oxygen ( 1O 2) toxicity because of their capacity to quench 1O 2 as well as triplet chlorophylls through a physical mechanism involving transfer of excitation energy followed by thermal deactivation. Here, we show that leaf carotenoids are also able to quench 1O 2 by a chemical mechanism involving their oxidation. In vitro oxidation of Œ≤-carotene, lutein, and zeaxanthin by 1O 2 generated various aldehydes and endoperoxides. A search for those molecules in Arabidopsis (Arabidopsis thaliana) leaves revealed the presence of 1O 2-specific endoperoxides in low-light-grown plants, indicating chronic oxidation of carotenoids by 1O 2. Œ≤-Carotene endoperoxide, but not xanthophyll endoperoxide, rapidly accumulated during high-light stress, and this accumulation was correlated with the extent of photosystem (PS) II photoinhibition and the expression of various 1O 2 marker genes. The selective accumulation of Œ≤-carotene endoperoxide points at the PSII reaction centers, rather than the PSII chlorophyll antennae, as a major site of 1O2 accumulation in plants under high-light stress. Œ≤-Carotene endoperoxide was found to have a relatively fast turnover, decaying in the dark with a half time of about 6 h. This carotenoid metabolite provides an early index of 1O 2 production in leaves, the occurrence of which precedes the accumulation of fatty acid oxidation products. ¬© 2012 American Society of Plant Biologists.</t>
  </si>
  <si>
    <t>1267-1278</t>
  </si>
  <si>
    <t>60007816-60008134-60102127;60007816-60008134-60102127;60007816-60008134-60102127;60007816-60008134-60102127;60008134;60007816-60008134-60102127</t>
  </si>
  <si>
    <t>23502179000;11438821600;6602476546;56098560300;7003548472;57207602542</t>
  </si>
  <si>
    <t>Ramel, Fanny;Birtic, Simona;Cuin√©, St√©phan;Triantaphylid√®s, Christian;Ravanat, Jean Luc;Havaux, Michel</t>
  </si>
  <si>
    <t>Marseille;Paris;Gif-sur-Yvette</t>
  </si>
  <si>
    <t>Aix Marseille Universit√©;CNRS Centre National de la Recherche Scientifique;Commissariat a L'Energie Atomique CEA</t>
  </si>
  <si>
    <t>60102127;60008134;60007816</t>
  </si>
  <si>
    <t>Ramel F.</t>
  </si>
  <si>
    <t>Chemical quenching of singlet oxygen by carotenoids in plants</t>
  </si>
  <si>
    <t>10.1104/pp.111.182394</t>
  </si>
  <si>
    <t>2-s2.0-84858216334</t>
  </si>
  <si>
    <t>700.55.013</t>
  </si>
  <si>
    <t>['yet known', 'whereas binding', 'type lectin', 'triantennary n', 'three c', 'study provides', 'structural components', 'structural basis', 'specific icam3', 'primarily mediated', 'minor n', 'mediated via', 'mannose receptor', 'mannose conjugates', 'macrophage galactose', 'integrin binding', 'immune system', 'grabbing non', 'glycan subset', 'glycan motifs', 'glcnac antennae', 'future studies', 'different c', 'diantennary n', 'dendritic cells', 'dendritic cell', 'bound via', 'based assays', '5 interacts']</t>
  </si>
  <si>
    <t>C type lectin receptors | Glycosylation | Schistosoma mansoni</t>
  </si>
  <si>
    <t>During infection with the blood fluke Schistosoma mansoni, glycan motifs present on glycoproteins of the parasite's eggs mediate immunomodulatory effects on the host. The recognition of these glycan motifs is primarily mediated by C-type lectin receptors on dendritic cells and other cells of the immune system. However, it is not yet known which individual glycoproteins interact with the different C-type lectin receptors, and which structural components are involved. Here we investigated the structural basis of the binding of two abundant egg antigens, kappa-5 and IPSE/Œ±1, by the C-type lectin receptor dendritic cell-specific ICAM3-grabbing non-integrin, macrophage galactose-type lectin and mannose receptor. In the natural soluble form, the secretory egg glycoprotein IPSE/Œ±1 interacts with dendritic cells mainly via mannose receptors. Surprisingly, in plate-based assays mannose receptors preferentially bound to mannose conjugates, while in cell-based assays, IPSE/Œ±1 is bound via the fucosylated GalŒ≤1-4(FucŒ±1-3)GlcNAc (LeX) motif on diantennary N-glycans. Kappa-5, in contrast, is bound by dendritic cells via all three C-type lectin receptors studied and for a minor part also via other, non-C-type lectin receptors. Kappa-5 interacts with macrophage galactose-type lectins via the GalNAcŒ≤1-4GlcNAc antenna present on its triantennary N-glycans, as well as the GalNAcŒ≤1-4(FucŒ±1-3)GlcNAc antennae present on a minor N-glycan subset. Dendritic cell-specific ICAM3-grabbing non-integrin binding of kappa-5 was mediated via the GalNAcŒ≤1-4(FucŒ±1-3)GlcNAc antennae, whereas binding of mannose receptors may involve either GalNAcŒ≤1-4(FucŒ±1-3)GlcNAc antennae or the fucosylated and xylosylated chitobiose core. This study provides a molecular and structural basis for future studies of the interaction between C-type lectin receptors and other soluble egg antigen glycoproteins and their effects on the host immune response. ¬© 2012 Australian Society for Parasitology Inc..</t>
  </si>
  <si>
    <t>269-277</t>
  </si>
  <si>
    <t>International Journal for Parasitology</t>
  </si>
  <si>
    <t>60015618;60015618;60015618;60015618;60001997;60001997;60084828;60015618;60084828;60015618;60015618</t>
  </si>
  <si>
    <t>36020160700;23975475600;35475214500;56824283400;6701854987;7005281131;56238194400;7004457679;57200755309;7006269286;35464389800</t>
  </si>
  <si>
    <t>Meevissen, Moniek H.J.;Driessen, Nicole N.;Smits, Hermelijn H.;Versteegh, Rick;van Vliet, Sandra J.;van Kooyk, Yvette;Schramm, Gabriele;Deelder, Andr√© M.;Haas, Helmut;Yazdanbakhsh, Maria;Hokke, Cornelis H.</t>
  </si>
  <si>
    <t>Germany;Netherlands;Netherlands</t>
  </si>
  <si>
    <t>Borstel;Leiden;Amsterdam</t>
  </si>
  <si>
    <t>Forschungszentrum Borstel - Zentrum f√ºr Medizin und Biowissenschaften;Leiden University Medical Center - LUMC;Amsterdam UMC - Vrije Universiteit Amsterdam</t>
  </si>
  <si>
    <t>60084828;60015618;60001997</t>
  </si>
  <si>
    <t>Meevissen M.</t>
  </si>
  <si>
    <t>Specific glycan elements determine differential binding of individual egg glycoproteins of the human parasite Schistosoma mansoni by host C-type lectin receptors</t>
  </si>
  <si>
    <t>S0020751912000215</t>
  </si>
  <si>
    <t>10.1016/j.ijpara.2012.01.004</t>
  </si>
  <si>
    <t>2-s2.0-84858277036</t>
  </si>
  <si>
    <t>['wireless transmission', 'wireless stations', 'wireless links', 'water droplets', 'transmitted via', 'special requirements', 'space path', 'simple assumptions', 'significantly decrease', 'short ranges', 'receiver antennas', 'quite high', 'possible bandwidth', 'optical networks', 'mechanical fluctuations', 'market soon', 'lower ghz', 'high gains', 'frequency range', 'difficult environments', 'data center', 'broadband connection', 'broad bandwidths', 'become available', 'basic properties', 'attenuation due', 'applications since', 'adaptive control', '900 ghz', '1 km']</t>
  </si>
  <si>
    <t>Atmospheric modeling | submillimeter-wave communication | submillimeter-wave propagation | terahertz(THz) communications | wireless communication</t>
  </si>
  <si>
    <t>Due to the broad bandwidths, terahertz (THz)-waves offer the possibility for wireless transmission of high data rates. Especially, broadband wireless access over short ranges and fixed wireless links based on THz-waves are very promising. They can be incorporated as a bridge for optical networks or an alternative for the connection of wireless stations in difficult environments, to transmit next generation HDTV signals or for the broadband connection of servers in a data center, for instance. The frequency range between 300 and 900 GHz is very promising for these applications since the possible bandwidth is very high and first electronic circuits will become available on the market soon. However, contrary to wireless links in the lower GHz-bands, the free-space path-loss is quite high and the attenuation due to molecules in the air or water droplets can significantly decrease the transmittable data rates in this frequency range. Here the basic properties of THz-waves will be investigated and the maximum achievable data rates for fixed wireless THz-links will be derived. In order to keep the considerations as general as possible, the derivations are based on simple assumptions and equations. Additionally, conclusions for the applicability of THz-waves for fixed wireless links with distances up to 1 km will be given and the special requirements for these systems will be discussed. As we will show, high data rates can only be transmitted via these links if transmitter and receiver antennas with very high gains are used. This requires an adaptive control of mechanical fluctuations. ¬© 2011 IEEE.</t>
  </si>
  <si>
    <t>250-256</t>
  </si>
  <si>
    <t>2156342X</t>
  </si>
  <si>
    <t>IEEE Transactions on Terahertz Science and Technology</t>
  </si>
  <si>
    <t>60003896;60003896;60003896;60003896;60003896</t>
  </si>
  <si>
    <t>57194494123;24777491400;25961109800;56436238000;7402220674</t>
  </si>
  <si>
    <t>Schneider, Thomas;Wiatrek, Andrzej;Preussler, Stefan;Grigat, Michael;Braun, Ralf Peter</t>
  </si>
  <si>
    <t>Deutsche Telekom</t>
  </si>
  <si>
    <t>Schneider T.</t>
  </si>
  <si>
    <t>Link budget analysis for terahertz fixed wireless links</t>
  </si>
  <si>
    <t>10.1109/TTHZ.2011.2182118</t>
  </si>
  <si>
    <t>2-s2.0-84858289651</t>
  </si>
  <si>
    <t>Ministarstvo Prosvete, Nauke i Tehnolo≈°kog Razvoja</t>
  </si>
  <si>
    <t>TR32028</t>
  </si>
  <si>
    <t>MPNTR</t>
  </si>
  <si>
    <t>['secondary link', 'receive antennas', 'rayleigh fading', 'form expression', 'ergodic capacity', 'arbitrary number', 'analytical results']</t>
  </si>
  <si>
    <t>Ergodic capacity | Maximal ratio combining | Rayleigh fading | Spectrum sharing | Transmit antenna selection</t>
  </si>
  <si>
    <t>Spectrum sharing cognitive radio with transmit antenna selection and maximal ratio combining is analyzed, under the peak interference constraint at the primary user receiver. The ergodic capacity of the secondary link with an arbitrary number of transmit and receive antennas is derived, for the case of Rayleigh fading and transmit power constraint. For the case of unlimited transmit power, the closed-form expression for the capacity is derived. The correctness of analytical results is verified by using an independent simulation model. ¬© 2012 IEEE.</t>
  </si>
  <si>
    <t>321-323</t>
  </si>
  <si>
    <t>37080061800;15764931000</t>
  </si>
  <si>
    <t>Blagojevic, Vesna;Ivanis, Predrag</t>
  </si>
  <si>
    <t>Blagojevic V.</t>
  </si>
  <si>
    <t>Ergodic capacity for TAS/MRC spectrum sharing cognitive radio</t>
  </si>
  <si>
    <t>10.1109/LCOMM.2012.011312.111488</t>
  </si>
  <si>
    <t>2-s2.0-84858322207</t>
  </si>
  <si>
    <t>['uncorrelated quasi', 'transmit beamforming', 'static frequency', 'qegt ),', 'power amplifier', 'pilot symbols', 'numerical results', 'nonlinear hpas', 'mutual information', 'mrc technique', 'mimo systems', 'latter profits', 'input multiple', 'hpa parameters', 'hpa nonlinearity', 'gaussian input', 'constant modulus', 'combining vector', 'carrier multiple', 'alternative suboptimal']</t>
  </si>
  <si>
    <t>high-power amplifier (HPA) | Multiple-input multiple-output (MIMO) | mutual information | nonlinearity | optimal transmit-beamforming (TB) | quantized equal gain transmission (QEGT)</t>
  </si>
  <si>
    <t>In this paper, single-carrier multiple-input multiple-output (MIMO) transmit beamforming (TB) systems in the presence of high-power amplifier (HPA) nonlinearity are investigated. Specifically, due to the suboptimality of the conventional maximal ratio transmission/maximal ratio combining (MRT/MRC) under HPA nonlinearity, we propose the optimal TB scheme with the optimal beamforming weight vector and combining vector, for MIMO systems with nonlinear HPAs. Moreover, an alternative suboptimal but much simpler TB scheme, namely, quantized equal gain transmission (QEGT), is proposed. The latter profits from the property that the elements of the beamforming weight vector have the same constant modulus. The performance of the proposed optimal TB scheme and QEGT/MRC technique in the presence of the HPA nonlinearity is evaluated in terms of the average symbol error probability and mutual information with the Gaussian input, considering the transmission over uncorrelated quasi-static frequency-flat Rayleigh fading channels. Numerical results are provided and show the effects on the performance of several system parameters, namely, the HPA parameters, numbers of antennas, quadrature amplitude modulation modulation order, number of pilot symbols, and cardinality of the beamforming weight vector codebook for QEGT. ¬© 2012 IEEE.</t>
  </si>
  <si>
    <t>876-887</t>
  </si>
  <si>
    <t>60092945;60092945-60071031</t>
  </si>
  <si>
    <t>36061457600;6603400084</t>
  </si>
  <si>
    <t>Qi, Jian;Aissa, Sonia</t>
  </si>
  <si>
    <t>Saudi Arabia;Canada</t>
  </si>
  <si>
    <t>Thuwal;Quebec</t>
  </si>
  <si>
    <t>King Abdullah University of Science and Technology;Institut National de la Recherche Scientifique</t>
  </si>
  <si>
    <t>60092945;60071031</t>
  </si>
  <si>
    <t>Qi J.</t>
  </si>
  <si>
    <t>On the power amplifier nonlinearity in MIMO transmit beamforming systems</t>
  </si>
  <si>
    <t>10.1109/TCOMM.2012.021712.110006</t>
  </si>
  <si>
    <t>2-s2.0-84858334391</t>
  </si>
  <si>
    <t>TSI-020301-2009-33</t>
  </si>
  <si>
    <t>['variable nature', 'time codes', 'spatial multiplexing', 'soft detection', 'receiver robustness', 'rate full', 'optimal log', 'novel low', 'main goal', 'input multiple', 'input decoders', 'including multi', 'golden code', 'fully exploit', 'frfd space', 'fixed complexity', 'division multiplexing', 'combine diversity', 'channel conditions', 'channel capacity', 'article presents', 'antenna transmission']</t>
  </si>
  <si>
    <t>low-density parity check (LDPC) codes | MAP detection | MIMO systems | orthogonal frequency division multiplexing (OFDM) | space frequency block coding (SFBC)</t>
  </si>
  <si>
    <t>Last-generation and future wireless communication standards, such as DVB-T2 or DVB-NGH, are including multi-antenna transmission and reception in order to increase bandwidth efficiency and receiver robustness. The main goal is to combine diversity and spatial multiplexing in order to fully exploit the multiple-input multiple-output (MIMO) channel capacity. Full-rate full-diversity (FRFD) space-time codes (STC) such as the Golden code are studied for that purpose. However, despite their larger achievable capacity, most of them present high complexity for soft detection, which hinders their combination with soft-input decoders in bit-interleaved coded modulation (BICM) schemes. This article presents a novel low-complexity soft detection algorithm for the reception of FRFD space-frequency block codes in BICM orthogonal frequency-division multiplexing (OFDM) systems. The proposed detector maintains a reduced and fixed complexity, avoiding the variable nature of the list sphere decoder (LSD) due to its dependence on the noise and channel conditions. Complexity and simulation-based performance results are provided which show that the proposed detector performs close to the optimal log-maximum a posteriori (MAP) detection in a variety of DVB-T2 broadcasting scenarios. ¬© 2012 IEEE.</t>
  </si>
  <si>
    <t>626-631</t>
  </si>
  <si>
    <t>60080988;60080988;60080988;60080988;60080988;60080988</t>
  </si>
  <si>
    <t>25930529900;24490715300;36675386900;36704897000;8568777700;6603080641</t>
  </si>
  <si>
    <t>Sobr√≥n, Iker;Barrenechea, Maitane;Ochandiano, Pello;Mart√≠nez, Lorena;Mendicute, Mikel;Altuna, Jon</t>
  </si>
  <si>
    <t>Mondragon</t>
  </si>
  <si>
    <t>Mondragon Unibertsitatea</t>
  </si>
  <si>
    <t>Sobr√≥n I.</t>
  </si>
  <si>
    <t>Low-complexity detection of full-rate SFBC in BICM-OFDM systems</t>
  </si>
  <si>
    <t>10.1109/TCOMM.2012.12.100492</t>
  </si>
  <si>
    <t>2-s2.0-84858336589</t>
  </si>
  <si>
    <t>['tone selection', 'three schemes', 'subsequent per', 'precoding signals', 'much worse', 'limited cost', 'effective way', 'combined scheme', 'coding gain', 'chosen subset', 'bulk selection', 'analysis shows']</t>
  </si>
  <si>
    <t>Antenna selection | OFDM | precoding</t>
  </si>
  <si>
    <t>A simple but effective way of precoding signals in multiantenna OFDM systems using antenna subset selection (fewer RF chains than antennas) is per-tone antenna selection, which can be applied to the chosen subset. In this paper we study the performance of coded systems using this type of precoding and compare it to bulk selection and per-tone selection when all antennas are used. The diversity is the same for all three schemes but the analysis shows that the coding gain of the combined scheme is superior to the bulk selection and not much worse than per-tone selection. These conclusions are verified by simulations and show that bulk antenna selection with subsequent per-tone selection is an effective way of achieving good performance with limited cost. ¬© 2012 IEEE.</t>
  </si>
  <si>
    <t>60018735;60018735</t>
  </si>
  <si>
    <t>7004863197;7005861088</t>
  </si>
  <si>
    <t>Sandell, Magnus;Coon, Justin</t>
  </si>
  <si>
    <t>Toshiba Corporation</t>
  </si>
  <si>
    <t>Sandell M.</t>
  </si>
  <si>
    <t>Performance of combined bulk and per-tone antenna selection precoding in coded OFDM systems</t>
  </si>
  <si>
    <t>10.1109/TCOMM.2011.121511.110056</t>
  </si>
  <si>
    <t>2-s2.0-84858339405</t>
  </si>
  <si>
    <t>Motorola</t>
  </si>
  <si>
    <t>['taps channels', 'standard context', 'sdm scheme', 'recent standards', 'received lots', 'question regarding', 'outer codes', 'ieee 802', '11n show']</t>
  </si>
  <si>
    <t>Bit interleaved coded modulation (BICM) | IEEE 802.11n | orthogonal frequency division multiplexing (OFDM) | pairwise error probability (PEP) | perfect codes | space time block coding (STBC)</t>
  </si>
  <si>
    <t>The design of perfect space time codes constructed from cyclic division algebra (CDA) on the quasi-static MIMO channel has received lots of attention in industry over the last few years. However, the recent standards that use multiple antennas terminals such as IEEE 802.11n, IEEE 802.16e or LTE are based on more realistic assumptions involving the use of outer codes and multi-taps channels. In this paper, the question regarding the utility of using a high dimensional modulation schemes such as space time codes in a standard context is addressed. For this, we evaluate the performance of the perfect space time codes in term of an upper-bound on the pairwise error probability, and we compare it to the one of simple spatial division multiplexing (SDM) schemes. Finally, simulation results considered in the context of IEEE 802.11n show that the 2 x 2 MIMO perfect code, i.e. the golden code performs relatively similarly as the SDM scheme in the presence of a good outer code. ¬© 2012 IEEE.</t>
  </si>
  <si>
    <t>747-755</t>
  </si>
  <si>
    <t>100354212;60107883;60029116</t>
  </si>
  <si>
    <t>24725255200;6506513015;6701809765</t>
  </si>
  <si>
    <t>Mroueh, Lina;Rouquette-L√©veil, St√©phanie;Belfiore, Jean Claude</t>
  </si>
  <si>
    <t>Gennevilliers;Palaiseau;Paris</t>
  </si>
  <si>
    <t>Thales Communications &amp; Security;T√©l√©com Paris;Institut Sup√©rieur d'Electronique de Paris</t>
  </si>
  <si>
    <t>60107883;60029116;100354212</t>
  </si>
  <si>
    <t>Mroueh L.</t>
  </si>
  <si>
    <t>Application of perfect space time codes: PEP bounds and some practical insights</t>
  </si>
  <si>
    <t>10.1109/TCOMM.2012.12.100606</t>
  </si>
  <si>
    <t>2-s2.0-84858339530</t>
  </si>
  <si>
    <t>['shadowing effect', 'scale fadings', 'recently presented', 'practical environments', 'power offset', 'noise ratio', 'multiplexing gain', 'instantaneous capacity', 'high signal', 'expressions lead', 'ergodic capacity', 'contains small', 'asymptotic normality', 'applied directly', 'analytical results', 'accurate expression']</t>
  </si>
  <si>
    <t>Capacity | distributed antenna systems | fading channels</t>
  </si>
  <si>
    <t>In this paper, we investigate a behavior of the cell average ergodic capacity for distributed antenna systems (DAS) in a composite fading channel model which contains small-scale and large-scale fadings. For small-scale Rayleigh fadings, based on the proof of asymptotic normality, the mean and the variance of the instantaneous capacity were recently presented as a closed form solution. However, this solution is too complicated to be applied directly for obtaining the average ergodic capacity over a cell. In this work, we derive a simple and accurate expression for the ergodic capacity by utilizing the high signal to noise ratio (SNR) analysis. Our simple solution provides meaningful insight on how the ergodic capacity is affected as SNR, pathloss and antenna configurations change. Also it is useful for capturing quantitative performance measures such as the multiplexing gain and the power offset. In addition, we analyze the cell average ergodic capacity by taking into account the shadowing effect and the pathloss on the basis of our results on the small-scale fadings. These expressions lead to some insights on the performance of DAS under practical environments. Finally, numerical results confirm the validity of our analytical results. ¬© 2012 IEEE.</t>
  </si>
  <si>
    <t>1076-1086</t>
  </si>
  <si>
    <t>35248754600;35788547600;57191681815;55705266800</t>
  </si>
  <si>
    <t>Lee, Sang Rim;Moon, Sung Hyun;Kim, Jin Sung;Lee, Inkyu</t>
  </si>
  <si>
    <t>Capacity analysis of distributed antenna systems in a composite fading channel</t>
  </si>
  <si>
    <t>10.1109/TWC.2011.122211.110645</t>
  </si>
  <si>
    <t>2-s2.0-84858339537</t>
  </si>
  <si>
    <t>R-263-000-589-133</t>
  </si>
  <si>
    <t>NUS</t>
  </si>
  <si>
    <t>['wireless networks', 'user multiple', 'systematic method', 'significantly compromised', 'residual interference', 'required number', 'precoder quantization', 'paper addresses', 'outer components', 'link interference', 'interfering transmitters', 'interference channel', 'inner precoders', 'considering finite']</t>
  </si>
  <si>
    <t>cooperative communication | Interference channels | limited feedback | multi-antenna system</t>
  </si>
  <si>
    <t>Multi-antenna precoding effectively mitigates the interference in wireless networks. However, the resultant performance gains can be significantly compromised in practice if the precoder design fails to account for the inaccuracy in the channel state information (CSI) feedback. This paper addresses this issue by considering finite-rate CSI feedback from receivers to their interfering transmitters in the two-user multiple-input-multiple-output (MIMO) interference channel, called cooperative feedback, and proposing a systematic method for designing transceivers comprising linear precoders and equalizers. Specifically, each precoder/equalizer is decomposed into inner and outer components for nulling the cross-link interference and achieving array gain, respectively. The inner precoders/equalizers are further optimized to suppress the residual interference resulting from finite-rate cooperative feedback. Furthermore, the residual interference is regulated by additional scalar cooperative feedback signals that are designed to control transmission power using different criteria including fixed interference margin and maximum sum throughput. Finally, the required number of cooperative precoder feedback bits is derived for limiting the throughput loss due to precoder quantization. ¬© 2012 IEEE.</t>
  </si>
  <si>
    <t>1012-1021</t>
  </si>
  <si>
    <t>60016912;60017161</t>
  </si>
  <si>
    <t>15834779200;55729156200</t>
  </si>
  <si>
    <t>Huang, Kaibin;Zhang, Rui</t>
  </si>
  <si>
    <t>Singapore;South Korea</t>
  </si>
  <si>
    <t>Singapore City;Seoul</t>
  </si>
  <si>
    <t>National University of Singapore;Yonsei University</t>
  </si>
  <si>
    <t>60017161;60016912</t>
  </si>
  <si>
    <t>Cooperative precoding with limited feedback for MIMO interference channels</t>
  </si>
  <si>
    <t>10.1109/TWC.2012.011812.110063</t>
  </si>
  <si>
    <t>2-s2.0-84858340474</t>
  </si>
  <si>
    <t>['work derives', 'work calculates', 'two tags', 'tag methods', 'tag detection', 'simultaneous transmission', 'sharp contrast', 'prior art', 'much time', 'memoryless counterpart', 'memory two', 'inventory time', 'inherent memory', 'including single', 'improve bit', 'following fm0', 'existing art', 'evaluates single', 'detection algorithms', 'careful design', 'basic framed', 'analytic calculation', '40 %)']</t>
  </si>
  <si>
    <t>collision detection | FM0 coding | Gen2 | RFID</t>
  </si>
  <si>
    <t>This work derives and evaluates single-antenna detection schemes for collided radio frequency identification (RFID) signals, i.e. simultaneous transmission of two RFID tags, following FM0 (biphase-space) encoding. In sharp contrast to prior art, the proposed detection algorithms take explicitly into account the FM0 encoding characteristics, including its inherent memory. The detection algorithms are derived when error at either or only one out of two tags is considered. It is shown that careful design of one-bit-memory two-tag detection can improve bit-error-rate (BER) performance by 3dB, compared to its memoryless counterpart, on par with existing art for single-tag detection. Furthermore, this work calculates the total tag population inventory delay, i.e. how much time is saved when two-tag detection is utilized, as opposed to conventional, single-tag methods. It is found that two-tag detection could lead to significant inventory time reduction (in some cases on the order of 40%) for basic framed-Aloha access schemes. Analytic calculation of inventory time is confirmed by simulation. This work could augment detection software of existing commercial RFID readers, including single-antenna portable versions, without major modification of their RF front ends. ¬© 2012 IEEE.</t>
  </si>
  <si>
    <t>756-766</t>
  </si>
  <si>
    <t>60022461;60022461;60015331;60022461</t>
  </si>
  <si>
    <t>9132603100;54407045200;8647010600;6602898084</t>
  </si>
  <si>
    <t>Bletsas, Aggelos;Kimionis, John;Dimitriou, Antonis G.;Karystinos, George N.</t>
  </si>
  <si>
    <t>Chania;Thessaloniki</t>
  </si>
  <si>
    <t>Technical University of Crete;Aristotle University of Thessaloniki</t>
  </si>
  <si>
    <t>60022461;60015331</t>
  </si>
  <si>
    <t>Bletsas A.</t>
  </si>
  <si>
    <t>Single-antenna coherent detection of collided FM0 RFID signals</t>
  </si>
  <si>
    <t>10.1109/TCOMM.2011.020612.110212</t>
  </si>
  <si>
    <t>2-s2.0-84858341160</t>
  </si>
  <si>
    <t>Electronics and Telecommunications Research Institute</t>
  </si>
  <si>
    <t>2010-0022282</t>
  </si>
  <si>
    <t>ETRI</t>
  </si>
  <si>
    <t>['wpans ).', 'transmitter gives', 'selected pair', 'randomly distributed', 'randomly chosen', 'practical design', 'practical antenna', 'obtained results', 'mmwave band', 'letter analyzes', 'ideal antenna', 'good effect', 'directional antenna', 'antenna direction', 'also shows']</t>
  </si>
  <si>
    <t>Directional antenna | IEEE 802.15.3c | MmWave | Relaying device | WPAN</t>
  </si>
  <si>
    <t>This letter analyzes the communication success probability of two randomly selected devices in mmWave wireless personal area networks (WPANs). Devices are randomly distributed in a piconet, each device is equipped with a directional antenna, and the antenna direction of each device is randomly chosen and fixed during the communication. The communication of the selected pair can be performed either directly or via relaying devices. In the analysis, the probability density function of the distance for devices is used and transmissions with ideal antenna and practical antenna are considered. Numerical results show an optimal beamwidth enables efficient spatial reuse to maximize the successful communication probability of a pair of devices. It also shows that the communication of a pair of devices is difficult when the directions of antennas of devices are fixed and the transmission through sidelobe of a transmitter gives a good effect in some circumstances. The obtained results will provide a criterion for the practical design of mmWave network systems, for implementing appliances using high data rate, and for developing the technology of mmWave band. ¬© 2011 IEEE.</t>
  </si>
  <si>
    <t>342-345</t>
  </si>
  <si>
    <t>60005273;60001558;60001558</t>
  </si>
  <si>
    <t>57195724070;7405767396;54881179800</t>
  </si>
  <si>
    <t>Kim, Meejoung;Hong, Seung Eun;Kim, Jinkyeong</t>
  </si>
  <si>
    <t>Analysis of directional communication via relaying devices in mmWave WPANs</t>
  </si>
  <si>
    <t>10.1109/LCOMM.2011.122211.112196</t>
  </si>
  <si>
    <t>2-s2.0-84858341622</t>
  </si>
  <si>
    <t>International Business Machines Corporation</t>
  </si>
  <si>
    <t>IBM</t>
  </si>
  <si>
    <t>['wireless interconnects', 'tunable bandgap', 'semiconducting single', 'promising candidate', 'photodiode receivers', 'photodetectors due', 'optimization gain', 'observed compared', 'minimum snr', 'metal contacts', 'low bers', 'limited cases', 'limited case', 'intensity modulation', 'information broadcast', 'hard max', 'existing experiments', 'effect transistors', 'derived model', 'dependent characteristics', 'data rate', 'cntfets composed', 'carbon nanotube', 'breaking properties', 'bound framework']</t>
  </si>
  <si>
    <t>Bit error rate (BER) | broadcast | carbon nanotube (CNT) | optical network | power allocation | signal-to-noise ratio (SNR)</t>
  </si>
  <si>
    <t>Carbon nanotube (CNT) with its ground-breaking properties is a promising candidate for future nanoscale communication networks. CNTs can be used as on-chip optical antenna for wireless interconnects. Carbon nanotube field-effect transistors (CNTFETs) show significant performance as photodetectors due to wide spectral region and tunable bandgap. In this paper, CNTFETs composed of semiconducting single-walled carbon nanotube (SWNT) and metal contacts (M-SWNT-M) are used as photodiode receivers in nanoscale optical communication by theoretically modeling diameter-dependent characteristics for shot-, dark-, and thermal-noise-limited cases. Bit error rate (BER), cutoff bit rate, and signal-to-noise ratio performance are analyzed for intensity modulation and direct detection modulation. The multireceiver CNT nanoscale network topology is presented for information broadcast and the minimum SNR is maximized solving NP-hard max-min power allocation problem with semidefinite programming relaxation and branch and bound framework. The significant performance improvement is observed compared with uniform power allocation. Derived model is compared with existing experiments and hundreds of Mb/s data rate is achievable with very low BERs. Furthermore, optimization gain is highest for thermal-noise-limited case while the shot-noise-limited case gives the highest data rate. ¬© 2011 IEEE.</t>
  </si>
  <si>
    <t>395-405</t>
  </si>
  <si>
    <t>60006369;60006369</t>
  </si>
  <si>
    <t>36496633800;9433722100</t>
  </si>
  <si>
    <t>Gulbahar, Burhan;Akan, Ozgur B.</t>
  </si>
  <si>
    <t>Ko√ß √úniversitesi</t>
  </si>
  <si>
    <t>Gulbahar B.</t>
  </si>
  <si>
    <t>A communication theoretical modeling of single-walled carbon nanotube optical nanoreceivers and broadcast power allocation</t>
  </si>
  <si>
    <t>10.1109/TNANO.2011.2177500</t>
  </si>
  <si>
    <t>2-s2.0-84858375868</t>
  </si>
  <si>
    <t>09-02-00473</t>
  </si>
  <si>
    <t>['three broader', 'themain pulse', 'scattering medium', 'relative amplitude', 'range 325', 'pulse structure', 'pulsar b1822', 'pronounced two', 'precursor disappears', 'peaked shape', 'new component', 'main pulse', 'main component', 'kolmogorov spectrum', 'interstellar medium', 'interpulse follows', 'interpulse acquires', 'higher frequencies', 'frequency dependence', 'frequency according', 'direction toward', 'density fluctuations', 'characteristic scale', '62 mhz', '5 %.', '4750 mhz', '42 mhz', '185 ¬∞', '112 mhz', '09 corresponds']</t>
  </si>
  <si>
    <t>The pulse structure of the pulsar B1822-09 has been studied at 112, 62, and 42 MHz. The observations were conducted in 2010 on the Large Scanning Antenna and the DKR-1000 radio telescope of the Pushchino Radio Astronomy Observatory. The shape of the main pulse and interpulse undergo considerable changes at low radio frequencies. In the main pulse, the precursor disappears and is replaced by a new component that trails 50 ms behind the main component. At 62 MHz, the interpulse acquires a pronounced two-peaked shape. At 62 and 112 MHz, as well as at higher frequencies, the brighter second component of the interpulse follows the main pulse at 185¬∞ and has a relative amplitude of about 5%. The main pulse width changes with frequency according to the power law W 0. 5 ~ ŒΩ -0. 15 in the frequency range 42-4750-MHz. The interpulse width follows this law only in the range 325-4750 MHz; at 112, 102, and 62 MHz, the interpulse is almost a factor of three broader than themain pulse. The parameters of the pulse's scattering on interstellar plasma inhomogeneities and the initial pulse width before it enters the scattering medium have been measured at 62 and 42 MHz. The frequency dependence of the characteristic scale for scattering of the pulses of B1822-09 corresponds to a Kolmogorov spectrum for the electron-density fluctuations in the interstellar medium in the direction toward this pulsar. ¬© 2012 Pleiades Publishing, Ltd.</t>
  </si>
  <si>
    <t>207-217</t>
  </si>
  <si>
    <t>Astronomy Reports</t>
  </si>
  <si>
    <t>60009114;60009114;60009114</t>
  </si>
  <si>
    <t>6602984822;8723756000;7202612517</t>
  </si>
  <si>
    <t>Suleymanova, S. A.;Logvinenko, S. V.;Smirnova, T. V.</t>
  </si>
  <si>
    <t>P.N. Lebedev Physical Institute of the Russian Academy of Sciences</t>
  </si>
  <si>
    <t>Suleymanova S.</t>
  </si>
  <si>
    <t>Characteristics of the pulsed emission of the peculiar pulsar B1822-09 at low radio frequencies</t>
  </si>
  <si>
    <t>10.1134/S1063772912020072</t>
  </si>
  <si>
    <t>2-s2.0-84858377610</t>
  </si>
  <si>
    <t>['ultrawideband response', 'specialized applications', 'space application', 'results demonstrate', 'radiating patch', 'microstrip antennas', 'experimental characterization', 'excited indirectly', 'entirely composed']</t>
  </si>
  <si>
    <t>Aperture coupled | microstrip antenna (MSA) | nanofilms | wideband operation</t>
  </si>
  <si>
    <t>We report on the experimental characterization of microstrip antennas where the radiating patch is entirely composed of nanofilmschromium, aluminum, titanium, or nickel (the first two 15nm thick and the latter two 20nm thick). The nanofilms are excited indirectly through an aperture coupled feeding mechanism. The aluminum patch structure is seen to behave as an antenna with outstanding radiation performance and shows an ultrawideband response. The results demonstrate the potential for these antennas for system-on-chip, space application, and other specialized applications. ¬© 2011 IEEE.</t>
  </si>
  <si>
    <t>406-411</t>
  </si>
  <si>
    <t>60021976;60015099;60032297</t>
  </si>
  <si>
    <t>7004147354;6505916087;55574182519</t>
  </si>
  <si>
    <t>Urbani, Fabio;Stollberg, David W.;Verma, Amit</t>
  </si>
  <si>
    <t>Kingsville;Brownsville;Atlanta</t>
  </si>
  <si>
    <t>Texas A and M University-Kingsville;University of Texas at Brownsville and Texas Southmost College;Georgia Tech Research Institute</t>
  </si>
  <si>
    <t>60032297;60021976;60015099</t>
  </si>
  <si>
    <t>Urbani F.</t>
  </si>
  <si>
    <t>Experimental characterization of nanofilm microstrip antennas</t>
  </si>
  <si>
    <t>10.1109/TNANO.2011.2177474</t>
  </si>
  <si>
    <t>2-s2.0-84858379956</t>
  </si>
  <si>
    <t>['surface plasmon', 'structural conditions', 'speed operation', 'sp antenna', 'small volume', 'resonance mechanisms', 'paper focuses', 'optical near', 'mos photodiode', 'mos gate', 'low due', 'light sensitivity', 'light absorption', 'insulator mos', 'incident light', 'grating antenna', 'field around', 'difference time', 'becomes possible']</t>
  </si>
  <si>
    <t>Enhanced light absorption | polarized light response | SOI-MOS photodiode | spectroscopic response | surface plasmon (SP) antenna</t>
  </si>
  <si>
    <t>A gold (Au) line and space (L/S) grating antenna for the silicon-on-insulator MOS (SOI-MOS) photodiode is investigated. The SOI-MOS photodiode has the advantages such as high-speed operation, large voltage gain per electric charge, and small dark current. However, its light sensitivity is usually very low due to the small volume of light absorption. In order to enhance the light sensitivity, a surface plasmon (SP) antenna is adopted. The SP antenna is constructed with a periodic metallic structure, and can convert the incident light to optical near-field around the surfaces of the antenna. By replacing the MOS gate with the SP antenna, it becomes possible to enhance the light absorption while keeping the advantages of SOI-MOS photodiode. This paper focuses on the visible light absorption in the SOI-MOS photodiode with the SP antenna. The structural conditions for high absorption efficiency and single-peaked spectroscopic characteristics, polarized light response, and resonance mechanisms are clarified by electromagnetic simulations using the finite-difference time-domain (FDTD) method. ¬© 2011 IEEE.</t>
  </si>
  <si>
    <t>35273231700;7003452018</t>
  </si>
  <si>
    <t>Satoh, Hiroaki;Inokawa, Hiroshi</t>
  </si>
  <si>
    <t>Satoh H.</t>
  </si>
  <si>
    <t>Surface plasmon antenna with gold line and space grating for enhanced visible light detection by a silicon-on-insulator metal-oxide-semiconductor pohotodiode</t>
  </si>
  <si>
    <t>10.1109/TNANO.2011.2171194</t>
  </si>
  <si>
    <t>2-s2.0-84858395740</t>
  </si>
  <si>
    <t>CSD200800068</t>
  </si>
  <si>
    <t>['simulating nanowires', 'short wavelengths', 'sharp reduction', 'proposed approach', 'paper presents', 'field integral', 'domain method', 'difference time', 'computational resources']</t>
  </si>
  <si>
    <t>Computational nanotechnology | integral equations | time-domain analysis</t>
  </si>
  <si>
    <t>This paper presents a numerically efficient approach for simulating nanowires at infrared and long optical wavelengths. A computationally efficient circuit-equivalent modeling approach based on the electric-field integral-equation (EFIE) formulation is employed to simulate the highly dispersive behavior of nanowires at short wavelengths. The proposed approach can be used both for frequency-domain and for time-domain EFIE formulations. In comparison with widely used full-wave solutions achieved through the finite-difference time-domain method, the circuit-based EFIE formulation results in a sharp reduction of the computational resources while retaining high accuracy. ¬© 2010 IEEE.</t>
  </si>
  <si>
    <t>239-246</t>
  </si>
  <si>
    <t>60027844;60002959;60001439;60001439;60027844</t>
  </si>
  <si>
    <t>6602185693;57206140799;55925714300;56036142700;6701414738</t>
  </si>
  <si>
    <t>Pantoja, Mario Fern√°ndez;Bray, Matthew G.;Werner, Douglas H.;Werner, Pingjuan L.;Bretones, Amelia Rubio</t>
  </si>
  <si>
    <t>Spain;United States;United States</t>
  </si>
  <si>
    <t>Granada;Bethesda;University Park</t>
  </si>
  <si>
    <t>Universidad de Granada;Lockheed Martin Corporation;Pennsylvania State University</t>
  </si>
  <si>
    <t>60027844;60002959;60001439</t>
  </si>
  <si>
    <t>Pantoja M.</t>
  </si>
  <si>
    <t>A computationally efficient method for simulating metal-nanowire dipole antennas at infrared and longer visible wavelengths</t>
  </si>
  <si>
    <t>10.1109/TNANO.2011.2117438</t>
  </si>
  <si>
    <t>2-s2.0-84858404542</t>
  </si>
  <si>
    <t>['¬© vibroengineering', 'theoretical model', 'retransmit antennas', 'paper presents', 'new construction', 'measurement precision', 'experimental investigation', 'evaluating vibration', 'bem model']</t>
  </si>
  <si>
    <t>Low frequency vibration | Measurement device | Precision | Uncertainty</t>
  </si>
  <si>
    <t>The measurement of low frequency vibration is important in evaluating vibration in constructions of wind power stations, buildings and also in television and retransmit antennas. The paper presents a new construction of low frequency vibration measurement device and methodology of parameters optimization based on BEM model. Experimental investigation of device prototype shows the adequacy of the theoretical model which can be used for synthesis of devices with desirable frequency parameters. The measurement precision of the device is evaluated by accomplishing measurement uncertainty analysis. ¬© VIBROENGINEERING.</t>
  </si>
  <si>
    <t>52-60</t>
  </si>
  <si>
    <t>Journal of Vibroengineering</t>
  </si>
  <si>
    <t>60042282;60042282;60042282</t>
  </si>
  <si>
    <t>6506911419;55110483500;22034567700</t>
  </si>
  <si>
    <t>Volkovas, V.;Uldinskas, E.;Eidukeviƒçiute, M.</t>
  </si>
  <si>
    <t>Kaunas</t>
  </si>
  <si>
    <t>Kaunas University of Technology</t>
  </si>
  <si>
    <t>Volkovas V.</t>
  </si>
  <si>
    <t>Investigation of dynamic and precision characteristics of low frequency vibration measurement device</t>
  </si>
  <si>
    <t>2-s2.0-84858597361</t>
  </si>
  <si>
    <t>['wpmcm system', 'wireless environments', 'using ifft', 'subcarrier allocation', 'power allocation', 'orthogonal carrier', 'ofdm implemented', 'lagrangian method', 'input multi', 'handle subcarrier', 'frequency synchronization', 'existing sub', 'efficient usage', 'cyclic prefix', 'combining multi', 'best method', 'available bandwidth']</t>
  </si>
  <si>
    <t>Antenna | MIMO-WPMCM | Sphere decoder | Sub-carrier power allocation</t>
  </si>
  <si>
    <t>In order to achieve the efficient usage of the available bandwidth in wireless environments, the best method for real time application would be combining Multi- Input Multi-Output (MIMO) and Orthogonal Frequency Division Multiplexing (OFDM) with Cyclic Prefix (CP) together. The OFDM implemented by using IFFT's and FFT's have major drawbacks like ISI (intersymbol interference), Time and Frequency Synchronization and Carrier Frequency Offset. To alleviate the above problems wavelet transform is used to generate the orthogonal carrier. This paper investigates joint subcarrier and antenna power allocation in WPMCM system. The transmit (antenna) power is allocated for the proposed combination using the Lagrangian method and compared with the conventional power allocation scheme. Existing sub-optimal techniques either use equal power allocation and perform only subcarrier allocation or handle subcarrier and power allocation separately. In this paper, we propose an algorithm that performs joint subcarrier and power allocation to reduce the BER under a total power constraint.</t>
  </si>
  <si>
    <t>113-123</t>
  </si>
  <si>
    <t>WSEAS Transactions on Communications</t>
  </si>
  <si>
    <t>60076781;60000965</t>
  </si>
  <si>
    <t>57209443531;6603835709</t>
  </si>
  <si>
    <t>Deepa, R.;Baskaran, K.</t>
  </si>
  <si>
    <t>Amrita Vishwa Vidyapeetham;Government College of Technology, Coimbatore</t>
  </si>
  <si>
    <t>Deepa R.</t>
  </si>
  <si>
    <t>Analysis of subcarrier and antenna power allocation for MIMO WPMCM system with sphere decoder</t>
  </si>
  <si>
    <t>2-s2.0-84858674868</t>
  </si>
  <si>
    <t>Funda√ß√£o de Amparo √† Pesquisa do Estado de S√£o Paulo</t>
  </si>
  <si>
    <t>FAPESP</t>
  </si>
  <si>
    <t>['thalamocortical circuits', 'temporal scales', 'strategic position', 'spatial ensemble', 'simultaneously operating', 'receptive neurons', 'perceptual processes', 'perceptual integration', 'paper addresses', 'oscillatory synchrony', 'neuronal network', 'multiscale phenomenon', 'local fields', 'like quality', 'ionic antennae', 'integrative process', 'information content', 'information carried', 'human perception', 'four examples', 'conscious episode', 'business media', 'blood flow', 'astroglial self', 'artificial astrocyte']</t>
  </si>
  <si>
    <t>Astroglial network | Calcium wave | Information integration | Local field potentials | Perception</t>
  </si>
  <si>
    <t>In perceptual processes, signals carrying information about a stimulus are transmitted through multiple processing lines to populations of receptive neurons and thalamocortical circuits, leading to the formation of a spatial ensemble of local field potentials. This paper addresses the problem of how the brain integrates patterns embodied in local fields to (re)construct the stimulus in a conscious episode. Four examples of human perception are given to illustrate the requirements of the integrative process. Considering the strategic position of astrocytes, mediating somatic signals carried by blood flow and information carried by the neuronal network, as well as their intrinsic information processing capabilities, these cells seem ideally placed to integrate spatially distributed information. The amplitude-modulated calcium waveform in astrocytes is a multiscale phenomenon, simultaneously operating on temporal scales of milliseconds and seconds, as well as in micro and macro spatial scales. Oscillatory synchrony, constructive wave interference and communication by means of ionic antennae are proposed to constitute a neuro-astroglial self-organizing mechanism capable of perceptual integration and adding a feeling-like quality to information content. A proposal for constructing an artificial astrocyte is described, which would be capable of testing the hypothesis of astrocytic information integration made earlier. ¬© 2011 Springer Science+Business Media, LLC.</t>
  </si>
  <si>
    <t>Cognitive Computation</t>
  </si>
  <si>
    <t>Pereira, Alfredo</t>
  </si>
  <si>
    <t>Universidade Estadual Paulista "J√∫lio de Mesquita Filho"</t>
  </si>
  <si>
    <t>Pereira A.</t>
  </si>
  <si>
    <t>Perceptual Information Integration: Hypothetical Role of Astrocytes</t>
  </si>
  <si>
    <t>10.1007/s12559-011-9120-5</t>
  </si>
  <si>
    <t>2-s2.0-84858752255</t>
  </si>
  <si>
    <t>['techniques provide', 'technical challenges', 'stretchable electronics', 'stretchable circuits', 'store energy', 'skins conform', 'revolutionary technology', 'material scientists', 'living tissue', 'integrated circuits', 'film devices', 'electronic skins', 'elastic modulus', 'diverse materials', 'convert sunlight', 'carry arrays', 'brief overview', 'brief outlook', 'biocompatible circuits', '12 orders']</t>
  </si>
  <si>
    <t>devices | elastic properties | microelectro-mechanical | Polymer</t>
  </si>
  <si>
    <t>Electronics can be made on elastically stretchable skin. Such skins conform to irregularly curved surfaces and carry arrays of thin-film devices and integrated circuits. Laypeople and scientists intuitively grasp the concept of electronic skins; material scientists then ask what materials are used? and how does it work? Stretchable circuits are made of diverse materials that span more than 12 orders of magnitude in elastic modulus. We begin with a brief overview of the materials and the architecture of stretchable electronics, then we discuss stretchable substrates, encapsulation, interconnects, and the fabrication of devices and circuits. These components and techniques provide the tools for creating new concepts in biocompatible circuits that conform to and stretch with living tissue. They enable wireless energy transfer via stretchable antennas, stretchable solar cells that convert sunlight to electricity, supercapacitors, and batteries that store energy in stretchable electronic devices. We conclude with a brief outlook on the technical challenges for this revolutionary technology on its road to functional stretchable electronic systems. ¬© 2012 Materials Research Society.</t>
  </si>
  <si>
    <t>207-213</t>
  </si>
  <si>
    <t>MRS Bulletin</t>
  </si>
  <si>
    <t>60003269;60021931</t>
  </si>
  <si>
    <t>7402231247;13409302000</t>
  </si>
  <si>
    <t>Wagner, Sigurd;Bauer, Siegfried</t>
  </si>
  <si>
    <t>Austria;United States</t>
  </si>
  <si>
    <t>Linz;Princeton</t>
  </si>
  <si>
    <t>Johannes Kepler University Linz;Princeton University</t>
  </si>
  <si>
    <t>60021931;60003269</t>
  </si>
  <si>
    <t>Wagner S.</t>
  </si>
  <si>
    <t>Materials for stretchable electronics</t>
  </si>
  <si>
    <t>S0883769412000371</t>
  </si>
  <si>
    <t>10.1557/mrs.2012.37</t>
  </si>
  <si>
    <t>2-s2.0-84858774006</t>
  </si>
  <si>
    <t>['significantly reduced', 'return loss', 'proposed method', 'lossy dielectrics', 'input resistance', 'input impedance', 'human head', 'galerkin method', 'frequency bandwidth', 'current distribution', 'brought closer', 'article combines', 'also finds']</t>
  </si>
  <si>
    <t>complex images | dipole antenna | input impedance | method of moments | SAR</t>
  </si>
  <si>
    <t>This article combines the Galerkin method of moments with the complex image technique to find the current distribution, input impedance, return loss, and frequency bandwidth of a half-wave dipole near a human head. It also finds the specific absorption rate distribution inside the human head which is modeled as three planar layers of lossy dielectrics. Comparisons with IE3D commercial simulator verify the accuracy and speed of the proposed method. It is found that the input resistance of the dipole is significantly reduced as the dipole is brought closer to the human head causing a reduction in the frequency bandwidth. The proposed method can be modified to solve other types of antennas on different human head planar geometries. ¬© 2011 Wiley Periodicals, Inc.</t>
  </si>
  <si>
    <t>153-158</t>
  </si>
  <si>
    <t>Omar, A. A.</t>
  </si>
  <si>
    <t>Omar A.</t>
  </si>
  <si>
    <t>An efficient solution of the input impedance of a half-wave dipole near a human head</t>
  </si>
  <si>
    <t>10.1002/mmce.20568</t>
  </si>
  <si>
    <t>2-s2.0-84858792391</t>
  </si>
  <si>
    <t>['tlm nodes', 'rectangular grid', 'model accuracy', 'line matrix', 'experimentally verified', 'empirical nature', 'efficient analysis', 'dimensional transmission', 'cylindrical mesh', 'compact model', 'article describes']</t>
  </si>
  <si>
    <t>cavity resonators | compact wire model | cylindrical grid | electromagnetic analysis | probe antennas | time domain analysis</t>
  </si>
  <si>
    <t>This article describes an implementation of a compact wire model into the three-dimensional transmission-line matrix (TLM) cylindrical mesh for the purpose of an efficient analysis of probe-coupled cylindrical microwave cavity devices. Because of a cylindrical grid structure and empirical nature of the compact model, this implementation has to take into account a change of wire model parameters with a variable cross section of the TLM nodes through which a wire conductor passes. The model accuracy has been experimentally verified and compared with the corresponding results reached by the TLM method based on a rectangular grid in order to consider its advantages. ¬© 2011 Wiley Periodicals, Inc.</t>
  </si>
  <si>
    <t>184-192</t>
  </si>
  <si>
    <t>60068806;60068806;60068806;60068806</t>
  </si>
  <si>
    <t>56858810100;14028191400;35568639700;6506866609</t>
  </si>
  <si>
    <t>Dimitrijeviƒá, Tijana;Jokoviƒá, Jugoslav;Milovanoviƒá, Bratislav;Donƒçov, Neboj≈°a</t>
  </si>
  <si>
    <t>Dimitrijeviƒá T.</t>
  </si>
  <si>
    <t>TLM modeling of a probe-coupled cylindrical cavity based on compact wire model in the cylindrical mesh</t>
  </si>
  <si>
    <t>10.1002/mmce.20569</t>
  </si>
  <si>
    <t>2-s2.0-84858794725</t>
  </si>
  <si>
    <t>['wimax band', 'tls constructed', 'shaped ccssrr', 'proposed based', 'db behavior', 'crlh tl', 'critical factors', 'conductor strip', 'ccssrr ).', 'capacitive resonator', 'bandpass filter', 'band suppression']</t>
  </si>
  <si>
    <t>bandpass filters | complementary | CRLH TL | dual-band | fractals | transmission zeros</t>
  </si>
  <si>
    <t>A novel composite right-/left-handed transmission line (CRLH TL) and its equivalent circuit model are proposed based on cascaded complementary single split ring resonator (CCSSRR). It features an intrinsically balanced wider band and an additional transmission zero above the right-handed band relative to CRLH TL using complementary single split ring resonator and complementary split ring resonators. Moreover, two single negative (SN) metamaterial (MTM) TLs constructed by using complementary electric inductive-capacitive resonator on the conductor strip and on the ground, respectively, are researched. Both SN MTM TLs exhibit electric resonance above the fundamental magnetic resonance. For application, a monoband (MB) bandpass filter (BPF) covered WLAN band, and a dual-band (DB) BPF covered satellite DMB band and WiMAX band are designed, fabricated, and measured. The SN MTM TLs are adopted for the sake of deep and wide out-of-band suppression while CRLH MTM TLs using square-shaped and Sierpinski-shaped CCSSRR are critical factors of the MB and DB behavior. ¬© 2011 Wiley Periodicals, Inc.</t>
  </si>
  <si>
    <t>200-210</t>
  </si>
  <si>
    <t>60069720;60069720;60069720;60008332</t>
  </si>
  <si>
    <t>36704219400;35320575500;24082113600;37050352300</t>
  </si>
  <si>
    <t>Xu, He Xiu;Wang, Guang Ming;Zhang, Chen Xin;Peng, Qing</t>
  </si>
  <si>
    <t>Xi'an;Nanchang</t>
  </si>
  <si>
    <t>Air Force Engineering University China;Nanchang University</t>
  </si>
  <si>
    <t>60069720;60008332</t>
  </si>
  <si>
    <t>Complementary metamaterial transmission line for monoband and dual-band bandpass filters application</t>
  </si>
  <si>
    <t>10.1002/mmce.20574</t>
  </si>
  <si>
    <t>2-s2.0-84858794782</t>
  </si>
  <si>
    <t>['multipaction breakdown', 'low cross', 'high power', 'global coverage', 'critical regions', 'axial ratio', 'article reports', 'array antenna', '78 db', '6 %.']</t>
  </si>
  <si>
    <t>microstrip patch | multipaction | sequential rotation | square coaxial line</t>
  </si>
  <si>
    <t>This article reports the design and development of high power, low cross-polarization, and high efficiency circularly polarized microstrip patch array antenna at S-band, proposed for Indian Regional Navigation Satellite System payload. A novel feeding mechanism for truncated corner square patch based on square coaxial line for broadband impedance matching is discussed. Sequential rotation scheme for axial ratio improvement in an array is implemented. High power handling margins in critical regions of square coaxial line for multipaction breakdown is brought out. Measured 19 dB return loss bandwidth of array antenna is 15.6%. Axial ratio of 0.78 dB over global coverage is achieved in the desired frequency band of operation. ¬© 2011 Wiley Periodicals, Inc.</t>
  </si>
  <si>
    <t>193-199</t>
  </si>
  <si>
    <t>37065000900;26423264700;36831471900;16636983000</t>
  </si>
  <si>
    <t>Sagi, Sravan K.;Singhal, Alok K.;Sood, K. K.;Jyoti, Rajeev</t>
  </si>
  <si>
    <t>Sagi S.</t>
  </si>
  <si>
    <t>High power and low cross-polarization microstrip patch array antenna at S-band</t>
  </si>
  <si>
    <t>10.1002/mmce.20570</t>
  </si>
  <si>
    <t>2-s2.0-84858795025</t>
  </si>
  <si>
    <t>['strong point', 'solution even', 'site path', 'simple equations', 'sidelobe level', 'reduced substantially', 'radiation pattern', 'optimization problem', 'noise ratio', 'multipath channel', 'indoor ultrawideband', 'impulse response', 'dde algorithm', 'communication system', 'choosing ber', 'ber performance', 'ber formula', 'array elements', 'array element', 'antenna pattern', 'also considering']</t>
  </si>
  <si>
    <t>bit error rate | circular antenna array | dynamic differential evolution | feed length | ultrawideband</t>
  </si>
  <si>
    <t>The dynamic differential evolution (DDE) is used to synthesize the radiation pattern of the directional circular arc array to minimize the bit error rate (BER) performance in indoor ultrawideband (UWB) communication system. Using the impulse response of multipath channel, the BER performance of the synthesized antenna pattern on binary pulse amplitude modulation system can be calculated. Based on the topography of the circular antenna array and the BER formula, the array pattern synthesis problem can be reformulated into an optimization problem and solved by the DDE algorithm. The novelties of our approach are not only choosing BER as the object function instead of sidelobe level of the antenna pattern but also considering the antenna feed length effect of each array element. The strong point of the DDE algorithm is that it can find out the solution even if the performance index cannot be formulated by simple equations. Simulation results show that the synthesized antenna array pattern is effective to focus maximum gain to the line of site path which scales as the number of array elements. In other words, the receiver can increase the received signal energy to noise ratio. The synthesized array pattern also can mitigate severe multipath fading in complex propagation environment. As a result, the BER can be reduced substantially in indoor UWB communication system. ¬© 2011 Wiley Periodicals, Inc.</t>
  </si>
  <si>
    <t>260-271</t>
  </si>
  <si>
    <t>Ho, Min Hui;Chiu, Chien Ching;Liao, Shu Han</t>
  </si>
  <si>
    <t>Bit error rate reduction for circular ultrawideband antenna by dynamic differential evolution</t>
  </si>
  <si>
    <t>10.1002/mmce.20604</t>
  </si>
  <si>
    <t>2-s2.0-84858796020</t>
  </si>
  <si>
    <t>['uhf band', 'radiation pattern', 'planar arrays', 'personal communications', 'new technique', 'including gain']</t>
  </si>
  <si>
    <t>DMS | planar antennas | size reduction | slow-wave factor | stub loading</t>
  </si>
  <si>
    <t>In this study, a new technique is presented to reduce the dimensions of a strip line monopole antenna. A combination of stub-loaded and defected microstrip structure (DMS) methods are employed to design and built a prototype of a reduced planar monopole performing at UHF band (650 MHz). The method allows achieving a size reduction close to 50%, without modifying, significantly, the parameters of the antenna, including gain, radiation pattern, and polarization. The antenna is suitable to perform in personal communications and can be the basis to extrapolate the application to planar arrays. ¬© 2011 Wiley Periodicals, Inc.</t>
  </si>
  <si>
    <t>272-279</t>
  </si>
  <si>
    <t>60019176;60017323;60019176;60019176;60019176;60017323</t>
  </si>
  <si>
    <t>8238765700;6603303251;6506472168;54879361300;13908384600;25958056100</t>
  </si>
  <si>
    <t>Tirado-Mendez, J. A.;Jardon-Aguilar, H.;Linares-Miranda, R.;Caltenco-Franca, H.;Pena-Rivero, R.;Flores-Leal, R.</t>
  </si>
  <si>
    <t>Mexico City;Mexico City</t>
  </si>
  <si>
    <t>Instituto Polit√©cnico Nacional;Centro de Investigacion y de Estudios Avanzados</t>
  </si>
  <si>
    <t>60019176;60017323</t>
  </si>
  <si>
    <t>Tirado-Mendez J.</t>
  </si>
  <si>
    <t>Combination of stub-loaded and DMS techniques for planar monopole size reduction</t>
  </si>
  <si>
    <t>10.1002/mmce.20605</t>
  </si>
  <si>
    <t>2-s2.0-84858800254</t>
  </si>
  <si>
    <t>['vital parameters', 'uncomplicated fine', 'tuning technique', 'radiating element', 'proposed antenna', 'manufacturing tolerances', 'impedance matching', 'ground plane', 'experimentally studied', 'embedded separately', 'dissimilar sizes', 'db bandwidth', 'cp radiation', 'around 3', 'also observed', '6 dbic', '1575 mhz']</t>
  </si>
  <si>
    <t>circular polarization | GPS antenna | ground slot | microstrip antenna</t>
  </si>
  <si>
    <t>A novel single probe-fed circularly polarized (CP) microstrip antenna design for global positioning system application is proposed. To achieve good CP radiation at 1575 MHz, two circular slots of dissimilar sizes are embedded separately into the radiating element and the ground plane. This CP design possesses the advantages such as simple in structure, uncomplicated fine-tuning technique, and ease in manufacturing tolerances. Parametric studies via simulation are carried out to comprehend the vital parameters that will affect the impedance matching and frequency of the CP radiation. Prototypes of the proposed antenna have been constructed and experimentally studied. The measured results show a 10-dB bandwidth and 3-dB axial ratio bandwidth of 2.28 and 0.89%, respectively. Furthermore, stable gain variation at around 3.6 dBic is also observed. ¬© 2011 Wiley Periodicals, Inc.</t>
  </si>
  <si>
    <t>243-247</t>
  </si>
  <si>
    <t>Sim, C. Y.D.</t>
  </si>
  <si>
    <t>Taichung</t>
  </si>
  <si>
    <t>Feng Chia University</t>
  </si>
  <si>
    <t>A dual circular-slot microstrip antenna for GPS application</t>
  </si>
  <si>
    <t>10.1002/mmce.20598</t>
  </si>
  <si>
    <t>2-s2.0-84858800313</t>
  </si>
  <si>
    <t>['sum problem', 'staircase rate', 'spatial diversity', 'secondary users', 'remains np', 'outage probability', 'multiple antennas', 'mgs sequences', 'encoding method', 'distortion characteristics', 'cognitive users', 'avoids allocating', '264 standard']</t>
  </si>
  <si>
    <t>Antenna selection | cognitive radio | cross-layer optimization | H.264 CGS/MGS | integer programming | resource allocation | scalable video coding</t>
  </si>
  <si>
    <t>In this paper, the problem of efficiently allocating wireless resources to support multiple scalable video sequences over a downlink cognitive radio network is addressed. We consider the coarse grain scalable (CGS) and medium grain scalable (MGS) extension of the H.264 standard as the encoding method and propose to perform a per-subcarrier transmit antenna selection such that spatial diversity is exploited. We formulate the problem of optimally allocating subcarriers and antennas among secondary users as a binary integer program, where optimality is defined in terms of the aggregate visual quality of received video sequences of all cognitive users. The proposed formulation caters to the staircase rate-distortion characteristics of CGS/MGS sequences and avoids allocating more resources than are necessary to attain a given visual quality. However, due to the high computational complexity involved in solving this hard integer program using discrete programming solvers, we reduce the resource allocation problem to a subset-sum problem. Although it remains NP-hard in general, we present two efficient methods to solve this subset-sum problem based on its structure. Simulation results demonstrate that the methods proposed lead to a solution that is close to the optimal. Moreover, we demonstrate that having multiple antennas at the cognitive base station reduces the outage probability of secondary users. ¬© 2006 IEEE.</t>
  </si>
  <si>
    <t>1060-1073</t>
  </si>
  <si>
    <t>60020650;60018735;60020650;60020650;60020650;60020650</t>
  </si>
  <si>
    <t>35955787700;7005861088;6701513248;55143624700;56228099700;55138271800</t>
  </si>
  <si>
    <t>Bocus, Mohammud Z.;Coon, Justin P.;Canagarajah, C. Nishan;Armour, Simon M.D.;Doufexi, Angela;McGeehan, Joe P.</t>
  </si>
  <si>
    <t>United Kingdom;Japan</t>
  </si>
  <si>
    <t>Bristol;Tokyo</t>
  </si>
  <si>
    <t>University of Bristol;Toshiba Corporation</t>
  </si>
  <si>
    <t>60020650;60018735</t>
  </si>
  <si>
    <t>Bocus M.</t>
  </si>
  <si>
    <t>Per-subcarrier antenna selection for H.264 MGS/CGS video transmission over cognitive radio networks</t>
  </si>
  <si>
    <t>10.1109/TVT.2011.2181550</t>
  </si>
  <si>
    <t>2-s2.0-84858955544</t>
  </si>
  <si>
    <t>['weak lognormal', 'transmitting branches', 'transmitter follows', 'single plane', 'selection combining', 'schemes serve', 'resolve movement', 'receiving branches', 'receiver side', 'outage probability', 'optical nodes', 'numerically evaluated', 'mrc ),', 'mobile fso', 'misalignment incompatibilities', 'fso nodes', 'diversity combining', 'different platform', 'connection reliability', 'combining purposes', 'combiner output', 'circularly placed', 'channel turbulence', 'branch signals']</t>
  </si>
  <si>
    <t>Angular diversity | misalignment | mobile free space optical (FSO) | selection combining (SC) | threshold generalized SC (T-GSC)</t>
  </si>
  <si>
    <t>Mobile free space optical (FSO) nodes have been characterized as a way to resolve movement and misalignment incompatibilities that are inherent in optical nodes. By introducing multibranch angular diversity mobility to FSO nodes, connection reliability is enhanced. In this paper, receiving branches are assumed to be circularly placed on a single plane, and transmitting branches are positioned on a different platform. A coverage of 360 \circ in this unbalanced branch configuration is achieved with the deployment of diversity combining, wherein the transmitter follows a transmit selection diversity rule. Channel turbulence is modeled as weak lognormal with spatially correlated fading samples. On the receiver side, selection combining (SC), equal gain combining (EGC), maximum ratio combining (MRC), and threshold generalized SC (T-GSC) schemes serve as candidates for combining purposes. Statistical discussion relative to branch signals and combiner output is presented, and bit error performance and outage probability are numerically evaluated. When compared with MRC, T-GSC was found to have lower estimation error. The T-GSC scheme additionally demonstrated overall superior performance over SC and EGC for mobile FSO. ¬© 2006 IEEE.</t>
  </si>
  <si>
    <t>1174-1181</t>
  </si>
  <si>
    <t>60030931;60030931;60015573</t>
  </si>
  <si>
    <t>55249499900;9638988900;7004624541</t>
  </si>
  <si>
    <t>Moradi, Hassan;Refai, Hazem H.;LoPresti, Peter G.</t>
  </si>
  <si>
    <t>Norman;Tulsa</t>
  </si>
  <si>
    <t>University of Oklahoma;The University of Tulsa</t>
  </si>
  <si>
    <t>60030931;60015573</t>
  </si>
  <si>
    <t>Moradi H.</t>
  </si>
  <si>
    <t>Circular MIMO FSO nodes with transmit selection and receive generalized selection diversity</t>
  </si>
  <si>
    <t>10.1109/TVT.2012.2185818</t>
  </si>
  <si>
    <t>2-s2.0-84858956047</t>
  </si>
  <si>
    <t>['transcriptional repression', 'transcription factors', 'specifically required', 'small number', 'seven factors', 'regulatory factors', 'promoter analyses', 'prominent role', 'poorly understood', 'olfactory system', 'odor discrimination', 'neuron classes', 'mediated knock', 'large repertoire', 'expression regulation', 'essential function', 'distal repressive', 'differentially expressed', 'combinatorial activation', 'adult expression', '30 ors']</t>
  </si>
  <si>
    <t>The mechanism that specifies olfactory sensory neurons to express only one odorant receptor (OR) from a large repertoire is critical for odor discrimination but poorly understood. Here, we describe the first comprehensive analysis of OR expression regulation in Drosophila. A systematic, RNAi-mediated knock down of most of the predicted transcription factors identified an essential function of acj6, E93, Fer1, onecut, sim, xbp1, and zf30c in the regulation of more than 30 ORs. These regulatory factors are differentially expressed in antennal sensory neuron classes and specifically required for the adult expression of ORs. A systematic analysis reveals not only that combinations of these seven factors are necessary for receptor gene expression but also a prominent role for transcriptional repression in preventing ectopic receptor expression. Such regulation is supported by bioinformatics and OR promoter analyses, which uncovered a common promoter structure with distal repressive and proximal activating regions. Thus, our data provide insight into how combinatorial activation and repression can allow a small number of transcription factors to specify a large repertoire of neuron classes in the olfactory system. ¬© 2012 Jafari et al.</t>
  </si>
  <si>
    <t>e1001280</t>
  </si>
  <si>
    <t>PLoS Biology</t>
  </si>
  <si>
    <t>60009358;60009358;60031851;60025988;60025988;60009358</t>
  </si>
  <si>
    <t>26421265900;16642281300;6602755067;36637031300;7101860359;6506684782</t>
  </si>
  <si>
    <t>Jafari, Shadi;Alkhori, Liza;Schleiffer, Alexander;Brochtrup, Anna;Hummel, Thomas;Alenius, Mattias</t>
  </si>
  <si>
    <t>Austria;Austria;Sweden</t>
  </si>
  <si>
    <t>Vienna;Vienna;Linkoping</t>
  </si>
  <si>
    <t>Research Institute of Molecular Pathology, Vienna;Universit√§t Wien;Linkoping University</t>
  </si>
  <si>
    <t>60031851;60025988;60009358</t>
  </si>
  <si>
    <t>Jafari S.</t>
  </si>
  <si>
    <t>Combinatorial activation and repression by seven transcription factors specify drosophila odorant receptor expression</t>
  </si>
  <si>
    <t>10.1371/journal.pbio.1001280</t>
  </si>
  <si>
    <t>2-s2.0-84858960113</t>
  </si>
  <si>
    <t>2010DFA11320</t>
  </si>
  <si>
    <t>['term fading', 'st exceeds', 'sr ),', 'spectrum sharing', 'secondary transmitter', 'secondary receiver', 'prs ).', 'proposed schemes', 'primary transmitter', 'primary receivers', 'performance analysis', 'paper studies', 'paper considers', 'comparative capacity', 'cognitive radio', 'antenna number']</t>
  </si>
  <si>
    <t>Cognitive radio (CR) | ergodic capacity | multiple-input multiple-output (MIMO) | power allocation</t>
  </si>
  <si>
    <t>This paper studies the power allocation problem for a cognitive radio (CR) multiple-input-multiple-output (MIMO) system under spectrum sharing with an existing primary radio network. In particular, the ergodic capacity maximization problem is studied in the Rayleigh fading cognitive MIMO channel under both the total transmit power constraint and a set of interference power constraints where each is applied at one of the primary receivers (PRs). This paper considers that the channel from primary transmitter (PT) to secondary receiver (SR), and the channel from secondary transmitter (ST) to SR are both in short-term fading due to the mobility of SR, whereas the channels from ST to PRs are in long-term fading. By using the Lagrangian dual method, the optimal transmit precoding matrix is derived, and some nearly optimal power allocation algorithms are proposed to maximize the bounds of secondary user ergodic capacity. Performance analysis and simulation results show that the proposed schemes can approach the comparative capacity of the optimal power allocation algorithm, which has perfect instant channel state information (CSI), particularly when the antenna number of the ST exceeds the total antenna number of PRs. ¬© 2006 IEEE.</t>
  </si>
  <si>
    <t>1162-1173</t>
  </si>
  <si>
    <t>36876641200;8408417400;8377051500;56735236600;55140428800</t>
  </si>
  <si>
    <t>Mao, Junling;Gao, Jinchun;Liu, Yuanan;Xie, Gang;Li, Xiuwen</t>
  </si>
  <si>
    <t>Mao J.</t>
  </si>
  <si>
    <t>Power allocation over fading cognitive MIMO channels: An ergodic capacity perspective</t>
  </si>
  <si>
    <t>10.1109/TVT.2012.2183153</t>
  </si>
  <si>
    <t>2-s2.0-84858960878</t>
  </si>
  <si>
    <t>['validation tool', 'terminal problem', 'superior performance', 'substantially outperform', 'several random', 'sensing strategy', 'results presented', 'protocol verification', 'paper show', 'identify deafness', 'fully solved', 'existing protocols', 'dsdmac protocol', 'directional antennas', 'based medium', 'art protocols', 'analytical framework', 'access control']</t>
  </si>
  <si>
    <t>Access protocols | ad hoc networks | computer simulation | directional antennas | multiple access | system analysis and design</t>
  </si>
  <si>
    <t>Applying directional antennas in wireless ad hoc networks can theoretically achieve higher spatial multiplexing gain and, thus, higher network throughput. However, in practice, deafness, hidden-terminal, and exposed terminal problems are exaggerated with directional antennas, and they cause the degradation of the overall network performance. Although there are several random-access-based medium-access control (MAC) protocols being proposed in the literature for networks with directional antennas, the deafness, hidden-terminal, and exposed terminal problems have yet to be fully solved. In this paper, we present a new MAC protocol called the dual-sensing directional MAC (DSDMAC) protocol for wireless ad hoc networks with directional antennas. Different from existing protocols, the DSDMAC protocol relies on the dual-sensing strategy to identify deafness, resolve the hidden-terminal problem, and avoid unnecessary blocking. The integrity of the DSDMAC protocol is verified and validated using Spin, which is a formal protocol verification and validation tool. We further develop an analytical framework to quantify the performance of the DSDMAC protocol and conduct extensive simulations, which verify the accuracy of the analysis. The protocol verification, analysis, and simulation results show the robustness and superior performance of the DSDMAC protocol, which can achieve a much higher network throughput and lower delay utilizing the spatial multiplexing gain of the directional antennas. The results presented in this paper show that the proposed DSDMAC protocol can substantially outperform the state-of-the-art protocols. ¬© 2006 IEEE.</t>
  </si>
  <si>
    <t>1266-1275</t>
  </si>
  <si>
    <t>112733449;60003122;60003122</t>
  </si>
  <si>
    <t>35955727200;7401563602;6602969541</t>
  </si>
  <si>
    <t>Abdullah, Ahmad Ali;Cai, Lin;Gebali, Fayez</t>
  </si>
  <si>
    <t>Victoria;Victoria</t>
  </si>
  <si>
    <t>University of Victoria;Systems Xcellence Inc.</t>
  </si>
  <si>
    <t>60003122;112733449</t>
  </si>
  <si>
    <t>Abdullah A.A.</t>
  </si>
  <si>
    <t>DSDMAC: Dual sensing directional MAC protocol for ad hoc networks with directional antennas</t>
  </si>
  <si>
    <t>10.1109/TVT.2012.2187082</t>
  </si>
  <si>
    <t>2-s2.0-84858964072</t>
  </si>
  <si>
    <t>['two protocols', 'snr gap', 'simple ratio', 'receive maximal', 'ratio combining', 'optimally distributes', 'minimized ?"', 'hop amplify', 'fundamental question', 'entirely dependent', 'diversity order', 'derive exact', 'comparative analysis', 'asymptotic expressions', 'array gain']</t>
  </si>
  <si>
    <t>Multiple-input multiple-output (MIMO) | Nakagami | relays</t>
  </si>
  <si>
    <t>Transmit antenna selection with receive maximal-ratio combining (TAS/MRC) and transmit antenna selection with receive selection combining (TAS/SC) are two attractive multiple-input-multiple-output (MIMO) protocols. In this paper, we present a framework for the comparative analysis of TAS/MRC and TAS/SC in a two-hop amplify-and-forward relay network. In doing so, we derive exact and asymptotic expressions for the symbol error rate (SER) in Nakagami-m fading. Using the asymptotic expressions, the SNR gap between the two protocols is quantified. Given that the two protocols maintain the same diversity order, we show that the SNR gap is entirely dependent on the array gain. Motivated by this, we derive the SNR gap as a simple ratio of the respective array gains of the two protocols. This ratio explicitly takes into account the impact of the number of antennas and the fading severity parameter m. In addition, we address the fundamental question of "How to allocate the total transmit power between the source and the relay in such a way that the SER is minimized?" Our answer is given in the form of new compact expressions for the power allocation factor, which is a practical design tool that optimally distributes the total transmit power in the network. ¬© 2006 IEEE.</t>
  </si>
  <si>
    <t>1416-1422</t>
  </si>
  <si>
    <t>60022109;60026553;60001481;60016636;60010365</t>
  </si>
  <si>
    <t>6602911293;35957601400;36085598400;14009246700;7402612617</t>
  </si>
  <si>
    <t>Elkashlan, Maged;Yeoh, Phee Lep;Yang, Nan;Duong, Trung Q.;Leung, Cyril</t>
  </si>
  <si>
    <t>Australia;United Kingdom;Sweden;Canada;Australia</t>
  </si>
  <si>
    <t>Parkville;London;Karlskrona;Vancouver;Sydney</t>
  </si>
  <si>
    <t>University of Melbourne;Queen Mary University of London;Blekinge Tekniska H√∂gskola;The University of British Columbia;CSIRO Ict Centre</t>
  </si>
  <si>
    <t>60026553;60022109;60016636;60010365;60001481</t>
  </si>
  <si>
    <t>Elkashlan M.</t>
  </si>
  <si>
    <t>A comparison of two MIMO relaying protocols in Nakagami-m fading</t>
  </si>
  <si>
    <t>10.1109/TVT.2012.2185259</t>
  </si>
  <si>
    <t>2-s2.0-84858968961</t>
  </si>
  <si>
    <t>['wireless systems', 'transmission rate', 'spatial modulation', 'simple formulas', 'rayleigh fading', 'qam ),', 'performance gain', 'optimal allocation', 'mimo setup', 'improved union', 'important role', 'gets smaller', 'general applicability', 'framework 1', 'form formulas', 'fading scenario', 'fading correlation', 'diversity gain', 'bound method', 'bit mapping', 'available frameworks', 'art literature', 'antenna systems', 'analytical frameworks', 'amplitude modulation']</t>
  </si>
  <si>
    <t>Large-scale antenna systems | massive multiple-input-multiple-output (MIMO) systems | performance analysis | single-RF MIMO design | spatial modulation (SM)</t>
  </si>
  <si>
    <t>In this paper, we study the performance of spatial modulation (SM) multiple-input-multiple-output (MIMO) wireless systems over generic fading channels. More precisely, a comprehensive analytical framework to compute the average bit error probability (ABEP) is introduced, which can be used for any MIMO setup, for arbitrary correlated fading channels, and for generic modulation schemes. It is shown that, when compared with state-of-the-art literature, our framework 1) has more general applicability over generalized fading channels, 2) is, in general, more accurate as it exploits an improved union-bound method, and, 3) more importantly, clearly highlights interesting fundamental trends about the performance of SM, which are difficult to capture with available frameworks. For example, by focusing on the canonical reference scenario with independent identically distributed Rayleigh fading, we introduce very simple formulas that yield insightful design information on the optimal modulation scheme to be used for the signal constellation diagram, as well as highlight the different roles played by the bit mapping on the signal and spatial constellation diagrams. Numerical results show that, for many MIMO setups, SM with phase-shift-keying (PSK) modulation outperforms SM with quadrature-amplitude modulation (QAM), which is a result never reported in the literature. In addition, by exploiting asymptotic analysis, closed-form formulas of the performance gain of SM over other single-antenna transmission technologies are provided. Numerical results show that SM can outperform many single-antenna systems and that, for any transmission rate, there is an optimal allocation of the information bits onto spatial and signal constellation diagrams. Furthermore, by focusing on the Nakagami-m fading scenario with generically correlated fading, we show that fading severity plays a very important role in determining the diversity gain of SM. In particular, the performance gain over single-antenna systems increases for fading channels less severe than Rayleigh fading, whereas it gets smaller for more severe fading channels. In addition, it is shown that the impact of fading correlation at the transmitter is reduced for less severe fading. Finally, analytical frameworks and claims are substantiated through extensive Monte Carlo simulations. ¬© 2006 IEEE.</t>
  </si>
  <si>
    <t>1124-1144</t>
  </si>
  <si>
    <t>60007136;60027272</t>
  </si>
  <si>
    <t>16174747800;35570549500</t>
  </si>
  <si>
    <t>Di Renzo, Marco;Haas, Harald</t>
  </si>
  <si>
    <t>United Kingdom;France</t>
  </si>
  <si>
    <t>Edinburgh;Gif-sur-Yvette</t>
  </si>
  <si>
    <t>The University of Edinburgh;Laboratoire des Signaux et Syst√®mes</t>
  </si>
  <si>
    <t>60027272;60007136</t>
  </si>
  <si>
    <t>Di Renzo M.</t>
  </si>
  <si>
    <t>Bit error probability of SM-MIMO over generalized fading channels</t>
  </si>
  <si>
    <t>10.1109/TVT.2012.2186158</t>
  </si>
  <si>
    <t>2-s2.0-84858969557</t>
  </si>
  <si>
    <t>['wideband slope', 'system performance', 'ser ).', 'provide insight', 'paper investigates', 'outage probability', 'orthogonal space', 'noise ratio', 'low signal', 'coding gain', 'average capacity']</t>
  </si>
  <si>
    <t>Capacity | generalized-K fading | multiple-input-multiple-output (MIMO) channels | orthogonal space-time block code (OSTBC) | outage probability</t>
  </si>
  <si>
    <t>This paper investigates the performance of orthogonal space-time block codes over generalized- K fading multiple-input-multiple-output (MIMO) channels. We present exact analytical expressions for three important performance measures, namely, outage probability, average capacity, and average symbol error rate (SER). In addition, we derive simple expressions for key parameters dictating the system performance at the high and low signal-to-noise ratio (SNR) regimes, i.e., diversity order, coding gain, minimum energy per information bit, and wideband slope, which provide insight on how various key system parameters, such as number of antennas and fading severity level, affect the performance of the system. ¬© 2006 IEEE.</t>
  </si>
  <si>
    <t>1473-1479</t>
  </si>
  <si>
    <t>60029738;60029738;60029738</t>
  </si>
  <si>
    <t>55140200500;23398998300;16069472900</t>
  </si>
  <si>
    <t>Xue, Jiang;Zhong, Caijun;Ratnarajah, Tharmalingam</t>
  </si>
  <si>
    <t>Xue J.</t>
  </si>
  <si>
    <t>Performance analysis of orthogonal STBC in generalized-K fading MIMO channels</t>
  </si>
  <si>
    <t>10.1109/TVT.2011.2178872</t>
  </si>
  <si>
    <t>2-s2.0-84858982521</t>
  </si>
  <si>
    <t>['useful statistics', 'separately derived', 'ratio transmission', 'ras scheme', 'practical situations', 'practical impairments', 'postprocessing snr', 'postprocessing signal', 'performance superiority', 'performance metrics', 'paper focuses', 'outage probability', 'order moments', 'numerical comparisons', 'noise ratio', 'ideal estimation', 'ideal case', 'high snrs', 'generating function', 'fqe )]', 'feedback delay', 'feedback conditions', 'fd ).', 'fading channels', 'error performances', 'ergodic capacity', 'diversity schemes', 'diversity orders', 'considering approximations', 'ary modulations', 'antenna systems', 'also shown']</t>
  </si>
  <si>
    <t>Channel estimation errors (CEEs) | feedback delay (FD) | feedback quantization errors (FQEs) | maximal-ratio transmission (MRT) | Nakagami-m fading | receive antenna selection (RAS)</t>
  </si>
  <si>
    <t>This paper focuses on multi-antenna systems that employ both maximal-ratio transmission and receive antenna selection (MRT&amp;RAS) in independent and identically distributed Nakagami-m flat-fading channels with channel estimation errors (CEE) [or feedback quantization errors (FQE)] and feedback delay (FD). Useful statistics of the postprocessing signal-to-noise ratio (SNR) such as the probability density function, cumulative distribution function, moment-generating function, and nth-order moments are presented. To examine the capacity and the error performances of the MRT&amp;RAS scheme, ergodic capacity, outage probability, and bit error rates/symbol error rates (BERs/SERs) for binary and M-ary modulations are analyzed. Exact analytical expressions for all the performance metrics are separately derived for practical situations that consist of CEE (or FQE) and FD, as well as ideal estimation and feedback conditions. By considering approximations for the statistics of the postprocessing SNR, it is shown that, at high SNRs, the investigated system achieves full-diversity orders in the ideal case, whereas it keeps maintaining receive diversity at practical impairments. The performance superiority of the MRT&amp;RAS scheme to other diversity schemes is also shown by numerical comparisons. In addition, analytical performance results related to the outage probability and BERs/SERs are validated by Monte Carlo simulations. ¬© 2006 IEEE.</t>
  </si>
  <si>
    <t>1099-1108</t>
  </si>
  <si>
    <t>60013071;60013071</t>
  </si>
  <si>
    <t>35101619400;6506519651</t>
  </si>
  <si>
    <t>Co≈ükun, Ahmet Faruk;Kucur, O«ßuz</t>
  </si>
  <si>
    <t>Gebze Teknik √úniversitesi</t>
  </si>
  <si>
    <t>Co≈ükun A.</t>
  </si>
  <si>
    <t>Performance analysis of maximal-ratio transmission/receive antenna selection in Nakagami-m fading channels with channel estimation errors and feedback delay</t>
  </si>
  <si>
    <t>10.1109/TVT.2012.2183650</t>
  </si>
  <si>
    <t>2-s2.0-84858990374</t>
  </si>
  <si>
    <t>Alberta Innovates - Technology Futures</t>
  </si>
  <si>
    <t>AITF</t>
  </si>
  <si>
    <t>['special case', 'received signal', 'rayleigh channel', 'noise ratio', 'minimum number', 'generating function', 'form expressions', 'exact closed', 'eigenmode transmission', 'channel inversion', 'also outlined', 'also derived']</t>
  </si>
  <si>
    <t>Channel inversion (CI) | eigenmode transmission | multiple-input multiple-output (MIMO) | Wishart distribution</t>
  </si>
  <si>
    <t>The performance of eigenmode transmission over a multiple-input-multiple- output (MIMO) Rayleigh channel under the channel inversion (CI) power allocation scheme is investigated. The moment-generating function of the reciprocal of the received signal-to-noise ratio (SNR) is derived. For the special case when the minimum number of antennas at the transmitter and the receiver is two, the exact closed-form expressions for the probability density function (pdf) and cumulative distribution function (cdf) are also derived. The average symbol error rate (SER) is derived as an application of the results. The extension to Rician and semicorrelated Rayleigh fading scenarios is also outlined. ¬© 2006 IEEE.</t>
  </si>
  <si>
    <t>1188-1196</t>
  </si>
  <si>
    <t>60030835;60030835;60104290</t>
  </si>
  <si>
    <t>24538095200;7006820583;8919300000</t>
  </si>
  <si>
    <t>Senaratne, Damith;Tellambura, Chintha;Suraweera, Himal A.</t>
  </si>
  <si>
    <t>Singapore;Canada</t>
  </si>
  <si>
    <t>;Edmonton</t>
  </si>
  <si>
    <t>Singapore University of Technology and Design;University of Alberta</t>
  </si>
  <si>
    <t>60104290;60030835</t>
  </si>
  <si>
    <t>Performance analysis of MIMO channel inversion in Rayleigh fading</t>
  </si>
  <si>
    <t>10.1109/TVT.2012.2185836</t>
  </si>
  <si>
    <t>2-s2.0-84858994121</t>
  </si>
  <si>
    <t>['œä interactions', '¬© 2012', 'underlying mechanism', 'subsequently chelated', 'study synthesized', 'structural modifications', 'ray diffraction', 'promising application', 'luminescence performance', 'licensee mdpi', 'fluorescence spectra', 'europium composite', 'eu 3', 'energy level', 'effective enhancement', 'dibenzoyl methane', 'defect emissions', 'defect emission', 'combined effects', 'bma unit', 'benzyl methacrylate']</t>
  </si>
  <si>
    <t>Europium complex | Fluorescence detection | Metal-ion chelating | Optical tuning | UV-curing</t>
  </si>
  <si>
    <t>This study synthesized a europium (Eu 3+) complex Eu(DBM)3Cl-MIP (DBM = dibenzoyl methane; Cl-MIP = 2-(2-chlorophenyl)-1-methyl-1H-imidazo[4,5- f][1,10]phenanthroline) dispersed in a benzyl methacrylate (BMA) monomer and treated with ultraviolet (UV) light for polymerization. Spectral results showed that the europium complex containing an antenna, Cl-MIP, which had higher triplet energy into the Eu 3+ energy level, was an energetically enhanced europium emission. Typical stacking behaviors of œÄ-œÄ interactions between the ligands and the Eu 3+-ion were analyzed using single crystal X-ray diffraction. Regarding the luminescence performance of this europium composite, the ligand/defect emission was suppressed by dispersion in a poly-BMA (PBMA) matrix. The underlying mechanism of the effective enhancement of the pure Eu 3+ emission was attributed to the combined effects of structural modifications, defect emissions, and carrier charge transfer. Fluorescence spectra were compared to the composite of optimized Eu 3+ emission where they were subsequently chelated to four metal ions via carboxylate groups on the BMA unit. The optical enhanced europium composite clearly demonstrated highly efficient optical responses and is, therefore a promising application as an optical detection material. ¬© 2012 by the authors; licensee MDPI, Basel, Switzerland.</t>
  </si>
  <si>
    <t>3718-3737</t>
  </si>
  <si>
    <t>International Journal of Molecular Sciences</t>
  </si>
  <si>
    <t>60005429;60005429;60005429;60005429;60022095;60005429</t>
  </si>
  <si>
    <t>7601453922;35733465900;35460385800;24367482000;36999465300;7003430325</t>
  </si>
  <si>
    <t>Lee, Jiann Fong;Chen, Hsuen Li;Lee, Geneh Siang;Tseng, Shao Chin;Lin, Mei Hsiang;Liau, Wen Bin</t>
  </si>
  <si>
    <t>Taipei Medical University;National Taiwan University</t>
  </si>
  <si>
    <t>60022095;60005429</t>
  </si>
  <si>
    <t>Photosensized controlling benzyl methacrylate-based matrix enhanced Eu &lt;sup&gt;3+&lt;/sup&gt; narrow-band emission for fluorescence applications</t>
  </si>
  <si>
    <t>10.3390/ijms13033718</t>
  </si>
  <si>
    <t>2-s2.0-84859081907</t>
  </si>
  <si>
    <t>['¬© 2012', 'visually identified', 'various orientations', 'triggering mechanisms', 'strongest correlation', 'several groups', 'seismic monitoring', 'seismic antenna', 'results suggest', 'precise times', 'november 2009', 'meteorological forcings', 'local microearthquakes', 'front speed', 'free conditions', 'forming method', 'february 2010', 'dominant forcing', 'better understand', 'avalanche triggering', 'avalanche activity', '6 days', '50 days', '40 days', '3 km', '2010 winter']</t>
  </si>
  <si>
    <t>Monitoring snow avalanches is necessary in order to better understand their triggering mechanisms and ultimately improve forecast performance. Seismic monitoring has been developed by several groups over the last 20 years and holds great potential to detect, locate, and characterize snow avalanches. During the 2009-2010 winter, a seismic antenna was installed in the French Alps close to the village of Saint-Christophe-en-Oisans (1700 m above sea level). The array of seven sensors operated during 50 days in October and November 2009 under snow-free conditions and during 40 days in January and February 2010 in presence of snow. It recorded different types of seismic events including snow avalanches, rockfalls, shots, and regional and local microearthquakes. Eighty avalanche signals were visually identified. Using a beam-forming method, we were able to locate snow avalanches on slopes of various orientations in a radius of about 3 km and track their propagation. The location technique allowed for the estimation of avalanches' front speed, which ranged between 12 and 32 m s &lt;sup&gt;-1&lt;/sup&gt;. The method can also distinguish dry and wet snow avalanches. Durations of avalanches can be as long as 380 s because of the length of the slopes in the area. Seismic monitoring provides a catalog of avalanches with precise times, which can be used to analyze the impact of meteorological forcings on the avalanche triggering. Snowfall is found to be the dominant forcing of avalanche activity during this period, as revealed by the strongest correlation. For the period of study, our results suggest that the impact of precipitation on the snowpack instability lasts for about 6 days. ¬© 2012 by the American Geophysical Union.</t>
  </si>
  <si>
    <t>F01034</t>
  </si>
  <si>
    <t>Journal of Geophysical Research: Earth Surface</t>
  </si>
  <si>
    <t>60001335;60001335;60008134;60008134;60008134;60008134;60001335</t>
  </si>
  <si>
    <t>57220407935;7005608998;6504485141;7006806786;54420043100;16043165000;6701526437</t>
  </si>
  <si>
    <t>Lacroix, P.;Grasso, J. R.;Roulle, J.;Giraud, G.;Goetz, D.;Morin, S.;Helmstetter, A.</t>
  </si>
  <si>
    <t>Paris;Saint Martin d'Heres</t>
  </si>
  <si>
    <t>CNRS Centre National de la Recherche Scientifique;Observatoire des Sciences de l'Univers de Grenoble</t>
  </si>
  <si>
    <t>60008134;60001335</t>
  </si>
  <si>
    <t>Lacroix P.</t>
  </si>
  <si>
    <t>Monitoring of snow avalanches using a seismic array: Location, speed estimation, and relationships to meteorological variables</t>
  </si>
  <si>
    <t>10.1029/2011JF002106</t>
  </si>
  <si>
    <t>2-s2.0-84859123278</t>
  </si>
  <si>
    <t>['test particle', 'pn expansion', 'phase difference', 'orbital velocity', 'ones resulting', 'numerical waveforms', 'main targets', 'fitting formula', 'energy flux', 'compact object', '14th post', '14pn waveforms', '14pn expressions']</t>
  </si>
  <si>
    <t>We derive gravitational waveforms needed to compute the 14th post-Newtonian (14PN) order energy flux for a particle in circular orbit around a Schwarzschild black hole, i.e. œÖ 28 beyond the leading Newtonian approximation where œÖ is the orbital velocity of a test particle. We investigate the convergence of the energy flux in the PN expansion and suggest a fitting formula which can be used to extract unknown higher order PN coefficients from accurate numerical data for more general orbits around a Kerr black hole. The phase difference between the 14PN waveforms and numerical waveforms after two years inspiral is shown to be about 10 -7 for Œº/M = 10 -4 and 10 -3 for Œº/M = 10 -5 where Œº is the mass of a compact object and M the mass of the central supermassive black hole. In first order black hole perturbation theory, for extreme mass ratio inspirals which are one of the main targets of Laser Interferometer Space Antenna, the 14PN expressions will lead to the data analysis accuracies comparable to the ones resulting from high precision numerical waveforms.</t>
  </si>
  <si>
    <t>583-590</t>
  </si>
  <si>
    <t>0033068X</t>
  </si>
  <si>
    <t>Progress of Theoretical Physics</t>
  </si>
  <si>
    <t>60022784-60009780</t>
  </si>
  <si>
    <t>Fujita, Ryuichi</t>
  </si>
  <si>
    <t>India;Spain</t>
  </si>
  <si>
    <t>Bengaluru;Palma</t>
  </si>
  <si>
    <t>Raman Research Institute;Universitat de les Illes Balears</t>
  </si>
  <si>
    <t>60022784;60009780</t>
  </si>
  <si>
    <t>Fujita R.</t>
  </si>
  <si>
    <t>Gravitational radiation for extreme mass ratio inspirals to the 14th post-Newtonian order</t>
  </si>
  <si>
    <t>10.1143/PTP.127.583</t>
  </si>
  <si>
    <t>2-s2.0-84859182186</t>
  </si>
  <si>
    <t>09 02 00164 a</t>
  </si>
  <si>
    <t>['oriented perpendicularly', 'infinitesimally thin', 'antenna impedance']</t>
  </si>
  <si>
    <t>The problem of the distribution of a current in an antenna that is an infinitesimally thin, perfectly conducting narrow strip is considered. The antenna is embedded in an anisotropic plasma medium, oriented perpendicularly to an external magnetic field, and excited by an external electromotive force. The problem is reduced to a system of singular integral equations. On the basis of these equations, expressions for the distribution of the current and the antenna impedance are derived and analyzed. ¬© Pleiades Publishing, Inc., 2012.</t>
  </si>
  <si>
    <t>296-300</t>
  </si>
  <si>
    <t>6701600128;7103405138;8099023900</t>
  </si>
  <si>
    <t>Zaboronkova, T. M.;Kudrin, A. V.;Petrov, E. Yu</t>
  </si>
  <si>
    <t>Zaboronkova T.</t>
  </si>
  <si>
    <t>Electrodynamic characteristics of a strip antenna in a magnetoplasma</t>
  </si>
  <si>
    <t>10.1134/S1064226912020131</t>
  </si>
  <si>
    <t>2-s2.0-84859228030</t>
  </si>
  <si>
    <t>['vlsi design', 'using radix', 'saved using', 'resource reduction', 'proposed architecture', 'pipelined architecture', 'ofdm system', 'implementation efficiency', 'experiments show', 'dynamic reconfiguration', 'data rate', 'baseline mimo', 'also show']</t>
  </si>
  <si>
    <t>MIMO - OFDM | Pipelined FFT/IFFT</t>
  </si>
  <si>
    <t>In this paper a VLSI design of a MIMO-OFDM system is presented. We start with the design of an OFDM physical layer that follows the IEEE standard 802.11a. We then devise an efficient pipelined architecture, and incorporate it into the MIMO-OFDM physical layer. In our experiments, we compare our pipelined architecture to the baseline MIMO-OFDM physical layer implementation. The baseline MIMO-OFDM system uses the same number of fast Fourier transform (FFT) blocks as antennas. The implementation efficiency of our pipelined architecture, compared with the baseline MIMO-OFDM system, is evaluated using two methods: (1) using just one FFT block, and (2) using Radix-2 pipelined streaming FFT block, versus a Radix-4 FFT block used in the baseline MIMOOFDM system. Our experiments show that atleast 30 percent of the resources in the baseline MIMO-OFDM system can be saved using our proposed architecture, while achieving the same data rate. We also show that this data rate can be doubled, with approximately the same resource reduction. Moreover, by exploiting the dynamic reconfiguration, our MIMO-OFDM system can adapt to various operating modes. We also present experimental results and analysis regarding dynamic reconfiguration. ¬© 2012 EuroJournals Publishing, Inc.</t>
  </si>
  <si>
    <t>60159602;109930951</t>
  </si>
  <si>
    <t>36810019000;57189093851</t>
  </si>
  <si>
    <t>Kirubanandasarathy, N.;Karthikeyan, K.</t>
  </si>
  <si>
    <t>St. Peter's Institute of Higher Education and Research;ABB Global Industries and Services Limited</t>
  </si>
  <si>
    <t>Kirubanandasarathy N.</t>
  </si>
  <si>
    <t>VLSI design and implementation of MIMO-OFDM system for wireless communications</t>
  </si>
  <si>
    <t>2-s2.0-84859235432</t>
  </si>
  <si>
    <t>['wave impedance', 'ultrashort pulse', 'tem horn', 'radiation characteristics', 'given shape', 'domain method', 'difference time']</t>
  </si>
  <si>
    <t>The finite-difference time-domain method is used to develop the complete electrodynamic model of a TEM horn with exponential longitudinal distribution of the wave impedance. This model is used for optimization of the antenna flare angle, which is aimed at the improvement of the radiation characteristics of an ultrashort pulse with a given shape. ¬© Pleiades Publishing, Inc., 2012.</t>
  </si>
  <si>
    <t>291-295</t>
  </si>
  <si>
    <t>6508083676;55163882600;25929735200</t>
  </si>
  <si>
    <t>Bobreshov, A. M.;Meshcheryakov, I. I.;Uskov, G. I.</t>
  </si>
  <si>
    <t>Bobreshov A.</t>
  </si>
  <si>
    <t>Optimization of the flare angle of a TEM horn for efficient radiation of ultrashort pulses</t>
  </si>
  <si>
    <t>10.1134/S1064226912020027</t>
  </si>
  <si>
    <t>2-s2.0-84859237103</t>
  </si>
  <si>
    <t>11 08 01249a</t>
  </si>
  <si>
    <t>['transmitting antenna', 'scattered field', 'receiving antenna', 'near zone', 'metal mirror', 'field zone', 'dielectric waveguide']</t>
  </si>
  <si>
    <t>A method for determining the position and dimensions of a body from the scattered field is described. The body (a metal solid sphere) is situated in the near-field zone of a transmitting antenna, and the receiving antenna is situated in the near zone of the body. The parameters of the body are calculated from the measured wave amplitudes in the dielectric waveguide of the receiving antenna. For calibration of the antenna, the body is replaced by a metal mirror. ¬© Pleiades Publishing, Inc., 2012.</t>
  </si>
  <si>
    <t>278-284</t>
  </si>
  <si>
    <t>7003706658;6603331197</t>
  </si>
  <si>
    <t>Katsenelenbaum, B. Z.;Vzyatyshev, V. F.</t>
  </si>
  <si>
    <t>Katsenelenbaum B.</t>
  </si>
  <si>
    <t>An Analytical solution to the diffraction problem of diagnosing the position and size of a sphere</t>
  </si>
  <si>
    <t>10.1134/S1064226912010081</t>
  </si>
  <si>
    <t>2-s2.0-84859246382</t>
  </si>
  <si>
    <t>['xco x', 'unit cells', 'uniplanar magnetic', 'uniplanar designs', 'time compression', 'three mushroom', 'structures compared', 'spin spray', 'size reduction', 'results show', 'proposed magnetic', 'profile antenna', 'phase reflection', 'one another', 'ni 1', 'incorporating films', 'ebg structures', 'best case', '45 ghz']</t>
  </si>
  <si>
    <t>Electromagnetic band-gap (EBG) structures | Ferrite films | Low-profile planar antenna | Magnetic-EBG</t>
  </si>
  <si>
    <t>In this paper, the mushroom-like and uniplanar EBG structures integrated with spin spray (Ni 1-xCo x) Fe 2O 4 ferrite films that exhibit such highly capable complex permeability spectra. These films would act much the same way as the metal magnetic films, but at the same time their permeability would allow for enhancement of reflection phase bandwidth and size reduction of EBG structures. Three mushroom-like and uniplanar EBG structures with incorporating films into them designed and simulated at 2.45 GHz, and are compared to conventional dielectric EBG designs. The dimension of unit cells and bandwidths of the in-phase reflection for these structures compared with one another. Results show that standard dielectric EBG designs are replaceable in the best case with 95% and 94% increase in bandwidth for the mushroom-like and uniplanar magnetic-EBG structures, respectively. In addition, at the same time compression of 38% and 27% for the mushroomlike and uniplanar designs is obtained. Furthermore, Analysis of the magnetic-EBG ground plane implemented with a planar antenna verifies that the proposed magnetic-EBG effectively acts as a good ground plane for a low-profile antenna. ¬© 2012 EuroJournals Publishing, Inc.</t>
  </si>
  <si>
    <t>41-51</t>
  </si>
  <si>
    <t>Fakharian, Mohammad Mehdi;Rezaei, Pejman</t>
  </si>
  <si>
    <t>Numerical analysis of mushroom-like and uniplanar EBG structures utilizing spin sprayed Ni (-Zn)-Co ferrite films for planar antenna</t>
  </si>
  <si>
    <t>2-s2.0-84859248045</t>
  </si>
  <si>
    <t>['various order', 'lumped elements', 'frequency domain']</t>
  </si>
  <si>
    <t>An algorithm of electromagnetic fields simulation and calculation of cellular handsets antenna parameters by vector finite element method in frequency domain is presented. The algorithm is based on discretization of the electric field equation by Galerkin method using basis functions of various order. Incorporation of lumped elements and ports into finite element model is provided. Fast frequency sweep is used for accelerating solution process in a wide frequency band. Comparison of simulation and experimental results proves high accuracy and reliability of the developed computer code. ¬© Pleiades Publishing, Inc., 2012.</t>
  </si>
  <si>
    <t>233-241</t>
  </si>
  <si>
    <t>60010355;60094206;60094206</t>
  </si>
  <si>
    <t>56189441800;22036191400;22037204200</t>
  </si>
  <si>
    <t>Grigoriev, A. D.;Salimov, R. V.;Tikhonov, R. I.</t>
  </si>
  <si>
    <t>Seoul;Saint Petersburg</t>
  </si>
  <si>
    <t>LG Electronics, Korea;Sankt-Peterburgskij Gosudarstvennyj Elektrotehniceskij Universitet</t>
  </si>
  <si>
    <t>60094206;60010355</t>
  </si>
  <si>
    <t>Grigoriev A.</t>
  </si>
  <si>
    <t>Cellular handsets antenna modeling by vector finite element method</t>
  </si>
  <si>
    <t>10.1134/S1064226912030084</t>
  </si>
  <si>
    <t>2-s2.0-84859248195</t>
  </si>
  <si>
    <t>['thrips population', 'thrips attracted', 'significantly smaller', 'sensory orientation', 'segment sizes', 'pergande 1895', 'morphological features', 'frankliniella occidentalis', 'francis group', 'eyesight domination', 'evaluation criteria', 'control variant', 'colour traps', 'clear colour', 'attractive properties', 'adaptive variability', '5 p', '3 p', '(" passive']</t>
  </si>
  <si>
    <t>colour attractiveness | Frankliniella occidentalis | morphological variability | protected environment (greenhouses) | Thysanoptera</t>
  </si>
  <si>
    <t>In the latitude of Kiev, 80% of Frankliniella occidentalis (Pergande 1895) population was caught on the colour traps from 11 a.m. to 5 p.m. in summer and from 11 a.m. to 3 p.m. in winter. Meanwhile, 10% of the population did not react to the colour traps at all ("passive" individuals), whereas for 20% of the population it was impossible to determine the clear colour with attractive properties. The thrips attracted with blue and yellow color traps, had more massive and variable body parts to be connected with their flight. Their antennae and segment sizes were significantly smaller than compared to the control variant, which could be explained by eyesight domination over other organs of sensory orientation. The indices of heterogeneity of morphological features can be used as evaluation criteria for the adaptive variability and stability of the thrips population. ¬© 2012 Taylor and Francis Group, LLC.</t>
  </si>
  <si>
    <t>499-504</t>
  </si>
  <si>
    <t>Archives of Phytopathology and Plant Protection</t>
  </si>
  <si>
    <t>60023137;60023137;60011313;60023137</t>
  </si>
  <si>
    <t>55173861800;55173864200;57214481653;55171759200</t>
  </si>
  <si>
    <t>Larki, J.;Kilochyckij, P.;Fedorenko, V.;Chumak, P.</t>
  </si>
  <si>
    <t>Ukraine;Ukraine</t>
  </si>
  <si>
    <t>Kiev;Kiev</t>
  </si>
  <si>
    <t>Taras Shevchenko National University of Kyiv;National Academy of Sciences in Ukraine</t>
  </si>
  <si>
    <t>60023137;60011313</t>
  </si>
  <si>
    <t>Larki J.</t>
  </si>
  <si>
    <t>Interaction of trap colour attractiveness with morphological variability of the thrips Frankliniella occidentalis (Pergande 1895)</t>
  </si>
  <si>
    <t>10.1080/03235408.2011.559036</t>
  </si>
  <si>
    <t>2-s2.0-84859296955</t>
  </si>
  <si>
    <t>YCA110403</t>
  </si>
  <si>
    <t>['two methods', 'test phase', 'slightly lower', 'seriously affects', 'openly released', 'large number', 'important factor', 'gps receiver', 'dynamic orbit', 'dynamic method', 'conducted using', 'centimeter level', 'applied geophysics', 'antenna design', 'altimeter satellites', '50 degrees', '2 satellite', '2 based']</t>
  </si>
  <si>
    <t>HY-2 satellite | kinematic geometry method | precise orbit determination | reduced-dynamic method | satellite-borne GPS technique</t>
  </si>
  <si>
    <t>The HY-2 satellite carrying a satellite-borne GPS receiver is the first Chinese radar altimeter satellite, whose radial orbit determination precision must reach the centimeter level. Now HY-2 is in the test phase so that the observations are not openly released. In order to study the precise orbit determination precision and procedure for HY-2 based on the satellite-borne GPS technique, the satellite-borne GPS data are simulated in this paper. The HY-2 satellite-borne GPS antenna can receive at least seven GPS satellites each epoch, which can validate the GPS receiver and antenna design. What's more, the precise orbit determination processing flow is given and precise orbit determination experiments are conducted using the HY-2-borne GPS data with both the reduced-dynamic method and the kinematic geometry method. With the 1 and 3 mm phase data random errors, the radial orbit determination precision can achieve the centimeter level using these two methods and the kinematic orbit accuracy is slightly lower than that of the reduced-dynamic orbit. The earth gravity field model is an important factor which seriously affects the precise orbit determination of altimeter satellites. The reduced-dynamic orbit determination experiments are made with different earth gravity field models, such as EIGEN2, EGM96, TEG4, and GEMT3. Using a large number of high precision satellite-borne GPS data, the HY-2 precise orbit determination can reach the centimeter level with commonly used earth gravity field models up to above 50 degrees and orders. ¬© 2012 Editorial Office of Applied Geophysics and Springer-Verlag Berlin Heidelberg.</t>
  </si>
  <si>
    <t>95-107</t>
  </si>
  <si>
    <t>Applied Geophysics</t>
  </si>
  <si>
    <t>60001429-112746837;60001429-112746837;60001429-112746837;60001429</t>
  </si>
  <si>
    <t>7404489137;55169901100;36650911900;55713854500</t>
  </si>
  <si>
    <t>Guo, Jin Yun;Qin, Jian;Kong, Qiao Li;Li, Guo Wei</t>
  </si>
  <si>
    <t>Qingdao;Qingdao</t>
  </si>
  <si>
    <t>Shandong University of Science and Technology;Key Laboratory of Surveying and Mapping Technology on Island and Reef of NASMG</t>
  </si>
  <si>
    <t>60001429;112746837</t>
  </si>
  <si>
    <t>Guo J.</t>
  </si>
  <si>
    <t>On simulation of precise orbit determination of HY-2 with centimeter precision based on satellite-borne GPS technique</t>
  </si>
  <si>
    <t>10.1007/s11770-012-0319-3</t>
  </si>
  <si>
    <t>2-s2.0-84859334419</t>
  </si>
  <si>
    <t>11 08 00286 a</t>
  </si>
  <si>
    <t>['two directions', 'two angles', 'studies dealing', 'single direction', 'scattering media', 'radiation measured', 'previous works', 'plane outside', 'numerical results', 'numerical experiments', 'measurement area', 'distinguishable structure', 'direct visualization', 'developed suggested', 'desired body', 'arbitrary absorbing']</t>
  </si>
  <si>
    <t>location | radiation | radiation transfer equation | tomography</t>
  </si>
  <si>
    <t>An idea was developed suggested in a number of studies dealing with the search for inhomogeneous inclusions inside an unknown medium given the radiation measured in a plane outside the desired body. Specifically, the medium was proposed to be probed in two directions (at two angles) in contrast to previous works, where a single direction was used. Accordingly, the probing results became more informative: the determination of the object's shadow on the measurement area (antenna) was supplemented with the possibility of localizing the desired body in space. A tomographic location algorithm was proposed that can underlie a new orientation method in arbitrary absorbing and scattering media. As before, the case was considered where direct visualization (photograph) fails to produce a distinguishable structure of the medium. The problem was solved by analyzing signals passing through the medium. A number of numerical experiments were performed by applying computer simulation. The numerical results were illustrated by plots and tomograms. ¬© 2012 Pleiades Publishing, Ltd.</t>
  </si>
  <si>
    <t>315-320</t>
  </si>
  <si>
    <t>60069255;60110439-60103811</t>
  </si>
  <si>
    <t>6603025486;35897872000</t>
  </si>
  <si>
    <t>Anikonov, D. S.;Nazarov, V. G.</t>
  </si>
  <si>
    <t>Vladivostok;Vladivostok;Novosibirsk</t>
  </si>
  <si>
    <t>Institute of Applied Mathematics FEB RAS;Far Eastern Federal University;Sobolev Institute of Mathematics of the Siberian Branch of the Russian Academy of Sciences</t>
  </si>
  <si>
    <t>60110439;60103811;60069255</t>
  </si>
  <si>
    <t>Anikonov D.</t>
  </si>
  <si>
    <t>Problem of two-beam tomography</t>
  </si>
  <si>
    <t>10.1134/S0965542512030037</t>
  </si>
  <si>
    <t>2-s2.0-84859360898</t>
  </si>
  <si>
    <t>['¬© 2012', 'unique combination', 'two setae', 'thoracopods ivii', 'thoracopods iivii', 'spectacular apomorphies', 'sp .,', 'southeastern india', 'segmented pleopod', 'segmented exo', 'segmented endopod', 'provisionally placed', 'order bathynellacea', 'new species', 'new bathynellacean', 'mandibular palp', 'greatly reduced', 'gnathobase consisting', 'following plesiomorphies', 'first segment', 'farm bores', 'exopodal segment', 'crustacean society', 'based mainly', 'assigned outright', 'apomorphic characters', 'also added', 'aberrant species']</t>
  </si>
  <si>
    <t>Bathynellidae | Indobathynella | stygofauna | systematics</t>
  </si>
  <si>
    <t>A new bathynellacean, Indobathynella prehensilis n. gen., n. sp., is described from farm bores in southeastern India. This is an aberrant species, possessing such a unique combination of plesiomorphic and apomorphic characters that it cannot be assigned outright to any of the three known families of the order Bathynellacea, viz., Bathynellidae, Parabathynellidae, and Leptobathynellidae. And yet, it is provisionally placed in Bathynellidae pending reconstruction of the phylogenetic relationships within Bathynellacea. This decision is based mainly on the following plesiomorphies: 1) antennule is 7-segmented; 2) antenna has exopodal segment; 3) mandibular palp is 3-segmented; and 4) male thoracopod VIII has a basal penile lobe. The new taxon also displays some close apomorphic affinities with Parabathynellidae such as a 3-segmented prehensile maxilla, a lobe-like female thoracopod VIII, and a 1-segmented pleopod I. The other spectacular apomorphies of the new species, some of them suggesting its possible neotenic origin, are unique to Bathynellacea as a whole, and these include: 1) antenna is 4-segmented, with extremely reduced armature; 2) gnathobase consisting of 5 distinct teeth is fused with the first segment of mandibular palp; 3) thoracopods IVII have 2-segmented exo-and endopod, except for 3-segmented endopod on thoracopod I, and with only a single endopodal seta on thoracopods IIVII; and 4) male thoracopod VIII is greatly reduced and uncinate, with exopod being fused with basis and having only two setae. All in all, the new taxon seems to be a crucial phylogenetic link between Bathynellidae and Parabathynellidae. A note on the ecology and biogeography of the new species is also added. ¬© 2012 The Crustacean Society.</t>
  </si>
  <si>
    <t>281-293</t>
  </si>
  <si>
    <t>60017411;60017411</t>
  </si>
  <si>
    <t>24792378800;36167481600</t>
  </si>
  <si>
    <t>Reddy, Yenumula Ranga;Totakura, Venkateswara Rao</t>
  </si>
  <si>
    <t>Guntur</t>
  </si>
  <si>
    <t>Acharya Nagarjuna University</t>
  </si>
  <si>
    <t>Reddy Y.</t>
  </si>
  <si>
    <t>Indobathynella prehensilis n. gen., n. sp., an aberrant species of bathynellacea (Eumalacostraca) from India</t>
  </si>
  <si>
    <t>10.1163/193724011X615587</t>
  </si>
  <si>
    <t>2-s2.0-84859701823</t>
  </si>
  <si>
    <t>['wide range', 'two multi', 'tomato psyllid', 'solanaceous plants', 'sensillus terminalis', 'psyllidae ).', 'potato psyllids', 'potato psyllid', 'olfactory reception', 'morphological basis', 'mating behaviors', 'locate mates', 'less difficult', 'increased sensitivity', 'host plants', 'host detection', 'feeding primarily', 'essentially monophagous', 'distal segments', 'different species', 'citrus host', 'chemosensory hairs', 'bactericera cockerelli', 'antennal segments', 'antennal length', '23 mm', '10 segments']</t>
  </si>
  <si>
    <t>Scanning electron microscopy was used for comparison of the morphological basis for host detection and mating behaviors by olfactory reception in two psyllid species, the Asian citrus psyllid, Diaphorina citri Kuwayama, and potato/tomato psyllid, Bactericera cockerelli (Sulc) (Hemiptera: Psyllidae). The two psyllids inhabit different plant niches. The Asian citrus psyllid is essentially monophagous, feeding primarily on citrus, but the potato psyllid feeds on a wide range of solanaceous plants. This study identified two antennal sensory arrays, with a more complex arrangement occurring in the Asian citrus psyllid than potato psyllid. The antennal length of the Asian citrus psyllid was 0.23 mm and contained 10 segments, while the antenna of the potato psyllid was 0.60 mm long with 10 segments. Both species had two multi-porous, single-walled bristles apical to the sensillus terminalis. These bristles were longer in potato psyllids. A few mechanosensory and chemosensory hairs were found on all antennal segments of both species, with more sensillae on distal segments. Asian citrus psyllid coevolved with its citrus host in tropical Asian countries; locating the strongly aromatic plants probably was less difficult. Asian citrus psyllid females would be constrained to a specific host plant, facilitating mate detection. Potato psyllid has fewer olfactory sensilla and feeds on a wider host range. A wide host range suggests that potato psyllid may have increased sensitivity to specific chemical cues required to locate mates that could be on different species of host plants.</t>
  </si>
  <si>
    <t>Southwestern Entomologist</t>
  </si>
  <si>
    <t>60019188;60000878;60019188</t>
  </si>
  <si>
    <t>55183409700;57203071408;6602085733</t>
  </si>
  <si>
    <t>Arras, Janet;Hunter, Wayne;Bextine, Blake</t>
  </si>
  <si>
    <t>Tyler;Fort Pierce</t>
  </si>
  <si>
    <t>University of Texas at Tyler;USDA ARS U.S. Horticultural Research Laboratory</t>
  </si>
  <si>
    <t>60019188;60000878</t>
  </si>
  <si>
    <t>Arras J.</t>
  </si>
  <si>
    <t>Comparative analysis of antennae sensory arrays in Asian citrus psyllid, diaphorina citri, and potato psyllid, bactericera cockerelli (Hemiptera)</t>
  </si>
  <si>
    <t>10.3958/059.037.0101</t>
  </si>
  <si>
    <t>2-s2.0-84859714627</t>
  </si>
  <si>
    <t>['taking runs', 'signal detection', 'physics requirements', 'paper presents', 'optical components', 'near pisa', 'long arms', 'italy ),', 'huge ultra', 'high vacuum', 'forthcoming paper', 'first data', 'expected performances', 'electronics required', 'different parts', 'different elements', 'detailed description', 'description represents', 'complete description', 'better sensitivities', '3 km']</t>
  </si>
  <si>
    <t>Antennas | Interferometry | Lasers | Suspensions</t>
  </si>
  <si>
    <t>This paper presents a complete description of Virgo, the French-Italian gravitational wave detector. The detector, built at Cascina, near Pisa (Italy), is a very large Michelson interferometer, with 3 km-long arms. In this paper, following a presentation of the physics requirements, leading to the specifications for the construction of the detector, a detailed description of all its different elements is given. These include civil engineering infrastructures, a huge ultra-high vacuum (UHV) chamber (about 6000 cubic metres), all of the optical components, including high quality mirrors and their seismic isolating suspensions, all of the electronics required to control the interferometer and for signal detection. The expected performances of these different elements are given, leading to an overall sensitivity curve as a function of the incoming gravitational wave frequency. This description represents the detector as built and used in the first data-taking runs. Improvements in different parts have been and continue to be performed, leading to better sensitivities. These will be detailed in a forthcoming paper. ¬© 2012 IOP Publishing Ltd and Sissa Medialab srl.</t>
  </si>
  <si>
    <t>P03012</t>
  </si>
  <si>
    <t>60019513;60113231-125314938-60007061;60113665-60028868;60114762-60003003;60021660;60010513;60073296;60073296;60073296;60021660;60113231;60016340;60113314;60113231-125314938-60007061;60073296;60113665-60028868;60105477;60113665-60028868;60023824;60019513;60019513;60027686;60023824;60019513;60019513;60073296-60008689;60113665;60113665-60028868;60073296;60010513;60113665;60073296;60023824;60008134;60019513;60105586;60113665-60028868;60025995;60113665;60114762;60019513;60105477;60113314;60113678-60021859;60113665;60113665;60113678-60032111;60029022;60010513;60073296;60021660;60013756-60027686;60023824-60008734;60019513;60105477;60113678;60113678-60021729;60113231-60017293;60113678-60032111;60113314;60113314;60114762;60073296;60113314;60113665-60002838;60113665;60032111;60105477;60021660;60073296;60114732;60113314;60113314;60073296-60008134;60010513;60021660-60027509;60029022;60113665-60028868;60113314;60021660-60032350;60032350;60113678-60032111;60021660;60113314;60114762-60003003;60010513;60113314;60021660;60019513;60114762-60003003;60113314;60019513;60073296;60113314;60003548;60113665;60073296;60113665;60023824;60015986</t>
  </si>
  <si>
    <t>35785841800;7004642487;8250868100;7003283100;18041650100;8729495100;35226924700;36491252400;55185420400;8728100700;8731357800;7003875592;35226924900;7101880997;8670592100;35226952100;6701479315;7003744824;35277094800;22033248600;38360910500;6603289151;35974898900;16018979700;9433671800;55184752500;57220432599;22033545600;6508288636;35314547300;24722771100;35314553400;35721464700;6701629586;6505928594;35227002200;21933625400;36090946200;35236220300;18041556700;55185181000;36616979100;7006004815;22990685900;35225713700;35227009000;6602515317;24773226100;7003573392;7007172254;6701443183;7003903755;35974939200;56234741900;35974931000;7004706912;7004394358;56243143200;35226997500;33267455000;22033469300;57203026096;7004325670;8731742800;9333843900;35225728300;22033495000;35227036700;10638821800;7004877875;55885268100;24773287600;7402383238;25824217800;57193978566;7005568912;6602535509;35974762400;8546458300;6701824476;33267553800;7007041877;35277309900;57220737908;22034098700;35227084600;56231989000;8539897000;6506142485;22034064900;8731743800;55185334400;35355338200;35203267600;6603136744;56041282600;24305663300;6603424528;44260943000;22034003000</t>
  </si>
  <si>
    <t>Accadia, T.;Acernese, F.;Alshourbagy, M.;Amico, P.;Antonucci, F.;Aoudia, S.;Arnaud, N.;Arnault, C.;Arun, G.;Astone, P.;Avino, S.;Babusci, D.;Ballardin, G.;Barone, F.;Barrand, G.;Barsotti, L.;Barsuglia, M.;Basti, A.;Th S Bauer, ;Beauville, F.;Bebronne, M.;Bejger, M.;Beker, G.;Bellachia, F.;Belletoile, A.;Beney, L.;Bernardini, M.;Bigotta, S.;Bilhaut, R.;Birindelli, S.;Bitossi, M.;Bizouard, A.;Blom, M.;Boccara, C.;Boget, D.;Bondu, F.;Bonelli, L.;Bonnand, R.;Boschi, V.;Bosi, L.;Bouedo, T.;Bouhou, B.;Bozzi, A.;Bracci, L.;Braccini, S.;Bradaschia, C.;Branchesi, M.;Briant, T.;Brillet, A.;Brisson, V.;Brocco, L.;Bulik, T.;Bulten, J.;Buskulic, D.;Buy, C.;Cagnoli, G.;Calamai, G.;Calloni, E.;Campagna, E.;Canuel, B.;Carbognani, F.;Carbone, L.;Cavalier, F.;Cavalieri, R.;Cecchi, R.;Cella, G.;Cesarini, E.;Chassande-Mottin, E.;Chatterji, S.;Chiche, R.;Chincarini, A.;Chiummo, A.;Christensen, N.;Clapson, C.;Cleva, F.;Coccia, E.;Cohadon, P. F.;Colacino, N.;Colas, J.;Colla, A.;Colombini, M.;Conforto, G.;Corsi, A.;Cortese, S.;Cottone, F.;Coulon, J. P.;Cuoco, E.;D'Antonio, S.;Daguin, G.;Dari, A.;Dattilo, V.;David, Y.;Davier, M.;Day, R.;Debreczeni, G.;De Carolis, G.;Dehamme, M.;Del Fabbro, R.;Del Pozzo, W.;Del Prete, M.</t>
  </si>
  <si>
    <t>Italy;Italy;Italy;Italy;Italy;Italy;France;France;France;Italy;Italy;France;Italy;Poland;Italy;France;Netherlands;Italy;Italy;Italy;France;Italy;Italy;Italy;Poland;France;Netherlands;France;France;Italy;Hungary;Italy;Italy;Italy</t>
  </si>
  <si>
    <t>Perugia;Genoa;Sesto Fiorentino;Pisa;Cascina;Naples;Rennes;Paris;Orsay;Rome;Urbino;Paris;Pisa;Warsaw;Rome;Paris;Amsterdam;Florence;Florence;Rome;Chambery;Naples;Frascati;Trento;Warsaw;Nice;Amsterdam;Nantes;Paris;Salerno;Budapest;Perugia;Siena;Naples</t>
  </si>
  <si>
    <t>Istituto Nazionale di Fisica Nucleare, Sezione di Perugia;Istituto Nazionale di Fisica Nucleare, Sezione di Genova;Istituto Nazionale di Fisica Nucleare, Sezione di Firenze;Istituto Nazionale di Fisica Nucleare, Sezione di Pisa;European Gravitational Observatory (EGO);Istituto Nazionale di Fisica Nucleare, Sezione di Napoli;Institut de Physique de Rennes;APC - AstroParticule et Cosmologie;Laboratoire de l'Acc√©l√©rateur Lin√©aire;Sapienza Universit√† di Roma;Universita degli Studi di Urbino Carlo Bo;Laboratoire Kastler Brossel;Universit√† di Pisa;Nicolaus Copernicus Astronomical Center of the Polish Academy of Sciences;Universit√† degli Studi di Roma "Tor Vergata";IN2P3 Institut National de Physique Nucleaire et de Physique des Particules;FOM-Institute of Subatomic Physics - NIKHEF;Universit√† degli Studi di Firenze;Osservatorio Astrofisico Di Arcetri;Istituto Nazionale di Fisica Nucleare - INFN;Universit√© Savoie Mont Blanc;Universit√† degli Studi di Napoli Federico II;INFN, Laboratori Nazionali Di Frascati;Universit√† di Trento;University of Warsaw;Observatoire de la C√¥te d'Azur;Vrije Universiteit Amsterdam;Laboratoire de Physique Subatomique et des Technologies Associ√©es;CNRS Centre National de la Recherche Scientifique;Universit√† degli Studi di Salerno;Wigner Research Centre for Physics;Universit√† degli Studi di Perugia;Universit√† degli Studi di Siena;Complesso Universitario di Monte S.Angelo</t>
  </si>
  <si>
    <t>60114762;60114732;60113678;60113665;60113314;60113231;60105586;60105477;60073296;60032350;60032111;60029022;60028868;60027686;60027509;60025995;60023824;60021859;60021729;60021660;60019513;60017293;60016340;60015986;60013756;60010513;60008734;60008689;60008134;60007061;60003548;60003003;60002838;125314938</t>
  </si>
  <si>
    <t>Accadia T.</t>
  </si>
  <si>
    <t>Virgo: A laser interferometer to detect gravitational waves</t>
  </si>
  <si>
    <t>10.1088/1748-0221/7/03/P03012</t>
  </si>
  <si>
    <t>2-s2.0-84859753109</t>
  </si>
  <si>
    <t>['total efficiency', 'silicon lens', 'resulting antenna', 'radiation efficiency', 'output power', 'llc 2012', 'insufficient directivity', 'inherent obstacle', 'gaas membrane', 'contact configuration', 'business media', 'beam collimation', 'approximately 6', 'approximately 57', 'antenna radiation', 'antenna directivity', '8 times']</t>
  </si>
  <si>
    <t>Antenna efficiency | Back excitation | GaAs membrane structure | Hemispherical lens | High input resistance | Photomixer | Terahertz antenna</t>
  </si>
  <si>
    <t>A full-wavelength dipole antenna on a GaAs membrane, covered with a silicon lens to improve the output power of a terahertz (THz) photomixer, is proposed. A fullwavelength dipole antenna supported by a GaAs membrane structure has been proven to achieve both high input resistance and high radiation efficiency for improved overall efficiency. However, the antenna has insufficient directivity. An extended hemispherical lens was introduced in front of the antenna in a non-contact configuration and coupled to the antenna radiation to achieve high directivity by beam collimation. This approach greatly enhances the antenna directivity while avoiding an inherent obstacle of the input resistance reduction caused by the high permittivity lens substrate. The resulting antenna after optimization had a 3818-Œ© input resistance and a 71.2% radiation efficiency, corresponding to approximately 57% total efficiency at the 1.07-THz resonance frequency. The total efficiency of this structure is approximately 6.8 times that of a full-wavelength dipole antenna with the same hemisphere lens size while exhibiting slightly lower directivity. ¬© Springer Science+Business Media, LLC 2012.</t>
  </si>
  <si>
    <t>333-347</t>
  </si>
  <si>
    <t>60002445;60032330;60002445</t>
  </si>
  <si>
    <t>55318932000;7401968921;10043078000</t>
  </si>
  <si>
    <t>Nguyen, Truong Khang;Han, Haewook;Park, Ikmo</t>
  </si>
  <si>
    <t>Full-wavelength dipole antenna on a hybrid GaAs membrane and Si lens for a terahertz photomixer</t>
  </si>
  <si>
    <t>10.1007/s10762-012-9876-z</t>
  </si>
  <si>
    <t>2-s2.0-84859794121</t>
  </si>
  <si>
    <t>Icelandic Centre for Research</t>
  </si>
  <si>
    <t>RANNIS</t>
  </si>
  <si>
    <t>['subsequently used', 'rapid optimization', 'preserving response', 'optimal design', 'g .,', 'fidelity simulations', 'fidelity model', 'discretization electromagnetic', 'design process', 'demonstrated using', 'cost efficient', 'cost corresponding', 'antennas using']</t>
  </si>
  <si>
    <t>antenna design | antenna optimization | coarse-discretization simulation | shape-preserving response prediction | simulation-driven design</t>
  </si>
  <si>
    <t>An approach to rapid optimization of antennas using the shape-preserving response-prediction (SPRP) technique and coarse-discretization electromagnetic (EM) simulations (as a low-fidelity model) is presented. SPRP allows us to estimate the response of the high-fidelity EM antenna model, e.g., its reflection coefficient versus frequency, using the properly selected set of so-called characteristic points of the low-fidelity model response. The low-fidelity model, corrected by means of SPRP, is subsequently used to predict the optimal design. The design process is cost efficient because most operations are performed on the low-fidelity model. Performance of our technique is demonstrated using a dielectric resonator antenna and two planar wideband antenna examples. In all cases, the optimal design is obtained at a cost corresponding to a few high-fidelity simulations of the antenna under design.</t>
  </si>
  <si>
    <t>143-149</t>
  </si>
  <si>
    <t>Bulletin of the Polish Academy of Sciences: Technical Sciences</t>
  </si>
  <si>
    <t>60071140;60071140;60027012</t>
  </si>
  <si>
    <t>57204542925;25638945400;55880421700</t>
  </si>
  <si>
    <t>Koziel, S.;Ogurtsov, S.;Szczepanski, S.</t>
  </si>
  <si>
    <t>Iceland;Poland</t>
  </si>
  <si>
    <t>101 Reykjav√≠k;Gdansk</t>
  </si>
  <si>
    <t>Reykjavik University;Gda≈Ñsk University of Technology</t>
  </si>
  <si>
    <t>60071140;60027012</t>
  </si>
  <si>
    <t>Rapid antenna design optimization using shape-preserving response prediction</t>
  </si>
  <si>
    <t>H06700072711P646</t>
  </si>
  <si>
    <t>10.2478/v10175-012-0020-y</t>
  </si>
  <si>
    <t>2-s2.0-84860112244</t>
  </si>
  <si>
    <t>['œä interactions', 'zwitterionic form', 'yb ion', 'yb 3', 'vibrational excitation', 'ultrafast timescale', 'triplet states', 'thus showing', 'strongly influenced', 'state crystals', 'spectroscopic data', 'spectral regions', 'photophysical studies', 'partially explains', 'nir luminescence', 'near infrared', 'ligand emission', 'lanthanide ions', 'fully characterized', 'energy transfer', 'deactivation rate', 'crystal packing', 'ch groups', 'anhydrous hepta', '85 œºs', '690 œºs']</t>
  </si>
  <si>
    <t>Lanthanides | Luminescence | Stacking interactions | Time-resolved spectroscopy | Ytterbium</t>
  </si>
  <si>
    <t>The anhydrous hepta-coordinated [Yb(5,7ClQ) 2(H5,7ClQ) 2Cl] complex bearing two quinolinolato ligands in the lanthanide coordination sphere and two quinolinol ligands in the zwitterionic form as well as one chloride atom, has been synthesized and fully characterized. This compound exhibits dual luminescence in the near infrared (NIR; metal-centered) and in the visible (ligand-centered) spectral regions. Ligand emission is strongly influenced by œÄ-œÄ interactions in the crystal packing. Photophysical studies were applied to evaluate the quenching processes affecting the Yb 3+ NIR luminescence as well as to highlight the ligand-to-metal sensitization mechanism. The ligand-to-metal sensitization efficiency parameter was determined to be close to unity, thus showing that the quinolinolato ligand acts as a very efficient antenna funneling energy absorbed from UV and visible light toward Yb 3+. Time-resolved photoluminescence studies and transient absorption experiments clearly demonstrate that the ligand-to-metal energytransfer process occurs on an ultrafast timescale and involves the triplet states of the ligand. Very similar Yb 3+ emission lifetimes near 1 Œºm are observed for a solution in DMSO (7.85 Œºs) and for solid-state crystals (7.10 Œºs). The unusually short radiative lifetime of 690 Œºs, which was determined from spectroscopic data from a solution in DMSO, shows that the Yb ion in this complex has a remarkably high radiative strength. A low quantum yield of the NIR luminescence, Œ¶ tot=1.4√ó10 -2, was found. The deactivation rate of lanthanide ions through vibrational excitation of CH groups was assessed in the framework of the F√ßrster theory of resonance energy transfer. According to this model, energy transfer to CH groups only partially explains the observed NIR luminescence quenching. ¬© 2012 Wiley-VCH Verlag GmbH &amp; Co. KGaA, Weinheim.</t>
  </si>
  <si>
    <t>240-248</t>
  </si>
  <si>
    <t>60032259;60032259;60032259;60004969;60032259;60032259;60032259;60032259;60032259;60032259</t>
  </si>
  <si>
    <t>22233348200;7003526667;7006792414;6602400061;35291707800;6603301797;7004779404;7102955283;7005930687;7003605107</t>
  </si>
  <si>
    <t>Artizzu, Flavia;Quochi, Francesco;Saba, Michele;Marchi√≤, Luciano;Espa, Davide;Serpe, Angela;Mura, Andrea;Mercuri, Maria Laura;Bongiovanni, Giovanni;Deplano, Paola</t>
  </si>
  <si>
    <t>Cagliari;Parma</t>
  </si>
  <si>
    <t>Universit√† degli Studi di Cagliari;Universit√† di Parma</t>
  </si>
  <si>
    <t>60032259;60004969</t>
  </si>
  <si>
    <t>Artizzu F.</t>
  </si>
  <si>
    <t>Dual emitting [Yb(5,7ClQ) &lt;inf&gt;2&lt;/inf&gt;(H5,7ClQ) &lt;inf&gt;2&lt;/inf&gt;Cl]: Chemical and photophysical properties</t>
  </si>
  <si>
    <t>10.1002/cplu.201200006</t>
  </si>
  <si>
    <t>2-s2.0-84860250774</t>
  </si>
  <si>
    <t>['test sample', 'specific guidelines', 'simple 1', 'several issues', 'scattering coefficients', 'scattering coefficient', 'sample diameter', 'reverberation chamber', 'method due', 'measurement conditions', 'iso 17497', 'important factors', 'edge strip', 'edge effects', 'dimensional diffuser', 'air gap', 'acoustic design', '1 provides']</t>
  </si>
  <si>
    <t>The scattering coefficient has been regarded as one of the important factors to be considered in the acoustic design of a room. ISO 17497-1 provides a method for measuring the random-incidence scattering coefficients in a reverberation chamber. However, the uncertainties of this method due to the lack of details with respect to the measurement conditions have been reported. It is necessary to provide more specific guidelines for this method. The present study suggests an improved measurement method by investigating the edge effects. The scattering coefficients of a simple 1-dimensional diffuser were measured in a 1/5 scale model of the reverberation chamber based on ISO 17497-1. The effects of an edge strip on the scattering coefficients were measured and analysed. Further, several issues with respect to the sample diameter, the air gap below the turntable and the absorption of the test sample were discussed.</t>
  </si>
  <si>
    <t>13-24</t>
  </si>
  <si>
    <t>1351010X</t>
  </si>
  <si>
    <t>Building Acoustics</t>
  </si>
  <si>
    <t>60001187;60001187;60001187;60001187</t>
  </si>
  <si>
    <t>55203104600;48261224700;36917878800;25653607100</t>
  </si>
  <si>
    <t>Kim, Jungsu;Lee, Jinhak;Choi, Youngji;Jeong, Daeup</t>
  </si>
  <si>
    <t>Jeonju</t>
  </si>
  <si>
    <t>Jeonbuk National University</t>
  </si>
  <si>
    <t>The effect of an edge on the measured scattering coefficients in a reverberation chamber based on ISO 17497-1</t>
  </si>
  <si>
    <t>YN0U4741041P0047</t>
  </si>
  <si>
    <t>10.1260/1351-010X.19.1.13</t>
  </si>
  <si>
    <t>2-s2.0-84860455855</t>
  </si>
  <si>
    <t>Ministry of Education, Culture, Sports, Science and Technology</t>
  </si>
  <si>
    <t>MEXT</t>
  </si>
  <si>
    <t>['proposed device', 'optic microwave', 'operation frequency', 'new electro', 'lightwave signals', 'fiber link', 'experimental demonstrations', 'enables us', 'device operates', 'converted directly', '26 ghz']</t>
  </si>
  <si>
    <t>electro-optic effect | Microwave-lightwave converter | optical modulation | optical waveguide | patch antenna</t>
  </si>
  <si>
    <t>We propose a new electro-optic microwave-lightwave converter using two orthogonal optical waveguides and patch antennas embedded with two orthogonal gaps. Wireless microwave signals can be received, separated and converted directly to lightwave signals through optical modulation using the proposed device. This device operates with no external power supply and with low microwave distortion. In addition, it enables us to measure the magnitude, phase and polarization of the wireless signal simultaneously. Experimental demonstrations of the device were presented at the operation frequency of 26 GHz. The device can be applied for electromagnetic compatibility test in the radio-over-fiber link. ¬© 2012 World Scientific Publishing Company.</t>
  </si>
  <si>
    <t>Journal of Nonlinear Optical Physics and Materials</t>
  </si>
  <si>
    <t>Wijayanto, Yusuf Nur;Murata, Hiroshi;Okamura, Yasuyuki</t>
  </si>
  <si>
    <t>Electro-optic microwave-lightwave converters utilizing patch antennas with orthogonal gaps</t>
  </si>
  <si>
    <t>S0218863512500014</t>
  </si>
  <si>
    <t>10.1142/S0218863512500014</t>
  </si>
  <si>
    <t>2-s2.0-84860500047</t>
  </si>
  <si>
    <t>['two pairs', 'proposed arrangement', 'novel single', 'minor axes', 'less identical', 'layer assembly', 'entire bandwidth', 'elliptical shape', 'communication design', 'circular polarization', 'central patch', 'arranged close', '58 ghz', '5 ghz']</t>
  </si>
  <si>
    <t>axial ratio | circular polarization | impedance bandwidth | Microstrip antenna</t>
  </si>
  <si>
    <t>In this communication design and performance of a novel single-layer assembly of gap coupled elements in elliptical shape is proposed to achieve broadband performance with circular polarization. Out of five patches considered in this assembly, two pairs of patches having different patch areas are arranged close to an edge truncated elliptical patch. The central edge truncated elliptical patch is fed through inset feed arrangement and the other patches are parasitically gap coupled to the central patch. With such an arrangement, an improved impedance bandwidth of 1.58 GHz or 18.5% with respect to central frequency 8.5 GHz is achieved. Three resonant modes are excited with this arrangement giving improved bandwidth and gain in comparison to a conventional elliptical patch antenna with same semi-major and semi-minor axes. In the entire bandwidth, the simulated radiation patterns of proposed arrangement of patches are more or less identical in shape. Copyright ¬© 2012 De Gruyter.</t>
  </si>
  <si>
    <t>69-74</t>
  </si>
  <si>
    <t>112803375;60114930;60029934;60029934</t>
  </si>
  <si>
    <t>57211615018;57208877036;35453137500;36004177100</t>
  </si>
  <si>
    <t>Sharma, Vijay;Sharma, K. B.;Saxena, V. K.;Bhatnagar, D.</t>
  </si>
  <si>
    <t>Jaipur;Jaipur;Ajmer</t>
  </si>
  <si>
    <t>S.S. Jain Subodh P.G. (Autonomous) College;University of Rajasthan;Government Mahila Engineering College</t>
  </si>
  <si>
    <t>60114930;60029934;112803375</t>
  </si>
  <si>
    <t>Radiation performance of circularly polarized broadband Gap coupled elliptical patch antenna</t>
  </si>
  <si>
    <t>10.1515/freq-2012-0018</t>
  </si>
  <si>
    <t>2-s2.0-84860527597</t>
  </si>
  <si>
    <t>['two situations', 'spectral efficiency', 'soft estimates', 'signal constellations', 'respectively showing', 'receive antennas', 'psk modulations', 'paper addresses', 'large number', 'coding gains', 'coding gain', 'coded symbols', '4 iterations']</t>
  </si>
  <si>
    <t>8 PSK and 16 PSK modulations | BER/FER performances | doubly iterative decoder | soft estimates | Space-time turbo codes</t>
  </si>
  <si>
    <t>The paper addresses the doubly iterative decoding of space-time turbo codes with a large number of transmit and receive antennas. In the doubly iterative scheme, the decoder uses preliminary soft values of the coded symbols and the soft estimates only for Quadratic-Phase-Shift- Keying (QPSK) modulation have been determined. In this paper we propose and explain the soft estimates related to the signal constellations for 8-PSK and 16-PSK modulations. The coding gains, given in dB, have been determined through simulations for two situations: without double iterations and for doubly iterative decoding for a number of 1 and 4 iterations, using 16 transmit and receive antennas, respectively showing the compromise between the spectral efficiency and the coding gain. Copyright ¬© 2012 De Gruyter.</t>
  </si>
  <si>
    <t>101-107</t>
  </si>
  <si>
    <t>60009915;60009915;60009915</t>
  </si>
  <si>
    <t>35148511600;23037019100;12809577100</t>
  </si>
  <si>
    <t>Rotop«énescu, Ana Mirela;Trifina, Lucian;Tarniceriu, Daniela</t>
  </si>
  <si>
    <t>Rotop«énescu A.</t>
  </si>
  <si>
    <t>Soft estimates for doubly iterative decoding with 8-PSK and 16-PSK modulations</t>
  </si>
  <si>
    <t>10.1515/freq-2012-0024</t>
  </si>
  <si>
    <t>2-s2.0-84860538252</t>
  </si>
  <si>
    <t>['¬© copyright', 'sum beam', 'successfully applied', 'scanning algorithm', 'put forward', 'multimode detector', 'millimeter wave', 'flexible beam', 'antenna gain', 'angle measurement', '8 db', '5 ¬∞']</t>
  </si>
  <si>
    <t>Combined detection | Digital beamforming | Phased array | Variable polarization</t>
  </si>
  <si>
    <t>A kind of beam-scanning algorithm of variable polarization millimeter array antenna based on the phased array technology is put forward in this paper. The algorithm can be successfully applied to deal with beam directivities inconsistency of millimeter wave/infrared (MMW/IR) multimode detector, it can keep electric axis and optical axis coincident. Accordingly, this method can decrease the data fusion difficulty and improve the accuracy of angle measurement. Simulation results show that variable polarization millimeter array antenna has flexible beam-scanning abibility within ¬±0.5¬∞ after the algorithm was adopted, simultaneously, antenna polarization purity is better than 20 dB within the half power beamwidth, sidelobe imbalance keeps high available and antenna gain of the sum beam is over 26.8 dB. ¬© Copyright.</t>
  </si>
  <si>
    <t>96-100</t>
  </si>
  <si>
    <t>Journal of Beijing Institute of Technology (English Edition)</t>
  </si>
  <si>
    <t>60016835;60016835;112805914;60016835;60016835</t>
  </si>
  <si>
    <t>35115206100;57192226453;45060974600;24734558100;56464462000</t>
  </si>
  <si>
    <t>Liu, Jian Xun;Zhang, Wei;Deng, Hong;Sun, Hou Jun;L√º, Xin</t>
  </si>
  <si>
    <t>Beijing Institute of Technology;Xi'an Modern Control Technology Research Institute</t>
  </si>
  <si>
    <t>60016835;112805914</t>
  </si>
  <si>
    <t>Liu J.X.</t>
  </si>
  <si>
    <t>Beam pointing correction of variable polarization MMW/IR combined detection</t>
  </si>
  <si>
    <t>2-s2.0-84860576349</t>
  </si>
  <si>
    <t>['th ),', 'squamiform sensilla', 'sixth flagellum', 'significantly longer', 'significantly greater', 'respective groups', 'reproductive mode', 'parthenogenetic females', 'maximum width', 'information gained', 'correctly classified', 'bisexual females', 'bisexual adults', 'bhm bristles', 'bb ).', 'basal diameter', 'antennal sensilla']</t>
  </si>
  <si>
    <t>antennae | bisexual | Lissorhoptrus oryzophilus | parthenogenetic | scanning electron micrograph | weevil</t>
  </si>
  <si>
    <t>Antennal sensilla were compared in parthenogenetic females and bisexual adults of rice water weevil, Lissorhoptrus oryzophilus Kuschel (Coleoptera: Curculionidae), using scanning electron micrographs. The antenna of parthenogenetic females and of both sexes of bisexual reproductive weevils consisted of the scape, pedicel, and 6 flagellar segments. Females, regardless of mode of reproduction, had longer antennal segments than males. The 3 adult forms/genders can be correctly classified into their respective groups with a set of discriminant mathematical functions based on 4 morphological measurements of length or maximum width of segments of the antennae. For both sexes, 6 morphological sensilla types were found on the antennae, including hydrofuge scales I (hsI), trichoid sensilla (ts), 2 types of squamiform sensilla (ssI, ssII), tuft hairs (th), and Bhm bristles (Bb). No remarkable sexual differences in the types or distribution of sensilla were found on the antennae among parthenogenetic and both sexes of bisexual reproductive weevils, except for hsI. Both the length and basal diameter of hsI of females were significantly greater than those of the males. The hsI of the parthenogenetic females were significantly longer than those of the bisexual females. The numbers of branches of hsI on the sixth flagellum of the parthenogenetic females were significantly more than on both sexes of bisexual adults. The numbers of branches of hsI of the females were significantly more than those of the males. From the information gained from this scanning electronic microscope study of antennae, we can separate rice water weevils by gender and reproductive mode.</t>
  </si>
  <si>
    <t>Florida Entomologist</t>
  </si>
  <si>
    <t>60117975;60117975;60117975;60020547</t>
  </si>
  <si>
    <t>57217456536;8720739200;16193204600;7005063255</t>
  </si>
  <si>
    <t>Kang, Gui Juan;Zhu, Zeng Rong;Cheng, Jia An;Way, Michael O.</t>
  </si>
  <si>
    <t>Hangzhou;College Station</t>
  </si>
  <si>
    <t>State Key Laboratory of Rice Biology;Texas A&amp;M University</t>
  </si>
  <si>
    <t>60117975;60020547</t>
  </si>
  <si>
    <t>Kang G.J.</t>
  </si>
  <si>
    <t>Antennal sensilla of parthenogenetic and bisexual Lissorhoptrus oryzophilus (Coleoptera: Curculionidae)</t>
  </si>
  <si>
    <t>10.1653/024.095.0102</t>
  </si>
  <si>
    <t>2-s2.0-84860620932</t>
  </si>
  <si>
    <t>['volatile mixtures', 'typically formulated', 'two food', 'tested separately', 'suspensa populations', 'suspensa females', 'statistically significant', 'putrescine lures', 'monitoring practices', 'lure volatiles', 'less sensitive', 'important differences', 'florida populations', 'first report', 'eag ),', 'dose dependant', 'different regions', 'diaminobutane ).', 'combination ),', 'central america', 'broadly similar', 'baits varies', 'average response', 'antennal responses', 'ammonium bicarbonate', 'ammonium acetate']</t>
  </si>
  <si>
    <t>ammonium bicarbonate | Anastrepha obliqua | Anastrepha suspensa | electroantennography | putrescine</t>
  </si>
  <si>
    <t>Efforts to monitor and detect tephritid fruit flies in the genus Anastrepha currently involve MultiLure traps baited with two food-based synthetic attractants, ammonia (typically formulated as ammonium acetate or ammonium bicarbonate) and putrescine (1,4-diaminobutane). These baits are used in Central America, Florida, Texas, and the Caribbean to target/capture economically important Anastrepha spp. within each region. The efficacy of these baits varies by region and by species. Antennal responses to these compounds have been quantified for A. suspensa populations in Florida, but not elsewhere. This is the first report of antennal responses of Puerto Rican populations of A. obliqua and A. suspensa to the bait odors emitted from ammonium bicarbonate and putrescine lures. Responses to lure volatiles (tested separately and in combination), as measured by electroantennography (EAG), were dose dependant for both species and both sexes. Although the average response to ammonium bicarbonate in combination with putrescine was always numerically higher than responses to ammonium bicarbonate alone within a species and a sex, this result was never statistically significant. Males of A. obliqua were less sensitive than females, while males of A. suspensa were more sensitive than females to all volatiles and volatile mixtures, but these differences were not statistically significant at any dose. Female A. obliqua were more sensitive than A. suspensa females at all doses for all volatiles and all volatile mixtures, and these differences were statistically significant at the two highest doses of ammonium bicarbonate and ammonium bicarbonate plus putrescine. Our results are broadly similar with the electrophysiological studies conducted on Florida populations of A. suspensa, but there are important differences, most notably that the Florida study detected significantly lower responses by males than females to putrescine and ammonium bicarbonate plus putrescine. The implications of our results are discussed with respect to monitoring practices in different regions.</t>
  </si>
  <si>
    <t>28-34</t>
  </si>
  <si>
    <t>60001989;60001989;60001989;60001989;60001989;60013791;60001989</t>
  </si>
  <si>
    <t>57213763268;57203405613;6701720093;8610978300;7202695003;57203380051;57204338938</t>
  </si>
  <si>
    <t>Jenkins, David A.;Kendra, Paul E.;Epsky, Nancy D.;Montgomery, Wayne S.;Heath, Robert R.;Jenkins, Daniel M.;Goenaga, Ricardo</t>
  </si>
  <si>
    <t>Honolulu;Washington, D.C.</t>
  </si>
  <si>
    <t>University of Hawai ªi at MƒÅnoa;USDA Agricultural Research Service</t>
  </si>
  <si>
    <t>60013791;60001989</t>
  </si>
  <si>
    <t>Jenkins D.A.</t>
  </si>
  <si>
    <t>Antennal responses of west Indian and Caribbean fruit flies (Diptera: Tephritidae) to ammonium bicarbonate and putrescine lures</t>
  </si>
  <si>
    <t>10.1653/024.095.0106</t>
  </si>
  <si>
    <t>2-s2.0-84860633091</t>
  </si>
  <si>
    <t>LEDM2009A01</t>
  </si>
  <si>
    <t>['two experiments', 'time kinematic', 'subsidence observation', 'studied exhaustively', 'spherical fitting', 'results show', 'proposed models', 'proposed methods', 'observation stations', 'mine surfaces', 'main sources', 'gross error', 'gps rtk', 'fundamental theories', 'fully satisfying', 'emd ),', 'elsevier b', 'different environment', 'china university', 'analyzed systematically', '1 mm']</t>
  </si>
  <si>
    <t>GPS RTK | Kinematic positioning | Multipath delay | Surface subsidence</t>
  </si>
  <si>
    <t>Owing to the variability of mine surfaces, it is difficult to obtain the deformation monitoring data of the observation stations by traditional leveling technique. GPS RTK (Real-Time Kinematic) technique was employed to the subsidence observation in this paper, and its main sources of errors including rover pole deflection of the vertical, un-modeled systematic errors (gross error, multipath delay etc.) and the height transformation error, were analyzed systematically. Based on the fundamental theories of spherical fitting and Empirical Mode Decomposition (EMD), the error reduction models were studied exhaustively. And two experiments were done in different environment to test the proposed models. The results show that the proposed methods can achieve a fourth-grade leveling accuracy, with (Root-Mean-Square) RMS in three orthogonal directions (N, E and H) of 4.1, 3.3 and 3.1 mm, respectively, by 3-5 min continuous shaking of the observation GPS antenna, fully satisfying for mine surface subsidence deformation monitoring. ¬© 2012 Published by Elsevier B.V. on behalf of China University of Mining &amp; Technology.</t>
  </si>
  <si>
    <t>223-228</t>
  </si>
  <si>
    <t>International Journal of Mining Science and Technology</t>
  </si>
  <si>
    <t>60073460;60073460;60073460;60073460</t>
  </si>
  <si>
    <t>56937220400;57102412000;14009050500;57208161128</t>
  </si>
  <si>
    <t>Liu, Chao;Zhou, Feng;Gao, Jingxiang;Wang, Jian</t>
  </si>
  <si>
    <t>China University of Mining and Technology</t>
  </si>
  <si>
    <t>Some problems of GPS RTK technique application to mining subsidence monitoring</t>
  </si>
  <si>
    <t>S2095268612000493</t>
  </si>
  <si>
    <t>10.1016/j.ijmst.2012.03.001</t>
  </si>
  <si>
    <t>2-s2.0-84860750831</t>
  </si>
  <si>
    <t>2010K001051</t>
  </si>
  <si>
    <t>['¬© springer', 'steel industry', 'sensing system', 'sensing algorithm', 'rf signal', 'position filter', 'paper focuses', 'monitor workers', 'less dependance', 'large error', 'highly effective', 'estimated distance', 'enhancing accuracy', 'easily affected', 'distance estimation', 'dimensional location', 'developed system', 'cargo crane']</t>
  </si>
  <si>
    <t>Active RFID | Location sensing | Worker safety management</t>
  </si>
  <si>
    <t>This paper focuses on an active radio frequency identification (RFID)-based location-sensing system for enhancing the worker's safety under a cargo crane in a steel industry. For the purpose, the time of flight (TOF)-based distance sensing RFID system with location trilateration algorithm is developed to monitor workers' position. However, RF signal is easily affected by the surrounding environmental conditions, it is difficult to obtain reliable positional information under the restricted environmental conditions of the crane. For the problem, this paper introduces two new improvements. Firstly, circular polarization antennas are developed, which is highly effective for reducing an error in the distance estimation by transceiving RF signals with less dependance on its orientation. Secondly, a three-dimensional location-sensing algorithm that facilitates a distance and position filter is developed for enhancing accuracy by reducing a large error in the estimated distance. The field experimental results performed in the POSCO steel company demonstrate that the developed system is capable of finding target positions with significantly improved accuracy and effectiveness. ¬© Springer-Verlag London Limited 2011.</t>
  </si>
  <si>
    <t>235-243</t>
  </si>
  <si>
    <t>Personal and Ubiquitous Computing</t>
  </si>
  <si>
    <t>35272357600;23008868300</t>
  </si>
  <si>
    <t>Kim, Kwangsoo;Kim, Myungsik</t>
  </si>
  <si>
    <t>RFID-based location-sensing system for safety management</t>
  </si>
  <si>
    <t>10.1007/s00779-011-0394-0</t>
  </si>
  <si>
    <t>2-s2.0-84860883545</t>
  </si>
  <si>
    <t>['¬© springer', 'user clothes', 'rfid antennas', 'motion patterns', 'large displays', 'experiments show', 'enabled environment', 'enable interaction', 'easily attached', 'dedicated device', 'allows people', '93 %.']</t>
  </si>
  <si>
    <t>Gesture recognition | RFID | Space partitioning</t>
  </si>
  <si>
    <t>We propose a gesture recognition technique based on RFID: cheap and unintrusive passive RFID tags can be easily attached to or interweaved into user clothes, which are then read by RFID antennas. These readings can be used to recognize hand gestures, which enable interaction with applications in an RFID-enabled environment. For instance, it allows people to interact with large displays in public collaboration spaces without the need to carry a dedicated device. We propose the use of multiple hypothesis tracking and the use of subtag count information to track the motion patterns of passive RFID tags. To the best of our knowledge, this work is the first on motion pattern tracking using passive RFID tags. Despite the reading uncertainties inherent in passive RFID technology, our experiments show that the proposed gesture recognition technique has an accuracy of up to 93%. ¬© Springer-Verlag London Limited 2011.</t>
  </si>
  <si>
    <t>225-234</t>
  </si>
  <si>
    <t>60026553;60026553;60026553</t>
  </si>
  <si>
    <t>6504115868;56262637700;8518349200</t>
  </si>
  <si>
    <t>Asadzadeh, Parvin;Kulik, Lars;Tanin, Egemen</t>
  </si>
  <si>
    <t>Parkville</t>
  </si>
  <si>
    <t>University of Melbourne</t>
  </si>
  <si>
    <t>Asadzadeh P.</t>
  </si>
  <si>
    <t>Gesture recognition using RFID technology</t>
  </si>
  <si>
    <t>10.1007/s00779-011-0395-z</t>
  </si>
  <si>
    <t>2-s2.0-84860887016</t>
  </si>
  <si>
    <t>['model results', 'field reflected', 'directional patterns', 'directional pattern']</t>
  </si>
  <si>
    <t>CO-3 reference block | Measurement of the directional pattern | Piezoelectric transducer</t>
  </si>
  <si>
    <t>The possibility of measuring the directional pattern of a contact piezoelectric transducer with the use of a CO-3 reference block by measuring the field reflected from the concave cylindrical block surface is substantiated. The advantages of such measurements over those using the CO-2 reference block are demonstrated. Numerical and model results of calculating the directional patterns are presented. ¬© Pleiades Publishing, Ltd., 2012.</t>
  </si>
  <si>
    <t>256-261</t>
  </si>
  <si>
    <t>Acoustical Physics</t>
  </si>
  <si>
    <t>112832007;112832007</t>
  </si>
  <si>
    <t>8859098600;7004569698</t>
  </si>
  <si>
    <t>Bazulin, A. E.;Bazulin, E. G.</t>
  </si>
  <si>
    <t>ECHO+ Scientific Production Association</t>
  </si>
  <si>
    <t>Bazulin A.</t>
  </si>
  <si>
    <t>Measurement of the directional pattern of a piezoelectric transducer by the half-cylinder reference block</t>
  </si>
  <si>
    <t>10.1134/s1063771012020030</t>
  </si>
  <si>
    <t>2-s2.0-84861145459</t>
  </si>
  <si>
    <t>National Institute of Allergy and Infectious Diseases</t>
  </si>
  <si>
    <t>F31AI080161</t>
  </si>
  <si>
    <t>NIAID</t>
  </si>
  <si>
    <t>['virus transmission', 'transcript abundance', 'suppress denv', 'successful bloodmeal', 'single host', 'seeking genes', 'salivary gland', 'responsive odorant', 'responsive genes', 'related genes', 'putative cystatin', 'probing times', 'probing time', 'pivotal role', 'overall compromise', 'key host', 'including several', 'functional classes', 'first time', 'facilitate blood', 'extensive infection', 'denv infection', 'denv established', 'containing protein', 'comparative genome', 'coagulant molecules', 'cathepsin b', 'bloodmeal acquisition', 'blood acquisition', 'also show', '147 transcripts']</t>
  </si>
  <si>
    <t>The female Aedes aegypti salivary gland plays a pivotal role in bloodmeal acquisition and reproduction, and thereby dengue virus (DENV) transmission. It produces numerous immune factors, as well as immune-modulatory, vasodilatory, and anti-coagulant molecules that facilitate blood-feeding. To assess the impact of DENV infection on salivary gland physiology and function, we performed a comparative genome-wide microarray analysis of the na√Øve and DENV infection-responsive A. aegypti salivary gland transcriptomes. DENV infection resulted in the regulation of 147 transcripts that represented a variety of functional classes, including several that are essential for virus transmission, such as immunity, blood-feeding, and host-seeking. RNAi-mediated gene silencing of three DENV infection-responsive genes - a cathepsin B, a putative cystatin, and a hypothetical ankyrin repeat-containing protein - significantly modulated DENV replication in the salivary gland. Furthermore, silencing of two DENV infection-responsive odorant-binding protein genes (OBPs) resulted in an overall compromise in blood acquisition from a single host by increasing the time for initiation of probing and the probing time before a successful bloodmeal. We also show that DENV established an extensive infection in the mosquito's main olfactory organs, the antennae, which resulted in changes of the transcript abundance of key host-seeking genes. DENV infection, however, did not significantly impact probing initiation or probing times in our laboratory infection system. Here we show for the first time that the mosquito salivary gland mounts responses to suppress DENV which, in turn, modulates the expression of chemosensory-related genes that regulate feeding behavior. These reciprocal interactions may have the potential to affect DENV transmission between humans. ¬© 2012 Sim et al.</t>
  </si>
  <si>
    <t>e1002631</t>
  </si>
  <si>
    <t>PLoS Pathogens</t>
  </si>
  <si>
    <t>60006183;60006183;60006183</t>
  </si>
  <si>
    <t>35243443300;55185930300;19337048900</t>
  </si>
  <si>
    <t>Sim, Shuzhen;Ramirez, Jos√© L.;Dimopoulos, George</t>
  </si>
  <si>
    <t>Johns Hopkins Bloomberg School of Public Health</t>
  </si>
  <si>
    <t>Sim S.</t>
  </si>
  <si>
    <t>Dengue virus infection of the aedes aegypti salivary gland and chemosensory apparatus induces genes that modulate infection and blood-feeding behavior</t>
  </si>
  <si>
    <t>10.1371/journal.ppat.1002631</t>
  </si>
  <si>
    <t>2-s2.0-84861219115</t>
  </si>
  <si>
    <t>['time code', 'second scheme', 'orthogonal space', 'matlab based', 'key technologies', 'decoding complexity', 'current space', 'channel capacity', 'basic units']</t>
  </si>
  <si>
    <t>Alamouti code | Multiple input multiple output | Quasi orthogonal space-time block code | Space-time code</t>
  </si>
  <si>
    <t>Space-Time Code is one of the key technologies in Multiple Input Multiple Output systems, which has received more and more consideration. Two new quasi orthogonal space-time block code schemes are proposed and simulated by MATLAB based on the analysis and study of the current Space-Time Block Codes. The first scheme uses matrix diagonalization theory to remove redundant sparse matrix. The second scheme itself is an Orthogonal Space-Time Block Code. Both schemes use Alamouti Code as their basic units and obtain the maximum transmission rate with four transmit antennas. The final simulation results show that, these schemes can not only reducing the decoding complexity, but also further improve the channel capacity and Bit Error Rate comparing with the Jafarkhani Quasi Orthogonal Space-Time Block Code. ¬© 2012 Binary Information Press.</t>
  </si>
  <si>
    <t>2141-2152</t>
  </si>
  <si>
    <t>60020880;60020880;60020880</t>
  </si>
  <si>
    <t>51161625400;54922229100;24330349100</t>
  </si>
  <si>
    <t>Ma, Tianming;Shi, Yusong;Wang, Yingguan</t>
  </si>
  <si>
    <t>Shanghai Institute of Microsystem and Information Technology Chinese Academy of Sciences</t>
  </si>
  <si>
    <t>Ma T.</t>
  </si>
  <si>
    <t>Design of quasi orthogonal space-time block coding schemes for 4-tx MIMO system</t>
  </si>
  <si>
    <t>2-s2.0-84861450721</t>
  </si>
  <si>
    <t>['optimal detector', 'noise ratio', 'main element', 'likelihood ratio', 'gaussian approximation', 'derived using', 'calculation formula']</t>
  </si>
  <si>
    <t>free spectral range | long-baseline laser interferometric gravitational antennas | Pound-Drever scheme</t>
  </si>
  <si>
    <t>A locally optimal algorithm for detecting weak low-frequency geophysical signals by the use of long-baseline laser interferometric gravitational antennas that operate in the free spectral range mode is considered. The likelihood ratio is derived using the estimate-correlation online processing of signals. The main element of the optimal detector in the Gaussian approximation is the realizable Wiener filter. A calculation formula for the signal-to-noise ratio is presented. ¬© 2012 Allerton Press, Inc.</t>
  </si>
  <si>
    <t>182-185</t>
  </si>
  <si>
    <t>A locally optimal algorithm for detecting weak geophysical signals at the output of laser gravitational antennas</t>
  </si>
  <si>
    <t>10.3103/S0027134912020129</t>
  </si>
  <si>
    <t>2-s2.0-84861770630</t>
  </si>
  <si>
    <t>['transgressive segregation', 'single population', 'seed yield', 'region involved', 'primary branches', 'positively correlated', 'one qtls', 'one hundred', 'model species', 'medicago truncatula', 'main stem', 'legumes species', 'large variation', 'key component', 'important regions', 'genetic control', 'g ).', 'ft ).', 'flowering time', 'eight chromosomes', 'cm day', 'chromosomes 1', 'chromosome 6', 'agronomic interest', 'aerial morphogenesis']</t>
  </si>
  <si>
    <t>Medicago truncatula, as a model species, is useful to study the genetic control of traits of agronomic interest in legumes species. Aerial morphogenesis is a key component of forage and seed yield. It was measured in four mapping populations originating from five parental lines. Single and multi-population quantitative trait locus (QTL) detections were carried out. A large variation was observed within populations and transgressive segregation was noted. Most traits showed high heritabilities in all seasons. Length of primary branches (LPB, cm) was positively correlated to branch elongation rate (BER, cm day-1) and aerial dry matter (ADM, g). Flowering time (FT, ¬∞C day-1) showed negative correlations with length of main stem (LMS, cm) and BER. One hundred and forty-one QTLs for BER, LMS, FT, LPB, diameter of primary branches (DPB), number of primary branches (NPB), number of nodes (NI) and ADM were identified and localized over all eight chromosomes. Single and multi-population analyses showed that the most important regions for aerial morphogenetic traits were chromosomes 1, 2, 7 and 8. Multi-population analysis revealed three regions of major QTLs affecting aerial morphogenetic traits (LPB, LMS, NPB, BER and FT). A region involved in flowering time variation was revealed on chromosome 6 on a single population. These results were used to identify candidate genes that could control variation for aerial morphogenesis traits in this species and in related crop legume species. ¬© 2011 Springer-Verlag.</t>
  </si>
  <si>
    <t>739-754</t>
  </si>
  <si>
    <t>Theoretical and Applied Genetics</t>
  </si>
  <si>
    <t>60111955-60006537;60019547-60008134;60111955</t>
  </si>
  <si>
    <t>55989736800;6603808508;57202989986</t>
  </si>
  <si>
    <t>Lagunes Espinoza, Luz del Carmen;Huguet, Thierry;Julier, Bernadette</t>
  </si>
  <si>
    <t>France;France;France;Mexico</t>
  </si>
  <si>
    <t>Lusignan;Castanet-Tolosan;Paris;Lazaro Cardenas</t>
  </si>
  <si>
    <t>Unit√© de Recherche Pluridisciplinaire Prairies et Plantes Fourrag√®res (P3F);ENSAT Ecole Nationale Sup√©rieure Agronomique de Toulouse;CNRS Centre National de la Recherche Scientifique;Colegio de Postgraduados, Campus Tabasco</t>
  </si>
  <si>
    <t>60111955;60019547;60008134;60006537</t>
  </si>
  <si>
    <t>Lagunes Espinoza L.d.C.</t>
  </si>
  <si>
    <t>Multi-population QTL detection for aerial morphogenetic traits in the model legume Medicago truncatula</t>
  </si>
  <si>
    <t>10.1007/s00122-011-1743-0</t>
  </si>
  <si>
    <t>2-s2.0-84861813234</t>
  </si>
  <si>
    <t>2010JK435</t>
  </si>
  <si>
    <t>['wagner relaxation', 'tio 3', 'surface morphology', 'phase composition', 'ni 0', 'magnetic properties', 'llc 2011', 'frequency communications', 'dielectric properties', 'conventional solid', 'business media', 'ba 0', 'also reported', '6sr 0', '43fe 1', '37cu 0', '20zn 0']</t>
  </si>
  <si>
    <t>Dense (Ba 0.6Sr 0.4)TiO 3/Ni 0.37Cu 0.20Zn 0.43Fe 1.92 O 3.88 (BST/NiCuZn) composites were prepared by the conventional solid-state reaction method and sintered at 1,050¬∞C. The phase composition and surface morphology of the composites were investigated using XRD and SEM, respectively. The dielectric and magnetic properties of the composites were also reported. In low frequency range the dielectric properties of the BST/NiCuZn composites show Maxwell-Wagner relaxation. In high frequency range the BST/NiCuZn composites possess high dielectric constants and permeabilities, which can be used in high-frequency communications for capacitor-inductor integrating devices such as electromagnetic interference filters and antennas. ¬© Springer Science+Business Media, LLC 2011.</t>
  </si>
  <si>
    <t>733-738</t>
  </si>
  <si>
    <t>1573482X</t>
  </si>
  <si>
    <t>Journal of Materials Science: Materials in Electronics</t>
  </si>
  <si>
    <t>60069726;60069726</t>
  </si>
  <si>
    <t>55714566300;15052700200</t>
  </si>
  <si>
    <t>Lin, Ying;Zhu, Zhenfeng</t>
  </si>
  <si>
    <t>Xinyang</t>
  </si>
  <si>
    <t>Shaanxi University of Science and Technology</t>
  </si>
  <si>
    <t>Lin Y.</t>
  </si>
  <si>
    <t>Electromagnetic properties of low-temperature-sintered (Ba &lt;inf&gt;0.6&lt;/inf&gt;Sr &lt;inf&gt;0.4&lt;/inf&gt;)TiO &lt;inf&gt;3&lt;/inf&gt;/NiCuZn composites</t>
  </si>
  <si>
    <t>10.1007/s10854-011-0480-0</t>
  </si>
  <si>
    <t>2-s2.0-84861866878</t>
  </si>
  <si>
    <t>Shell Exploration and Production Company</t>
  </si>
  <si>
    <t>['waveguide axis', 'water within', 'water volumes', 'tem mode', 'significant cause', 'sectional area', 'readily detectable', 'produce reflections', 'practical requirements', 'plane perpendicular', 'pipeline failure', 'paper describes', 'noise ratio', 'llc 2011', 'insulation layer', 'insulated pipeline', 'gas industry', 'dispersion characteristics', 'demonstrated experimentally', 'coaxial waveguides', 'coaxial waveguide', 'business media', '39 db']</t>
  </si>
  <si>
    <t>Antenna arrays | Coaxial waveguides | Corrosion | Microwave | Pipelines</t>
  </si>
  <si>
    <t>Corrosion under insulation is a significant cause of pipeline failure in the oil and gas industry. This paper describes the initial developmental stages of a technique which uses the structure of an insulated pipeline as a coaxial waveguide to support the propagation of microwaves. These microwaves are used to inspect the insulation layer for the presence of water, which will indicate the regions of the pipe at risk from corrosion. The practical requirements to achieve a low coherent noise level are identified, and the structures and dispersion characteristics of the modes which propagate in coaxial waveguides are examined to determine if these requirements can be met. An antenna array design proposed for pure mode excitation of the TEM mode and its effectiveness is demonstrated experimentally on a 12‚Ä≥ diameter coaxial waveguide. In particular, a signal-to-coherent-noise ratio as high as 39 dB is obtained with this arrangement. The sensitivity of the technique to the presence of water within the waveguide is investigated and it is found that water volumes with a cross-sectional area in the plane perpendicular to the waveguide axis of as little as 5% produce reflections that are readily detectable from the coherent noise floor. ¬© Springer Science+Business Media, LLC 2011.</t>
  </si>
  <si>
    <t>65-76</t>
  </si>
  <si>
    <t>Journal of Nondestructive Evaluation</t>
  </si>
  <si>
    <t>60015150;60025152;60015150;</t>
  </si>
  <si>
    <t>57203951412;8715766000;55911258100;35180888300</t>
  </si>
  <si>
    <t>Jones, Robin E.;Simonetti, Francesco;Lowe, Michael J.S.;Bradley, Ian P.</t>
  </si>
  <si>
    <t>United States;United Kingdom</t>
  </si>
  <si>
    <t>Cincinnati;London</t>
  </si>
  <si>
    <t>University of Cincinnati;Imperial College London</t>
  </si>
  <si>
    <t>60025152;60015150</t>
  </si>
  <si>
    <t>Jones R.E.</t>
  </si>
  <si>
    <t>Use of microwaves for the detection of water as a cause of corrosion under insulation</t>
  </si>
  <si>
    <t>10.1007/s10921-011-0121-9</t>
  </si>
  <si>
    <t>2-s2.0-84861949603</t>
  </si>
  <si>
    <t>['switchable ground', 'frequency range', 'band covers', 'antenna uses', '825 ghz', '485 ghz', '35 ghz', '15 ghz']</t>
  </si>
  <si>
    <t>Band-notched UWB | Switched band | WLAN</t>
  </si>
  <si>
    <t>A switched band antenna that has a capability to operate in tri-band WLAN frequency band (2.4-2.485 GHz, 5.15-5.35 GHz and 5.725- 5.825 GHz) and a band-notched UWB frequency band (the stop-band covers the frequency range from 5.15 GHz to 5.825 GHz) is presented. The antenna uses a switchable ground and a switchable monopole patch to provide a switched band property. To the authors' knowledge, the proposed antenna represents a feature that is unique to this paper. ¬© 2012 ACES.</t>
  </si>
  <si>
    <t>256-260</t>
  </si>
  <si>
    <t>60005465-60005837;60005465;60005465;60005837</t>
  </si>
  <si>
    <t>37103306900;33967685100;8945567500;7402252860</t>
  </si>
  <si>
    <t>Zhang, Guangmin;Hong, Jin Song;Wang, Bing Zhong;Song, Gangbing</t>
  </si>
  <si>
    <t>Houston;Chengdu</t>
  </si>
  <si>
    <t>University of Houston;University of Electronic Science and Technology of China</t>
  </si>
  <si>
    <t>60005837;60005465</t>
  </si>
  <si>
    <t>Switched band-notched UWB/ WLAN monopole antenna</t>
  </si>
  <si>
    <t>2-s2.0-84862079235</t>
  </si>
  <si>
    <t>['two rake', 'simulation results', 'reactive loads', 'reactive loading', 'reactive elements', 'radiation efficiency', 'quite good', 'measured results', 'loaded dipole', 'load locations', 'investigations reveal', 'double negative', 'composite antenna']</t>
  </si>
  <si>
    <t>Loaded dipole | Metamaterial</t>
  </si>
  <si>
    <t>Miniaturized printed dipole antenna loaded with reactive elements is proposed. The reactive loading of the dipole is inspired by the epsilon-negative (ENG) and double negative (DNG) metamaterial (MTM) inclusions, which enable the loaded dipole to be compacted. The reactive loads are realized by two rake-shaped split ring resonators (SRRs) facing each other. Investigations reveal that the loaded dipole radiates at two separated bands depending on load locations. The new resonance frequencies are lower than the natural resonance frequency of the conventional half wavelength dipole. In this range of frequencies, the radiation efficiency of the composite antenna is high. In order to validate the simulation results, a prototype of the proposed printed dipole is fabricated and tested. The agreement between the simulated and measured results is quite good. ¬© 2012 ACES.</t>
  </si>
  <si>
    <t>261-270</t>
  </si>
  <si>
    <t>Dipole antenna miniaturization using single-cell metamaterial</t>
  </si>
  <si>
    <t>2-s2.0-84862096132</t>
  </si>
  <si>
    <t>['wire antennas', 'subsequently solved', 'paper presents', 'numerical procedure', 'electricfield integral', 'efietd ),', 'domain response', 'debye media', 'coefficient approach']</t>
  </si>
  <si>
    <t>Reflection coefficient approximation | Thin-wire antennas | Time-domain integral equation</t>
  </si>
  <si>
    <t>This paper presents a numerical procedure to calculate the time-domain response of thin-wire antennas over Debye media. The method is based in an expansion of the electricfield integral-equation in the time-domain (EFIETD), which accounts for the Debye media by using a reflection-coefficient approach. Resulting extended integral equation is subsequently solved by the method of moments. Numerical examples including Debye soils show not only the accuracy of the method but also a higher computational efficiency in comparison with other hybrid numerical techniques. ¬© 2012 ACES.</t>
  </si>
  <si>
    <t>238-247</t>
  </si>
  <si>
    <t>60027844;60027844;60027844;60104373;60027844</t>
  </si>
  <si>
    <t>6602185693;6701414738;7201561429;12789881400;7003589064</t>
  </si>
  <si>
    <t>Pantoja, Mario F.;Bretones, Amelia R.;Garc√≠a, Salvador G.;Travassos, X. Lucas;Mart√≠n, Rafael G.</t>
  </si>
  <si>
    <t>Brazil;Spain</t>
  </si>
  <si>
    <t>Salvador;Granada</t>
  </si>
  <si>
    <t>SENAI CIMATEC;Universidad de Granada</t>
  </si>
  <si>
    <t>60104373;60027844</t>
  </si>
  <si>
    <t>Transient analysis of thin-wire antennas over Debye media</t>
  </si>
  <si>
    <t>2-s2.0-84862107438</t>
  </si>
  <si>
    <t>['œ ∏', 'wave dipole', 'simple method', 'principle plane', 'predetermined direction', 'patch arrays', 'paper describes', 'main beam', 'genetic algorithm', 'cst ).']</t>
  </si>
  <si>
    <t>Flat top pattern | Linear sub-array | Optimization | Rectangular planar array</t>
  </si>
  <si>
    <t>This paper describes a simple method of designing a rectangular planar array antenna with a flat top characteristic within the given 0¬∞ ‚â§Œ¶ ‚â§ Œ¶max region in the Œ∏ = 90¬∞ principal plane to be used in the volume scanning radars. In the method, the main beam of each ingredient linear array antenna is collimated to a predetermined direction with a permissible beamwidth within the total coverage region so that the superposition of the far field ingredient phasors can result in the required overall pattern with the flat top characteristic in the region of max 0¬∞ ‚â§Œ¶ ‚â§ Œ¶ the principle plane. The main beamwidth requirements of the sub-arrays are met by the excitation amplitudes determined by Dolph-Chebyshev analytical method. Furthermore, the overall main beam characteristic is improved by optimizing the excitation amplitudes using the genetic algorithm. The far field patterns resulted from the half-wave dipole and patch arrays are verified by using the full-wave simulation software, computer simulation technology (CST). ¬© 2012 ACES.</t>
  </si>
  <si>
    <t>60019963;60019963;60005593;60005593</t>
  </si>
  <si>
    <t>14919868900;6602686300;55900364900;54394286800</t>
  </si>
  <si>
    <t>Tokan, F.;Gunes, F.;Turetken, B.;Surmeli, K.</t>
  </si>
  <si>
    <t>Istanbul;Ankara</t>
  </si>
  <si>
    <t>Yildiz Technical University;T√ºrkiye Bilimsel ve Teknolojik Ara≈ütirma Kurumu</t>
  </si>
  <si>
    <t>60019963;60005593</t>
  </si>
  <si>
    <t>Tokan F.</t>
  </si>
  <si>
    <t>A simple synthesis of a high gain planar array antenna for volume scanning radars</t>
  </si>
  <si>
    <t>2-s2.0-84862109568</t>
  </si>
  <si>
    <t>['strong affinity', 'recombinant protein', 'purified protein', 'odorant perception', 'namely harmobp5', 'model revealed', 'methylbutyl ester', 'length sequence', 'helicoverpa armigera', 'ethyl heptanoate', 'ethyl butyrate', 'escherichia coli', 'cotton bollworm', 'cdna contains', 'binding characteristics', 'agricultural sciences', 'affinity chromatography', 'aedes aegypti', '3d model']</t>
  </si>
  <si>
    <t>3D model | Fluorescence binding assay | Helicoverpa armigera (H√ºbner) | Odorant binding protein</t>
  </si>
  <si>
    <t>The full-length sequence of the odorant binding protein 5 gene, HarmOBP5, was obtained from an antennae cDNA library of cotton bollworm, Helicoverpa armigera (H√ºbner). The cDNA contains a 444 bp open reading frame, encoding a protein with 147 amino acids, namely HarmOBP5. HarmOBP5 was expressed in Escherichia coli and the recombinant protein was purified by affinity chromatography. SDS-PAGE and Western blot analysis demonstrated that the purified protein can be used for further investigation of its binding characteristics. Competitive binding assays with 113 odorant chemicals indicated that HarmOBP5 has strong affinity to some special plant volatiles, including (E)-√ü-farnesene, ethyl butyrate, ethyl heptanoate, and acetic acid 2-methylbutyl ester. Based on three-dimensional (3D) model of AaegOBP1 from Aedes aegypti, a 3D model of HarmOBP5 was predicted. The model revealed that some key binding residues in HarmOBP5 may play important roles in odorant perception of H. armigera. This study provides clues for better understanding physiological functions of OBPs in H. armigera and other insects. ¬© 2012 Chinese Academy of Agricultural Sciences.</t>
  </si>
  <si>
    <t>430-438</t>
  </si>
  <si>
    <t>Journal of Integrative Agriculture</t>
  </si>
  <si>
    <t>60031041-60017705;60013551;60017705;60013551;60017705;60017705;60031041-60017705</t>
  </si>
  <si>
    <t>40561907000;57215073034;55255620100;16032701500;7404512397;55739753400;7406310821</t>
  </si>
  <si>
    <t>Zhang, Tian Tao;Wang, Wei Xuan;Gu, Shao Hua;Zhang, Zi Ding;Wu, Kong Ming;Zhang, Yong Jun;Guo, Yu Yuan</t>
  </si>
  <si>
    <t>Yangling;Beijing;Beijing</t>
  </si>
  <si>
    <t>Northwest A&amp;F University;Chinese Academy of Agricultural Sciences;China Agricultural University</t>
  </si>
  <si>
    <t>60031041;60017705;60013551</t>
  </si>
  <si>
    <t>Zhang T.T.</t>
  </si>
  <si>
    <t>Structure, Binding Characteristics, and 3D Model Prediction of a Newly Identified Odorant-Binding Protein from the Cotton Bollworm, Helicoverpa armigera (H√ºbner)</t>
  </si>
  <si>
    <t>S2095311912600288</t>
  </si>
  <si>
    <t>10.1016/S2095-3119(12)60028-8</t>
  </si>
  <si>
    <t>2-s2.0-84862487228</t>
  </si>
  <si>
    <t>['verlag 2012', 'several mechanisms', 'observed near', 'neutral loop', 'floating potential', 'electron density']</t>
  </si>
  <si>
    <t>A neutral loop (NL) discharge has been implemented in the linear plasma device VINETA with three different antenna configurations. Radial profile measurements of the electron density, temperature and floating potential are performed at various neutral loop radii and compared to single particle simulations. Local density maxima are observed near the NL, for which several mechanisms have been proposed. The measured temperature profiles do not support the model of a thermal heating process, whereas the floating potential profiles corroborate the assumption of a locally enhanced induction current. ¬© EDP Sciences, Societ√† Italiana di Fisica, Springer-Verlag 2012.</t>
  </si>
  <si>
    <t>European Physical Journal D</t>
  </si>
  <si>
    <t>60026838;60026838;60026838</t>
  </si>
  <si>
    <t>55257995000;55942788200;7004304120</t>
  </si>
  <si>
    <t>Von Stechow, A.;Grulke, O.;Klinger, T.</t>
  </si>
  <si>
    <t>Garching bei Munchen</t>
  </si>
  <si>
    <t>Max Planck Institute for Plasma Physics</t>
  </si>
  <si>
    <t>Von Stechow A.</t>
  </si>
  <si>
    <t>Characterization of neutral loop discharges in the VINETA device</t>
  </si>
  <si>
    <t>10.1140/epjd/e2012-20542-6</t>
  </si>
  <si>
    <t>2-s2.0-84862655117</t>
  </si>
  <si>
    <t>ST/J001562/1</t>
  </si>
  <si>
    <t>['¬© 2012', 'thermal prediction', 'soft x', 'significant fraction', 'results suggest', 'resonance lines', 'resonance line', 'ray emission', 'powerful diagnostic', 'possible mechanisms', 'ovii triplet', 'ngc 4631', 'ngc 2903', 'ngc 253', 'neutral species', 'monthly notices', 'like ions', 'ionizing plasma', 'ionization recombining', 'generally measured', 'forbidden lines', 'exchange x', 'cxe may', 'common phenomenon', 'collisional non', 'charge exchange', 'associated x', 'also arise']</t>
  </si>
  <si>
    <t>Atomic processes | Galaxies: starburst | ISM: jets and outflows | Plasmas | X-rays: galaxies</t>
  </si>
  <si>
    <t>Properties of hot gas outflows from galaxies are generally measured from associated X-ray line emission assuming that it represents atomic transitions in thermally excited hot gas. X-ray line emission, however, can also arise from the charge exchange between highly ionized ions and neutral species. The KŒ± triplet of He-like ions can be used as a powerful diagnostic, because the charge-exchange X-ray emission (CXE) favours the intercombination and forbidden lines, while the thermal emission favours the resonance line. We analyse the Ovii triplet of a sample of nine nearby star-forming galaxies observed by the XMM-Newton Reflection Grating Spectrometers. For most galaxies, the forbidden lines are comparable to or stronger than the resonance lines, which is in contrast to the thermal prediction. For NGC 253, M51, M83, M61, NGC 4631, and the Antennae (Arp 244), the observed line ratios are consistent with the ratio of CXE; for M94 and NGC 2903, the observed ratios indicate multiple origins; for M82, different regions show different line ratios, also indicating multiple origins. We discuss other possible mechanisms that can produce a relatively strong forbidden line, such as a collisional non-equilibrium-ionization recombining/ionizing plasma, which are not favoured. These results suggest that the CXE may be a common phenomenon and contribute a significant fraction of the soft X-ray line emission for galaxies with massive star formation. ¬© 2012 The Authors. Monthly Notices of the Royal Astronomical Society ¬© 2012 RAS.</t>
  </si>
  <si>
    <t>3389-3395</t>
  </si>
  <si>
    <t>60014205;60014313;60014205-60003771</t>
  </si>
  <si>
    <t>54787974800;35744045500;7202387548</t>
  </si>
  <si>
    <t>Liu, Jiren;Wang, Q. Daniel;Mao, Shude</t>
  </si>
  <si>
    <t>United States;China;United Kingdom</t>
  </si>
  <si>
    <t>Amherst MA;Beijing;Manchester</t>
  </si>
  <si>
    <t>University of Massachusetts Amherst;National Astronomical Observatories Chinese Academy of Sciences;The University of Manchester</t>
  </si>
  <si>
    <t>60014313;60014205;60003771</t>
  </si>
  <si>
    <t>Charge-exchange X-ray emission of nearby star-forming galaxies</t>
  </si>
  <si>
    <t>10.1111/j.1365-2966.2011.20263.x</t>
  </si>
  <si>
    <t>2-s2.0-84862777128</t>
  </si>
  <si>
    <t>ECCS-0801438</t>
  </si>
  <si>
    <t>['wireless networks', 'users ),', 'two antennas', 'system performance', 'significantly increased', 'rights reserved', 'relay node', 'performance gain', 'network coding', 'nc enhancement', 'minimum number', 'mimo technique', 'maximum throughput', 'maximum matching', 'joint design', 'information content', 'greatly improved', 'four users', 'explicitly measures', 'efficient utilization', 'distinct packets', 'concurrently send', 'coding capability', 'buffered data', 'analytical model', 'also provide']</t>
  </si>
  <si>
    <t>Compatibility | Multiple-input multiple output | Network coding | Scheduling</t>
  </si>
  <si>
    <t>In this paper, we propose a joint design of MIMO technique and network coding (MIMO-NC) and apply it to improve the performance of wireless networks. We consider a system in which the packet exchange among multiple wireless users is forwarded by a relay node. In order to enjoy the benefit of MIMO-NC, all the nodes in the network are mounted with two antennas and the relay node possess the coding capability. For the cross traffic flows among any four users, the relay node not only can receive packets simultaneously from two compatible users in the uplink (users-to-relay node), but also can mix up distinct packets for four destined users into two coded packets and concurrently send them out in the same downlink (relay node-to-users), so that the information content is significantly increased in each transmission. We formalize the problem of finding a schedule to forward the buffered data of all the users in minimum number of transmissions in such a system as a problem of finding a maximum matching in a graph. We also provide an analytical model on maximum throughput and optimal energy efficiency, which explicitly measures the performance gain of the MIMO-NC enhancement. Our analytical and simulation results demonstrate that system performance can be greatly improved by the efficient utilization of MIMO and network coding opportunities. ¬© 2011 Elsevier Inc. All rights reserved.</t>
  </si>
  <si>
    <t>376-388</t>
  </si>
  <si>
    <t>Journal of Parallel and Distributed Computing</t>
  </si>
  <si>
    <t>60026415;60026415</t>
  </si>
  <si>
    <t>55262107400;35308464100</t>
  </si>
  <si>
    <t>Zhao, Miao;Yang, Yuanyuan</t>
  </si>
  <si>
    <t>Stony Brook</t>
  </si>
  <si>
    <t>Stony Brook University</t>
  </si>
  <si>
    <t>Packet scheduling with joint design of MIMO and network coding</t>
  </si>
  <si>
    <t>S0743731511002309</t>
  </si>
  <si>
    <t>10.1016/j.jpdc.2011.12.001</t>
  </si>
  <si>
    <t>2-s2.0-84862782996</t>
  </si>
  <si>
    <t>['white emissions', 'tmmb )),', 'simple non', 'rights reserved', 'eu 3', 'energy absorption', 'electrochemical properties', 'dendritic structure', 'branching centers', 'better understanding', 'absorption antennas', '613 nm']</t>
  </si>
  <si>
    <t>Dendritic | Electroluminescence | Europium complex</t>
  </si>
  <si>
    <t>The photoluminescence (PL) and electroluminescence (EL) properties of a trimetallic dendritic europium (III) complex containing three metal cores as branching centers, tris(dibenzoylmethanato) (1,3,5-tris[2-(2‚Ä≤-pyridyl) benzimidazoly]methyl-benzene)-europium (III) (Eu 3(DBM) 9(TMMB)), have been investigated and reported. Red and white emissions have been acquired in the four EL devices of device A-D. Characteristic red emission peaking at 613 nm with four shoulder bands due to the 5D 0 ‚Üí 7F j (j = 0-4) transitions of Eu 3(DBM) 9(TMMB) is observed in devices A-C. Device D with a simple non-doping device structure showed a white emission band. Also, the optical and the electrochemical properties of Eu 3(DBM) 9(TMMB) have been characterized to possess a better understanding on the intramolecular energy transfer process. It is concluded that dendritic structure with three DBM ligands as "absorption antennas" facilitates the energy absorption and transportation of the complex. ¬© 2011 Elsevier Ltd. All rights reserved.</t>
  </si>
  <si>
    <t>67-71</t>
  </si>
  <si>
    <t>60009509;60108691;60004828;60009509;60009509;60009509;60009509-60004828</t>
  </si>
  <si>
    <t>57140888700;55729738300;57218522501;7403598711;57199004945;56243395200;26643217800</t>
  </si>
  <si>
    <t>Chen, Lili;Wang, Binbin;Zhang, Liming;Zhu, Dongxia;Li, Peng;Su, Zhongmin;Li, Bin</t>
  </si>
  <si>
    <t>Changchun;Changchun;Changchun</t>
  </si>
  <si>
    <t>Changchun Normal University;Northeast Normal University;Changchun Institute of Optics Fine Mechanics and Physics Chinese Academy of Sciences</t>
  </si>
  <si>
    <t>60108691;60009509;60004828</t>
  </si>
  <si>
    <t>Red- and white-emitting organic light-emitting diodes based on trimetallic dendritic europium (III) complex: Eu &lt;inf&gt;3&lt;/inf&gt;(DBM) &lt;inf&gt;9&lt;/inf&gt;(TMMB)</t>
  </si>
  <si>
    <t>S003811011100445X</t>
  </si>
  <si>
    <t>10.1016/j.sse.2011.12.005</t>
  </si>
  <si>
    <t>2-s2.0-84862789285</t>
  </si>
  <si>
    <t>['transmit mode', 'rf architecture', 'receive mode', 'power consumption', 'phase response', 'phase error', 'paper presents', 'p sat', 'noise figure', 'identical gain', 'element q', 'design results', 'chip coupling', 'band transmit', '95 w', '5 db', '46 ghz', '40 db', '4 dbm', '2 dbm', '16 w', '10 dbm']</t>
  </si>
  <si>
    <t>This paper presents a 16-element Q-band transmit/receive phased array with high receive linearity and low power consumption. The design is based on the all-RF architecture with passive phase shifters and a 1:16 Wilkinson network. An input P 1dB from -9 to -10 dBm and a noise figure of 10-11.5 dB at 44-46 GHz is achieved in the receive mode with a power consumption of 0.95 W. In the transmit mode, each channel has an output P 1dB of 3-2 dBm and P sat of 6-4 dBm at 44-46 GHz with a power consumption of 1.16 W. The design results in a low root mean square (rms) gain error due to a high-resolution variable gain amplifier in each channel. Measurements on multiple channels show near-identical gain and phase response in both the transmit and receive mode due to the use of a symmetrical passive combiner. The measured on-chip coupling is &lt; -40 dB and results in insignificant additional rms and phase error. ¬© 2006 IEEE.</t>
  </si>
  <si>
    <t>730-742</t>
  </si>
  <si>
    <t>60022417;60003780;60121655</t>
  </si>
  <si>
    <t>16506877400;57199667147;7006384021</t>
  </si>
  <si>
    <t>Kim, Choul Young;Kang, Dong Woo;Rebeiz, Gabriel M.</t>
  </si>
  <si>
    <t>United States;South Korea;South Korea</t>
  </si>
  <si>
    <t>San Diego;Daejeon;Suwon</t>
  </si>
  <si>
    <t>The Electrical and Computer Engineering Department;Chungnam National University;Samsung Electronics Co. Ltd.</t>
  </si>
  <si>
    <t>60121655;60022417;60003780</t>
  </si>
  <si>
    <t>Kim C.</t>
  </si>
  <si>
    <t>A 44-46-GHz 16-element SiGe BiCMOS high-linearity transmit/receive phased array</t>
  </si>
  <si>
    <t>10.1109/TMTT.2012.2184130</t>
  </si>
  <si>
    <t>2-s2.0-84862790928</t>
  </si>
  <si>
    <t>NSC 100-2118-M-110-001-003</t>
  </si>
  <si>
    <t>['spatial locations', 'scatterer model', 'receiving sensor', 'receiving antennas', 'poisson distributed', 'order spatial', 'open literature', 'mobile transmitter', 'mathematically rigorous', 'independent parameters', 'gaussian intensity', 'final formula', 'empirically verified', 'dimensional space', 'closed form', 'best knowledge']</t>
  </si>
  <si>
    <t>Communication channels | dispersive channels | fading channels | geometric modeling | multipath channels | scatter channels | spatial correlation | stochastic geometry</t>
  </si>
  <si>
    <t>This paper is first in the open literature (to the authors' best knowledge) on wireless channel fading to derive the uplink received signal's fourth-order spatial-correlation coefficient function across a receiving sensor-array's aperture. This derivation is mathematically rigorous and is based on idealized geometric relationships among the mobile transmitter, the base-station's receiving antennas, and the scatterers of the channel. The scatterers' spatial locations are modeled as Poisson distributed, with a Gaussian intensity over a two-dimensional space. This scatterer model has previously been empirically verified to produce faithful expressions for the second-order spatial correlation coefficient. The final formula is in closed form, explicit in terms of the simple geometric model's few independent parameters. ¬© 2012 IEEE.</t>
  </si>
  <si>
    <t>724-734</t>
  </si>
  <si>
    <t>60011357;60011357;60008928;60007457</t>
  </si>
  <si>
    <t>55261062600;7201564688;7404759216;6701431480</t>
  </si>
  <si>
    <t>Wang, Cheng Siang;Guo, Meihui;Wong, Kainam T.;Piterbarg, Vladimir I.</t>
  </si>
  <si>
    <t>Taiwan;Hong Kong;Russian Federation</t>
  </si>
  <si>
    <t>Kaohsiung;Kowloon;Moscow</t>
  </si>
  <si>
    <t>National Sun Yat-Sen University;Hong Kong Polytechnic University;Lomonosov Moscow State University</t>
  </si>
  <si>
    <t>60011357;60008928;60007457</t>
  </si>
  <si>
    <t>Wang C.</t>
  </si>
  <si>
    <t>Fourth-order spatial correlation-coefficient across the uplink receiver's spatial aperture analytically derived in closed form</t>
  </si>
  <si>
    <t>10.1109/TCOMM.2012.010512.110401</t>
  </si>
  <si>
    <t>2-s2.0-84862792055</t>
  </si>
  <si>
    <t>98-2219-E-002-005</t>
  </si>
  <si>
    <t>['wave applications', 'uda antenna', 'transition compensation', 'stage amplifier', 'sip integration', 'return loss', 'first demonstration', 'fed yagi', 'converted gilbert', 'compensation network', 'chip set', 'chip process', 'chip model', 'chip interconnects', 'bump size', 'band flip', 'balanced amplifier', 'assembled receiver', 'also included']</t>
  </si>
  <si>
    <t>CMOS | flip-chip | millimeter wave | W-band</t>
  </si>
  <si>
    <t>In this paper, W-band flip-chip-assembled CMOS chip modules with transition compensation are presented, a three-stage amplifier, a balanced amplifier, and a down-converted Gilbert-cell subharmonic mixer are included in the chip set. The flip-chip process on ceramic integrated passive devices (CIPD) with a bump size of 30 Œºm √ó 30 Œºm √ó 27 Œºm is developed for millimeter-wave applications. Without the flip-chip transition compensation, the frequency of the return loss of each chip is shifted, which deviates from the bare die measurement results. By applying the compensation network in the transition, the dips of the return loss are tuned back closer to the bare die measurement results. Moreover, a W -band amplifier flip-chip-assembled with a CPW-fed Yagi-Uda antenna on a CIPD and a W -band flip-chip-assembled receiver are presented for SiP integration. The effect of dicing edge variation is also included in the flip-chip model to achieve reasonable agreement between simulated and measured scattering parameters. To the best of our knowledge, this is the first demonstration of a CMOS chip set with flip-chip interconnects in the W-band for a system-in-package. ¬© 2006 IEEE.</t>
  </si>
  <si>
    <t>766-777</t>
  </si>
  <si>
    <t>60005429;60005429;60024666;60114505;60005429;60005429;60022637;60024666;60005429</t>
  </si>
  <si>
    <t>7404843895;22035137400;36602977100;55262409500;57214495759;56173673400;7403610660;8547942800;54680336700</t>
  </si>
  <si>
    <t>Lu, Hsin Chia;Kuo, Che Chung;Lin, Po An;Tai, Chen Fang;Chang, Yi Long;Jiang, Yu Sian;Tsai, Jeng Han;Hsin, Yue Ming;Wang, Huei</t>
  </si>
  <si>
    <t>Taiwan;Taiwan;Taiwan;Taiwan</t>
  </si>
  <si>
    <t>Taoyuan;Taoyuan;Taipei;Taipei</t>
  </si>
  <si>
    <t>HTC Corporation;National Central University;National Taiwan Normal University;National Taiwan University</t>
  </si>
  <si>
    <t>60114505;60024666;60022637;60005429</t>
  </si>
  <si>
    <t>Flip-chip-assembled W-band CMOS chip modules on ceramic integrated passive device with transition compensation for millimeter-wave system-in-package integration</t>
  </si>
  <si>
    <t>10.1109/TMTT.2011.2176747</t>
  </si>
  <si>
    <t>2-s2.0-84862796727</t>
  </si>
  <si>
    <t>['thz oscillator', 'paper reports', 'output spectrum', 'order harmonic', 'operating frequency', 'odd harmonics', 'michelson interferometer', 'fundamental frequency', 'demonstrated oscillator', '22 thz', '045 mm']</t>
  </si>
  <si>
    <t>CMOS | interferometer | oscillator | resonant tank | terahertz (THz)</t>
  </si>
  <si>
    <t>This paper reports a CMOS terahertz oscillator with a novel frequency selective negative resistance (FSNR) tank to boost its operating frequency. The demonstrated oscillator can operate at a fundamental frequency of about 0.22 THz, exceeding the CMOS device cutoff frequency of ${\rm f} \rm T. The proposed architecture suppresses undesired 2nd and odd harmonics and boosts the fourth-order harmonic (0.87 THz), which radiates through an on-chip patch antenna. The THz oscillator's output spectrum is profiled by using a Michelson interferometer. The oscillator circuit consumes 12 mA from a 1.4 V supply and occupies a 0.045 mm$ 2 die area in a 65 nm CMOS technology. ¬© 2011 IEEE.</t>
  </si>
  <si>
    <t>193-202</t>
  </si>
  <si>
    <t>60013959;60021939;60027550;60110605;60110605;60027550;60027550;60027550</t>
  </si>
  <si>
    <t>8703311100;55687323600;9533620900;57206682365;56168103200;7404504014;57221194677;7006388096</t>
  </si>
  <si>
    <t>Gu, Qun Jane;Xu, Zhiwei;Jian, Heng Yu;Pan, Bo;Xu, Xiaojing;Chang, Mau Chung Frank;Liu, Wei;Fetterman, Harold</t>
  </si>
  <si>
    <t>San Jose;Los Angeles;Malibu;Gainesville</t>
  </si>
  <si>
    <t>Broadcom Inc., San Jose;University of California, Los Angeles;HRL Laboratories;University of Florida</t>
  </si>
  <si>
    <t>60110605;60027550;60021939;60013959</t>
  </si>
  <si>
    <t>Gu Q.J.</t>
  </si>
  <si>
    <t>CMOS THz generator with frequency selective negative resistance tank</t>
  </si>
  <si>
    <t>10.1109/TTHZ.2011.2181922</t>
  </si>
  <si>
    <t>2-s2.0-84862800801</t>
  </si>
  <si>
    <t>['wave propagation', 'time offsets', 'system evaluation', 'receiver blocks', 'power consumption', 'nm cmos', 'modulated signal', 'midchannel notch', 'low power', 'link loss', 'increase sensitivity', 'high efficiency', 'good compromise', 'fully integrated', 'frequency front', 'f noise', 'digital converter', 'complete baseband', 'chosen modulation', 'carefully considered', 'antenna size', 'antenna design', 'analog decoder']</t>
  </si>
  <si>
    <t>Body sensor networks | complementary metal-oxide-semiconductor (CMOS) integrated circuits | low power electronics | receivers | system-on-a-chip</t>
  </si>
  <si>
    <t>A receiver architecture suitable for devices in wireless body area networks is presented. Such devices require minimum physical size and power consumption. To achieve this the receiver should, therefore, be fully integrated in state-of-the-art complementary metal-oxide-semiconductor (CMOS) technology, and size and power consumption must be carefully considered at all levels of design. The chosen modulation is frequency shift keying, for which transmitters can be realized with high efficiency and low spurious emissions. A direct-conversion receiver architecture is used to achieve minimum power consumption and a modulation index equal to two is chosen, creating a midchannel notch in the modulated signal. A tailored demodulation structure has been designed to make the digital baseband compact and low power. To increase sensitivity it has been designed to interface with an analog decoder. Implementation in the analog domain minimizes the decoder power consumption. Antenna design and wave propagation are taken into account via simulations with phantoms. The 2.45-GHz ISM band was chosen as a good compromise between antenna size and link loss. An ultra-low power medium access scheme has been designed, which is used both for system evaluation and for assisting system design choices. Receiver blocks have been fabricated in 65-nm CMOS, and a radio-frequency front-end and an analog-to-digital converter have been measured. Simulations of the complete baseband have been performed, investigating impairments due to 1/f noise, frequency and time offsets. ¬© 2012 IEEE.</t>
  </si>
  <si>
    <t>IEEE Journal on Emerging and Selected Topics in Circuits and Systems</t>
  </si>
  <si>
    <t>60029170;60029170;60029170;60029170;60029170;60029170;60029170;60029170;60029170;60029170;60029170;60029170;60029170</t>
  </si>
  <si>
    <t>7004697043;7406782831;35777521000;36717433100;6603553327;57214603150;26325579700;36810005300;7202850334;26422414200;7202707518;56694319000;6601994360</t>
  </si>
  <si>
    <t>Sj√∂land, Henrik;Anderson, John B.;Bryant, Carl;Chandra, Rohit;Edfors, Ove;Johansson, Anders J.;Mazloum, Nafiseh Seyed;Meraji, Reza;Nilsson, Peter;Radjen, Dejan;Rodrigues, Joachim Neves;Sherazi, S. M.Yasser;√ñwall, Viktor</t>
  </si>
  <si>
    <t>Sj√∂land H.</t>
  </si>
  <si>
    <t>A receiver architecture for devices in wireless body area networks</t>
  </si>
  <si>
    <t>10.1109/JETCAS.2012.2186681</t>
  </si>
  <si>
    <t>2-s2.0-84862807198</t>
  </si>
  <si>
    <t>98-2221-E-002-059-MY3</t>
  </si>
  <si>
    <t>['underfill process', 'temperature co', 'steering functions', 'rx ic', 'rf architecture', 'power amplifier', 'noise amplifier', 'individual registers', 'ghz four', 'gain low', 'four antennas', 'entire beam', 'element phased', 'dividing network', 'digitally controllable', 'dci ).', 'compensated techniques', 'chip bonding', 'bias circuit', 'average gain', 'athe 60', 'array transmit', 'analog converter', '180 mw']</t>
  </si>
  <si>
    <t>60 GHz | Beamforming | CMOS | flip-chip | phase-compensated techniques | phased array | system-in-package (SiP) | variable gain amplifier (VGA) | wireless communication</t>
  </si>
  <si>
    <t>AThe 60-GHz four-element phased-array transmit/receive (TX/RX) system-in-package antenna modules with phase-compensated techniques in 65-nm CMOS technology are presented. The design is based on the all-RF architecture with 4-bit RF switched LC phase shifters, phase compensated variable gain amplifier (VGA), 4:1 Wilkinson power combining/dividing network, variable-gain low-noise amplifier, power amplifier, 6-bit unary digital-to-analog converter, bias circuit, electrostatic discharge protection, and digital control interface (DCI). The 2 √ó 2 TX/RX phased arrays have been packaged with four antennas in low-temperature co-fired ceramic modules through flip-chip bonding and underfill process, and phased-array beam steering have been demonstrated. The entire beam-steering functions are digitally controllable, and individual registers are integrated at each front-end to enable beam steering through the DCI. The four-element TX array results in an output P 1dB of 5 dBm per channel. The four-element RX array results in an average gain of 25 dB per channel. The four-element array consumes 400 mW in TX and 180 mW in RX and occupies an area of 3.74 mm 2 in the TX integrated circuit (IC) and 4.18 mm 2 in the RX IC. The beam-steering measurement results show acceptable agreement of the synthesized and measured array pattern. ¬© 2006 IEEE.</t>
  </si>
  <si>
    <t>743-756</t>
  </si>
  <si>
    <t>60005429;60005429;60005429;60005429;60005429;60005429;60005429;60005429;60005429;60074621;60074621;60074621;60005429;60005429;60005429;60005429;60005429;60005429;60005429</t>
  </si>
  <si>
    <t>25825295000;57212184980;10439287700;57214495759;54414317000;57206249924;57206149582;54900550600;55743031300;55262388800;55262620100;55262090200;7403967025;7404843895;57207224023;24587499000;7404962201;7402943497;54680336700</t>
  </si>
  <si>
    <t>Kuo, Jing Lin;Lu, Yi Fong;Huang, Ting Yi;Chang, Yi Long;Hsieh, Yi Keng;Peng, Pen Jui;Chang, I. Chih;Tsai, Tzung Chuen;Kao, Kun Yao;Hsiung, Wei Yuan;Wang, James;Hsu, Yungping Alvin;Lin, Kun You;Lu, Hsin Chia;Lin, Yi Cheng;Lu, Liang Hung;Huang, Tian Wei;Wu, Ruey Beei;Wang, Huei</t>
  </si>
  <si>
    <t>Hsinchu;Taipei</t>
  </si>
  <si>
    <t>MediaTek Inc;National Taiwan University</t>
  </si>
  <si>
    <t>60074621;60005429</t>
  </si>
  <si>
    <t>Kuo J.</t>
  </si>
  <si>
    <t>60-GHz four-element phased-array transmit/receive system-in-package using phase compensation techniques in 65-nm flip-chip CMOS process</t>
  </si>
  <si>
    <t>10.1109/TMTT.2011.2176508</t>
  </si>
  <si>
    <t>2-s2.0-84862808210</t>
  </si>
  <si>
    <t>99-2221-E-006-045</t>
  </si>
  <si>
    <t>['¬± 0', 'zro 2', 'temperature sensing', 'teeth implanting', 'small error', 'readout circuit', 'paper proposes', 'novel high', 'modulation transmitter', 'medical radio', 'implantable antenna', 'high sensitivity', 'high gain', 'folded antenna', 'efficiency antenna', 'connected directly', 'ceramic denture', 'archimedean spirals', 'antenna without']</t>
  </si>
  <si>
    <t>Basal body temperature (BBT) | implantable antenna | low-power device | negative impedance circuit | voltage controlled oscillator (VCO)</t>
  </si>
  <si>
    <t>This paper presents low-invasive and low-power implantable biomedical devices based on a novel high-efficiency antenna for cloud health care. The proposed simple architecture was applied to fulfill a low-power consumption implantable system, including a readout circuit, an oscillator, a power management circuit, and an implantable antenna. This paper proposes a novel compact antenna for teeth implanting to attach on a low-invasive biomedical device to monitor human health conditions. A low-power consumption oscillator was connected directly to the antenna without any additional power amplifier. A hybrid of Archimedean spirals and Hilbert-based curve 3-D folded antenna was designed and fabricated on ceramic denture (ZrO 2) in Medical Radio (MedRadio) band. A compact, high gain, and large bandwidth antenna was achieved. In addition, such simple architecture also performs a high precise measurement, demonstrated by the temperature sensing of basal body temperature (BBT), indicating the conditions of female endocrine abnormalities. High sensitivity was enhanced by a negative resistance sample amplifier, and the biological BBT signals were transmitted by a frequency-modulation transmitter. The wireless measurement results indicate a small error of ¬±0.058¬∞C at a distance of 60 cm indoors, and satisfy the BBT resolution requirement of 0.1¬∞C. ¬© 2012 IEEE.</t>
  </si>
  <si>
    <t>14-23</t>
  </si>
  <si>
    <t>60014982;60014982;60014982;112913654</t>
  </si>
  <si>
    <t>36626677800;42662327000;55262017000;57192605272</t>
  </si>
  <si>
    <t>Yang, Chin Lung;Tsai, Chi Lin;Cheng, Kuo Tsun;Chen, Sheng Hao</t>
  </si>
  <si>
    <t>Tainan;Taipei</t>
  </si>
  <si>
    <t>National Cheng Kung University;Advantech Company</t>
  </si>
  <si>
    <t>60014982;112913654</t>
  </si>
  <si>
    <t>Yang C.</t>
  </si>
  <si>
    <t>Low-invasive implantable devices of low-power consumption using high-efficiency antennas for cloud health care</t>
  </si>
  <si>
    <t>10.1109/JETCAS.2012.2187469</t>
  </si>
  <si>
    <t>2-s2.0-84862819760</t>
  </si>
  <si>
    <t>['system performance', 'simulation results', 'proposed scheme', 'mode candidates', 'geographically separated', 'distributed antenna', 'distance information', 'derived expressions', 'da ports', 'antenna ports']</t>
  </si>
  <si>
    <t>distributed antenna systems (DAS) | multi-user | Sum rate</t>
  </si>
  <si>
    <t>In this paper, we study single cell multi-user downlink distributed antenna systems (DAS) where antenna ports are geographically separated in a cell. First, we derive an expression of the ergodic sum rate for the DAS in the presence of pathloss. Then, we propose a transmission selection scheme based on the derived expressions which does not require channel state information at the transmitter. Utilizing the knowledge of distance information from a user to each distributed antenna (DA) port, we consider the optimization of pairings of DA ports and users to maximize the system performance. Based on the ergodic sum rate expressions, the proposed scheme chooses the best mode maximizing the ergodic sum rate among mode candidates. In our proposed scheme, the number of mode candidates are greatly reduced compared to that of ideal mode selection. In addition, we analyze the signal to noise ratio cross-over point for different modes using the sum rate expressions. Through Monte Carlo simulations, we show the accuracy of our derivations for the ergodic sum rate. Moreover, simulation results with the pathloss modeling confirm that the proposed scheme produces the average sum rate identical to the ideal mode selection with significantly reduced candidates. ¬© 2012 IEEE.</t>
  </si>
  <si>
    <t>1201-1209</t>
  </si>
  <si>
    <t>60005273;60005273;60013372;60005273</t>
  </si>
  <si>
    <t>55739613600;35248754600;23994279900;55705266800</t>
  </si>
  <si>
    <t>Kim, Heejin;Lee, Sang Rim;Lee, Kyoung Jae;Lee, Inkyu</t>
  </si>
  <si>
    <t>Austin;Seoul</t>
  </si>
  <si>
    <t>The University of Texas at Austin;Korea University</t>
  </si>
  <si>
    <t>60013372;60005273</t>
  </si>
  <si>
    <t>Transmission schemes based on sum rate analysis in distributed antenna systems</t>
  </si>
  <si>
    <t>10.1109/TWC.2012.011812.111008</t>
  </si>
  <si>
    <t>2-s2.0-84862824199</t>
  </si>
  <si>
    <t>['used increasingly', 'simulated results', 'mobile communication', 'metropolitan areas', 'maximum q', 'continuous wave', 'comparatively better', 'center frequency', 'catv signals', 'bit rate', '94 db', '75 ps', '1550 nm', '12 km', '0 gb']</t>
  </si>
  <si>
    <t>Bit error rate (BER) | IM-DD | Quality factor (Q-factor) | Radio over Fiber (RoF) | Remote Antenna Units (RAUs) | SCM</t>
  </si>
  <si>
    <t>Radio over Fiber (RoF) is being used increasingly for the distribution of cellular/radio and CATV signals to extend both coverage and capacity within buildings and also in metropolitan areas. In this paper we have investigated by simulating the influence of Continuous Wave (CW) laser source power operating at a center frequency of 1550 nm for RZ and NRZ data formats at different bit rates of 2.5Gb/s, 5.0Gb/s and 10Gb/s for SCM (sub carrier multiplexing) based RoF system. The simulated results have been analyzed in this paper for fixed no. of channels (N = 70) and constant dispersion level (16.75 ps/nm/km) over a bidirectional single mode optical fiber. Further it has been investigated in this paper that the NRZ data format is comparatively better for RoF communication systems over short to medium transmission distances (from 2-12 km) for wireless/mobile communication than RZ data format. Maximum Q-factor of 15.94 dB with minimum bit error rate (less than 10 -9) at a bit rate of 5.0 GB/s has been achieved for this RoF communication model. ¬© 2012 Optical Society of India.</t>
  </si>
  <si>
    <t>Journal of Optics (India)</t>
  </si>
  <si>
    <t>60000078;60100959;60000078</t>
  </si>
  <si>
    <t>55740390300;57196059638;54989486800</t>
  </si>
  <si>
    <t>Singh, Satbir;Singh, Amarpal;Rana, Shashi B.</t>
  </si>
  <si>
    <t>Gurdaspur;Amritsar</t>
  </si>
  <si>
    <t>Beant College of Engineering and Technology;Guru Nanak Dev University</t>
  </si>
  <si>
    <t>60100959;60000078</t>
  </si>
  <si>
    <t>Singh S.</t>
  </si>
  <si>
    <t>Simulative analysis of the influence of continuous wave laser power on different data formats for a bi-directional radio over fiber communication system</t>
  </si>
  <si>
    <t>10.1007/s12596-012-0059-z</t>
  </si>
  <si>
    <t>2-s2.0-84862826064</t>
  </si>
  <si>
    <t>['traditional horn', 'square horn', 'scan angle', 'ridged waveguide', 'much smaller', 'experimental results', 'centered frequency', 'broadband operating', 'array element', 'antenna design', '15 ¬∞,', '12 db', '10 ghz']</t>
  </si>
  <si>
    <t>Broadband | Phased array antenna | Ridged horn element | Synthetic aperture radar</t>
  </si>
  <si>
    <t>For broadband synthetic aperture radar applications, a compact broadband horn array antenna is investigated. Ridged waveguide and square horn are used for broadband operating, and the size of the array element is much smaller than the traditional horn. The measured operating frequencies covered all X-band, more than 40% at centered frequency about 10 GHz. A 4 √ó 8 array was tested, and the measured results showed that the scan angle can be more than 15¬∞, and the side lobe levels are-12 dB. Details of the antenna design and experimental results are presented. ¬© 2012 Wiley Periodicals, Inc.</t>
  </si>
  <si>
    <t>829-833</t>
  </si>
  <si>
    <t>60027021-60027363;60027021-60027363;60027021-60027363;60027021-60027363;60027021-60027363;60027021-60027363</t>
  </si>
  <si>
    <t>7402756823;37006604800;55273340600;8984596000;55272898400;36975998000</t>
  </si>
  <si>
    <t>Gao, Wen Jun;Jiao, Jun Jun;Han, Yun Zhong;Deng, Yun Kai;Xiong, Yong Hu;Liu, Xiao Meng</t>
  </si>
  <si>
    <t>University of Chinese Academy of Sciences;Institute of Electronics Chinese Academy of Sciences</t>
  </si>
  <si>
    <t>60027363;60027021</t>
  </si>
  <si>
    <t>Gao W.</t>
  </si>
  <si>
    <t>A compact broadband ridgedsquare-waveguide radiating element for phased array antennas in synthetic aperture radar applications</t>
  </si>
  <si>
    <t>10.1002/mop.26634</t>
  </si>
  <si>
    <t>2-s2.0-84863118556</t>
  </si>
  <si>
    <t>['wibro band', 'vswr less', 'receiving antennas', 'parasitic patches', 'obtained using', 'high isolation', 'gain higher', '80 db', '6 dbi', '5 ghz']</t>
  </si>
  <si>
    <t>Indoor repeater antenna | Isolation | Metamaterial | Microstrip patch antenna</t>
  </si>
  <si>
    <t>In this article, an innovative indoor repeater antenna with high isolation is proposed. The necessary impedance bandwidth is obtained using the coupling between the main and parasitic patches. A high isolation between transmitting and receiving antennas is achieved using metamaterial. The fabricated indoor repeater antenna has a VSWR less than 1.5, a gain higher than 9.6 dBi, and an isolation between the transmitting and receiving antennas greater than 80 dB over the WiBro band from 2.3 to 2.5 GHz. ¬© 2012 Wiley Periodicals, Inc.</t>
  </si>
  <si>
    <t>755-761</t>
  </si>
  <si>
    <t>55716130900;57220917490;56535582400</t>
  </si>
  <si>
    <t>Lee, Youngki;Ha, Jeageun;Choi, Jaehoon</t>
  </si>
  <si>
    <t>Lee Y.</t>
  </si>
  <si>
    <t>Design of an indoor repeater antenna with high isolation using metamaterials</t>
  </si>
  <si>
    <t>10.1002/mop.26651</t>
  </si>
  <si>
    <t>2-s2.0-84863120053</t>
  </si>
  <si>
    <t>['wimax band', 'two elements', 'shaped strips', 'proposed multiple', 'parasitic strips', 'minimum separation', 'measured port', 'input multiple', 'ground plane', 'frequency bands', 'free space', 'feeding strip', 'capacitively coupled', 'band 13', 'antenna element', 'antenna consists', 'also work', '787 ghz', '5 mm', '13 db']</t>
  </si>
  <si>
    <t>Long term evolution | M-WiMAX | Multiple-input multiple-output antenna | Port-to-port isolation | USB dongle</t>
  </si>
  <si>
    <t>An extremely compact dual-band MIMO antenna for 4G USB dongle applications is proposed for operation in the long term evolution (LTE) band 13 (0.746-0.787 GHz) and the M-WiMAX band (2.5-2.69 GHz). The proposed multiple-input multiple-output (MIMO) antenna consists of two identical elements, each of which is 15 √ó 13.25 mm 2. The minimum separation between the two elements is 0.5 mm (about 0.13% of the wavelength in free space at 0.765 GHz). Each antenna element of the proposed MIMO system is composed of a feeding strip, a spiral-like radiating strip, and an L-shaped parasitic strip. The radiating and L-shaped strips are short-circuited to the ground plane. The radiating and parasitic strips, which are capacitively coupled to the feeding strip, operate not only as radiators but also work as resonators to reduce the coupling between the two closely packed input ports. The proposed MIMO antenna has a measured port-to-port isolation performance of more than 13 dB over the frequency bands of interest. In addition, the ECCs are maintained below 0.3. ¬© 2012 Wiley Periodicals, Inc.</t>
  </si>
  <si>
    <t>744-748</t>
  </si>
  <si>
    <t>56304105700;36666331000;56535582400</t>
  </si>
  <si>
    <t>Li, Zuxing;Han, Minseok;Choi, Jaehoon</t>
  </si>
  <si>
    <t>Compact dual-band MIMO antenna for 4G USB dongle applications</t>
  </si>
  <si>
    <t>10.1002/mop.26612</t>
  </si>
  <si>
    <t>2-s2.0-84863135030</t>
  </si>
  <si>
    <t>['transmit beamforming', 'system performance', 'performance loss', 'nodes equipped', 'n antennas', 'multiuser diversity', 'multiple antennas', 'first part', 'first derive', 'direct link', 'assisted amplify']</t>
  </si>
  <si>
    <t>cooperative diversity | multiuser diversity | relay | transmit beamforming</t>
  </si>
  <si>
    <t>In this paper, we investigate the performance of a multiuser wireless relay network with each of its nodes equipped with N antennas and transmit beamforming at its source and relay, where multiuser diversity (MD) is exploited to further improve the system performance. In the first part of this paper, by deriving the approximate error performance expression for a single-relay MD system without the direct link, we obtain the maximum diversity order achievable by the CSI-assisted amplify-and-forward (CAF) protocol. Then, by taking the direct link into consideration, we propose a sub-optimal transmit beamforming scheme and show the performance loss is very small. Copyright ¬© 2010 John Wiley &amp; Sons, Ltd. In this paper, we consider a multiuser wireless relay network with each of its nodes equipped with multiple antennas and transmit beamforming at its source and relay. We first derive the error performance expression for the single-relay multiuser diversity system without the direct link and obtain the maximum diversity order achievable by the CSI-assisted amplify-and-forward (CAF) protocol. Then, by taking the direct link into consideration, we propose a sub-optimal transmit beamforming scheme and show the performance loss is very small. Copyright ¬© 2010 John Wiley &amp; Sons, Ltd.</t>
  </si>
  <si>
    <t>345-351</t>
  </si>
  <si>
    <t>Yang, Liang</t>
  </si>
  <si>
    <t>Jinan University</t>
  </si>
  <si>
    <t>MIMO relay wireless networks with scheduling and transmit beamforming</t>
  </si>
  <si>
    <t>10.1002/wcm.967</t>
  </si>
  <si>
    <t>2-s2.0-84863141338</t>
  </si>
  <si>
    <t>['parametric studies', 'overall height', 'mdas plays', 'gain improvement', 'electrical performances', 'dominantly effected', 'computer simulations', 'center metal', 'article investigates', 'antenna prototype', '10 ghz']</t>
  </si>
  <si>
    <t>High-gain | Multilayered disk array | Stacked microstrip patch exciter</t>
  </si>
  <si>
    <t>This article investigates the use of a multilayered disk array structure (MDAS) on a linearly polarized stacked microstrip patch exciter to increase antenna element gain. MDAS plays the role of directors and improves antenna gain. The parametric studies of MDAS are made through computer simulations at 10 GHz and it is found that the gain improvement is dominantly effected by overall height of MDAS. The antenna prototype of MDAS with center metal-rods was fabricated and its electrical performances were measured. ¬© 2012 Wiley Periodicals, Inc.</t>
  </si>
  <si>
    <t>768-770</t>
  </si>
  <si>
    <t>60001558;60016912;60103616;60016912</t>
  </si>
  <si>
    <t>7006620049;36608143500;7005483560;55921743900</t>
  </si>
  <si>
    <t>Eom, Soon Young;Kim, Seong Keun;Hong, Ic Pyo;Yook, Jong Gwan</t>
  </si>
  <si>
    <t>Gongju;Seoul;Daejeon</t>
  </si>
  <si>
    <t>Kongju National University;Yonsei University;Electronics and Telecommunications Research Institute</t>
  </si>
  <si>
    <t>60103616;60016912;60001558</t>
  </si>
  <si>
    <t>Eom S.</t>
  </si>
  <si>
    <t>High-gain multilayered disk array structure excited by stacked microstrip patches</t>
  </si>
  <si>
    <t>10.1002/mop.26638</t>
  </si>
  <si>
    <t>2-s2.0-84863144799</t>
  </si>
  <si>
    <t>['rejected bands', 'operation bandwidth', 'novel microstrip', 'notched characteristics', 'dual band', 'designed antenna', '12 ghz', '1 ghz', '0 ghz']</t>
  </si>
  <si>
    <t>Band-notched characteristic | Elliptical monopole | Ultrawideband antenna</t>
  </si>
  <si>
    <t>A novel microstrip-fed ultrawideband elliptical antenna with dual band-notched characteristics is proposed and fabricated. Dual band-notched characteristics are achieved by a defected ground structure and using a tuning stub embedded in the microstrip feed line. The operation bandwidth of the designed antenna is from 2.6 to 12 GHz for voltage standing wave ratio less than 2, except two frequency notched bands of 3.2-4.1 GHz for WiMAX and 4.9-6.0 GHz for wireless local area network. Moreover, the proposed antenna provides a good radiation pattern and a relatively flat gain over the entire frequency band excluding the rejected bands. ¬© 2012 Wiley Periodicals, Inc.</t>
  </si>
  <si>
    <t>780-783</t>
  </si>
  <si>
    <t>49964210700;25229387400;49964890900</t>
  </si>
  <si>
    <t>Liu, W. X.;Yin, Y. Z.;Xu, W. L.</t>
  </si>
  <si>
    <t>Liu W.</t>
  </si>
  <si>
    <t>Design a new elliptical ultrawideband antenna with dual band-notched characteristics</t>
  </si>
  <si>
    <t>10.1002/mop.26625</t>
  </si>
  <si>
    <t>2-s2.0-84863148048</t>
  </si>
  <si>
    <t>['patch antenna', 'index dielectric', 'corresponding values', 'aperture efficiency', 'also higher', '8 ghz', '44 dbi', '2 ).']</t>
  </si>
  <si>
    <t>Directivity enhancement | Fabry-Perot resonator | Microstrip patch antenna | Stepped dielectric superstrate</t>
  </si>
  <si>
    <t>A Fabry-Perot resonator excited by a microstrip patch antenna that has a superstrate with a stepped dielectric constant is designed to operate at 5.8 GHz. The antenna is fabricated and is shown to provide enhanced directivity over that achievable using uniform dielectric slabs, with either er Œµ r 4.4 or er Œµ r 10.2 as superstrates. The measured maximum gain of the patch antenna with a step-index dielectric constant superstrate with a dimension of 2Œª 0 √ó 2Œª 0 was found to be 13.44 dBi, whereas the corresponding values for the uniform dielectric superstrate are 11.25 (er Œµ r 4.4) and 12.44 dBi (er Œµ r 10.2). As shown in this article, the aperture efficiency of the step-index dielectric is also higher than those of the other two. ¬© 2012 Wiley Periodicals, Inc.</t>
  </si>
  <si>
    <t>711-715</t>
  </si>
  <si>
    <t>60021427;60001439;60011629;60021427;60021427;60021427;60025855;60025855</t>
  </si>
  <si>
    <t>35248329600;55197051100;9338291700;21739688300;15923060100;55705843700;56926931400;7403319741</t>
  </si>
  <si>
    <t>Li, Yanfei;Mittra, Raj;Zeng, Binghao;Lu, Guizhen;Li, Zengrui;Liu, Jianbo;Chen, Cheng Wei;Chang, Dau Chyrh</t>
  </si>
  <si>
    <t>Taiwan;China;Taiwan;United States</t>
  </si>
  <si>
    <t>Banchiao;Beijing;Chung-Li;University Park</t>
  </si>
  <si>
    <t>Oriental Institute of Technology Taiwan;Communication University of China;Chien Hsin University of Science and Technology;Pennsylvania State University</t>
  </si>
  <si>
    <t>60025855;60021427;60011629;60001439</t>
  </si>
  <si>
    <t>Directivity enhancement of Fabry-Perot antenna by using a Stepped-dielectric slab superstrate</t>
  </si>
  <si>
    <t>10.1002/mop.26614</t>
  </si>
  <si>
    <t>2-s2.0-84863151024</t>
  </si>
  <si>
    <t>['wlan 2', 'small spacing', 'simulated performance', 'radiation efficiency', 'planar tri', 'input multiple', 'experimental confirmation', 'elements even', 'design methodologies', 'band near', 'band functionality', 'antenna patterns', '12 within']</t>
  </si>
  <si>
    <t>Antenna | Antenna pattern | Input impedance | Multiple-input multiple-output | Parasitic antenna</t>
  </si>
  <si>
    <t>A planar tri-band near-field resonant parasitic (NFRP) antenna for multiple-input multiple-output (MIMO) applications in the WLAN 2.4/5.2/5.8 GHz bands is presented. The tri-band functionality is obtained by introducing three different resonant parasitic elements near a simple driven element. Good impedance matching, radiation efficiency, and antenna patterns are realized at each of the desired resonant frequencies. Experimental confirmation of the simulated performance is presented. It is demonstrated that an array of these tri-band NFRP antennas obtains good isolation between elements even with small spacing between them. Calculated envelope correlation values are less than 0.12 within the bands of interest. The design methodologies of the tri-band NFRP antenna and the corresponding MIMO array are detailed. ¬© 2012 Wiley Periodicals, Inc.</t>
  </si>
  <si>
    <t>580-584</t>
  </si>
  <si>
    <t>Compact planar near-field resonant parastic antenna for multiple-input multiple-output applications</t>
  </si>
  <si>
    <t>10.1002/mop.26647</t>
  </si>
  <si>
    <t>2-s2.0-84863162164</t>
  </si>
  <si>
    <t>['two sides', 'substrate respectively', 'measured results', 'broad bandwidth', '26 ghz']</t>
  </si>
  <si>
    <t>Bandwidth | Monopole antenna | Planar antennas</t>
  </si>
  <si>
    <t>A planar circular disc monopole antenna with a broad bandwidth is presented, which is composed of a circular disc monopole patch and a rectangular ground plane, both printed on the two sides of a substrate respectively, and fed by a trapeziform microstrip feed line. The antenna has a wide bandwidth ranging from 1.89 to 19.26 GHz for return loss &lt;-10 dB, and exhibits a nearly omnidirectional radiation pattern. In this article, details of the proposed antenna design approach and measured results are presented and discussed. ¬© 2012 Wiley Periodicals, Inc.</t>
  </si>
  <si>
    <t>593-595</t>
  </si>
  <si>
    <t>60001429;60001429;60001429;60001429</t>
  </si>
  <si>
    <t>22636064800;7202868473;8714026500;36662101900</t>
  </si>
  <si>
    <t>Sun, Xu Bao;Cao, Mao Yong;Guo, Yin Jing;Hao, Jian Jun</t>
  </si>
  <si>
    <t>Qingdao</t>
  </si>
  <si>
    <t>Shandong University of Science and Technology</t>
  </si>
  <si>
    <t>A planar circular disc monopole antenna with improved bandwidth</t>
  </si>
  <si>
    <t>10.1002/mop.26595</t>
  </si>
  <si>
    <t>2-s2.0-84863162798</t>
  </si>
  <si>
    <t>['two radiators', 'proposed antenna', 'orthogonally arranged', 'operating frequency', 'input multiple', 'high isolation', 'experimental results', 'enhanced isolation', 'dcs systems', 'article presents', '21 db', '2 ).']</t>
  </si>
  <si>
    <t>DCS | EGSM | Ground path | Isolation | MIMO</t>
  </si>
  <si>
    <t>This article presents the characteristics of the enhanced isolation antenna realized for EGSM/DCS systems. The proposed antenna consists of the two radiation planar inverted F antennas are orthogonally arranged. The operating frequency of the two radiators is designed to be equal and enhanced isolation of-18 ‚àº-21 dB is achieved. A high isolation is obtained by adding additional ground path of the antenna. The multiple-input multiple-output structure gives high gain and low correlation (&lt; 0.2). Details of the proposed antenna are described and experimental results of constructed prototype also are presented. ¬© 2012 Wiley Periodicals, Inc.</t>
  </si>
  <si>
    <t>802-805</t>
  </si>
  <si>
    <t>60028876;60028876;60028876;60028876</t>
  </si>
  <si>
    <t>57198749956;36909990200;55718643100;23052018900</t>
  </si>
  <si>
    <t>Lee, Won Jong;Yoon, Cheol;Kim, Sang Uk;Park, Hyo Dal</t>
  </si>
  <si>
    <t>Lee W.J.</t>
  </si>
  <si>
    <t>A study on isolation enhancement of mimo antenna using differential ground path</t>
  </si>
  <si>
    <t>10.1002/mop.26637</t>
  </si>
  <si>
    <t>2-s2.0-84863165007</t>
  </si>
  <si>
    <t>['results show', 'prototype fabrication', 'proposed antenna', 'optimized antenna', 'novel tri', 'mirror array', 'miniaturized size', 'line structure', 'great improvements', 'fr4 substrate', 'comparison analysis', 'bandwidth increased', '56 db', '420 mhz', '2490 mhz']</t>
  </si>
  <si>
    <t>Biconical structure | Koch fractal loops | Mirror structure | Radio frequency identification</t>
  </si>
  <si>
    <t>A novel tri-band antenna end-loaded with Koch fractal loops and was designed for radio frequency identification (RFID) applications, based on FR4 substrate. Before and after introducing a mirror array and meander-line structure, the proposed antenna was simulated and investigated. The results show that great improvements have been reached, including the return loss decreased to about 56 dB and the bandwidth increased to 420 MHz at 2490 MHz, with the miniaturized size. With a prototype fabrication, we also verified good performance of the optimized antenna through the comparison analysis of measurement and simulation. ¬© 2012 Wiley Periodicals, Inc.</t>
  </si>
  <si>
    <t>620-623</t>
  </si>
  <si>
    <t>60018205;60092530;60018205;60018205</t>
  </si>
  <si>
    <t>49362376400;57199124142;8364129300;55866791400</t>
  </si>
  <si>
    <t>Zhou, Jianhua;Luo, Yong;You, Baiqiang;Yan, X. J.</t>
  </si>
  <si>
    <t>Shenzhen;Xiamen</t>
  </si>
  <si>
    <t>Huawei Technologies Co., Ltd.;Xiamen University</t>
  </si>
  <si>
    <t>60092530;60018205</t>
  </si>
  <si>
    <t>Zhou J.</t>
  </si>
  <si>
    <t>Novel tri-band antenna endloaded with Koch fractal loops</t>
  </si>
  <si>
    <t>10.1002/mop.26657</t>
  </si>
  <si>
    <t>2-s2.0-84863167147</t>
  </si>
  <si>
    <t>['simple configuration', 'numerical simulations', 'microwave experiments', 'low profile', 'antenna covers', 'antenna array', '5 ghz']</t>
  </si>
  <si>
    <t>Antenna array | Multiband | WLAN/WiMAX</t>
  </si>
  <si>
    <t>In this article, we proposed an antenna array with multiband for wireless local area network (WLAN)/WiMAX applications. The operating frequency band of the antenna covers the 2.4/5.2/5.8 GHz WLAN (2400-2484/5150-5350/5725-5875 MHz), and the 2.5/3.5/4.3/5.5 GHz/7.5 GHz WiMAX (2500-2690/3300-3800/4300-4990/5250- 5850/6720-7790 MHz). This antenna has advantage of its simple configuration, low profile, compactness, and low fabrication cost. Microwave experiments and numerical simulations are performed to demonstrate its functionalities. ¬© 2012 Wiley Periodicals, Inc.</t>
  </si>
  <si>
    <t>664-667</t>
  </si>
  <si>
    <t>60017080;60017080</t>
  </si>
  <si>
    <t>55443420100;55943740900</t>
  </si>
  <si>
    <t>Lou, Xi Zhong;Li, Jiu Sheng</t>
  </si>
  <si>
    <t>China Jiliang University</t>
  </si>
  <si>
    <t>Lou X.</t>
  </si>
  <si>
    <t>A multiband antenna array for WLAN/WIMAX applications</t>
  </si>
  <si>
    <t>10.1002/mop.26598</t>
  </si>
  <si>
    <t>2-s2.0-84863167866</t>
  </si>
  <si>
    <t>['term evolution', 'required bandwidth', 'proposed dual', 'microwave access', 'impedance bandwidths', 'communication systems', 'band operation', 'article proposes', 'array antenna', 'across 2', '9 %)', '765 mhz', '7 ghz', '5 dbi']</t>
  </si>
  <si>
    <t>Array antenna | Long-term evolution | Omnidirectional | Worldwide interoperability for microwave access</t>
  </si>
  <si>
    <t>This article proposes a novel planar dipole array antenna with dual-band operation for long-term evolution (LTE)/worldwide interoperability for microwave access (WiMAX) communication systems. This array antenna is comprised of four dipole antennas to obtain high gain with the array antenna size of only 32 √ó 246 mm 2. The impedance bandwidths, determined from VSWR ‚â§ 2.0, can reach about 555/765 MHz (21.3/21.9%) for the 2.6/3.5 GHz operating bands, respectively, which is covering the required bandwidth for LTE (2.5-2.7 GHz) and WiMAX (3.3-3.7 GHz) system. This proposed dual-band dipole array also provides maximum peak antenna gains and efficiencies of 6.9/6.5 dBi and 85/79% across 2.6/3.5 GHz bands, respectively, with good omnidirectional radiation pattern in XY-plane. ¬© 2012 Wiley Periodicals, Inc.</t>
  </si>
  <si>
    <t>811-815</t>
  </si>
  <si>
    <t>60116768;60116768</t>
  </si>
  <si>
    <t>7601561423;55149600900</t>
  </si>
  <si>
    <t>Lu, Jui Han;Liu, Yen Hung</t>
  </si>
  <si>
    <t>Lu J.</t>
  </si>
  <si>
    <t>Planar dual-band dipole array for long-term evolution/worldwide interoperability for microwave access points</t>
  </si>
  <si>
    <t>10.1002/mop.26660</t>
  </si>
  <si>
    <t>2-s2.0-84863170606</t>
  </si>
  <si>
    <t>['varied shapes', 'transfer band', 'tpa moieties', 'tpa group', 'tpa derivatives', 'tpa conjugates', 'strong interactions', 'ring oxidation', 'redox properties', 'porphyrin ring', 'oxidation site', 'ir region', 'fluorescence intensity', 'first one', 'electronic interaction', 'electron oxidations', 'electrochemical properties', 'electrochemical methods', 'donating strength', 'donating capability', 'cyclic voltammetry', 'axial ligation', 'antenna effect', 'absorption spectra']</t>
  </si>
  <si>
    <t>Antenna effect | Charge transfer | Electrochemistry | Electron transfer | Energy transfer | Luminescence | Porphyrinoids | Zinc</t>
  </si>
  <si>
    <t>A series of mono-, di-, tri-, and tetra-triphenylamine (TPA)-substituted porphyrinatozinc complexes have been synthesized to investigate their spectral and electrochemical properties. The varied shapes of absorption spectra of porphyrin-triphenylamine (Por-TPA) conjugates in comparison with tetramesitylporphyrinatozinc (ZnTMP) indicate that there are strong interactions between porphyrin and TPA moieties. In general, the electron-donating capability of a substituent on TPA and the number of TPA derivatives that bond with porphyrin would cause Soret band broadening and intensification of the Q(0,0) band. Due to the antenna effect of these conjugates, the fluorescence quantum yields were enhanced when more TPA moieties were linked. Cyclic voltammetry and spectroelectrochemical methods revealed the redox properties of Por-TPA conjugates. Axial ligation of porphyrinatozinc with N-methylimidazole was useful in differentiating the oxidation site of Por-TPA conjugates. The first one-electron oxidations of these conjugates are at the porphyrin ring. The charge-transfer bands present in the near-IR region in the absorption spectra of Por-TPA radical cations are evidence of an electronic interaction between porphyrin and TPA. The electron-donating strength of the TPA group and the symmetry of the Por-TPA conjugate affect the intensity of the charge-transfer band. A series of porphyrin-triphenylamine (TPA) conjugates have been characterized by spectral and electrochemical methods. Due to the antenna effect of these conjugates, the fluorescence intensity was enhanced. The oscillator strength increases as the number of TPA substituents increases for the charge-transfer band in the near-IR region upon porphyrin-ring oxidation. Copyright ¬© 2012 WILEY-VCH Verlag GmbH &amp; Co. KGaA, Weinheim.</t>
  </si>
  <si>
    <t>1038-1047</t>
  </si>
  <si>
    <t>European Journal of Inorganic Chemistry</t>
  </si>
  <si>
    <t>60022907;60022907;60022907;60022907;60022907;60022907;60022907;60022907-60017511</t>
  </si>
  <si>
    <t>36465188300;55272988400;55272323200;56101125900;7404656414;55272989700;55271896100;7404456709</t>
  </si>
  <si>
    <t>Huang, Chih Yen;Hsu, Chao Yen;Yang, Luo Yi;Lee, Chia Jung;Yang, Te Fang;Hsu, Chia Chan;Ke, Chung Hsiu;Su, Yuhlong Oliver</t>
  </si>
  <si>
    <t>National Chi Nan University;National Chung Hsing University</t>
  </si>
  <si>
    <t>60022907;60017511</t>
  </si>
  <si>
    <t>Huang C.Y.</t>
  </si>
  <si>
    <t>A systematic study of electrochemical and spectral properties for the electronic interactions in porphyrin-triphenylamine conjugates</t>
  </si>
  <si>
    <t>10.1002/ejic.201101033</t>
  </si>
  <si>
    <t>2-s2.0-84863173871</t>
  </si>
  <si>
    <t>['two techniques', 'strip monopole', 'small footprint', 'second one', 'resonant mode', 'proposed design', 'proper position', 'operating bands', 'major portion', 'lower band', 'low profile', 'handset antenna', 'first technique', 'desired 824', 'combined effects', 'closely integrated', 'antenna volume', 'achieve penta', '3 mm']</t>
  </si>
  <si>
    <t>Band-stop matching circuit | Handset antennas | Mobile antennas | WWAN antennas</t>
  </si>
  <si>
    <t>An internal wireless wide area network (WWAN) handset antenna having a low profile of 3 mm, small footprint of 30 √ó 10 mm 2, and closely integrated with surrounding ground plane is presented. The antenna volume is 0.9 cm 3 only and can provide two wide-operating bands to cover the desired 824-960 and 1710-2170 MHz bands. The major portion of the antenna is printed on the main circuit board of the handset, and the antenna has a simple structure formed by a strip monopole and a parasitic shorted strip monopole. Two techniques are applied in the proposed design to achieve penta-band WWAN operation with a small antenna size. The first technique is to load a proper chip inductor at a proper position in the shorted strip monopole, which supports a resonant mode for the antenna's lower band with a resonant length much smaller than 0.25-wavelength. The second one is to use a band-stop matching circuit disposed on the main circuit board of the handset. The combined effects of the two techniques are discussed in this article. Also, the proposed antenna shows low near-field radiation characteristic and meets the specific absorption rate and hearing-aid compatibility requirements for practical handset applications. ¬© 2012 Wiley Periodicals, Inc.</t>
  </si>
  <si>
    <t>623-629</t>
  </si>
  <si>
    <t>35770373900;35460663000</t>
  </si>
  <si>
    <t>Chen, Shu Chuan;Wong, Kin Lu</t>
  </si>
  <si>
    <t>Low-profile, small-size, wireless wide area network handset antenna close integration with surrounding ground plane</t>
  </si>
  <si>
    <t>10.1002/mop.26633</t>
  </si>
  <si>
    <t>2-s2.0-84863176353</t>
  </si>
  <si>
    <t>['thus reduces', 'spectral efficiency', 'special case', 'source node', 'significantly improve', 'relay systems', 'primal problem', 'precoding design', 'one antenna', 'multiple access', 'multiantenna amplify', 'mimo two', 'iterative algorithm', 'input multiple', 'first decouple', 'efficient way', 'computational complexity', 'comprehensive simulation', 'alternating optimization', 'algorithm selects']</t>
  </si>
  <si>
    <t>Minimum mean-square-error (MMSE) | multiple-input multiple-output (MIMO) | nonregenerative relay | precoding | two-way relaying</t>
  </si>
  <si>
    <t>Properly designed precoders can significantly improve the spectral efficiency of multiple-input multiple-output (MIMO) relay systems. In this paper, we investigate joint source and relay precoding design based on the mean-square-error (MSE) criterion in MIMO two-way relay systems, where two multiantenna source nodes exchange information via a multiantenna amplify-and-forward relay node. This problem is non-convex and its optimal solution remains unsolved. Aiming to find an efficient way to solve the problem, we first decouple the primal problem into three tractable subproblems, and then propose an iterative precoding design algorithm based on alternating optimization. The solution to each subproblem is optimal and unique, thus the convergence of the iterative algorithm is guaranteed. Second, we propose a structured precoding design to lower the computational complexity. The proposed precoding structure is able to parallelize the channels in the multiple access (MAC) phase and broadcast (BC) phase. It thus reduces the precoding design to a simple power allocation problem. Last, for the special case where only a single data stream is transmitted from each source node, we present a source-antenna-selection (SAS)-based precoding design algorithm. This algorithm selects only one antenna for transmission from each source and thus requires lower signalling overhead. Comprehensive simulation is conducted to evaluate the effectiveness of all the proposed precoding designs. ¬© 2011 IEEE.</t>
  </si>
  <si>
    <t>1352-1365</t>
  </si>
  <si>
    <t>56389756800;7103288466</t>
  </si>
  <si>
    <t>Wang, Rui;Tao, Meixia</t>
  </si>
  <si>
    <t>Joint source and relay precoding designs for MIMO two-way relaying based on MSE criterion</t>
  </si>
  <si>
    <t>10.1109/TSP.2011.2178598</t>
  </si>
  <si>
    <t>2-s2.0-84863182638</t>
  </si>
  <si>
    <t>2012AA030702</t>
  </si>
  <si>
    <t>['wlan band', 'wimax band', 'radiation patterns', 'radiation efficiency', 'proposed single', 'pifa prototypes', 'one pifa', 'one corner', 'mainly limited', 'isolation characteristics', 'ground plane', 'good matching', 'fold increase', 'efficient technique', 'capacity performances', 'band pifas', 'also studied', '8 db', '6 ghz', '20 db', '2 db']</t>
  </si>
  <si>
    <t>Antenna array mutual coupling | MIMO systems | parasitic antennas</t>
  </si>
  <si>
    <t>An efficient technique is introduced to reduce mutual coupling between two closely spaced PIFAs for MIMO mobile terminals. The proposed mutual coupling reduction method is based on a T-shape slot impedance transformer and can be applied to both single-band and dual-band PIFAs. For the proposed single-band dual PIFAs, the 10 dB impedance bandwidth covers the 2.4 GHz WLAN band (2.4-2.48 GHz), and within the WLAN band an isolation of over 20 dB is achieved. Moreover, the dual-band version covers both the WLAN band and the WiMAX band of 3.4-3.6 GHz, with isolations of over 19.2 dB and 22.8 dB, respectively. The efficiency, gain and radiation patterns of the two-PIFA prototypes are verified in measurements. Due to very low pattern correlation and very good matching and isolation characteristics, the capacity performances are mainly limited by radiation efficiency. The single-band and dual-band PIFAs are also studied with respect to their locations on the ground plane. An eight-fold increase in the bandwidth of one PIFA is achieved, when the single-band PIFAs are positioned at one corner of the ground plane, with the bandwidth of the other PIFA and the good isolation unchanged. ¬© 2006 IEEE.</t>
  </si>
  <si>
    <t>1521-1531</t>
  </si>
  <si>
    <t>60002014-60003970;60029170;60029170;60016575;60002014-60003970</t>
  </si>
  <si>
    <t>57192184029;7102223694;41762908300;56073271600;36048024500</t>
  </si>
  <si>
    <t>Zhang, Shuai;Lau, Buon Kiong;Tan, Yi;Ying, Zhinong;He, Sailing</t>
  </si>
  <si>
    <t>Mutual coupling reduction of two PIFAs with a T-shape slot impedance transformer for MIMO mobile terminals</t>
  </si>
  <si>
    <t>10.1109/TAP.2011.2180329</t>
  </si>
  <si>
    <t>2-s2.0-84863229283</t>
  </si>
  <si>
    <t>['proposed antenna', 'power consumption', 'parasitic elements', 'horizontal plane', 'folded monopoles', 'driven element', 'cost low', 'compact low', 'beam forming', 'back ratio', 'antenna operates', '55 ghz', '3 ghz', '20 db', '0 dbi']</t>
  </si>
  <si>
    <t>Beam forming | beam steering | ESPAR | small antenna | smart antenna</t>
  </si>
  <si>
    <t>A compact low-cost low-power smart antenna has been proposed in this paper. To reduce the cost and power consumption, it employs the structure of an Electronically Steerable Parasitic Array Radiator (ESPAR) antenna. To reduce the size of the antenna, a top-disk loaded monopole and six folded monopoles are employed as the driven element and parasitic elements, respectively. The proposed antenna is called "folded monopole ESPAR antenna". The heights of the top-disk loaded monopole and folded monopoles are reduced to be less than Œª/10. Furthermore, the radius of the folded monopole ESPAR antenna is reduced by using capacitive loading technique. An equivalent circuit model is proposed for analyzing the antenna. To validate the concept, a prototype is developed and the antenna operates from 2.3 GHz to 2.55 GHz. The measured results confirm that the folded monopole ESPAR antenna can achieve electronically beam scanning in horizontal plane over a 360¬∞ range. The prototype antenna achieves a gain of 4.0 dBi and a front-back ratio of 20 dB. The parasitic elements are loaded by varactors and beam forming is achieved by controlling the DC voltages applied to the varactors. ¬© 2006 IEEE.</t>
  </si>
  <si>
    <t>1540-1549</t>
  </si>
  <si>
    <t>60021097;60021097;60010785</t>
  </si>
  <si>
    <t>35388866600;7403257414;15064238100</t>
  </si>
  <si>
    <t>Liu, Hai Tao;Gao, Steven;Loh, Tian Hong</t>
  </si>
  <si>
    <t>Guildford;Middlesex</t>
  </si>
  <si>
    <t>University of Surrey;National Physical Laboratory</t>
  </si>
  <si>
    <t>60021097;60010785</t>
  </si>
  <si>
    <t>Liu H.</t>
  </si>
  <si>
    <t>Electrically small and low cost smart antenna for wireless communication</t>
  </si>
  <si>
    <t>10.1109/TAP.2011.2180300</t>
  </si>
  <si>
    <t>2-s2.0-84863229322</t>
  </si>
  <si>
    <t>['user decoding', 'system limit', 'system analysis', 'successive decoding', 'statistical mechanics', 'squared error', 'spectral efficiency', 'significantly reduce', 'several methods', 'sequence code', 'replica method', 'receivers based', 'receive antennas', 'pilot signals', 'paper presents', 'multiuser detection', 'mudd based', 'kept constant', 'joint ce', 'input multiple', 'holds particularly', 'division multiple', 'channel estimation', 'antenna systems']</t>
  </si>
  <si>
    <t>Channel estimation | direct-sequence code-division multiple-access (DS-CDMA) schemes | iterative receivers | large-system analysis | linear minimum mean-squared error (LMMSE) estimation | multiple-input multiple-output (MIMO) systems | multiuser detection (MUD) | replica method | statistical mechanics | successive decoding</t>
  </si>
  <si>
    <t>This paper presents a large-system analysis of the performance of joint channel estimation, multiuser detection, and per-user decoding (CE-MUDD) for randomly spread multiple-input multiple-output (MIMO) direct-sequence code-division multiple-access (DS-CDMA) systems. A suboptimal receiver based on successive decoding in conjunction with linear minimum mean-squared error (LMMSE) channel estimation is investigated. The replica method, developed in statistical mechanics, is used to evaluate the performance in the large-system limit, where the number of users and the spreading factor tend to infinity while their ratio and the number of transmit and receive antennas are kept constant. Joint CE-MUDD based on LMMSE channel estimation is compared to several methods of one-shot channel estimation, i.e., methods that do not utilize decoded data symbols to refine the initial channel estimates, in terms of spectral efficiency. Joint CE-MUDD is found to significantly reduce the rate loss caused by transmission of pilot signals when compared to the receivers based on one-shot channel estimation. This holds particularly for multiple-antenna systems. As a result, joint CE-MUDD can provide significant performance gains compared to the receivers based on one-shot channel estimation. ¬© 2011 IEEE.</t>
  </si>
  <si>
    <t>1385-1412</t>
  </si>
  <si>
    <t>60032315;60002014;60011001;60013141</t>
  </si>
  <si>
    <t>23995956200;7801561185;7406731457;7404245964</t>
  </si>
  <si>
    <t>Takeuchi, Keigo;Vehkaper√§, Mikko;Tanaka, Toshiyuki;M√ºller, Ralf R.</t>
  </si>
  <si>
    <t>Japan;Norway;Japan;Sweden</t>
  </si>
  <si>
    <t>Chofu;Trondheim;Kyoto;Stockholm</t>
  </si>
  <si>
    <t>The University of Electro-Communications;Norges Teknisk-Naturvitenskapelige Universitet;Kyoto University;The Royal Institute of Technology (KTH)</t>
  </si>
  <si>
    <t>60032315;60013141;60011001;60002014</t>
  </si>
  <si>
    <t>Takeuchi K.</t>
  </si>
  <si>
    <t>Large-system analysis of joint channel and data estimation for MIMO DS-CDMA systems</t>
  </si>
  <si>
    <t>10.1109/TIT.2011.2177757</t>
  </si>
  <si>
    <t>2-s2.0-84863229510</t>
  </si>
  <si>
    <t>['sufficiently utilizing', 'scan direction', 'prior knowledge', 'polarization state', 'measurement method', 'make use', 'following advantages']</t>
  </si>
  <si>
    <t>Beam scanning | cross polarization | polarization scattering matrix (PSM) | radar antenna | spatial polarization characteristic (SPC)</t>
  </si>
  <si>
    <t>Antenna polarization states always vary with scan direction. Here this phenomenon is called spatial polarization characteristic (SPC) of antenna. Based on the single polarized radar antenna, by sufficiently utilizing of the inherent polarization property of antenna (i.e. the property that polarization state is not a constant but a function of antenna's spatial scanning direction), a novel polarization scattering matrix (PSM) measurement method is established. This method has the following advantages: (i) It does not need dual orthogonal polarization channels; (ii) the PSM of target can be obtained just by using the prior knowledge of SPC and by improving the signal processing mode of received radar signal. The modern radar systems can make use of this property in its measurement of target polarization scattering property in the searching or angle tracking stage. ¬© 2006 IEEE.</t>
  </si>
  <si>
    <t>1653-1656</t>
  </si>
  <si>
    <t>36083868700;7501867182;55278044100;24923514100;10044952200</t>
  </si>
  <si>
    <t>Dai, Huanyao;Wang, Xuesong;Luo, Jia;Li, Yongzhen;Xiao, Shunping</t>
  </si>
  <si>
    <t>A new polarimetric method by using spatial polarization characteristics of scanning antenna</t>
  </si>
  <si>
    <t>10.1109/TAP.2011.2180321</t>
  </si>
  <si>
    <t>2-s2.0-84863229839</t>
  </si>
  <si>
    <t>['significantly reduced', 'radiation patterns', 'permittivity material', 'novel class', 'new design', 'longitudinal slots', 'like design', 'integrated waveguide', 'feed network', 'fabrication effort', 'dielectric cubes', 'band applications', '90 percent', '81 percent', '8 ghz', '5 ghz']</t>
  </si>
  <si>
    <t>Antenna array | substrate integrated waveguide (SIW) | W-band antenna | Yagi-like antenna</t>
  </si>
  <si>
    <t>A novel class of low-cost, small-footprint and high-gain antenna arrays is presented for W-band applications. A 4 √ó 4 antenna array is proposed and demonstrated using substrate-integrated waveguide (SIW) technology for the design of its feed network and longitudinal slots in the SIW top metallic surface to drive the array antenna elements. Dielectric cubes of low-permittivity material are placed on top of each 1 √ó 4 antenna array to increase the gain of the circular patch antenna elements. This new design is compared to a second 4 √ó 4 antenna array which, instead of dielectric cubes, uses vertically stacked Yagi-like parasitic director elements to increase the gain. Measured impedance bandwidths of the two 4 √ó 4 antenna arrays are about 7.5 GHz (94.2-101.8 GHz) at 18 ¬± 1 dB gain level, with radiation patterns and gains of the two arrays remaining nearly constant over this bandwidth. While the fabrication effort of the new array involving dielectric cubes is significantly reduced, its measured radiation efficiency of 81 percent is slightly lower compared to 90 percent of the Yagi-like design. ¬© 2006 IEEE.</t>
  </si>
  <si>
    <t>1648-1653</t>
  </si>
  <si>
    <t>60019141;60019141;60009839;60033154;60003122</t>
  </si>
  <si>
    <t>24824295400;9042159400;6603787976;8706408900;7006128443</t>
  </si>
  <si>
    <t>Ghassemi, Nasser;Wu, Ke;Claude, Stephane;Zhang, Xiupu;Bornemann, Jens</t>
  </si>
  <si>
    <t>Canada;Canada;Canada;Canada</t>
  </si>
  <si>
    <t>Montreal;Montreal;Ottawa ON,;Victoria</t>
  </si>
  <si>
    <t>Concordia University;Polytechnique Montr√©al;National Research Council Canada;University of Victoria</t>
  </si>
  <si>
    <t>60033154;60019141;60009839;60003122</t>
  </si>
  <si>
    <t>Ghassemi N.</t>
  </si>
  <si>
    <t>Low-cost and high-efficient W-band substrate integrated waveguide antenna array made of printed circuit board process</t>
  </si>
  <si>
    <t>10.1109/TAP.2011.2180346</t>
  </si>
  <si>
    <t>2-s2.0-84863229969</t>
  </si>
  <si>
    <t>['wideband performance', 'uwb technology', 'uwb antennas', 'strongly demanded', 'simple geometry', 'new antenna', 'grounded bow', 'good time', 'frequency range', 'different areas', '15 ghz']</t>
  </si>
  <si>
    <t>Compact antenna | directional antenna | impulse response | stable radiation pattern | ultra-wideband (UWB) antenna</t>
  </si>
  <si>
    <t>Low-profile directional ultra-wideband (UWB) antennas are strongly demanded in many UWB applications. However, few such UWB antennas have been reported. To meet the demands, an original novel low-profile directional UWB antennathe self-grounded Bow-Tie is developed and presented here. This new UWB antenna has a compact and simple geometry, and ultra-wideband performance, such as presented here over a frequency range of 2-15 GHz with about -10 dB reflection coefficient, stable radiation patterns, and good time-domain impulse response. Measurements of a prototype of the antenna have verified the design and the simulation. It can be foreseen that this new antenna will find many applications in the different areas in UWB technology. ¬© 2006 IEEE.</t>
  </si>
  <si>
    <t>1214-1220</t>
  </si>
  <si>
    <t>60000990;60010491</t>
  </si>
  <si>
    <t>56962924200;7004922524</t>
  </si>
  <si>
    <t>Yang, Jian;Kishk, Ahmed</t>
  </si>
  <si>
    <t>United States;Sweden</t>
  </si>
  <si>
    <t>University;Gothenburg</t>
  </si>
  <si>
    <t>University of Mississippi;Chalmers University of Technology</t>
  </si>
  <si>
    <t>60010491;60000990</t>
  </si>
  <si>
    <t>A novel low-profile compact directional ultra-wideband antenna: The self-grounded Bow-Tie antenna</t>
  </si>
  <si>
    <t>10.1109/TAP.2011.2180317</t>
  </si>
  <si>
    <t>2-s2.0-84863230680</t>
  </si>
  <si>
    <t>['¬© 2012', 'user feedback', 'transmit antennas', 'sinr smaller', 'sinr ),', 'scheduling sinr', 'noise ratio', 'key contribution', 'k single', 'feedback signal', 'exact distribution', 'exact cdf', 'direct integration', 'carlo simulations', 'also shown']</t>
  </si>
  <si>
    <t>Derived are the exact cumulative distribution functions (CDFs) of each user's feedback signal-to-interference-plus-noise ratio (SINR), and the post-scheduling SINR in orthogonal random beamforming systems with M transmit antennas and K single-antenna users considering both user feedback and scheduling. A key contribution is to derive the exact CDF of the post-scheduling SINR by direct integration, and it is verified by Monte-Carlo simulations. It is also shown that the existing approximate CDF is different from the exact distribution for SINR smaller than 0dB. ¬© 2012 The Institution of Engineering and Technology.</t>
  </si>
  <si>
    <t>294-295</t>
  </si>
  <si>
    <t>55621919400;57195530094</t>
  </si>
  <si>
    <t>Kim, Chanhong;Lee, Jungwoo</t>
  </si>
  <si>
    <t>Exact post-scheduling SINR analysis for orthogonal random beamforming systems</t>
  </si>
  <si>
    <t>10.1049/el.2011.2650</t>
  </si>
  <si>
    <t>2-s2.0-84863232531</t>
  </si>
  <si>
    <t>['sampling criteria', 'measurement results', 'field transformation', 'field simulations', 'field measurements', 'field backscattering', 'effectively correct', 'doppler features', 'data collection', 'angular window']</t>
  </si>
  <si>
    <t>Doppler effect | near field-to-far field transformations | near-field measurements | wind turbine</t>
  </si>
  <si>
    <t>The near-field to far-field transformation (NFFFT) algorithm from Mensa and Vaccaro is applied to obtain the far-field Doppler signatures of wind turbines based on near-field measurement data. A set of angular window and sampling criteria are derived to aid in the data collection and processing. Simulations are performed to demonstrate the effectiveness of the NFFFT and sampling criteria. Near-field measurements are made of a three-arm wire turbine model and a small commercial turbine. The NFFFT is applied to recover the far-field backscattering. The NFFFT is shown to effectively correct the Doppler features from the wind turbine scattering. The measurement results are corroborated with near-field and far-field simulations. ¬© 2006 IEEE.</t>
  </si>
  <si>
    <t>1660-1665</t>
  </si>
  <si>
    <t>24472401100;36103732600;7202062608</t>
  </si>
  <si>
    <t>Whitelonis, Nick;Yang, Shang Te;Ling, Hao</t>
  </si>
  <si>
    <t>Whitelonis N.</t>
  </si>
  <si>
    <t>Application of near-field to far-field transformation to doppler features from wind turbine scattering</t>
  </si>
  <si>
    <t>10.1109/TAP.2011.2180322</t>
  </si>
  <si>
    <t>2-s2.0-84863262347</t>
  </si>
  <si>
    <t>['vibrations caused', 'thermal variations', 'successfully reproduced', 'snr ).', 'significant degradation', 'satellite phased', 'proposed methods', 'one compensates', 'noise ratio', 'mechanical distortions', 'measured phases', 'low signal', 'latter method', 'electrical performance', 'effective even', 'array antennas']</t>
  </si>
  <si>
    <t>Calibration | calibration accuracy | mechanical distortion | phased-array antenna | signal-to-noise ratio (SNR)</t>
  </si>
  <si>
    <t>In satellite phased-array antennas, mechanical distortions, which may be due to vibrations caused when launching the satellite into the orbit or thermal variations in the orbit, result in significant degradation of electrical performance. In this paper, two on-board calibration methods are proposed for such mechanical distortions: One compensates for the element phase differences resulting from mechanical distortions, and the other is used to set the best-fit phase distribution obtained from the measured phases. The latter method is effective even at a low signal-to-noise ratio (SNR). The proposed methods have been validated by experiments, through which the theoretically predicted calibration accuracy of the methods has been successfully reproduced. ¬© 2006 IEEE.</t>
  </si>
  <si>
    <t>1362-1372</t>
  </si>
  <si>
    <t>60101699;60101699;60101699;60101699;60101699;60101699;60022990</t>
  </si>
  <si>
    <t>55722363100;56247800100;7101925195;57207368928;7402423697;7004961264;16026159600</t>
  </si>
  <si>
    <t>Takahashi, Toru;Nakamoto, Narihiro;Ohtsuka, Masataka;Aoki, Toshihiko;Konishi, Yoshihiko;Chiba, Isamu;Yajima, Masanobu</t>
  </si>
  <si>
    <t>Tokyo;Chofu</t>
  </si>
  <si>
    <t>Mitsubishi Electric Corporation;Japan Aerospace Exploration Agency</t>
  </si>
  <si>
    <t>60101699;60022990</t>
  </si>
  <si>
    <t>Takahashi T.</t>
  </si>
  <si>
    <t>On-board calibration methods for mechanical distortions of satellite phased array antennas</t>
  </si>
  <si>
    <t>10.1109/TAP.2011.2180303</t>
  </si>
  <si>
    <t>2-s2.0-84863262845</t>
  </si>
  <si>
    <t>['successfully performed', 'stored energy', 'power injected', 'mode plasma', 'mode discharges', 'icrf power', 'icrf heating', 'first h', 'deuterium plasmas', 'density pump', '30 kj', '27 mhz', '0 mw', '0 kev']</t>
  </si>
  <si>
    <t>Plasma heating using fast waves was successfully performed on the Experimental Advanced Superconducting Tokamak (EAST) in the H minority regime in deuterium plasmas at 27 MHz and B o = 2.0 T. With 1.0 MW of ion cyclotron range of frequency (ICRF) power injected at a line-averaged electron density of 4.0 √ó 10 19 m -3, the electron temperature increased from 1.0 keV to above 2.0 keV and the loop voltage dropped. An increase in the stored energy by 30 kJ was obtained. The first H-mode plasma of 6.4 s was achieved with a combination of lower hybrid wave and ICRF heating. Density pump-out was observed during L-mode discharges at a high electron density of 4.0 √ó 10 19 m -3. In these discharges, re-attachment of the plasma was observed when ICRF power was applied. ¬© 2012 IAEA, Vienna.</t>
  </si>
  <si>
    <t>60020697;60020697;60020697;60020697;60020697;60020697;60020697;60020697;60020697;60020697;60020697;60020697;60020697;60020697;60020697;60022717;60022717;60026838-60033316;60015970;60015970;60015970;60015970</t>
  </si>
  <si>
    <t>55715754500;8060486400;7102316730;7201999035;7401999720;57206659635;36859081800;57075015200;14830409000;7101829028;55000895500;7402195730;7401556980;57214207311;7404920047;7406586092;6701920812;7003267283;7005502038;7401920075;35351271300;9272879500</t>
  </si>
  <si>
    <t>Zhang, X. J.;Zhao, Y. P.;Wan, B. N.;Gong, X. Z.;Mao, Y. Z.;Yuan, S.;Xue, D. Y.;Wang, L.;Qin, C. M.;Ju, S. Q.;Chen, Y.;Qian, J. P.;Hu, L.;Li, J. G.;Song, Y. T.;Lin, Y.;Wukitch, S.;Noterdaeme, J. M.;Kumazawa, R.;Seki, T.;Saito, K.;Kasahara, H.</t>
  </si>
  <si>
    <t>Belgium;Germany;United States;China;Japan</t>
  </si>
  <si>
    <t>Ghent;Garching bei Munchen;Cambridge;Hefei;Toki</t>
  </si>
  <si>
    <t>Universiteit Gent;Max Planck Institute for Plasma Physics;Plasma Science and Fusion Center;Institute of Plasma Physics Chinese Academy of Sciences;National Institutes of Natural Sciences - National Institute for Fusion Science</t>
  </si>
  <si>
    <t>60033316;60026838;60022717;60020697;60015970</t>
  </si>
  <si>
    <t>Zhang X.J.</t>
  </si>
  <si>
    <t>Initial results on plasma heating experiments in the ion cyclotron range of frequencies on EAST</t>
  </si>
  <si>
    <t>S0029551512055469</t>
  </si>
  <si>
    <t>10.1088/0029-5515/52/3/032002</t>
  </si>
  <si>
    <t>2-s2.0-84863264011</t>
  </si>
  <si>
    <t>['pin diodes', 'obtained across', 'measured gain', 'higher band', 'frequency reconfigurablity', 'four yagi', 'fire fan', 'electrical lengths', 'beam pattern', 'array element', 'array consists', '9 dbi', '51 ghz', '4 ghz', '10 db']</t>
  </si>
  <si>
    <t>Base station | PIN diode | reconfigurable array antenna | Yagi-Uda antenna</t>
  </si>
  <si>
    <t>A frequency switchable printed Yagi-Uda dipole sub-array is proposed as an array element for base station antennas. The sub-array consists of four Yagi-Uda dipole elements loaded with PIN diodes. The electrical lengths of the director and driven dipole elements can be changed by controlling the PIN diodes states so that the sub-array can operate in two different frequency bands. The impedance bandwidth (|S 11| ‚â§ -10 dB) is measured to be 4.9% and 12.9% in the lower (from 2.39 to 2.51 GHz) and higher band (from 3.18 to 3.62 GHz), respectively. The measured gain of the sub-array is 9.2 and 11.9 dBi at 2.44 and 3.4 GHz, respectively. The end-fire fan-beam pattern is obtained across the two operation bands, which makes the antenna element suitable for base station application with frequency reconfigurablity. ¬© 2006 IEEE.</t>
  </si>
  <si>
    <t>1639-1642</t>
  </si>
  <si>
    <t>60001481;60001481;60001481</t>
  </si>
  <si>
    <t>36536419700;55911871600;55737920300</t>
  </si>
  <si>
    <t>Cai, Yong;Guo, Y. Jay;Qin, Pei Yuan</t>
  </si>
  <si>
    <t>Cai Y.</t>
  </si>
  <si>
    <t>Frequency switchable printed Yagi-Uda dipole sub-array for base station antennas</t>
  </si>
  <si>
    <t>10.1109/TAP.2011.2180337</t>
  </si>
  <si>
    <t>2-s2.0-84863265022</t>
  </si>
  <si>
    <t>['¬© 2012', 'relay station', 'pu ).', 'proposed precoder', 'primary user', 'precoding matrix', 'optimal structure', 'multiple antennas', 'capacity subject', 'authors derive']</t>
  </si>
  <si>
    <t>A study is presented of an optimal relay precoder design for non-regenerative MIMO cognitive relay systems where all the nodes are equipped with multiple antennas. With underlay spectrum sharing, the authors derive the optimal structure of the relay station (RS) precoding matrix to maximise the capacity subject to the transmit power constraint at the RS and the interference power constraint at the primary user (PU). Simulation results demonstrate the effectiveness of the proposed precoder. ¬© 2012 The Institution of Engineering and Technology.</t>
  </si>
  <si>
    <t>295-297</t>
  </si>
  <si>
    <t>60021182-60024059;60021182;60021182</t>
  </si>
  <si>
    <t>55709029400;57199078133;7402896480</t>
  </si>
  <si>
    <t>Li, Quanzhong;Luo, Liping;Qin, Jiayin</t>
  </si>
  <si>
    <t>Nanning;Guangzhou</t>
  </si>
  <si>
    <t>Guangxi University for Nationalities;Sun Yat-Sen University</t>
  </si>
  <si>
    <t>60024059;60021182</t>
  </si>
  <si>
    <t>Li Q.</t>
  </si>
  <si>
    <t>Optimal relay precoder for non-regenerative MIMO cognitive relay systems with underlay spectrum sharing</t>
  </si>
  <si>
    <t>10.1049/el.2011.3707</t>
  </si>
  <si>
    <t>2-s2.0-84863272402</t>
  </si>
  <si>
    <t>National Key Research and Development Program of China</t>
  </si>
  <si>
    <t>2010CB327400</t>
  </si>
  <si>
    <t>NKRDPC</t>
  </si>
  <si>
    <t>['trapezoidal patch', 'proposed dra', 'proposed antenna', 'optimized asymmetrical', 'impedance bandwidth', 'frequency range', 'feeding mechanism', 'dielectric wavelength', 'design details', 'comprehensive consideration', 'broadband applications', '39 ghz']</t>
  </si>
  <si>
    <t>Compact | dielectric resonator antenna (DRA) | inverted trapezoidal patch | wideband</t>
  </si>
  <si>
    <t>A compact dielectric resonator antenna (DRA) for broadband applications is proposed. By applying an optimized asymmetrical T-shaped dielectric resonator (DR) and an inverted-trapezoidal patch as a feeding mechanism, an impedance bandwidth of about 75.1%, covering the frequency range from 3.81 to 8.39 GHz, is obtained. The volume of the proposed DRA without ground plane is 0.555 Œª d3 (Œª d is the dielectric wavelength at the central operating frequency). Taking a comprehensive consideration of the bandwidth and the size, the proposed DRA can provide maximum bandwidth per unit volume in related conformal patch excited wideband DRA designs. Design details of the proposed antenna and the results of both simulation and experiment are presented and discussed. ¬© 2006 IEEE.</t>
  </si>
  <si>
    <t>1611-1615</t>
  </si>
  <si>
    <t>Compact asymmetrical T-shaped dielectric resonator antenna for broadband applications</t>
  </si>
  <si>
    <t>10.1109/TAP.2011.2180335</t>
  </si>
  <si>
    <t>2-s2.0-84863273957</t>
  </si>
  <si>
    <t>['symmetric cross', 'square patch', 'shaped slot', 'overall size', 'operating wavelength', 'operating band', 'measured 3', 'loss bandwidth', 'diagonal axes', 'db return', 'db axial', 'cp radiation', 'cp cross', 'compact cross', 'circularly polarized', 'around 6', 'angle variation', 'also studied', '8 dbic', '0 mhz']</t>
  </si>
  <si>
    <t>Circular polarization | circularly polarized microstrip antenna | microstrip antenna | slotted patch</t>
  </si>
  <si>
    <t>A compact cross-shaped slotted microstrip patch antenna is proposed for circularly polarized (CP) radiation. A symmetric, cross- shaped slot is embedded along one of the diagonal axes of the square patch for CP radiation and antenna size reduction. The structure is asymmetric (unbalanced) along the diagonal axes. The overall size of the antenna with CP radiation can be reduced by increasing the perimeter of the symmetric cross-shaped slot within the first patch quadrant of the square patch. The performance of the CP radiation is also studied by varying the size and angle variation of the cross-shaped slot. A measured 3-dB axial-ratio (AR) bandwidth of around 6.0 MHz is achieved with the CP cross-shaped slotted microstrip antenna, with an 18.0 MHz 10-dB return-loss bandwidth. The measured boresight gain is more than 3.8 dBic over the operating band, while the overall antenna volume is 0.273Œª o √ó 0.273Œª o √ó 0.013Œª o (Œª o operating wavelength at 910 MHz). ¬© 2006 IEEE.</t>
  </si>
  <si>
    <t>1584-1588</t>
  </si>
  <si>
    <t>60002668;60002668;60002668</t>
  </si>
  <si>
    <t>22935760300;7409485017;7006326283</t>
  </si>
  <si>
    <t>Nasimuddin, ;Chen, Zhi Ning;Qing, Xianming</t>
  </si>
  <si>
    <t>A-Star, Institute for Infocomm Research</t>
  </si>
  <si>
    <t>Nasimuddin</t>
  </si>
  <si>
    <t>A compact circularly polarized cross-shaped slotted microstrip antenna</t>
  </si>
  <si>
    <t>10.1109/TAP.2011.2180334</t>
  </si>
  <si>
    <t>2-s2.0-84863275581</t>
  </si>
  <si>
    <t>2009AA01Z231</t>
  </si>
  <si>
    <t>['radiation pattern', 'measured impedance', 'integrated applications', 'fully utilized', 'axial ratio', '66 ghz', '5 ghz', '3 db', '10 db']</t>
  </si>
  <si>
    <t>60-GHz radio | helical antenna array | low-temperature cofired ceramic (LTCC)</t>
  </si>
  <si>
    <t>A 60-GHz wideband circularly polarized (CP) helical antenna array of 4 √ó 4 elements is designed and fabricated using low temperature cofired ceramic (LTCC) technology. The flexible via hole distribution is fully utilized to achieve a helical antenna array to obtain good circular polarization performance. Meanwhile, grounded coplanar waveguide (GCPW) to stripline is utilized for probe station measurement. Unlike traditional helical antennas, the proposed helical antenna array is convenient for integrated applications. The fabricated antenna array has dimension of 12 √ó 10 √ó 2 mm 3. The simulated and measured impedance, axial ratio (AR) and radiation pattern are studied and compared. The proposed antenna array shows a wide measured impedance bandwidth from 52.5 to 65.5 GHz for S|11| &lt; -10 dB, wideband measured AR bandwidth from 54 to 66 GHz for AR &lt; 3 dB, respectively. ¬© 2006 IEEE.</t>
  </si>
  <si>
    <t>1329-1335</t>
  </si>
  <si>
    <t>60017161-60005465;60017161;60017161;60005465</t>
  </si>
  <si>
    <t>54684423500;57198926864;57211733390;7402022616</t>
  </si>
  <si>
    <t>Liu, Changrong;Guo, Yong Xin;Bao, Xiaoyue;Xiao, Shao Qiu</t>
  </si>
  <si>
    <t>60-GHz LTCC integrated circularly polarized helical antenna array</t>
  </si>
  <si>
    <t>10.1109/TAP.2011.2180351</t>
  </si>
  <si>
    <t>2-s2.0-84863281970</t>
  </si>
  <si>
    <t>['slot instead', 'reflectarray prototype', 'reflectarray antenna', 'phase compensation', 'offset feed', 'individual elements', 'aperture efficiency', '7 %.', '6 %.', '4 ghz', '4 db', '3 db']</t>
  </si>
  <si>
    <t>Circular polarization | element rotation technique | reflectarray antenna</t>
  </si>
  <si>
    <t>An X-band circularly polarized reflectarray antenna with an offset feed is designed, fabricated, and measured. The proposed design features the use of split square ring elements with a modified element rotation technique for phase compensation, which allows the rotation of the slot instead of the element itself. This is crucial in single-layer multiband reflectarray antenna designs where it is desired to minimize the effectively occupied area by individual elements. A design flow chart of the reflectarray antenna is summarized, and the element/system design procedure is presented in details. A reflectarray prototype was measured in a near field measurement system, which operates at 8.4 GHz with a gain of 30.4 dB and an aperture efficiency of 53.7%. Both the axial ratio bandwidth (AR &lt; 3 dB) and the 3 dB gain bandwidth are 6%. ¬© 2006 IEEE.</t>
  </si>
  <si>
    <t>1619-1624</t>
  </si>
  <si>
    <t>60010491;60010491-60025278;60010491;60009037;60010491-60027550</t>
  </si>
  <si>
    <t>7401478716;57198993246;57224133228;7408102852;35109457000</t>
  </si>
  <si>
    <t>Yu, A.;Yang, F.;Elsherbeni, A. Z.;Huang, J.;Kim, Y.</t>
  </si>
  <si>
    <t>United States;China;United States;United States</t>
  </si>
  <si>
    <t>Los Angeles;Beijing;University;Pasadena</t>
  </si>
  <si>
    <t>University of California, Los Angeles;Tsinghua University;University of Mississippi;Jet Propulsion Laboratory</t>
  </si>
  <si>
    <t>60027550;60025278;60010491;60009037</t>
  </si>
  <si>
    <t>Yu A.</t>
  </si>
  <si>
    <t>An offset-fed X-band reflectarray antenna using a modified element rotation technique</t>
  </si>
  <si>
    <t>10.1109/TAP.2011.2180299</t>
  </si>
  <si>
    <t>2-s2.0-84863282343</t>
  </si>
  <si>
    <t>EP/G056633/1</t>
  </si>
  <si>
    <t>['¬© 2012', 'transmission loss', 'textile stripline', 'boresight gain', 'body communication']</t>
  </si>
  <si>
    <t>The potential of employing textile materials to realise a switchable on- and off-body communication system at 2.45GHz is demonstrated. It is based on an aperture-coupled rectangular textile microstrip patch antenna mounted on textile stripline with a pin diode switching network. Simulations and measurements are presented which show good agreement. On-body communication through a 600mm-long stripline shows a transmission loss of around -5dB. Off-body communication via the patch antenna shows a bandwidth from 2.4-2.48GHz with a boresight gain of 1.48dBi. ¬© 2012 The Institution of Engineering and Technology.</t>
  </si>
  <si>
    <t>254-256</t>
  </si>
  <si>
    <t>60001881;60001881;60001881</t>
  </si>
  <si>
    <t>23975871800;56238135100;56020461500</t>
  </si>
  <si>
    <t>Lee, H. J.;Ford, K. L.;Langley, R. J.</t>
  </si>
  <si>
    <t>Switchable on/off-body communication at 2.45 GHz using textile microstrip patch antenna on stripline</t>
  </si>
  <si>
    <t>10.1049/el.2011.3748</t>
  </si>
  <si>
    <t>2-s2.0-84863283933</t>
  </si>
  <si>
    <t>['work presents', 'wireless applications', 'save space', 'polarization diversity', 'placed perpendicular', 'pattern diversity', 'novel dual', 'measured results', 'input multiple', 'ground plane', 'f antenna']</t>
  </si>
  <si>
    <t>Antennas | diversity antennas and multiple-input multiple-output (MIMO) antennas | planar antennas | planar inverted-F antenna (PIFA)</t>
  </si>
  <si>
    <t>This work presents a novel dual-feed planar inverted-F antenna (PIFA) suitable for wireless applications such as wireless local area network (WLAN) and long term evolution (LTE) as a diversity and multiple-input multiple-output (MIMO) antenna. Instead of two antenna elements, there is only one top radiating element with two isolated feeding ports which can save space and cost. The two feed plates are placed perpendicular to each other to exploit both the polarization diversity and pattern diversity. The isolation between the two antenna ports is achieved by modifying the ground plane under the top radiating element. Simulated and measured results are obtained to verify the conclusion. ¬© 2006 IEEE.</t>
  </si>
  <si>
    <t>1532-1539</t>
  </si>
  <si>
    <t>60056462;60020661;60020661;60020661</t>
  </si>
  <si>
    <t>27367702600;35596180300;36948766100;57203249729</t>
  </si>
  <si>
    <t>Chattha, Hassan Tariq;Huang, Yi;Boyes, Stephen J.;Zhu, Xu</t>
  </si>
  <si>
    <t>Lahore;Liverpool</t>
  </si>
  <si>
    <t>University of Engineering and Technology, Lahore;University of Liverpool</t>
  </si>
  <si>
    <t>60056462;60020661</t>
  </si>
  <si>
    <t>Chattha H.</t>
  </si>
  <si>
    <t>Polarization and pattern diversity-based dual-feed planar inverted-F antenna</t>
  </si>
  <si>
    <t>10.1109/TAP.2011.2180308</t>
  </si>
  <si>
    <t>2-s2.0-84863290367</t>
  </si>
  <si>
    <t>2010-329-225-030</t>
  </si>
  <si>
    <t>['transmission lines', 'slight effects', 'radiation performance', 'radiation loss', 'operating bands', 'level larger', 'input impedance', 'impedance bandwidth', 'good candidate', 'feed network', 'easily realized', 'easily control', '2 ohm']</t>
  </si>
  <si>
    <t>Asymmetric coplanar waveguide | broadband global area network | circularly polarized | portable terminal | sequentially rotated array | three-dimensional meander strip</t>
  </si>
  <si>
    <t>A novel 2 √ó 2 sequentially rotated patch antenna array with unequal input impedance elements and a conductor-backed asymmetric coplanar waveguide (ACPW) series-feed network is proposed. The corner truncated patch element is fed by a three-dimensional meander strip, which can easily control the input impedance and has slight effects on the radiation performance. Compared to microstrip-line feed networks, the radiation loss of the proposed feed network is lower. Furthermore, the maximum characteristic impedance of transmission lines in the proposed feed network is 91.2 Ohm. As a result, it can be easily realized with printed circuit board (PCB) techniques. The measured results show that the proposed antenna array has an impedance bandwidth ( VSWR &lt; 1.5) of about 40.5% (1244-1876 MHz), a 3-dB axial ratio (AR) bandwidth of about 25.6% (1412-1826 MHz), and a gain-level larger than 11.6 dBi across the broadband global area network (BGAN) operating bands. Therefore, the proposed antenna array can be a good candidate for Inmarsat BGAN portable terminal applications. ¬© 2006 IEEE.</t>
  </si>
  <si>
    <t>1642-1647</t>
  </si>
  <si>
    <t>60029322;60029322;60029322;60029322</t>
  </si>
  <si>
    <t>25932461000;14067148400;24329473400;36598368000</t>
  </si>
  <si>
    <t>Wang, Zhongbao;Fang, Shaojun;Fu, Shiqiang;Jia, Shouli</t>
  </si>
  <si>
    <t>Dalian Maritime University</t>
  </si>
  <si>
    <t>An inmarsat BGAN terminal patch antenna array with unequal input impedance elements and conductor-backed ACPW series-feed network</t>
  </si>
  <si>
    <t>10.1109/TAP.2011.2180325</t>
  </si>
  <si>
    <t>2-s2.0-84863292698</t>
  </si>
  <si>
    <t>NSC 97-2221-E-151-010</t>
  </si>
  <si>
    <t>['uhf band', 'required power', 'proper choice', 'phase relationships', 'phase delay', 'matching network', 'impedance bandwidth', 'dipole lengths', 'db axial', 'cp radiation', 'center frequency', '925 mhz']</t>
  </si>
  <si>
    <t>Axial-ratio (AR) | circular polarization | crossed dipole antenna | RFID handheld reader</t>
  </si>
  <si>
    <t>To produce circularly polarized (CP) radiation, a small, double-sided, crossed dipole antenna with two metal strips loaded for phase delay is proposed. The proposed antenna uses two orthogonal, unequal length dipoles, connected in parallel to a coaxial probe feed. It requires no matching network. The required power and phase relationships are obtained by proper choice of dipole lengths and the metal strips attached to them. The antenna also operates at its half wavelength orthogonal modes, for the UHF band. The phase delay metal strip generates the two resonant modes for CP radiation. Simulated and measured results indicate that the crossed dipole structure can produce CP radiation. An impedance bandwidth ( VSWR ‚â§ 2) of about 11.8% and a 3-dB axial-ratio (AR) bandwidth of about 3.3% around the center frequency of 925 MHz were measured. ¬© 2006 IEEE.</t>
  </si>
  <si>
    <t>1221-1227</t>
  </si>
  <si>
    <t>7406584064;25639042400;7501612962;36619250100</t>
  </si>
  <si>
    <t>Lin, Yi Fang;Wang, Yang Kai;Chen, Hua Ming;Yang, Zhong Zhe</t>
  </si>
  <si>
    <t>Circularly polarized crossed dipole antenna with phase delay lines for RFID handheld reader</t>
  </si>
  <si>
    <t>10.1109/TAP.2011.2180319</t>
  </si>
  <si>
    <t>2-s2.0-84863293486</t>
  </si>
  <si>
    <t>['¬© 2012', 'unoptimised proof', 'rotman lens', 'phase slope', 'developed based', 'concept 8']</t>
  </si>
  <si>
    <t>A single pole multi-throw RF switch has been developed based on a Rotman lens. The Rotman lens is used in reflection mode wherein a short circuited phase shifter network replaces the array port antennas. An input signal fed to a single beam port can, depending on the phase slope of the phase shifter network, be routed to any of the remaining beam ports. An unoptimised proof-of-concept 8-way switch based on a conventional Rotman lens design is demonstrated at 12GHz. ¬© 2012 The Institution of Engineering and Technology.</t>
  </si>
  <si>
    <t>270-271</t>
  </si>
  <si>
    <t>55660906200;7102894931</t>
  </si>
  <si>
    <t>Zhang, Yunhua;Fusco, V.</t>
  </si>
  <si>
    <t>N-way switch based on Rotman lens</t>
  </si>
  <si>
    <t>10.1049/el.2011.3276</t>
  </si>
  <si>
    <t>2-s2.0-84863297391</t>
  </si>
  <si>
    <t>['total dof', 'single antenna', 'open problem', 'normalized dof', 'network coding', 'n antennas', 'multiple antennas', 'message achieves', 'intermediate relay', 'initial step', 'feasibility conditions', 'consider k', 'broadcast phase', 'alignment gain', 'achieved regardless']</t>
  </si>
  <si>
    <t>Degrees of freedom | interference alignment | network coding | Y channels</t>
  </si>
  <si>
    <t>In this paper, we consider K-user Y channels where K users simultaneously exchange messages with each other via an intermediate relay. Degrees of freedom (DOF) of Y channels with multiple antennas is not known in general. Investigation of the feasibility conditions of signal space alignment for network coding is an initial step for addressing this open problem. We verify that when user i with M i antennas sends K-1 independent messages to the other users through a relay with N antennas and each message achieves the DOF of d, the total DOF of dK(K-1) is attained if M i d(K-1), N‚â• dK(K-1)}/2 and N &lt; min{ i+M j-d | forall i ‚â†j}. It is accomplished by adopting the signal space alignment for the network coding during both the multiple access phase and the broadcast phase. It is shown that the proposed scheme obtains not only a network coding gain but also an alignment gain in terms of the normalized DOF, as K ‚Üí ‚àû. Also for Y channels where all nodes have a single antenna, we show that the DOF of 2 is achieved regardless of the number of users by using the rational dimension framework. ¬© 2012 IEEE.</t>
  </si>
  <si>
    <t>1210-1219</t>
  </si>
  <si>
    <t>60005273;60013372;60005273</t>
  </si>
  <si>
    <t>55737477600;35148128800;55705266800</t>
  </si>
  <si>
    <t>Lee, Kwangwon;Lee, Namyoon;Lee, Inkyu</t>
  </si>
  <si>
    <t>Lee K.</t>
  </si>
  <si>
    <t>Achievable degrees of freedom on K-user y channels</t>
  </si>
  <si>
    <t>10.1109/TWC.2012.012712.111194</t>
  </si>
  <si>
    <t>2-s2.0-84863373526</t>
  </si>
  <si>
    <t>['uda antenna', 'proposed antenna', 'parametric study', 'paper proposes', 'overall size', 'optimization processes', 'microstrip balun', 'measured 10', 'ground plane', 'fr4 substrate', 'antenna gain', '6 mm', '5 dbi', '380 mhz']</t>
  </si>
  <si>
    <t>Handheld reader | Microstrip antenna | Reader antenna RFID | Yagi-uda antenna</t>
  </si>
  <si>
    <t>This paper proposes a compact microstrip Yagi-Uda antenna for 2.45 GHz radio frequency identification (RFID) handheld reader applications. The proposed antenna is etched on a piece of FR4 substrate with an overall size of 65 mm √ó 55 mm √ó1.6 mm and consists of a microstrip balun, a dipole, and a director. The ground plane is designed to act as a reflector that contributes to enhancing the antenna gain. The measured 10-dB return loss bandwidth and peak gain achieved by the proposed antenna are 380 MHz and 7.5 dBi, respectively. In addition, a parametric study is conducted to facilitate the design and optimization processes for engineers.</t>
  </si>
  <si>
    <t>285-292</t>
  </si>
  <si>
    <t>60088965;60088965</t>
  </si>
  <si>
    <t>36626745900;36704309100</t>
  </si>
  <si>
    <t>Zeng, Wenbo;Zhao, Jia</t>
  </si>
  <si>
    <t>Liuzhou</t>
  </si>
  <si>
    <t>Guangxi University of Science and Technology</t>
  </si>
  <si>
    <t>Zeng W.</t>
  </si>
  <si>
    <t>Microstrip Yagi-Uda antenna for 2.45 GHz RFID handheld reader</t>
  </si>
  <si>
    <t>10.4156/jdcta.vol6.issue4.35</t>
  </si>
  <si>
    <t>2-s2.0-84863375661</t>
  </si>
  <si>
    <t>['traits reflecting', 'taxonomic placement', 'successive instars', 'schaeffer ),', 'macrophthalmus also', 'life history', 'larval stage', 'head capsule', 'genus acanthoscelides', 'first time', 'determined accurately', 'data generated', 'acanthoscelides macrophthalmus']</t>
  </si>
  <si>
    <t>Acanthoscelides macrophthalmus | head capsule width | instar | leucaena</t>
  </si>
  <si>
    <t>Bionomic data usually hold the key for understanding the life history of the target insect species. Here, we provide morphological characteristics of different larval instars of Acanthoscelides macrophthalmus (Schaeffer), a leucaena bruchine beetle species that is a potential biocontrol agent for the notoriously invasive plant Leucaena leucocephala. The scanning electron micrographs of the head capsule, antenna, clypeolabrum, maxilla, labium, leg, spiracle, and anus of the larval stage of A. macrophthalmus also are provided for the first time for this species, with most of the traits reflecting the taxonomic placement of A. macrophthalmus in the genus Acanthoscelides. Successive instars are determined accurately by using a model of the distribution of the width of the larval head capsule. Therefore, the data generated from this study represent baseline information for further biological control programs involving A. macrophthalmus. ¬© 2012 Entomological Society of America.</t>
  </si>
  <si>
    <t>259-267</t>
  </si>
  <si>
    <t>60005429;60006578;60005429</t>
  </si>
  <si>
    <t>56824670500;7501632109;41662524900</t>
  </si>
  <si>
    <t>Wu, Li Hsin;Wang, Chiao Ping;Wu, Wen Jer</t>
  </si>
  <si>
    <t>Taiwan Forestry Research Institute;National Taiwan University</t>
  </si>
  <si>
    <t>60006578;60005429</t>
  </si>
  <si>
    <t>Wu L.H.</t>
  </si>
  <si>
    <t>Description and differentiation of the four larval instars of acanthoscelides macrophthalmus (Coleoptera: Chrysomelidae: Bruchinae)</t>
  </si>
  <si>
    <t>10.1603/AN11129</t>
  </si>
  <si>
    <t>2-s2.0-84863391089</t>
  </si>
  <si>
    <t>['selected combination', 'radiation patterns', 'phase values', 'phase shifters', 'pattern reconfiguration', 'linear polarization', 'experimentally verified', 'different method', 'conventional method', 'beam scanning', 'also measured']</t>
  </si>
  <si>
    <t>Beam scan | concentric circular patch | microstrip patch | multimode | single layer | TM  11 | TM  21 | TM  31</t>
  </si>
  <si>
    <t>Conventional method of beam scanning such as phased array antenna is costly by using multiple antenna elements and phase shifters. In this communication, a different method is investigated to achieve beam scanning. A multimode concentric circular microstrip patch antenna on a single substrate layer backed by a finite ground plane is presented where radiation patterns are reconfigurable. Pattern reconfiguration is achieved by exciting higher order TM n1 modes in addition to the dominant TM 11 mode. Next, limited beam scan performance for linear polarization by employing mode combination and control of the amplitude and phase values is demonstrated. A prototype multimode patch antenna was fabricated and experimentally verified for the individual modes impedance matching and radiation patterns which showed acceptable agreement. The beam scan performance for a selected combination of modes of the patch was also measured. ¬© 2006 IEEE.</t>
  </si>
  <si>
    <t>1601-1605</t>
  </si>
  <si>
    <t>56211973700;55734224600</t>
  </si>
  <si>
    <t>Tran, Tuan Q.;Sharma, Satish K.</t>
  </si>
  <si>
    <t>Tran T.</t>
  </si>
  <si>
    <t>Radiation characteristics of a multimode concentric circular microstrip patch antenna by controlling amplitude and phase of modes</t>
  </si>
  <si>
    <t>10.1109/TAP.2011.2180305</t>
  </si>
  <si>
    <t>2-s2.0-84863395386</t>
  </si>
  <si>
    <t>['¬© 2012', 'rssi levels', 'reference nodes', 'paper presents', 'multipath effect', 'layer perceptrons', 'indoor real', 'ideal conditions', 'forecast distances', 'estimate distances']</t>
  </si>
  <si>
    <t>Artificial Neural Networks | Ground Reflection Effect | Multi-Layer Perceptrons | Real-Time Location Systems | Wireless Sensor Networks</t>
  </si>
  <si>
    <t>Nowadays, indoor Real-Time Locating Systems represent one of the most exciting applications based on Wireless Sensor Networks using wireless technologies such as Wi- Fi or ZigBee. Indoor Real-Time Locating Systems based on Wireless Sensor Networks use different measurements from radio frequency signals such as Received Signal Strength Indication (RSSI) levels in order to estimate distances between reference nodes and the devices to be located. In ideal conditions, the modeling of the relationship between RSSI levels and distances between antennas has a decaying exponential shape. Nevertheless, radio frequency waves used by indoor Real-Time Locating Systems can be affected by different undesired propagation effects, such as attenuation, diffraction, reflection and scattering, which can lead to multipath effect. In this sense, this paper presents a novel mathematical model based on Multi-Layer Perceptrons for reducing the ground reflection effect, a kind of multipath effect, in indoor Real-Time Locating Systems. Presented results demonstrate that the use of Multi-Layer Perceptrons to forecast distances from RSSI levels allows reducing the ground reflection effect that occurs when considering only the current RSSI measurement. ¬© 2012 by IJAI (CESER Publications).</t>
  </si>
  <si>
    <t>239-251</t>
  </si>
  <si>
    <t>12 S</t>
  </si>
  <si>
    <t>International Journal of Artificial Intelligence</t>
  </si>
  <si>
    <t>60025028;60025028;60025028;60025028;60025028;60025028</t>
  </si>
  <si>
    <t>23006588400;15050078000;25932372000;8899577600;35179029000;7006360842</t>
  </si>
  <si>
    <t>Tapia, Dante I.;De Paz, Juan F.;Pinz√≥n, Cristian I.;Bajo, Javier;Alonso, Ricardo S.;Corchado, Juan M.</t>
  </si>
  <si>
    <t>Salamanca</t>
  </si>
  <si>
    <t>Universidad de Salamanca</t>
  </si>
  <si>
    <t>Tapia D.</t>
  </si>
  <si>
    <t>Multi-Layer Perceptrons to reduce ground reflection effect in Real-Time Locating Systems</t>
  </si>
  <si>
    <t>2-s2.0-84863593589</t>
  </si>
  <si>
    <t>['¬© 2012', 'wildlife society', 'wildlife management', 'utilize ear', 'useful signal', 'transmitters attached', 'transmitter integrity', 'transmitter emits', 'though little', 'tag transmitters', 'retention rates', 'retention loss', 'researchers intending', 'report integrity', 'reduced integrity', 'ranging calves', 'primary cause', 'outer ears', 'outer ear', 'northwestern spain', 'neck collars', 'mean integrity', 'large mammals', 'large domestic', 'improve integrity', 'important tool', 'feral horse', 'equus ferus', 'eastern arizona', 'e .,', 'cases attachment', 'bos taurus', 'attach transmitters', 'antennas breaking', 'animal ).', '43 %).', '180 days', '111 days']</t>
  </si>
  <si>
    <t>Arizona | Bos taurus | Equus caballus | Predation | Radiotelemetry | Spain</t>
  </si>
  <si>
    <t>Radiotelemetry is an important tool for wildlife management and research, but in some cases attachment of neck collars can be problematic. An alternative in large mammals is to attach transmitters to the ear, though little is published about ear-tag radiotransmitter integrity (i.e., how long a transmitter emits a useful signal) and retention (i.e., how long a transmitter remains attached to an animal). Here we report eartag transmitter integrity and retention from 2 studies monitoring free-ranging calves (Bos taurus) in eastern Arizona, USA, and feral horse (Equus ferus) foals in northwestern Spain. Transmitter integrity and retention was lower for transmitters attached to foals then calves. The primary cause for reduced integrity was antennas breaking off, whereas the primary retention problem involved transmitters ripping out of the ear. When data were pooled across study sites, mean integrity and retention loss was 111 days and 180 days, respectively. Transmitters attached to the interior of the outer ears had retention rates &gt;2 times higher than transmitters attached to the exterior of the outer ear (88% vs. 43%). We recommend that researchers intending to utilize ear-tag transmitters for studies on large domestic or wild animals attach transmitters to the interior of the outer ear, reinforce transmitter antennas in order to improve integrity, and report integrity and retention rates. ¬© 2012 The Wildlife Society.</t>
  </si>
  <si>
    <t>189-193</t>
  </si>
  <si>
    <t>Wildlife Society Bulletin</t>
  </si>
  <si>
    <t>60010065-60031706;60028419;60032434;60091302;60010065;60028419;60028419</t>
  </si>
  <si>
    <t>26323249100;54954364700;6602900330;7102593738;6603541432;7005114157;6507739270</t>
  </si>
  <si>
    <t>Kluever, Bryan M.;Lagos, Laura;Breck, Stewart W.;Bergman, David L.;Howery, Larry D.;Sanmartin, Manuel L.;B√°rcena, Felipe</t>
  </si>
  <si>
    <t>United States;United States;United States;Spain;United States</t>
  </si>
  <si>
    <t>Riverdale;Fort Collins;Logan;Santiago de Compostela;Tucson</t>
  </si>
  <si>
    <t>USDA Animal and Plant Health Inspection Service (APHIS);USDA APHIS National Wildlife Research Center;Utah State University;Universidad de Santiago de Compostela;The University of Arizona</t>
  </si>
  <si>
    <t>60091302;60032434;60031706;60028419;60010065</t>
  </si>
  <si>
    <t>Kluever B.M.</t>
  </si>
  <si>
    <t>Integrity and retention of ear-tag radiotransmitters in domestic cattle and feral horses</t>
  </si>
  <si>
    <t>10.1002/wsb.95</t>
  </si>
  <si>
    <t>2-s2.0-84863656658</t>
  </si>
  <si>
    <t>['thoroughly study', 'theoretical analysis', 'terminals properly', 'mobile terminal', 'matching networks', 'major problem', 'llc 2011', 'genetic methodology', 'diversity gain', 'correlation approach', 'computer simulations', 'business media', 'accurately evaluate']</t>
  </si>
  <si>
    <t>Antenna diversity | Correlation coefficient | Diversity gain | Mobile terminal</t>
  </si>
  <si>
    <t>Next-generation mobile communication systems require high data transmission rate and low bit error rate, but multi-path fading still stands as a major problem. Antenna diversity techniques can overcome the problem. In this paper, we thoroughly study the antenna diversity performance on a mobile terminal through theoretical analysis, computer simulations, and practical prototype measurements. Specifically, a genetic methodology is developed to accurately evaluate the diversity gain achieved in the mobile terminal from both power level approach and correlation approach. Throughout the simulations and measurements, we demonstrate that it is beneficial to implement antenna diversity on mobile terminal side, and high diversity gain can be achieved when the antennas are placed in the terminals properly. Moreover, further improvement of the diversity gain can be obtained from the implementation of the matching networks. ¬© Springer Science+Business Media, LLC 2011.</t>
  </si>
  <si>
    <t>84-96</t>
  </si>
  <si>
    <t>International Journal of Wireless Information Networks</t>
  </si>
  <si>
    <t>60002873;60003635;60002873;60002873</t>
  </si>
  <si>
    <t>35956033600;6508275666;7403346567;35247623700</t>
  </si>
  <si>
    <t>Guo, Bin;Sotoudeh, Omid;Zhou, Chi;Cheng, Yu</t>
  </si>
  <si>
    <t>Cedar Rapids;Chicago</t>
  </si>
  <si>
    <t>Rockwell Collins;Illinois Institute of Technology</t>
  </si>
  <si>
    <t>60003635;60002873</t>
  </si>
  <si>
    <t>Guo B.</t>
  </si>
  <si>
    <t>Diversity evaluation of two-port antenna system for a mobile terminal</t>
  </si>
  <si>
    <t>10.1007/s10776-011-0160-2</t>
  </si>
  <si>
    <t>2-s2.0-84863723307</t>
  </si>
  <si>
    <t>09J08743</t>
  </si>
  <si>
    <t>['¬© springer', 'verlag 2012', 'three components', 'thereby indicating', 'strongly inhibited', 'sex pheromone', 'reference species', 'neither bombykal', 'mori males', 'lures contained', 'hexadecadienyl acetate', 'future investigations', 'bombykyl acetate', 'bombykol ),', 'bombycid moths', 'behavioral responses', 'behavioral antagonists']</t>
  </si>
  <si>
    <t>Bombycidae | Bombykal | Bombykol | Bombykyl acetate | Pheromone communication system | Silkworm</t>
  </si>
  <si>
    <t>Analysis of female sex pheromone components and subsequent field trap experiments demonstrated that the bombycid moth Trilocha varians uses a mixture of (E,Z)-10,12-hexadecadienal (bombykal) and (E,Z)-10,12-hexadecadienyl acetate (bombykyl acetate) as a sex pheromone. Both of these components are derivatives of (E,Z)-10,12-hexadecadienol (bombykol), the sex pheromone of the domesticated silkmoth Bombyx mori. This finding prompted us to compare the antennal and behavioral responses of T. varians and B. mori to bombykol, bombykal, and bombykyl acetate in detail. The antennae of T. varians males responded to bombykal and bombykyl acetate but not to bombykol, and males were attracted only when lures contained both bombykal and bombykyl acetate. In contrast, the antennae of B. mori males responded to all the three components. Behavioral analysis showed that B. mori males responded to neither bombykal nor bombykyl acetate. Meanwhile, the wing fluttering response of B. mori males to bombykol was strongly inhibited by bombykal and bombykyl acetate, thereby indicating that bombykal and bombykyl acetate act as behavioral antagonists for B. mori males. T. varians would serve as a reference species for B. mori in future investigations into the molecular mechanisms underlying the evolution of sex pheromone communication systems in bombycid moths. ¬© Springer-Verlag 2012.</t>
  </si>
  <si>
    <t>207-215</t>
  </si>
  <si>
    <t>60103900-60031513;60103900;60025272;60022637;60027792;60103900;60103900;60103900;60103900</t>
  </si>
  <si>
    <t>8679877800;57200722520;24081597600;7401583209;7403087940;24778195700;9636167700;35399516500;55587412900</t>
  </si>
  <si>
    <t>Daimon, Takaaki;Fujii, Takeshi;Yago, Masaya;Hsu, Yu Feng;Nakajima, Yumiko;Fujii, Tsuguru;Katsuma, Susumu;Ishikawa, Yukio;Shimada, Toru</t>
  </si>
  <si>
    <t>Japan;Japan;Japan;Japan;Taiwan</t>
  </si>
  <si>
    <t>Tokyo;Tsukuba;Nishihara;Tokyo;Taipei</t>
  </si>
  <si>
    <t>Graduate School of Agricultural and Life Sciences The University of Tokyo;Institute of Agrobiological Sciences, NARO;University of the Ryukyus;The University of Tokyo;National Taiwan Normal University</t>
  </si>
  <si>
    <t>60103900;60031513;60027792;60025272;60022637</t>
  </si>
  <si>
    <t>Daimon T.</t>
  </si>
  <si>
    <t>Female sex pheromone and male behavioral responses of the bombycid moth trilocha varians: Comparison with those of the domesticated silkmoth bombyx mori</t>
  </si>
  <si>
    <t>10.1007/s00114-012-0887-3</t>
  </si>
  <si>
    <t>2-s2.0-84863725260</t>
  </si>
  <si>
    <t>['¬© 2006', 'trapezoidal slot', 'software package', 'simulated results', 's11 performance', 'radiation patterns', 'proposed configurations', 'paper one', 'narrow bandwidth', 'low efficiency', 'input impedance', 'good match', 'feed point', 'different configurations', 'central frequency', 'arpn ).', 'analyzed using', '6 %)', '50 ohm', '4 ghz', '2 mhz']</t>
  </si>
  <si>
    <t>Bandwidth | Design | Enhancement | RMPA | Slot | Trapezoidal</t>
  </si>
  <si>
    <t>Microstrip patch antennas has some drawbacks of low efficiency, narrow bandwidth (3-6%) of the central frequency, its bandwidth is limited to a few percent which is not enough for most of the wireless communication systems nowadays. In this paper one of the efficient methods used for the enhancement of patch antenna bandwidth is the loading of microstrip patch antenna with a trapezoidal slot. Microstrip patch antenna that meets the requirement of operation at 2.4 GHZ, the proposed configurations is simulated and analyzed using (CST- 2010) software package. The VSWR, input impedance, radiation patterns and S11 performance are used for the analysis of the different configurations. The simulated results for trapezoidal slot give bandwidth of 287.2 MHZ (11.93% fractional bandwidth). Feed point on the patch that gives a good match of 50 ohm. ¬© 2006-2012 Asian Research Publishing Network (ARPN).</t>
  </si>
  <si>
    <t>292-297</t>
  </si>
  <si>
    <t>Hamad, Karim A.</t>
  </si>
  <si>
    <t>Hamad K.</t>
  </si>
  <si>
    <t>Design and enhancement bandwidth rectangular patch antenna using single trapezoidal slot technique</t>
  </si>
  <si>
    <t>2-s2.0-84865075369</t>
  </si>
  <si>
    <t>['structurally varied', 'sensilla cheatica', 'maxillary palpi', 'maxillary palp', 'grooved peg', 'distance away', 'different sensilla', 'different location', 'basal region', 'anophelis annularis']</t>
  </si>
  <si>
    <t>Antenna | Maxillary palp | Mosquito | Sensilla</t>
  </si>
  <si>
    <t>The sensilla were studied in maxillary palp, antennae and proboscis of Culex (Barraudius), Culex (Culex) theileri, Anophelis annularis, Culex (Culex) elatic and Aedes (Stegomya) aegypti. Grooved peg (Gp), short blunt tip trichoid (Sbt), long short tip trichoids (Lst) and short sharp tip trichoids (Sst), prominent sensory pits(Sp), capitate peg (Cp) sensilla cheatica (Sch) were broader than Lst and small sensory receptors were thin hair like projections (Sr) on antenna and maxillary palpi. Their location and number were different in antenna, maxillary palpi and proboscis in these specis. Maxillary palpi were covered with uniformly set parallel lined scales from tip to basal region while antenna possesses less. Sr were abundant on both maxillary palp and antennae as well as some distance away from tip of proboscis. Teeth margined proboscis was observed in Culex (Culex) theileri and Aedes (Stegomya) aegypti. The proboscis was structurally varied and have different sensilla with different location.</t>
  </si>
  <si>
    <t>65-70</t>
  </si>
  <si>
    <t>Journal of Entomological Research</t>
  </si>
  <si>
    <t>60000061;60000061</t>
  </si>
  <si>
    <t>55340134900;55340279300</t>
  </si>
  <si>
    <t>Deshmukh, C. K.;Solanke, M. R.</t>
  </si>
  <si>
    <t>Amravati</t>
  </si>
  <si>
    <t>Sant Gadge Baba Amravati University</t>
  </si>
  <si>
    <t>Deshmukh C.</t>
  </si>
  <si>
    <t>Scanning electron microscopic studies on sensilla of different female mosquitoes</t>
  </si>
  <si>
    <t>2-s2.0-84865198245</t>
  </si>
  <si>
    <t>['output characteristic', 'modulation depth', 'interferometer shows', 'dynamic range', '84 v', '75 %,', '6 v', '6 db', '500 khz', '5 mhz', '3 œºm', '28 v', '22 db', '200 hz', '17 db', '1 mhz', '1 khz']</t>
  </si>
  <si>
    <t>Electro-optical effect | Mach-zehnder interferometer | Optical electric-field sensor | Ti diffused optical waveguide</t>
  </si>
  <si>
    <t>The use of a Ti:LiNbO 3 symmetric Mach-Zehnder interferometric intensity modulator with a push-pull lumped electrode and a plate-type probe antenna to measure an electric field strength is described. The modulator has a small device size of 46√ó7√ó1 mm and operates at a wavelength of 1.3 Œºm. The output characteristic of the interferometer shows the modulation depth of 100% and 75%, and V œÄ voltage of 6.6 V, and 6.6 V at the 200 Hz and 1 KHz, respectively. The minimum detectable electric field is ~1.84 V/m, ~3.28 V/m, and ~11.6 V/m, corresponding to a dynamic range of about ~22 dB, ~17 dB, and ~6 dB at frequencies of 500 KHz, 1 MHz and 5 MHz, respectively.</t>
  </si>
  <si>
    <t>47-52</t>
  </si>
  <si>
    <t>Journal of the Optical Society of Korea</t>
  </si>
  <si>
    <t>Jung, Hong Sik</t>
  </si>
  <si>
    <t>Hongik University</t>
  </si>
  <si>
    <t>Electro-optic electric field sensor utilizing Ti:LiNbO &lt;inf&gt;3&lt;/inf&gt; symmetric Mach-Zehnder interferometers</t>
  </si>
  <si>
    <t>10.3807/JOSK.2012.16.1.047</t>
  </si>
  <si>
    <t>2-s2.0-84865208431</t>
  </si>
  <si>
    <t>['three subtypes', 'six types', 'sexual differences', 'seventh segment', 'seven segments', 'sensillum morphology', 'sensilla scolopalia', 'sensilla palmate', 'sensilla chaetica', 'sensilla basiconica', 'found verticulate', 'distal end', 'antennal sensilla']</t>
  </si>
  <si>
    <t>Antennal sensilla | Cone weevil | Scanning electron microscopy | Scotts pine</t>
  </si>
  <si>
    <t>The antenna and antennal sensilla of Scotts pine cone weevil Pissodes validirostris were examined with scanning electron microscopy. The antenna of adult cone weevil is geniculate, composed of a scape, a pedicle and a flagellum. The flagellum has seven segments. Six types of antennal sensilla were found in an antenna: trichodea, chaetica, scolopalia, palmate, basiconica and B√∂hm bristles. Sensilla palmate are most abundant. Sensilla scolopalia (Ss) have three subtypes: SsI and SsII were found verticulate in pedicle and flagellum, while SsIII are found in scape. Sensilla palmate, sensilla chaetica and sensilla scolopalia are found in the distal end of the seventh segment of flagella. Sensilla basiconica and B√∂hm bristles are found at the base of pedicles. There were no sexual differences in sensillum morphology, type and distribution.</t>
  </si>
  <si>
    <t>70-74</t>
  </si>
  <si>
    <t>0976058X</t>
  </si>
  <si>
    <t>Indian Journal of Agricultural Research</t>
  </si>
  <si>
    <t>60006935;60006935;60006935-113063957;60006935</t>
  </si>
  <si>
    <t>55715871500;57192243197;56163977900;42861454200</t>
  </si>
  <si>
    <t>Zhao, Hongying;Wang, Zhiying;Gao, Yu;Ge, Shilin</t>
  </si>
  <si>
    <t>Harbin;Hangzhou</t>
  </si>
  <si>
    <t>Northeast Forestry University;Tea Institute of Chinese Agriculture Science Academy</t>
  </si>
  <si>
    <t>60006935;113063957</t>
  </si>
  <si>
    <t>Zhao H.</t>
  </si>
  <si>
    <t>Antennal morphology and sensillum distribution in Pissodes validirostris (Coleoptera: Curculionidae)</t>
  </si>
  <si>
    <t>2-s2.0-84866183789</t>
  </si>
  <si>
    <t>['uplink signal', 'system designers', 'surface affects', 'optical signals', 'optical interface', 'modulation scheme', 'downlink signal', 'atmospheric turbulence', 'acquisition sequences']</t>
  </si>
  <si>
    <t>Atmospheric turbulence | Free-space laser communications | Long-term statistics | Optical ground station | Random pointing jitter</t>
  </si>
  <si>
    <t>A ground-to-space laser communications experiment was conducted to verify the optical interface between a laser communications terminal in an optical ground station and an optical payload onboard a geostationary satellite 38,000 km away, before the launch of the satellite. The end-to-end optical characteristics such as intensity, sensitivity, wavelength, polarization, and the modulation scheme of optical signals as well as acquisition sequences of the terminals were tested under fairly good atmospheric conditions. The downlink's bit error rate was on the order of 10-10, in spite of atmospheric turbulence. Signal fading induced by atmospheric turbulence increased the uplink bit error rate, because the turbulent layer near the Earth's surface affects the uplink signal more than the downlink signal. The best error rate achieved was 2.5 √ó 10-5. Far-field optical antenna patterns were measured through the ground-to-satellite laser links. From these results, a more accurate dynamic link design of the optical communications link can be performed, which would be useful for system designers, especially of optical commercial systems.</t>
  </si>
  <si>
    <t>35-41</t>
  </si>
  <si>
    <t>Journal of the National Institute of Information and Communications Technology</t>
  </si>
  <si>
    <t>112757760;60022990;60022990;60022990;60011125;60011125-60003044;60029398-113250781;60029398</t>
  </si>
  <si>
    <t>55605833300;7005906862;7006502324;35477858300;55516765500;55515953200;55515803300;55516298700</t>
  </si>
  <si>
    <t>Toyoshima, Morio;Yamakawa, Shiro;Yamawaki, Toshihiko;Arai, Katsuyoshi;Marcos, Reyes;Angel, Alonso;Zoran, Sodnik;Benoit, Demelenne</t>
  </si>
  <si>
    <t>France;Japan;Spain;Spain;Spain;Japan</t>
  </si>
  <si>
    <t>Paris;Chofu;San Cristobal de La Laguna;San Cristobal de La Laguna;;Kawasaki</t>
  </si>
  <si>
    <t>European Space Agency - ESA;Japan Aerospace Exploration Agency;Instituto Astrofisico de Canarias;Universidad de la Laguna;ESA Optical Ground Station;Space Communication Systems Laboratory</t>
  </si>
  <si>
    <t>60029398;60022990;60011125;60003044;113250781;112757760</t>
  </si>
  <si>
    <t>Toyoshima M.</t>
  </si>
  <si>
    <t>Optical compatibility test between engineering model of laser utilizing communication equipment on the ground and the ARTEMIS satellite in a geostationary earth orbit</t>
  </si>
  <si>
    <t>2-s2.0-84870776768</t>
  </si>
  <si>
    <t>['lower bound', 'foschini gave', 'channel capacity', 'approximately normal']</t>
  </si>
  <si>
    <t>Antenna | Capacity | Lower bound | Transmit receive</t>
  </si>
  <si>
    <t>Foschini gave a lower bound for the channel capacity of anN-transmitM-receive antenna system in a Raleigh fading environment with independence at both transmitters and receivers. We show that this bound is approximately normal. ¬© Applied Probability Trust 2012.</t>
  </si>
  <si>
    <t>260-269</t>
  </si>
  <si>
    <t>Advances in Applied Probability</t>
  </si>
  <si>
    <t>60015901;60003771</t>
  </si>
  <si>
    <t>7003626112;7003629090</t>
  </si>
  <si>
    <t>Withers, Christopher S.;Nadarajah, Saralees</t>
  </si>
  <si>
    <t>New Zealand;United Kingdom</t>
  </si>
  <si>
    <t>Lower Hutt;Manchester</t>
  </si>
  <si>
    <t>Industrial Research Limited of New Zealand;The University of Manchester</t>
  </si>
  <si>
    <t>Withers C.</t>
  </si>
  <si>
    <t>The distribution of Foschini's lower bound for channel capacity</t>
  </si>
  <si>
    <t>10.1239/aap/1331216652</t>
  </si>
  <si>
    <t>2-s2.0-84871312770</t>
  </si>
  <si>
    <t>NSC100-2221-E-009-138</t>
  </si>
  <si>
    <t>['wave simulation', 'systematical design', 'surface consisting', 'study investigates', 'study consists', 'scattering patterns', 'results confirm', 'reflection pattern', 'reflection characteristics', 'potential applications', 'orthogonal placement', 'incident energy', 'impinging direction', 'hole process', 'field patterns', 'electromagnetic fields', 'domain full', 'design principle', 'also carried']</t>
  </si>
  <si>
    <t>This study investigates the reflection characteristics of a composite Artificial Magnetic Conductor (AMC) surface consisting of multiple orthogonal gradient AMC surfaces arranged in a two-dimensional periodic pattern. The gradient AMC surface in this study consists of square metal patches of variable size printed on a grounded dielectric substrate. Due to the orthogonal placement of the gradient AMC surface, the incident energy of a plane wave normally incident on the composite AMC surface will be reflected into four major lobes away from the impinging direction. To achieve a systematical design, a simple formula based on array antenna theory was developed to determine the reflection pattern of the gradient AMC surface illuminated by a normal incident plane wave. A time-domain full-wave simulation was also carried out to calculate the electromagnetic fields in the structure and the far-field patterns. The scattering patterns of the structure were measured in an electromagnetic anechoic chamber. Results confirm the design principle and procedures in this research. Since such a composite AMC surface can be easily fabricated using the standard printed circuit board technique without via-hole process, it may have potential applications in beam-steering and radar cross section reduction.¬© Copyright 2012 Author(s).</t>
  </si>
  <si>
    <t>AIP Advances</t>
  </si>
  <si>
    <t>7103382303;38062243800</t>
  </si>
  <si>
    <t>Hwang, Ruey Bing;Tsai, Yueh Lin</t>
  </si>
  <si>
    <t>Hwang R.B.</t>
  </si>
  <si>
    <t>Reflection characteristics of a composite planar AMC surface</t>
  </si>
  <si>
    <t>10.1063/1.3682352</t>
  </si>
  <si>
    <t>2-s2.0-84874055415</t>
  </si>
  <si>
    <t>NS2010114</t>
  </si>
  <si>
    <t>['received signal', 'invariance property', 'integer cfo', 'fractional cfo', 'esprit method', 'cfo estimation', 'business media', 'better performance', 'antenna receiver', 'also qualifies']</t>
  </si>
  <si>
    <t>Carrier frequency offset (CFO) | Multiple antennas | Multiple-invariance | MUSIC | OFDM</t>
  </si>
  <si>
    <t>In this paper, we address the problem of carrier frequency offset (CFO) estimation for orthogonal frequency division multiplexing (OFDM) systems with multi-antenna receiver. The received signal can be reconstructed to form data model with multi-invariance property, and then a multi-invariance MUSIC algorithm for CFO estimation is proposed. This algorithm has better performance of CFO estimation than ESPRIT method, multi-invariance ESPRIT method and trilinear decomposition algorithm, and also qualifies the estimation for both integer CFO and fractional CFO. Simulation results illustrate validity of this algorithm. ¬© 2010 Springer Science+Business Media, LLC.</t>
  </si>
  <si>
    <t>319-330</t>
  </si>
  <si>
    <t>8247132000;55507821200;56245312500;10739451300</t>
  </si>
  <si>
    <t>Zhang, Xiaofei;Xu, Lingyun;Wang, Fei;Xu, Dazhuan</t>
  </si>
  <si>
    <t>Zhang X.</t>
  </si>
  <si>
    <t>Multiple invariance MUSIC-based blind carrier frequency offset estimation for OFDM system with multi-antenna receiver</t>
  </si>
  <si>
    <t>10.1007/s11277-010-0135-0</t>
  </si>
  <si>
    <t>2-s2.0-84876221223</t>
  </si>
  <si>
    <t>['small cost', 'signal ratio', 'resolution wide', 'research one', 'rasr ),', 'range asr', 'output sar', 'novel concept', 'meaningful improvement', 'main procedures', 'input multiple', 'digital beamforming', 'depth analysis', 'azimuth ambiguity']</t>
  </si>
  <si>
    <t>Ambiguity suppression | Digital beamforming (DBF) | Displaced phase center antenna (DPCA) | High-resolution wide-swath (HRWS) | Single-input multiple-output (SIMO) | Space‚Äìtime waveform encoding (STWE) | Synthetic aperture radar (SAR)</t>
  </si>
  <si>
    <t>The combination of space‚Äìtime waveform encoding and digital beamforming (DBF) has been proposed as a novel concept to improve the performance of synthetic aperture radar (SAR) systems in the future. In this paper, we research one such new operational mode to reduce azimuth ambiguity in high-resolution wide-swath SAR image and present the processing scheme based on 2-D DBF for this mode. The main procedures and techniques are described in detail, and a complete mathematical derivation of the scheme is given; furthermore, a sample SAR system is provided, from which numerical simulation results are obtained to justify our derivations. In addition, an in-depth analysis of system performance associated with this mode, from the perspectives of both azimuth ambiguity-to-signal ratio (ASR) (AASR) and range ASR (RASR), is carried out. It is shown that a meaningful improvement of AASR can be attained at a small cost of raised RASR level, as compared with the performance of single-input multiple-output SAR.</t>
  </si>
  <si>
    <t>910-932</t>
  </si>
  <si>
    <t>60027021;60027021;60027021;60027021</t>
  </si>
  <si>
    <t>54986551400;9238834700;55570004000;54581859700</t>
  </si>
  <si>
    <t>Feng, Fan;Li, Shiqiang;Yu, Weidong;Wang, Shuo</t>
  </si>
  <si>
    <t>Institute of Electronics Chinese Academy of Sciences</t>
  </si>
  <si>
    <t>Feng F.</t>
  </si>
  <si>
    <t>Study on the processing scheme for space‚ÄìTime waveform encoding SAR system based on two-Dimensional digital beamforming</t>
  </si>
  <si>
    <t>10.1109/TGRS.2011.2162097</t>
  </si>
  <si>
    <t>2-s2.0-84891955313</t>
  </si>
  <si>
    <t>['various applications', 'transmitting sensors', 'significant improve', 'sensor nodes', 'sensor networks', 'receiving antennas', 'physical data', 'noise effect', 'multiple signals', 'makes decisions', 'good performance', 'frequency multiplexing', 'different topologies', 'devised system', 'control node', 'channel characteristics', 'central node', 'business media', 'ber results']</t>
  </si>
  <si>
    <t>BLUE | CBLUE | CWLS | MIMO | Wireless sensor networks | WLS</t>
  </si>
  <si>
    <t>Sensor networks are used in various applications. Sensors acquire samples of physical data and send them to a central node in different topologies to process the data and makes decisions. Multiple Input Multiple Output (MIMO) systems showed good utilization of channel characteristics. In MIMO Sensor Network, multiple signals are transmitted from the sensors andmultiple antennas are used at the control node. This provides each receiver the whole combined signal and hence, array processing techniques helps in reducing the effects of noise. In this paper we devise the use of MIMO sensor network and array decision techniques to reduce the noise effect. The proposed Constrained Best Linear Unbiased Estimator (CBLUE) and Constrained Weighted Least Square (CWLS) estimators showed good performance BER when used with MIMO Sensor Network. Most importantly these estimates showed good perturbation results when the estimated channel matrix is not accurate. The condition for good performance was to have the number of receiving antennas at the central node to be equal to the number of transmitting sensors and no significant improve was seen if the number of antennas is greater than the number of transmitting sensors. If the number of sensors is greater than the number of receiving antennas, time or frequency multiplexing is possible to keep good performance for the devised system. Enhancing the BER results in longer battery life at sensor nodes. ¬© 2010 Springer Science+Business Media, LLC.</t>
  </si>
  <si>
    <t>447-457</t>
  </si>
  <si>
    <t>Rahhal, Jamal S.</t>
  </si>
  <si>
    <t>Rahhal J.S.</t>
  </si>
  <si>
    <t>Wireless MIMO sensor network with power constraint WLS/BLUE estimators</t>
  </si>
  <si>
    <t>10.1007/s11277-010-0142-1</t>
  </si>
  <si>
    <t>2-s2.0-84897569792</t>
  </si>
  <si>
    <t>['validation set', 'resonant frequency', 'relative performance', 'recent years', 'performance comparison', 'general procedure', 'gaining momentum', 'forward back', 'accuracy achieved']</t>
  </si>
  <si>
    <t>Antenna | Artificial neural network | Back-propagation | Circular microstrip | Design | Parameter</t>
  </si>
  <si>
    <t>In recent years the art of using artificial neural networks for wireless communication engineers has been gaining momentum. In this paper a general procedure is suggested for estimating the resonant frequency of circular microstrip patch antenna using artificial neural networks. The method of moments (MOM) based IE3D software was used to generate data dictionary for training and validation set of ANN. The proposed technique uses multilayer feed-forward back-propagation artificial neural network with one hidden layers for estimating the resonant frequency of a circular microstrip antenna. A relative performance of the different training algorithms is carried out for estimating the resonant frequency with particular attention paid to the speed of computation and accuracy achieved. This type of performance comparison has not been attempted so far.</t>
  </si>
  <si>
    <t>Journal of The Institution of Engineers (India): Series B</t>
  </si>
  <si>
    <t>60000690;60020898;112025143</t>
  </si>
  <si>
    <t>57221019160;55487560000;55947114300</t>
  </si>
  <si>
    <t>Singh, Jagtar;Singh, A. P.;Kamal, T. S.</t>
  </si>
  <si>
    <t>Longowal;Patiala;</t>
  </si>
  <si>
    <t>Sant Longowal Institute of Engineering and Technology;Punjabi University;Radiant Institute of Engineering and Technology</t>
  </si>
  <si>
    <t>60020898;60000690;112025143</t>
  </si>
  <si>
    <t>Singh J.</t>
  </si>
  <si>
    <t>Estimation of Resonant Frequency of a Circular Microstrip Antenna Using Artificial Neural Network</t>
  </si>
  <si>
    <t>10.1007/s40031-012-0002-3</t>
  </si>
  <si>
    <t>2-s2.0-84898003398</t>
  </si>
  <si>
    <t>['two dispersive', 'transfer function', 'short ripples', 'presented work', 'predicted using', 'optical beam', 'impulse response', 'dispersive sections', 'delay elements', 'channel ones', 'business media', 'array factor', 'analytical formulation', 'also facilitates']</t>
  </si>
  <si>
    <t>Electro-optical systems | Fiber gratings | Group delay ripple | Microwave photonics signal processing | Optical beam-forming</t>
  </si>
  <si>
    <t>A semi-analytical formulation is presented to quantify the effects of group delay ripple on the performance of an optical beam-former. For delay elements, implemented with commercially available multi-channel fiber Bragg gratings, an impulse response is introduced and calculated for the group delay ripple. To do this, the transfer function of the fiber Bragg grating is parted into two dispersive and non-dispersive sections. This will also easethe demonstration of the fiber Bragg grating as a true time delay element. The formulation is applied to an ultra-wideband pulsed array of antennas. As an example the array factor and electric field patterns of a four element antenna array is derived, using certain available measured data. The distortion in the temporal-angular radiation patterns due to the non-ideal true time delay behavior may be predicted using the presented work. It also facilitates to distinguish between the effects of long and short ripples. This new mathematical investigation is applicable to any linearly chirped fiber Bragg grating other than multi-channel ones. It also includes corrections to previously published formulations. ¬© Springer Science+Business Media, LLC. 2011.</t>
  </si>
  <si>
    <t>109-120</t>
  </si>
  <si>
    <t>1572817X</t>
  </si>
  <si>
    <t>Optical and Quantum Electronics</t>
  </si>
  <si>
    <t>57189233301;56472402400</t>
  </si>
  <si>
    <t>Shabani, Mostafa;Akbari, Mahmood</t>
  </si>
  <si>
    <t>Shabani M.</t>
  </si>
  <si>
    <t>Effects of group delay ripple on optical beam-formers for pulsed antenna arrays</t>
  </si>
  <si>
    <t>10.1007/s11082-011-9511-6</t>
  </si>
  <si>
    <t>2-s2.0-84905385584</t>
  </si>
  <si>
    <t>U.S. Department of Agriculture</t>
  </si>
  <si>
    <t>USDA</t>
  </si>
  <si>
    <t>['webbing laid', 'tetranychus urticae', 'structural differences', 'stigmata ).', 'spotted thrips', 'predation behavior', 'potential usefulness', 'paper reports', 'morphological features', 'mesothoracic spiracle', 'low temperature', 'koch )].', 'first time', 'evaluate morphology', 'barbed setae', 'adult six', 'adult antennae']</t>
  </si>
  <si>
    <t>This paper reports the potential usefulness of low temperature-scanning electron microscopy (LT-SEM) to evaluate morphology and predation behavior of the six-spotted thrips (Scolothrips sexmaculatus Pergande) against the two-spotted spider mite [Tetranychus urticae (Koch)]. Morphological features of stage II larva, pupa, and adult six-spotted thrips are imaged for the first time, including fine detail of (1) chemoreceptors on larval and adult antennae and (2) structural differences of the mesothoracic spiracle (or the stigmata). Aspects of predation by the six-spotted thrips on the two-spotted spider mites are seen for the first time using LT-SEM. Based on these images, two possible functions of the barbed setae on the six-spotted thrips may be (1) its potential to eliminate sticky exudates on webbing laid down by the mite, and (2) barbs may redirect web strands away from the body of the thrips as it approaches its prey.</t>
  </si>
  <si>
    <t>40-49</t>
  </si>
  <si>
    <t>American Entomologist</t>
  </si>
  <si>
    <t>60000635;60000635</t>
  </si>
  <si>
    <t>6603553176;6602458826</t>
  </si>
  <si>
    <t>Nickle, David A.;Bauchan, Gary R.</t>
  </si>
  <si>
    <t>Beltsville</t>
  </si>
  <si>
    <t>USDA ARS Beltsville Agricultural Research Center</t>
  </si>
  <si>
    <t>Nickle D.</t>
  </si>
  <si>
    <t>Low temperature-scanning electron microscopy to evaluate morphology and predation of Scolothrips sexmaculatus Pergande (Thysanoptera: Thripidae) on spider mites (Acari: Tetranychidae: Tetranychus spp.)</t>
  </si>
  <si>
    <t>10.1093/ae/58.1.0040</t>
  </si>
  <si>
    <t>2-s2.0-84991812841</t>
  </si>
  <si>
    <t>['specified angle', 'signal loss', 'reduced considerably', 'proposed technique', 'phase angle', 'particular angle', 'imperative process', 'corresponding position', 'beam pattern', 'beam forming', 'aforesaid drawback']</t>
  </si>
  <si>
    <t>beam forming | genetic algorithm (GA) | main beam | phase angle | smart antenna</t>
  </si>
  <si>
    <t>The most imperative process in smart antenna system is beam forming, which changes the beam pattern of an antenna for a particular angle. If the antenna does not change the position for the specified angle, then the signal loss will be very high. By considering the aforesaid drawback, here a new genetic algorithm based technique for beam forming in smart antenna system is proposed. In the proposed technique, if the angle is given as input, the maximum signal gain in the beam pattern of the antenna with corresponding position and phase angle is obtained as output. The length of the beam, interference, phase angle, and the number of patterns are the factors that are considered in our proposed technique. By using this technique, the gain of the system gets increased as well as the interference is reduced considerably. The implementation result exhibits the efficiency of the system in beam forming.</t>
  </si>
  <si>
    <t>Open Computer Science</t>
  </si>
  <si>
    <t>122224877;60106974;60075905</t>
  </si>
  <si>
    <t>Anantapur;Visakhapatnam;Kadapa</t>
  </si>
  <si>
    <t>60106974;60075905;122224877</t>
  </si>
  <si>
    <t>Beam forming in smart antenna with improved gain and suppressed interference using genetic algorithm</t>
  </si>
  <si>
    <t>10.2478/s13537-012-0001-0</t>
  </si>
  <si>
    <t>2-s2.0-84994355793</t>
  </si>
  <si>
    <t>['various iterations', 'recursive nature', 'radiation patterns', 'fractional dimension', 'fractal features', 'designed using', 'cantor set', 'array factor']</t>
  </si>
  <si>
    <t>Antenna arrays | Cantor set | Fractal | Hausdroff‚ÄìBesicovich dimension</t>
  </si>
  <si>
    <t>A fractal is a recursively generated object having a fractional dimension. Antennas can be designed using the recursive nature of a fractal. In this paper general expression for array factor of fractal linear array based on cantor set was compared with conventional linear array. The similarity of the radiation patterns and their fractal features are examined for various iterations with the simulated results using MATLAB.</t>
  </si>
  <si>
    <t>31-35</t>
  </si>
  <si>
    <t>60114542;60075905</t>
  </si>
  <si>
    <t>57214114184;57195775727</t>
  </si>
  <si>
    <t>Deepika Rani, N.;Sri Devi, P. V.</t>
  </si>
  <si>
    <t>Visakhapatnam;Visakhapatnam</t>
  </si>
  <si>
    <t>Gayatri Vidya Parishad College of Engineering;Andhra University College of Engineering</t>
  </si>
  <si>
    <t>Deepika Rani N.</t>
  </si>
  <si>
    <t>Array Patterns of Fractal Linear Array Antennas Based on Cantor Set</t>
  </si>
  <si>
    <t>10.1007/s40031-012-0005-0</t>
  </si>
  <si>
    <t>2-s2.0-85029816172</t>
  </si>
  <si>
    <t>['wave antennas', 'strongly depends', 'spectral features', 'numerical results', 'like interference', 'frequency domains', 'easily understood', 'different geometries', 'dielectric properties']</t>
  </si>
  <si>
    <t>Single metallic nanorods acting as half-wave antennas in the optical range exhibit an asymmetric, multi-resonant scattering spectrum that strongly depends on both their length and dielectric properties. Here we show that such spectral features can be easily understood in terms of Fano-like interference between adjacent plasmon resonances. On the basis of analytical and numerical results for different geometries, we demonstrate that Fano resonances may appear for such single-particle nanoantennas provided that interacting resonances overlap in both spatial and frequency domains. ¬© IOP Publishing Ltd and Deutsche Physikalische Gesellschaft.</t>
  </si>
  <si>
    <t>New Journal of Physics</t>
  </si>
  <si>
    <t>60000580;60000580;60000580;60000580</t>
  </si>
  <si>
    <t>6603431601;36543056800;15027492200;7004276781</t>
  </si>
  <si>
    <t>L√≥pez-Tejeira, F.;Paniagua-Dom√≠nguez, R.;Rodr√≠guez-Oliveros, R.;S√°nchez-Gil, J. A.</t>
  </si>
  <si>
    <t>CSIC - Instituto de Estructura de la Materia (IEM)</t>
  </si>
  <si>
    <t>L√≥pez-Tejeira F.</t>
  </si>
  <si>
    <t>Fano-like interference of plasmon resonances at a single rod-shaped nanoantenna</t>
  </si>
  <si>
    <t>10.1088/1367-2630/14/2/023035</t>
  </si>
  <si>
    <t>2-s2.0-84857520515</t>
  </si>
  <si>
    <t>['study demonstrates', 'streaking spectrograms', 'spherical nanoshells', 'spherical clusters', 'results reported', 'plasmonic modes', 'plasmonic excitations', 'metallic nanoobjects', 'including near', 'field enhancement', 'domain studies', 'direct time', 'detailed characterization', 'decay rate', 'ass allows', 'also representative', 'also demonstrated', 'addressed theoretically']</t>
  </si>
  <si>
    <t>The application of atto-second streaking spectroscopy (ASS) to direct time-domain studies of the plasmonic excitations in metallic nanoobjects is addressed theoretically. The streaking spectrograms for a rectangular gold nano-antenna and spherical gold clusters are obtained within strong field approximation using classical electron trajectory calculations. The results reported here for spherical clusters are also representative of spherical nanoshells. This study demonstrates that ASS allows for detailed characterization of plasmonic modes, including near-field enhancement, frequency and decay rate. The role of the inhomogeneity of the induced electric fields is also demonstrated. ¬© IOP Publishing Ltd and Deutsche Physikalische Gesellschaft.</t>
  </si>
  <si>
    <t>60106141;60027856-60103735-60017954;60027856-60017954-60104285</t>
  </si>
  <si>
    <t>7201889261;7004437853;7005592493</t>
  </si>
  <si>
    <t>Borisov, A. G.;Echenique, P. M.;Kazansky, A. K.</t>
  </si>
  <si>
    <t>France;Spain;Spain;Spain;Spain</t>
  </si>
  <si>
    <t>Orsay;Bilbao;Donostia-San Sebastian;Leioa;Donostia-San Sebastian</t>
  </si>
  <si>
    <t>Institut des Sciences Mol√©culaires d'Orsay;Ikerbasque, the Basque Foundation for Science;CSIC UPV Centro de Fisica de Materials CFM;Universidad del Pais Vasco;Donostia International Physics Center</t>
  </si>
  <si>
    <t>60106141;60104285;60103735;60027856;60017954</t>
  </si>
  <si>
    <t>Borisov A.G.</t>
  </si>
  <si>
    <t>Attostreaking with metallic nano-objects</t>
  </si>
  <si>
    <t>10.1088/1367-2630/14/2/023036</t>
  </si>
  <si>
    <t>2-s2.0-84857597312</t>
  </si>
  <si>
    <t>['without setae', 'wistari reef', 'short projection', 'first record', 'capricorn group', '8 articles']</t>
  </si>
  <si>
    <t>Coral reefs | Eastern Australia | Halacarsantia | Isopoda | Santiidae</t>
  </si>
  <si>
    <t>Halacarsantia acuta sp. n. is described from Wistari Reef, Capricorn Group, southern Great Barrier Reef, the first record of the genus from Australia. The new species differs from its congeners in having antenna flagellum composed of 8 articles; epipod apically acute, without setae, broad maxilliped endite and pereopod 1 basis with a short projection. A key to species of the genus is provided. Copyright M. Shimomura, N. L. Bruce.</t>
  </si>
  <si>
    <t>100341372;60019870-60000717</t>
  </si>
  <si>
    <t>8289476000;7102846593</t>
  </si>
  <si>
    <t>Shimomura, Michitaka;Bruce, Niel L.</t>
  </si>
  <si>
    <t>Australia;South Africa;Japan</t>
  </si>
  <si>
    <t>Townsville;Johannesburg;Kitakyushu</t>
  </si>
  <si>
    <t>James Cook University;University of Johannesburg;Kitakyushu Museum of Natural History and Human History</t>
  </si>
  <si>
    <t>60019870;60000717;100341372</t>
  </si>
  <si>
    <t>Shimomura M.</t>
  </si>
  <si>
    <t>A new species of Halacarsantia Wolff, 1989 (Crustacea, Isopoda, Asellota, Santiidae) from Wistari Reef, southern Great Barrier Reef, Australia</t>
  </si>
  <si>
    <t>10.3897/zookeys.173.2314</t>
  </si>
  <si>
    <t>2-s2.0-84857847790</t>
  </si>
  <si>
    <t>['stamped onto', 'physical limit', 'contoured substrate']</t>
  </si>
  <si>
    <t>conformal antennas | direct transfer patterning | electrically small antennas</t>
  </si>
  <si>
    <t>A direct transfer patterning process is presented that allows metallic patterns to be stamped onto a contoured substrate. This process was used to make some of the most efficient electrically small antennas to date, while maintaining bandwidths approaching the physical limit. Copyright ¬© 2012 WILEY-VCH Verlag GmbH &amp; Co. KGaA, Weinheim.</t>
  </si>
  <si>
    <t>1166-1170</t>
  </si>
  <si>
    <t>60025778;60030543;60025778;60025778</t>
  </si>
  <si>
    <t>35194650900;55706258400;7202347784;6602191591</t>
  </si>
  <si>
    <t>Pfeiffer, Carl;Xu, Xin;Forrest, Stephen R.;Grbic, Anthony</t>
  </si>
  <si>
    <t>Ewing;Ann Arbor</t>
  </si>
  <si>
    <t>Universal Display Corporation;University of Michigan, Ann Arbor</t>
  </si>
  <si>
    <t>60030543;60025778</t>
  </si>
  <si>
    <t>Pfeiffer C.</t>
  </si>
  <si>
    <t>Direct transfer patterning of electrically small antennas onto three-dimensionally contoured substrates</t>
  </si>
  <si>
    <t>10.1002/adma.201104290</t>
  </si>
  <si>
    <t>2-s2.0-84863178173</t>
  </si>
  <si>
    <t>['thus funneled', 'spiroconjugated ligand', 'room temperature', 'rate constant', 'os complexes', 'os complex', 'negligible interaction', 'mixed ligand', 'mixed ir', 'linear combination', 'ligand fluorescence', 'interesting role', 'ii ),', 'homobimetallic analogues', 'heterometallic array', 'heavily quenched', 'energy trap', 'dft calculations', 'antenna cascade', 'absorption spectra', 'absorption features', '77 k', '10 12', '10 10']</t>
  </si>
  <si>
    <t>The synthesis, characterization, photophysics, and time-dependent density functional theory (TD-DFT) calculations of spirobifluorene-bipyridine based iridium(III), osmium(II), and mixed Ir/Os complexes are presented. The preparation of the reference and mixed complexes proceeded step-by-step and microwave irradiation facilitated the complexation of osmium. The absorption of the target heterobimetallic derivative, Ir-L-Os, is described by linear combination of half of the absorption spectra of the homobimetallic analogues, Ir-L-Ir and Os-L-Os, due to the occurrence of mixed ligand and metal based transitions when the spirobifluorene-(bpy) 2 bridging ligand L is linked to the metal, confirming a negligible interaction between the substituted metallic chromophores. TD-DFT calculations on monometallic, homo- and hetero-bimetallic complexes fully disentangled the origin of the absorption features. Noticeably, in the mixed Ir-L-Os complex an almost quantitative energy transfer from the 3Ir to the 3Os MLCT state is occurring, with a rate constant of 4.1 √ó 10 8 s -1 and nearly exclusively via a Dexter-type mechanism mediated by the orbitals of the spiroconjugated ligand. This result, together with the outcomes of the TD-DFT calculations, supports the existence of spiroconjugation and evidences the interesting role of this kind of bridge in the energy transfer dynamics of the arrays. In all the complexes, moreover, the ligand fluorescence is heavily quenched by energy transfer processes toward the metallic appended units; the rate constant is estimated in the order of 10 10 s -1 for Ir-L-Os and higher than 10 12 s -1 for the other complexes. In the heterometallic array, both at room temperature and at 77 K, all photons are thus funneled to the emissive Os 3MLCT state, which acts as energy trap for the antenna cascade. ¬© 2012 American Chemical Society.</t>
  </si>
  <si>
    <t>2832-2840</t>
  </si>
  <si>
    <t>60019442;60019442;60019442;60032928;60032928</t>
  </si>
  <si>
    <t>6701357984;55597086549;7004280361;18038970600;7006879575</t>
  </si>
  <si>
    <t>Ventura, Barbara;Barbieri, Andrea;Degli Esposti, Alessandra;Seneclauze, Julie Batcha;Ziessel, Raymond</t>
  </si>
  <si>
    <t>Strasbourg;Bologna</t>
  </si>
  <si>
    <t>ECPM √âcole Europ√©enne de Chimie, Polym√®res et Mat√©riaux de Strasbourg;Istituto Per La Sintesi Organica E La Fotoreattivita, Bologna</t>
  </si>
  <si>
    <t>60032928;60019442</t>
  </si>
  <si>
    <t>Ventura B.</t>
  </si>
  <si>
    <t>Spirobifluorene bridged Ir(III) and Os(II) polypyridyl arrays: Synthesis, photophysical characterization, and energy transfer dynamics</t>
  </si>
  <si>
    <t>10.1021/ic201903g</t>
  </si>
  <si>
    <t>2-s2.0-84857886825</t>
  </si>
  <si>
    <t>['traditional antennas', 'present work', 'performance limits', 'much smaller', 'micromechanical oscillators', 'measured responses', 'many advantages', 'important aspect', 'electrostatic fields', 'electromagnetic waves', 'electromagnetic fields', 'electric fields']</t>
  </si>
  <si>
    <t>We describe micromechanical structures that are capable of sensing both electrostatic fields and electromagnetic fields over a wide frequency range. Typically, sensing of electromagnetic waves is achieved with electrically conducting antennas, which despite the many advantages do not exhibit high sensitivity over a broad frequency range. An important aspect of our present work is that, in contrast to traditional antennas, the dimensions of micromechanical oscillators sensitive to electromagnetic waves can be much smaller than the wavelength. We characterized the micromechanical oscillators and measured responses to electric fields and estimated the performance limits by evaluating the signal-to-noise ratio theoretically and experimentally. ¬© 2012 American Institute of Physics.</t>
  </si>
  <si>
    <t>60024266-60015574;60024266-60015574;60024266-60015574;60024266-60015574</t>
  </si>
  <si>
    <t>7005594070;35594737900;55665212600;45260931300</t>
  </si>
  <si>
    <t>Datskos, P. G.;Lavrik, N. V.;Tobin, J. D.;Bowland, L. T.</t>
  </si>
  <si>
    <t>Oak Ridge;Knoxville</t>
  </si>
  <si>
    <t>Oak Ridge National Laboratory;The University of Tennessee, Knoxville</t>
  </si>
  <si>
    <t>60024266;60015574</t>
  </si>
  <si>
    <t>Datskos P.</t>
  </si>
  <si>
    <t>Detection of electromagnetic waves using charged cantilevers</t>
  </si>
  <si>
    <t>10.1063/1.3689017</t>
  </si>
  <si>
    <t>2-s2.0-84858380633</t>
  </si>
  <si>
    <t>['utilizing frequencies', 'spiral antenna', 'single feed', 'return losses', 'radiation patterns', 'prototype antenna', 'polarization waves', 'paper explains', 'looks like', 'experimental results', 'axial ratios']</t>
  </si>
  <si>
    <t>Circularly polarized antennas | GPS | Multi-frequency antennas | Multi-polarization antennas | Omnidirectional antennas | RFID</t>
  </si>
  <si>
    <t>A novel spiral antenna that simultaneously radiates circularly and linearly polarized waves is presented. The antenna achieved radiating omnidirectional circularly polarized waves by shaping a spiral antenna as its looks like a cross. Moreover, putting a parasitic element close to it, it succeeded in being utilized as a linear polarization antenna at the same time. This paper explains the reason why the antenna radiates multi-polarization waves and how the antenna is designed in order to utilizing frequencies. Experimental results of return losses, radiation patterns and axial ratios of a prototype antenna are shown for verifying its performance. The antenna can be expected to be used for multifunctional mobile communication devices, because it is a single feed and single layer printable antenna. ¬© IEICE 2012.</t>
  </si>
  <si>
    <t>256-262</t>
  </si>
  <si>
    <t>60002090;60002090;60009108</t>
  </si>
  <si>
    <t>7102500686;41761486100;7401741116</t>
  </si>
  <si>
    <t>Matsunaga, Mayumi;Kakemizu, Kenji;Matsunaga, Toshiaki</t>
  </si>
  <si>
    <t>Fukuoka;Matsuyama</t>
  </si>
  <si>
    <t>Fukuoka Institute of Technology;Ehime University</t>
  </si>
  <si>
    <t>60009108;60002090</t>
  </si>
  <si>
    <t>Matsunaga M.</t>
  </si>
  <si>
    <t>A cross shaped spiral antenna radiating omnidirectional circularly and linearly polarized waves</t>
  </si>
  <si>
    <t>10.1587/elex.9.256</t>
  </si>
  <si>
    <t>2-s2.0-84857677102</t>
  </si>
  <si>
    <t>['two 2', 'two 1', 'simulation results', 'radiation pattern', 'radiation efficiency', 'port aperture', 'microstrip line', 'maximum gain', 'lobe level', 'impedance bandwidth', 'coupled multi', 'coupled antenna', 'broadband operation', 'back coupling', 'array consists', 'array antenna', 'almost 12', '65 dbi', '53 ghz', '5 ghz']</t>
  </si>
  <si>
    <t>Aperture-coupled antenna (ACA) | Array antenna | Broadband array</t>
  </si>
  <si>
    <t>An aperture-coupled multi-layer broadband microstrip array antenna with coupling ring slots and modified ring patches is presented. The structure of the array consists of a 3-dB 180¬∞-phase shifter, two 1-port's and two 2-port's aperture-coupled microstrip antennas. All parts of the array antenna are designed for broadband operation. The array antenna works based on the back coupling to the microstrip line of 2-port aperture-coupled antenna. Simulation results of the array display encouraging properties, such as wide impedance bandwidth of 77% for |S 11| &lt; - dB and nearly stable gain. The maximum gain of the array antenna is almost 12.65 dBi at 5 GHz. The radiation efficiency, radiation pattern, side-lobe level and cross-polarization are also adequate within the impedance bandwidth between of 3.34 and 7.53 GHz. ¬© IEICE 2012.</t>
  </si>
  <si>
    <t>250-255</t>
  </si>
  <si>
    <t>54884666400;6602718829;55453859600</t>
  </si>
  <si>
    <t>Honari, Mohammad Mahdi;Abdipour, Abdolali;Moradi, Gholamreza</t>
  </si>
  <si>
    <t>Honari M.</t>
  </si>
  <si>
    <t>Aperture-coupled multi-layer broadband ring-patch antenna array</t>
  </si>
  <si>
    <t>10.1587/elex.9.250</t>
  </si>
  <si>
    <t>2-s2.0-84857682988</t>
  </si>
  <si>
    <t>['¬© 2012', 'unknown parameters', 'unknown location', 'true bit', 'robust maximum', 'repetition encoding', 'received signal', 'rate detector', 'rate detection', 'proposed bbrds', 'posteriori probability', 'noise variance', 'location parameter', 'linear equations', 'likelihood functions', 'length multiple', 'iteratively solved', 'information sequence', 'hypothesis test', 'hlrt ).', 'hlr methods', 'hlr detector', 'form solution', 'fixed frame', 'employs variable', 'detector considers', 'complex amplitude', 'blind bit', 'bbrd ).', 'authors propose', 'authors assume', 'also proposed', 'access system']</t>
  </si>
  <si>
    <t>The authors assume a linear equidistance antenna array as the receiver for a fixed frame-length multiple-access system, which employs variable-gain receiver power and repetition encoding. They propose a robust maximum a posteriori probability (MAP) blind bit-rate detector (BBRD). This detector considers the rate detection (RD) as a multi-hypothesis test and maximises the likelihood functions (LFs) to find the true bit-rate, whereas the complex amplitude of the received signal, the noise variance and the direction of arrival are unknown parameters. First, assuming that the location parameter is known and the information sequence are independent and uniformly distributed random variables, the authors propose a hybrid likelihood ratio test (HLRT). The proposed HLRT requires to solve a set of non-linear equations that have no closed-form solution. Thus, an iterative numerical algorithm is proposed. In addition, a quasi-HLR detector which has a significantly lower computational complexity is also proposed. In the case of unknown location parameter, the authors develop two quasi-HLR methods. They use fast Fourier transform and search to estimate the unknown location. In Q-HLRT-Method-I, the non-linear equation similar to the one in known location parameter is iteratively solved. In Q-HLRT-Method-II, a low complexity solution is proposed. Simulation examples evaluate and compare the performances of the proposed BBRDs. ¬© 2012 The Institution of Engineering and Technology.</t>
  </si>
  <si>
    <t>464-470</t>
  </si>
  <si>
    <t>60000159;60026914;60016005</t>
  </si>
  <si>
    <t>8415994400;56165543900;56224678400</t>
  </si>
  <si>
    <t>Tadaion, A. A.;Derakhtian, M.;Gazor, S.</t>
  </si>
  <si>
    <t>Iran;Canada;Iran</t>
  </si>
  <si>
    <t>Shiraz;Kingston;Yazd,</t>
  </si>
  <si>
    <t>Shiraz University;Queen‚Äôs University;Yazd University</t>
  </si>
  <si>
    <t>60026914;60016005;60000159</t>
  </si>
  <si>
    <t>Tadaion A.</t>
  </si>
  <si>
    <t>Hybrid likelihood ratio bit-rate detectors for variable-gain multiple-access systems in unknown noise variance</t>
  </si>
  <si>
    <t>10.1049/iet-com.2010.0674</t>
  </si>
  <si>
    <t>2-s2.0-84860146805</t>
  </si>
  <si>
    <t>R01GM077004</t>
  </si>
  <si>
    <t>['specific proteins', 'shock method', 'shared components', 'remaining 25', 'proteomic studies', 'primary cilium', 'primary cilia', 'many types', 'mammalian cells', 'known ciliopathies', 'high importance', 'ciliary functions', 'cellular antenna', 'candidate proteins', 'broad class', 'better understand', 'based organelle', 'around 75', '1 ].']</t>
  </si>
  <si>
    <t>The primary cilium is a microtubule-based organelle that senses extracellular signals as a cellular antenna [1]. Primary cilia are found on many types of cells in our body and play important roles in development and physiology. Defects of primary cilia cause a broad class of human genetic diseases called ciliopathies. To gain new insights into ciliary functions and better understand the molecular mechanisms underlying ciliopathies, it is of high importance to generate a catalog of primary cilia proteins. In this study, we isolated primary cilia from mouse kidney cells by using a calcium-shock method and identified 195 candidate primary cilia proteins by MudPIT (multidimensional protein identification technology), protein correlation profiling, and subtractive proteomic analysis. Based on comparisons with other proteomic studies of cilia, around 75% of our candidate primary cilia proteins are shared components with motile or specialized sensory cilia. The remaining 25% of the candidate proteins are possible primary cilia-specific proteins. These possible primary cilia-specific proteins include EVC2, INPP5E, and inversin, several of which have been linked to known ciliopathies. We have performed the first reported proteomic analysis of primary cilia from mammalian cells. These results provide new insights into primary cilia structure and function. ¬© 2012 Elsevier Ltd.</t>
  </si>
  <si>
    <t>Current Biology</t>
  </si>
  <si>
    <t>60023691;60007103;60007103;60023691</t>
  </si>
  <si>
    <t>8617684600;35975355100;57202068397;55628335800</t>
  </si>
  <si>
    <t>Ishikawa, Hiroaki;Thompson, James;Yates, John R.;Marshall, Wallace F.</t>
  </si>
  <si>
    <t>San Francisco;San Diego</t>
  </si>
  <si>
    <t>University of California, San Francisco;Scripps Research Institute</t>
  </si>
  <si>
    <t>60023691;60007103</t>
  </si>
  <si>
    <t>Ishikawa H.</t>
  </si>
  <si>
    <t>Proteomic analysis of mammalian primary cilia</t>
  </si>
  <si>
    <t>S0960982212000619</t>
  </si>
  <si>
    <t>10.1016/j.cub.2012.01.031</t>
  </si>
  <si>
    <t>2-s2.0-84863403706</t>
  </si>
  <si>
    <t>Thailand Research Fund</t>
  </si>
  <si>
    <t>PHD/0284/2549</t>
  </si>
  <si>
    <t>TRF</t>
  </si>
  <si>
    <t>['¬© 1963', 'time monitoring', 'three aspects', 'situ monitoring', 'significant differences', 'sensor development', 'sensor detects', 'reference values', 'previous work', 'presented sensor', 'performance enhancement', 'parallel polarizations', 'paper presents', 'new closed', 'mutual impedance', 'mutual coupling', 'moisture content', 'low profile', 'low cost', 'form calculation', 'error compensation', 'antenna design', '2012 ieee']</t>
  </si>
  <si>
    <t>Dielectric properties | dipole antenna | moisture content sensor | mutual coupling | parallel polarization | perpendicular polarization</t>
  </si>
  <si>
    <t>This paper presents an in situ moisture content sensor based on a switched-polarization dipole antenna that detects the magnitude of mutual coupling between perpendicular and parallel polarizations. Three aspects of the sensor development are presented: a new closed-form calculation of mutual impedance of perpendicular polarization dipole antenna, an antenna design, and an investigation of performance enhancement. As the sensor detects only the magnitude of mutual coupling, it is low cost and low profile and needs less processing time. Thus, it is suitable for a closed-loop drying system. Our study has shown that the values of the dielectric constants measured by this sensor are comparable to the reference values from the transmission line technique in the previous work. However, there are significant differences in the values of the dielectric loss factors because the structure of the presented sensor is not a closed boundary like the transmission line sensor. Therefore, error compensation has been developed to correct the results. This sensor, in a closed-loop drying system, has shown good performance for in situ monitoring and real-time monitoring. Consequently, it is very suitable for monitoring the moisture content of paddy (rough rice). ¬© 1963-2012 IEEE.</t>
  </si>
  <si>
    <t>2230-2241</t>
  </si>
  <si>
    <t>60021543;60021543</t>
  </si>
  <si>
    <t>24825159300;6603834855</t>
  </si>
  <si>
    <t>Limpiti, Thunyawat;Krairiksh, Monai</t>
  </si>
  <si>
    <t>Ladkrabang Bangkok</t>
  </si>
  <si>
    <t>King Mongkut's Institute of Technology Ladkrabang</t>
  </si>
  <si>
    <t>Limpiti T.</t>
  </si>
  <si>
    <t>In situ moisture content monitoring sensor detecting mutual coupling magnitude between parallel and perpendicular dipole antennas</t>
  </si>
  <si>
    <t>10.1109/TIM.2012.2186656</t>
  </si>
  <si>
    <t>2-s2.0-84863984119</t>
  </si>
  <si>
    <t>['presented method', 'integrated circuits', 'inductive coupling', 'different manufacturers', 'designing read', 'communication protocol', '56 mhz']</t>
  </si>
  <si>
    <t>Antenna | HF band | Read/Write Device | RFID</t>
  </si>
  <si>
    <t>The effective synthesis process of a complete RF output circuit in a proximity range single RFID system with inductive coupling has been presented in the paper. The synthesis also incorporates problems connected with designing read/write devices constructed on the basis of integrated circuits from different manufacturers. The presented method can be applied to any process of automatic identification requiring the proximity range RFID system operating at the frequency of 13.56 MHz and using any communication protocol.</t>
  </si>
  <si>
    <t>70-73</t>
  </si>
  <si>
    <t>60032402;60032402</t>
  </si>
  <si>
    <t>15834442700;14024958400</t>
  </si>
  <si>
    <t>Jankowski-Mihu≈Çowicz, Piotr;W»©glarski, Mariusz</t>
  </si>
  <si>
    <t>Rzeszow</t>
  </si>
  <si>
    <t>Politechnika Rzeszowska</t>
  </si>
  <si>
    <t>Jankowski-Mihu≈Çowicz P.</t>
  </si>
  <si>
    <t>Synthesis of read/write device antenna for HF proximity range RFID systems with inductive coupling</t>
  </si>
  <si>
    <t>2-s2.0-84857728651</t>
  </si>
  <si>
    <t>['two types', 'topological indices', 'photon funnels', 'new group', 'nanostar dendrimers', 'nanostar denderimers', 'first geometric', 'chemical structure', 'chemical reactivity', 'biological activity', 'arithmetic index']</t>
  </si>
  <si>
    <t>Hyperbranched macromolecules | Molecular graph | Nanostar dendrimer | Topological index</t>
  </si>
  <si>
    <t>In this paper we compute three indices (first geometric-arithmetic index (GA 1), Randic index R(G) and sum-connectivity index X(G) for two types of Nanostar Denderimers. Geometric-arithmetic, Randic and sum-connectivity are some of the topological indices that they are numerical values associated with chemical constitution purporting for correlation of chemical structure with various physical properties, chemical reactivity or biological activity. The Nanostar Dendrimers is part of a new group of macromolecules that appear to be photon funnels just like artificial antennas.</t>
  </si>
  <si>
    <t>247-252</t>
  </si>
  <si>
    <t>Digest Journal of Nanomaterials and Biostructures</t>
  </si>
  <si>
    <t>60031777;60003246;60030789</t>
  </si>
  <si>
    <t>57197984573;35795729600;8562465600</t>
  </si>
  <si>
    <t>Rostami, Momamadreza;Meisam, Shabanian;Moghanian, Hassan</t>
  </si>
  <si>
    <t>Tehran;Khuzestan;Arak</t>
  </si>
  <si>
    <t>Islamic Azad University;Islamic Azad University, Dezful Branch;Islamic Azad University, Arak Branch</t>
  </si>
  <si>
    <t>60031777;60030789;60003246</t>
  </si>
  <si>
    <t>Rostami M.</t>
  </si>
  <si>
    <t>Some topological indices for theoretical study of two types of Nanostar Denderimers</t>
  </si>
  <si>
    <t>2-s2.0-84857750117</t>
  </si>
  <si>
    <t>['widely applied', 'unambiguous fingerprint', 'trace experimentally', 'single antennas', 'signal enhancement', 'scattering process', 'scattered light', 'rights reserved', 'phase shift', 'optical antennas', 'object scales', 'new approach', 'light scattering', 'incident light', 'hot spots', 'highly concentrated', 'fourth power', 'dramatically enhanced', 'also measure']</t>
  </si>
  <si>
    <t>Light scattering at nanoparticles and molecules can be dramatically enhanced in the 'hot spots' of optical antennas, where the incident light is highly concentrated. Although this effect is widely applied in surface-enhanced optical sensing, spectroscopy and microscopy, the underlying electromagnetic mechanism of the signal enhancement is challenging to trace experimentally. Here we study elastically scattered light from an individual object located in the well-defined hot spot of single antennas, as a new approach to resolve the role of the antenna in the scattering process. We provide experimental evidence that the intensity elastically scattered off the object scales with the fourth power of the local field enhancement provided by the antenna, and that the underlying electromagnetic mechanism is identical to the one commonly accepted in surface-enhanced Raman scattering. We also measure the phase shift of the scattered light, which provides a novel and unambiguous fingerprint of surface-enhanced light scattering. ¬© 2012 Macmillan Publishers Limited. All rights reserved.</t>
  </si>
  <si>
    <t>60117337;60117337-60103735;60117337;60117337-60103735;60117337-108659580;60103735-60012708-60104285;60117337-60104285;60117337-112584529;60117337;60117337-60104285;60103735;60117337-60104285</t>
  </si>
  <si>
    <t>55965458900;14032984700;26433848100;55864209500;37118631200;56036101600;7004556829;10539766900;37115234500;6701830282;7003686501;6603692963</t>
  </si>
  <si>
    <t>Alonso-Gonz√°lez, P.;Albella, P.;Schnell, M.;Chen, J.;Huth, F.;Garc√≠a-Etxarri, A.;Casanova, F.;Golmar, F.;Arzubiaga, L.;Hueso, L. E.;Aizpurua, J.;Hillenbrand, R.</t>
  </si>
  <si>
    <t>Spain;Spain;Spain;United States;Argentina;Germany</t>
  </si>
  <si>
    <t>Donostia-San Sebastian;Bilbao;Donostia-San Sebastian;Palo Alto;;Munich</t>
  </si>
  <si>
    <t>CIC nanoGUNE;Ikerbasque, the Basque Foundation for Science;CSIC UPV Centro de Fisica de Materials CFM;Stanford University;I.N.T.I.-CONICET;Neaspec GmbH</t>
  </si>
  <si>
    <t>60117337;60104285;60103735;60012708;112584529;108659580</t>
  </si>
  <si>
    <t>Alonso-Gonz√°lez P.</t>
  </si>
  <si>
    <t>Resolving the electromagnetic mechanism of surface-enhanced light scattering at single hot spots</t>
  </si>
  <si>
    <t>NCOMMS1674</t>
  </si>
  <si>
    <t>10.1038/ncomms1674</t>
  </si>
  <si>
    <t>2-s2.0-84863230176</t>
  </si>
  <si>
    <t>['saw launched', 'results could', 'resonance heating', 'obvious resonance', 'laboratory observations', 'enhanced loss', 'energetic electrons', 'artificial reduction', '3 mev']</t>
  </si>
  <si>
    <t>Laboratory observations of enhanced loss of fast electrons trapped in a magnetic mirror geometry irradiated by shear Alfv√©n waves (SAW) are reported. A population of runaway electrons generated by second harmonic electron-cyclotron-resonance heating, as evidenced by the production of hard x rays with energy up to 3 MeV, is subjected to SAW launched with a rotating magnetic field antenna. It is observed that the SAW dramatically affect the trapped fast electrons and scatter them out of the magnetic mirror despite any obvious resonance. The results could have implications on the techniques of artificial reduction of energetic electrons in the inner radiation belt. ¬© 2012 American Physical Society.</t>
  </si>
  <si>
    <t>60027550;60027550;60027550;60020304</t>
  </si>
  <si>
    <t>37098190400;6701748977;6602514818;7102261205</t>
  </si>
  <si>
    <t>Wang, Yuhou;Gekelman, Walter;Pribyl, Patrick;Papadopoulos, Konstantinos</t>
  </si>
  <si>
    <t>Los Angeles;College Park</t>
  </si>
  <si>
    <t>University of California, Los Angeles;University of Maryland, College Park</t>
  </si>
  <si>
    <t>60027550;60020304</t>
  </si>
  <si>
    <t>Scattering of magnetic mirror trapped fast electrons by a shear alfv√©n wave</t>
  </si>
  <si>
    <t>10.1103/PhysRevLett.108.105002</t>
  </si>
  <si>
    <t>2-s2.0-84863275765</t>
  </si>
  <si>
    <t>['‚ àº200œºs', 'œºs transfer', '¬© 2012', 'whose mechanism', 'transferred toward', 'subsequent 10', 'solubilized cox', 'single electron', 'results support', 'respiratory chain', 'respectively ).', 'remaining proton', 'proton uptake', 'proton pumping', 'molecular oxygen', 'molecular biology', 'last enzyme', 'electrostatically compensate', 'electron transfer', 'electron injection', 'cox ),', 'controversially discussed', 'containing liposomes', 'collecting antenna', 'bulk phase', 'american society', 'already results', 'aerobic organisms', '4 h', '1 proton']</t>
  </si>
  <si>
    <t>Cytochrome c oxidase (COX), the last enzyme of the respiratory chain of aerobic organisms, catalyzes the reduction of molecular oxygen to water. It is a redox-linked proton pump, whose mechanism of proton pumping has been controversially discussed, and the coupling of proton and electron transfer is still not understood. Here, we investigated the kinetics of proton transfer reactions following the injection of a single electron into the fully oxidized enzyme and its transfer to the hemes using time-resolved absorption spectroscopy and pH indicator dyes. By comparison of proton uptake and release kinetics observed for solubilized COX and COX-containing liposomes, we conclude that the 1-Œºs electron injection into Cu A, close to the positive membrane side (P-side) of the enzyme, already results in proton uptake from both the P-side and the N (negative)- side (1.5 H +/COX and 1 H +/COX, respectively). The subsequent 10-Œºs transfer of the electron to heme a is accompanied by the release of 1 proton from the P-side to the aqueous bulk phase, leaving ‚àº0.5 H +/COX at this side to electrostatically compensate the charge of the electron. With ‚àº200Œºs, all but 0.4 H + at the N-side are released to the bulk phase, and the remaining proton is transferred toward the hemes to a so-called "pump site." Thus, this proton may already be taken up by the enzyme as early as during the first electron transfer to Cu A. These results support the idea of a proton-collecting antenna, switched on by electron injection. ¬© 2012 by The American Society for Biochemistry and Molecular Biology, Inc.</t>
  </si>
  <si>
    <t>8187-8193</t>
  </si>
  <si>
    <t>60030718-60020952;60020952;60030718</t>
  </si>
  <si>
    <t>6603856080;35467243800;6603411028</t>
  </si>
  <si>
    <t>Kirchberg, Kristina;Michel, Hartmut;Alexiev, Ulrike</t>
  </si>
  <si>
    <t>Berlin;Frankfurt am Main</t>
  </si>
  <si>
    <t>Freie Universit√§t Berlin;Max Planck Institute of Biophysics</t>
  </si>
  <si>
    <t>60030718;60020952</t>
  </si>
  <si>
    <t>Kirchberg K.</t>
  </si>
  <si>
    <t>Net proton uptake is preceded by multiple proton transfer steps upon electron injection into cytochrome c oxidase</t>
  </si>
  <si>
    <t>10.1074/jbc.M111.338491</t>
  </si>
  <si>
    <t>2-s2.0-84858017457</t>
  </si>
  <si>
    <t>['subtraction term', 'state partons', 'show numerically', 'previous paper', 'phase space', 'mixed real', 'matrix elements', 'loop process', 'loop amplitude', 'locally cancelled', 'leading order', 'infrared poles', 'implicit singularities', 'gluon one', 'finite remainder', 'explicit example', 'collinear limits']</t>
  </si>
  <si>
    <t>Hadronic colliders | Jets | QCD</t>
  </si>
  <si>
    <t>We use the antenna subtraction method to isolate the mixed real-virtual infrared singularities present in gluonic scattering amplitudes at next-to-next-to-leading order. In a previous paper, we derived the subtraction term that rendered the double real radiation tree-level process finite in the single and double unresolved regions of phase space. Here, we show how to construct the real-virtual subtraction term using antenna functions with both initial- and final-state partons which removes the explicit infrared poles present in the one-loop amplitude, as well as the implicit singularities that occur in the soft and collinear limits. As an explicit example, we write down the subtraction term that describes the single unresolved contributions from the five-gluon one-loop process. The infrared poles are explicitly and locally cancelled in all regions of phase space prior to integration, leaving a finite remainder that can be safely evaluated numerically in four-dimensions. We show numerically that the subtraction term correctly approximates the matrix elements in the various single unresolved configurations. ¬© SISSA 2012.</t>
  </si>
  <si>
    <t>60025858;60022175;60025858</t>
  </si>
  <si>
    <t>6602168797;7102490969;36188485600</t>
  </si>
  <si>
    <t>Gehrmann-De Ridder, Aude;Glover, E. W.N.;Pires, Joao</t>
  </si>
  <si>
    <t>Switzerland;United Kingdom</t>
  </si>
  <si>
    <t>Zurich ZH,;Durham</t>
  </si>
  <si>
    <t>ETH Zurich;Durham University</t>
  </si>
  <si>
    <t>60025858;60022175</t>
  </si>
  <si>
    <t>Real-virtual corrections for gluon scattering at NNLO</t>
  </si>
  <si>
    <t>10.1007/JHEP02(2012)141</t>
  </si>
  <si>
    <t>2-s2.0-84857826361</t>
  </si>
  <si>
    <t>['study responses', 'sex pheromone', 'results show', 'projection neurons', 'processed within', 'olfactory pathway', 'neutral without', 'moth species', 'mating status', 'mated males', 'mate localization', 'males respond', 'intracellular recordings', 'individual sensilla', 'general odours', 'females calling', 'female pheromone', 'different levels', 'applied dye', 'antennal lobe', 'animals rely']</t>
  </si>
  <si>
    <t>Most animals rely on olfaction to find sexual partners, food or a habitat. The olfactory system faces the challenge of extracting meaningful information from a noisy odorous environment. In most moth species, males respond to sex pheromone emitted by females in an environment with abundant plant volatiles. Plant odours could either facilitate the localization of females (females calling on host plants), mask the female pheromone or they could be neutral without any effect on the pheromone. Here we studied how mixtures of a behaviourally-attractive floral odour, heptanal, and the sex pheromone are encoded at different levels of the olfactory pathway in males of the noctuid moth Agrotis ipsilon. In addition, we asked how interactions between the two odorants change as a function of the males' mating status. We investigated mixture detection in both the pheromone-specific and in the general odorant pathway. We used a) recordings from individual sensilla to study responses of olfactory receptor neurons, b) in vivo calcium imaging with a bath-applied dye to characterize the global input response in the primary olfactory centre, the antennal lobe and c) intracellular recordings of antennal lobe output neurons, projection neurons, in virgin and newly-mated males. Our results show that heptanal reduces pheromone sensitivity at the peripheral and central olfactory level independently of the mating status. Contrarily, heptanal-responding olfactory receptor neurons are not influenced by pheromone in a mixture, although some post-mating modulation occurs at the input of the sexually isomorphic ordinary glomeruli, where general odours are processed within the antennal lobe. The results are discussed in the context of mate localization. ¬© 2012 Deisig et al.</t>
  </si>
  <si>
    <t>e33159</t>
  </si>
  <si>
    <t>60106242;60106242-60012689;60106242;60106242;60106242;60027245-60106102;60106242;60106242-60105501;60106242-60105501;60106242-60001563</t>
  </si>
  <si>
    <t>7801566093;55078765800;55078289600;55078289200;53864222700;7004322034;36008941800;6603865546;7005809476;6505799078</t>
  </si>
  <si>
    <t>Deisig, Nina;Kropf, Jan;Vitecek, Simon;Pevergne, Delphine;Rouyar, Angela;Sandoz, Jean Christophe;Lucas, Philippe;Gadenne, Christophe;Anton, Sylvia;Barrozo, Romina</t>
  </si>
  <si>
    <t>France;France;France;France;Germany;Argentina</t>
  </si>
  <si>
    <t>Versailles;Gif-sur-Yvette;Angers;Toulouse;Wurzburg;Buenos Aires</t>
  </si>
  <si>
    <t>Physiologie de l'Insecte Signalisation et Communication;Evolution, G√©nomes, Comportement et Ecologie;Recepteurs et Canaux Ioniques Membranaires;Universite Paul Sabatier Toulouse III;Julius-Maximilians-Universit√§t W√ºrzburg;Universidad de Buenos Aires</t>
  </si>
  <si>
    <t>60106242;60106102;60105501;60027245;60012689;60001563</t>
  </si>
  <si>
    <t>Deisig N.</t>
  </si>
  <si>
    <t>Differential interactions of sex pheromone and plant odour in the olfactory pathway of a male moth</t>
  </si>
  <si>
    <t>10.1371/journal.pone.0033159</t>
  </si>
  <si>
    <t>2-s2.0-84858010947</t>
  </si>
  <si>
    <t>['spectral width', 'slot antennas', 'slot antenna', 'simple closed', 'scattering spectrum', 'scattering resonance', 'scattering properties', 'metal film', 'form expression', 'domain method', 'difference time', 'bound charge']</t>
  </si>
  <si>
    <t>We study the scattering properties of an optical slot antenna formed from a narrow rectangular hole in a metal film. We show that slot antennas can be modeled as bound charge oscillators mediating resonant light scattering. A simple closed-form expression for the scattering spectrum of a slot antenna is obtained that reveals the nature of a bound charge oscillator and also the effect of a substrate. We find that the spectral width of scattering resonance is dominated by a radiative damping caused by the Abraham-Lorentz force acting on a bound charge. The bound charge oscillator model provides not only an intuitive physical picture for the scattering of an optical slot antenna but also reasonable numerical agreements with rigorous calculations using the finite-difference time-domain method. ¬© 2012 Optical Society of America.</t>
  </si>
  <si>
    <t>6521-6526</t>
  </si>
  <si>
    <t>60005273;60005273;60013682;60005273</t>
  </si>
  <si>
    <t>23102336500;50561604000;35201115000;7005414340</t>
  </si>
  <si>
    <t>Choe, Jong Ho;Kang, Ji Hun;Kim, Dai Sik;Park, Q. Han</t>
  </si>
  <si>
    <t>Seoul National University;Korea University</t>
  </si>
  <si>
    <t>60013682;60005273</t>
  </si>
  <si>
    <t>Choe J.</t>
  </si>
  <si>
    <t>Slot antenna as a bound charge oscillator</t>
  </si>
  <si>
    <t>10.1364/OE.20.006521</t>
  </si>
  <si>
    <t>2-s2.0-84858971220</t>
  </si>
  <si>
    <t>Philips</t>
  </si>
  <si>
    <t>FOM</t>
  </si>
  <si>
    <t>['visible light', 'thin layer', 'spectral overlap', 'polarized light', 'definite directions']</t>
  </si>
  <si>
    <t>We demonstrate that an array of optical antennas may render a thin layer of randomly oriented semiconductor nanocrystals into an enhanced and highly directional source of polarized light. The array sustains collective plasmonic lattice resonances, which are in spectral overlap with the emission of the nanocrystals over narrow angular regions. Consequently, different photon energies of visible light are enhanced and beamed into definite directions. ¬© 2012 American Institute of Physics.</t>
  </si>
  <si>
    <t>60016561;60016561;60016561;60033316;60033316;60033316;60033316;60033316;60033316;60016561-60032882</t>
  </si>
  <si>
    <t>55155033700;23035467200;8309651600;57192912722;23392987300;26531009500;57130924800;6701462042;6603904599;22234217300</t>
  </si>
  <si>
    <t>Rodriguez, S. R.K.;Lozano, G.;Verschuuren, M. A.;Gomes, R.;Lambert, K.;De Geyter, B.;Hassinen, A.;Van Thourhout, D.;Hens, Z.;G√∂mez Rivas, J.</t>
  </si>
  <si>
    <t>Belgium;Netherlands;Netherlands</t>
  </si>
  <si>
    <t>Ghent;Eindhoven;Eindhoven</t>
  </si>
  <si>
    <t>Universiteit Gent;Technische Universiteit Eindhoven;Philips Research</t>
  </si>
  <si>
    <t>60033316;60032882;60016561</t>
  </si>
  <si>
    <t>Rodriguez S.</t>
  </si>
  <si>
    <t>Quantum rod emission coupled to plasmonic lattice resonances: A collective directional source of polarized light</t>
  </si>
  <si>
    <t>10.1063/1.3693397</t>
  </si>
  <si>
    <t>2-s2.0-84859958855</t>
  </si>
  <si>
    <t>Tel Aviv University</t>
  </si>
  <si>
    <t>TAU</t>
  </si>
  <si>
    <t>['various applications', 'single antenna', 'scattering efficiency', 'resonance frequencies', 'radiation efficiency', 'optical bandwidth', 'nano antennas', 'high efficiency', 'finite element', 'field measurements', 'experimental measurements', 'excellent agreement', 'au nano', 'antenna arrays']</t>
  </si>
  <si>
    <t>The radiation efficiency of nano antennas is a critical parameter determining their suitability for various applications. To that end, the radiation efficiency of a single antenna is directly quantified using far-field measurements of the reflectance of an array comprising identical nano-antennas. Excellent agreement in terms of resonance frequencies, optical bandwidth, and scattering efficiency is found between the results of experimental measurements and finite element-based numerical analysis of scattering from Au nano-antenna arrays. Extremely high overall radiation efficiencies, exceeding 82%, are obtained. The high efficiency can facilitate the employment of such nano-antennas for applications in imaging, spectroscopy, and solar energy harvesting. ¬© 2012 American Institute of Physics.</t>
  </si>
  <si>
    <t>60005681;60005681;60005681;60005681;60005681;60005681;60005681</t>
  </si>
  <si>
    <t>26425339600;7801693546;38461067500;7801458362;8972625700;7006183140;7102281482</t>
  </si>
  <si>
    <t>Yifat, Yuval;Iluz, Zeev;Eitan, Michal;Friedler, Inbal;Hanein, Yael;Boag, Amir;Scheuer, Jacob</t>
  </si>
  <si>
    <t>Tel Aviv-Yafo</t>
  </si>
  <si>
    <t>Yifat Y.</t>
  </si>
  <si>
    <t>Quantifying the radiation efficiency of nano antennas</t>
  </si>
  <si>
    <t>10.1063/1.3694278</t>
  </si>
  <si>
    <t>2-s2.0-84859959107</t>
  </si>
  <si>
    <t>['theoretical evidence', 'several nano', 'band photodetector']</t>
  </si>
  <si>
    <t>We provide the experimental and theoretical evidence that several nano-patch antennas assembled within a wavelength-scale region may constitute an efficient and easily tunable multi-band photodetector. The system uses highly confined localization states of light and exhibits a robust spectral sorting capability, paving the way to highly integrated hyperspectral imaging. ¬© 2012 American Institute of Physics.</t>
  </si>
  <si>
    <t>60011447;60011447;60011447;60011447</t>
  </si>
  <si>
    <t>8700304300;6603194762;6603575928;9747031800</t>
  </si>
  <si>
    <t>Le Perchec, J.;Desieres, Y.;Rochat, N.;Espiau De Lamaestre, R.</t>
  </si>
  <si>
    <t>CEA Grenoble</t>
  </si>
  <si>
    <t>Le Perchec J.</t>
  </si>
  <si>
    <t>Subwavelength optical absorber with an integrated photon sorter</t>
  </si>
  <si>
    <t>10.1063/1.3694749</t>
  </si>
  <si>
    <t>2-s2.0-84859974813</t>
  </si>
  <si>
    <t>['wave radar', 'usual drawbacks', 'synthetic targets', 'multiplicative beamforming', 'hfswr suppresses', 'hfswr ).', 'frequency surface', 'experimental data', 'existing method', 'existing high', 'cross products', 'azimuthal resolution', '16 antennas']</t>
  </si>
  <si>
    <t>Doppler measurements | phased arrays | radar antennas</t>
  </si>
  <si>
    <t>The use of multiplicative beamforming is described to improve the azimuthal resolution of existing high-frequency surface-wave radar (HFSWR). An existing method by Davies and Ward is used to improve the resolution by a factor of more than two for HFSWR with 16 antennas. The long integration time of HFSWR suppresses the cross products which are the usual drawbacks of this process. The concept is then validated on experimental data with synthetic targets. ¬© 2012 IEEE.</t>
  </si>
  <si>
    <t>925-927</t>
  </si>
  <si>
    <t>60106079;60104201;60030553;60106079</t>
  </si>
  <si>
    <t>14060222700;7005398972;6603366003;36069004800</t>
  </si>
  <si>
    <t>Guinvarc'h, R√©gis;Gillard, Rapha√´l;Uguen, Bernard;El-Khoury, Jacques</t>
  </si>
  <si>
    <t>Guinvarc'h R.</t>
  </si>
  <si>
    <t>Improving the azimuthal resolution of HFSWR with multiplicative beamforming</t>
  </si>
  <si>
    <t>10.1109/LGRS.2012.2186117</t>
  </si>
  <si>
    <t>2-s2.0-84861940244</t>
  </si>
  <si>
    <t>['visibility samples', 'system complexity', 'standard method', 'rotating array', 'proposed method', 'observation scene', 'noise injection', 'large arrays', 'geostationary asrs', 'external calibrator', 'board calibration']</t>
  </si>
  <si>
    <t>Aperture synthesis radiometer (ASR) | array rotation | calibration | phase error</t>
  </si>
  <si>
    <t>The on-board calibration of aperture synthesis radiometers (ASRs) with large arrays by the standard method of noise injection would seriously increase hardware requirements and system complexity. To avoid the use of noise injection, an external phase calibration method with antenna array rotation is proposed in this letter, which uses the observation scene as reference without needing for an external calibrator. The relationship of the visibility samples before and after the rotation is established and used to solve for the instrumental phase errors. The proposed method has been proved to be valid by simulations as well as some preliminary experimental results. It is applicable to geostationary ASRs with rotating array such as the geostationary atmospheric sounder. ¬© 2012 IEEE.</t>
  </si>
  <si>
    <t>901-905</t>
  </si>
  <si>
    <t>60025761;60025761;60025761;60025761;60025761;60025761;60017060</t>
  </si>
  <si>
    <t>36069566500;7405861702;56306623000;55069182700;57198825492;57197284389;56953930600</t>
  </si>
  <si>
    <t>Jin, Rong;Li, Qingxia;Chen, Ke;Yi, Guanli;Yang, Hong;Li, Da;Dong, Jian</t>
  </si>
  <si>
    <t>Wuhan;Changsha</t>
  </si>
  <si>
    <t>Huazhong University of Science and Technology;Central South University</t>
  </si>
  <si>
    <t>60025761;60017060</t>
  </si>
  <si>
    <t>Jin R.</t>
  </si>
  <si>
    <t>An on-board external calibration method for aperture synthesis radiometer by rotation</t>
  </si>
  <si>
    <t>10.1109/LGRS.2012.2185777</t>
  </si>
  <si>
    <t>2-s2.0-84862807260</t>
  </si>
  <si>
    <t>['track velocities', 'straight line', 'spectrum aliasing', 'single curve', 'real data', 'range walk', 'range curve', 'radon transform', 'proposed scheme', 'moving target', 'doppler rate', 'doppler domains', 'doppler ambiguity', 'coherent subtracting', 'channel data', 'azimuth direction']</t>
  </si>
  <si>
    <t>Airborne synthetic aperture radar (SAR) | motion parameter estimation | Radon transform (RT) | single antenna</t>
  </si>
  <si>
    <t>A novel parameter estimation algorithm of fast moving targets using single-antenna airborne synthetic aperture radar (SAR) databased on desampling and Radon transform (RT) is introduced in this letter. First, the dual-channel data are constructed by desampling the single-antenna airborne SAR data in the azimuth direction. Then, the clutter and the spectrum aliasing of the moving target can be cancelled by coherent subtracting. As a result, the moving target trajectory exhibits a single curve in both the range-compressed and the range-Doppler domains. Second, range cell migration correction is adopted to eliminate the range curve and parts of the range walk. Owing to the Doppler ambiguity, the moving target trajectory becomes a straight line. Third, the desampled Doppler ambiguity number and the Doppler rate of the moving target can be calculated by the slope of the line, which is measured by RT. Finally, along- and across-track velocities of the moving target are further obtained. The effectiveness of the proposed scheme is validated by the simulated and real data. ¬© 2012 IEEE.</t>
  </si>
  <si>
    <t>920-924</t>
  </si>
  <si>
    <t>60019499;60019499;60019499;60019499;60019499</t>
  </si>
  <si>
    <t>36615997500;57195449799;7402585372;18435166800;7202622015</t>
  </si>
  <si>
    <t>Xu, Ruipeng;Zhang, Dandan;Hu, Donghui;Qiu, Xiaolan;Ding, Chibiao</t>
  </si>
  <si>
    <t>Xu R.</t>
  </si>
  <si>
    <t>A novel motion parameter estimation algorithm of fast moving targets via single-antenna airborne SAR system</t>
  </si>
  <si>
    <t>10.1109/LGRS.2012.2185778</t>
  </si>
  <si>
    <t>2-s2.0-84862814693</t>
  </si>
  <si>
    <t>['wireless bands', 'vswr obtained', 'single antenna', 'reflection coefficient', 'proposed method', 'multiple mobile', 'much faster', 'load power', 'impedance matching', 'ideal values', 'frequency range', 'dual standards', 'different types', 'antenna impedance', 'also given']</t>
  </si>
  <si>
    <t>Antenna tuning | Genetic algorithms | Impedance matching | Matching networks | Mobile communications</t>
  </si>
  <si>
    <t>An adaptive technique adopting hierarchical genetic algorithms (HGA) for wideband antenna impedance tuning is presented in the paper. Three simulation examples are given for GSM, UMTS and both standards, with different types of antenna impedance. The frequency range of the dual standards is from 1.7 to 2.2GHz. Simulation results show that the proposed tuning technique can achieve good accuracy of impedance matching and load power. The reflection coefficient and VSWR obtained are also very close to their ideal values. Comparison of the proposed HGA tuning method with conventional genetic algorithm based tuning method is also given, which shows that the HGA tuning algorithm is much faster. Moreover, the proposed method can be useful for software defined radio systems using a single antenna for multiple mobile and wireless bands. ¬© 2012 ACADEMY PUBLISHER.</t>
  </si>
  <si>
    <t>356-361</t>
  </si>
  <si>
    <t>1796203X</t>
  </si>
  <si>
    <t>Journal of Computers</t>
  </si>
  <si>
    <t>60032356;60032356;60032760</t>
  </si>
  <si>
    <t>55277594900;55277375800;7406432980</t>
  </si>
  <si>
    <t>Hong, Yang;Yi, Rufang;Sun, Yichuang</t>
  </si>
  <si>
    <t>Hatfield;Changsha</t>
  </si>
  <si>
    <t>University of Hertfordshire;Hunan University</t>
  </si>
  <si>
    <t>60032760;60032356</t>
  </si>
  <si>
    <t>Hong Y.</t>
  </si>
  <si>
    <t>Wideband Tuning of Impedance Matching Networks using Hierarchical Genetic Algorithms for Multistandard Mobile Communications</t>
  </si>
  <si>
    <t>10.4304/jcp.7.2.356-361</t>
  </si>
  <si>
    <t>2-s2.0-84863248168</t>
  </si>
  <si>
    <t>['three dimensions', 'three 2', 'ten sets', 'submetric level', 'satellite orbit', 'relations among', 'proposed method', 'precise estimation', 'pass insar', 'north toronto', 'new approach', 'main shortcoming', 'higher order', 'first transformed', 'efm ).', 'direct least', 'crucial procedure', 'corresponding baseline', 'baseline estimation', 'adjacent period']</t>
  </si>
  <si>
    <t>Advanced Land Observation Satellite (ALOS) phased array L-band SAR (PALSAR) | ellipse fitting | ephemeris | interferometric baseline | repeat-pass synthetic aperture radar (SAR)</t>
  </si>
  <si>
    <t>The precise estimation of the baseline is a crucial procedure in repeat-pass interferometric synthetic aperture radar (InSAR) applications. Using the ephemeris of the satellite, a polynomial regression algorithm can fit the satellite orbit at the third or higher order with a main shortcoming that the mutual constraints among the three dimensions defining the orbit are missed. In this paper, a new approach is presented to fit the satellite orbit based on the assumption that the satellite orbit is a 3-D ellipse, which retains the relations among the three dimensions. Considering the complexity of 3-D ellipse parameters estimation, the 3-D orbit is first transformed into three 2-D ellipses. Then, the parameters of these 2-D ellipses are estimated with a direct least-square ellipse fitting method (DLS-EFM). These two orbit fitting algorithms are tested with ten sets of advanced land observation satellite phased array L-band SAR data, which were acquired in north Toronto, Ontario, Canada, from September, 2008 to January, 2009. Moreover, two of them acquired with an adjacent period were chosen to form a repeat-pass InSAR, and the corresponding baseline is calculated with the proposed method as an example. The experimental results show that the error of the satellite position using DLS-EFM is at a submetric level, which is less than one-tenth of that of the polynomial regression algorithm. Consequently, the proposed method is appropriate for the baseline estimation in spaceborne InSAR applications. ¬© 2012 IEEE.</t>
  </si>
  <si>
    <t>3610-3617</t>
  </si>
  <si>
    <t>60024350;60016849;60024350;107183358</t>
  </si>
  <si>
    <t>36092194200;55120726100;7006353231;55073153300</t>
  </si>
  <si>
    <t>Xiong, Boli;Chen, Jing M.;Kuang, Gangyao;Kadowaki, Nobuhiko</t>
  </si>
  <si>
    <t>China;Canada;Japan</t>
  </si>
  <si>
    <t>Changsha;Toronto;Tokyo</t>
  </si>
  <si>
    <t>National University of Defense Technology;University of Toronto;Mitsubishi Materials Techno Corporation</t>
  </si>
  <si>
    <t>60024350;60016849;107183358</t>
  </si>
  <si>
    <t>Xiong B.</t>
  </si>
  <si>
    <t>Estimation of the repeat-pass ALOS PALSAR interferometric baseline through direct least-square ellipse fitting</t>
  </si>
  <si>
    <t>10.1109/TGRS.2012.2184290</t>
  </si>
  <si>
    <t>2-s2.0-84865692076</t>
  </si>
  <si>
    <t>['waves scattered', 'waves arriving', 'two components', 'signals received', 'show results', 'radar measurement', 'may divide', 'making use', 'frequency plane', 'field experiments', 'design method', 'conducting cylinder', 'cfcab working', 'arrival waves', 'arranged around', 'antenna directly']</t>
  </si>
  <si>
    <t>Circular array | coaxial cable | dipole antenna | directional borehole radar | Method of Moments (MoM)</t>
  </si>
  <si>
    <t>In this paper, we propose a coaxial-fed circular dipole array in a borehole (CFCAB) for directional borehole radar and present a design method for the CFCAB. In the CFCAB, a circular dipole array is arranged around a conducting cylinder. When a wave is incident on the antenna, we may divide the signals received at the antenna into two components. One is caused by the waves arriving at the antenna directly, and the other is due to the waves scattered at the conducting cylinder. We proposed a criterion to quantify the influence of the conducting cylinder on the radar measurement. We show results of experiments in air and in granite to examine the validity of the criterion. Making use of the criterion, we designed and built the directional borehole radar system with the CFCAB working at around 200 MHz. Conducting the field experiments in granite, we confirmed that the CFCAB can estimate the directions of arrival waves on the time-frequency plane, as we expected with the criterion. ¬© 2012 IEEE.</t>
  </si>
  <si>
    <t>3510-3526</t>
  </si>
  <si>
    <t>60000886;113039575;60000886;60000886</t>
  </si>
  <si>
    <t>57213190913;36514480600;36515158500;50061865400</t>
  </si>
  <si>
    <t>Ebihara, Satoshi;Hanaoka, Hideharu;Okumura, Takashi;Wada, Yoshito</t>
  </si>
  <si>
    <t>Neyagawa;Kyoto</t>
  </si>
  <si>
    <t>Osaka Electro-Communication University;Kodenshi Corp.</t>
  </si>
  <si>
    <t>60000886;113039575</t>
  </si>
  <si>
    <t>Ebihara S.</t>
  </si>
  <si>
    <t>Interference criterion for coaxial-fed circular dipole array antenna in a borehole</t>
  </si>
  <si>
    <t>10.1109/TGRS.2011.2182517</t>
  </si>
  <si>
    <t>2-s2.0-84865694263</t>
  </si>
  <si>
    <t>['wind profiling', 'use low', 'three 1', 'spaced antennas', 'scalable directly', 'pulsed mode', 'power amplifiers', 'paper presents', 'mhz radar', 'low sidelobes', 'horizontal components', 'hexagonal array', 'duty cycle', 'antenna array', '4 km', '126 elements']</t>
  </si>
  <si>
    <t>High power amplifier | push-pull amplifier | wind profiler radar</t>
  </si>
  <si>
    <t>This paper presents the design of a 449-MHz radar for wind profiling, with a focus on modularity and solid-state transmitter design. It is one of the first wind profiler radars to use low-cost Laterally Diffused Metal Oxide Semiconductor (LDMOS) power amplifiers (PAs) combined with spaced antennas. The system is portable and designed for 2-3 month deployments. The transmitter PA consists of three 1-kW peak power modules which feed 54 antenna elements arranged in a hexagonal array, scalable directly to 126 elements. The PA is operated in pulsed mode with a 10% duty cycle at 54% power added efficiency. The antenna array is designed to have low sidelobes, confirmed by measurements. The radar was operated in Boulder, Colorado and Salt Lake City, Utah. Atmospheric wind vertical and horizontal components at altitudes between 200 m and 4 km were calculated from the collected atmospheric return signals. ¬© 2012 IEEE.</t>
  </si>
  <si>
    <t>3544-3553</t>
  </si>
  <si>
    <t>60021243-60000221;60021243;60027716;60027716;60021243;60021243;60000221</t>
  </si>
  <si>
    <t>24724375400;7404195755;57198690320;55071201300;6602676167;7201847605;7101961963</t>
  </si>
  <si>
    <t>Lindseth, Brad;Brown, William O.J.;Jordan, Jim;Law, Daniel;Hock, Terry;Cohn, Stephen A.;Popoviƒá, Zoya</t>
  </si>
  <si>
    <t>Washington, D.C.;Boulder;Boulder</t>
  </si>
  <si>
    <t>National Oceanic and Atmospheric Administration;National Center for Atmospheric Research;University of Colorado Boulder</t>
  </si>
  <si>
    <t>60027716;60021243;60000221</t>
  </si>
  <si>
    <t>Lindseth B.</t>
  </si>
  <si>
    <t>A new portable 449-MHz spaced antenna wind profiler radar</t>
  </si>
  <si>
    <t>10.1109/TGRS.2012.2184837</t>
  </si>
  <si>
    <t>2-s2.0-84865700108</t>
  </si>
  <si>
    <t>['yl propionate', 'yl acetate', 'two monoenes', 'tabulaeformis worked', 'source contact', 'solvent extraction', 'sex pheromone', 'retention indices', 'principal findings', 'precisely controlled', 'pheromone glands', 'pheromone components', 'outbreaks occur', 'optimal three', 'optimal ratio', 'optimal blend', 'opr resulted', 'opr ),', 'oh ).', 'oh ),', 'often lead', 'oac ),', 'northern china', 'mass spectrometry', 'marked decreases', 'male moths', 'important defoliator', 'five components', 'enormous areas', 'electroantennographic detection', 'dodecenyl alcohol', 'dodecenyl acetate', 'coupled gc', 'correct ratio', 'coniferous trees', 'component blend', 'chinese forests', 'calling female', 'binary mixtures', 'behavioral responses', 'behavioral activity']</t>
  </si>
  <si>
    <t>Background: The Chinese pine caterpillar moth, Dendrolimus tabulaeformis Tsai and Liu (Lepidoptera: Lasiocampidae) is the most important defoliator of coniferous trees in northern China. Outbreaks occur over enormous areas and often lead to the death of forests during 2-3 successive years of defoliation. The sex pheromone of D. tabulaeformis was investigated to define its chemistry and behavioral activity. Methodology/Principal Findings: Sex pheromone was collected from calling female D. tabulaeformis by headspace solid phase microextraction (SPME) and by solvent extraction of pheromone glands. Extracts were analyzed by coupled gas chromatography/mass spectrometry (GC-MS) and coupled GC-electroantennographic detection (GC-EAD), using antennae from male moths. Five components from the extracts elicited antennal responses. These compounds were identified by a combination of retention indices, electron impact mass spectral matches, and derivatization as (Z)-5-dodecenyl acetate (Z5-12:OAc), (Z)-5-dodecenyl alcohol (Z5-12:OH), (5Z,7E)-5,7-dodecadien-1-yl acetate (Z5,E7-12:OAc), (5Z,7E)-5,7-dodecadien-1-yl propionate (Z5,E7-12:OPr), and (5Z,7E)-5,7-dodecadien-1-ol (Z5,E7-12:OH). Behavioral assays showed that male D. tabulaeformis strongly discriminated against incomplete and aberrant blend ratios. The correct ratio of Z5,E7-12:OAc, Z5,E7-12:OH, and Z5,E7-12:OPr was essential for optimal upwind flight and source contact. The two monoenes, Z5-12:OAc and Z5-12:OH, alone or binary mixtures, had no effect on behavioral responses when added to the optimal three-component blend. Conclusions/Significance: The fact that deviations from the optimal ratio of 100:100:4.5 of Z5,E7-12:OAc, Z5,EZ7-12:OH, and Z5,E7-12:OPr resulted in marked decreases in male responses suggests that biosynthesis of the pheromone components is precisely controlled. The optimal blend of the sex pheromone components of D. tabulaeformis worked out in this study should find immediate use in monitoring this pest in Chinese forests. ¬© 2012 Kong et al.</t>
  </si>
  <si>
    <t>e33381</t>
  </si>
  <si>
    <t>60013805;60013805-60026852;60013805;60013805;60013805</t>
  </si>
  <si>
    <t>8515949900;7404200217;57196429576;55513266400;56194249100</t>
  </si>
  <si>
    <t>Kong, Xiang Bo;Liu, Kui Wei;Wang, Hong Bin;Zhang, Su Fang;Zhang, Zhen</t>
  </si>
  <si>
    <t>Tai'an;Beijing</t>
  </si>
  <si>
    <t>Shandong Agricultural University;Chinese Academy of Forestry</t>
  </si>
  <si>
    <t>60026852;60013805</t>
  </si>
  <si>
    <t>Kong X.</t>
  </si>
  <si>
    <t>Identification and behavioral evaluation of sex pheromone components of the chinese pine caterpillar moth, dendrolimus tabulaeformis</t>
  </si>
  <si>
    <t>10.1371/journal.pone.0033381</t>
  </si>
  <si>
    <t>2-s2.0-84863253130</t>
  </si>
  <si>
    <t>['small amount', 'raman spectroscopy', 'pulsed plasmas', 'novel plasma', 'ncd films', 'nanocrystalline diamond', 'mode plasmas', 'gas mixtures', 'cw plasmas', 'crystalline defects', 'continuous wave', 'boltzmann plot', '5 %)']</t>
  </si>
  <si>
    <t>Diamond | Optical properties | Plasma-enhanced chemical vapor deposition</t>
  </si>
  <si>
    <t>Optical emission spectroscopy (OES) was used to study plasmas generated by a novel plasma-enhanced linear antennas microwave chemical vapor deposition system for nanocrystalline diamond (NCD) growth in gas mixtures of H2 + CH4 + CO2. Atomic hydrogen intensities were investigated for pulsed plasmas and continuous wave (CW) mode plasmas. OES was used to study the effect of pressure (0.38-2 mbar), microwave pulse frequency (3.8-25 kHz), and total gas flow (125-1000 sccm). By using the Boltzmann plot for atomic hydrogen line intensities, plasma electron temperatures for pulsed and CW plasmas were calculated. During experiments, NCD films were deposited, which were investigated by secondary electron microscopy and Raman spectroscopy in terms of surface crystalline morphology and nondiamond carbon content. NCD films produced in high pulse frequency plasmas show low sp 2 content (less than 5%) and homogenous crystalline structure with only a small amount of crystalline defects. Copyright ¬© Materials Research Society 2011.</t>
  </si>
  <si>
    <t>863-867</t>
  </si>
  <si>
    <t>Journal of Materials Research</t>
  </si>
  <si>
    <t>60021588;60016576;60016576;60016576;105473448</t>
  </si>
  <si>
    <t>26427363800;6701733668;13406333300;57203151712;6603676708</t>
  </si>
  <si>
    <t>Vlcek, Jan;Fendrych, Frantisek;Taylor, Andrew;Novotny, Michal;Liehr, Michael</t>
  </si>
  <si>
    <t>Czech Republic;Czech Republic;Germany</t>
  </si>
  <si>
    <t>Prague;Prague;Budingen</t>
  </si>
  <si>
    <t>University of Chemistry and Technology, Prague;Institute of Physics of the Czech Academy of Sciences;Technical Consulting</t>
  </si>
  <si>
    <t>60021588;60016576;105473448</t>
  </si>
  <si>
    <t>Vlcek J.</t>
  </si>
  <si>
    <t>Pulsed plasmas study of linear antennas microwave CVD system for nanocrystalline diamond film growth</t>
  </si>
  <si>
    <t>S0884291411003815</t>
  </si>
  <si>
    <t>10.1557/jmr.2011.381</t>
  </si>
  <si>
    <t>2-s2.0-84857820771</t>
  </si>
  <si>
    <t>['two methods', 'two c', 'suppress interference', 'shaped slots', 'rejection band', 'paper presents', 'operating band', 'frequency stopband', 'frequencies throughout', 'different length', 'also discussed', '5 db']</t>
  </si>
  <si>
    <t>This paper presents a conical monopole antenna with two C-shaped slots to provide a frequency stopband to suppress interference. Compared to previous work reported in the literature, the antenna provides increased gain suppression to vertically polarized signals within the notch-band of up to 41.5 dB in four specific directions. It also yields omni-directional radiation patterns at frequencies throughout the operating band, outside the rejection band. The four null directions in vertically polarised plane at the notched band frequency are explained by an analysis of simplified equivalent current sources. The effect of different length of slots has been investigated. Two methods to control the stop band directions are also discussed.</t>
  </si>
  <si>
    <t>223-238</t>
  </si>
  <si>
    <t>A17</t>
  </si>
  <si>
    <t>60019702;60019702;60019702;60019702</t>
  </si>
  <si>
    <t>55492758900;55462305500;57213425197;7201658579</t>
  </si>
  <si>
    <t>Hu, Z. H.;Kelly, J. R.;Hall, P. S.;Gardner, P.</t>
  </si>
  <si>
    <t>Wideband conical monopole antenna with integrated stopband filter</t>
  </si>
  <si>
    <t>10.2528/PIERC11111305</t>
  </si>
  <si>
    <t>2-s2.0-84857956649</t>
  </si>
  <si>
    <t>['whole metropolis', 'typically correlated', 'surrounding areas', 'spatial dependence', 'single location', 'price impact', 'prevent installation', 'negative externalities', 'nearby condominiums', 'individual masts', 'immediate proximity', 'housing prices', 'first ever', 'base stations', 'antenna masts']</t>
  </si>
  <si>
    <t>Cell phone base stations | Externalities | Hamburg | Residential property prices</t>
  </si>
  <si>
    <t>We examine the impact of cell phone base stations on prices of condominiums in Hamburg, Germany. This is the first hedonic study on this subject for housing prices in Europe and the first ever to examine the price impact of base stations within a whole metropolis. We distinguish between individual masts and groups of masts. On the basis of a dataset of over 1000 base stations set up in Hamburg, we find that only immediate proximity to groups of antenna masts is perceived as harmful by residents of nearby condominiums. For individual masts no effect on residential property prices in the surrounding areas was observed, indicating that cell phone service providers should prevent installation of groups of masts in a single location. We control for spatial dependence and show that the influence of cell phone base stations on adjacent residential property prices can be overestimated, if other negative externalities that are typically correlated with the proximity to base stations are neglected. ¬© 2012 Pion Ltd and its Licensors.</t>
  </si>
  <si>
    <t>396-410</t>
  </si>
  <si>
    <t>0308518X</t>
  </si>
  <si>
    <t>Environment and Planning A</t>
  </si>
  <si>
    <t>60028229;60028229</t>
  </si>
  <si>
    <t>57197893350;55969657400</t>
  </si>
  <si>
    <t>Brandt, Sebastian;Maennig, Wolfgang</t>
  </si>
  <si>
    <t>Universit√§t Hamburg</t>
  </si>
  <si>
    <t>Brandt S.</t>
  </si>
  <si>
    <t>Perceived externalities of cell phone base stations: The case of property prices in Hamburg, Germany</t>
  </si>
  <si>
    <t>10.1068/a44292</t>
  </si>
  <si>
    <t>2-s2.0-84857990978</t>
  </si>
  <si>
    <t>['versatile paradigm', 'transfer characteristics', 'terminated chromophores', 'synthetic chromophores', 'subunit complexes', 'strong near', 'strong absorption', 'solar spectrum', 'rhodamine red', 'resolved fluorescence', 'residue associates', 'quantum yields', 'peptides place', 'orange regions', 'oligomeric assemblies', 'like bchl', 'light absorbed', 'infrared absorption', 'energy transfer', 'cys site', 'cys 14', 'biohybrid complexes', 'binds bacteriochlorophyll', 'bathochromic shift', 'assembly characteristics', 'absorption measurements', '90 ).', '820 nm', '31mer analogues']</t>
  </si>
  <si>
    <t>Biohybrid antenna systems have been constructed that contain synthetic chromophores attached to 31mer analogues of the bacterial photosynthetic core light-harvesting (LH1) Œ≤-polypeptide. The peptides are engineered with a Cys site for bioconjugation with maleimide-terminated chromophores, which include synthetic bacteriochlorins (BC1, BC2) with strong near-infrared absorption and commercial dyes Oregon green (OGR) and rhodamine red (RR) with strong absorption in the blue-green to yellow-orange regions. The peptides place the Cys 14 (or 6) residues before a native His site that binds bacteriochlorophyll a (BChl-a) and, like the native LH proteins, have high helical content as probed by single-reflection IR spectroscopy. The His residue associates with BChl-a as in the native LH1 Œ≤-polypeptide to form dimeric Œ≤Œ≤-subunit complexes [31mer( - 14Cys)X/BChl] 2, where X is one of the synthetic chromophores. The native-like BChl-a dimer has Q y absorption at 820 nm and serves as the acceptor for energy from light absorbed by the appended synthetic chromophore. The energy-transfer characteristics of biohybrid complexes have been characterized by steady-state and time-resolved fluorescence and absorption measurements. The quantum yields of energy transfer from a synthetic chromophore located 14 residues from the BChl-coordinating His site are as follows: OGR (0.30) &lt; RR (0.60) &lt; BC2 (0.90). Oligomeric assemblies of the subunit complexes [31mer( - 14Cys)X/BChl] n are accompanied by a bathochromic shift of the Q y absorption of the BChl-a oligomer as far as the 850-nm position found in cyclic native photosynthetic LH2 complexes. Room-temperature stabilized oligomeric biohybrids have energy-transfer quantum yields comparable to those of the dimeric subunit complexes as follows: OGR (0.20) &lt; RR (0.80) &lt; BC1 (0.90). Thus, the new biohybrid antennas retain the energy-transfer and self-assembly characteristics of the native antenna complexes, offer enhanced coverage of the solar spectrum, and illustrate a versatile paradigm for the construction of artificial LH systems. ¬© 2012 American Chemical Society.</t>
  </si>
  <si>
    <t>4589-4599</t>
  </si>
  <si>
    <t>60010261;60007363;60004923;60004923;60029526;60007363;60010261;60010261;60010261;60029526;60004923;60010261;60007363</t>
  </si>
  <si>
    <t>36803046400;6602856309;56662412900;24481942800;12239124900;57199485063;6507412549;55449173900;57202164276;57205958254;7201528924;7006384851;7003761706</t>
  </si>
  <si>
    <t>Springer, Joseph W.;Parkes-Loach, Pamela S.;Reddy, Kanumuri Ramesh;Krayer, Michael;Jiao, Jieying;Lee, Gregory M.;Niedzwiedzki, Dariusz M.;Harris, Michelle A.;Kirmaier, Christine;Bocian, David F.;Lindsey, Jonathan S.;Holten, Dewey;Loach, Paul A.</t>
  </si>
  <si>
    <t>Riverside;St. Louis;Evanston;Raleigh</t>
  </si>
  <si>
    <t>University of California, Riverside;Washington University in St. Louis;Northwestern University;NC State University</t>
  </si>
  <si>
    <t>60029526;60010261;60007363;60004923</t>
  </si>
  <si>
    <t>Springer J.</t>
  </si>
  <si>
    <t>Biohybrid photosynthetic antenna complexes for enhanced light-harvesting</t>
  </si>
  <si>
    <t>10.1021/ja207390y</t>
  </si>
  <si>
    <t>2-s2.0-84858163007</t>
  </si>
  <si>
    <t>['tangential wavevector', 'reflection shows', 'powerful three', 'plane refraction', 'interface imparts', 'incident beam', 'antenna array', 'anomalous beams']</t>
  </si>
  <si>
    <t>metasurfaces | optical antenna | phase discontinuities | Plasmonics | reflection | Snells Law</t>
  </si>
  <si>
    <t>Experiments on ultrathin anisotropic arrays of subwavelength optical antennas display out-of-plane refraction. A powerful three-dimensional (3D) extension of the recently demonstrated generalized laws of refraction and reflection shows that the interface imparts a tangential wavevector to the incident light leading to anomalous beams, which in general are noncoplanar with the incident beam. The refracted beam direction can be controlled by varying the angle between the plane of incidence and the antenna array. ¬© 2012 American Chemical Society.</t>
  </si>
  <si>
    <t>1702-1706</t>
  </si>
  <si>
    <t>60009982-60031624;60009982-60020547;60009982;60009982;60009982-60015986;60009982</t>
  </si>
  <si>
    <t>36607383900;15131744800;22137276400;35169951800;55881072600;35411336600</t>
  </si>
  <si>
    <t>Aieta, Francesco;Genevet, Patrice;Yu, Nanfang;Kats, Mikhail A.;Gaburro, Zeno;Capasso, Federico</t>
  </si>
  <si>
    <t>Out-of-plane reflection and refraction of light by anisotropic optical antenna metasurfaces with phase discontinuities</t>
  </si>
  <si>
    <t>10.1021/nl300204s</t>
  </si>
  <si>
    <t>2-s2.0-84858213399</t>
  </si>
  <si>
    <t>['thermal near', 'spectroscopically characterize', 'spectrally distinct', 'seminal contributions', 'scattering probe', 'results provide', 'remained elusive', 'polariton modes', 'optical forces', 'optical antennas', 'new technique', 'model calculations', 'field spectroscopy', 'evanescent nature', 'associated distinct']</t>
  </si>
  <si>
    <t>chemical spectroscopy | evanescent fields | near-field imaging | Thermal near-fields | vibrational spectroscopy</t>
  </si>
  <si>
    <t>Despite the seminal contributions of Kirchhoff and Planck describing far-field thermal emission, fundamentally distinct spectral characteristics of the electromagnetic thermal near-field have been predicted. However, due to their evanescent nature their direct experimental characterization has remained elusive. Combining scattering scanning near-field optical microscopy with Fourier-transform spectroscopy using a heated atomic force microscope tip as both a local thermal source and scattering probe, we spectroscopically characterize the thermal near-field in the mid-infrared. We observe the spectrally distinct and orders of magnitude enhanced resonant spectral near-field energy density associated with vibrational, phonon, and phonon-polariton modes. We describe this behavior and the associated distinct on- and off-resonance nanoscale field localization with model calculations of the near-field electromagnetic local density of states. Our results provide a basis for intrinsic and extrinsic resonant manipulation of optical forces, control of nanoscale radiative heat transfer with optical antennas, and use of this new technique of thermal infrared near-field spectroscopy for broadband chemical nanospectroscopy. ¬© 2012 American Chemical Society.</t>
  </si>
  <si>
    <t>1475-1481</t>
  </si>
  <si>
    <t>60000221;60000221</t>
  </si>
  <si>
    <t>56241639100;7004520052</t>
  </si>
  <si>
    <t>Jones, Andrew C.;Raschke, Markus B.</t>
  </si>
  <si>
    <t>Jones A.</t>
  </si>
  <si>
    <t>Thermal infrared near-field spectroscopy</t>
  </si>
  <si>
    <t>10.1021/nl204201g</t>
  </si>
  <si>
    <t>2-s2.0-84858216779</t>
  </si>
  <si>
    <t>['uwb antenna', 'ultra wideband', 'reconfigurable characteristic', 'mode function', 'good omni', 'excitation line', 'directional characteristics', 'coplanar waveguide']</t>
  </si>
  <si>
    <t>A compact reconfigurable antenna integrated with stepped impedance stub (SIS) loaded stepped impedance resonator (SIR) and SIS loaded hexagon stepped impedance resonator (HSIR) for ultra wideband (UWB) applications is proposed in this paper. The reconfigurable UWB antenna can work as a UWB antenna and a dual notch band UWB antenna by controlling the switches ON and OFF. The proposed two notch bands are obtained by embedding a SIS-HSIR on hexagon radiation patch and a SIS-SIR on coplanar waveguide (CPW) excitation line. The reconfigurable characteristic is achieved by means of two ideal switches. The proposed reconfigurable antenna has been designed, fabricated and measured. The experimental results show that the proposed reconfigurable antenna has a multi-mode function and good omni-directional characteristics.</t>
  </si>
  <si>
    <t>239-252</t>
  </si>
  <si>
    <t>A18</t>
  </si>
  <si>
    <t>60003353;60003353;60018714</t>
  </si>
  <si>
    <t>36170735500;7501794025;15842589800</t>
  </si>
  <si>
    <t>Li, Y. S.;Li, W. X.;Ye, Q. B.</t>
  </si>
  <si>
    <t>Canada;China</t>
  </si>
  <si>
    <t>Ottawa;Harbin</t>
  </si>
  <si>
    <t>Communications Research Centre;Harbin Engineering University</t>
  </si>
  <si>
    <t>60018714;60003353</t>
  </si>
  <si>
    <t>Compact reconfigurable uwb antenna integrated with stepped impedance stub loaded resonators and switches</t>
  </si>
  <si>
    <t>10.2528/PIERC12012601</t>
  </si>
  <si>
    <t>2-s2.0-84863256920</t>
  </si>
  <si>
    <t>['three layers', 'thereby achieving', 'solution flow', 'silicon micropillars', 'silicon layer', 'shear vibration', 'rigid body', 'resonance frequency', 'require electrodes', 'quartz surfaces', 'quartz oscillator', 'q factor', 'q biosensor', 'noncontact measurement', 'noise ratio', 'microfabrication method', 'isolated resonator', 'immobilized nonspecifically', 'high signal', 'high sensitivity', 'high enough', 'free biosensor', 'flowing solution', 'engraved microchannel', 'embedded quartz', 'detecting 1', 'cupper antennas', 'crystal microbalance', 'broader applications']</t>
  </si>
  <si>
    <t>Electrodeless | MEMS | QCM | Replacement-free</t>
  </si>
  <si>
    <t>A resonance acoustic microbalance with a naked-embedded quartz (RAMNE-Q) is realized by a microfabrication method, aiming at broader applications of quartz-crystal microbalance (QCM) biosensors. The RAMNE-Q biosensor consists of three layers; a silicon layer with an engraved microchannel and sandwiching glass layers. The naked AT-cut quartz resonator of 9.3 or 28.5 Œºm thick is located in the microchannel and supported by the silicon micropillars and semicircular walls without fixing, and it is encapsulated by the rigid body. Cupper antennas are used for generating and receiving electromagnetic fields to excite and detect the shear vibration of the quartz oscillator during the solution flow, thereby achieving the noncontact measurement of the resonance frequency. Because of the isolated resonator, the Q factor is high enough (about 1500 at 170-180. MHz) even in the flowing solution. We succeeded in detecting 1. ng/ml human immunoglobulin G in phosphate-buffered-saline solution via Staphylococcus aureus protein A immobilized nonspecifically on the quartz surfaces, demonstrating the high sensitivity and high signal-to-noise ratio of the RAMNE-Q biosensor. It does not require electrodes and is a replacement-free biosensor, and its reusability is confirmed. ¬© 2011 Elsevier B.V.</t>
  </si>
  <si>
    <t>139-145</t>
  </si>
  <si>
    <t>60024322;60024322;60024322;60024322;60024322;60024322</t>
  </si>
  <si>
    <t>45961113900;35563683500;36462087100;45961473000;7102882469;7201888843</t>
  </si>
  <si>
    <t>Kato, Fumihito;Ogi, Hirotsugu;Yanagida, Taiji;Nishikawa, Shintaro;Hirao, Masahiko;Nishiyama, Masayoshi</t>
  </si>
  <si>
    <t>Kato F.</t>
  </si>
  <si>
    <t>Resonance acoustic microbalance with naked-embedded quartz (RAMNE-Q) biosensor fabricated by microelectromechanical-system process</t>
  </si>
  <si>
    <t>S0956566311008694</t>
  </si>
  <si>
    <t>10.1016/j.bios.2011.12.047</t>
  </si>
  <si>
    <t>2-s2.0-84857358641</t>
  </si>
  <si>
    <t>A*STAR-SERC 0921540098</t>
  </si>
  <si>
    <t>['waveguide via', 'scale nano', 'resonant antenna', 'proposed photodetector', 'power absorption', 'optical power', 'ge via', 'future chip', 'electromagnetic waves', 'effectively receive', 'db bandwidth', 'compact dimensions', 'active volume', '27 thz', '1550 nm']</t>
  </si>
  <si>
    <t>Fabry-P√©rot resonator | Nano-electronic-photonic integrated circuits | Nanoantenna | Photodetector</t>
  </si>
  <si>
    <t>We propose a technique to design a nanoscaled Ge photodetector that integrates with a subwavelength plasmonic waveguide. The photodetector is designed to effectively receive the electromagnetic waves from the waveguide via a resonant antenna, and to enhance the power absorption by Ge via a Fabry-P√©rot resonator. Simulation results show that 25.9% of the optical power from the waveguide can be absorbed by the photodetector with an active volume of 0.0032 Œºm 3, and a responsivity of 0.049 A/W for a wavelength of 1550 nm and 3-dB bandwidth of 0.27 THz. The proposed photodetector with Si-CMOS compatible materials and ultra-compact dimensions can be applied to future chip-scale nano-electronic-photonic integrated circuits. ¬© 2012 IEEE.</t>
  </si>
  <si>
    <t>515-517</t>
  </si>
  <si>
    <t>60004678;60004678;60004678;60004678</t>
  </si>
  <si>
    <t>15029840000;8704442200;16201884200;7201410151</t>
  </si>
  <si>
    <t>Gu, Mingxia;Bai, Ping;Chu, Hong Son;Li, Er Ping</t>
  </si>
  <si>
    <t>A-Star, Institute of High Performance Computing</t>
  </si>
  <si>
    <t>Gu M.</t>
  </si>
  <si>
    <t>Design of subwavelength CMOS compatible plasmonic photodetector for nano-electronic-photonic integrated circuits</t>
  </si>
  <si>
    <t>10.1109/LPT.2011.2182639</t>
  </si>
  <si>
    <t>2-s2.0-84858031640</t>
  </si>
  <si>
    <t>['tracking ceased', 'tidewater ),', 'three individuals', 'tagged individuals', 'subsequently relocated', 'resident rather', 'release location', 'rainbow trout', 'presumably washed', 'october 2007', 'mobile antennae', 'migration barrier', 'last detected', 'individually marked', 'hundred meters', 'high waterfall', 'freshwater creek', 'found alive', 'fish downstream', 'experimentally transplanted', 'equal number', 'cutthroat trout', 'barrier trout', 'barrier reaches', 'anadromous parents', '43 trout']</t>
  </si>
  <si>
    <t>We tracked the movement of resident coastal rainbow trout Oncorhynchus mykiss irideus that were experimentally transplanted below a migration barrier in a northern California stream. In 2005 and 2006, age-1 and older rainbow trout were captured above a 5-m-high waterfall in Freshwater Creek and individually marked with passive integrated transponder tags. Otolith microchemistry confirmed that the above-barrier trout were the progeny of resident rather than anadromous parents, and genetic analysis indicated that the rainbow trout were introgressed with cutthroat trout O. clarkii. At each of three sampling events, half of the tagged individuals (n = 22 and 43 trout in 2005 and 2006, respectively) were released 5 km downstream from the waterfall (approximately 10 km upstream from tidewater), and an equal number of tagged individuals were released above the barrier. Tagged individuals were subsequently relocated with stationary and mobile antennae or recaptured in downstream migrant traps, or both, until tracking ceased in October 2007. Most transplanted individuals remained within a few hundred meters of their release location. Three individuals, including one rainbow trout released above the waterfall, were last detected in the tidally influenced lower creek. Two additional tagged individuals released above the barrier were found alive in below-barrier reaches and had presumably washed over the falls. Two of seven tagged rainbow trout captured in downstream migrant traps had smolted and one was a presmolt. The smoltification of at least some individuals, coupled with above-barrier "leakage" of fish downstream, suggests that above-barrier resident trout have the potential to exhibit migratory behavior and to enter breeding populations of steelhead (anadromous rainbow trout) within the basin. ¬© American Fisheries Society 2012.</t>
  </si>
  <si>
    <t>294-304</t>
  </si>
  <si>
    <t>60020590;60020590;60019469</t>
  </si>
  <si>
    <t>6602388608;55078403100;55076145600</t>
  </si>
  <si>
    <t>Wilzbach, Margaret A.;Ashenfelter, Mark J.;Ricker, Seth J.</t>
  </si>
  <si>
    <t>Arcata;Sacramento</t>
  </si>
  <si>
    <t>Humboldt State University;California Department of Fish and Game</t>
  </si>
  <si>
    <t>60020590;60019469</t>
  </si>
  <si>
    <t>Wilzbach M.</t>
  </si>
  <si>
    <t>Movement of resident rainbow trout transplanted below a barrier to anadromy</t>
  </si>
  <si>
    <t>10.1080/00028487.2012.662204</t>
  </si>
  <si>
    <t>2-s2.0-84858047932</t>
  </si>
  <si>
    <t>W31P4Q-09-C-0298</t>
  </si>
  <si>
    <t>['tunable delay', 'term transient', 'resonators scheme', 'present results', 'optical signal', 'measurable long', 'balanced side', 'achieved without', '345 ps', '10 œºs']</t>
  </si>
  <si>
    <t>Complementary metal-oxide-semiconductor (CMOS) compatible | Microresonators | Optical delay lines | Phased arrays | Switching transients</t>
  </si>
  <si>
    <t>We present results for a broad bandwidth continuously tunable optical delay line based on the balanced side-coupled integrated space sequence of resonators scheme. A tunable delay of up to 345 ps is obtained without distortion of the optical signal. Fast thermal switching speed under 10 Œºs is achieved without any measurable long-term transient by utilizing a novel balanced thermal tuning scheme. ¬© 2011 IEEE.</t>
  </si>
  <si>
    <t>512-514</t>
  </si>
  <si>
    <t>107773873;60007776;60005248;60007776</t>
  </si>
  <si>
    <t>7103133230;7005261459;7006097384;7007128346</t>
  </si>
  <si>
    <t>Morton, Paul A.;Cardenas, Jaime;Khurgin, Jacob B.;Lipson, Michal</t>
  </si>
  <si>
    <t>Ithaca;Baltimore;West Friendship</t>
  </si>
  <si>
    <t>Cornell University;Johns Hopkins University;Morton Photonics</t>
  </si>
  <si>
    <t>60007776;60005248;107773873</t>
  </si>
  <si>
    <t>Morton P.A.</t>
  </si>
  <si>
    <t>Fast thermal switching of wideband optical delay line with no long-term transient</t>
  </si>
  <si>
    <t>10.1109/LPT.2011.2181495</t>
  </si>
  <si>
    <t>2-s2.0-84858050128</t>
  </si>
  <si>
    <t>['spacer layer', 'plasmonic effect', 'plasmonic antennae', 'photoactive layer', 'organic p3ht', 'nws bands', 'increased short', 'improved photocurrent', 'field scattering', 'exact nature', 'evanescent field', 'enhanced absorption', 'careful reduction', '2 %.']</t>
  </si>
  <si>
    <t>Solution-processed ultrafine gold nanowires (Au-NWs) have been exploited as plasmonic antennae in organic P3HT:PCBM photovoltaic cells. The careful reduction of the spacer layer thickness which allows the evanescent field to be extended into the photoactive layer and the geometry of the Au-NWs bands which favors the enhanced scattering collectively result in an increased short-circuit current density by 23.2%. The exact nature of the plasmonic effect in Au-NWs incorporated P3HT system and the critical role played by the spacer layer were studied through optical and time-resolved photoluminescence spectroscopy. The improved photocurrent in the Au-NWs integrated devices is due to an enhanced absorption in the photoactive layer which is contributed from an increased plasmon excitation field and far-field scattering of Au-NWs. ¬© 2012 American Chemical Society.</t>
  </si>
  <si>
    <t>6453-6458</t>
  </si>
  <si>
    <t>60118453;60118453;60095095;60095095;60095095;60118453;60095095;60118453-60118936</t>
  </si>
  <si>
    <t>36627447100;23009268700;22982076400;56734917500;7005212019;12041027200;6602811752;9732892800</t>
  </si>
  <si>
    <t>Oo, Than Z.;Mathews, Nripan;Xing, Guichuan;Wu, Bo;Xing, Bengang;Wong, Lydia H.;Sum, Tze Chien;Mhaisalkar, Subodh G.</t>
  </si>
  <si>
    <t>Singapore;Singapore;Singapore</t>
  </si>
  <si>
    <t>Singapore City;Singapore City;Singapore City</t>
  </si>
  <si>
    <t>Energy Research Institute @NTU;School of Materials Science and Engineering;School of Physical and Mathematical Sciences</t>
  </si>
  <si>
    <t>60118936;60118453;60095095</t>
  </si>
  <si>
    <t>Oo T.</t>
  </si>
  <si>
    <t>Ultrafine gold nanowire networks as plasmonic antennae in organic photovoltaics</t>
  </si>
  <si>
    <t>10.1021/jp2099637</t>
  </si>
  <si>
    <t>2-s2.0-84858307824</t>
  </si>
  <si>
    <t>['transverse polarization', 'spectral features', 'single emitter', 'modify dramatically', 'effectively tune', 'decay rates', 'antenna axis']</t>
  </si>
  <si>
    <t>We study the modification of the decay rates of a single dipolar emitter positioned in the vicinity of metallic linear nanoantennas when higher-order plasmonic excitations are induced. We show that it is possible to effectively tune the enhancement or suppression of both the radiative and nonradiative decay processes by controlling the position and orientation of the dipole with respect to the antenna. Transverse polarization of a single emitter, with respect to the antenna axis, located at the center of the antenna activates dark antenna modes that modify dramatically both the intensity and the spectral features of the decay rates. ¬© 2012 Optical Society of America.</t>
  </si>
  <si>
    <t>1017-1019</t>
  </si>
  <si>
    <t>60017954;60021858;60017954</t>
  </si>
  <si>
    <t>36992576200;7003797013;7003686501</t>
  </si>
  <si>
    <t>Schmidt, Mikolaj Kajetan;MacKowski, Sebastian;Aizpurua, Javier</t>
  </si>
  <si>
    <t>Poland;Spain</t>
  </si>
  <si>
    <t>Torun, Kujawsko-Pomorskie;Donostia-San Sebastian</t>
  </si>
  <si>
    <t>Uniwersytet Miko≈Çaja Kopernika w Toruniu;Donostia International Physics Center</t>
  </si>
  <si>
    <t>60021858;60017954</t>
  </si>
  <si>
    <t>Schmidt M.K.</t>
  </si>
  <si>
    <t>Control of single emitter radiation by polarization-and position-dependent activation of dark antenna modes</t>
  </si>
  <si>
    <t>10.1364/OL.37.001017</t>
  </si>
  <si>
    <t>2-s2.0-84858593236</t>
  </si>
  <si>
    <t>['wave systems', 'systematic description', 'realistic excitation', 'optical nanoantennas', 'optical fiber', 'dipole antenna', 'design approaches', 'coupling radiation', 'coupling efficiency', 'compact interface', 'bottom reflectors', 'bare waveguide', '55 œºm']</t>
  </si>
  <si>
    <t>Optical nanoantennas can be used for coupling radiation to or from waveguides in analogy to micro-and radio-wave systems. In this letter we provide a systematic description of the design approaches for a coupler to a plasmonic slot waveguide in the telecom range around 1.55 Œºm with realistic excitation from a lensed optical fiber. We show that the best coupling efficiency of 26% can be achieved by utilizing a dipole antenna with side and bottom reflectors, and such coupling efficiency is 185 times larger than for the bare waveguide. The nanoantenna coupler provides a compact interface between an optical fiber and a plasmonic slot waveguide for future optical integrated circuits. ¬© 2012 Optical Society of America.</t>
  </si>
  <si>
    <t>1124-1126</t>
  </si>
  <si>
    <t>60011373;60011373;60022134;60022134;60011373</t>
  </si>
  <si>
    <t>26421932200;7801612529;22933659600;23388986000;7004356580</t>
  </si>
  <si>
    <t>Andryieuski, Andrei;Malureanu, Radu;Biagi, Giulio;Holmgaard, Tobias;Lavrinenko, Andrei</t>
  </si>
  <si>
    <t>Denmark;Denmark</t>
  </si>
  <si>
    <t>Aalborg;Lyngby</t>
  </si>
  <si>
    <t>Aalborg University;Danmarks Tekniske Universitet</t>
  </si>
  <si>
    <t>60022134;60011373</t>
  </si>
  <si>
    <t>Andryieuski A.</t>
  </si>
  <si>
    <t>Compact dipole nanoantenna coupler to plasmonic slot waveguide</t>
  </si>
  <si>
    <t>10.1364/OL.37.001124</t>
  </si>
  <si>
    <t>2-s2.0-84858609879</t>
  </si>
  <si>
    <t>['tuoba chamberlin', 'trunk segments', 'tell atlas', 'ted pouches', 'soil arthropods', 'single species', 'relative elongation', 'new records', 'n .)', 'morphological characters', 'mediterranean region', 'lutionary distinctness', 'geophilus leach', 'geographical varia', 'forcipular segment', 'elongate head', 'divergent lineages', 'distinct genus', 'broadly similar', 'baetic mountains', 'algerophilus mirror', 'algerophilus brolemann', '1925 ),']</t>
  </si>
  <si>
    <t>Algerophilus hispanicus | Geophilidae | Geophilomorpha | Mediterranean region | Nesogeophilus mateui</t>
  </si>
  <si>
    <t>Among the diverse geophilomorph centipedes inhabiting the Mediterranean region, we recognise and describe a morpho-logically distinct lineage that has long been misunderstood and neglected. This lineage, which deserves to be treated as a distinct genus (Algerophilus Brolemann, 1925), is broadly similar to Geophilus Leach, 1814 and Tuoba Chamberlin, 1920, but differs from them mainly in the more elongate head and forcipular segment and the coxal pores clustered into elonga-ted pouches. All published and new records are from Western Mediterranean regions including the Baetic Mountains, Ibi-za, the Atlantic Moroccan coastal plain, and the Tell Atlas. A single species A. hispanicus (Meinert, 1870) (= Nesogeophilus mateui Machado, 1953, syn. n.) is recognised on morphological characters, but some geographical varia-tion has been detected in the relative elongation of antennae and forcipules and in the number of trunk segments. The evo-lutionary distinctness and geographical distribution highlighted here for Algerophilus mirror those of other divergent lineages of soil arthropods that are endemic to the Western Mediterranean region. Copyright ¬© 2012 Magnolia Press.</t>
  </si>
  <si>
    <t>60000481;60109948;60000481</t>
  </si>
  <si>
    <t>6602606473;6602959635;7004539407</t>
  </si>
  <si>
    <t>Bonato, Lucio;Voigtl√§nder, Karin;Minelli, Alessandro</t>
  </si>
  <si>
    <t>Germany;Italy</t>
  </si>
  <si>
    <t>G√∂rlitz;Padua</t>
  </si>
  <si>
    <t>Senckenberg Museum of Natural History G√∂rlitz;Universit√† degli Studi di Padova</t>
  </si>
  <si>
    <t>60109948;60000481</t>
  </si>
  <si>
    <t>Bonato L.</t>
  </si>
  <si>
    <t>Algerophilus, a neglected lineage of western mediterranean centipedes (Chilopoda: Geophilidae)</t>
  </si>
  <si>
    <t>10.11646/zootaxa.3235.1.2</t>
  </si>
  <si>
    <t>2-s2.0-84858684438</t>
  </si>
  <si>
    <t>['xrd patterns', 'x 0', 'wo 3', 'type hexaferrites', 'second phase', 'real permeability', 'loss tangent', 'kept low', 'hexagonal phase', 'frequency ranging', 'frequency range', 'ferrite sample', 'fe 2', 'dielectric property', 'dielectric properties', 'best performances', 'bawo 4', 'ba 0', 'antenna applications', 'accelerated density', '5sr 0', '4 wt', '300 mhz', '2 wt']</t>
  </si>
  <si>
    <t>Z-type hexaferrites in series (Ba 0.5Sr 0.5) 3Co 2Fe 24O 41 xWO 3 (where x 0.0, 0.1, 0.2, 0.3, and 0.4 wt. ) were prepared by a conventional ceramic technique. The addition of WO 3 has been used to enhance sintering density and magneto-dielectric properties of low loss Co 2Z ferrites. A second phase of BaWO 4 can be found in the XRD patterns. The replacements of hexagonal phase by high valence W 6 ions improved sintering and accelerated density of the ferrites, which resulted in the increase of real permeability. Due to the formation of Fe 2, excessive WO 3 resulted in undesired high permittivity and dielectric loss tangent. Comparatively, a ferrite sample with 0.2 wt. WO 3 gave the best performances in terms of density, microstructure, magneto-dielectric property, and loss tangent. Since loss tangent was kept low with the frequency ranging from 10 to 300 MHz, such magneto-dielectric material could be used in this frequency range for antenna applications. ¬© 2012 American Institute of Physics.</t>
  </si>
  <si>
    <t>60005465;60005465;60005465;60005465;60005465;60005465;60005465</t>
  </si>
  <si>
    <t>57199947513;7401459520;55179046500;55016595500;56137741100;55805876600;55574200455</t>
  </si>
  <si>
    <t>Xia, Qi;Su, Hua;Shen, Guoce;Pan, Taisong;Zhang, Tianshui;Zhang, Huaiwu;Tang, Xiaoli</t>
  </si>
  <si>
    <t>Xia Q.</t>
  </si>
  <si>
    <t>Investigation of low loss Z-type hexaferrites for antenna applications</t>
  </si>
  <si>
    <t>10.1063/1.3699048</t>
  </si>
  <si>
    <t>2-s2.0-84859524055</t>
  </si>
  <si>
    <t>['time cross', 'three dimensional', 'statistical properties', 'result obtained', 'mobile channel', 'isotropic scattering', 'input multiple', 'geometrically mixed', 'flat fading', 'double bounce', 'designing multi', 'bounce two', 'antenna system', 'accurate modeling']</t>
  </si>
  <si>
    <t>Isotropic scattering | Mixed bounce | Mobile-to-mobile channel | Space-time correlation</t>
  </si>
  <si>
    <t>An accurate modeling of multiple-input multiple-output (MIMO) channels is a prerequisite for designing multi-antenna system. In this paper, we propose a Geometrically Mixed-Bounce Two-Ring Reference Model for Mobile-to-Mobile channel under the assumption of flat fading. With further assumption of isotropic scattering, the expression for three dimensional (3-D) space-time cross-correlation (STCC) function between any two sub channels are derived. Comparing the statistical properties of the deterministic simulation model with this reference model indicates good agreement thus the importance of this model. The result obtained is in conformity with that of the double bounce and single bounce two ring models. ¬© 2012 Binary Information Press.</t>
  </si>
  <si>
    <t>2455-2462</t>
  </si>
  <si>
    <t>55200336000;26660839200;36537970600</t>
  </si>
  <si>
    <t>Bakura, Mala Umar Mustapha;Jing, Xiaojun;Sun, Songlin</t>
  </si>
  <si>
    <t>Bakura M.</t>
  </si>
  <si>
    <t>A novel geometrical mixed-bounce two-ring reference model for MIMO mobile-to-mobile communication channel</t>
  </si>
  <si>
    <t>2-s2.0-84861421554</t>
  </si>
  <si>
    <t>['varying load', 'transfer characteristic', 'reasonable specifications', 'prototype filters', 'port network', 'parameters optimization', 'often difficult', 'load insensitivity', 'important work', 'impedance match', 'antenna varies']</t>
  </si>
  <si>
    <t>Minimum mismatching network | Pareto front optimization | Time-varying load</t>
  </si>
  <si>
    <t>Impedance match of antenna is an important work in communication system research, but design of antenna is often difficult because the impedance of antenna varies with the effects of circumstances. The parameters optimization of a two-port network with varying load is studied in this paper. The network with load insensitivity is defined as the minimum mismatching network. A fifth order minimum mismatching filter is designed by using Pareto Front method. It is shown that the transfer characteristic of the designed minimum mismatching filter with varying load impedance is superior to that of the prototype filters. The simulation computation demonstrates that the minimum mismatching network exists and can be realized, when a reasonable specifications are chosen. ¬© 2012 Binary Information Press.</t>
  </si>
  <si>
    <t>2593-2599</t>
  </si>
  <si>
    <t>60029322;60029322;60003144;60029322;60029322</t>
  </si>
  <si>
    <t>57216598302;57198595586;36651682500;57202403596;57198950062</t>
  </si>
  <si>
    <t>Ma, Baoshan;Dong, Hui;Song, Zhi;Lin, Bin;Zhu, Yisheng</t>
  </si>
  <si>
    <t>Dalian;Dalian</t>
  </si>
  <si>
    <t>Dalian Maritime University;Dalian Jiaotong University</t>
  </si>
  <si>
    <t>60029322;60003144</t>
  </si>
  <si>
    <t>Pareto Front optimization of circuit network with varying load</t>
  </si>
  <si>
    <t>2-s2.0-84861435047</t>
  </si>
  <si>
    <t>['¬© 2012', 'required electronics', 'power supply', 'dual antennas']</t>
  </si>
  <si>
    <t>A conformal antenna structure based on dual triangular patches is presented. The dual antennas are designed to be used in diversity based sensor node applications and are integrated in the enclosure of the node. The internal shielded enclosure houses the required electronics and power supply. Simulations and measurements show acceptable diversity performance and efficiency in the second resonance mode. ¬© 2012 The Institution of Engineering and Technology.</t>
  </si>
  <si>
    <t>306-307</t>
  </si>
  <si>
    <t>60003858;60003858</t>
  </si>
  <si>
    <t>54421735500;7004485449</t>
  </si>
  <si>
    <t>Jobs, M.;Rydberg, A.</t>
  </si>
  <si>
    <t>Uppsala</t>
  </si>
  <si>
    <t>Uppsala Universitet</t>
  </si>
  <si>
    <t>Jobs M.</t>
  </si>
  <si>
    <t>Conformal dual patch antenna for diversity based sensor nodes</t>
  </si>
  <si>
    <t>10.1049/el.2012.0088</t>
  </si>
  <si>
    <t>2-s2.0-84861605861</t>
  </si>
  <si>
    <t>['¬© 2012', 'simple method', 'shorting conductors', 'planar inverted', 'feeding conductor', 'f antenna', 'band operation', 'achieve dual']</t>
  </si>
  <si>
    <t>Described is a simple method for exciting a planar inverted-F antenna (PIFA) in order to achieve dual-band operation. The conventional loop feed of a PIFA, formed by the feeding and shorting conductors, is modified by inserting a capacitor into the feeding conductor. The proposed feeding method can provide a wide impedance bandwidth (VSWR=1.5:1) for 2.45 and 5.5GHz WLAN applications, as well as a small antenna element size. ¬© 2012 The Institution of Engineering and Technology.</t>
  </si>
  <si>
    <t>309-310</t>
  </si>
  <si>
    <t>37261608200;34267674600;55844206500;7410128245</t>
  </si>
  <si>
    <t>Liu, Y.;Lee, J.;Jung, K.;Kim, H.</t>
  </si>
  <si>
    <t>Dual-band PIFA using resonated loop feed structure</t>
  </si>
  <si>
    <t>10.1049/el.2011.3644</t>
  </si>
  <si>
    <t>2-s2.0-84861610331</t>
  </si>
  <si>
    <t>['¬© 2012', 'wideband multiple', 'watertight doors', 'transmission side', 'results show', 'reported work', 'rectangular one', 'metallic structure', 'measurement results', 'measurement data', 'linear array', 'input multiple', 'first processed', 'door closure', 'dominant paths', 'antenna configuration', 'adjacent rooms']</t>
  </si>
  <si>
    <t>The objective of this reported work was to characterise electromagnetic wave propagation between adjacent rooms in the lower deck areas of ships. A wideband multiple-input multiple-output channel sounder has been used to realise double directional propagation measurements at 2.2GHz. The antenna configuration was a linear array at the transmission side and a rectangular one at the reception. The measurement data are first processed with a classic beamforming technique, then with a high resolution algorithm to extract the dominant paths. A ray-tracing based simulation tool is used to understand the measurement results. It is observed that, in spite of the metallic structure of watertight doors, wireless communication remains possible between adjacent rooms after door closure. Results show that electromagnetic waves mainly propagate through door edges openings. ¬© 2012 The Institution of Engineering and Technology.</t>
  </si>
  <si>
    <t>307-309</t>
  </si>
  <si>
    <t>60105585;60105585;60121831;60105585;60105585;60105585;60121831;60105585</t>
  </si>
  <si>
    <t>50061579600;24331517200;6507781139;6603107377;6602124612;24775748000;7801689217;35617683000</t>
  </si>
  <si>
    <t>Kdouh, H.;Farhat, H.;Tenoux, T.;Zaharia, G.;Brousseau, C.;Grunfelder, G.;Lostanlen, Y.;El Zein, G.</t>
  </si>
  <si>
    <t>Saint-Gregoire;Rennes</t>
  </si>
  <si>
    <t>Siradel SAS;Institut d‚Äô√âlectronique et des Technologies du num√©Rique</t>
  </si>
  <si>
    <t>60121831;60105585</t>
  </si>
  <si>
    <t>Kdouh H.</t>
  </si>
  <si>
    <t>Double directional characterisation of radio wave propagation through metallic watertight doors on board ships</t>
  </si>
  <si>
    <t>10.1049/el.2012.0310</t>
  </si>
  <si>
    <t>2-s2.0-84861617360</t>
  </si>
  <si>
    <t>['¬© 2012', 'transmission minimum', 'thereby occupying', 'small footprint', 'simulated results', 'significant reduction', 'proposed slits', 'positioned close', 'planar inverted', 'operating band', 'little space', 'ground plane', 'fabricated prototype', 'f antennas', 'electromagnetic coupling', 'coupling path']</t>
  </si>
  <si>
    <t>A technique for reducing the electromagnetic coupling between planar inverted-F antennas (PIFAs), built on a compact ground plane for typical handheld devices, is presented. Novel miniaturised convoluted slits are inserted in the ground plane between two PIFAs introducing a transmission minimum in the coupling path between them and producing a significant reduction of the mutual coupling within the operating band of the antennas. The proposed slits have a small footprint and are positioned close to the edges of the ground plane, thereby occupying very little space. Simulated results as well as measurements of a fabricated prototype are presented. ¬© 2012 The Institution of Engineering and Technology.</t>
  </si>
  <si>
    <t>310-312</t>
  </si>
  <si>
    <t>60019702;60000891</t>
  </si>
  <si>
    <t>6602642495;55703454600</t>
  </si>
  <si>
    <t>Feresidis, A. P.;Li, Q.</t>
  </si>
  <si>
    <t>Birmingham;Loughborough</t>
  </si>
  <si>
    <t>University of Birmingham;Loughborough University</t>
  </si>
  <si>
    <t>Feresidis A.</t>
  </si>
  <si>
    <t>Miniaturised slits for decoupling PIFA array elements on handheld devices</t>
  </si>
  <si>
    <t>10.1049/el.2012.0264</t>
  </si>
  <si>
    <t>2-s2.0-84861625328</t>
  </si>
  <si>
    <t>['¬© 2012', 'middle band', 'lowest band', 'loaded dipole', 'highest band', 'directional triple', 'antenna gain', '5ghz band', '4ghz band']</t>
  </si>
  <si>
    <t>A directional triple-band planar antenna is proposed for WLAN/WiMax access point applications. The triple-band planar antenna consists of a top-loaded dipole for the 2.4GHz band, two longer dipoles for the 3.5GHz band and two shorter dipoles for the 5GHz band. All the dipoles are printed on the same substrate. The triple-band antenna achieves a directional radiation pattern at all the three frequency bands with an antenna gain of 7.5dBi for the lowest band, 8.5dBi for the middle band, and 9-10dBi for the highest band. ¬© 2012 The Institution of Engineering and Technology.</t>
  </si>
  <si>
    <t>305-306</t>
  </si>
  <si>
    <t>60024542;60024542;60024542;60021032</t>
  </si>
  <si>
    <t>7404724322;53880462100;55233413300;7003916876</t>
  </si>
  <si>
    <t>Li, R. L.;Quan, X. L.;Cui, Y. H.;Tentzeris, M. M.</t>
  </si>
  <si>
    <t>Guangzhou;Atlanta</t>
  </si>
  <si>
    <t>South China University of Technology;Georgia Institute of Technology</t>
  </si>
  <si>
    <t>60024542;60021032</t>
  </si>
  <si>
    <t>Li R.</t>
  </si>
  <si>
    <t>Directional triple-band planar antenna for WLAN/WiMax access points</t>
  </si>
  <si>
    <t>10.1049/el.2011.3448</t>
  </si>
  <si>
    <t>2-s2.0-84861635931</t>
  </si>
  <si>
    <t>['¬© 2012', 'signal returned', 'numerical simulations', 'field conditions', 'extracted using', 'efficient method', 'backscattering coefficients', 'antenna input', 'active distortions']</t>
  </si>
  <si>
    <t>An efficient method is presented to extract the active distortions of polarimetric radar systems without the measurement of a point calibration target under field conditions. The active distortions are extracted using the signal returned from the antenna input. The backscattering coefficients of distributed targets measured using the proposed method agree quite well with results of numerical simulations and spaceborne SAR measurements. ¬© 2012 The Institution of Engineering and Technology.</t>
  </si>
  <si>
    <t>342-344</t>
  </si>
  <si>
    <t>60013682;60013682;60017776</t>
  </si>
  <si>
    <t>56640314700;24778772900;7402126293</t>
  </si>
  <si>
    <t>Kim, Jin Woo;Kim, Duk Jin;Oh, Yisok</t>
  </si>
  <si>
    <t>Hongik University;Seoul National University</t>
  </si>
  <si>
    <t>60017776;60013682</t>
  </si>
  <si>
    <t>Practical method to extract active distortions of radar systems</t>
  </si>
  <si>
    <t>10.1049/el.2011.3939</t>
  </si>
  <si>
    <t>2-s2.0-84861648563</t>
  </si>
  <si>
    <t>['transmit malaria', 'sustainably control', 'reproduction ).', 'repelling parasite', 'quantitative rt', 'new interventions', 'mate finding', 'male mosquitoes', 'initial focus', 'increased expression', 'important role', 'host seeking', 'finding may', 'female vs', 'female behavior', 'fatal trap', 'conserved role', 'carrying mosquitoes', 'breeding success', 'breeding behavior', 'binding obp1', 'anopheles sp', 'agap003306 ),', '3 fold']</t>
  </si>
  <si>
    <t>Anopheles gambiae | Antennae | Binding | Odorant | Protein</t>
  </si>
  <si>
    <t>Background. New interventions are required to optimally and sustainably control the Anopheles sp. mosquitoes that transmit malaria and filariasis. The mosquito olfactory system is important in host seeking (transmission) and mate finding (reproduction). Understanding olfactory function could lead to development of control strategies based on repelling parasite-carrying mosquitoes or attracting them into a fatal trap. Findings. Our initial focus is on odorant binding proteins with differential transcript accumulation between female and male mosquitoes. We report that the odorant binding protein, OBP2 (AGAP003306), had increased expression in the antennae of female vs. male Anopheles gambiae sensu stricto (G3 strain). The increased expression in antennae of females of this gene by quantitative RT-PCR was 4.2 to 32.3 fold in three independent biological replicates and two technical replicate experiments using A. gambiae from two different laboratories. OBP2 is a member of the vast OBP superfamily of insect odorant binding proteins and belongs to the predominantly dipteran clade that includes the Culex oviposition kairomone-binding OBP1. Phylogenetic analysis indicates that its orthologs are present across culicid mosquitoes and are likely to play a conserved role in recognizing a molecule that might be critical for female behavior. Conclusions. OBP2 has increased mRNA transcript accumulation in the antennae of female as compared to male A. gambiae. This molecule and related molecules may play an important role in female mosquito feeding and breeding behavior. This finding may be a step toward providing a foundation for understanding mosquito olfactory requirements and developing control strategies based on reducing mosquito feeding and breeding success. ¬© 2012 Hoffman et al; licensee BioMed Central Ltd.</t>
  </si>
  <si>
    <t>Parasites and Vectors</t>
  </si>
  <si>
    <t>60116391-60001536-60007776;60001536;60116391</t>
  </si>
  <si>
    <t>36855301900;7006093805;7004632747</t>
  </si>
  <si>
    <t>Hoffman, Seth A.;Aravind, Lakshminarayanan;Velmurugan, Soundarapandian</t>
  </si>
  <si>
    <t>Rockville;Ithaca;Bethesda</t>
  </si>
  <si>
    <t>Sanaria Inc.;Cornell University;National Library of Medicine (NLM)</t>
  </si>
  <si>
    <t>60116391;60007776;60001536</t>
  </si>
  <si>
    <t>Hoffman S.A.</t>
  </si>
  <si>
    <t>Female Anopheles gambiae antennae: Increased transcript accumulation of the mosquito-specific odorant-binding-protein OBP2</t>
  </si>
  <si>
    <t>10.1186/1756-3305-5-2722309624</t>
  </si>
  <si>
    <t>2-s2.0-84856562870</t>
  </si>
  <si>
    <t>['various topologies', 'time complexity', 'superframe length', 'smart antenna', 'rights reserved', 'receiving links', 'predicated upon', 'paper proposes', 'node numbers', 'multiple interfaces', 'links activated', 'key highlight', 'key feature', 'greedy algorithm', 'good performance', 'given point', 'general topologies', 'directional counterparts', 'computation time', 'active links']</t>
  </si>
  <si>
    <t>Fair scheduling | Link activations | Multi-radios | Smart antennas | Wireless mesh networks</t>
  </si>
  <si>
    <t>Recently, in an effort to increase the capacity of Wireless Mesh Networks (WMNs), researchers have begun equipping routers with multiple interfaces/radios, and connecting each one to a directional or smart antenna. A key feature of these routers is their ability to transmit or receive from multiple neighbors simultaneously. Hence, they have orders of magnitude higher capacity than their omni-directional counterparts. This significant capacity increase, however, is predicated upon a link scheduling algorithm that maximizes the number of active links at any given point in time. This paper proposes a number of link activation algorithms that derive maximal bipartite graphs from general topologies. These algorithms provide different trade-offs in terms of computation time and optimality. A key highlight is a greedy algorithm that has a time complexity of O(V 2), where V is the set of routers. Apart from that, we outline two algorithms that use an approximation to the well known maximum cut problem, and also a brute force algorithm, which is capable of deriving an optimal link activation schedule. The output from our algorithms can then be used by a spatial Time Division Multiple Access (TDMA) Medium Access Control (MAC) protocol to schedule concurrent transmitting and receiving links. We have verified our algorithms on various topologies with increasing node degrees as well as node numbers. From extensive simulation studies, we find that our algorithms have good performance in terms of number of links activated, superframe length, and end-to-end packet delay. ¬© 2011 Elsevier B.V. All rights reserved.</t>
  </si>
  <si>
    <t>1200-1214</t>
  </si>
  <si>
    <t>Computer Networks</t>
  </si>
  <si>
    <t>60011664;60031226;60011664</t>
  </si>
  <si>
    <t>13807076200;7005883790;36160578800</t>
  </si>
  <si>
    <t>Chin, Kwan Wu;Soh, Sieteng;Meng, Chen</t>
  </si>
  <si>
    <t>Perth;Wollongong</t>
  </si>
  <si>
    <t>Curtin University;University of Wollongong</t>
  </si>
  <si>
    <t>60031226;60011664</t>
  </si>
  <si>
    <t>Novel scheduling algorithms for concurrent transmit/receive wireless mesh networks</t>
  </si>
  <si>
    <t>S1389128611004130</t>
  </si>
  <si>
    <t>10.1016/j.comnet.2011.12.001</t>
  </si>
  <si>
    <t>2-s2.0-84858150984</t>
  </si>
  <si>
    <t>['writer board', 'panoramic footage', 'northern california', 'new product', 'kit comprises', 'educate people', 'counterfeit item', 'communication software', 'called cannaqa', 'barbour brand', 'adopting technology', 'across google', 'accessory called']</t>
  </si>
  <si>
    <t>British luxury clothing firm Barbour has teamed up with Internet security firm Search Laboratory to close online sites selling counterfeit copies. The campaign, which has been rolled out across Google's paid search network, aims to educate people who are searching for the Barbour brand about the pitfalls of buying a counterfeit item. An Apple iPhone 4 (and 4S) accessory called the Dot, which turns an iPhone video shot into panoramic footage by capturing 360¬∞ video, is adopting technology from Document Security Systems (DSS) to protect its new product and brand. Electronics manufacturer Murata and rapid printed circuit board (PCB) prototyping firm Beta Layout have partnered on the launch of an RFID starter kit. The kit comprises a reader/writer board, communication software, two reader antennas and four different kinds of RFID tag modules. Botanitec, a marijuana testing service for patients and growers in Northern California, has introduced a cannabis safety certification program, called CannaQA.</t>
  </si>
  <si>
    <t>Brand</t>
  </si>
  <si>
    <t>Barbour takes novel approach to tackle online fakes</t>
  </si>
  <si>
    <t>2-s2.0-84858977240</t>
  </si>
  <si>
    <t>['using ssbas', 'ssbas ),', 'rights reserved', 'proposed scheme', 'omnidirectional antennas', 'novel technology', 'network designed', 'network capacity', 'mode network', 'ieee 802', 'greatly increase', 'great potential', 'effectively solve', 'complete solution', 'beam antennas', 'antenna directivity']</t>
  </si>
  <si>
    <t>Coordinated distributed scheduling mode | Directional antenna | IEEE 802.16 | Mesh network | Switched-beam antenna</t>
  </si>
  <si>
    <t>The IEEE 802.16(d) mesh coordinated distributed scheduling (CDS) mode is a novel technology for future fixed wireless backbone networks and designed for the use of omnidirectional antennas. The use of Single-Switched-Beam Antennas (SSBAs) may have great potential to increase network capacity due to the antenna directivity. However, a network designed for omnidirectional antennas usually cannot operate well or achieve good performance with the presence of antenna directivity. In this paper, we review the designs of the IEEE 802.16 mesh CDS-mode network, study the issues of this network with the use of Single-Switched-Beam Antennas (SSBAs), and propose a complete solution to solve these issues. The performances of our proposed scheme is evaluated using simulations. The simulation results show that our proposed scheme can effectively solve the issues of using SSBAs in the IEEE 802.16 mesh CDS-mode network and greatly increase its network capacity. ¬© 2011 Elsevier B.V. All rights reserved.</t>
  </si>
  <si>
    <t>1402-1423</t>
  </si>
  <si>
    <t>55730220500;10045805700;57210544176</t>
  </si>
  <si>
    <t>Lin, Chih Che;Wang, Shie Yuan;Hsu, Teng Wei</t>
  </si>
  <si>
    <t>On the performances of IEEE 802.16(d) mesh CDS-mode networks using Single-Switched-Beam Antennas</t>
  </si>
  <si>
    <t>S1389128611004506</t>
  </si>
  <si>
    <t>10.1016/j.comnet.2011.12.012</t>
  </si>
  <si>
    <t>2-s2.0-84862788741</t>
  </si>
  <si>
    <t>['substrate significantly', 'studied numerically', 'return loss', 'results indicate', 'resonant frequency', 'photonic band', 'patch antenna', 'new kind', 'much less', 'improved notably', 'fdtd ).']</t>
  </si>
  <si>
    <t>The characteristics of the patch antenna based on photonic band-gap (PBG) substrate with heterostructures were studied numerically by using the method of finite difference time domain (FDTD). The results indicate that, comparing to the conventional patch antennas, the expansion of working frequency band of the new patch antenna can be realized and its radiation efficiency also can be improved notably with the influence of PBG. In addition, for this new kind of patch antenna, its return loss is much less and there are two minimum values for return loss corresponding to the resonant frequency of the two different photonic crystals made of the substrate. Its physical mechanism lies on the PBG which suppresses the surface waves propagating along the surface of the substrate and reflects most of electromagnetic wave energy radiated to the substrate significantly. ¬© 2012 Zhenghua Li et al.</t>
  </si>
  <si>
    <t>1024123X</t>
  </si>
  <si>
    <t>Mathematical Problems in Engineering</t>
  </si>
  <si>
    <t>60021200-60073740;60021200;60017482</t>
  </si>
  <si>
    <t>55707039200;57223723378;8589677400</t>
  </si>
  <si>
    <t>Li, Zhenghua;Xue, Yan Ling;Shen, Tinggen</t>
  </si>
  <si>
    <t>Zhanjiang;Shanghai;Zhenjiang</t>
  </si>
  <si>
    <t>Zhenjiang Watercraft College;East China Normal University;Jiangsu University</t>
  </si>
  <si>
    <t>60073740;60021200;60017482</t>
  </si>
  <si>
    <t>Investigation of patch antenna based on photonic band-gap substrate with heterostructures</t>
  </si>
  <si>
    <t>10.1155/2012/151603</t>
  </si>
  <si>
    <t>2-s2.0-84863251371</t>
  </si>
  <si>
    <t>['wireless sensors', 'uncontrolled environments', 'typically unreliable', 'technology platform', 'singular spectrum', 'service cannot', 'service architecture', 'require pre', 'recently introduced', 'rapidly builds', 'proposed method', 'proper handling', 'noise ratio', 'noise model', 'large number', 'incrementally update', 'guaranteed without', 'especially low', 'eeg signals', 'done online']</t>
  </si>
  <si>
    <t>BCI | EEG | Noise cancelling | Ocular artifacts | Online SSA</t>
  </si>
  <si>
    <t>A large number of ubiquitous healthcare systems and applications have been recently introduced as a result of breakthroughs in technologies such as wireless sensors and BAN (Body Area Network). However, most of the previous related work has focused on the technology platform and service architecture for u-healthcare, while sensor data acquisition and handling have not received much attention. The sensors' readings are typically unreliable and contain a lot of noise, especially when they are used in uncontrolled environments such as ubiquitous healthcare systems. Quality of service cannot be guaranteed without the proper handling of noise. The problem is exacerbated for EEG signals; because the signal-to-noise ratio is especially low, the number of channels is limited, and noise (mostly ocular artifacts) removal should be done online. In this paper, we introduce a method, called Online SSA, in order to address this problem. Online SSA extends the conventional offline SSA by incorporating the rank-1 modification technique to incrementally update the singular spectrum of the noise model. We validated the proposed method using real EEG data generated from a single channel EEG device. We showed that our algorithm does not require pre-training; it rapidly builds up an accurate noise model from initial user feed. Moreover, we compared the effects of varying data acquisition parameters. Finally, we compared the power spectrum densities of the result EEG signals to the clean baseline EEG to demonstrate the effectiveness of the proposed method.</t>
  </si>
  <si>
    <t>85-94</t>
  </si>
  <si>
    <t>Journal of Internet Technology</t>
  </si>
  <si>
    <t>60005273;60005273;60005273;60005273;108367724</t>
  </si>
  <si>
    <t>26654518500;37108227300;35409552000;8914056400;56101429600</t>
  </si>
  <si>
    <t>Shin, Hanjun;Lee, Sunwon;Kim, Himchan;Kang, Jaewoo;Lee, Koohyoung</t>
  </si>
  <si>
    <t>South Korea;United States</t>
  </si>
  <si>
    <t>Seoul;San Jose</t>
  </si>
  <si>
    <t>Korea University;NeuroSky Inc.</t>
  </si>
  <si>
    <t>60005273;108367724</t>
  </si>
  <si>
    <t>Shin H.</t>
  </si>
  <si>
    <t>Extracting signals from noisy single-channel EEG stream for ubiquitous healthcare applications</t>
  </si>
  <si>
    <t>2-s2.0-84863276004</t>
  </si>
  <si>
    <t>EP/H019669/1</t>
  </si>
  <si>
    <t>['otto l', 'new type', 'hybrid interaction']</t>
  </si>
  <si>
    <t>We present here a new type of device using nonlinear hybrid antenna-semiconductor (ITO) interaction. We observe a picosecond transient response from the antenna that cannot be explained by either pure ITO or antenna nonlinearities independently. We study the dependence of the hybrid interaction on several experimental parameters, including the polarization of excitation and detection. Copyright ¬© 2012 Martina Abb and Otto L. Muskens.</t>
  </si>
  <si>
    <t>International Journal of Optics</t>
  </si>
  <si>
    <t>35108806900;6602562927</t>
  </si>
  <si>
    <t>Abb, Martina;Muskens, Otto L.</t>
  </si>
  <si>
    <t>Abb M.</t>
  </si>
  <si>
    <t>Ultrafast plasmonic nanoantenna-ITO hybrid switches</t>
  </si>
  <si>
    <t>10.1155/2012/132542</t>
  </si>
  <si>
    <t>2-s2.0-84858163224</t>
  </si>
  <si>
    <t>['vinegar fly', 'study suggests', 'output level', 'olfactory cues', 'olfactory circuit', 'olfactory bulb', 'odorant valence', 'main representation', 'innate valence', 'even though', 'decide whether', 'corresponding domain', 'antennal lobe', 'activated receptors', '110 odorants']</t>
  </si>
  <si>
    <t>Brains have to decide whether and how to respond to detected stimuli based on complex sensory input. The vinegar fly Drosophila melanogaster evaluates food sources based on olfactory cues. Here, we performed a behavioral screen using the vinegar fly and established the innate valence of 110 odorants. Our analysis of neuronal activation patterns evoked by attractive and aversive odorants suggests that even though the identity of odorants is coded by the set of activated receptors, the main representation of odorant valence is formed at the output level of the antennal lobe. The topographic clustering within the antennal lobe of valence-specific output neurons resembles a corresponding domain in the olfactory bulb of mice. The basal anatomical structure of the olfactory circuit between insects and vertebrates is known to be similar; our study suggests that the representation of odorant valence is as well.</t>
  </si>
  <si>
    <t>392-399</t>
  </si>
  <si>
    <t>60016305;60016305;60016305;60016305;60016305</t>
  </si>
  <si>
    <t>9734523600;37038578000;36522115300;6602190015;7103226689</t>
  </si>
  <si>
    <t>Knaden, Markus;Strutz, Antonia;Ahsan, Jawaid;Sachse, Silke;Hansson, Bill S.</t>
  </si>
  <si>
    <t>Knaden M.</t>
  </si>
  <si>
    <t>Spatial Representation of Odorant Valence in an Insect Brain</t>
  </si>
  <si>
    <t>S2211124712000733</t>
  </si>
  <si>
    <t>10.1016/j.celrep.2012.03.002</t>
  </si>
  <si>
    <t>2-s2.0-84861117197</t>
  </si>
  <si>
    <t>['using cnt', 'tip angles', 'thus integrating', 'theoretical calculations', 'sensing element', 'predicted due', 'plasmonic resonance', 'photodetector structure', 'much larger', 'distance reduction', 'device geometry', 'detection wavelength', 'confine light', 'cnt photodetectors', 'cnt photodetector', 'carbon nanotube', 'calculated using', 'bowtie antennas', 'bowtie antenna']</t>
  </si>
  <si>
    <t>The design of bowtie antennas for carbon nanotube (CNT) photodetectors has been investigated. CNT photodetectors have shown outstanding performance by using CNT as sensing element. However, detection wavelength is much larger than the diameter of the CNT, resulting in small fill factor. Bowtie antenna can confine light into a subwavelength volume based on plasmonic resonance, thus integrating a bowtie antenna to CNT photodetectors can highly improve photoresponse of the detectors. The electric field enhancement of bowtie antennas was calculated using the device geometry by considering fabrication difficulties and photodetector structure. It is shown that the electric field intensity enhancement increased exponentially with distance reduction between the CNT photodetector to the antenna. A redshift of the peak resonance wavelength is predicted due to the increase of tip angles of the bowtie antennas. Experimental results showed that photocurrent enhancement agreed well with theoretical calculations. Bowtie antennas may find wide applications in nanoscale photonic sensors. Copyright ¬© 2012 Hongzhi Chen et al.</t>
  </si>
  <si>
    <t>60031707;60031707;60031707;60031707;60031707;60018308</t>
  </si>
  <si>
    <t>24070143100;7103381558;24546981600;36801270000;7102443722;12790266400</t>
  </si>
  <si>
    <t>Chen, Hongzhi;Xi, Ning;Lai, King Wai Chiu;Chen, Liangliang;Fung, Carmen Kar Man;Lou, Jianyong</t>
  </si>
  <si>
    <t>East Lansing;Xi'an</t>
  </si>
  <si>
    <t>Michigan State University;Xi'an Jiaotong University</t>
  </si>
  <si>
    <t>60031707;60018308</t>
  </si>
  <si>
    <t>Plasmonic-resonant bowtie antenna for carbon nanotube photodetectors</t>
  </si>
  <si>
    <t>10.1155/2012/318104</t>
  </si>
  <si>
    <t>2-s2.0-84863268597</t>
  </si>
  <si>
    <t>['¬© 2012', 'work presented', 'theoretical foundation', 'study provides', 'scheme elaborated', 'multipath richness', 'general properties', 'easily incorporated', 'authors analyse', 'apc systems', 'also discussed']</t>
  </si>
  <si>
    <t>In this study, the authors analyse the temporal and spatial compression characteristics of retrodirective antenna systems wherein active phase conjugation (APC) is deployed. It is shown that under the APC Hermitian channel matrix properties result and these lead to opportunities for both temporal and spatial signal compression. The effects of additive channel noise, as well as compression assistance given by multipath richness are described. Some general properties of retrodirective antenna systems with respect to linear and circular polarised pilot signals are also discussed. The scheme elaborated here is compliant with a generic channel model and can therefore be easily incorporated into any readily available communication systems analysis or channel modelling software. The work presented in this study provides a theoretical foundation for the previous experimental findings in APC systems. ¬© 2012 The Institution of Engineering and Technology.</t>
  </si>
  <si>
    <t>482-488</t>
  </si>
  <si>
    <t>60021097;60029738</t>
  </si>
  <si>
    <t>23567387400;7102894931</t>
  </si>
  <si>
    <t>Xiao, P.;Fusco, V.</t>
  </si>
  <si>
    <t>Belfast;Guildford</t>
  </si>
  <si>
    <t>Queen's University Belfast;University of Surrey</t>
  </si>
  <si>
    <t>60029738;60021097</t>
  </si>
  <si>
    <t>Xiao P.</t>
  </si>
  <si>
    <t>Active phase conjugation with multiple antenna array element</t>
  </si>
  <si>
    <t>10.1049/iet-map.2011.0459</t>
  </si>
  <si>
    <t>2-s2.0-84860499981</t>
  </si>
  <si>
    <t>['¬© 2012', 'time saving', 'reduced matrix', 'proposed approach', 'numerical examples', 'novel technique', 'microstrip circuits', 'layered media', 'efficient analysis', 'described procedure', 'defined herein', 'cbfm performance', 'authors present', 'antennas printed', 'accurate method']</t>
  </si>
  <si>
    <t>In this study the authors present a novel technique in the context of the characteristic basis function method (CBFM) for the efficient analysis of microstrip circuits and antennas printed on layered media. The proposed approach, defined herein as spectral domain CBFM (SP-CBFM), improves the CBFM performance by providing a fast and accurate method to reduce the total computational time required to generate the reduced matrix. Numerical examples are presented to demonstrate the reliability and the efficiency of the described procedure in terms of accuracy and time saving. ¬© 2012 The Institution of Engineering and Technology.</t>
  </si>
  <si>
    <t>411-417</t>
  </si>
  <si>
    <t>60001439;60001439;60001439-60009506;60001439;60028868;60028868</t>
  </si>
  <si>
    <t>25638479400;25638862100;55197051100;16026638300;35193749000;7004132913</t>
  </si>
  <si>
    <t>Bianconi, G.;Pelletti, C.;Mittra, R.;Du, K.;Genovesi, S.;Monorchio, A.</t>
  </si>
  <si>
    <t>Italy;Saudi Arabia;United States</t>
  </si>
  <si>
    <t>Pisa;Dhahran;University Park</t>
  </si>
  <si>
    <t>Universit√† di Pisa;King Fahd University of Petroleum and Minerals;Pennsylvania State University</t>
  </si>
  <si>
    <t>60028868;60009506;60001439</t>
  </si>
  <si>
    <t>Bianconi G.</t>
  </si>
  <si>
    <t>Spectral domain characteristic basis function method for efficient simulation of microstrip devices in layered media</t>
  </si>
  <si>
    <t>10.1049/iet-map.2011.0412</t>
  </si>
  <si>
    <t>2-s2.0-84860504438</t>
  </si>
  <si>
    <t>['¬© 2012', 'results obtained', 'rbf models', 'proposed model', 'propagation algorithm', 'performances evaluation', 'fabricated acmsa', 'conventional bpa', 'bpa ).', 'acmsas ).']</t>
  </si>
  <si>
    <t>In this study, an artificial neural network (ANN) model using hybrid neural network is proposed for the design of aperture-coupled microstrip antennas (ACMSAs). The new hybrid model is developed by combining radial basis function (RBF) and back-propagation algorithm (BPA). The performances evaluation of the hybrid model reveals superiority over the conventional BPA and RBF models in terms of error and time. The results obtained by the proposed model are compared with the simulation results obtained from the IE3D software package and also with the experimental results obtained from the fabricated ACMSA. The results show good agreement. ¬© 2012 The Institution of Engineering and Technology.</t>
  </si>
  <si>
    <t>470-474</t>
  </si>
  <si>
    <t>60106573;60026714</t>
  </si>
  <si>
    <t>35228874600;7402490454</t>
  </si>
  <si>
    <t>Bose, T.;Gupta, N.</t>
  </si>
  <si>
    <t>Rangpo;Ranchi</t>
  </si>
  <si>
    <t>Sikkim Manipal Institute of Technology;Birla Institute of Technology, Mesra</t>
  </si>
  <si>
    <t>Bose T.</t>
  </si>
  <si>
    <t>Design of an aperture-coupled microstrip antenna using a hybrid neural network</t>
  </si>
  <si>
    <t>10.1049/iet-map.2011.0363</t>
  </si>
  <si>
    <t>2-s2.0-84860509963</t>
  </si>
  <si>
    <t>['¬© 2012', 'spectrum region', 'real environments', 'real environment', 'polarisations within', 'fully ensured', 'frequency band', 'diverse scenarios', 'depth study', 'channel parameter', 'authors review', 'authors introduce', 'authors estimate', 'accurate design', '40 ghz']</t>
  </si>
  <si>
    <t>In this study the authors propose three methods of analysis in order to develop an in-depth study of the temporal or spatial coherence bandwidth fluctuations in a real environment. Firstly, the authors review the classical coherence bandwidth (CB) estimation that offers constant single values under the assumption of an ergodic radio channel model. Secondly, the authors introduce the estimation of the experimental cumulative distribution function for CB as a method to characterise and parameterise the fluctuations that this frequency channel parameter can undergo in real environments where the ergodicity condition cannot be fully ensured. Finally, the authors estimate the probability distribution functions regarding the correlation level Œ± in order to determine the operation's quality to be expected of a specific channel bandwidth. The CB trial values are the result of experimental measurements conducted in diverse scenarios which used different antenna pattern and polarisations within the frequency band of 40 GHz. The proposed statistical analysis reveals important information about this channel parameter that can determine the accurate design and performance of a broadband system operating within this spectrum region; besides, this method can also be extrapolated to other frequencies. ¬© 2012 The Institution of Engineering and Technology.</t>
  </si>
  <si>
    <t>450-460</t>
  </si>
  <si>
    <t>60026134;60026134;60026134</t>
  </si>
  <si>
    <t>6507471765;7401473966;6603851742</t>
  </si>
  <si>
    <t>Alejos, A. V.;Sanchez, M. G.;Cui√±as, I.</t>
  </si>
  <si>
    <t>Experimental distribution functions for analysis of coherence bandwidth fluctuations for a fixed broadband wireless access system</t>
  </si>
  <si>
    <t>10.1049/iet-map.2010.0519</t>
  </si>
  <si>
    <t>2-s2.0-84860534629</t>
  </si>
  <si>
    <t>['¬© 2012', 'via hole', 'upper patch', 'stacked patches', 'stacked configuration', 'reduced effectively', 'radiating element', 'measurements indicate', 'guided wavelength', 'frequency antennas', 'frequency antenna', 'compact dual', 'also studied']</t>
  </si>
  <si>
    <t>In this study, a compact dual-frequency antenna with stacked configuration is proposed, and the transmission line model for the antenna is also studied. Compared with the conventional stacked dual-frequency antenna, the radiating element with half-guided wavelength at the first resonant frequency is arranged on two layers connected through one via hole, thus the dimension of the antenna can be reduced effectively. Each patch of the antenna is modelled as a section of transmission line terminated by two radiating slots, and a via hole between stacked patches is represented by an inductor and a capacitor in parallel. In particular, the formula for the capacitor of a via hole between stacked patches is provided when the antenna is fed from the upper patch. To validate the transmission line model, two compact dual-frequency antennas are designed and fabricated. The results of simulations and measurements indicate that the proposed transmission line model is suitable for analysing compact dual-frequency antennas with stacked configuration. ¬© 2012 The Institution of Engineering and Technology.</t>
  </si>
  <si>
    <t>404-410</t>
  </si>
  <si>
    <t>60002222;60002222;60002222;60002222;60002222;60002222</t>
  </si>
  <si>
    <t>15925656900;57199961106;57213396710;57205484592;55985447900;35785312800</t>
  </si>
  <si>
    <t>Han, L.;Wu, G.;Li, L.;Geng, Y.;Zhang, Y.;Zhang, W.</t>
  </si>
  <si>
    <t>Taiyuan</t>
  </si>
  <si>
    <t>Shanxi University</t>
  </si>
  <si>
    <t>Han L.</t>
  </si>
  <si>
    <t>Design and transmission line model analysis of a compact dual-frequency antenna</t>
  </si>
  <si>
    <t>10.1049/iet-map.2011.0287</t>
  </si>
  <si>
    <t>2-s2.0-84860535387</t>
  </si>
  <si>
    <t>2010THZ0</t>
  </si>
  <si>
    <t>THU</t>
  </si>
  <si>
    <t>['transmit antennas', 'training sequence', 'ofdm system', 'mutual interference', 'iterative manner', 'guard interval', 'good auto', 'fsms padding', 'facilitate synchronization', 'design method', 'correlation characteristics', 'correlation characteristic', 'contribution proposes', 'channel estimation']</t>
  </si>
  <si>
    <t>Channel estimation | frequency-shift m-sequence | TDS-OFDM | transmit diversity</t>
  </si>
  <si>
    <t>This contribution proposes a design method for training sequence (TS) defined as frequency-shift m-sequence (FSMS) and a novel transmit diversity scheme with FSMS padding as guard interval (GI) for the further evolution of time domain synchronous orthogonal frequency domain multiplexing (TDS-OFDM) systems. The good auto-correlation characteristic of FSMS can facilitate synchronization and channel estimation at the receiver. Due to the cross-correlation characteristics of FSMSs, the accuracy of channel estimation is affected by the mutual interference among the transmit antennas. To further improve the accuracy of channel estimation, the channel impulse response (CIR) should be estimated in an iterative manner to suppress the effects of the mutual interference and additive white Gaussian noise. Compared with the transmit diversity schemes based on the space-frequency coded TS and space-time coded TS for TDS-OFDM system, the proposed transmit diversity scheme with FSMS padding can provide diversity gain and superior system performance over time-varying and/or frequency-selective propagation conditions. ¬© 2012 IEEE.</t>
  </si>
  <si>
    <t>57198477003;56440541900;8952105300</t>
  </si>
  <si>
    <t>Zhou, Xiao;Yang, Fang;Song, Jian</t>
  </si>
  <si>
    <t>Zhou X.</t>
  </si>
  <si>
    <t>Novel transmit diversity scheme for TDS-OFDM system with frequency-shift m-sequence padding</t>
  </si>
  <si>
    <t>10.1109/TBC.2012.2186729</t>
  </si>
  <si>
    <t>2-s2.0-84862831645</t>
  </si>
  <si>
    <t>University of Miami</t>
  </si>
  <si>
    <t>N00014-07-1-0650</t>
  </si>
  <si>
    <t>['¬© 1980', 'wind speed', 'wind information', 'well suited', 'upwind direction', 'two storms', 'two ship', 'study focuses', 'squares fitted', 'situ sensors', 'radar field', 'previous studies', 'polarized x', 'partially shadowed', 'nautical x', 'moving platform', 'larger variety', 'images cover', 'images collected', 'harmonic function', 'fixed location', 'fitted function', 'first storm', 'data acquired', 'based anemometers', '2012 ieee']</t>
  </si>
  <si>
    <t>Marine radar | sea surface | signal analysis | wind</t>
  </si>
  <si>
    <t>In this paper, we study the retrieval of wind information from nautical X-band radar data. In contrast to previous studies, where data from stationary research platforms were used, this study focuses on data from a moving platform, encountering a larger variety of conditions than a platform at a fixed location. Compared to traditional in situ sensors, wind data derived from nautical radar images are much less susceptible to air flow distortion by the platform, since the images cover a large area around the ship. Images collected with a standard nautical HH-polarized X-band radar operating at grazing incidence exhibit a single intensity peak in upwind direction. The wind retrieval method developed here uses a harmonic function that is least-squares fitted to the radar backscatter intensity as a function of antenna look direction. The upwind direction is given by the direction that corresponds to the peak of the fitted function. An empirical model function is derived to retrieve the wind speed from the average radar backscatter intensity. Contrary to wind retrieval methods that have been proposed before, this approach is well suited for data acquired from a moving platform, as it functions well even if the radar field of view is partially shadowed and does not require ship motion correction. Here, we focus on data that were collected during two storms, using the first storm to derive and the second to test the empirical model functions. The method is validated using measurements from two ship-based anemometers. ¬© 1980-2012 IEEE.</t>
  </si>
  <si>
    <t>3800-3811</t>
  </si>
  <si>
    <t>10 PART1</t>
  </si>
  <si>
    <t>60011484;60011484;60011484</t>
  </si>
  <si>
    <t>57193678284;7103278544;7004249063</t>
  </si>
  <si>
    <t>Lund, Bj√∂rn;Graber, Hans C.;Romeiser, Roland</t>
  </si>
  <si>
    <t>Rosenstiel School of Marine and Atmospheric Science</t>
  </si>
  <si>
    <t>Lund B.</t>
  </si>
  <si>
    <t>Wind retrieval from shipborne nautical X-band radar data</t>
  </si>
  <si>
    <t>10.1109/TGRS.2012.2186457</t>
  </si>
  <si>
    <t>2-s2.0-84867069492</t>
  </si>
  <si>
    <t>['simulations show', 'scattering matrix', 'performance significantly', 'near field', 'mutual coupling', 'johan borg', 'ensure control', 'arctic environments']</t>
  </si>
  <si>
    <t>When deploying large antenna arrays in arctic environments, a local measurement system may be necessary in order to ensure control over the position and phase of the individual antenna elements. In this paper, a method of estimating the position and phase of each individual antenna element in the presence of mutual coupling is presented. It uses both measurements of the scattering matrix in the array and measurements of the electric field using a minimum of four probes located in the near field of the array. Simulations show that the method gives accurate results even in the presence of noise in the measurements. The geometry of the probe-array system affects the performance significantly. Copyright ¬© 2012 Tore Lindgren and Johan Borg.</t>
  </si>
  <si>
    <t>60007183;60007183</t>
  </si>
  <si>
    <t>15623445200;24342932300</t>
  </si>
  <si>
    <t>Lindgren, Tore;Borg, Johan</t>
  </si>
  <si>
    <t>Lulea</t>
  </si>
  <si>
    <t>Lule√• tekniska Universitet</t>
  </si>
  <si>
    <t>Lindgren T.</t>
  </si>
  <si>
    <t>A measurement system for the position and phase errors of the elements in an antenna array subject to mutual coupling</t>
  </si>
  <si>
    <t>10.1155/2012/526121</t>
  </si>
  <si>
    <t>2-s2.0-84858300196</t>
  </si>
  <si>
    <t>['small scenarios', 'short list', 'radio frequencies', 'placed around', 'nearby obstacles', 'move around', 'micro waves', 'experimental measures', 'antenna array', 'allows three']</t>
  </si>
  <si>
    <t>The theremin is one of the earliest electronic musical instruments. It is named after the Russian physics Professor Lev S. Termen who invented it in 1919. This musical instrument belongs to a very short list of devices which are played without physical contact between the musician and the instrument. theremin players complain about the interference that any object in a radius of approximately 3 meters produces when playing the theremin, modifying the intonation of the instrument. This is a problem when playing in small scenarios, with other musicians which move around it. With the aim of reducing the degree of interference from nearby obstacles, some metallic isolating bars conforming an antenna array can be placed around the theremin pitch antenna. The paper shows different simulations calculated with the commercial software Ansoft HFSS, a tool which allows three-dimensional full wave electromagnetic field simulation, with radio frequencies, millimeter and micro waves, and experimental measures, both showing a reduction in the effect of the interference. Copyright ¬© 2012 Carmen Bachiller Martn et al.</t>
  </si>
  <si>
    <t>60011476;60011476;60011476;60011476;60011476</t>
  </si>
  <si>
    <t>6603206865;56114950900;55096426700;35447778000;55096888900</t>
  </si>
  <si>
    <t>Bachiller Mart√≠n, Carmen;Sastre Mart√≠nez, Jorge;Ricchiuti, Amelia;Esteban Gonz√°lez, H√©ctor;Hern√°ndez Franco, Carlos</t>
  </si>
  <si>
    <t>Universitat Polit√®cnica de Val√®ncia</t>
  </si>
  <si>
    <t>Bachiller Mart√≠n C.</t>
  </si>
  <si>
    <t>Study of the interference affecting the performance of the theremin</t>
  </si>
  <si>
    <t>10.1155/2012/348151</t>
  </si>
  <si>
    <t>2-s2.0-84858304376</t>
  </si>
  <si>
    <t>['valid region', 'spectral domain', 'several simulation', 'second domain', 'scanning geometry', 'measurement examples', 'limited functions', 'known region', 'known information', 'iterative application', 'first domain', 'filtering process', 'field pattern', 'field measurements', 'field distribution', 'extrapolate band', 'desired field', 'calculated far', 'antenna aperture']</t>
  </si>
  <si>
    <t>A method to reduce truncation errors in near-field antenna measurements is presented. The method is based on the Gerchberg-Papoulis iterative algorithm used to extrapolate band-limited functions and it is able to extend the valid region of the calculated far-field pattern up to the whole forward hemisphere. The extension of the valid region is achieved by the iterative application of a transformation between two different domains. After each transformation, a filtering process that is based on known information at each domain is applied. The first domain is the spectral domain in which the plane wave spectrum (PWS) is reliable only within a known region. The second domain is the field distribution over the antenna under test (AUT) plane in which the desired field is assumed to be concentrated on the antenna aperture. The method can be applied to any scanning geometry, but in this paper, only the planar, cylindrical, and partial spherical near-field measurements are considered. Several simulation and measurement examples are presented to verify the effectiveness of the method. Copyright ¬© 2012 Francisco Jos√© Cano-Fcila et al.</t>
  </si>
  <si>
    <t>60028442;60011373;60028442</t>
  </si>
  <si>
    <t>37002628000;55953273400;56040889900</t>
  </si>
  <si>
    <t>Cano-F√°cila, Francisco Jos√©;Pivnenko, Sergey;Sierra-Castaer, Manuel</t>
  </si>
  <si>
    <t>Spain;Denmark</t>
  </si>
  <si>
    <t>Madrid;Lyngby</t>
  </si>
  <si>
    <t>Universidad Polit√©cnica de Madrid;Danmarks Tekniske Universitet</t>
  </si>
  <si>
    <t>60028442;60011373</t>
  </si>
  <si>
    <t>Cano-F√°cila F.</t>
  </si>
  <si>
    <t>Reduction of truncation errors in planar, cylindrical, and partial spherical near-field antenna measurements</t>
  </si>
  <si>
    <t>10.1155/2012/438727</t>
  </si>
  <si>
    <t>2-s2.0-84858305574</t>
  </si>
  <si>
    <t>['time coding', 'static beamforming', 'sight propagation', 'sight conditions', 'ratio combining', 'noise ratios', 'low enough', 'indoor environment', 'horizontal array', 'generally better', 'experimentally evaluated', 'elevation angles']</t>
  </si>
  <si>
    <t>The performance of beamforming versus space-time coding using a body-worn textile antenna array is experimentally evaluated for an indoor environment, where a walking rescue worker transmits data in the 2.45GHz ISM band, relying on a vertical textile four-antenna array integrated into his garment. The two transmission scenarios considered are static beamforming at low-elevation angles and space-time code based transmit diversity. Signals are received by a base station equipped with a horizontal array of four dipole antennas providing spatial receive diversity through maximum-ratio combining. Signal-to-noise ratios, bit error rate characteristics, and signal correlation properties are assessed for both off-body transmission scenarios. Without receiver diversity, the performance of space-time coding is generally better. In case of fourth-order receiver diversity, beamforming is superior in line-of-sight conditions. For non-line-of-sight propagation, the space-time codes perform better as soon as bit error rates are low enough for a reliable data link. Copyright ¬© 2012 Patrick Van Torre et al.</t>
  </si>
  <si>
    <t>60033316-60017815;60033316;60033316;60033316;60033316;60033316;60017815</t>
  </si>
  <si>
    <t>21834792600;26656262500;26656390900;7004835032;7006024992;7801390236;6506983157</t>
  </si>
  <si>
    <t>Van Torre, Patrick;Scarpello, Maria Lucia;Vallozzi, Luigi;Rogier, Hendrik;Moeneclaey, Marc;Vande Ginste, Dries;Verhaevert, Jo</t>
  </si>
  <si>
    <t>Indoor off-body wireless communication: Static beamforming versus space-time coding</t>
  </si>
  <si>
    <t>10.1155/2012/413683</t>
  </si>
  <si>
    <t>2-s2.0-84858306142</t>
  </si>
  <si>
    <t>['¬© 2012', 'vhf band', 'vertical size', 'transistor bipolar', 'small size', 'sensitive receivers', 'monopole loaded', 'lower frequency', 'frequency bandwidth', 'fm application']</t>
  </si>
  <si>
    <t>An active receiving antenna with small size consisting of a monopole loaded with a transistor bipolar is presented in this paper. A transistor is used in order to miniaturize the receiving active antenna size in VHF band. The vertical size of the structure is equal to Œª/175, where Œª is the wavelength at the lower frequency of the bandwidth. Despite the very small size of the antenna, the frequency bandwidth is very wide and the gain is suitable for FM application with sensitive receivers. ¬© 2012 Y. Taachouche et al.</t>
  </si>
  <si>
    <t>60030553;60030553;60030553</t>
  </si>
  <si>
    <t>55096937200;24467497200;7003723658</t>
  </si>
  <si>
    <t>Taachouche, Y.;Colombel, F.;Himdi, M.</t>
  </si>
  <si>
    <t>Taachouche Y.</t>
  </si>
  <si>
    <t>Very compact and broadband active antenna for VHF band applications</t>
  </si>
  <si>
    <t>10.1155/2012/193716</t>
  </si>
  <si>
    <t>2-s2.0-84858309079</t>
  </si>
  <si>
    <t>['western part', 'three species', 'third uropods', 'structures involved', 'special modes', 'mouthpart morphology', 'food resources', 'food acquisition', 'feeding structures', 'especially true', 'differences would', 'details point', 'atlantic region']</t>
  </si>
  <si>
    <t>In the last 20 years several nonnative amphipod species have immigrated inland waters of Germany and adjacent central European countries. Some of them have been very successful and could establish stabile populations. In some places, they have even replaced native or earlier established species. The gammarid Echinogammarus berilloni originates from the Atlantic region of France and the north-western part of Spain and coexists in some central European waters with the native Gammarus pulex and G. fossarum. Here, we describe and compare the mouthparts and other structures involved in food acquisition of these three sympatric gammaridean species. Our hypothesis was that differences in the mode of feeding of the three species could be the reason for their coexistence and that these differences would be expressed in differences in mouthpart morphology. The results of our SEM study demonstrate that there are indeed interspecific differences in details of the morphology of the feeding structures. This is especially true for the setation of antennae, maxillulae, gnathopods, and third uropods, which can be interpreted as adaptations to special modes of feeding. Generally, all three species are omnivorous, but specializations in details point to the possibility to use some food resources in a special effective way. ¬© 2012 Gerd Mayer et al.</t>
  </si>
  <si>
    <t>International Journal of Zoology</t>
  </si>
  <si>
    <t>60010586;60010586;60010586</t>
  </si>
  <si>
    <t>56240530100;8559746200;6602580369</t>
  </si>
  <si>
    <t>Mayer, Gerd;Maas, Andreas;Waloszek, Dieter</t>
  </si>
  <si>
    <t>Universit√§t Ulm</t>
  </si>
  <si>
    <t>Mayer G.</t>
  </si>
  <si>
    <t>Mouthpart morphology of three sympatric native and nonnative gammaridean species: Gammarus pulex, G. fossarum, and Echinogammarus berilloni (Crustacea: Amphipoda)</t>
  </si>
  <si>
    <t>10.1155/2012/493420</t>
  </si>
  <si>
    <t>2-s2.0-84858315039</t>
  </si>
  <si>
    <t>['yung han', 'study proposes', 'simulated data', 'simple series', 'prototype show', 'one adjustment', 'measured results', 'fed network', 'array element', 'appropriate spacing', 'also provided', '10 %.']</t>
  </si>
  <si>
    <t>This study proposes a novel 2 √ó 2 array antenna design with broadband and circularly-polarized (CP) operation. The proposed design uses a simple series-fed network to increase the CP bandwidth without requiring one-by-one adjustment of each array element or a complex feed network. Selecting the appropriate spacing between each array element allows the proposed array antenna to generate CP radiation with a low axial ratio. Experimental results based on a prototype show that this 2 √ó 2 microstrip array antenna achieves a wide 3dB axial ratio bandwidth of more than 10%. Simulated data are also provided to confirm the measured results. Copyright ¬© 2012 Tuan-Yung Han.</t>
  </si>
  <si>
    <t>Han, Tuan Yung</t>
  </si>
  <si>
    <t>Changhua</t>
  </si>
  <si>
    <t>Chienkuo Technology University Taiwan</t>
  </si>
  <si>
    <t>Han T.</t>
  </si>
  <si>
    <t>Series-fed microstrip array antenna with circular polarization</t>
  </si>
  <si>
    <t>10.1155/2012/681431</t>
  </si>
  <si>
    <t>2-s2.0-84858315186</t>
  </si>
  <si>
    <t>['two antennas', 'short enough', 'planar inverted', 'optimized properly', 'notch length', 'notch antenna', 'magnetic duality', 'input multiple', 'f antenna', 'critical coupling', 'compact 2', 'combined within', 'best performances', 'anechoic chamber']</t>
  </si>
  <si>
    <t>Planar inverted-f antenna (PIFA) and notch antenna are combined within a compact 2-port MIMO antenna. Electrical and magnetic duality of the two antennas avoids a critical coupling and best performances can be expected for multiple-input multiple-output (MIMO) communication. When excitation of notch antenna is optimized properly, the notch length can be short enough so that the two antennas can be colocated in a single compact volume. This compact multiantenna design is suitable for integration in MIMO handheld terminals. A prototype for broadband network application in 3.4-3.8GHz frequency band has been characterized in anechoic chamber. Copyright ¬© 2012 L. Rudant et al.</t>
  </si>
  <si>
    <t>60007823;60007823;60007823</t>
  </si>
  <si>
    <t>16647391700;16023799600;7003400223</t>
  </si>
  <si>
    <t>Rudant, L.;Delaveaud, C.;Ciais, P.</t>
  </si>
  <si>
    <t>CEA LETI¬†</t>
  </si>
  <si>
    <t>Rudant L.</t>
  </si>
  <si>
    <t>Compact multiantenna</t>
  </si>
  <si>
    <t>10.1155/2012/748070</t>
  </si>
  <si>
    <t>2-s2.0-84858321312</t>
  </si>
  <si>
    <t>['turn must', 'target tag', 'select properly', 'results using', 'microchip impedance', 'line antennas', 'line antenna', 'input impedance', 'ideally isotropic', 'given specifications', 'geometric constraints', 'frequency range', 'effective meander', 'directive transponders', 'design meander', 'best performance', 'antenna parameters']</t>
  </si>
  <si>
    <t>This paper presents optimization problem formulations to design meander-line antennas for passive UHF radio frequency identification tags based on given specifications of input impedance, frequency range, and geometric constraints. In this application, there is a need for directive transponders to select properly the target tag, which in turn must be ideally isotropic. The design of an effective meander-line antenna for RFID purposes requires balancing geometrical characteristics with the microchip impedance. Therefore, there is an issue of optimization in determining the antenna parameters for best performance. The antenna is analyzed by a method of moments. Some results using a deterministic optimization algorithm are shown. Copyright ¬© 2012 X. L. Travassos et al.</t>
  </si>
  <si>
    <t>60104373;109328016;109328016</t>
  </si>
  <si>
    <t>12789881400;12790776100;23468074300</t>
  </si>
  <si>
    <t>Travassos, X. L.;Lisboa, A. C.;Vieira, D. A.G.</t>
  </si>
  <si>
    <t>Salvador;Belo Horizonte</t>
  </si>
  <si>
    <t>SENAI CIMATEC;ENACOM Handcrafted Technologies</t>
  </si>
  <si>
    <t>60104373;109328016</t>
  </si>
  <si>
    <t>Travassos X.</t>
  </si>
  <si>
    <t>Design of meander-line antennas for radio frequency identification based on multiobjective optimization</t>
  </si>
  <si>
    <t>10.1155/2012/795464</t>
  </si>
  <si>
    <t>2-s2.0-84858321482</t>
  </si>
  <si>
    <t>['strongly coupled', 'simulations suggest', 'prior work', 'new technique', 'mutual coupling', 'inactive antennas', 'improve performance', 'exploit coupling', 'brian l', 'antenna terminations', 'also propose']</t>
  </si>
  <si>
    <t>We consider the impact of antenna mutual coupling on receive antenna selection systems. Prior work on selection with mutual coupling has not considered the effects of the inactive (i.e., unselected) antenna terminations and spatial noise correlation. In this work, we show that the presence of inactive antennas can profoundly alter system performance when the antennas are strongly coupled. We also propose a new antenna selection technique that seeks to exploit coupling to improve performance. Simulations suggest that the new technique can significantly outperform traditional selection when coupling is present. Copyright ¬© 2012 Pawandeep S. Taluja and Brian L. Hughes.</t>
  </si>
  <si>
    <t>60004923;60004923</t>
  </si>
  <si>
    <t>6504505417;7201973784</t>
  </si>
  <si>
    <t>Taluja, Pawandeep S.;Hughes, Brian L.</t>
  </si>
  <si>
    <t>Raleigh</t>
  </si>
  <si>
    <t>NC State University</t>
  </si>
  <si>
    <t>Taluja P.</t>
  </si>
  <si>
    <t>Optimal antenna selection designs for coupled MIMO systems</t>
  </si>
  <si>
    <t>10.1155/2012/694627</t>
  </si>
  <si>
    <t>2-s2.0-84858330220</t>
  </si>
  <si>
    <t>['theory self', 'simple fabry', 'rigorous simulations', 'resonance properties', 'phase accumulation', 'homogeneous disks', 'fitting parameters', 'circular antennas', 'antenna termination', 'antenna resonances', 'analytically calculating', 'analytical model', 'analytical approach', 'additional contribution']</t>
  </si>
  <si>
    <t>An analytical approach is provided for describing the resonance properties of optical nanoantennas made of a stack of homogeneous disks, i.e., circular patch nanoantennas. It consists in analytically calculating the phase accumulation of surface plasmon polaritons across the resonator and an additional contribution from the complex reflection coefficient at the antenna termination. This makes the theory self-contained with no need for fitting parameters. The very antenna resonances are then explained by a simple Fabry-Perot resonator model. Predictions are compared to rigorous simulations and show excellent agreement. Using this analytical model, circular antennas can be tuned by varying the composition of the stack. ¬© 2012 American Physical Society.</t>
  </si>
  <si>
    <t>60029507;60029507;60029507;60029507</t>
  </si>
  <si>
    <t>26643938500;40561595800;14033188600;7102529229</t>
  </si>
  <si>
    <t>Filter, Robert;Qi, Jing;Rockstuhl, Carsten;Lederer, Falk</t>
  </si>
  <si>
    <t>Friedrich-Schiller-Universit√§t Jena</t>
  </si>
  <si>
    <t>Filter R.</t>
  </si>
  <si>
    <t>Circular optical nanoantennas: An analytical theory</t>
  </si>
  <si>
    <t>10.1103/PhysRevB.85.125429</t>
  </si>
  <si>
    <t>2-s2.0-84859015257</t>
  </si>
  <si>
    <t>07.34.027</t>
  </si>
  <si>
    <t>['¬© 1973', 'tesla transformer', 'termed mouna', 'system component', 'produce high', 'present system', 'preliminary testing', 'mechanical arrangement', 'marx generator', 'line oscillations', 'generators consist', 'french acronym', 'electrical diagnostics', 'dipole antenna', 'dc converter', 'conventional design', 'compact high', 'broad range', 'amplification system', 'also presents', '2012 ieee']</t>
  </si>
  <si>
    <t>Dipole antennas | electromagnetic radiation | pulse power systems | pulse transformers | wideband</t>
  </si>
  <si>
    <t>Nowadays, a broad range of modern defense applications requires compact pulsed power generators to produce high-power electromagnetic waves. In a conventional design, such generators consist of a primary energy source and an antenna, separated by a power-amplification system, such as a Marx generator or a Tesla transformer, which forwards the energy from the source to the antenna. The present system, however, uses a novel and very compact high-voltage resonant pulsed transformer to drive a dipole antenna. The complete pulsed power source, termed MOUNA (French acronym for "Module Oscillant Utilisant une Nouvelle Architecture"), is composed of a set of batteries, a dc/dc converter for charging four capacitors, four synchronized spark gap switches, a resonant pulsed transformer that can generate 555 kV/265 ns pulses, an oil peaking switch and, during preliminary testing, a dipole antenna. The paper not only provides design details for each system component, but also presents the mechanical arrangement of the complete pulsed power system and the electrical diagnostics, particularly those related to measurement of the resonant transformer output waveform, the line oscillations, and the radiated electric field. ¬© 1973-2012 IEEE.</t>
  </si>
  <si>
    <t>1407-1415</t>
  </si>
  <si>
    <t>5 PART 2</t>
  </si>
  <si>
    <t>;60027769;60027769;60027769;60007816</t>
  </si>
  <si>
    <t>49561704600;55943812600;6602439869;56600268500;6507712626</t>
  </si>
  <si>
    <t>Pecquois, Romain;P√©castaing, Laurent;Rivaletto, Marc;De Ferron, Antoine Silvestre;V√©zinet, Ren√©</t>
  </si>
  <si>
    <t>Pau;Gif-sur-Yvette</t>
  </si>
  <si>
    <t>Universite de Pau et des Pays de L'Adour;Commissariat a L'Energie Atomique CEA</t>
  </si>
  <si>
    <t>60027769;60007816</t>
  </si>
  <si>
    <t>Pecquois R.</t>
  </si>
  <si>
    <t>MOUNA: An autonomous, compact, high-power, and wideband electromagnetic source based on a novel resonant pulsed transformer</t>
  </si>
  <si>
    <t>10.1109/TPS.2012.2189138</t>
  </si>
  <si>
    <t>2-s2.0-84860887809</t>
  </si>
  <si>
    <t>['whole spectrum', 'uncooled antenna', 'spectral absorption', 'present results', 'offering low', 'major challenges', 'good candidates', 'electromagnetic design', 'characterization process', 'bolometer sensors']</t>
  </si>
  <si>
    <t>Antenna-coupled bolometer | Electromagnetic simulation | Fourier transform spectrometer | Spectral absorption | THz imaging</t>
  </si>
  <si>
    <t>Bolometer sensors are good candidates for THz imaging thanks to their maturity and capability to sense THz waves on the whole spectrum. Starting with infrared microbolometer technology, uncooled antenna-coupled microbolometer focal plane array are being developed at CEA-LETI with the objective of offering low-cost, real-time 2D terahertz imaging sensors. One of the major challenges is studying the optical coupling mechanism of the detector in THz frequency range. In this paper, we present results of the electromagnetic design and characterization process of these focal plane arrays, concentrating on the spectral absorption. ¬© 2012 IEEE.</t>
  </si>
  <si>
    <t>60007823;60007823;60007823;60007823;60019513</t>
  </si>
  <si>
    <t>52164147900;22951804100;6603306888;24367243700;7003805528</t>
  </si>
  <si>
    <t>Nguyen, Duy Thong;Simoens, Fran√ßois;Ouvrier-Buffet, Jean Louis;Meilhan, J√©r√¥me;Coutaz, Jean Louis</t>
  </si>
  <si>
    <t>Chambery;Grenoble</t>
  </si>
  <si>
    <t>Universit√© Savoie Mont Blanc;CEA LETI¬†</t>
  </si>
  <si>
    <t>60019513;60007823</t>
  </si>
  <si>
    <t>Nguyen D.T.</t>
  </si>
  <si>
    <t>Broadband THz uncooled antenna-coupled microbolometer arrayelectromagnetic design, simulations and measurements</t>
  </si>
  <si>
    <t>10.1109/TTHZ.2012.2188395</t>
  </si>
  <si>
    <t>2-s2.0-84861190705</t>
  </si>
  <si>
    <t>['thus enabling', 'resolution wide', 'qin wang', 'multiple antennas', 'multichannel filtering', 'mimo sar', 'main advantages', 'input multiple', 'greatly increased', 'far focused', 'dimensional uniform', 'data models', 'conceptual system', 'application potentials']</t>
  </si>
  <si>
    <t>Multiple-input multiple-output (MIMO) synthetic aperture radar (SAR) that employs multiple antennas to transmit orthogonal waveforms and multiple antennas to receive radar echoes is a recently proposed remote sensing concept. It has been shown that MIMO SAR can be used to improve remote sensing system performance. Most of the MIMO SAR research so far focused on signal/data models and corresponding signal processing algorithm. Little work related to MIMO SAR antenna analysis can be found. One of the main advantages of MIMO SAR is that the degrees of freedom can be greatly increased by the concept of virtual antenna array. In this paper, we analyze the virtual antenna array for MIMO SAR high-resolution wide-swath remote sensing applications. The one-dimensional uniform and nonuniform linear antenna arrays are investigated and their application potentials in high-resolution wide-swath remote sensing are introduced. The impacts of nonuniform spatial sampling in the virtual antenna array are analyzed, along with a multichannel filtering-based reconstruction algorithm. Conceptual system and discussions are provided. It is shown that high operation flexibility and reconfigurability can be obtained by utilizing the virtual antenna arrays provided by the MIMO SAR systems, thus enabling a satisfactory remote sensing performance. Copyright ¬© 2012 Wen-Qin Wang.</t>
  </si>
  <si>
    <t>Virtual antenna array analysis for MIMO synthetic aperture radars</t>
  </si>
  <si>
    <t>10.1155/2012/587276</t>
  </si>
  <si>
    <t>2-s2.0-84863337753</t>
  </si>
  <si>
    <t>['two elements', 'two coupled', 'symmetrical configuration', 'small area', 'relative permittivity', 'proposed antenna', 'mimo antenna', 'measured isolation', 'mature coupling', 'input multiple', 'ground plane', 'edge spacing', 'diversity performance', 'circuit board', 'antenna elements', '4 substrate', '25mm 2', '15db among', '03 œª0']</t>
  </si>
  <si>
    <t>A compact printed multiple-input multiple-output (MIMO) antenna for tetraband (GSM900/1800/1900/UMTS) mobile handset application is presented. The proposed MIMO antenna, which consists of two coupled-fed loop antennas with symmetrical configuration, was printed on a 120 * 60 * 0.8mm 3 Fr-4 substrate of relative permittivity of 4.4, loss tangent 0.02. Each element antenna requires only a small area of 22.5 * 25mm 2 on the circuit board. The edge-to-edge spacing between the two elements is only 0.03 Œª0 of 920MHz. A slot and a dual-inverted-L-shaped ground branch were added in the ground plane to decrease the mature coupling between the antenna elements. The measured isolation of the proposed antenna is better than 15dB among the four operating frequency bands. The simulated 3D radiation patterns at 900MHz and 1900MHz of both antenna elements show that two loop antennas in general cover complementary space regions with good diversity performance. Detailed antenna impedance matching performance comparisons were done to evaluate the benefit of using different decoupling technology. The envelop correlation coefficient is calculated to represent the diversity performance of the MIMO antenna. Copyright ¬© 2012 Qinghao Zeng et al.</t>
  </si>
  <si>
    <t>60016930;60016930;60016930;60016930;60016930;60022109</t>
  </si>
  <si>
    <t>55286607800;7403567904;8389128100;57201125972;45461610300;56162277000</t>
  </si>
  <si>
    <t>Zeng, Qinghao;Yao, Yuan;Liu, Shaohua;Yu, Junsheng;Xie, Peng;Chen, Xiaodong</t>
  </si>
  <si>
    <t>London;Beijing</t>
  </si>
  <si>
    <t>Queen Mary University of London;Beijing University of Posts and Telecommunications</t>
  </si>
  <si>
    <t>60022109;60016930</t>
  </si>
  <si>
    <t>Zeng Q.</t>
  </si>
  <si>
    <t>Tetraband small-size printed strip MIMO antenna for mobile handset application</t>
  </si>
  <si>
    <t>10.1155/2012/320582</t>
  </si>
  <si>
    <t>2-s2.0-84863343314</t>
  </si>
  <si>
    <t>['standard deviation', 'shadow fading', 'presented works', 'path loss', 'loss model', 'iot ).', 'distance environments', 'developed based', '3ghz band']</t>
  </si>
  <si>
    <t>A novel empirical path-loss model for wireless indoor short-range office environment at 4.3-7.3GHz band is presented. The model is developed based on the experimental datum sampled in 30 office rooms in both line of sight (LOS) and non-LOS (NLOS) scenarios. The model is characterized as the path loss to distance with a Gaussian random variable X due to the shadow fading by using linear regression. The path-loss exponent n is fitted by the frequency using power function and modeled as a frequency-dependent Gaussian variable as the standard deviation of X. The presented works should be available for the research of wireless channel characteristics under universal indoor short-distance environments in the Internet of Things (IOT). Copyright ¬© 2012 Ye Wang et al.</t>
  </si>
  <si>
    <t>37010601700;55484291200;8882010600</t>
  </si>
  <si>
    <t>Wang, Ye;Lu, Wen Jun;Zhu, Hong Bo</t>
  </si>
  <si>
    <t>An empirical path-loss model for wireless channels in indoor short-range office environment</t>
  </si>
  <si>
    <t>10.1155/2012/636349</t>
  </si>
  <si>
    <t>2-s2.0-84863350757</t>
  </si>
  <si>
    <t>['solving h', 'solve h', 'single level', 'side cases', 'reduced significantly', 'numerical experiments', 'multiple right', 'multilevel fashion', 'memory requirement', 'matrices system', 'krylov iterations', 'integral equation', 'high efficiency', 'hierarchical structure', 'fast algorithms', 'fast algorithm', 'electromagnetic applications', 'cpu time', 'convergence rate', 'appropriate preconditioners']</t>
  </si>
  <si>
    <t>Hierarchical (H -) matrices method is a general mathematical framework providing a highly compact representation and efficient numerical arithmetic. When applied in integral-equation- (IE-) based computational electromagnetics, H -matrices can be regarded as a fast algorithm; therefore, both the CPU time and memory requirement are reduced significantly. Its kernel independent feature also makes it suitable for any kind of integral equation. To solve H -matrices system, Krylov iteration methods can be employed with appropriate preconditioners, and direct solvers based on the hierarchical structure of H -matrices are also available along with high efficiency and accuracy, which is a unique advantage compared to other fast algorithms. In this paper, a novel sparse approximate inverse (SAI) preconditioner in multilevel fashion is proposed to accelerate the convergence rate of Krylov iterations for solving H -matrices system in electromagnetic applications, and a group of parallel fast direct solvers are developed for dealing with multiple right-hand-side cases. Finally, numerical experiments are given to demonstrate the advantages of the proposed multilevel preconditioner compared to conventional "single level" preconditioners and the practicability of the fast direct solvers for arbitrary complex structures. Copyright ¬© 2012 Han Guo et al.</t>
  </si>
  <si>
    <t>55286719200;57198195558;40561753500;55645491100</t>
  </si>
  <si>
    <t>Guo, Han;Hu, Jun;Shao, Hanru;Nie, Zaiping</t>
  </si>
  <si>
    <t>Hierarchical matrices method and its application in electromagnetic integral equations</t>
  </si>
  <si>
    <t>10.1155/2012/756259</t>
  </si>
  <si>
    <t>2-s2.0-84863360724</t>
  </si>
  <si>
    <t>['work demonstrates', 'transformation optics', 'sensor design', 'reciprocal cloak', 'put together', 'multi antenna', 'hidden antenna', 'electromagnetic compatibility']</t>
  </si>
  <si>
    <t>Reciprocal cloak is an intriguing metamaterial device, in which a hidden antenna or a sensor can receive electromagnetic irradiation from the outside but its presence will not be detected. Based on transformation optics, a cylindrical electromagnetic reciprocal cloak with only axial parameter varying with radius is designed and validated by full wave simulation. When two dispersive reciprocal cloaks are put together, they do not interfere with each other. Our work demonstrates the electromagnetic compatibility (EMC) ability of the reciprocal cloak which is very important in multi antenna and sensor design. ¬© 2012 Jing Jing Yang et al.</t>
  </si>
  <si>
    <t>60028009;60028009;60028009;60028009;60028009</t>
  </si>
  <si>
    <t>35957638900;16318938900;55285582700;36448162800;57197268977</t>
  </si>
  <si>
    <t>Yang, Jing Jing;Huang, Ming;Chun Mao, Fu;Cai, Guang Hui;Lan, Yao Zhong</t>
  </si>
  <si>
    <t>Kunming</t>
  </si>
  <si>
    <t>Yunnan University</t>
  </si>
  <si>
    <t>Electromagnetic reciprocal cloak with only axial material parameter spatially variant</t>
  </si>
  <si>
    <t>10.1155/2012/153086</t>
  </si>
  <si>
    <t>2-s2.0-84863372767</t>
  </si>
  <si>
    <t>['wcdma band', 'server antenna', 'repeater applications', 'paper presents', 'one approach', 'nri coupled', 'line coupler', 'jinwon park', 'isolation level', 'installedinorthogonal direction', 'donor antennas', 'donor antenna', 'another approach']</t>
  </si>
  <si>
    <t>This paper presents the isolation improvement techniques of a microstrip patch array antenna for the indoor wideband code division multiple access (WCDMA) repeater applications. One approach is to construct the single-feed switchable feed network structure with an MS/NRI coupled-line coupler in order to reduce the mutual coupling level between antennas. Another approach is to insert the soft surface unit cells near the edges of the microstrip patch elements in order to reduce backward radiation waves. In order to further improve the isolation level, the server antenna and donor antenna are installedinorthogonal direction. The fabricated antenna exhibits a gain over 7dBi and higher isolation level between server and donor antennas below -70dB at WCDMA band. Copyright ¬© 2012 Hongmin Lee and Jinwon Park.</t>
  </si>
  <si>
    <t>60017818;60017818</t>
  </si>
  <si>
    <t>7501482975;38961860000</t>
  </si>
  <si>
    <t>Lee, Hongmin;Park, Jinwon</t>
  </si>
  <si>
    <t>Isolation improvement of a microstrip patch array antenna for WCDMA indoor repeater applications</t>
  </si>
  <si>
    <t>10.1155/2012/264618</t>
  </si>
  <si>
    <t>2-s2.0-84863373061</t>
  </si>
  <si>
    <t>['wcdma band', 'wavelength resonator', 'unit cells', 'unit cell', 'side walls', 'service antenna', 'selective surface', 'isolation enhancement', 'ground plane', 'fss ).', 'fr4 substrate', 'donor antenna', 'chip resistor']</t>
  </si>
  <si>
    <t>The isolation enhancement between the donor antenna and the service antenna for indoor repeater systems is presented by using a frequency-selective surface (FSS). A unit cell of the proposed FSS consists of a quarter-wavelength resonator, a chip resistor, an FR4 substrate, and a ground plane. Applying the unit cells of the proposed FSS embedded a chip resistor on the side walls of each reflector for indoor WCDMA repeater antennas and aligning them along with the cross-polarization of each antenna, the isolation is improved by about 13dB at the WCDMA band. Copyright ¬© 2012 Jae-Yeong Lee et al.</t>
  </si>
  <si>
    <t>60013866;60013866;60013866;60013866</t>
  </si>
  <si>
    <t>55940805100;25638872200;7404490413;56124682600</t>
  </si>
  <si>
    <t>Lee, Jae Yeong;Kim, Byeongkwan;Park, Myun Joo;Lee, Byungje</t>
  </si>
  <si>
    <t>Kwangwoon University</t>
  </si>
  <si>
    <t>Lee J.Y.</t>
  </si>
  <si>
    <t>Isolation enhancement between indoor repeater antennas with chip resistor embedded FSS</t>
  </si>
  <si>
    <t>10.1155/2012/307616</t>
  </si>
  <si>
    <t>2-s2.0-84863373197</t>
  </si>
  <si>
    <t>['simple structure', 'proposed antenna', 'proper dimension', 'parametric studies', 'pad computer', 'orthogonal radiation', 'mutual coupling', 'measured results', 'low cost', 'easy fabrication', 'also demonstrated', '900 band']</t>
  </si>
  <si>
    <t>A novel compact MIMO antenna for personal digital assistant (PDA) and pad computer is proposed. The proposed antenna is composed by two multipatch monopole antennas which are placed 90 apart for orthogonal radiation. To strengthen the isolation, a T-shaped ground branch with proper dimension is used to generate an additional coupling path to lower the mutual coupling (below 15dB), especially at GSM850/900 band. The proposed MIMO antenna is fabricated and tested, both the simulated and the measured results are presented, and some parametric studies are also demonstrated. In addition, there are some advantages about the proposed antenna such as simple structure, easy fabrication, and low cost. Copyright ¬© 2012 Cheng Yang et al.</t>
  </si>
  <si>
    <t>60016930;60016930;60016930;60022109</t>
  </si>
  <si>
    <t>56200817300;7403567904;57201125972;56162277000</t>
  </si>
  <si>
    <t>Yang, Cheng;Yao, Yuan;Yu, Junsheng;Chen, Xiaodong</t>
  </si>
  <si>
    <t>Novel compact multiband MIMO antenna for mobile terminal</t>
  </si>
  <si>
    <t>10.1155/2012/691681</t>
  </si>
  <si>
    <t>2-s2.0-84863374426</t>
  </si>
  <si>
    <t>['receiving mode', 'quick calculation', 'pyramidal horn', 'ook park', 'horn antennas', 'horn antenna', 'fdtd technique', 'emfs ).', 'antenna factor', 'also presented', 'af ),']</t>
  </si>
  <si>
    <t>Electromagnetic (EM) field measurement uses antenna in receiving mode as EM field sensor (EMFS). FDTD technique is applied to analyze the horn antenna in this mode. The performances of horn antenna as EMFS are predicted in terms of antenna factor (AF), and the results are compared with measurements. New empirical formula for quick calculation of antenna factor of pyramidal horn is also presented. Also, the gain of horn antennas are computed in receiving mode using FDTD technique, and the results are compared with published measured result and far-field gain formula. ¬© 2012 Maifuz Ali and Seong-Ook Park.</t>
  </si>
  <si>
    <t>60032144;60032144</t>
  </si>
  <si>
    <t>57194562155;34971825100</t>
  </si>
  <si>
    <t>Ali, Maifuz;Park, Seong Ook</t>
  </si>
  <si>
    <t>Ali M.</t>
  </si>
  <si>
    <t>Analysis of horn antennas in receiving mode as an em field sensor</t>
  </si>
  <si>
    <t>10.1155/2012/134916</t>
  </si>
  <si>
    <t>2-s2.0-84863388317</t>
  </si>
  <si>
    <t>['wideband applications', 'vivaldi antenna', 'tilted beam', 'technological demand', 'targeted direction', 'tapered shape', 'slit perpendicular', 'simply snugged', 'significant potentials', 'setbacks make', 'progress lag', 'overall performance', 'nim technology', 'measurement results', 'major improvement', 'long suffered', 'loading structure', 'inconsistent directivity', 'high gain', 'fast track', 'fabrication methods', 'expected contribution', 'entire beam', 'design problems', 'design method', 'complicated design', 'broad range', 'antenna arms', 'also tunable', '4 db']</t>
  </si>
  <si>
    <t>Despite its popularity, the conventional Vivaldi antenna has long suffered from some design problems, such as tilted beam, low or inconsistent directivity and gain, complicated design and fabrication methods, and limited size reduction. These setbacks make its progress lag on the fast track of technological demand. Thus, the antenna overall performance is anticipated to improve by incorporating negative index metamaterial (NIM) into the design method, plus, it is also tunable. In this study, the design uses linearly-tapered shape-loading structure, as its projected performance crucially depends on the space in between the antenna arms, a prerequisite to further boost its performance when combined with NIM technology. A unique slitting approach synchronizes the integration between the Vivaldi antenna and NIM where a single layer NIM piece is simply snugged into the slit perpendicular to the middle antenna substrate. The major improvement in the spotlight is the capability of NIM to focus the entire beam so that it can radiate to the targeted direction. The measurement results are similar to the simulations in terms of high gain, where the gain and directivity of the antenna are increased up to 4 dB. The contrast of overall performance between the plain modified Vivaldi antenna and the ones with NIM evidently asserts the expected contribution of snug and boost method applied and attests its significant potentials for a broad range of ultra-wideband applications.</t>
  </si>
  <si>
    <t>265-279</t>
  </si>
  <si>
    <t>60025577;60025577;60025577;60025577</t>
  </si>
  <si>
    <t>26657121900;55651788000;7005348074;56962777900</t>
  </si>
  <si>
    <t>Alhawari, A. R.H.;Ismail, A.;Mahdi, M. A.;Abdullah, R. S.A.R.</t>
  </si>
  <si>
    <t>Serdang</t>
  </si>
  <si>
    <t>Universiti Putra Malaysia</t>
  </si>
  <si>
    <t>Alhawari A.</t>
  </si>
  <si>
    <t>Antipodal vivaldi antenna performance booster exploiting snug-in negative index metamaterial</t>
  </si>
  <si>
    <t>10.2528/PIERC12012906</t>
  </si>
  <si>
    <t>2-s2.0-84858409782</t>
  </si>
  <si>
    <t>['time domain', 'step development', 'simulated results', 'shaped slot', 'planar ultrawideband', 'patch element', 'measured results', 'filters comprises', 'feed line', 'enhanced rejection', 'close similarity', 'another pair', '5 ghz', '4 ghz']</t>
  </si>
  <si>
    <t>In this paper, a compact, planar ultrawideband (UWB) monopole microstrip antenna is proposed which offers dual band notch characteristics with enhanced rejection at frequency bands centered at 3.4 GHz and 5.5 GHz. To realize enhanced band notched characteristics at 3.4 GHz, a pair of filters is incorporated which includes an inverted 'L' shaped slot and a twisted 'J' shaped slot in the patch element. Another pair of filters comprises of a spur line filter in the feed line and 'U' shaped slot in the patch are used to get a strong frequency band rejection centered at 5.5 GHz. Step by step development of the antenna with its analysis in frequency and time domain is presented. The prototype is fabricated and the measured results are presented which are in close similarity to the simulated results.</t>
  </si>
  <si>
    <t>315-331</t>
  </si>
  <si>
    <t>107137899;60080433;106270767</t>
  </si>
  <si>
    <t>26665142700;7403231935;56615355600</t>
  </si>
  <si>
    <t>Tilanthe, P.;Sharma, P. C.;Bandopadhyay, T. K.</t>
  </si>
  <si>
    <t>Indore;Indore;Bhopal</t>
  </si>
  <si>
    <t>Sushila Devi Bansal College of Technology;Truba College of Engineering and Technology;Bansal Institute of Science and Technology</t>
  </si>
  <si>
    <t>60080433;107137899;106270767</t>
  </si>
  <si>
    <t>Tilanthe P.</t>
  </si>
  <si>
    <t>A monopole microstrip antenna with enhanced dual band rejection for UWB applications</t>
  </si>
  <si>
    <t>10.2528/PIERB11122404</t>
  </si>
  <si>
    <t>2-s2.0-84858429409</t>
  </si>
  <si>
    <t>['xpm ).', 'uwb pulses', 'uwb monocycle', 'transmission ports', 'time delay', 'reversed mmw', 'pump light', 'probe light', 'photonic mmw', 'phase modulation', 'nolm ).', 'monocycles using', 'generated due', 'gaussian pulses', 'gaussian pulse', 'experimentally demonstrate', 'destructive interferences', 'bipolar mmw']</t>
  </si>
  <si>
    <t>nonlinear optical signal processing | semiconductor optical amplifier (SOA) | Ultrawideband (UWB)</t>
  </si>
  <si>
    <t>We theoretically and experimentally demonstrate a scheme to implement bipolar millimeter-wave (MMW) ultrawideband (UWB) monocycles using a nonlinear optical loop mirror (NOLM). A 20-GHz optical clock as the probe light and a Gaussian pulse as the pump light are launched into the NOLM for cross-phase modulation (XPM). At the reflection and transmission ports of the NOLM, a pair of polarity-reversed MMW-Gaussian pulses is generated due to constructive and destructive interferences. They are then mixed with proper time delay and orthogonal polarization states. Thus, a photonic MMW-UWB monocycle is obtained. By adjusting the time delay between the reflection and transmission ports of the NOLM, bipolar MMW-UWB pulses are generated. ¬© 2009 IEEE.</t>
  </si>
  <si>
    <t>350-356</t>
  </si>
  <si>
    <t>IEEE Photonics Journal</t>
  </si>
  <si>
    <t>60087294;60087294;60087294;60087294;60087294;60087294</t>
  </si>
  <si>
    <t>49861754400;36985665600;8849751200;57197518818;7403890975;57221517405</t>
  </si>
  <si>
    <t>Luo, Bowen;Yang, Ting;Dong, Jianji;Yu, Yuan;Huang, Dexiu;Zhang, Xinliang</t>
  </si>
  <si>
    <t>Luo B.</t>
  </si>
  <si>
    <t>All-optical millimeter-wave ultrawideband signal generation using a nonlinear optical loop mirror</t>
  </si>
  <si>
    <t>10.1109/JPHOT.2012.2188625</t>
  </si>
  <si>
    <t>2-s2.0-84863375310</t>
  </si>
  <si>
    <t>['three examples', 'technique ).', 'solis wet', 'results obtained', 'null control', 'maximum directivity', 'main objective', 'local search', 'improved variant', 'global exploration', 'differential evolution', 'de ).', 'current interest', 'competitive de', 'comfortably outperformed']</t>
  </si>
  <si>
    <t>In this article, we introduce an improved optimization based technique for the synthesis of circular antenna array. The main objective is to achieve minimum side lobe levels, maximum directivity and null control for the non-uniform, planar circular antenna array. The design procedure utilizes an improved variant of a prominent and effcient metaheuristic algorithm of current interest, namely the Differential Evolution (DE). An effcient classical local search technique called Solis Wet's algorithm is incorporated with the competitive Differential Evolution. While the competitive DE is used for the global exploration, Solis Wet's algorithm is employed for local search. Combining the capability of both techniques the hybrid algorithm exhibits improved performance for circular array design problem. Three examples of circular array design problems are considered to illustrate the effectiveness of the hybrid algorithm cDESW (Competiteve Differential Evolution with Solis Wet's technique). The design results obtained using cDESW has comfortably outperformed the results obtained by other state-of-the-art metaheuristics like CLPSO, JADE.</t>
  </si>
  <si>
    <t>367-385</t>
  </si>
  <si>
    <t>Mandal, A.;Zafar, H.;Das, S.;Vasilakos, A. V.</t>
  </si>
  <si>
    <t>Efficient circular array synthesis with a memetic differential evolution algorithm</t>
  </si>
  <si>
    <t>10.2528/PIERB11111802</t>
  </si>
  <si>
    <t>2-s2.0-84863418901</t>
  </si>
  <si>
    <t>['user terminals', 'user streams', 'n antennas', 'large number', 'interference vectors', 'base stations']</t>
  </si>
  <si>
    <t>Interference alignment | Multi cell multiuser channel</t>
  </si>
  <si>
    <t>We propose an interference alignment scheme for the multi cell multiuser interference channel, where M antennas are used at the base stations and N antennas are used at user terminals. The large number of interference vectors from other cells are aligned into interference alignment planes at the other cell base stations. After the alignment, L cells support up to L(‚åäN/(L-1)‚åã-1) user streams when 1 ‚â§ ‚åäN/(L-1)‚åã‚â§M. ¬© IEICE 2012.</t>
  </si>
  <si>
    <t>586-589</t>
  </si>
  <si>
    <t>60003780-112749555</t>
  </si>
  <si>
    <t>Hwang, Duckdong</t>
  </si>
  <si>
    <t>South Korea;</t>
  </si>
  <si>
    <t>Suwon;</t>
  </si>
  <si>
    <t>Samsung Electronics Co. Ltd.;DMC Research Center</t>
  </si>
  <si>
    <t>60003780;112749555</t>
  </si>
  <si>
    <t>Hwang D.</t>
  </si>
  <si>
    <t>Inter-cell interference alignment in multi cell multiuser channels</t>
  </si>
  <si>
    <t>10.1587/elex.9.586</t>
  </si>
  <si>
    <t>2-s2.0-84859383491</t>
  </si>
  <si>
    <t>['unified formulation', 'transmitted symbols', 'selective decode', 'relaying protocols', 'received signal', 'pilots symbols', 'fdf ),', 'considering amplify', 'channel parameters', 'blindly estimates', 'based receiver', 'base station', 'available neither']</t>
  </si>
  <si>
    <t>Blind receiver | CANDECOMP/PARAFAC decomposition | cooperative diversity | relaying</t>
  </si>
  <si>
    <t>In this letter, we present new blind receivers for uplink multiuser cooperative diversity systems. Considering amplify-and-forward (AF), fixed decode-and-forward (FDF), and selective decode-and-forward (SDF) relaying protocols, the proposed receivers exploits a unified formulation of the received signal as a CANDECOMP/PARAFAC (CP) model with dimensions receive antenna √ó cooperative branch √ó symbol period. Under the assumption that channel state information (CSI) is not available neither at the relays nor at the base station, the proposed receiver jointly and blindly estimates the transmitted symbols and channel parameters. In addition to avoiding the use of pilots symbols, the CP-based receiver can operate with less base station antennas than users or, alternatively, with a single relay per user. ¬© 2006 IEEE.</t>
  </si>
  <si>
    <t>247-250</t>
  </si>
  <si>
    <t>60020457;60020457;60020457</t>
  </si>
  <si>
    <t>55436826000;55945102700;11839911400</t>
  </si>
  <si>
    <t>Fernandes, Carlos Alexandre Rolim;De Almeida, Andr√© Lima F√©rrer;Da Costa, Daniel Benevides</t>
  </si>
  <si>
    <t>Fernandes C.</t>
  </si>
  <si>
    <t>Unified tensor modeling for blind receivers in multiuser uplink cooperative systems</t>
  </si>
  <si>
    <t>10.1109/LSP.2012.2188510</t>
  </si>
  <si>
    <t>2-s2.0-84858671063</t>
  </si>
  <si>
    <t>['spatial resolution', 'small volumes', 'sliding microtubules', 'resolution enhancement', 'provide sub', 'nls ).', 'neighboring nanoantennas', 'moving objects', 'may allow', 'localized near', 'limited imaging', 'limited images', 'labeled microtubules', 'imaging rhodamine', 'imaging resolution', 'hot spots', 'fourfold improvement', 'fluorescent monomers', 'field microscopy', 'correlation studies', 'conventional wide', 'conventional imaging', 'also performed']</t>
  </si>
  <si>
    <t>fluorescence | imaging | microtubules | sampling | super-resolution microscopy</t>
  </si>
  <si>
    <t>Sub-diffraction-limited imaging of fluorescent monomers on sliding microtubules in vitro by nanoscale localization sampling (NLS) is reported. NLS is based on periodic nanohole antenna arrays that create locally amplified electromagnetic hot spots through surface plasmon localization. The localized near-field hot spot temporally samples microtubular movement for enhanced spatial resolution. A fourfold improvement in spatial resolution compared to conventional wide-field microscopy is demonstrated. The resolution enhancement is achieved by imaging rhodamine-labeled microtubules that are sampled by the hot spots to provide sub-diffraction-limited images at 76 nm resolution in the direction of movement and 135 nm orthogonally. The intensity distribution produced by the NLS is measured to be broader than that of conventional imaging, which is consistent with the improvement of imaging resolution. Correlation studies between neighboring nanoantennas are also performed. This confirms the possibility of measuring microtubular transport dynamics. NLS can be useful for moving objects that have a high labeling density or for performing fluctuation spectroscopy in small volumes, and may allow "super-resolution on demand" by customizing nanoantenna structures for specific resolution needs. Sub-diffraction-limited imaging of fluorescent monomers on sliding microtubules in vitro is performed by nanoscale localization sampling (NLS). NLS is based on periodic nanohole antenna arrays that create local hot spots through surface plasmon localization. A fourfold improvement in spatial resolution is achieved by imaging rhodamine-labeled microtubules at 76 nm resolution in the direction of movement and 135 nm orthogonally. ¬© 2012 WILEY-VCH Verlag GmbH &amp; Co. KGaA, Weinheim.</t>
  </si>
  <si>
    <t>892-900</t>
  </si>
  <si>
    <t>Small</t>
  </si>
  <si>
    <t>60016912;60025272;60016912;60016912;60009089;60009089;60016912</t>
  </si>
  <si>
    <t>35290573900;7004243693;55747046300;36663605500;55146997900;7004244492;57211720648</t>
  </si>
  <si>
    <t>Kim, Kyujung;Yajima, Junichiro;Oh, Youngjin;Lee, Wonju;Oowada, Shinsuke;Nishizaka, Takayuki;Kim, Donghyun</t>
  </si>
  <si>
    <t>Japan;South Korea;Japan</t>
  </si>
  <si>
    <t>Tokyo;Seoul;Tokyo</t>
  </si>
  <si>
    <t>The University of Tokyo;Yonsei University;Gakushuin University</t>
  </si>
  <si>
    <t>60025272;60016912;60009089</t>
  </si>
  <si>
    <t>Nanoscale localization sampling based on nanoantenna arrays for super-resolution imaging of fluorescent monomers on sliding microtubules</t>
  </si>
  <si>
    <t>10.1002/smll.201101840</t>
  </si>
  <si>
    <t>2-s2.0-84859073478</t>
  </si>
  <si>
    <t>['thz gap', 'sharp band', 'security systems', 'practical applications', 'periodic method', 'meandered slots', 'material recognition', 'magnetic dipole', 'like modes', 'electric dipole', 'edge transition', 'broad bandwidth', '3 db']</t>
  </si>
  <si>
    <t>We present three monolithic metamaterial-based THz bandpass filters, the skewed circular slot rings, meandered slots and Jerusalem cross slots, to fit in the THz gap. These THz bandpass filters are comprised of a metal-dielectric- metal (MDM) structure that supports multiple resonances of electric dipole, magnetic dipole, and standing-wave-like modes. By exciting and further hybridizing these individual resonance modes, we demonstrate excellent performance of broad bandwidth and sharp bandedge transition beyond conventional bandpass filters. By further employing our ad hoc Genetic Algorithm (GA) and Periodic Method of Moments (PMM) to optimize our designs, we achieve an ultra-broad 3dB fractional bandwidth and sharp band-edge transition up to 82.2% and 58.3 dB/octave, respectively, benefiting the practical applications such as material recognition in security systems, imaging, and absorbers. ¬© 2012 Optical Society of America.</t>
  </si>
  <si>
    <t>7580-7589</t>
  </si>
  <si>
    <t>60018029;60028868-60014757;60028868;60014757;60028868;60018029;60018029</t>
  </si>
  <si>
    <t>55175338900;35193749000;7004132913;7004134870;24482938300;36161109000;7202232663</t>
  </si>
  <si>
    <t>Yeh, Ting Tso;Genovesi, Simone;Monorchio, Agostino;Prati, Enrico;Costa, Filippo;Huang, Tsung Yu;Yen, Ta Jen</t>
  </si>
  <si>
    <t>Italy;Taiwan;Italy</t>
  </si>
  <si>
    <t>Pisa;Hsinchu;Agrate Brianza</t>
  </si>
  <si>
    <t>Universit√† di Pisa;National Tsing Hua University;Laboratorio Nazionale MDM</t>
  </si>
  <si>
    <t>60028868;60018029;60014757</t>
  </si>
  <si>
    <t>Yeh T.</t>
  </si>
  <si>
    <t>Ultra-broad and sharp-transition bandpass terahertz filters by hybridizing multiple resonances mode in monolithic metamaterials</t>
  </si>
  <si>
    <t>10.1364/OE.20.007580</t>
  </si>
  <si>
    <t>2-s2.0-84859402042</t>
  </si>
  <si>
    <t>08-02-00580-a</t>
  </si>
  <si>
    <t>['wave antenna', 'rights reserved', 'investigate regime', 'einstein telescope', 'considered regime', 'characteristic equation']</t>
  </si>
  <si>
    <t>We analyze the sensitivity of gravitational-wave antenna with stable double optical spring created by two independent pumps. We investigate regime of three close eigen frequencies (roots of characteristic equation) which appears to provide more wide frequency band in which sensitivity of antenna can beat Standard Quantum Limit (SQL) than previously considered regime with two close eigen frequencies. We take into account optical losses and show that they do not degrade sensitivity significantly. We also demonstrate possible application of considered regime to Einstein Telescope. ¬© 2012 Elsevier B.V. All rights reserved.</t>
  </si>
  <si>
    <t>1405-1411</t>
  </si>
  <si>
    <t>Physics Letters, Section A: General, Atomic and Solid State Physics</t>
  </si>
  <si>
    <t>25638634600;6603764661</t>
  </si>
  <si>
    <t>Rakhubovsky, Andrey A.;Vyatchanin, Sergey P.</t>
  </si>
  <si>
    <t>Rakhubovsky A.</t>
  </si>
  <si>
    <t>Sensitivity of laser gravitational-wave detectors with stable double-pumped optical spring</t>
  </si>
  <si>
    <t>S0375960112003349</t>
  </si>
  <si>
    <t>10.1016/j.physleta.2012.03.030</t>
  </si>
  <si>
    <t>2-s2.0-84859428727</t>
  </si>
  <si>
    <t>['√ úbitak', 'simulation results', 'ring elements', 'rf front', 'required bandwidths', 'rectangular split', 'radiating elements', 'proposed antenna', 'paper presents', 'measurement results', 'integrated easily', 'ieee 802', 'end circuits', 'completely cover', 'compact dual', 'antenna size', '484 ghz', '35 ghz']</t>
  </si>
  <si>
    <t>Metallic loading | Microstrip antenna | Split-ring | WLAN</t>
  </si>
  <si>
    <t>This paper presents a compact dual-band printed antenna for 2.4/5.2 GHz WLAN applications. The radiating elements of the proposed antenna are composed of rectangular split-ring elements and metallic loadings placed appropriately between the rings. The antenna size is very compact (22 √ó 26 √ó 1.6 mm), and it can be integrated easily with other RF front-end circuits. It is demonstrated that the proposed antenna can completely cover the required bandwidths of IEEE 802.11b (2.4-2.484 GHz) and IEEE 802.11a (5.15-5.35 GHz) with satisfactory radiation characteristics. Analysis and design of the proposed antenna was carried out with the Ansoft highfrequency structure simulator. The measurement results of the fabricated prototype antenna are in relatively good agreement with the simulation results. ¬© T√úBITAK.</t>
  </si>
  <si>
    <t>347-352</t>
  </si>
  <si>
    <t>Ba≈üaran, Siddik Cumhur</t>
  </si>
  <si>
    <t>Antalya</t>
  </si>
  <si>
    <t>Akdeniz √úniversitesi</t>
  </si>
  <si>
    <t>Ba≈üaran S.</t>
  </si>
  <si>
    <t>Compact dual-band split-ring antenna for 2.4/5.2 GHz WLAN applications</t>
  </si>
  <si>
    <t>10.3906/elk-1003-9</t>
  </si>
  <si>
    <t>2-s2.0-84858723936</t>
  </si>
  <si>
    <t>['work opens', 'thz waves', 'single pca', 'plasmon resonance', 'photoconductive substrate', 'optical nanoantennas', 'optical frequencies', 'many opportunities', 'major constituent', 'electrical methods', 'efficiently achieved', 'diverse optical']</t>
  </si>
  <si>
    <t>nanoplasmonics | optical nanoantenna | plasmon resonance | THz emission power | THz photoconductive antenna</t>
  </si>
  <si>
    <t>Bridging the gap between ultrashort pulsed optical waves and terahertz (THz) waves, the THz photoconductive antenna (PCA) is a major constituent for the emission or detection of THz waves by diverse optical and electrical methods. However, THz PCA still lacks employment of advanced breakthrough technologies for high-power THz emission. Here, we report the enhancement of THz emission power by incorporating optical nanoantennas with a THz photoconductive antenna. The confinement and concentration of an optical pump beam on a photoconductive substrate can be efficiently achieved with optical nanoantennas over a high-index photoconductive substrate. Both numerical and experimental results clearly demonstrate the enhancement of THz wave emission due to high photocarrier generation at the plasmon resonance of nanoantennas. This work opens up many opportunities for diverse integrated photonic elements on a single PCA at THz and optical frequencies. ¬© 2012 American Chemical Society.</t>
  </si>
  <si>
    <t>2026-2031</t>
  </si>
  <si>
    <t>60032144;60032144;60032144;60032144;60032144;60032144</t>
  </si>
  <si>
    <t>55154729500;55153576800;20436981600;7403237499;20435624900;7201556494</t>
  </si>
  <si>
    <t>Park, Sang Gil;Jin, Kyong Hwan;Yi, Minwoo;Ye, Jong Chul;Ahn, Jaewook;Jeong, Ki Hun</t>
  </si>
  <si>
    <t>Enhancement of terahertz pulse emission by optical nanoantenna</t>
  </si>
  <si>
    <t>10.1021/nn204542x</t>
  </si>
  <si>
    <t>2-s2.0-84859151000</t>
  </si>
  <si>
    <t>['unlike antp', 'unique function', 'tepidariorum leads', 'ten results', 'target genes', 'striking 10', 'several groups', 'results illustrate', 'present evidence', 'phenomenon known', 'opisthosoma ),', 'morphological traits', 'may also', 'little knowledge', 'likely due', 'legs develop', 'legged phenotype', 'interesting example', 'imaginal tissue', 'hox collaborators', 'genetic level', 'following segment', 'first segment', 'expression domain', 'evolved convergently', 'ectopic expression', 'drosophila embryos', 'divergent evolution', 'different organisms', 'different levels', 'convergent evolution', 'body subdivision', 'antp protein', 'antp gene']</t>
  </si>
  <si>
    <t>Animal bauplan | Chelicerata | Homeosis | Homeotic genes | Tagmosis</t>
  </si>
  <si>
    <t>Evolution of ten results in morphologically similar solutions in different organisms, a phenomenon known as convergence. However, there is little knowledge of the processes that lead to convergence at the genetic level. The genes of the Hox cluster control morphology in animals. They may also be central to the convergence of morphological traits, but whether morphological similarities also require similar changes in Hox gene function is disputed. In arthropods, body subdivision into a region with locomotory appendages ("thorax") and a region with reduced appendages ("abdomen") has evolved convergently in several groups, e.g., spiders and insects. In insects, legs develop in the expression domain of the Hox gene Antennapedia (Antp), whereas the Hox genes Ultrabithorax (Ubx) and abdominal-A mediate leg repression in the abdomen. Here, we show that, unlike Antp in insects, the Antp gene in the spider Achaearanea tepidariorum represses legs in the first segment of the abdomen (opisthosoma), and that Antp and Ubx are redundant in the following segment. The down-regulation of Antp in A. tepidariorum leads to a striking 10-legged phenotype. We present evidence from ectopic expression of the spider Antp gene in Drosophila embryos and imaginal tissue that this unique function of Antp is not due to changes in the Antp protein, but likely due to divergent evolution of cofactors, Hox collaborators or target genes in spiders and flies. Our results illustrate an interesting example of convergent evolution of abdominal leg repression in arthropods by altering the role of distinct Hox genes at different levels of their action.</t>
  </si>
  <si>
    <t>4921-4926</t>
  </si>
  <si>
    <t>60031514;60031514;60031514;60009982;60031514;60029507;60031514</t>
  </si>
  <si>
    <t>55177190800;55177190900;55177190700;55177190500;55177190600;55177190400;6506748804</t>
  </si>
  <si>
    <t>Khadjeha, Sara;Turetzeka, Natascha;Pechmanna, Matthias;Schwagerb, Evelyn E.;Wimmera, Ernst A.;Damenc, Wim G.M.;Prpic, Nikola Michael</t>
  </si>
  <si>
    <t>Gottingen;Jena;Cambridge</t>
  </si>
  <si>
    <t>Georg-August-Universit√§t G√∂ttingen;Friedrich-Schiller-Universit√§t Jena;Harvard University</t>
  </si>
  <si>
    <t>60031514;60029507;60009982</t>
  </si>
  <si>
    <t>Khadjeha S.</t>
  </si>
  <si>
    <t>Divergent role of the Hox gene Antennapedia in spiders is responsible for the convergent evolution of abdominal limb repression</t>
  </si>
  <si>
    <t>10.1073/pnas.1116421109</t>
  </si>
  <si>
    <t>2-s2.0-84859475750</t>
  </si>
  <si>
    <t>['¬© 2012', 'weight matrix', 'vector form', 'transmit power', 'source sends', 'second hop', 'resulting vector', 'relaying node', 'relay applies', 'received vector', 'proposed methods', 'order statistics', 'optimisation problems', 'numerical results', 'minimum signal', 'merely available', 'hop communication', 'given relay', 'forward strategy', 'first hop', 'faded version', 'destinations throughout', 'desired signal', 'corresponding problems', 'channel coefficients', 'case sinr']</t>
  </si>
  <si>
    <t>This study concerns two-hop communication over a relay-assisted wireless network, including L point-to-point communication links and a multi-antenna relaying node. It is assumed the relay is equipped with N r antennas and the amplify-and-forward strategy is employed at this node, considering the second-order statistics of channel coefficients are merely available at the relay. To this end, each source sends its desired signal to the relay during the first hop. Thus, the relay simultaneously receives a faded version of L transmitted signals corrupted with an additive white Gaussian noise in a vector form. Then, the relay applies a weight matrix of dimension N r√óN r to the received vector and transmits the resulting vector to the destinations throughout the second hop. In this regard, the task of finding the best weight matrix at the relaying node under two different criteria, that is, minimising the relay's transmit power to have a minimum signal-to-interference noise ratio (SINR) at destinations and maximising the worst-case SINR for a given relay's transmit power, is investigated. Accordingly, it is demonstrated that the corresponding problems can be formulated as optimisation problems which are not convex in general. This motivated the authors to propose suboptimal solutions through using the so-called semidefinite relaxation method to translate original problems into semidefinite programming problems. Numerical results are provided, showing the superiority of the proposed methods as compared to the best known method. ¬© 2012 The Institution of Engineering and Technology.</t>
  </si>
  <si>
    <t>565-575</t>
  </si>
  <si>
    <t>60016972;60016972</t>
  </si>
  <si>
    <t>55235169500;15623118500</t>
  </si>
  <si>
    <t>Cheraghi, M.;Akhlaghi, S.</t>
  </si>
  <si>
    <t>Shahed University</t>
  </si>
  <si>
    <t>Cheraghi M.</t>
  </si>
  <si>
    <t>Quality of service assurance in multi-antenna relay-assisted networks</t>
  </si>
  <si>
    <t>10.1049/iet-com.2010.0811</t>
  </si>
  <si>
    <t>2-s2.0-84861705995</t>
  </si>
  <si>
    <t>['¬© 2012', 'two end', 'training sequences', 'single antenna', 'rate performance', 'psk modulations', 'proposed scheme', 'partial csi', 'one relay', 'limited number', 'full csi', 'forward strategy', 'feedback bits', 'computation complexity', 'authors introduce']</t>
  </si>
  <si>
    <t>In this study, the authors introduce the limited feedback technique into the physical-layer network coding which is the most spectrally efficient protocol for two-way relay channels, consisting of one relay and two end (source) nodes. In amplify-and-forward strategy, each source node obtains full channel state information (CSI) of the channel between relay and itself from training sequences and partial CSI of the channel between relay and the other node by means of a limited number of feedback bits provided by the relay. In the decode-and-forward strategy, the authors completely remove training sequences and the source nodes provide the partial CSI of the link between relay and themselves from limited feedback bits, the CSI of the other link being useless for this strategy. Tight upper bounds on the bit error probability depending on the number of feedback bits are derived for binary phase shift keying (PSK) and quadrature-PSK modulations for both strategies. It is shown via computer simulations that the bit-error-rate performance of the system with full CSI at all nodes is achieved for both strategies by using a few number of feedback bits. Moreover, the computation complexity is reduced for the proposed scheme with a single antenna at all nodes. ¬© 2012 The Institution of Engineering and Technology.</t>
  </si>
  <si>
    <t>60005593;60022002</t>
  </si>
  <si>
    <t>35572059300;35562948400</t>
  </si>
  <si>
    <t>≈ûahin, S.;Ayg√∂l√º, U.</t>
  </si>
  <si>
    <t>ƒ∞stanbul Teknik √úniversitesi;T√ºrkiye Bilimsel ve Teknolojik Ara≈ütirma Kurumu</t>
  </si>
  <si>
    <t>60022002;60005593</t>
  </si>
  <si>
    <t>≈ûahin S.</t>
  </si>
  <si>
    <t>Physical-layer network coding with limited feedback in two-way relay channels</t>
  </si>
  <si>
    <t>10.1049/iet-com.2011.0276</t>
  </si>
  <si>
    <t>2-s2.0-84861715710</t>
  </si>
  <si>
    <t>['¬© 1980', 'target indication', 'street network', 'performed trial', 'paper derives', 'moving objects', 'ground moving', 'data acquired', 'canadian radarsat', 'accurate estimation', '2012 ieee', '2 satellite']</t>
  </si>
  <si>
    <t>Antenna switching | ground moving-target indication (GMTI) | radar detection | radar position estimation | radar signal analysis | radar velocity measurement | spatial diversity | synthetic aperture radar (SAR)</t>
  </si>
  <si>
    <t>This paper derives an optimum processing method for ground moving-target indication (GMTI) with a multichannel synthetic aperture radar (SAR) system. This method enables efficient detection of moving objects and accurate estimation of their parameters and does not require any knowledge of the street network. The processing is applied to data acquired with the Canadian RADARSAT-2 satellite. Results of the performed trial are compared with the expected GMTI performance of the radar in order to validate the theory. ¬© 1980-2012 IEEE.</t>
  </si>
  <si>
    <t>3868-3881</t>
  </si>
  <si>
    <t>60109826-60017597;60017597;60017597</t>
  </si>
  <si>
    <t>6506139427;6602479788;6603842988</t>
  </si>
  <si>
    <t>Cerutti-Maori, Delphine;Sikaneta, Ishuwa;Gierull, Christoph H.</t>
  </si>
  <si>
    <t>Germany;Canada</t>
  </si>
  <si>
    <t>Wachtberg;Ottawa</t>
  </si>
  <si>
    <t>Fraunhofer Institute for High Frequency Physics and Radar Techniques FHR;Defence Research and Development Canada</t>
  </si>
  <si>
    <t>60109826;60017597</t>
  </si>
  <si>
    <t>Cerutti-Maori D.</t>
  </si>
  <si>
    <t>Optimum SAR/GMTI processing and its application to the radar satellite RADARSAT-2 for Unitoring</t>
  </si>
  <si>
    <t>10.1109/TGRS.2012.2186637</t>
  </si>
  <si>
    <t>2-s2.0-84867073530</t>
  </si>
  <si>
    <t>['v 0332', 'significant scattering', 'pulsed emission', 'neutron star', 'models used', 'magnetic field', 'luminosity states', 'hot spots', 'enabled us', 'beam patterns', 'apparently observe', 'allowed us', 'accretion rate', 'accretion onto', 'accretion decreases', 'accretion column', '4u 0115']</t>
  </si>
  <si>
    <t>accretion, accretion disks | stars: neutron | X-rays: binaries</t>
  </si>
  <si>
    <t>Aims. By analysing the asymmetric pulse profiles of the transient Be/X-ray binaries 4U 0115+63 and V 0332+53 we aim to identify the origin of the pulsed emission to understand the geometry of the accretion onto the neutron star. Methods. We have applied the pulse-profile decomposition method, which enabled us to find two symmetric pulse profiles for the two magnetic poles of the neutron star. We derived beam patterns for different energy bands and luminosity states. This allowed us to identify the components that are responsible for the emission. The analysis and the models used for the interpretation of the results take relativistic light deflection into account. Results. We find that the magnetic field of the neutron star is distorted in both 4U 0115+63 and V 0332+53. The beam patterns are interpreted in terms of a model for an accretion column that includes the formation of a halo at the bottom of the accretion column and scattering in the upper accretion stream. Conclusions. In both systems, an accretion column forms while the accretion rate is high. If the accretion decreases and the sources become fainter, the emission from the halo and the accretion column disappears. In 4U 0115+63 there seems to be significant scattering of photons in the still existing accretion stream even at the end of the outburst. In V 0332+53, the scattering in the upper stream also disappears at the end and we apparently observe the emission from the hot spots on the neutron star. ¬© 2012 ESO.</t>
  </si>
  <si>
    <t>A35</t>
  </si>
  <si>
    <t>60017246;60017246;60002941;60004718;60017246</t>
  </si>
  <si>
    <t>7404542934;7403362101;7003392017;8664496200;57201487035</t>
  </si>
  <si>
    <t>Sasaki, M.;M√ºller, D.;Kraus, U.;Ferrigno, C.;Santangelo, A.</t>
  </si>
  <si>
    <t>Germany;Switzerland;Germany</t>
  </si>
  <si>
    <t>Tubingen;Geneva;Hildesheim</t>
  </si>
  <si>
    <t>Eberhard Karls Universit√§t T√ºbingen;Universit√© de Gen√®ve;Universit√§t Hildesheim</t>
  </si>
  <si>
    <t>60017246;60004718;60002941</t>
  </si>
  <si>
    <t>Sasaki M.</t>
  </si>
  <si>
    <t>Analysing X-ray pulsar profiles: Geometry and beam pattern of 4U 0115+63 and v 0332+53</t>
  </si>
  <si>
    <t>10.1051/0004-6361/201016304</t>
  </si>
  <si>
    <t>2-s2.0-84858778376</t>
  </si>
  <si>
    <t>['waveguide modes', 'vector multiplication', 'radiation problems', 'propagation problems', 'pole algorithm', 'numerical solutions', 'numerical method', 'method proposed', 'memory requirement', 'material structure', 'matching method', 'francis group', 'exciting aperture', 'excitation conditions', 'established based', 'equality principle', 'electromagnetic transmission', 'electromagnetic propagation', 'electromagnetic excitation', 'composite metallic', 'arbitrary shape', 'aperture antenna']</t>
  </si>
  <si>
    <t>Aperture antenna | Mode-matching method | Multi-level fast multi-pole algorithm | Numerical solution | Volume-surface integral equations</t>
  </si>
  <si>
    <t>The numerical method of the volume-surface integral equation has been used to model the electromagnetic excitation and propagation problems of the waveguide-fed aperture antenna. The mode-matching method has been used to describe the impedance marching situation at the exciting aperture. The excitation conditions were established based on the expansion of the waveguide modes and the equality principle of electromagnetics. The multi-level fast multi-pole algorithm is applied to speed up the matrix-vector multiplication and reduce the memory requirement of the method of moment. The numerical solutions of the electromagnetic transmission and radiation of an offset paraboloidal reflector antenna have been given. It has been demonstrated that the method proposed by this article is able to provide the valid and accurate numerical solution for the electromagnetic propagation and radiation problems of an aperture antenna with an arbitrary shape, composite metallic and material structure, and electrically large size. ¬© 2012 Taylor &amp; Francis Group, LLC.</t>
  </si>
  <si>
    <t>135-144</t>
  </si>
  <si>
    <t>60005465;60005465;60005465;60005465;60029625</t>
  </si>
  <si>
    <t>14619648200;55645491100;25638135500;16314687000;7404742627</t>
  </si>
  <si>
    <t>Qing, Tao;Nie, Zaiping;He, Shiquan;Zong, Xianzheng;Zhou, Haijing</t>
  </si>
  <si>
    <t>Beijing Institute of Applied Physics and Computational Mathematics;University of Electronic Science and Technology of China</t>
  </si>
  <si>
    <t>60029625;60005465</t>
  </si>
  <si>
    <t>Qing T.</t>
  </si>
  <si>
    <t>Numerical solutions of the integral equation for excitation-transmission- radiation in aperture antenna</t>
  </si>
  <si>
    <t>10.1080/02726343.2012.662833</t>
  </si>
  <si>
    <t>2-s2.0-84859307741</t>
  </si>
  <si>
    <t>['spatial orientation', 'sio 2', 'report surface', 'protein adsorption', 'promising strategy', 'photosynthetic light', 'opposite orientation', 'observed difference', 'lh2 binds', 'lh2 adsorbed', 'intrinsic reporter', 'inorganic nanoparticles', 'harvesting proteins', 'dependent surface', 'cytoplasmic side', 'challenging task', 'carotenoid molecules', 'b850 excited', 'b850 acts', 'asymmetrical location', 'also orientation']</t>
  </si>
  <si>
    <t>Assembling of photosynthetic light-harvesting proteins with inorganic nanoparticles can be a promising strategy for developing artificial solar cells. However, characterization of protein adsorption and its spatial orientation with respect to the interface is still a challenging task. Here we report surface-enhanced Raman spectra of light-harvesting antenna complexes (LH2) from two different photosynthetic bacteria adsorbed onto Au core silica shell (Au@SiO 2) nanoparticles to illustrate LH2 adsorption and orientation at the interface. The surface plasmon enhanced Raman spectra of typical vibrational modes of carotenoids are used as the intrinsic reporter of LH2 adsorbed on Au@SiO 2. Carotenoid molecules are asymmetrically located inside the disk-like LH2 closest to cytoplasmic side, leading to an orientation-dependent surface-enhanced Raman gain when the LH2 binds to the interface with one of its two end surfaces. We find that the Raman gain factors for LH2 from Rba. sphaeroides are larger than those from Rps. acidophila, suggesting that these two different LH2s adsorbed on the negatively charged silica shell with opposite orientation of their end surfaces carrying opposite charges. This is further supported by the observed difference in the B850 excited-state lifetime change for these two different LH2s when adsorbed onto silica nanoparticles, where the lifetime of B850 acts as an intrinsic reporter for nanoparticle-induced protein deformation which is also orientation- dependent, owing to the asymmetrical location of B850 ring inside the LH2. ¬© 2012 American Chemical Society.</t>
  </si>
  <si>
    <t>6993-6999</t>
  </si>
  <si>
    <t>60012820;60082500;60082500;60012820</t>
  </si>
  <si>
    <t>7201905753;57190687089;7102054656;57118874000</t>
  </si>
  <si>
    <t>Du, Lu Chao;Huang, Yi Fan;Ren, Bin;Weng, Yu Xiang</t>
  </si>
  <si>
    <t>Xiamen;Beijing</t>
  </si>
  <si>
    <t>State Key Laboratory of Physical Chemistry of Solid Surfaces;Institute of Physics Chinese Academy of Sciences</t>
  </si>
  <si>
    <t>60082500;60012820</t>
  </si>
  <si>
    <t>Photosynthetic bacterial light-harvesting antenna complexes adsorbed on silica nanoparticles revealed by silica shell-isolated au nanoparticle-enhanced raman spectroscopy</t>
  </si>
  <si>
    <t>10.1021/jp211841a</t>
  </si>
  <si>
    <t>2-s2.0-84859317325</t>
  </si>
  <si>
    <t>CAU</t>
  </si>
  <si>
    <t>['without spiral', 'transmission line', 'small dimensions', 'proposed idea', 'proposed based', 'parametric study', 'novel zeroth', 'ground plane', 'francis group', 'circuit parameters', 'chip inductors', 'antenna size', 'antenna design']</t>
  </si>
  <si>
    <t>Metamaterial | Small antenna | Spiral-slotted ground | Zeroth-order resonant antenna</t>
  </si>
  <si>
    <t>In this article, novel zeroth-order resonant antennas are presented. A reduction in the antenna size is achieved by using spiral slots on the ground plane or chip inductors. The proposed idea is explained by examining the equivalent circuit parameters; the spiral-slotted ground plane configurations are then proposed based on this principle. The circuit parameters of the transmission line with spiral-slotted ground plane are extracted and compared with those without spiral-slotted ground plane. The antenna design is optimized for small dimensions and high radiation efficiency through a parametric study. The experimental results support the proposed idea and theory. ¬© 2012 Taylor &amp; Francis Group, LLC.</t>
  </si>
  <si>
    <t>Small zeroth-order resonant antennas on spiral-slotted ground plane</t>
  </si>
  <si>
    <t>10.1080/02726343.2012.662849</t>
  </si>
  <si>
    <t>2-s2.0-84859334294</t>
  </si>
  <si>
    <t>['¬© 2012', 'wimax applications', 'upper edge', 'three bands', 'shaped slot', 'radiation patch', 'proposed antenna', 'nearly dipole', 'moderate gain', 'interference suppression', 'inserting two', 'ended u', 'designed antenna', 'compact size']</t>
  </si>
  <si>
    <t>A compact coplanar waveguide (CPW)-fed planar monopole antenna with triple band operation is presented. By inserting two I-shaped notched slots and a open-ended U-shaped slot on the edge of the radiation patch, and integrating two symmetrical meander microstrip-lines on the upper edge of two rectangular ground planes, three operating bands covering 2.4-2.63, 3.23-3.8 and 5.15-5.98GHz can be achieved. Moreover, the designed antenna, with compact size of 23√ó30mm 2, can provide excellent characteristics, including better performance of interference suppression, nearly dipole-like radiation pattern and moderate gain for three bands, which prove that the proposed antenna is very suitable for WiFi/WiMAX applications. ¬© 2012 The Institution of Engineering and Technology.</t>
  </si>
  <si>
    <t>357-359</t>
  </si>
  <si>
    <t>9633926000;7102510668;35183163000;55632725400</t>
  </si>
  <si>
    <t>Wang, Ping;Wen, Guang Jun;Huang, Yong Jun;Sun, Yuan Hua</t>
  </si>
  <si>
    <t>Compact CPW-fed planar monopole antenna with distinct triple bands for WiFi/WiMAX applications</t>
  </si>
  <si>
    <t>10.1049/el.2011.3692</t>
  </si>
  <si>
    <t>2-s2.0-84861581152</t>
  </si>
  <si>
    <t>['¬© 2012', 'shadowing spread', 'receiver operating', 'outage performance', 'interference ratio', 'channel interference', 'average sir', 'analytical results']</t>
  </si>
  <si>
    <t>The outage performance of a receiver operating over the gamma shadowed Weibull multipath fading channel in the presence of a co-channel interference is determined. The novel analytical expressions for the probability density function, cumulative distribution function and moment generating function of the system's signal-to-interference ratio (SIR) are derived. The outage probability dependence on shadowing spread, multipath fading severity and average SIR are determined. The analytical results are confirmed by simulations. ¬© 2012 The Institution of Engineering and Technology.</t>
  </si>
  <si>
    <t>408-410</t>
  </si>
  <si>
    <t>60068806;60068806;60068806</t>
  </si>
  <si>
    <t>24830069200;7003305020;7005731742</t>
  </si>
  <si>
    <t>Anastasov, J. A.;Djordjevic, G. T.;Stefanovic, M. C.</t>
  </si>
  <si>
    <t>Anastasov J.</t>
  </si>
  <si>
    <t>Outage probability of interference-limited system over Weibull-gamma fading channel</t>
  </si>
  <si>
    <t>10.1049/el.2012.0030</t>
  </si>
  <si>
    <t>2-s2.0-84861606721</t>
  </si>
  <si>
    <t>['¬© 2012', 'good agreement', 'broadband transition', 'back structure', 'antipodal quasi']</t>
  </si>
  <si>
    <t>A novel broadband waveguide-to-substrate integrated waveguide transition is presented. The broadband transition is realised by using an antipodal quasi-Yagi antenna probe inserted into a rectangular metal waveguide. The transition is simulated and measured at 8-18GHz. The measured results show that good agreement with simulation and an insertion loss less than 2.7dB and a return loss better than 10dB are obtained at 9.5-17.5GHz for a back-to-back structure. ¬© 2012 The Institution of Engineering and Technology.</t>
  </si>
  <si>
    <t>355-356</t>
  </si>
  <si>
    <t>35776358300;55983700700;7102510668</t>
  </si>
  <si>
    <t>Jin, Haiyan;Chen, Weijian;Wen, Guangjun</t>
  </si>
  <si>
    <t>Broadband transition between waveguide and substrate integrated waveguide based on quasi-Yagi antenna</t>
  </si>
  <si>
    <t>10.1049/el.2011.3938</t>
  </si>
  <si>
    <t>2-s2.0-84861611831</t>
  </si>
  <si>
    <t>['¬© 2012', 'wide bandwidth', 'tuning stub', 'substrate connect', 'shaped slots', 'notched characteristics', 'like slot', 'highly increase', 'dual band', 'antenna bandwidth', '6ghz wlan']</t>
  </si>
  <si>
    <t>A novel modified circle-like slot antenna with dual band-notched characteristics for various UWB applications is presented. Two shorting pins running through the substrate connect the tuning stub to the L-shaped stubs printed on the bottom of the substrate to highly increase the antenna bandwidth. By etching two L-shaped slots in the ground plane connected to the circle-like slot and embedding two parasitic strips inside the circle-like slot, the antenna provides dual band-notched characteristics. The designed antenna offers a very wide bandwidth from 2.1 to 20GHz (162) with two notched bands covering all the 5/6GHz WLAN and 3.5/5.5GHz WiMAX bands. ¬© 2012 The Institution of Engineering and Technology.</t>
  </si>
  <si>
    <t>356-357</t>
  </si>
  <si>
    <t>55233652800;55193489600;24474815100;55913973000</t>
  </si>
  <si>
    <t>Emadian, R.;Mirmozafari, M.;Ghobadi, C.;Nourinia, J.</t>
  </si>
  <si>
    <t>Emadian R.</t>
  </si>
  <si>
    <t>Bandwidth enhancement of dual band-notched circle-like slot antenna</t>
  </si>
  <si>
    <t>10.1049/el.2011.4024</t>
  </si>
  <si>
    <t>2-s2.0-84861626120</t>
  </si>
  <si>
    <t>['¬© 2012', 'swine model', 'standard fibre', 'rf oscillator', 'planar inverted', 'optic based', 'measurements demonstrate', 'may enable', 'future trend', 'first time', 'f antenna', 'dynamic study', 'clinical diagnoses']</t>
  </si>
  <si>
    <t>For what is believed to be for the first time, the dynamic study of wireless intracranial pressure measurements in a swine model of traumatic brain injury is described. This achieves an extremely important milestone, since the measurements demonstrate the system's robustness, and the feasibility of acquiring wireless readings of the intracranial pressure resulting from non-impact rotational head injury in swine. The fully implanted device uses a capacitive pressure sensor modulating an RF oscillator, coupled to a planar inverted-F antenna. The results match well those obtained from a standard fibre-optic based (tethered) commercial intracranial pressure monitor, as well as published literature data, and may enable a future trend in the use of implantable wireless systems for research or clinical diagnoses. ¬© 2012 The Institution of Engineering and Technology.</t>
  </si>
  <si>
    <t>363-364</t>
  </si>
  <si>
    <t>60014662;60006297;60014662;60006297;60026503;60014662</t>
  </si>
  <si>
    <t>41762174200;7103284723;55362836900;8523244700;6603049095;7402941842</t>
  </si>
  <si>
    <t>Meng, X.;Browne, K.;Huang, S. M.;Cullen, D. K.;Tofighi, M. R.;Rosen, A.</t>
  </si>
  <si>
    <t>Middletown;Philadelphia;Philadelphia</t>
  </si>
  <si>
    <t>Penn State Harrisburg;Drexel University;University of Pennsylvania</t>
  </si>
  <si>
    <t>60026503;60014662;60006297</t>
  </si>
  <si>
    <t>Meng X.</t>
  </si>
  <si>
    <t>Dynamic study of wireless intracranial pressure monitoring of rotational head injury in swine model</t>
  </si>
  <si>
    <t>10.1049/el.2012.0281</t>
  </si>
  <si>
    <t>2-s2.0-84861646828</t>
  </si>
  <si>
    <t>['stochastic distribution', 'shifted scheme', 'shift strategy', 'proposed algorithm', 'parallel simulation', 'parallel preconditioner', 'iterative solution', 'hydraulic conductivity', 'coefficient matrix']</t>
  </si>
  <si>
    <t>Approximate inverse | Groundwater flow models | Non-linearity | Parallel preconditioning</t>
  </si>
  <si>
    <t>The present paper investigates the performance of a shifted factorized sparse approximate inverse as a parallel preconditioner for the iterative solution to the linear systems arising in the finite element discretization of non-linear groundwater flow models. The shift strategy is based on an inexpensive preconditioner update exploiting the structure of the coefficient matrix. The proposed algorithm is experimented with in the parallel simulation of a large-scale real multi-aquifer system characterized by a stochastic distribution of the hydraulic conductivity. The numerical results show that the shifted factorized sparse approximate inverse algorithm may yield an overall computational gain up to 300% with respect to the non-shifted scheme with an excellent parallel efficiency. ¬© 2011 John Wiley &amp; Sons, Ltd.</t>
  </si>
  <si>
    <t>1707-1719</t>
  </si>
  <si>
    <t>International Journal for Numerical Methods in Engineering</t>
  </si>
  <si>
    <t>Ferronato, M.;Janna, C.;Pini, G.</t>
  </si>
  <si>
    <t>Shifted FSAI preconditioners for the efficient parallel solution of non-linear groundwater flow models</t>
  </si>
  <si>
    <t>10.1002/nme.3309</t>
  </si>
  <si>
    <t>2-s2.0-84857500034</t>
  </si>
  <si>
    <t>['source sgr', 'simultaneous observations', 'several nights', 'nir ),', 'monitor sgr', 'mm levels', 'mm frequencies', 'magnetic reconnection', 'magnetic field', 'lowest sub', 'july 2007', 'gain insight', 'five nights', 'emitting processes', 'different wavelengths', 'close environment', '59 œºm', '5 ).', '4 mjy']</t>
  </si>
  <si>
    <t>Accretion, accretion disks | Black hole physics | Galaxy: center | Galaxy: nucleus</t>
  </si>
  <si>
    <t>Aims. We report on simultaneous observations and modeling of mid-infrared (MIR), near-infrared (NIR), and submillimeter (sub-mm) emission of the source Sgr A * associated with the supermassive black hole at the center of our Galaxy. Our goal was to monitor the activity of Sgr A * at different wavelengths in order to constrain the emitting processes and gain insight into the nature of the close environment of Sgr A *. Methods. We used the MIR instrument VISIR in the BURST imaging mode, the adaptive optics assisted NIR camera NACO, and the sub-mm antenna APEX to monitor Sgr A * over several nights in July 2007. Results. The observations reveal remarkable variability in the NIR and sub-mm during the five nights of observation. No source was detected in the MIR, but we derived the lowest upper limit for a flare at 8.59 Œºm (22.4 mJy with A 8.59 Œºm = 1.6 ¬± 0.5). This observational constraint makes us discard the observed NIR emission as coming from a thermal component emitting at sub-mm frequencies. Moreover, comparison of the sub-mm and NIR variability shows that the highest NIR fluxes (flares) are coincident with the lowest sub-mm levels of our five-night campaign involving three flares. We explain this behavior by a loss of electrons to the system and/or by a decrease in the magnetic field, as might conceivably occur in scenarios involving fast outflows and/or magnetic reconnection. ¬© 2012 ESO.</t>
  </si>
  <si>
    <t>A41</t>
  </si>
  <si>
    <t>60028894-60008088;60021561;60001754;60028894;60028894;60028894;60021561;60028894;60021561;60021561;60028894</t>
  </si>
  <si>
    <t>24460667300;24740901300;7402247450;8559107400;54785284600;6601982443;8915443600;7004188929;6602175949;35499152300;7004965042</t>
  </si>
  <si>
    <t>Haubois, X.;Dodds-Eden, K.;Weiss, A.;Paumard, T.;Perrin, G.;Cl√©net, Y.;Gillessen, S.;Kervella, P.;Eisenhauer, F.;Genzel, R.;Rouan, D.</t>
  </si>
  <si>
    <t>France;Germany;Brazil;Germany</t>
  </si>
  <si>
    <t>Meudon;Garching bei Munchen;Sao Paulo;Bonn</t>
  </si>
  <si>
    <t>LESIA - Laboratoire d'Etudes Spatiales et d'Instrumentation en Astrophysique;Max Planck Institute for Extraterrestrial Physics;Universidade de S√£o Paulo;Max Planck Institute for Radio Astronomy</t>
  </si>
  <si>
    <t>60028894;60021561;60008088;60001754</t>
  </si>
  <si>
    <t>Haubois X.</t>
  </si>
  <si>
    <t>Flares and variability from Sagittarius A &lt;sup&gt;*&lt;/sup&gt;: Five nights of simultaneous multi-wavelength observations</t>
  </si>
  <si>
    <t>10.1051/0004-6361/201117725</t>
  </si>
  <si>
    <t>2-s2.0-84858956667</t>
  </si>
  <si>
    <t>['significant interest', 'reception method', 'receives signals', 'received signal', 'positioned near', 'periscope depth', 'ocean surface', 'gps ).']</t>
  </si>
  <si>
    <t>Buoyant cable antennas (BCAs) are long, towed antennas used by submarines to receive RF signals. Deployed while the submarine is operating at depth, the cable is managed so that the internal antenna element or elements are positioned near the ocean surface. The received signal is sent to the submarine for processing over a transmission line within the cable. In this article, we examine the design of a fiber-optic signal transport link for a BCA that receives signals from the Global Positioning System (GPS). This signal and reception method is of significant interest because the resulting GPS solution can be fused with the submarine's inertial navigation system to improve overall navigation accuracy without requiring the ship to come to periscope depth.</t>
  </si>
  <si>
    <t>309-320</t>
  </si>
  <si>
    <t>Johns Hopkins APL Technical Digest (Applied Physics Laboratory)</t>
  </si>
  <si>
    <t>112733004;112733816;112733816</t>
  </si>
  <si>
    <t>57196885748;57196838567;55452106100</t>
  </si>
  <si>
    <t>Karim, Adil M.;Stafford, Stephen J.;Baker, R. Benjamin</t>
  </si>
  <si>
    <t>United States;</t>
  </si>
  <si>
    <t>Laurel;</t>
  </si>
  <si>
    <t>Force Projection Department;Electro-Optic and Infrared Systems Group</t>
  </si>
  <si>
    <t>112733816;112733004</t>
  </si>
  <si>
    <t>Karim A.</t>
  </si>
  <si>
    <t>Global positioning system over fiber for buoyant cable antennas</t>
  </si>
  <si>
    <t>2-s2.0-84858982955</t>
  </si>
  <si>
    <t>['wasps based', 'wasp hound', 'wasp around', 'three behaviors', 'target chemical', 'study attempted', 'results indicated', 'odor source', 'movement behavior', 'moved toward', 'may indicate', 'insects use', 'ground coffee', 'four levels', 'foraging around', 'device called', 'coffee tested', 'coffee placed', 'close proximity', 'clockwise around', 'behavioral response', 'also revealed']</t>
  </si>
  <si>
    <t>Behavior | Microplitis croceipes | Odor | Parasitic wasps | Sensors | Video image analysis | Volatile compounds</t>
  </si>
  <si>
    <t>Trained parasitic wasps, used to sense volatile compounds in a device called the Wasp Hound, have been used to detect the presence or absence of a target chemical. This study attempted to determine if the behavioral response of trained parasitic wasps could be used to detect a change in the concentration of volatile chemical compounds produced from ground coffee. Three behaviors were examined as functions of four levels of coffee placed in a 200 mL jar. Results indicated that behavior was correlated with the level of coffee tested when examining the rotation of a wasp around the odor source as it searched for the source. The rate of change of parameter Œ≥ (dŒ≥/dt), the cycles the wasp travelled around the odor source, increased as the dosage of coffee was increased. Unexpectedly, this also revealed a bias in the direction of rotation for the wasps based on the average behavioral response. Wasps moved counter- clockwise around the odor source as they moved toward the odor source. This revealed a method of foraging around an odor source that may indicate how wasps and other insects use their antennae and movement behavior to find odor sources of food, hosts, and mates when in close proximity. ¬© 2012 ASABE.</t>
  </si>
  <si>
    <t>19-31</t>
  </si>
  <si>
    <t>Biological Engineering Transactions</t>
  </si>
  <si>
    <t>60006625;60023582;112733155</t>
  </si>
  <si>
    <t>37082533600;6701692258;6603001487</t>
  </si>
  <si>
    <t>Zhou, Z.;Rains, G. C.;Kulasiri, D.</t>
  </si>
  <si>
    <t>United States;New Zealand;New Zealand</t>
  </si>
  <si>
    <t>Tifton;Lincoln;ChristChurch</t>
  </si>
  <si>
    <t>The University of Georgia Tifton Campus;Lincoln University;Center for Advanced Computational Solutions</t>
  </si>
  <si>
    <t>60023582;60006625;112733155</t>
  </si>
  <si>
    <t>Development of a behavior parameter in classically conditioned parasitic wasps that detect changes in odor intensity</t>
  </si>
  <si>
    <t>2-s2.0-84858991967</t>
  </si>
  <si>
    <t>['yl acetate', 'sensillum lymph', 'recombinant lstigobp2', 'rapid amplification', 'pheromone component', 'lstigobp2 protein', 'lstigobp2 mrna', 'loxostege sticticalis', 'host plants', 'expressed mainly', 'escherichia coli', 'developmental age', 'crucial role', 'cdna ends', 'broad range', 'binding affinity', 'adult antennae']</t>
  </si>
  <si>
    <t>Odorant binding proteins play a crucial role in transporting semiochemicals across the sensillum lymph to olfactory receptors within the insect antennal sensilla. In this study, the general odorant binding protein 2 gene was cloned from the antennae of Loxostege sticticalis, using reverse transcription PCR and rapid amplification of cDNA ends. Recombinant LstiGOBP2 was expressed in Escherichia coli and purified by Ni ion affinity chromatography. Real-time PCR assays indicated that LstiGOBP2 mRNA is expressed mainly in adult antennae, with expression levels differing with developmental age. Ligand-binding experiments using N-phenyl-naphthylamine (1-NPN) as a fluorescent probe demonstrated that the LstiGOBP2 protein has binding affinity to a broad range of odorants. Most importantly, trans-11-tetradecen-1-yl acetate, the pheromone component of Loxostege sticticalis, and trans-2-hexenal and cis-3-hexen-1-ol, the most abundant plant volatiles in essential oils extracted from host plants, had high binding affinities to LstiGOBP2 and elicited strong electrophysiological responses from the antennae of adults. ¬© 2012 Yin et al.</t>
  </si>
  <si>
    <t>e33589</t>
  </si>
  <si>
    <t>60017705;60017705;60017705;60007711;60017705;60017705</t>
  </si>
  <si>
    <t>36549767600;55994565300;55729276200;14830882700;8546490800;55261920900</t>
  </si>
  <si>
    <t>Yin, Jiao;Feng, Honglin;Sun, Hongyan;Xi, Jinghui;Cao, Yazhong;Li, Kebin</t>
  </si>
  <si>
    <t>Beijing;Changchun</t>
  </si>
  <si>
    <t>Chinese Academy of Agricultural Sciences;Jilin University</t>
  </si>
  <si>
    <t>60017705;60007711</t>
  </si>
  <si>
    <t>Yin J.</t>
  </si>
  <si>
    <t>Functional analysis of general odorant binding protein 2 from the meadow moth, Loxostege Sticticalis L. (lepidoptera: Pyralidae)</t>
  </si>
  <si>
    <t>10.1371/journal.pone.0033589</t>
  </si>
  <si>
    <t>2-s2.0-84859126037</t>
  </si>
  <si>
    <t>Coordena√ß√£o de Aperfei√ßoamento de Pessoal de N√≠vel Superior</t>
  </si>
  <si>
    <t>544/07</t>
  </si>
  <si>
    <t>CAPES</t>
  </si>
  <si>
    <t>['tst coding', 'transmitted symbols', 'tensor space', 'symbol recovery', 'simulation results', 'signals received', 'rights reserved', 'performance analysis', 'order tensor', 'input multiple', 'data stream', 'blind receiver', 'allows spreading', 'allocation matrices']</t>
  </si>
  <si>
    <t>Channel estimation | MIMO systems | PARATUCK model | Space-time coding | Symbol estimation | Tensor modeling</t>
  </si>
  <si>
    <t>In this paper, we propose a tensor space-time (TST) coding for multiple-input multiple-output (MIMO) wireless communication systems. The originality of TST coding is that it allows spreading and multiplexing the transmitted symbols, belonging to R data streams, in both space (antennas) and time (chips and blocks) domains, owing the use of two (stream- and antenna-to-block) allocation matrices. This TST coding is defined in terms of a third-order code tensor admitting transmit antenna, data stream and chip as modes. Assuming flat Rayleigh fading propagation channels, the signals received by K receive antennas during P time blocks, composed of N symbol periods each, with J chips per symbol, form a fourth-order tensor that satisfies a new constrained tensor model, called a PARATUCK-(2,4) model. Conditions for identifiability and uniqueness of this model are established, and a performance analysis of TST coding is made, before presenting a blind receiver for joint channel estimation and symbol recovery. Finally, some simulation results are provided to evaluate the performance of this receiver. ¬© 2011 Elsevier B.V. All rights reserved.</t>
  </si>
  <si>
    <t>1079-1092</t>
  </si>
  <si>
    <t>60110719;60110719-60029570;60020457;60029570</t>
  </si>
  <si>
    <t>7003799970;54410372700;55945102700;14032097800</t>
  </si>
  <si>
    <t>Favier, G√©rard;Da Costa, Michele N.;De Almeida, Andr√© L.F.;Romano, Jo√£o Marcos T.</t>
  </si>
  <si>
    <t>France;Brazil;Brazil</t>
  </si>
  <si>
    <t>Sophia Antipolis;Campinas;Fortaleza</t>
  </si>
  <si>
    <t>Laboratoire d'Informatique, Signaux et Syst√®mes de Sophia-Antipolis;Universidade Estadual de Campinas;Universidade Federal do Cear√°</t>
  </si>
  <si>
    <t>60110719;60029570;60020457</t>
  </si>
  <si>
    <t>Favier G.</t>
  </si>
  <si>
    <t>Tensor space-time (TST) coding for MIMO wireless communication systems</t>
  </si>
  <si>
    <t>S0165168411003835</t>
  </si>
  <si>
    <t>10.1016/j.sigpro.2011.10.021</t>
  </si>
  <si>
    <t>2-s2.0-83955161081</t>
  </si>
  <si>
    <t>['transmitted pulses', 'system response', 'rights reserved', 'performance optimization', 'optimally selecting', 'gaussian noise', 'false alarm', 'e .,', 'dpa ).', 'detection performance', 'adaptive detectors']</t>
  </si>
  <si>
    <t>Adaptive matched filter | Diversely polarized antenna | Generalized likelihood ratio | Performance optimization | Polarization detection | Waveform design</t>
  </si>
  <si>
    <t>In this paper, we address the performance optimization of adaptive detectors in Gaussian noise with unknown covariance matrix, based on a diversely polarized antenna (DPA). First, a general signal model is presented, where the system response is related to the characteristics of its transmitted pulses. Two adaptive detectors, i.e., generalized likelihood ratio and adaptive matched filter, are then adopted, and their expressions for the probabilities of false alarm and detection are provided. In particular, a waveform design algorithm to enhance the detection performance of both the detectors is proposed. Finally, simulation results illustrate the performance gain obtained with the proposed waveform design algorithm, i.e., by optimally selecting the polarization of the transmitted pulses of the DPA. ¬© 2011 Elsevier B.V. All rights reserved.</t>
  </si>
  <si>
    <t>Optimal waveform design for generalized likelihood ratio and adaptive matched filter detectors using a diversely polarized antenna</t>
  </si>
  <si>
    <t>S0165168411003914</t>
  </si>
  <si>
    <t>10.1016/j.sigpro.2011.11.006</t>
  </si>
  <si>
    <t>2-s2.0-83955163619</t>
  </si>
  <si>
    <t>['x 6', 'visceral muscles', 'two neurons', 'still missing', 'results suggest', 'related peptides', 'pdf immunostaining', 'nervous system', 'myoinhibitory peptides', 'mushroom body', 'mip immunostaining', 'madeira cockroach', 'local interneurons', 'ionization time', 'insect w', 'insect brains', 'inhibitory effects', 'extrinsic neurons', 'dispersing factor', 'detailed analysis', 'corpora cardiaca', 'complete sequences', 'cockroach brain', 'circadian system', 'central complex', 'anterior neurons', 'antennal lobe', 'ame ),', 'although mips', 'accessory medulla']</t>
  </si>
  <si>
    <t>Circadian rhythms | Insect brain | Neuropeptides</t>
  </si>
  <si>
    <t>Myoinhibitory peptides (MIPs) are a family of insect W(X 6)Wamides with inhibitory effects on visceral muscles and juvenile hormone synthesis. Although MIPs are widely distributed within the nervous system, a detailed analysis of their distribution and function in insect brains is still missing. We analyzed the distribution of MIPs in the brain of the cockroach Leucophaea maderae. We focused on the accessory medulla (AMe), a small neuropil near the medulla that acts as the master circadian clock. Matrix-assisted laser desorption/ionization time of flight (MALDI-TOF) and Nano-LC electrospray ionization (ESI) mass spectrometry revealed five Lem-MIPs in preparations of the AMe and corpora cardiaca. The complete sequences of two of these peptides were identified. Immunocytochemistry revealed wide distribution of MIP-related peptides in the cockroach brain. The superior median protocerebrum, parts of the central complex, and the tritocerebrum showed particularly dense immunostaining. In contrast, only a few local interneurons were stained in the antennal lobe and a few extrinsic neurons in the mushroom body, including a giant neuron innervating the calyces. The noduli of the AMe showed dense immunostaining, and neurons in all AMe cell groups except the anterior neurons were labeled. Pigment-dispersing factor- (PDF) and MIP immunostaining was colocalized in two neurons of the AMe. No colocalization of MIP- and PDF immunostaining was detected in the anterior optic commissure, but two small PDF-immunoreactive commissural fibers near the posterior optic commissure showed colocalized MIP immunostaining. The results suggest that several MIPs participate in different functional circuits of the circadian system and are involved in multiple brain circuits of the Madeira cockroach. ¬© 2011 Wiley-Liss, Inc.</t>
  </si>
  <si>
    <t>1078-1097</t>
  </si>
  <si>
    <t>60018123;60024025-60000745;60012556;60024025;60024025;60012556;60018123</t>
  </si>
  <si>
    <t>57198034097;7801637396;54899747100;55971893500;6507866543;7003707070;7003691160</t>
  </si>
  <si>
    <t>Schulze, Julia;Neupert, Susanne;Schmidt, Lilia;Predel, Reinhard;Lamkemeyer, Tobias;Homberg, Uwe;Stengl, Monika</t>
  </si>
  <si>
    <t>Koln;Kassel;Marburg;Urbana</t>
  </si>
  <si>
    <t>University of Cologne;Universit√§t Kassel;Philipps-Universit√§t Marburg;University of Illinois Urbana-Champaign</t>
  </si>
  <si>
    <t>60024025;60018123;60012556;60000745</t>
  </si>
  <si>
    <t>Schulze J.</t>
  </si>
  <si>
    <t>Myoinhibitory peptides in the brain of the cockroach Leucophaea maderae and colocalization with pigment-dispersing factor in circadian pacemaker cells</t>
  </si>
  <si>
    <t>10.1002/cne.22785</t>
  </si>
  <si>
    <t>2-s2.0-84855963290</t>
  </si>
  <si>
    <t>Natural Science Foundation of Ningbo</t>
  </si>
  <si>
    <t>2010A610176</t>
  </si>
  <si>
    <t>['surface plasmon', 'strongly dependent', 'rights reserved', 'rich nitride', 'photoemission enhancement', 'photo antenna', 'excitation wavelength', 'excitation cross', 'emission enhancement']</t>
  </si>
  <si>
    <t>Photoluminescence | Silicon-rich nitride | Surface Plasmon</t>
  </si>
  <si>
    <t>The photoluminescence of silicon-rich nitride (SRN) film was coupled with the surface plasmon (SP) of Ag island film. It shows that the photoluminescence (PL) enhancement or quenching is strongly dependent on the excitation wavelength. When the excitation wavelength is near the SP resonance spectral region, the Ag islands act as a photo antenna, leading to the enhancement of the excitation cross-sections and therefore the photoemission enhancement. Furthermore, it is demonstrated that the metal island size also has an influence on the emission enhancement, but the enhancement is much more decided by the excitation wavelength than by the Ag island radiative scattering. ¬© 2011 Elsevier B.V. All rights reserved.</t>
  </si>
  <si>
    <t>1864-1867</t>
  </si>
  <si>
    <t>Optics Communications</t>
  </si>
  <si>
    <t>60001895;60088176;60088176;60088176;60001895</t>
  </si>
  <si>
    <t>23092991800;57202564228;57197422716;55643224200;8912546200</t>
  </si>
  <si>
    <t>Cheng, Peihong;Li, Dongsheng;Xie, Min;Yang, Deren;Bao, Jilong</t>
  </si>
  <si>
    <t>Hangzhou;Ningbo</t>
  </si>
  <si>
    <t>State Key Laboratory of Silicon Materials;Ningbo University of Technology</t>
  </si>
  <si>
    <t>60088176;60001895</t>
  </si>
  <si>
    <t>Cheng P.</t>
  </si>
  <si>
    <t>Enhancing the photoluminescence intensity of silicon-rich nitride film by localized surface plasmon enhanced photo-excitation</t>
  </si>
  <si>
    <t>S0030401811013770</t>
  </si>
  <si>
    <t>10.1016/j.optcom.2011.12.015</t>
  </si>
  <si>
    <t>2-s2.0-84856230556</t>
  </si>
  <si>
    <t>Agence de l'Environnement et de la Ma√Ætrise de l'Energie</t>
  </si>
  <si>
    <t>ADEME</t>
  </si>
  <si>
    <t>['thermocouple integrated', 'thermal behavior', 'temperature signals', 'temperature measurement', 'special tool', 'second one', 'rights reserved', 'paper proposes', 'paper presents', 'new system', 'mql ).', 'minimal quantity', 'measuring system', 'experimental results', 'elsevier ltd', 'dry milling', 'cutting face', 'cutting edge', 'cutting conditions', 'composed firstly', 'brief bibliography', 'aeronautic industry', 'acquisition system']</t>
  </si>
  <si>
    <t>Aluminum alloy | Coating | Dry machining | MQL | Temperature measurement | Ti6Al4V</t>
  </si>
  <si>
    <t>After a brief bibliography on temperature measurement during drilling and milling, this paper proposes a new temperature measuring system for rotating cutting tools. The new system is composed firstly of a thermocouple integrated into the drill or into the mill and positioned as close as possible to the cutting face and near the cutting edge. To achieve the collect and the transmission of the temperature signals to the acquisition system, a data conditioning system and a wireless transmitter unit were incorporated into a special tool-holder. A Radio Frequency Antenna placed in the proximity of the tool holder completes the measuring system. This system was used with success in studies for aeronautic industry. The first one consisted to optimize the cutting conditions during drilling of Ti6Al4V titanium alloy with a minimal quantity of lubricant (MQL). The objective of the second one was to test the thermal behavior of three different coated tools during dry milling of an aeronautic aluminum alloy. The paper presents some of these experimental results and demonstrates the efficiency of the proposed temperature measurement technique. ¬© 2011 Published by Elsevier Ltd. All rights reserved.</t>
  </si>
  <si>
    <t>Applied Thermal Engineering</t>
  </si>
  <si>
    <t>60104289;60104289;60104289;60104289;112615055</t>
  </si>
  <si>
    <t>37665168900;57196957201;6603259704;7004268300;37111570600</t>
  </si>
  <si>
    <t>Le Coz, G.;Marinescu, M.;Devillez, A.;Dudzinski, D.;Velnom, L.</t>
  </si>
  <si>
    <t>Nancy;SAINT DIE DES VOSGES</t>
  </si>
  <si>
    <t>Universit√© de Lorraine;ACTARUS SAS</t>
  </si>
  <si>
    <t>60104289;112615055</t>
  </si>
  <si>
    <t>Le Coz G.</t>
  </si>
  <si>
    <t>Measuring temperature of rotating cutting tools: Application to MQL drilling and dry milling of aerospace alloys</t>
  </si>
  <si>
    <t>S1359431111006120</t>
  </si>
  <si>
    <t>10.1016/j.applthermaleng.2011.10.060</t>
  </si>
  <si>
    <t>2-s2.0-84856285823</t>
  </si>
  <si>
    <t>IN211408-2</t>
  </si>
  <si>
    <t>['williamson alkylation', 'two pyrene', 'triads increase', 'pyrene oligomers', 'optical properties', 'molecular structure', 'mass spectrometry', 'fullerene triads', 'francis group', 'fluorescence spectroscopy', 'elemental analysis', 'electron impact', '13c nmr']</t>
  </si>
  <si>
    <t>Methanofullerene | molecular antennas | OPV | pyrene</t>
  </si>
  <si>
    <t>Two pyrene-OPV-Fullerene triads were synthesized by a Williamson alkylation of [6,6] diphenolmethanofullerene with chlorobenzyl-OPV-pyrene oligomers. Molecular structure of all compounds was characterized by 1H and 13C NMR, FTIR, UV-Vis, fluorescence spectroscopy, and confirmed by electron impact, electrospray or FAB+ mass spectrometry and elemental analysis. The optical properties in chloroform solution indicate that triads increase the molar absorptivity compared to methanophenylfullerene, revealing interesting light harvesting properties. ¬© 2012 Copyright Taylor and Francis Group, LLC.</t>
  </si>
  <si>
    <t>249-265</t>
  </si>
  <si>
    <t>1536383X</t>
  </si>
  <si>
    <t>Fullerenes Nanotubes and Carbon Nanostructures</t>
  </si>
  <si>
    <t>60032442;60032442;112618725;112618725;60032442;60019176;60032442</t>
  </si>
  <si>
    <t>22834171500;24922569200;55995890800;24449179900;55989778300;22835736000;54929804800</t>
  </si>
  <si>
    <t>Domnguez-Ch√°vez, Jorge G.;Cruz-Ch√°vez, Enrique;Moggio, Ivana;Arias-Marn, Eduardo;Klimova, Tatiana;Lijanova, Irina;Martnez-Garca, Marcos</t>
  </si>
  <si>
    <t>Ciudad de M√©xico;Mexico City;Saltillo</t>
  </si>
  <si>
    <t>Universidad Nacional Aut√≥noma de M√©xico;Instituto Polit√©cnico Nacional;Centro de Investigaci√≥n en Qu-mica Aplicada</t>
  </si>
  <si>
    <t>60032442;60019176;112618725</t>
  </si>
  <si>
    <t>Domnguez-Ch√°vez J.</t>
  </si>
  <si>
    <t>Synthesis and optical properties of double antenna pyrene-OPV- Fullerene C &lt;inf&gt;60&lt;/inf&gt;</t>
  </si>
  <si>
    <t>10.1080/1536383X.2011.552993</t>
  </si>
  <si>
    <t>2-s2.0-84856360602</t>
  </si>
  <si>
    <t>['well subject', 'voltage amplitude', 'unloading phase', 'unloading cycles', 'unloading cycle', 'single loading', 'severe threats', 'samples obtained', 'results show', 'peak loads', 'paper researched', 'mining area', 'loading one', 'load level', 'kn previously', 'heilongjiang province', 'established using', 'emr signal', 'emr energy', 'emr ),', 'dynamic collapses', 'dissipated energy', 'direct using', 'damage process', 'cyclic loading', 'cumulative values', '8 %,']</t>
  </si>
  <si>
    <t>Amplitude | Coal rock mass | Dissipated energy | EMR energy | Hysteresis loop area</t>
  </si>
  <si>
    <t>Dynamic collapses of deeply mined coal rocks are severe threats to miners. In order to predict the collapses more accurately using electromagnetic radiation (EMR), this paper researched the energy conversion mechanism in the damage process of coal rock mass, analysed its EMR and dissipated energy, and a relationship between which was established using the voltage amplitude of EMR signal and hysteresis loop generated in the loading and unloading cycles as a bridge; then a series of cyclic loading experiments using coal samples of Junde and Xinlu coal mines from Heilongjiang province were carried out, and EMR signal released during these cycles were collected. Results show that during a whole damage process of a sample, the cumulative values of EMR energy and corresponding dissipated energy (hysteresis loop area) well subject to the form of y= aln(x) + b, whose correlation coefficients are above 0.90, and EMR signals received by different frequency antenna seldom impacted on this relationship; the total EMR energy released from the whole failure process of the samples obtained from adjacent sampling point in same mining area are different to some extent, so are the dissipated energy; compared with cyclic loading for coal rock mass orderly with the peak loads of 5. kN and 10. kN previously, the dissipated energy of direct using that of 15. kN increase 17.8%, and EMR signal is more abundant; EMR energy received in each cycle increase steadily with the improvement of load level, and in a single loading and unloading cycle, sometimes it is very rich in the unloading phase, even more than the loading one. ¬© 2011 Elsevier Ltd.</t>
  </si>
  <si>
    <t>751-760</t>
  </si>
  <si>
    <t>Safety Science</t>
  </si>
  <si>
    <t>60073460-60126233;60073460-60126233;60073460-60126233</t>
  </si>
  <si>
    <t>35345561700;7403414421;36910834700</t>
  </si>
  <si>
    <t>Song, Dazhao;Wang, Enyuan;Liu, Jie</t>
  </si>
  <si>
    <t>Xuzhou;Xuzhou</t>
  </si>
  <si>
    <t>State Key Laboratory of Coal Resources and Safe Mining;China University of Mining and Technology</t>
  </si>
  <si>
    <t>60126233;60073460</t>
  </si>
  <si>
    <t>Song D.</t>
  </si>
  <si>
    <t>Relationship between EMR and dissipated energy of coal rock mass during cyclic loading process</t>
  </si>
  <si>
    <t>S0925753511002104</t>
  </si>
  <si>
    <t>10.1016/j.ssci.2011.08.039</t>
  </si>
  <si>
    <t>2-s2.0-84856425156</t>
  </si>
  <si>
    <t>['working faces', 'working face', 'whole deformation', 'using emr', 'uniaxially loaded', 'support resistance', 'stress distribution', 'strata pressures', 'serious ones', 'results showed', 'qualitatively observe', 'practical significance', 'periodic pressure', 'paper presents', 'monitoring technique', 'linearly related', 'fracture strength', 'floor composite', 'failure processes', 'emr signal', 'emr pulses', 'emr emitted', 'emergency measures', 'effectively reflect', 'destress blasting', 'coal mining', 'certain correspondence', 'bimodal forms', 'applied loads']</t>
  </si>
  <si>
    <t>Electromagnetic radiation | Mine pressure | Monitoring technique | Working face</t>
  </si>
  <si>
    <t>Strata pressures are common potential troubles during coal mining, serious ones can cause great catastrophe. This paper presents a new comprehensive electromagnetic radiation (EMR) monitoring technique to monitor and predict these disasters. In this paper, we studied the relationship of EMR emitted by various, uniaxially loaded, coal rock samples (coal, rock, roof-coal-floor composite) in their whole deformation and failure processes to the applied loads, and found that EMR signal is linearly related to the applied loads, while the number of EMR pulses is a third power function of the applied loads. Therefore, EMR signal is capable of reflecting the stress (load) state, deformation and fracture strength, and internal stress state of coal rock mass. Based on the above, we proposed three methods for measuring rock pressure distribution, periodic pressure, and internal stress distribution of coal rock mass on working faces, and conducted field measurements and verifications. The results showed that (i) EMR has a certain correspondence to support resistance of working faces, and can reflect more accurately the face pressure distribution; (ii) in the mining impacted area located within 100. m in the front of working face, the stress distribution has unimodal and bimodal forms; (iii) EMR signal changes periodically with periodic pressure, and can be used to qualitatively observe and evaluate periodic pressure; (iv) tested with antenna in the borehole into coal rock mass, EMR signal can effectively reflect the internal stress distribution and shifting, which was verified by using traditional drilling cuttings method. In addition, EMR can also be used to check the effect of destress blasting as one of the emergency measures. In conclusion, the results are of practical significance for using EMR to monitor rock pressure and guiding safe underground mining. ¬© 2011 Elsevier Ltd.</t>
  </si>
  <si>
    <t>885-893</t>
  </si>
  <si>
    <t>60073460-60126233;107242982;60073460-60126233;60073460-60126233</t>
  </si>
  <si>
    <t>7403414421;7404408240;15832322100;55120260400</t>
  </si>
  <si>
    <t>Wang, Enyuan;He, Xueqiu;Liu, Xiaofei;Xu, Wenquan</t>
  </si>
  <si>
    <t>Xuzhou;Xuzhou;Beijing</t>
  </si>
  <si>
    <t>State Key Laboratory of Coal Resources and Safe Mining;China University of Mining and Technology;China Academy of Safety Science and Technology</t>
  </si>
  <si>
    <t>60126233;60073460;107242982</t>
  </si>
  <si>
    <t>Wang E.</t>
  </si>
  <si>
    <t>Comprehensive monitoring technique based on electromagnetic radiation and its applications to mine pressure</t>
  </si>
  <si>
    <t>S0925753511001846</t>
  </si>
  <si>
    <t>10.1016/j.ssci.2011.08.013</t>
  </si>
  <si>
    <t>2-s2.0-84856435367</t>
  </si>
  <si>
    <t>['system redundancy', 'system includes', 'sun vector', 'sufficient change', 'spin signature', 'spin rate', 'spin phase', 'spin axis', 'spin axes', 'solar storms', 'rights reserved', 'required data', 'related errors', 'rbsp spacecraft', 'physical dynamics', 'paper introduces', 'paper describes', 'orbit determination', 'magnetometer measurements', 'magnetometer data', 'induced modulation', 'higher altitudes', 'ground station', 'established theory', 'downlink carrier', 'doppler signal', 'doppler navigation', 'current mission', 'boresights parallel', 'axis estimation', 'attitude determination', 'accurately determine', '2012 launch']</t>
  </si>
  <si>
    <t>Attitude determination | Doppler | Radiation belt storm probes | RBSP | RF | Spacecraft | Spin axis | Spin axis estimation</t>
  </si>
  <si>
    <t>A methodology for using RF Doppler data for spin-axis estimation is presented. The NASA Radiation Belt Storm Probes (RBSP) mission, a dual-spacecraft mission planned for a 2012 launch, will yield valuable insights into the physical dynamics and processes of the Earths radiation belts, particularly those that produce hazardous space weather effects and those that can affect solar system exploration. Both spacecraft have on-board Sun sensors that, in conjunction with magnetometer data, provide the required data to determine the attitude. However, the quality of the magnetometer measurements is compromised at higher altitudes because of a weaker magnetic field and also during solar storms because of variations in the Earths magnetic field. Each spacecrafts on-board S-band radio frequency (RF) system includes a JHU/APL Frontier Radio transceiver, which provides a coherent downlink signal used for Doppler navigation. The RF system also includes two low-gain antennas offset from the spin axis with boresights parallel to the spin and anti-spin axes. Due to the spin of the spacecraft, a Doppler-induced modulation is present on the downlink carrier. Once the orbit determination is performed and the Doppler signal is analyzed, this modulation, or spin signature, is apparent. This spin signature can be used to accurately determine the spin rate, spin phase, and, in conjunction with Sun sensor data, the spin axis orientation. This provides a level of system redundancy with the magnetometer for attitude determination. The Sun sensor provides the angle from the spin axis to the Sun vector; the amplitude of spin signature on the Doppler data provides the instantaneous aspect angle from the spin axis to the ground station. These two measurements establish the spin axis direction. This paper describes the established theory and a method for processing the spin signature and determining the spin axis as applicable to the RBSP spacecraft. Further, RF-related errors on the Doppler carrier frequency measurement are characterized and related to the error in the spin axis orientation determination. Finally, this paper introduces the concept of attitude determination by processing the Doppler spin signature data alone over a period of time that encompasses a sufficient change to the spin axis/ground station aspect angle. This provides a further level of redundancy in the event of a failed Sun sensor. Results from processing actual data from a current mission are given. ¬© 2011 Elsevier Ltd All rights reserved.</t>
  </si>
  <si>
    <t>30-37</t>
  </si>
  <si>
    <t>15081916200;6601968139;7102504524</t>
  </si>
  <si>
    <t>Srinivasan, Dipak K.;Heyler, Gene A.;McGee, Timothy G.</t>
  </si>
  <si>
    <t>Srinivasan D.</t>
  </si>
  <si>
    <t>Spin-axis estimation of the radiation belt storm probes spacecraft using RF Doppler data</t>
  </si>
  <si>
    <t>S0094576511003730</t>
  </si>
  <si>
    <t>10.1016/j.actaastro.2011.12.013</t>
  </si>
  <si>
    <t>2-s2.0-84856472486</t>
  </si>
  <si>
    <t>['respective advantages', 'recent patents', 'performance parameters', 'modifying techniques']</t>
  </si>
  <si>
    <t>Broadbanding | Compact microstrip antennas | Feeding techniques | Patch antennas</t>
  </si>
  <si>
    <t>In this paper, some of the most significant recent patents on compact microstrip antennas (CMAs) are reviewed. Feeding/modifying techniques for different CMA configurations to improve the performance parameters and to reduce the size of these antennas are presented as well. The recent patents that have focused on capabilities, technologies and architectures of CMAs are addressed. Various technical solutions on CMAs and their respective advantages and limitations are discussed. ¬© 2012 Bentham Science Publishers.</t>
  </si>
  <si>
    <t>Recent Patents on Electrical Engineering</t>
  </si>
  <si>
    <t>60008377;60008377;60008377-60104505;60104505;60008377;60008377</t>
  </si>
  <si>
    <t>36705310900;35581650500;57224139368;56436055700;54943995000;35410604300</t>
  </si>
  <si>
    <t>Toktas, Abdurrahim;Akdagli, Ali;Ozdemir, Caner;Bicer, Mustafa B.;Toktas, Feyza;Yilmaz, Betul</t>
  </si>
  <si>
    <t>Gaziantep;Mersin</t>
  </si>
  <si>
    <t>Zirve √úniversitesi;Mersin √úniversitesi</t>
  </si>
  <si>
    <t>60104505;60008377</t>
  </si>
  <si>
    <t>Toktas A.</t>
  </si>
  <si>
    <t>Selected patents on compact microstrip antennas</t>
  </si>
  <si>
    <t>10.2174/1874476111205010001</t>
  </si>
  <si>
    <t>2-s2.0-84856488055</t>
  </si>
  <si>
    <t>3297-2007</t>
  </si>
  <si>
    <t>['sinusoidal excitation', 'rights reserved', 'rayleigh integral', 'previously examined', 'physical explanation', 'impulse response', 'focal point', 'equivalent structures', 'also performed']</t>
  </si>
  <si>
    <t>Comparison | Focused phased-array plane piston | Impulse response | On-axis | Spherically focused concave piston transducer</t>
  </si>
  <si>
    <t>It has sometimes been assumed that the phased-array plane piston transducer and the spherically-shaped concave piston transducer are equivalent structures when both have the same aperture and focal point. This assumption has not been previously examined, nor has an expression for the on-axis impulse response of the focused, phased-array plane piston transducer been derived. It is shown in this paper how such an expression can be obtained. Comparisons of the impulse response for both structures show similarities, as well as some differences that could be significant as the observation point approaches the focal point. Comparisons are also performed for wide-band pulses close to the focus as well as for sinusoidal excitation. A physical explanation for the cause of the impulse response discrepancy is shown to be due to the nature of the piston focusing delay and its effect on the Rayleigh integral. ¬© 2011 Elsevier B.V. All rights reserved.</t>
  </si>
  <si>
    <t>503-507</t>
  </si>
  <si>
    <t>60089742;60089742</t>
  </si>
  <si>
    <t>15924408700;7005052711</t>
  </si>
  <si>
    <t>Warriner, Ren√©e K.;Cobbold, Richard S.C.</t>
  </si>
  <si>
    <t>University of Toronto, Institute of Biomedical Engineering</t>
  </si>
  <si>
    <t>Warriner R.K.</t>
  </si>
  <si>
    <t>Focused, phased-array plane piston and spherically-shaped concave piston transducers: Comparison for the same aperture and focal point</t>
  </si>
  <si>
    <t>S0041624X11002460</t>
  </si>
  <si>
    <t>10.1016/j.ultras.2011.11.002</t>
  </si>
  <si>
    <t>2-s2.0-84856517942</t>
  </si>
  <si>
    <t>11.11.140.769</t>
  </si>
  <si>
    <t>['wawel hill', 'vistula river', 'view would', 'verlag wien', 'time demonstrated', 'small st', 'shielded antennas', 'royal castle', 'romanesque structures', 'romanesque edifice', 'right bank', 'present study', 'oldest structures', 'much strengthened', 'mala geoscience', 'lesser poland', 'lasota hill', 'important role', 'georadar methodology', 'frequencies 500', 'first seat', 'considerable potential', 'archeologists believe', 'archeological hypothesis', 'archeological hypotheses', 'abandoned proto', '9th century', '800 mhz']</t>
  </si>
  <si>
    <t>archaeology | georadar | Lasota Hill | St. Benedict's Church</t>
  </si>
  <si>
    <t>Georadar methodology has a considerable potential as a tool for verification of archeological hypotheses. I applied it in the present study to resolve a discussion on the importance of a Proto-Romanesque structure located on Lasota Hill. It is one of the oldest structures on the right bank of Vistula River in Krak√≥w in Poland and some archeologists believe that it was the first seat of the rulers of Lesser Poland in the 9th century. After few decades, the prince's castle was built on Wawel Hill, where subsequently the royal castle was constructed. On the place of the abandoned Proto-Romanesque edifice, a small St. Benedict's Church was raised, but the importance of its predecessor was discussed. Archeological excavations suggested that it served as the prince's residence, but this view would be much strengthened if traces of a prince's building - palatium - could be found. With this in mind, I undertook a search for traces of palatium, employing georadar methodology. I carried out the measurements using Georadar PROEX produced by MALA Geoscience with a set of shielded antennas of frequencies 500 and 800 MHz. They permitted to construct echogram profiles, whose interpretation suggested the existence of palatium. Thus, the georadar data supported the archeological hypothesis about the important role of the Proto-Romanesque structures on Lasota Hill in the early medieval era in Poland, and at the same time demonstrated the usefulness of introducing geophysical methods to archaeology. ¬© 2011 Versita Warsaw and Springer-Verlag Wien.</t>
  </si>
  <si>
    <t>386-398</t>
  </si>
  <si>
    <t>Tomecka-Sucho≈Ñ, Sylwia</t>
  </si>
  <si>
    <t>Tomecka-Sucho≈Ñ S.</t>
  </si>
  <si>
    <t>Georadar studies on St. Benedict's Church on Lasota Hill, Krak√≥w, Poland</t>
  </si>
  <si>
    <t>10.2478/s11600-011-0019-z</t>
  </si>
  <si>
    <t>2-s2.0-84856747290</t>
  </si>
  <si>
    <t>['source signal', 'singular values', 'regularization trick', 'quadratic form', 'problem reduces', 'probability decreasing', 'poor estimate', 'n tend', 'n observations', 'localization function', 'independent interest', 'gaussian noise', 'consistent estimator', 'common problem', 'certain intervals', 'array processing', 'angles estimator', 'also introduced', '+‚ àû']</t>
  </si>
  <si>
    <t>Information plus noise model | localization of the eigenvalues | MUSIC | subspace estimation</t>
  </si>
  <si>
    <t>In array processing, a common problem is to estimate the angles of arrival of K deterministic sources impinging on an array of M antennas, from N observations of the source signal, corrupted by Gaussian noise. In the so-called subspace methods, the problem reduces to estimate a quadratic form (called "localization function") of a certain projection matrix related to the source signal empirical covariance matrix. The estimates of the angles of arrival are then obtained by taking the K deepest local minima of the estimated localization function. Recently, a new subspace estimation method has been proposed, in the context where the number of available samples N is of the same order of magnitude than the number of sensors M. In this context, the traditional subspace methods tend to fail because they are based on the empirical covariance matrix of the observations which is a poor estimate of the source signal covariance matrix. The new subspace method is based on a consistent estimator of the localization function in the regime where M and N tend to +‚àû at the same rate. However, the consistency of the angles estimator was not addressed, and the purpose of this paper is to prove this consistency in the previous asymptotic regime. For this, we prove the property that the singular values of M √ó N Gaussian information plus noise matrix escape from certain intervals is an event of probability decreasing at rate O(N-p) for all p. A regularization trick is also introduced, which allows to confine these singular values into certain intervals and to use standard tools as Poincar√© inequality to characterize any moments of the estimator. These results are believed to be of independent interest.</t>
  </si>
  <si>
    <t>Random Matrices: Theory and Application</t>
  </si>
  <si>
    <t>60072950;60085092;60016688;60072950;60085092</t>
  </si>
  <si>
    <t>6602273189;7006533184;6601968404;56028410200;34969831000</t>
  </si>
  <si>
    <t>Hachem, Walid;Loubaton, Philippe;Mestre, Xavier;Najim, Jamal;Vallet, Pascal</t>
  </si>
  <si>
    <t>France;France;Spain</t>
  </si>
  <si>
    <t>Marne-la-Vallee;Palaiseau;Castelldefels</t>
  </si>
  <si>
    <t>Universit√© Paris-Est;Laboratoire Traitement et Communication de l'Information;Centre Tecnol√≥gic de Telecomunicacions de Catalunya</t>
  </si>
  <si>
    <t>60085092;60072950;60016688</t>
  </si>
  <si>
    <t>Hachem W.</t>
  </si>
  <si>
    <t>Large Information Plus Noise Random Matrix Models and Consistent Subspace Estimation in Large Sensor Networks</t>
  </si>
  <si>
    <t>10.1142/S2010326311500067</t>
  </si>
  <si>
    <t>2-s2.0-84856816548</t>
  </si>
  <si>
    <t>AVOZ10100520</t>
  </si>
  <si>
    <t>['œñ f', 'œµ r', 'tio 3', 'temperature coefficient', 'techna group', 'spectroscopy analysis', 'simulated using', 'resonant frequency', 'relative permittivity', 'ray diffraction', 'proposed dra', 'paper presents', 'morphological properties', 'investigated using', 'hfss ).', 'grown samples', 'dra resonates', 'composite samples', 'ca 0', '95zn 0', '8sr 0', '315 mhz', '08 sample']</t>
  </si>
  <si>
    <t>B. Composites | Dielectric resonator antenna | Permittivity | Radiation pattern</t>
  </si>
  <si>
    <t>This paper presents the design of a cylindrical dielectric resonator antenna (DRA) using a nearly temperature stable dielectric composite material. By the combination of compounds with positive and negative temperature coefficient, a dielectric composite series (1 - x)(Mg 0.95Zn 0.05)TiO 3 - x(Ca 0.8Sr 0.2)TiO 3 has been developed. The structural and morphological properties of the grown samples have been characterized by means of X-ray diffraction (XRD), scanning electron microscope (SEM) and energy dispersive X-ray (EDX) spectroscopy analysis. Microwave dielectric properties of the composite samples have been investigated using the TE 01Œ¥ dielectric resonator method. Relative permittivity (Œµ r) of 21.9, dielectric loss tan Œ¥ of 0.0002 and temperature coefficient of resonant frequency (œÑ f) of -0.15 ppm/¬∞C have been obtained for the x = 0.08 sample, which was used for designing the DRA. The DRA resonates at 4.6 GHz frequency and offers the bandwidth of 315 MHz. The characteristics of proposed DRA have been simulated using the Ansoft high frequency structure simulator (HFSS). Comparison between the simulated and measured results shows a reasonably good agreement. ¬© 2011 Elsevier Ltd and Techna Group S.r.l.</t>
  </si>
  <si>
    <t>2355-2362</t>
  </si>
  <si>
    <t>Ceramics International</t>
  </si>
  <si>
    <t>60026714;60026714;60026714;60026714;60016576;60016576</t>
  </si>
  <si>
    <t>57197532908;8387059700;9042914900;7402490454;6701660978;7005860917</t>
  </si>
  <si>
    <t>Rajput, Shailendra Singh;Keshri, Sunita;Gupta, Vibha Rani;Gupta, Nisha;Bovtun, Viktor;Petzelt, Jan</t>
  </si>
  <si>
    <t>India;Czech Republic</t>
  </si>
  <si>
    <t>Ranchi;Prague</t>
  </si>
  <si>
    <t>Birla Institute of Technology, Mesra;Institute of Physics of the Czech Academy of Sciences</t>
  </si>
  <si>
    <t>60026714;60016576</t>
  </si>
  <si>
    <t>Rajput S.</t>
  </si>
  <si>
    <t>Design of microwave dielectric resonator antenna using MZTO-CSTO composite</t>
  </si>
  <si>
    <t>S0272884211009448</t>
  </si>
  <si>
    <t>10.1016/j.ceramint.2011.10.088</t>
  </si>
  <si>
    <t>2-s2.0-84857036494</t>
  </si>
  <si>
    <t>2009/50303-4</t>
  </si>
  <si>
    <t>['zro 6', 'xrd patterns', 'techna group', 'symmetry breaking', 'ray diffraction', 'quality factor', 'optical properties', 'numerically using', 'monopole antenna', 'method proposed', 'measured using', 'ir spectra', 'investigated experimentally', 'ceramics synthesized', 'bazro 3', 'barium zirconate', 'band gap', '4 h']</t>
  </si>
  <si>
    <t>A. Solid state reaction | B. Defects | C. Optical properties | D. Perovskites | E. Functional applications</t>
  </si>
  <si>
    <t>In this work, barium zirconate (BaZrO 3) ceramics synthesized by solid state reaction method and sintered at 1670¬∞C for 4 h were characterized by X-ray diffraction (XRD), Rietveld refinement, and Fourier transform infrared (FT-IR) spectroscopy. XRD patterns, Rietveld refinement data and FT-IR spectra which confirmed that BaZrO 3 ceramics have a perovskite-type cubic structure. Optical properties were investigated by ultraviolet-visible (UV-vis) absorption and photoluminescence (PL) measurements. UV-vis absorption spectra suggested an indirect allowed transition with the existence of intermediary energy levels within the band gap. Intense visible green PL emission was observed in BaZrO 3 ceramics upon excitation with a 350 nm wavelength. This behavior is due to a majority of deep defects within the band gap caused by symmetry breaking in octahedral [ZrO 6] clusters in the lattice. The microwave dielectric constant and quality factor were measured using the method proposed by Hakki-Coleman. The dielectric resonator antenna (DRA) was investigated experimentally and numerically using a monopole antenna through an infinite ground plane and Ansoft's high frequency structure simulator software, respectively. The required resonance frequency and bandwidth of DRA were investigated by adjusting the dimension of the same material. ¬© 2011 Elsevier Ltd and Techna Group S.r.l.</t>
  </si>
  <si>
    <t>2129-2138</t>
  </si>
  <si>
    <t>60026714;60026714;60006028;60026714;60008088;60025757;60026714;60026714;60006028;60006028</t>
  </si>
  <si>
    <t>57216625613;8618984900;8546425500;14822598800;55200125700;7202536121;7402490454;9042914900;7102462077;7103022316</t>
  </si>
  <si>
    <t>Parida, S.;Rout, S. K.;Cavalcante, L. S.;Sinha, E.;Li, M. Siu;Subramanian, V.;Gupta, N.;Gupta, V. R.;Varela, J. A.;Longo, E.</t>
  </si>
  <si>
    <t>India;India;Brazil;Brazil</t>
  </si>
  <si>
    <t>Ranchi;Chennai;Sao Paulo;Sao Paulo</t>
  </si>
  <si>
    <t>Birla Institute of Technology, Mesra;Indian Institute of Technology Madras;Universidade de S√£o Paulo;Universidade Estadual Paulista "J√∫lio de Mesquita Filho"</t>
  </si>
  <si>
    <t>60026714;60025757;60008088;60006028</t>
  </si>
  <si>
    <t>Parida S.</t>
  </si>
  <si>
    <t>Structural refinement, optical and microwave dielectric properties of BaZrO &lt;inf&gt;3&lt;/inf&gt;</t>
  </si>
  <si>
    <t>S0272884211009096</t>
  </si>
  <si>
    <t>10.1016/j.ceramint.2011.10.054</t>
  </si>
  <si>
    <t>2-s2.0-84857046099</t>
  </si>
  <si>
    <t>['wet refractivity', 'tomography solution', 'obtain uncertainties', 'mapping function', 'many effects', 'mainly uncertainty', 'large fluctuation', 'including troposphere', 'great influence', 'final uncertainty', 'final product', 'factors influencing', 'discrete model', 'average 6', 'also shown']</t>
  </si>
  <si>
    <t>GNSS meteorology | GNSS tomography | Inversion theory</t>
  </si>
  <si>
    <t>The GNSS signal passing through the layers of the atmosphere, including troposphere is subjected to many effects. One of the effect is a change of signal phase propagation speed due to the change of density. The large fluctuation of density is due to water vapor content - the most important greenhouse gas. The ground GNSS tomography is a tool to obtain the wet refractivity of the discrete model above the network of receivers. The wet refractivity could be converted into water vapor partial pressure, using the additional temperature information. This paper presents rigorous approach to obtain uncertainties of the final product - water vapor partial pressure in the voxel. All factors influencing the final uncertainty has been taken into account, mainly uncertainty of: Zenith Troposphere Delay, pressure, antenna phase center height, satellite elevation angle, mapping function, tomography solution and temperature. The analyzed error budget shows, great influence of cofactor matrix topology on tomography solution uncertainty. It is also shown that ground GNSS tomography is feasible to obtain water vapor partial pressure in the troposphere up to 0.5. hPa so in average 6. km above the ground. ¬© 2012 Elsevier B.V.</t>
  </si>
  <si>
    <t>Atmospheric Research</t>
  </si>
  <si>
    <t>Rohm, Witold</t>
  </si>
  <si>
    <t>Wroc≈Çaw University of Environmental and Life Sciences</t>
  </si>
  <si>
    <t>Rohm W.</t>
  </si>
  <si>
    <t>The precision of humidity in GNSS tomography</t>
  </si>
  <si>
    <t>S0169809511004194</t>
  </si>
  <si>
    <t>10.1016/j.atmosres.2011.12.008</t>
  </si>
  <si>
    <t>2-s2.0-84857064371</t>
  </si>
  <si>
    <t>['œº r', 'wlan applications', 'strip monopole', 'signal strip', 'operating frequencies', 'moderate gain', 'fr4 substrate', 'fed dual', 'band operation', 'acs monopole']</t>
  </si>
  <si>
    <t>antenna | asymmetric coplanar strip fed antenna | dual-band antenna</t>
  </si>
  <si>
    <t>A compact asymmetric coplanar strip (ACS) fed dual-band antenna suitable for DCS/WLAN applications is presented. Dual-band operation is achieved by modifying the signal strip of the ACS monopole. Parametric studies indicate that operating frequencies of the antenna are determined by the dimensions of the strip monopole. Measurements on the optimized antenna printed on an FR4 substrate with Œº r = 4.4 and height = 1.6 mm indicate good radiation characteristics with moderate gain. ¬© 2012 Wiley Periodicals, Inc.</t>
  </si>
  <si>
    <t>1087-1089</t>
  </si>
  <si>
    <t>55014207600;55010504400;35491715300;56459889600;27172321400;7004362848</t>
  </si>
  <si>
    <t>Ashkarali, P.;Sreenath, S.;Sujith, R.;Dinesh, R.;Krishna, D. D.;Aanandan, C. K.</t>
  </si>
  <si>
    <t>Ashkarali P.</t>
  </si>
  <si>
    <t>A compact asymmetric coplanar strip fed dual-band antenna for DCS/WLAN applications</t>
  </si>
  <si>
    <t>10.1002/mop.26731</t>
  </si>
  <si>
    <t>2-s2.0-84857243369</t>
  </si>
  <si>
    <t>['shape cut', 'satisfactory gain', 'relative permittivity', 'patch plane', 'operating frequencies', 'compact size', 'cheap fr4', '5 mm']</t>
  </si>
  <si>
    <t>compact antenna | notched antenna | variable-notch antenna | wideband antenna</t>
  </si>
  <si>
    <t>A novel, compact, variable-notch omnidirectional antenna is presented.The antenna has a compact size of 22.5 mm (0.3Œî) √ó 22.5 mm (0.3Œî) √ó 1 mm and made on cheap FR4 with relative permittivity of 4.4 and dielectric loss tangent of 0.02. It has a stable omnidirectional pattern all over its operating frequencies and a satisfactory gain. Antenna geometry consists of a T-shape cut in the patch plane and an inverse T-shape parasitic element. ¬© 2012 Wiley Periodicals, Inc.</t>
  </si>
  <si>
    <t>946-949</t>
  </si>
  <si>
    <t>60107357;60022002</t>
  </si>
  <si>
    <t>Iran;Turkey</t>
  </si>
  <si>
    <t>Urmia;Istanbul</t>
  </si>
  <si>
    <t>Islamic Azad University, Urmia Branch;ƒ∞stanbul Teknik √úniversitesi</t>
  </si>
  <si>
    <t>A novel compact antenna enhanced with variable notches</t>
  </si>
  <si>
    <t>10.1002/mop.26716</t>
  </si>
  <si>
    <t>2-s2.0-84857249864</t>
  </si>
  <si>
    <t>['truncated corner', 'theoretical model', 'theoretical modal', 'radiation pattern', 'measured results', 'good agreement', 'four slits', 'circular polarization', 'based simulator', 'antenna size']</t>
  </si>
  <si>
    <t>circular polarization | compact antenna | microstrip antenna | square microstrip antenna</t>
  </si>
  <si>
    <t>A compact square microstrip antenna with four slits and a pair of truncated corner for circular polarization is proposed. Theoretical modal for an antenna is developed using modal cavity model and result are validated with MOM-based simulator and earlier reported experimental results. A good agreement between the simulated, theoretical model and measured results is obtained. The proposed antenna shows about 39% reduction in antenna size as compared with the conventional circular polarized antenna. Antenna shows consistent return loss and radiation pattern for entire frequency range. ¬© 2012 Wiley Periodicals, Inc.</t>
  </si>
  <si>
    <t>897-900</t>
  </si>
  <si>
    <t>112656504;112656504;112863688</t>
  </si>
  <si>
    <t>14825060800;55014453200;56962785800</t>
  </si>
  <si>
    <t>Gautam, A. K.;Benjwal, Pramod;Kanaujia, B. K.</t>
  </si>
  <si>
    <t>New Delhi;Garhwal</t>
  </si>
  <si>
    <t>Ambedkar Institute of Technology;G. B. Pant Engineering College</t>
  </si>
  <si>
    <t>112863688;112656504</t>
  </si>
  <si>
    <t>Gautam A.</t>
  </si>
  <si>
    <t>A compact square microstrip antenna for circular polarization</t>
  </si>
  <si>
    <t>10.1002/mop.26746</t>
  </si>
  <si>
    <t>2-s2.0-84857250137</t>
  </si>
  <si>
    <t>['varactor loading', 'tunable antenna', 'strip feed', 'simple model', 'resonant frequency', 'one octave', 'measurements demonstrate', 'experimental results', 'excellent agreement', 'dominant mode', 'arbitrary location']</t>
  </si>
  <si>
    <t>microstrip antenna | reconfigurable antenna | tunable antenna | varactor loaded patch</t>
  </si>
  <si>
    <t>A square patch antenna with a single varactor loading is introduced as a tunable antenna over a wideband. Simulations as well as measurements demonstrate that the resonant frequency of the dominant mode can be tuned to cover more than one octave. Probe-strip feed is used to enhance antenna matching over the entire tunable band. Cavity mode analysis is applied to a simple model of antenna to predict the lowest resonant frequency for an arbitrary location of the varactor loading. Excellent agreement between computed, simulated, and experimental results is reported. ¬© 2012 Wiley Periodicals, Inc.</t>
  </si>
  <si>
    <t>884-888</t>
  </si>
  <si>
    <t>60038812;60013183;60013183;60013183</t>
  </si>
  <si>
    <t>35581830600;7003530694;6603030382;6506359503</t>
  </si>
  <si>
    <t>Mahmoud, Samir F.;Sheta, A. F.;Alkanhal, Majeed A.;Alhekail, Z.</t>
  </si>
  <si>
    <t>Kuwait;Saudi Arabia</t>
  </si>
  <si>
    <t>Kuwait City;Riyadh</t>
  </si>
  <si>
    <t>Kuwait University;King Saud University</t>
  </si>
  <si>
    <t>60038812;60013183</t>
  </si>
  <si>
    <t>Mahmoud S.</t>
  </si>
  <si>
    <t>Analysis and design of compact wide tunable-band antenna based on reactively loaded patch</t>
  </si>
  <si>
    <t>10.1002/mop.26713</t>
  </si>
  <si>
    <t>2-s2.0-84857251012</t>
  </si>
  <si>
    <t>['tested experimentally', 'proposed triangular', 'parametric study', 'good agreement', 'experimental investigation', 'dgs parameters']</t>
  </si>
  <si>
    <t>compact antennas, band-notched antennas | printed monopole antennas | trapezoidal antennas | ultrawideband</t>
  </si>
  <si>
    <t>In this letter, the numerical and experimental investigation of triangular-shaped microstrip power divider is designed for C-band applications using defected ground structure (DGS).Numerical simulations are carried out using different computer-aided design tools based on different numerical techniques, i.e., Ansoft HFSS and CST Microwave Studio. Good agreement is found between the calculated results using both HFSS and CST. A parametric study is carried out to address the effect of DGS parameters on the performance of the proposed triangular-shaped microstrip power divider. A power divider prototype is fabricated and tested experimentally. Measured results agree well with numerically calculated results. ¬© 2012 Wiley Periodicals, Inc.</t>
  </si>
  <si>
    <t>1022-1028</t>
  </si>
  <si>
    <t>60033154;60033154;60033154;60005415</t>
  </si>
  <si>
    <t>36536911600;36536794900;7005104207;6701577028</t>
  </si>
  <si>
    <t>Ahmed, Osama M.H.;Elboushi, A.;Sebak, Abdel Razik;Denidni, Tayeb A.</t>
  </si>
  <si>
    <t>Montreal;Varennes</t>
  </si>
  <si>
    <t>Concordia University;Centre √ânergie Mat√©riaux T√©l√©communications</t>
  </si>
  <si>
    <t>60033154;60005415</t>
  </si>
  <si>
    <t>Ahmed O.M.H.</t>
  </si>
  <si>
    <t>Numerical and experimental investigations of defected ground triangular-shaped power divider for C-band applications</t>
  </si>
  <si>
    <t>10.1002/mop.26685</t>
  </si>
  <si>
    <t>2-s2.0-84857256068</t>
  </si>
  <si>
    <t>['wave simulations', 'upper frequency', 'series gaps', 'radiation performances', 'magnetic currents', 'ground plane', 'cell shows', 'broadside direction', 'article discusses', 'apparent split', 'anechoic chamber']</t>
  </si>
  <si>
    <t>complementary split rings resonators | leaky wave antenna | metamaterials | microstrip technology</t>
  </si>
  <si>
    <t>This article discusses the influence of the number of concentric split rings on the radiation performances of a leaky wave antenna (LWA) created by a microstrip transmission line periodically loaded by series gaps and complementary split ring resonators (CSRRs) in its ground plane.The addition of a second concentric split ring in the CSRR structure strongly modifies the distribution of electric and magnetic currents in each cell of the periodic LWA structure. As a consequence, the far-field radiation pattern of the cell shows a zero in the broadside direction, which is responsible for an apparent split of the LWA radiation pattern at the upper frequency of the backward scanning range, predicted by full-wave simulations and validated by measurements in anechoic chamber. ¬© 2012 Wiley Periodicals, Inc.</t>
  </si>
  <si>
    <t>867-875</t>
  </si>
  <si>
    <t>60000874;60000874</t>
  </si>
  <si>
    <t>35248060700;7004061951</t>
  </si>
  <si>
    <t>Eggermont, Stephanie;Huynen, Isabelle</t>
  </si>
  <si>
    <t>Louvain-la-Neuve</t>
  </si>
  <si>
    <t>Universit√© Catholique de Louvain</t>
  </si>
  <si>
    <t>Eggermont S.</t>
  </si>
  <si>
    <t>Influence of number of split rings on the leaky radiation of a metamaterial transmission line based on complementary split ring resonators</t>
  </si>
  <si>
    <t>10.1002/mop.26739</t>
  </si>
  <si>
    <t>2-s2.0-84857259850</t>
  </si>
  <si>
    <t>['wlan systems', 'upper band', 'two branches', 'rectangular slit', 'proposed antenna', 'novel dual', 'lower band', 'impedance bandwidth', 'ground plane', 'gains according', 'experiment data', 'effectively enhanced', 'effectively covers', '10 db']</t>
  </si>
  <si>
    <t>a rectangular projection strip | dual-band operation | monopole antenna | rectangular silt | WLAN antenna</t>
  </si>
  <si>
    <t>In this study, a novel dual-band planar monopole antenna for wireless local area network (WLAN) application was designed, fabricated, and measured.The proposed antenna was fabricated on a low-cost, easily available FR4 substrate, which effectively covers both the 2.4GHz and 5.2/5.8-GHz WLAN bands. The proposed antenna consists of two branches, an asymmetric ground plane, a rectangular projection strip, and a rectangular slit in the ground plane. The rectangular projection strip and the rectangular slit in the ground plane were introduced to enhance the performance of the proposed antenna. The obtained numerical results agree well with the experiment data. It was validated that the configuration can meet the demands of WLAN systems and effectively enhanced the impedance bandwidth to 39.7% for the lower band and 23.1% for the upper band when the impedance bandwidth was -10 dB. This article also presents and discusses the 2D radiation patterns and gains according to the results of the experiment that was conducted. ¬© 2012 Wiley Periodicals, Inc.</t>
  </si>
  <si>
    <t>1039-1044</t>
  </si>
  <si>
    <t>60002296;60004580</t>
  </si>
  <si>
    <t>7403587184;55014710800</t>
  </si>
  <si>
    <t>Yoon, Joonghan;Rlee, Young Chul</t>
  </si>
  <si>
    <t>Masan;Busan</t>
  </si>
  <si>
    <t>Kyungnam University;Silla University</t>
  </si>
  <si>
    <t>60004580;60002296</t>
  </si>
  <si>
    <t>Yoon J.</t>
  </si>
  <si>
    <t>Design of a microstrip-fed monopole antenna with a rectangular slit ground and a rectangular projection strip for dual-band WLAN operations</t>
  </si>
  <si>
    <t>10.1002/mop.26725</t>
  </si>
  <si>
    <t>2-s2.0-84857262437</t>
  </si>
  <si>
    <t>['wide bandwidth', 'proposed antenna', 'overall size', 'monopole antenna', 'mobile devices', 'microstrip line', 'inexpensive fr4', 'dielectric constant', 'circular polarization', 'back side', '93 ghz', '01 ghz']</t>
  </si>
  <si>
    <t>axial ratio | bandwidth | circular polarization | monopole antenna | ultra-wideband</t>
  </si>
  <si>
    <t>In this article, ultra-wideband (UWB) monopole antenna with circular polarization (CP) is designed and implemented. The proposed antenna consists of an asymmetric shaped radiator fed by a microstrip line and a limited ground plane on the back side of the substrate. The overall size of proposed antenna is 28 mm √ó 29 mm, which is suitable for mobile devices. The antenna is fabricated on inexpensive FR4 a dielectric constant of, loss tangent tan = 0.019 with thickness of 1.6-mm. The measured results show that the proposed monopole antenna has a very wide bandwidth from 2.98 to 10.93 GHz that covers the UWB application range and defined by 10-dB return loss. Furthermore, a very wide CP bandwidth of 3-dB axial ratio bandwidth that ranges from 7.18 to 10.01 GHz is achieved. ¬© 2012 Wiley Periodicals, Inc.</t>
  </si>
  <si>
    <t>949-953</t>
  </si>
  <si>
    <t>60021005;60021005;60021005;60021005;60021005</t>
  </si>
  <si>
    <t>16025721900;42861274800;37078811000;49962252500;36994332700</t>
  </si>
  <si>
    <t>Rahim, Sharul Abdul;Danesh, Sh;Okonkwo, Uche Anicetus;Sabran, Mursyidul;Khalily, Mohsen</t>
  </si>
  <si>
    <t>Rahim S.A.</t>
  </si>
  <si>
    <t>UWB monopole antenna with circular polarization</t>
  </si>
  <si>
    <t>10.1002/mop.26741</t>
  </si>
  <si>
    <t>2-s2.0-84857262506</t>
  </si>
  <si>
    <t>['thoroughly tested', 'system reliability', 'subsystem operates', 'standard cubesat', 'space qualification', 'section 2', 'reliable platform', 'radio link', 'optos incorporates', 'new nanosatellite', 'national institute', 'main part', 'key role', 'key objective', 'future applications', 'detailed description', 'customized subsystem', 'aerospace technology', '402 mhz']</t>
  </si>
  <si>
    <t>CubeSat | ground station | satellite communications | transceiver</t>
  </si>
  <si>
    <t>National Institute for Aerospace Technology is developing a new nanosatellite, OPTOS, based on standard CubeSat. The key objective of this project is to build up a reliable platform for future applications: R&amp;D, telecommunications, space qualification of components, and so on. The communication subsystem plays a key role in system reliability. OPTOS incorporates a customized subsystem that is being thoroughly tested and will try to ensure the quality of the radio link. This subsystem operates in the frequency of 402 MHz and consists of a transceiver and four monopoles onboard the satellite, and a directional antenna together with diverse and reliable ground equipment. The detailed description of telemetry, tracking and command (TTC), ground station (GS) equipment and antennas is in Section 2, as the main part of this article. ¬© 2012 Wiley Periodicals, Inc.</t>
  </si>
  <si>
    <t>943-946</t>
  </si>
  <si>
    <t>60026439;60026439;60026439;60026439;60026439;60026439;60026439</t>
  </si>
  <si>
    <t>37121454800;21933529900;37121476000;35781806200;36128086800;8565162500;57205012539</t>
  </si>
  <si>
    <t>Arag√µn, V.;Garc√≠a, √Å;Amaro, R.;Mart√≠nez, C.;Sarmiento, F.;Cabo, J.;Sempere, M.</t>
  </si>
  <si>
    <t>Instituto Nacional de Tecnica Aeroespacial</t>
  </si>
  <si>
    <t>Arag√µn V.</t>
  </si>
  <si>
    <t>OPTOS communications: A high-performance solution</t>
  </si>
  <si>
    <t>10.1002/mop.26717</t>
  </si>
  <si>
    <t>2-s2.0-84857273275</t>
  </si>
  <si>
    <t>['uwb operation', 'simulated results', 'reject band', 'proposed antenna', 'novel design', 'microstripline feed', 'height 2', 'experimental results', 'close agreement', 'bottom layer', 'antenna operates', '82 ghz', '48 cm', '16 ghz', '1 cm']</t>
  </si>
  <si>
    <t>monopole | omnidirectional | ultrawideband</t>
  </si>
  <si>
    <t>A novel design and development of simple monopole rectangular microstip antenna is proposed for ultrawideband (UWB) operation. The antenna operates from 4.80 to 15.82 GHz with a reject band of 4.90 to 7.16 GHz. The proposed antenna is constructed from conventional rectangular microstip antenna by placing ground plane of height 2.48 cm on the top of the substrate with a distance of 0.1 cm from the microstripline feed and a continuous copper layer of same height is placed below the microstripline on the bottom layer of the substrate. Experimental results are in close agreement with the simulated results. The proposed antenna may find application for UWB operation. ¬© 2012 Wiley Periodicals, Inc.</t>
  </si>
  <si>
    <t>953-955</t>
  </si>
  <si>
    <t>55014656000;14825204300;22986124900</t>
  </si>
  <si>
    <t>Veereshappa, M.;Mulgi, S. N.;Satnoor, S. K.</t>
  </si>
  <si>
    <t>Veereshappa M.</t>
  </si>
  <si>
    <t>A novel design and development of simple monopole antenna for UWB operation</t>
  </si>
  <si>
    <t>10.1002/mop.26710</t>
  </si>
  <si>
    <t>2-s2.0-84857278968</t>
  </si>
  <si>
    <t>['proposed geometry', 'microwave band', 'measured results', 'low profile', 'good agreement', 'feeding element', 'experimental results', 'catio 3', 'antenna analysis']</t>
  </si>
  <si>
    <t>ceramic powder | dielectric resonator antenna | integrated antenna | oxide mix</t>
  </si>
  <si>
    <t>A rectangular dielectric resonator antenna (DRA) based on CaTiO 3 with low profile, dual-band and high dielectric constant is proposed as a candidate for application in wireless communication systems at the microwave band. The proposed geometry is composed by a dielectric resonator mounted on a microstrip line section that is used as the feeding element. The antenna analysis is performed using Ansoft HFSS that implements the finite element method. Measured results are shown for several DRA prototypes. A good agreement between numerical and experimental results is observed. ¬© 2012 Wiley Periodicals, Inc.</t>
  </si>
  <si>
    <t>976-979</t>
  </si>
  <si>
    <t>60023857;60023857;60023857;60023857</t>
  </si>
  <si>
    <t>35574333800;55014222500;7202452422;55012410600</t>
  </si>
  <si>
    <t>Oliveira, E. E.C.;D'Assunaƒâ√£o, A. G.;Oliveira, J. B.L.;Cabral, A. M.</t>
  </si>
  <si>
    <t>Natal</t>
  </si>
  <si>
    <t>Universidade Federal do Rio Grande do Norte</t>
  </si>
  <si>
    <t>Oliveira E.</t>
  </si>
  <si>
    <t>Small size dual-band rectangular dielectric resonator antenna based on calcium titanate (CaTiO &lt;inf&gt;3&lt;/inf&gt;)</t>
  </si>
  <si>
    <t>10.1002/mop.26729</t>
  </si>
  <si>
    <t>2-s2.0-84857282777</t>
  </si>
  <si>
    <t>['well matched', 'tiny gap', 'short circuited', 'return loss', 'results showed', 'operating band', 'one end', 'low cost', 'inverted hook', 'coupling strip', 'capacitively excited', '2484 mhz']</t>
  </si>
  <si>
    <t>metal-plate antennas | mobile-unit antennas | monopole antennas | wireless local area network antennas</t>
  </si>
  <si>
    <t>A novel, one-piece, coupled-fed, short-circuited monopole antenna for wireless local area network applications in the 2.4-GHz (2400-2484 MHz) band is proposed. The monopole is in the shape of an inverted hook, short circuited to a small antenna ground of size 10 √ó 15 mm 2 and capacitively excited by a driven coupling strip. The coupling strip is located in between the monopole and the ground by a tiny gap and grounded at one end. In this case, the antenna can be fabricated from a single metal plate at a low cost. The results showed that the antenna was very well matched with a return loss of 14 dB across the operating band and generated good dipole-like, omnidirectional radiation patterns. Details of the design are discussed in this article. ¬© 2012 Wiley Periodicals, Inc.</t>
  </si>
  <si>
    <t>936-940</t>
  </si>
  <si>
    <t>One-piece, flat-plate, coupled-fed shorted monopole for 2.4-GHz wireless local area network operation</t>
  </si>
  <si>
    <t>10.1002/mop.26681</t>
  </si>
  <si>
    <t>2-s2.0-84857295174</t>
  </si>
  <si>
    <t>['highly symmetric', 'broadside direction', '5 dbi', '4 ghz', '35 db', '15 db']</t>
  </si>
  <si>
    <t>circular polarization | DRA | dual linear polarizations | radiation symmetry</t>
  </si>
  <si>
    <t>A dielectric resonator antenna is excited by two orthogonal H-shaped aperture slots yielding two orthogonal polarizations in the broadside direction. A common impedance bandwidth of 5.9% and input port isolation of -35 dB are obtained in the X-band. The broadside radiation patterns are found to be highly symmetric and stable with cross polarization levels -15 dB or better over the entire matching frequency band. The maximum measured gain is found to be 2.5 dBi at 8.4 GHz. ¬© 2012 Wiley Periodicals, Inc.</t>
  </si>
  <si>
    <t>999-1001</t>
  </si>
  <si>
    <t>112655588;112655588;60085092;108065597</t>
  </si>
  <si>
    <t>Marne-la-Vallee;Champs-sur-Marne;Paris</t>
  </si>
  <si>
    <t>Universit√© Paris-Est;University of Paris-East;Universit√©</t>
  </si>
  <si>
    <t>60085092;112655588;108065597</t>
  </si>
  <si>
    <t>Dual linearly polarized X-band dielectric resonator antenna yielding symmetric radiation patterns</t>
  </si>
  <si>
    <t>10.1002/mop.26677</t>
  </si>
  <si>
    <t>2-s2.0-84857309175</t>
  </si>
  <si>
    <t>['wifi band', 'proposed design', 'particles inside', 'gps frequency', 'band behavior', '575 ghz', '48 ghz']</t>
  </si>
  <si>
    <t>dual-band antenna | metamaterial-loaded antenna | open complementary split-ring resonator | printed dipole antenna</t>
  </si>
  <si>
    <t>In this article, a printed dipole antenna loaded with open complementary split ring resonators is proposed. The integration of these particles inside the dipole structure provides dual-band behavior. Furthermore, a dipolar-like radiation pattern is obtained at both working frequency bands. A prototype has been designed for operation in the L1-GPS frequency (1.575 GHz) and the WiFi band of 2.4-2.48 GHz. The prototype has been fabricated and measured, achieving good results. The obtained results show the suitability of the proposed design for dual-band wireless terminals. ¬© 2012 Wiley Periodicals, Inc.</t>
  </si>
  <si>
    <t>1014-1017</t>
  </si>
  <si>
    <t>60023020;60023020;60023020;60023020;60023020</t>
  </si>
  <si>
    <t>15834391500;35772624100;35799160500;7403518693;6603811868</t>
  </si>
  <si>
    <t>Herraiz-Mart√≠nez, Francisco Javier;Paredes, Ferran;Zamora, Gerard;Mart√≠n, Ferran;Bonache, Jordi</t>
  </si>
  <si>
    <t>Cerdanyola del Valles</t>
  </si>
  <si>
    <t>Universitat Aut√≤noma de Barcelona</t>
  </si>
  <si>
    <t>Herraiz-Mart√≠nez F.</t>
  </si>
  <si>
    <t>Dual-band printed dipole antenna loaded with open complementary split-ring resonators for wireless applications</t>
  </si>
  <si>
    <t>10.1002/mop.26728</t>
  </si>
  <si>
    <t>2-s2.0-84857320189</t>
  </si>
  <si>
    <t>['umts operation', 'thereby resulting', 'tablet computer', 'respectively leads', 'respectively cover', 'resonant frequencies', 'resonance excitation', 'published articles', 'proposed antenna', 'monopole slot', 'fr4 substrate', 'first time', 'enhancement technique', 'compact configuration', 'band band', 'also discussed', '850 mhz', '2250 mhz', '2170 mhz', '1900 mhz']</t>
  </si>
  <si>
    <t>band-stop matching circuit | internal tablet computer antennas | mobile antennas | printed slot antennas | wireless wide area network antennas</t>
  </si>
  <si>
    <t>A monopole slot antenna printed on a small-size FR4 substrate of 40 √ó 10 mm 2 to provide two wide operating bands of 824-960 and 1710-2170 MHz for the wireless wide area network operation in the tablet computer is presented. The monopole slot is folded to achieve a compact configuration and is fed by a microstrip feedline loaded with a dual-band band-stop matching circuit on the same FR4 substrate. The band-stop matching circuit can generate two separate parallel resonances at about 1050 and 2250 MHz, which respectively leads to additional resonance occurred nearby the resonant frequencies of the quarter-wavelength slot mode at about 850 MHz and higher-order slot mode at about 1900 MHz, thereby resulting in dual-resonance excitation of the two excited slot modes to respectively cover the GSM850/900 and GSM1800/1900/UMTS operation. The bandwidth-enhancement technique of using a dual-band band-stop matching circuit is reported for the first time in published articles, and its detailed operating principle is described in this study. Performances of the proposed antenna are also discussed. ¬© 2012 Wiley Periodicals, Inc.</t>
  </si>
  <si>
    <t>875-879</t>
  </si>
  <si>
    <t>35460663000;36598793000</t>
  </si>
  <si>
    <t>Wong, Kin Lu;Ma, Pei Ji</t>
  </si>
  <si>
    <t>Small-size WWAN monopole slot antenna with dual-band band-stop matching circuit for tablet computer application</t>
  </si>
  <si>
    <t>10.1002/mop.26723</t>
  </si>
  <si>
    <t>2-s2.0-84857331920</t>
  </si>
  <si>
    <t>['studied analytically', 'rectangular linear', 'radiation characteristics', 'patch antenna', 'numerical simulation', 'new model', 'comparative results', 'analytical method']</t>
  </si>
  <si>
    <t>cavity model | one-dimensional model | patch antenna | printed dipole | self and mutual impedance</t>
  </si>
  <si>
    <t>Rectangular linear-polarized patch antenna is modeled by two printed dipoles.This array of two parallel printed dipoles can be studied analytically to find the radiation characteristics of the patch antenna. Comparative results between measurement, numerical simulation, and analytical method are presented to show the performance of this new model. ¬© 2012 Wiley Periodicals, Inc.</t>
  </si>
  <si>
    <t>60090656;60029116;60090656</t>
  </si>
  <si>
    <t>8629097800;57203908624;6602378527</t>
  </si>
  <si>
    <t>Kazemipour, Alireza;Begaud, Xavier;Jenu, Mohd Zarar M.</t>
  </si>
  <si>
    <t>Malaysia;France</t>
  </si>
  <si>
    <t>Batu Pahat;Palaiseau</t>
  </si>
  <si>
    <t>Universiti Tun Hussein Onn Malaysia;T√©l√©com Paris</t>
  </si>
  <si>
    <t>60090656;60029116</t>
  </si>
  <si>
    <t>Kazemipour A.</t>
  </si>
  <si>
    <t>Dipole model of rectangular patch antenna, application to self, and mutual impedance analysis</t>
  </si>
  <si>
    <t>10.1002/mop.26706</t>
  </si>
  <si>
    <t>2-s2.0-84857350522</t>
  </si>
  <si>
    <t>['switches based', 'small size', 'return losses', 'radiation patterns', 'proposed antenna', 'pin diodes', 'new design', 'measured results', 'gain features', 'base station']</t>
  </si>
  <si>
    <t>base station antenna | dipole antenna | reconfigurable antenna</t>
  </si>
  <si>
    <t>A new design for a frequency reconfigurable antenna for a base station is presented with the use of a vertically stacked dipole structure and switches based on PIN diodes.The proposed antenna provides three frequency reconfigurations including Cellular (824-849 MHz), PCS, WCDMA, Wibro, WLAN (1700-2500 MHz), and WiMAX (3300-3600 MHz). Measured results on return losses, radiation patterns, and gains are provided, and these show good agreement with simulations. The proposed antenna in this article can be applied for the small base station or repeaters of future mobile wireless communications because of the small size and high-gain features. ¬© 2012 Wiley Periodicals, Inc.</t>
  </si>
  <si>
    <t>964-967</t>
  </si>
  <si>
    <t>60103616;60103616;60001558</t>
  </si>
  <si>
    <t>7005483560;55015631600;7006620049</t>
  </si>
  <si>
    <t>Hong, Ic Pyo;Jung, Young Jin;Eom, Soon Young</t>
  </si>
  <si>
    <t>Gongju;Daejeon</t>
  </si>
  <si>
    <t>Kongju National University;Electronics and Telecommunications Research Institute</t>
  </si>
  <si>
    <t>60103616;60001558</t>
  </si>
  <si>
    <t>Hong I.</t>
  </si>
  <si>
    <t>Design of a vertically stacked reconfigurable dipole antenna for a base station</t>
  </si>
  <si>
    <t>10.1002/mop.26688</t>
  </si>
  <si>
    <t>2-s2.0-84857352492</t>
  </si>
  <si>
    <t>['wall thickness', 'treated systematically', 'throat bending', 'rights reserved', 'radiation characteristics', 'proper choices', 'numerical procedure', 'initially verified', 'increased front', 'horn depth', 'flare angle', 'back ratio', 'aperture length', 'antenna parameters', 'analytical solutions', 'accurate way']</t>
  </si>
  <si>
    <t>Analytical regularization method | Asymmetric horn feeder | Edge rolling | H-plane horn antenna</t>
  </si>
  <si>
    <t>In this paper, radiation characteristics of H-plane sectoral horn antenna are treated systematically by investigation of main structural design parameters and, flare edge rolling, throat bending and asymmetric flare effects. The analytical regularization method (ARM) is used to solve the problem of E-polarized wave diffraction in a fast and accurate way. The numerical procedure is initially verified by the analytical solutions, and then the calculated directivity gain patterns are demonstrated for the modeled horn antenna configurations. Proper choices of the antenna parameters, such as horn depth, aperture length, feeder waveguide width, flare angle, wall thickness, flare edge rolling and throat bending are proposed for the designers to reach high directivity gain, narrow beam width, suppressed side lobe levels, increased front-to back ratio and improved aperture efficiency. ¬© 2011 Elsevier GmbH. All rights reserved.</t>
  </si>
  <si>
    <t>297-304</t>
  </si>
  <si>
    <t>7005687235;36524629000</t>
  </si>
  <si>
    <t>Turk, Ahmet Serdar;Yucedag, Okan Mert</t>
  </si>
  <si>
    <t>Turk A.S.</t>
  </si>
  <si>
    <t>Parametric analysis of flare edge rolling throat bending and asymmetric flare effects for H-plane horn radiator</t>
  </si>
  <si>
    <t>S143484111100210X</t>
  </si>
  <si>
    <t>10.1016/j.aeue.2011.08.006</t>
  </si>
  <si>
    <t>2-s2.0-84857364255</t>
  </si>
  <si>
    <t>['time coding', 'theoretical analysis', 'switching thresholds', 'rights reserved', 'results show', 'mimo systems', 'mimo system', 'lagrange multiplier', 'good agreement', 'form expressions', 'feedback delay', 'fading channel', 'existence condition', 'effectively assessed', 'delayed feedback', 'cp counterpart', 'computer simulation', 'ber shows', 'ber performance', 'ber expressions', 'average ber', 'adaptive mqam']</t>
  </si>
  <si>
    <t>Adaptive MQAM | Feedback delay | Maximal-ratio combining | MIMO | Transmit antenna selection | Variable power</t>
  </si>
  <si>
    <t>In this paper, the performance of MIMO systems with variable-power (VP) adaptive MQAM and transmit antenna selection (TAS) over Nakagami-m fading channel is presented. The optimum switching thresholds for attaining maximum spectrum efficiency (SE) subject to a target bit error rate (BER) and an average power constraint are derived. It is shown that the Lagrange multiplier in the constrained SE optimization will be unique if the existence condition for MIMO system with TAS is satisfied. A practical iterative algorithm based on Newton's method for finding the Lagrange multiplier is proposed. By using the switching thresholds, closed-form expressions of the SE and average BER are obtained. Besides, BER expressions with delayed feedback are derived for VP and constant-power (CP) systems, respectively. With these expressions, the impact of feedback delay on the BER performance is effectively assessed. Computer simulation for SE and BER shows that the theoretical analysis and simulation are in good agreement. The results show that the VP adaptive modulation (AM) system with TAS provides better SE than the CP counterpart and VP AM system with space-time coding, and has slight BER performance degradation for the normalized time delay less than 0.01. ¬© 2011 Elsevier GmbH. All rights reserved.</t>
  </si>
  <si>
    <t>340-348</t>
  </si>
  <si>
    <t>60021666-60005244-60013983;60021666;60021666;60021666</t>
  </si>
  <si>
    <t>7404115747;44761580300;55017370500;10739451300</t>
  </si>
  <si>
    <t>Yu, Xiang Bin;Yin, Xin;Liu, Xiao Shuai;Xu, Da Zhuan</t>
  </si>
  <si>
    <t>Nanjing;Kowloon;Nanjing</t>
  </si>
  <si>
    <t>Nanjing University of Aeronautics and Astronautics;City University of Hong Kong;Southeast University</t>
  </si>
  <si>
    <t>60021666;60013983;60005244</t>
  </si>
  <si>
    <t>Yu X.</t>
  </si>
  <si>
    <t>Performance of variable-power adaptive MQAM with transmit antenna selection and delayed feedback in Nakagami Fading channel</t>
  </si>
  <si>
    <t>S1434841111002329</t>
  </si>
  <si>
    <t>10.1016/j.aeue.2011.08.012</t>
  </si>
  <si>
    <t>2-s2.0-84857368803</t>
  </si>
  <si>
    <t>['two cycles', 'time intervals', 'tag requires', 'tag operation', 'system operates', 'sensor tag', 'sensor measurement', 'rights reserved', 'optimized pifa', 'onboard microcontroller', 'metal structures', 'made available', 'indoor measurements', 'full operation', 'excess energy', 'accumulation capacitor', '8 db', '5 œºa', '5 v', '200 mw', '20 ms']</t>
  </si>
  <si>
    <t>Energy harvesting | Passive sensor tag | RF harvester | RFID sensors | Structural health monitoring | UHF Antennas</t>
  </si>
  <si>
    <t>The design and implementation of a low power RF harvester for use in smart passive sensor tags applied in structural health monitoring applications is presented. The tag operation is divided into two cycles: a standby mode cycle and a fully operational cycle. While in standby the tag requires only 5 ŒºA at 2.5 V while any excess energy is stored in an accumulation capacitor and made available to the tag during full operation, where a low power commercial microcontroller responsible for sensor measurement and data transmission turns on. An optimized PIFA-type embedded antenna has been integrated in the design in order to enable tag operation near ground planes and metal structures. The system operates in the 430 MHz band requiring a measured minimum input RF power of -5.8 dB m. Tag operation has been tested by activating the onboard microcontroller. Indoor measurements as well as measurements with the use of a signal generator indicate full operation of the sensor tag for time intervals of 20 ms for up to 4 m distances with tag reader power of only 200 mW. ¬© 2012 Elsevier B.V. All rights reserved.</t>
  </si>
  <si>
    <t>34-45</t>
  </si>
  <si>
    <t>60001095;60001095;112667998;60001095;60001095</t>
  </si>
  <si>
    <t>54941297000;6603958665;6601962099;7006391773;8956840300</t>
  </si>
  <si>
    <t>Broutas, Panagiotis;Contopanagos, Harry;Kyriakis-Bitzaros, Efstathios D.;Tsoukalas, Dimitrios;Chatzandroulis, Stavros</t>
  </si>
  <si>
    <t>Athens;Egaleo</t>
  </si>
  <si>
    <t>Institute of Microelectronics, Athens;TEI of Peiraeus</t>
  </si>
  <si>
    <t>60001095;112667998</t>
  </si>
  <si>
    <t>Broutas P.</t>
  </si>
  <si>
    <t>A low power RF harvester for a smart passive sensor tag with integrated antenna</t>
  </si>
  <si>
    <t>S0924424712000052</t>
  </si>
  <si>
    <t>10.1016/j.sna.2011.12.053</t>
  </si>
  <si>
    <t>2-s2.0-84857645683</t>
  </si>
  <si>
    <t>['uwb exposures', 'several ultra', 'safety assessment', 'sa produced', 'results indicate', 'rapid evaluation', 'prototype system', 'power levels', 'new sensors', 'limits prescribed', 'general population', 'efficient approach', 'effective tools', 'difficulties inherent', 'article deals', 'antennas examined', 'antenna designs']</t>
  </si>
  <si>
    <t>Breast cancer detection | Microwave imaging | Numerical dosimetry | Safety assessment | Specific absorption</t>
  </si>
  <si>
    <t>This article deals with the safety assessment of several ultra-wideband (UWB) antenna designs for use in prototype microwave breast imaging systems. First, the performances of the antennas are validated by comparison of measured and simulated data collected for a simple test case. An efficient approach to estimating the specific energy absorption (SA) is introduced and validated. Next, SA produced by the UWB antennas inside more realistic breast models is computed. In particular, the power levels and pulse repetition periods adopted for the SA evaluation follow the measurement protocol employed by a tissue sensing adaptive radar (TSAR) prototype system. Results indicate that the SA for the antennas examined is below limits prescribed in standards for exposure of the general population; however, the difficulties inherent in applying such standards to UWB exposures are discussed. The results also suggest that effective tools for the rapid evaluation of new sensors have been developed. ¬© 2011 Wiley Periodicals, Inc.</t>
  </si>
  <si>
    <t>215-225</t>
  </si>
  <si>
    <t>60018783;60002306;60002306;60002306</t>
  </si>
  <si>
    <t>23027124500;7003810914;26644689200;7003469411</t>
  </si>
  <si>
    <t>De Santis, Valerio;Sill, Jeff M.;Bourqui, Jeremie;Fear, Elise C.</t>
  </si>
  <si>
    <t>Italy;Canada</t>
  </si>
  <si>
    <t>L'Aquila;Calgary</t>
  </si>
  <si>
    <t>Universit√† degli Studi dell'Aquila;University of Calgary</t>
  </si>
  <si>
    <t>60018783;60002306</t>
  </si>
  <si>
    <t>De Santis V.</t>
  </si>
  <si>
    <t>Safety assessment of ultra-wideband antennas for microwave breast imaging</t>
  </si>
  <si>
    <t>10.1002/bem.20694</t>
  </si>
  <si>
    <t>2-s2.0-84857796588</t>
  </si>
  <si>
    <t>['wind shear', 'wavy layers', 'wavelike motions', 'vaisala frequency', 'usually associated', 'using correlation', 'time delay', 'three antennae', 'tethered balloon', 'sodar measurements', 'situ measurements', 'provide estimates', 'propagation direction', 'phase speed', 'inversion zones', 'inversion events', 'height distributions', 'good agreement', 'frequency characteristics', 'february 1993', 'experiment carried', 'drift rate']</t>
  </si>
  <si>
    <t>Atmospheric boundary layer | Atmospheric gravity waves | Brunt-Vaisala frequency | Sodar</t>
  </si>
  <si>
    <t>Some characteristics of wavelike motions in the atmospheric boundary layer observed by sodar are considered. In an experiment carried out in February 1993 in Milan, Italy, Doppler sodar measurements were accompanied by in situ measurements of temperature and wind velocity vertical profiles using a tethered balloon up to 600 m. The oscillations of elevated wavy layers containing intense thermal turbulence, usually associated with temperature-inversion zones, were studied by using correlation and spectral analysis methods. The statistics of the occurrence of wavelike and temperature-inversion events are presented. The height distributions of Brunt-Vaisala frequency and wind shear and their correlation within elevated inversion layers were determined, with a strong correlation observed between the drift rate of the wavy layers and the vertical velocity measured by Doppler sodar inside these layers. Spectral analysis showed similarities regarding their frequency characteristics. The phase speed and propagation direction of waves were estimated from the time delay of the signals at three antennae to provide estimates of wavelength. Moreover, wavelengths were estimated from the intrinsic frequency obtained from sodar measurements of the Doppler vertical velocity and oscillations of wavy turbulent layers. The two wavelength estimates are in good agreement. ¬© 2011 Springer Science+Business Media B.V.</t>
  </si>
  <si>
    <t>125-141</t>
  </si>
  <si>
    <t>Boundary-Layer Meteorology</t>
  </si>
  <si>
    <t>60021199-60109732;60021199;60021199;60021199;60021199</t>
  </si>
  <si>
    <t>6701880673;7003490516;7005414768;55993369600;17346981400</t>
  </si>
  <si>
    <t>Petenko, Igor;Mastrantonio, Giangiuseppe;Viola, Angelo;Argentini, Stefania;Pietroni, Ilaria</t>
  </si>
  <si>
    <t>Russian Federation;Italy</t>
  </si>
  <si>
    <t>Moscow;Rome</t>
  </si>
  <si>
    <t>A.M. Obukhov Institute of Atmospheric Physics, Russian Academy of Sciences;Consiglio Nazionale delle Ricerche</t>
  </si>
  <si>
    <t>60109732;60021199</t>
  </si>
  <si>
    <t>Petenko I.</t>
  </si>
  <si>
    <t>Wavy Vertical Motions in the ABL Observed by Sodar</t>
  </si>
  <si>
    <t>10.1007/s10546-011-9652-y</t>
  </si>
  <si>
    <t>2-s2.0-84857996932</t>
  </si>
  <si>
    <t>09J03264</t>
  </si>
  <si>
    <t>['¬© 2011', 'tohoku university', 'simultaneously observed', 'observational data', 'named amateras', 'large aperture', 'integration time', 'iitate observatory', 'high time', 'fukushima prefecture', 'frequency resolutions', 'frequency range', 'daily observation', 'available online', 'archived soon', '7 sfu', '61 khz', '500 mhz', '10 ms']</t>
  </si>
  <si>
    <t>Antenna | Fast-Fourier transform spectrometer | Instruments | Radio bursts | Radio spectrometer</t>
  </si>
  <si>
    <t>A new radio spectropolarimeter for solar radio observation has been developed at Tohoku University and installed on the Iitate Planetary Radio Telescope (IPRT) at the Iitate observatory in Fukushima prefecture, Japan. This system, named AMATERAS (the Assembly of Metric-band Aperture TElescope and Real-time Analysis System), enables us to observe solar radio bursts in the frequency range between 150 and 500 MHz. The minimum detectable flux in the observation frequency range is less than 0.7 SFU with an integration time of 10 ms and a bandwidth of 61 kHz. Both left and right polarization components are simultaneously observed in this system. These specifications are accomplished by combining the large aperture of IPRT with a high-speed digital receiver. Observational data are calibrated and archived soon after the daily observation. The database is available online. The high-sensitivity observational data with the high time and frequency resolutions from AMATERAS will be used to analyze spectral fine structures of solar radio bursts. ¬© 2011 The Author(s).</t>
  </si>
  <si>
    <t>60008435;60008435;60008435;60008435</t>
  </si>
  <si>
    <t>54795271900;7006707652;7005549550;55372825900</t>
  </si>
  <si>
    <t>Iwai, K.;Tsuchiya, F.;Morioka, A.;Misawa, H.</t>
  </si>
  <si>
    <t>Iwai K.</t>
  </si>
  <si>
    <t>IPRT/AMATERAS: A New Metric Spectrum Observation System for Solar Radio Bursts</t>
  </si>
  <si>
    <t>10.1007/s11207-011-9919-y</t>
  </si>
  <si>
    <t>2-s2.0-84857998274</t>
  </si>
  <si>
    <t>['zackenberg valley', 'well represents', 'water contents', 'water content', 'viable option', 'vertical distribution', 'vegetation observations', 'v ..', 'truthful estimations', 'transect studied', 'study site', 'spatial distribution', 'soil samples', 'several points', 'radar waves', 'northeast greenland', 'highly significant', 'gpr performance', 'gpr data', 'frequency gpr', 'entire valley', 'combining data', 'classified vegetation', 'assessing depth', 'assess changes', 'arctic regions', 'applied high', 'active layer']</t>
  </si>
  <si>
    <t>Active layer | Arctic | Ground penetrating radar | Soil water content</t>
  </si>
  <si>
    <t>We applied high-frequency GPR at a study site in the high arctic ecosystem of Northeast Greenland to evaluate its usefulness in assessing depth of, and water content in, the active layer at Zackenberg Valley (74¬∞N; 20¬∞W) to evaluate its usefulness in the high arctic ecosystems. The study site includes different vegetation types, and it well represents of the entire valley, for which we aimed to determine the conditions and characteristics that influence the GPR performance in the active layer.The spatial distribution of moisture content along the transect studied was estimated using GPR data (400. MHz antenna), depth to permafrost, soil samples and vegetation observations. Vertical distribution of the water content in the unfrozen soil bulk was predicted for several points on the transect by combining data that influence the behavior of the radar waves with that of capacitive moisture probes. The statistical models resulted to be highly significant, thus assuming common conditions of the soil to the classified vegetation, we can obtain from the GPR data, truthful estimations of water content, and, moreover, we can predict the distribution to the bottom of the active layer. Hence, we conclude that GPR is a viable option for improving active layer spatial quantification of water contents that can be used to assess changes in the active layer in arctic regions. ¬© 2011 Elsevier B.V..</t>
  </si>
  <si>
    <t>100-106</t>
  </si>
  <si>
    <t>60029616;60029616;60029616;60013084</t>
  </si>
  <si>
    <t>34167897200;21733935900;7005557021;26636742300</t>
  </si>
  <si>
    <t>Gacit√∫a, Guisella;Tamstorf, Mikkel Peter;Kristiansen, S√∏ren Munch;Uribe, Jos√© Andr√©s</t>
  </si>
  <si>
    <t>Denmark;Chile</t>
  </si>
  <si>
    <t>Aarhus;Valdivia</t>
  </si>
  <si>
    <t>Aarhus Universitet;Centro de Estudios Cientificos</t>
  </si>
  <si>
    <t>60029616;60013084</t>
  </si>
  <si>
    <t>Gacit√∫a G.</t>
  </si>
  <si>
    <t>Estimations of moisture content in the active layer in an Arctic ecosystem by using ground-penetrating radar profiling</t>
  </si>
  <si>
    <t>S0926985111002849</t>
  </si>
  <si>
    <t>10.1016/j.jappgeo.2011.12.003</t>
  </si>
  <si>
    <t>2-s2.0-84858003965</t>
  </si>
  <si>
    <t>['whole deformation', 'well approximated', 'wavelet expression', 'system compensation', 'space environment', 'secondary mirror', 'scale factor', 'rights reserved', 'received power', 'processing technique', 'linear increase', 'increase till', 'fluctuate periodically', 'diversified distortions', 'deformation shift', 'constant value', 'complex outer', 'arbitrary deformation']</t>
  </si>
  <si>
    <t>Antenna received power | Inter-satellite laser communications | Laser beam transmission | Wave-front distortion | Wavelet</t>
  </si>
  <si>
    <t>Arbitrary deformation of optical antenna caused by processing technique and complex outer-space environment in inter-satellite laser communications can degrade the performance of the system. It is crucial to study the influence of deformation on the high precision system. Wavelet expression is proposed in the paper for diversified distortions. The influence on received power is investigated with the consideration of location, scale and depth of the deformation. Theoretical and numerical analysis show that the distortion attenuation factor increases with scale factor; with the location of the deformation shift from the center to the edge of the antenna, the distortion attenuation factor will increase till the whole deformation is away from the shelter of the secondary mirror, and then decrease; with the linear increase of depth, when the pattern of deformation can be well approximated by a constant value, the distortion attenuation factor will fluctuate periodically, or there will be no obvious variation regularity between them. It is hoped the study can help the optical devices selection and system compensation. ¬© 2011 Elsevier GmbH. All rights reserved.</t>
  </si>
  <si>
    <t>670-674</t>
  </si>
  <si>
    <t>60019616;60019616;60019616;60019616;60019616</t>
  </si>
  <si>
    <t>25724030800;7402233386;36077329800;37862343500;7007145630</t>
  </si>
  <si>
    <t>Xie, Wanqing;Tan, Liying;Ma, Jing;Yang, Yuqiang;Ran, Qiwen</t>
  </si>
  <si>
    <t>Received power analysis due to antenna deformation based on wavelet in inter-satellite laser communication links</t>
  </si>
  <si>
    <t>S0030402611002877</t>
  </si>
  <si>
    <t>10.1016/j.ijleo.2011.06.019</t>
  </si>
  <si>
    <t>2-s2.0-84858076609</t>
  </si>
  <si>
    <t>['‚ àº10', '‚ àº1', '‚ àº', 'surface morphologies', 'samples varies', 'rights reserved', 'return loss', 'rectangular patch', 'real part', 'potential substrates', 'permeability along', 'nano inclusions', 'magnetodielectric composites', 'magnetic characterization', 'inclusion content', 'imaginary part', 'homogeneous distribution', 'composite system', 'composite samples', 'complex permittivity', 'complex permeability', '5 ).', '451 db', '1 respectively']</t>
  </si>
  <si>
    <t>A. Particle-reinforcement | A. Polymer-matrix composites (PMCs) | B. Interface/interphase | D. Non-destructive testing</t>
  </si>
  <si>
    <t>A study has been conducted to estimate the complex permittivity and permeability along with magnetic characterization of different volume fractions of magnetodielectric composites with cobalt ferrite nano inclusions. Using an in touch superstrate technique dielectric properties are estimated. Cavity perturbation technique is used to study the complex permeability of the samples. 4œÄM s value and coercivity is measured using vibrating sample magnetometry. Structural and surface morphologies on the composite samples are conducted to determine the size and homogeneous distribution of nano inclusions. The average grain size of cobalt ferrite nanoparticles is found to be ‚àº10 nm. The real part of permittivity and permeability of the samples varies from ‚àº1-2.905 to ‚àº1.01-1.05 with increase in inclusion content from 1% VF to 5% VF, respectively. The tan Œ¥ of permittivity and imaginary part of permeability is found to be of the order of ‚àº10 -3 and ‚àº10 -1 respectively. Verification of these composites as potential substrates for microstrip patch antenna is carried out by fabricating simple rectangular patch at 9.5 GHz using transmission line model. Rectangular patch is designed on 5% VF composite system. The return loss for the composite system was found to be ‚àº-19.451 dB which is comparable with that designed on standard glass epoxy substrate ( r = 4.5). ¬© 2011 Elsevier Ltd. All rights reserved.</t>
  </si>
  <si>
    <t>1309-1314</t>
  </si>
  <si>
    <t>60007709;60007709</t>
  </si>
  <si>
    <t>36092430800;7102522041</t>
  </si>
  <si>
    <t>Borah, Kunal;Bhattacharyya, Nidhi S.</t>
  </si>
  <si>
    <t>Tezpur</t>
  </si>
  <si>
    <t>Tezpur University</t>
  </si>
  <si>
    <t>Borah K.</t>
  </si>
  <si>
    <t>Magnetodielectric composite with ferrite inclusions as substrates for microstrip patch antennas at microwave frequencies</t>
  </si>
  <si>
    <t>S1359836811005361</t>
  </si>
  <si>
    <t>10.1016/j.compositesb.2011.11.067</t>
  </si>
  <si>
    <t>2-s2.0-84858151089</t>
  </si>
  <si>
    <t>Ministerio de Ciencia, Tecnolog√≠a e Innovaci√≥n Productiva</t>
  </si>
  <si>
    <t>PICT 1238/2007</t>
  </si>
  <si>
    <t>MINCyT</t>
  </si>
  <si>
    <t>['western hemisphere', 'well characterized', 'using light', 'tribe emphorini', 'tactile sensilla', 'specific areas', 'spatial distribution', 'solitary bees', 'six types', 'significant difference', 'several types', 'setae determine', 'sensilla trichodea', 'sensilla subtype', 'sensilla placodea', 'sensilla basiconica', 'scarce information', 'results showed', 'restricted distribution', 'relative abundance', 'receptor functions', 'previous reports', 'possible coevolution', 'low density', 'insect sensilla', 'higher number', 'functional units', 'flagellomeres tended', 'flagellar sensilla', 'females showed', 'female bees', 'family apidae', 'external morphology', 'evolutionary history', 'entire antennae', 'emerged along', 'dorsal flagella', 'distal part', 'different families', 'cuticle receptors', 'better understanding', 'basic structural', 'antennal system', 'antennal sensilla', 'antennal receptors', 'abundant sensilla', '18 taxa']</t>
  </si>
  <si>
    <t>Antenna | Bee | Emphorini | Olfaction | Sensilla</t>
  </si>
  <si>
    <t>The tribe Emphorini is a group of pollen-collecting solitary bees with a geographical distribution restricted to the western hemisphere. Most of the Emphorini bees collect Page 10 linepollen from a few specific plant families and display specialized behaviors for constructing their nests. Insect sensilla are the basic structural and functional units of cuticle receptors, serving mainly mechano- and chemo-receptor functions. The external morphology of the antennal sensilla has been well characterized in species of different families of Apoidea, however there is scarce information about this issue in solitary bees of the family Apidae. For a better understanding of the association between the external sensory system and several types of behaviors which emerged along the evolutionary history of bees, it is important to characterize the antennal receptors in several representative species of this tribe. The distribution of the antennal sensilla on the dorsal flagella of 18 taxa was studied in insects of both sexes, using light and scanning electron microscopy. There were six types of sensilla and setae on the antennae, which were identified as sensilla placodea, trichodea, basiconica, coeloconica, coelocapitular and ampullacea. The sensilla trichodea were classified into subtypes, A, B, C-D. Sensilla subtype A were the most abundant sensilla and were distributed over the entire antennae, while sensilla placodea and sensilla trichodea type B, showed a restricted distribution on specific areas of the flagella. We have recognized four patterns of spatial distribution of setae on dorsal flagella. Species having setae on the distal part of the flagellomeres tended to contain a low density of sensilla trichodea type A. Females showed a higher number of sensilla subtypes B and C-D than males; instead sensilla trichodea A were more abundant in males. No significant difference was found in the number of sensilla placodea, ampullacea, coeloconica and coelocapitular. Sensilla basiconica were found only in females. Our results showed that gustative and tactile sensilla were more abundant in female bees, as well as, olfactory receptors predominate in the antennal system of males. The possible coevolution of flagellar sensilla in males and females of solitary bees is discussed in light of previous reports. Patterns of distribution of setae determine the relative abundance of the types of sensilla in the flagellum. ¬© 2011 Elsevier Ltd.</t>
  </si>
  <si>
    <t>673-687</t>
  </si>
  <si>
    <t>Micron</t>
  </si>
  <si>
    <t>60006888;60006888-60015833;60006888;60006888-60015833</t>
  </si>
  <si>
    <t>35082002500;56892834300;14023550600;6603887975</t>
  </si>
  <si>
    <t>Galvani, Ger√≥nimo L.;Gonz√°lez, Angela;Roig-Alsina, Arturo H.;Settembrini, Beatriz P.</t>
  </si>
  <si>
    <t>Argentina;Argentina</t>
  </si>
  <si>
    <t>Buenos Aires;Buenos Aires</t>
  </si>
  <si>
    <t>Universidad Austral;Museo Argentino de Ciencias Naturales Bernardino Rivadavia</t>
  </si>
  <si>
    <t>60015833;60006888</t>
  </si>
  <si>
    <t>Galvani G.</t>
  </si>
  <si>
    <t>Distribution and morphometric studies of flagellar sensilla in Emphorini bees (Hymenoptera, Apoidea)</t>
  </si>
  <si>
    <t>S0968432811002277</t>
  </si>
  <si>
    <t>10.1016/j.micron.2011.12.003</t>
  </si>
  <si>
    <t>2-s2.0-84858156186</t>
  </si>
  <si>
    <t>2008BAH30B09</t>
  </si>
  <si>
    <t>['two schemes', 'transmit antennas', 'system sum', 'multiuser multiple', 'layer schemes', 'layer design', 'input multiple', 'improved significantly', 'harashima precoding', 'analyzed theoretically']</t>
  </si>
  <si>
    <t>joint transmit and receive filters design | multiuser multiple-input multiple-output | per-layer | Tomlinson-Harashima precoding</t>
  </si>
  <si>
    <t>In this paper, the per-layer design for Tomlinson-Harashima precoding (THP) in the downlink of multiuser multiple-input multiple-output (MIMO) systems is investigated. In these systems, the number of the receivers is equal to that of the transmit antennas. Based on the criterion of maximum system sum-capacity, we study two per-layer joint transmit and receive filters design schemes with receive antenna beamforming (RAB) and receive antenna selection (RAS), respectively. Moreover, the differences of the equivalent channel gains and capacities between these two schemes are analyzed theoretically. Simulation results show that by these per-layer schemes, the system sum-rate is improved significantly with respect to the per-user processing scheme. ¬© 2011 Science China Press and Springer-Verlag Berlin Heidelberg.</t>
  </si>
  <si>
    <t>839-849</t>
  </si>
  <si>
    <t>57198802513;57188817677;7404165116;55920646700</t>
  </si>
  <si>
    <t>Huang, Min;Chen, Xiang;Zhou, Shi Dong;Wang, Jing</t>
  </si>
  <si>
    <t>Per-layer transmit and receive filters design for Tomlinson-Harashima precoding in multiuser MIMO systems</t>
  </si>
  <si>
    <t>10.1007/s11432-011-4395-4</t>
  </si>
  <si>
    <t>2-s2.0-84858278676</t>
  </si>
  <si>
    <t>['transmitter obtain', 'relevant parameters', 'received power', 'range receiver', 'range orientation', 'range links', 'range link', 'range communication', 'properly chosen', 'network throughput', 'lro algorithm', 'geometric relationship', 'generally utilized', 'end delay', 'effectively improve', 'directional information']</t>
  </si>
  <si>
    <t>ad hoc networks | directional antenna | MAC</t>
  </si>
  <si>
    <t>To address the problem that long-range communication capability in ad hoc networks using directional antenna is not generally utilized, a directional media access control (DMAC) protocol with long-range communication (LRC) capability in ad hoc networks is proposed. In the LRC-DMAC, the intermediate node uses a long-range orientation (LRO) algorithm to help the transmitter obtain the directional information of the receiver which is two hops away. Consequently, the long-range link between such two hops nodes can be set up. According to whether the received power information is available or not, we propose two types of LRO algorithm: without the received power information, a basic LRO obtains the approximate directional information of the long-range receiver by a geometric relationship; however, the LRO-PI can calculate the accurate directional information of the long-range receiver using the received power. Performance analysis indicates that the LRO algorithm achieves high accuracy when the relevant parameters are properly chosen. Simulation results show that the establishment of long-range links can effectively improve the network throughput and reduce the end-to-end delay. ¬© 2011 Science China Press and Springer-Verlag Berlin Heidelberg.</t>
  </si>
  <si>
    <t>765-777</t>
  </si>
  <si>
    <t>60018308;60018308;60018308</t>
  </si>
  <si>
    <t>7006259979;57197877542;36129142200</t>
  </si>
  <si>
    <t>Ren, Pin Yi;Feng, Jia;Wang, Yi Chen</t>
  </si>
  <si>
    <t>Xi'an Jiaotong University</t>
  </si>
  <si>
    <t>Ren P.</t>
  </si>
  <si>
    <t>A directional MAC protocol with long-range communication ability in ad hoc networks</t>
  </si>
  <si>
    <t>10.1007/s11432-011-4339-z</t>
  </si>
  <si>
    <t>2-s2.0-84858281962</t>
  </si>
  <si>
    <t>['two cases', 'squared error', 'optimal mean', 'noise ratio', 'matched bandwidth', 'main contribution', 'known interference', 'joint source', 'interference known', 'gaussian source', 'gaussian channel', 'enable us', 'consider transmission', 'channel interference', 'bandwidth compression']</t>
  </si>
  <si>
    <t>AWGN channel | dirty paper coding (DPC) | hybrid digital-analog (HDA) coding | joint source-channel coding (JSCC)</t>
  </si>
  <si>
    <t>We consider transmission of a Gaussian source over a Gaussian channel under bandwidth compression in the presence of an interference known only to the transmitter. We study hybrid digital-analog (HDA) joint source-channel coding schemes and propose two novel layered coding schemes that achieve the optimal mean-squared error (MSE) distortion. This can be viewed as the extension of results by Wilson ["Joint Source Channel Coding With Side Information Using Hybrid Digital Analog Codes," IEEE Trans. Inf. Theory, vol. 56, no. 10, pp. 4922-2940, Oct. 2010], originally proposed for sending a Gaussian source over a Gaussian channel in two cases: 1) Matched bandwidth with known interference only at the transmitter and 2) bandwidth compression where there is no interference in the channel. As the main contribution of this work, we provide optimal power allocation strategies for the proposed HDA schemes which enable us to cancel the channel interference and obtain the "optimum performance theoretically attainable" (OPTA) of additive white Gaussian noise (AWGN) channel with no interference in the case of bandwidth compression. We also provide performance analysis in the presence of signal-to-noise ratio (SNR) mismatch where we expect that HDA schemes perform better than strictly digital schemes. ¬© 2011 IEEE.</t>
  </si>
  <si>
    <t>2081-2085</t>
  </si>
  <si>
    <t>42162346700;15043648400</t>
  </si>
  <si>
    <t>Varasteh, Morteza;Behroozi, Hamid</t>
  </si>
  <si>
    <t>Varasteh M.</t>
  </si>
  <si>
    <t>Optimal HDA schemes for transmission of a Gaussian source over a Gaussian channel with bandwidth compression in the presence of an interference</t>
  </si>
  <si>
    <t>10.1109/TSP.2011.2182350</t>
  </si>
  <si>
    <t>2-s2.0-84858306152</t>
  </si>
  <si>
    <t>['weaker form', 'utility functions', 'thus perform', 'suitable reformulation', 'single antenna', 'proposed method', 'powerful tool', 'optimization problem', 'numerical complexity', 'multiple antennas', 'monotonic optimization', 'mobile terminals', 'min operation', 'intercell interference', 'geometric mean', 'entire set', 'different degrees', 'computing benchmarks', 'certain scenarios', 'base stations', 'arithmetic mean']</t>
  </si>
  <si>
    <t>Beamforming | interference coordination | monotonic optimization | multicell networks | nonconvex utility maximization | polyblock algorithm | scheduling</t>
  </si>
  <si>
    <t>Intercell interference is the major limiting factor in wireless multicell networks. Recently, it has been shown that significant performance gains can be achieved by cooperation among base stations. Different degrees of cooperation are possible. In this paper, cooperation in the form of intercell interference management is considered. The base stations are equipped with multiple antennas, while the mobile terminals only have a single antenna. The base stations jointly coordinate beamforming and scheduling, and thus perform a weaker form of cooperation among base stations than suggested in recently proposed joint transmission techniques. The terminals treat intercell interference as noise. The corresponding resource allocation problem is cast as a utility maximization problem, which includes common performance objectives such as the arithmetic mean, the geometric mean, and the max-min operation of achievable user rates. The resulting utility maximization problem is a nonconvex optimization problem. After a suitable reformulation, the problem can be solved to global optimality using the framework of monotonic optimization. Although, the numerical complexity of the proposed method is exponential, the reformulation step leads to an optimization problem which only scales in the number of mobile terminals instead of the entire set of physical layer parameters. In essence, the proposed framework represents a powerful tool for computing benchmarks for certain scenarios and utility functions under jointly optimal beamforming and scheduling. ¬© 2011 IEEE.</t>
  </si>
  <si>
    <t>1899-1909</t>
  </si>
  <si>
    <t>60019722;60019722</t>
  </si>
  <si>
    <t>6701497651;6505803287</t>
  </si>
  <si>
    <t>Utschick, Wolfgang;Brehmer, Johannes</t>
  </si>
  <si>
    <t>Utschick W.</t>
  </si>
  <si>
    <t>Monotonic optimization framework for coordinated beamforming in multicell networks</t>
  </si>
  <si>
    <t>10.1109/TSP.2011.2182343</t>
  </si>
  <si>
    <t>2-s2.0-84858306783</t>
  </si>
  <si>
    <t>['using second', 'third steps', 'single antenna', 'receivers constant', 'proposed algorithms', 'precoder matrices', 'paper considers', 'original problem', 'optimal receivers', 'new problem', 'latter problem', 'introduced variables', 'global optimum', 'distributed algorithms', 'consider maximization', 'cone programming', 'centralized algorithm', 'bss ).', 'also show', 'algorithms converge']</t>
  </si>
  <si>
    <t>Distributed optimization and convex optimization | matrix fractional minimization | minimum mean-square-errors (MMSE) | multiuser multiple-input-multiple-output (MIMO) | rate</t>
  </si>
  <si>
    <t>This paper considers the joint linear transceiver design problem for the downlink multiuser multiple-input-multiple-output (MIMO) systems with coordinated base stations (BSs). We consider maximization of the weighted sum rate with per BS antenna power constraint problem. We propose novel centralized and computationally efficient distributed iterative algorithms that achieve local optimum to the latter problem. These algorithms are described as follows. First, by introducing additional optimization variables, we reformulate the original problem into a new problem. Second, for the given precoder matrices of all users, the optimal receivers are computed using minimum mean-square-error (MMSE) method and the optimal introduced variables are obtained in closed form expressions. Third, by keeping the introduced variables and receivers constant, the precoder matrices of all users are optimized by using second-order-cone programming (SOCP) and matrix fractional minimization approaches for the centralized and distributed algorithms, respectively. Finally, the second and third steps are repeated until these algorithms converge. We have shown that the proposed algorithms are guaranteed to converge. We also show that the proposed algorithms require less computational cost than that of the existing linear algorithm. All simulation results demonstrate that our distributed algorithm achieves the same performance as that of the centralized algorithm. Moreover, the proposed algorithms outperform the existing linear algorithm. In particular, when each of the users has single antenna, we have observed that the proposed algorithms achieve the global optimum. ¬© 2011 IEEE.</t>
  </si>
  <si>
    <t>1876-1889</t>
  </si>
  <si>
    <t>38860994900;7005685897</t>
  </si>
  <si>
    <t>Bogale, Tadilo Endeshaw;Vandendorpe, Luc</t>
  </si>
  <si>
    <t>Weighted sum rate optimization for downlink multiuser MIMO coordinated base station systems: Centralized and distributed algorithms</t>
  </si>
  <si>
    <t>10.1109/TSP.2011.2179538</t>
  </si>
  <si>
    <t>2-s2.0-84858311233</t>
  </si>
  <si>
    <t>['uplink duality', 'sum mse', 'power constraint', 'per user', 'per symbol', 'per bs', 'noise vector', 'naive designs', 'mss ).', 'mobile stations', 'minimization problems', 'interference duality', 'interference channels', 'input multiple', 'gp ).', 'geometric program', 'generalized scenario', 'duality result', 'downlink channel', 'current duality', 'constraint function', 'base station', 'also show']</t>
  </si>
  <si>
    <t>mean-square-error (MSE) duality | Minimum mean-square-error (MMSE) and convex optimization | multiuser multiple-input multiple-output (MIMO) | robust</t>
  </si>
  <si>
    <t>This paper considers linear minimum mean-square-error (MMSE) transceiver design problems for downlink multiuser multiple-input multiple-output (MIMO) systems where imperfect channel state information is available at the base station (BS) and mobile stations (MSs). We examine robust sum mean-square-error (MSE) minimization problems. The problems are examined for the generalized scenario where the power constraint is per BS, per BS antenna, per user or per symbol, and the noise vector of each MS is a zero-mean circularly symmetric complex Gaussian random variable with arbitrary covariance matrix. For each of these problems, we propose a novel duality based iterative solution. Each of these problems is solved as follows. First, we establish a novel sum average mean-square-error (AMSE) duality. Second, we formulate the power allocation part of the problem in the downlink channel as a Geometric Program (GP). Third, using the duality result and the solution of GP, we utilize alternating optimization technique to solve the original downlink problem. To solve robust sum MSE minimization constrained with per BS antenna and per BS power problems, we have established novel downlink-uplink duality. On the other hand, to solve robust sum MSE minimization constrained with per user and per symbol power problems, we have established novel downlink-interference duality. For the total BS power constrained robust sum MSE minimization problem, the current duality is established by modifying the constraint function of the dual uplink channel problem. And, for the robust sum MSE minimization with per BS antenna and per user (symbol) power constraint problems, our duality are established by formulating the noise covariance matrices of the uplink and interference channels as fixed point functions, respectively. We also show that our sum AMSE duality are able to solve other sum MSE-based robust design problems. Computer simulations verify the robustness of the proposed robust designs compared to the nonrobust/naive designs. ¬© 2011 IEEE.</t>
  </si>
  <si>
    <t>1862-1875</t>
  </si>
  <si>
    <t>Robust Sum MSE optimization for downlink multiuser MIMO systems with arbitrary power constraint: Generalized duality approach</t>
  </si>
  <si>
    <t>10.1109/TSP.2011.2180899</t>
  </si>
  <si>
    <t>2-s2.0-84858318020</t>
  </si>
  <si>
    <t>Royal Swedish Academy of Sciences</t>
  </si>
  <si>
    <t>KVA</t>
  </si>
  <si>
    <t>['wide range', 'user encoder', 'sum mean', 'structured encoder', 'source dimensions', 'separate encoders', 'optimized quantization', 'noise ratios', 'main objective', 'lower bound', 'joint multi', 'different users', 'channel signal', 'also derive']</t>
  </si>
  <si>
    <t>Broadcast | downlink | joint source-channel coding (JSCC) | low latency | multi-user | multiple-input multiple-output (MIMO) | short codes</t>
  </si>
  <si>
    <t>We investigate the problem of broadcasting analog sources to several users using short codes, employing several antennas at both the transmitter and the receiver, and channel-optimized quantization. Our main objective is to minimize the sum mean-square error distortion. A joint multi-user encoder, as well as a structured encoder with separate encoders for the different users, are proposed. The first encoder outperforms the latter, which, in turn, offers large improvements compared to state-of-the-art, over a wide range of channel signal-to-noise ratios. Our proposed methods handle bandwidth expansion, i.e., usage of more channel than source dimensions, automatically. We also derive a lower bound on the distortion. ¬© 2011 IEEE.</t>
  </si>
  <si>
    <t>2085-2090</t>
  </si>
  <si>
    <t>60009358;60002014;60002014;60009358</t>
  </si>
  <si>
    <t>57202063358;50461991900;23135922400;35555550500</t>
  </si>
  <si>
    <t>Persson, Daniel;Kron, Johannes;Skoglund, Mikael;Larsson, Erik G.</t>
  </si>
  <si>
    <t>Linkoping;Stockholm</t>
  </si>
  <si>
    <t>Linkoping University;The Royal Institute of Technology (KTH)</t>
  </si>
  <si>
    <t>60009358;60002014</t>
  </si>
  <si>
    <t>Persson D.</t>
  </si>
  <si>
    <t>Joint aource-channel coding for the MIMO broadcast channel</t>
  </si>
  <si>
    <t>10.1109/TSP.2011.2180716</t>
  </si>
  <si>
    <t>2-s2.0-84858324773</t>
  </si>
  <si>
    <t>['white noise', 'spatial structure', 'restricted version', 'received signals', 'received signal', 'proposed detector', 'proposed approach', 'problem obtained', 'primary users', 'possibly non', 'performance analysis', 'noise variances', 'gaussian whereas', 'existing time', 'energy detector', 'asymptotic analysis', 'also shown']</t>
  </si>
  <si>
    <t>Cognitive radio | generalized likelihood ratio test | multichannel signal detection | spectrum sensing</t>
  </si>
  <si>
    <t>We investigate a spectrum sensing method based on asymptotic analysis of the discrete Fourier transform of the received multiantenna signal, possibly non-Gaussian, for flat-fading primary user signals in white noise under noise variance uncertainty. The proposed approach is based on the generalized likelihood ratio test (GLRT) paradigm for a restricted version of the problem obtained by ignoring the spatial structure of the primary users' received signals, and it permits the noise variances to be different at different antennas without requiring knowledge of their values. Simulation examples show the efficacy of the proposed approach compared with the energy detector and some existing time-domain GLRT approaches. A performance analysis of the proposed detector is carried out and verified via simulations. It is also shown that the proposed test statistic is equivalent to an existing time-domain GLRT statistic except that the latter has been derived under the assumption that received signal is Gaussian whereas we make no such assumption. ¬© 2011 IEEE.</t>
  </si>
  <si>
    <t>1823-1832</t>
  </si>
  <si>
    <t>Tugnait, Jitendra K.</t>
  </si>
  <si>
    <t>Auburn</t>
  </si>
  <si>
    <t>Auburn University</t>
  </si>
  <si>
    <t>Tugnait J.</t>
  </si>
  <si>
    <t>On multiple antenna spectrum sensing under noise variance uncertainty and flat fading</t>
  </si>
  <si>
    <t>10.1109/TSP.2011.2180721</t>
  </si>
  <si>
    <t>2-s2.0-84858325067</t>
  </si>
  <si>
    <t>CCF-0963925</t>
  </si>
  <si>
    <t>['x channel', 'users transmit', 'transmitted signals', 'transmitted codeword', 'time codes', 'theoretical analysis', 'send space', 'proposed scheme', 'general case', 'full diversity', 'first scheme', 'complexity decoding', 'combines space', 'certain conditions', 'best knowledge', 'array processing', 'achieve low', '2 transmitters', '2 receivers']</t>
  </si>
  <si>
    <t>Array processing | full diversity | interference cancellation | precoder design | space-time block coding | X channels</t>
  </si>
  <si>
    <t>In this paper, we investigate how to send space-time codes with full diversity and low decoding complexity for X channels using precoders. First, we assume that we have 2 transmitters and 2 receivers. Each transmitter sends different codewords to each receiver at the same time. We propose an orthogonal transmission scheme that combines space-time block coding and array processing to achieve low-complexity decoding and full diversity for transmitted signals. To our best knowledge, this is the first scheme which can achieve low-complexity decoding and full diversity for any transmitted codeword in X channel when all the users transmit at the same time. Finally, we show that under certain conditions, our proposed scheme can be extended to a general case with any number of transmitters and receivers each with any number of antennas. Simulation results validate our theoretical analysis. ¬© 2011 IEEE.</t>
  </si>
  <si>
    <t>1849-1861</t>
  </si>
  <si>
    <t>60007278;60007278</t>
  </si>
  <si>
    <t>34881987700;7004144452</t>
  </si>
  <si>
    <t>Li, Feng;Jafarkhani, Hamid</t>
  </si>
  <si>
    <t>Irvine</t>
  </si>
  <si>
    <t>University of California, Irvine</t>
  </si>
  <si>
    <t>Li F.</t>
  </si>
  <si>
    <t>Space-time processing for X channels using precoders</t>
  </si>
  <si>
    <t>10.1109/TSP.2011.2181504</t>
  </si>
  <si>
    <t>2-s2.0-84858326779</t>
  </si>
  <si>
    <t>National Institute of Standards and Technology</t>
  </si>
  <si>
    <t>CSD2008-68</t>
  </si>
  <si>
    <t>NIST</t>
  </si>
  <si>
    <t>['time delay', 'propagated signal', 'profile ultra', 'paper presents', 'induced corrosion', 'good correlation', 'experiments demonstrate', 'electromagnetic signature', 'corrosion amount', 'band antennas', '12 ghz']</t>
  </si>
  <si>
    <t>Corrosion | dielectric materials | microwave antennas | microwave imaging | microwave propagation | nondestructive testing | reflection | time domain analysis</t>
  </si>
  <si>
    <t>This paper presents a nondestructive corrosion damage detection method for reinforced concrete structures based on the analysis of the electromagnetic signature of the steel rebar corrosion. The signature of the corrosion on the scattered field upon microwave illumination is first numerically analyzed. First-order quality factor parameters, the energy and the mean propagation delay, are proposed to quantify the corrosion amount in the structure. To validate the model, low-profile ultra-wide-band antennas (3-12 GHz) are fabricated and measured. Measurements on 12 reinforced concrete samples with induced corrosion are performed, using three different antenna setups. The experiments demonstrate a good correlation between an increase in the corrosion amount with a decrease in the energy and an increase in the time delay of the propagated signal. ¬© 2011 IEEE.</t>
  </si>
  <si>
    <t>1090-1098</t>
  </si>
  <si>
    <t>60007592;60007592;60030162</t>
  </si>
  <si>
    <t>25638968700;7003898162;7201365644</t>
  </si>
  <si>
    <t>Roqueta, Gemma;Jofre, Llu√≠s;Feng, Maria Q.</t>
  </si>
  <si>
    <t>United States;Spain</t>
  </si>
  <si>
    <t>New York;Barcelona</t>
  </si>
  <si>
    <t>Columbia University;Universitat Polit√®cnica de Catalunya</t>
  </si>
  <si>
    <t>60030162;60007592</t>
  </si>
  <si>
    <t>Roqueta G.</t>
  </si>
  <si>
    <t>Analysis of the electromagnetic signature of reinforced concrete structures for nondestructive evaluation of corrosion damage</t>
  </si>
  <si>
    <t>10.1109/TIM.2011.2174106</t>
  </si>
  <si>
    <t>2-s2.0-84858332229</t>
  </si>
  <si>
    <t>['substrate affects', 'study offers', 'rights reserved', 'remote conditions', 'quality swnts', 'nanotube significantly', 'motivates us', 'important suggestion']</t>
  </si>
  <si>
    <t>Carbon monoxide | Chemical vapor deposition (CVD) | Cobalt catalyst | Ion bombardment | Remote plasma CVD | Single-walled carbon nanotubes</t>
  </si>
  <si>
    <t>Single-walled carbon nanotube (SWNT) forest synthesis using antenna-type remote plasma chemical vapor deposition (ARPCVD) is presented. A series of synthesis using carbon monoxide gas as carbon feedstock reveals that the remote conditions, in other words, distance between an antenna and a substrate affects the quality of nanotube significantly. That is, far distance geometry on ARPCVD creates high-quality SWNTs. It motivates us to use same methodology for the synthesis using CH 4/H 2 previously proven to make long SWNT forests. Finally, along the methodology, we achieve to make SWNT forest with high-quality and small diameter successfully. This study offers an important suggestion to embody SWNT forests with both length and quality using remote plasma CVD. ¬© 2012 Elsevier B.V. All rights reserved.</t>
  </si>
  <si>
    <t>184-187</t>
  </si>
  <si>
    <t>Diamond and Related Materials</t>
  </si>
  <si>
    <t>60009270;60023462;60023462;60009270;60023462</t>
  </si>
  <si>
    <t>7201658280;54912919800;54913897300;8622722700;7005370313</t>
  </si>
  <si>
    <t>Ohashi, Toshiyuki;Kato, Ryogo;Ochiai, Takumi;Tokune, Toshio;Kawarada, Hiroshi</t>
  </si>
  <si>
    <t>Tokyo;</t>
  </si>
  <si>
    <t>Waseda University;Honda R and D Co., Ltd.</t>
  </si>
  <si>
    <t>60023462;60009270</t>
  </si>
  <si>
    <t>Ohashi T.</t>
  </si>
  <si>
    <t>High quality single-walled carbon nanotube synthesis using remote plasma CVD</t>
  </si>
  <si>
    <t>S0925963512000246</t>
  </si>
  <si>
    <t>10.1016/j.diamond.2012.01.014</t>
  </si>
  <si>
    <t>2-s2.0-84858333568</t>
  </si>
  <si>
    <t>['¬© 2011', 'various behaviours', 'specific responsiveness', 'situ hybridization', 'sensory neurons', 'results indicate', 'receptor agor1', 'present study', 'possible role', 'position relative', 'olfactory receptors', 'odorant recognition', 'obps ),', 'mount fluorescence', 'housed together', 'host detection', 'first step', 'female antennae', 'expressing cells', 'distinct odorants', 'dendritic membrane', 'crucial role', 'colour whole', 'closely associated', 'called agobp48', 'blood meal', 'antennal topography', 'agor co', 'abundantly transcribed']</t>
  </si>
  <si>
    <t>expression | malaria | mosquito | olfaction | receptor</t>
  </si>
  <si>
    <t>In the malaria mosquito Anopheles gambiae (Ag), olfaction plays a crucial role in various behaviours, most strikingly in the seeking of females after a blood meal. The first step of odorant recognition in antennal sensilla involves soluble odorant binding proteins (OBPs), which transfer odorous compounds to olfactory receptors (ORs) in the dendritic membrane of sensory neurons. A particular OBP subtype of the 'Plus-C' class, called AgOBP48, is abundantly transcribed in female antennae and partially down-regulated after a blood meal, suggesting a possible role in host detection. In the present study, we have identified the AgOBP48-expressing cells, explored their antennal topography and determined their position relative to cells that express the 'classic' AgOBP1, the AgOR co-receptor (AgOrco) and the receptor AgOR1. By means of two-colour whole-mount fluorescence in situ hybridization it was found that AgOBP48 was expressed in cells, which are closely associated with AgOrco-expressing sensory neurons. Furthermore, AgOBP48 was not expressed in the same cells as AgOBP1, but subpopulations of AgOBP48- and of AgOBP1-expressing cells were found closely associated and adjacent to sensory neurons expressing AgOR1. Together, the results indicate that cells that express either AgOBP48, AgOBP1 or AgOR1 are housed together in distinct olfactory sensilla and that an interplay of the proteins may contribute to the specific responsiveness of the sensillum to distinct odorants. ¬© 2011 The Authors. Insect Molecular Biology.</t>
  </si>
  <si>
    <t>187-195</t>
  </si>
  <si>
    <t>60018373;60018373;60018373-60091782;60018373</t>
  </si>
  <si>
    <t>7004490445;37068026100;15062796500;7201508329</t>
  </si>
  <si>
    <t>Schultze, A.;Schymura, D.;Forstner, M.;Krieger, J.</t>
  </si>
  <si>
    <t>Monheim;Stuttgart</t>
  </si>
  <si>
    <t>Bayer CropScience AG;Universit√§t Hohenheim</t>
  </si>
  <si>
    <t>60091782;60018373</t>
  </si>
  <si>
    <t>Schultze A.</t>
  </si>
  <si>
    <t>Expression pattern of a 'Plus-C' class odorant binding protein in the antenna of the malaria vector Anopheles gambiae</t>
  </si>
  <si>
    <t>10.1111/j.1365-2583.2011.01125.x</t>
  </si>
  <si>
    <t>2-s2.0-84858334345</t>
  </si>
  <si>
    <t>['vice versa', 'used materials', 'totally flexible', 'ten commercial', 'tag sensitivity', 'tag characterization', 'significant metrics', 'rigorous characterization', 'rfid tags', 'rfid systems', 'proposed approach', 'performance characterization', 'novel approach', 'metrics cannot', 'mandatory task', 'link reliability', 'frequency identification', 'four built', 'enables measurement', 'differential rcs', 'defined radio', 'critical devices', 'costs must', 'chip sensitivity', 'adequately good']</t>
  </si>
  <si>
    <t>Differential radar cross section (RCS) | GNU Radio | radio-frequency identification (RFID) | read range | sensitivity | software-defined radio (SDR) | tags</t>
  </si>
  <si>
    <t>The rigorous characterization of ultrahigh-frequency passive radio-frequency identification (RFID) tags is a challenging but mandatory task. Indeed, tags are the most critical devices in RFID systems: their performance should be adequately good, although stringent requirements in terms of compactness, used materials, and costs must be satisfied. Factors such as the goodness of the conjugate impedance matching between the chip and the antenna, the chip sensitivity, and the quality of the backscattered signal affect tag performance. Tag sensitivity and differential radar cross section (RCS) are the most significant metrics for tag characterization: they define the forward (from the reader to the tag) and the backward (from the tag to the reader) link reliability, respectively. Nevertheless, measurement of such metrics cannot be approached with conventional methods based on vector network analyzers or conventional RFID readers. Vice versa, commercially available instrumentation and solutions are very expensive and not totally flexible. In this paper, a novel approach for performance characterization of RFID tags is explored. To this end, we developed a very cheap (below $1000) and flexible tool based on software-defined radio, which enables measurement of tag sensitivity and differential RCS. An exhaustive experimental campaign has been carried out on ten commercial and four built-in laboratory RFID tags. Achieved results demonstrate the flexibility, accuracy, and appropriateness of the proposed approach. ¬© 2011 IEEE.</t>
  </si>
  <si>
    <t>903-911</t>
  </si>
  <si>
    <t>60024353;60024353;60024353;60024353;60024353</t>
  </si>
  <si>
    <t>9733343200;36536732500;24483072100;14054843100;7005895932</t>
  </si>
  <si>
    <t>Catarinucci, Luca;De Donno, Danilo;Colella, Riccardo;Ricciato, Fabio;Tarricone, Luciano</t>
  </si>
  <si>
    <t>A cost-effective SDR platform for performance characterization of RFID tags</t>
  </si>
  <si>
    <t>10.1109/TIM.2011.2174899</t>
  </si>
  <si>
    <t>2-s2.0-84858337447</t>
  </si>
  <si>
    <t>['uniform waveguide', 'timoshenko beam', 'studied based', 'robot arms', 'reflection relations', 'propagate along', 'often modeled', 'obtained using', 'lumped masses', 'end mass', 'classical boundaries', 'bending vibrations', 'beam element']</t>
  </si>
  <si>
    <t>Bending | lumped mass | Timoshenko beam | wave analysis</t>
  </si>
  <si>
    <t>Mast antenna structures and robot arms are often modeled as beams with lumped end masses. In this paper, bending vibrations in beams with lumped masses at boundaries are studied based on the advanced Timoshenko theory. An exact analytical solution is obtained using a wave vibration approach, in which vibrations are described as waves that propagate along a uniform waveguide (such as a beam element) and are reflected and/or transmitted at discontinuities (such as boundaries and lumped mass attachments). The reflection relation corresponding to a bending incident vibration wave at the end mass is derived, which is assembled with propagation and reflection relations at classical boundaries to obtain the modes of vibrations. The effects of lumped end mass on vibrations of a Timoshenko beam are studied in detail. ¬© The Author(s) 2011.</t>
  </si>
  <si>
    <t>733-742</t>
  </si>
  <si>
    <t>JVC/Journal of Vibration and Control</t>
  </si>
  <si>
    <t>Mei, C.</t>
  </si>
  <si>
    <t>Dearborn</t>
  </si>
  <si>
    <t>University of Michigan-Dearborn</t>
  </si>
  <si>
    <t>Mei C.</t>
  </si>
  <si>
    <t>Studying the effects of lumped end mass on vibrations of a Timoshenko beam using a wave-based approach</t>
  </si>
  <si>
    <t>10.1177/1077546311406162</t>
  </si>
  <si>
    <t>2-s2.0-84858400205</t>
  </si>
  <si>
    <t>KI002084</t>
  </si>
  <si>
    <t>['two radiators', 'surion mock', 'sized kuh', 'sight gain', 'side window', 'results show', 'reflection coefficient', 'proposed antenna', 'optimized antenna', 'genetic algorithm', 'feed strip', 'communication proposes', 'center frequency', 'average bore', 'antenna performance', 'anechoic chamber', 'aircraft applications', '${-} 2']</t>
  </si>
  <si>
    <t>Aircraft antenna | coupled feed structure | FM antenna | glass-integrated antenna</t>
  </si>
  <si>
    <t>This communication proposes a glass-integrated antenna using a coupled feed structure for military FM radio communications on aircraft. The proposed antenna consists of a feed strip and two radiators, printed on the left-side window of the cockpit. The proposed antenna structure is optimized with the genetic algorithm in conjunction with the FEKO EM simulator. The optimized antenna is built and installed on a 1/10-sized KUH-Surion mock-up and antenna performance, such as reflection coefficient and bore-sight gain, is measured in a semi-anechoic chamber. The optimized antenna shows a half-power matching bandwidth of 28% at the center frequency of the military FM radio band and an average bore-sight gain of about ${-}2.60$ dBi. The results show that the proposed antenna is suitable for use as a military FM antenna for aircraft applications. ¬© 2012 IEEE.</t>
  </si>
  <si>
    <t>2088-2093</t>
  </si>
  <si>
    <t>60017776;60014156;60006245;60017776</t>
  </si>
  <si>
    <t>36967562400;7005800888;7102746589;14009489300</t>
  </si>
  <si>
    <t>Byun, Gangil;Seo, Chulhun;Jang, Byung Jun;Choo, Hosung</t>
  </si>
  <si>
    <t>Seoul;Seoul;Seoul</t>
  </si>
  <si>
    <t>Hongik University;Soongsil University;Kookmin University</t>
  </si>
  <si>
    <t>60017776;60014156;60006245</t>
  </si>
  <si>
    <t>Byun G.</t>
  </si>
  <si>
    <t>Design of aircraft on-glass antennas using a coupled feed structure</t>
  </si>
  <si>
    <t>10.1109/TAP.2012.2186234</t>
  </si>
  <si>
    <t>2-s2.0-84858427229</t>
  </si>
  <si>
    <t>['zigzagging flight', 'walking insects', 'walking direction', 'upwind surge', 'turning direction', 'turning behavior', 'subsequent tests', 'stimulus cessation', 'source localization', 'orientation behavior', 'males exhibit', 'longer periods', 'input timing', 'initial surge', 'first quantified', 'conspecific females']</t>
  </si>
  <si>
    <t>Bi-antennal | Odor | Programmed behavior | Surge | Turning behavior</t>
  </si>
  <si>
    <t>Odor source localization is an important animal behavior. Male moths locate mates by tracking sex pheromone emitted by conspecific females. During this type of behavior, males exhibit a combination of upwind surge and zigzagging flight. Similarly, the male walking moth Bombyx mori responds to transient pheromone exposure with a surge in movement, followed by sustained zigzagging walking. The initial surge direction is known to be influenced by the pheromone input pattern. Here, we identified the sensory input patterns that determine the initial walking direction of males. We first quantified the stimulus by measuring electroantennogram values, which were used as a reference for subsequent tests. We used a brief stimulus pulse to examine the relationship between sensory stimulus patterns and the turning direction of initial surge. We found that the difference in input timing and intensity between left and right antennae affected the walking direction, indicating that B. mori integrate bilateral pheromone information during orientation behavior. When we tested pheromone stimulation for longer periods, turning behavior was suppressed, which was induced by stimulus cessation. This study contributes toward understanding efficient strategies for odor-source localization that is utilized by walking insects. ¬© 2012 Springer-Verlag.</t>
  </si>
  <si>
    <t>295-307</t>
  </si>
  <si>
    <t>60014256;60103899;60103899</t>
  </si>
  <si>
    <t>54883158800;36907978600;18133980000</t>
  </si>
  <si>
    <t>Takasaki, Tetsuya;Namiki, Shigehiro;Kanzaki, Ryohei</t>
  </si>
  <si>
    <t>Tokyo;Tsukuba</t>
  </si>
  <si>
    <t>University of Tokyo, Research Center for Advanced Science and Technology;University of Tsukuba</t>
  </si>
  <si>
    <t>60103899;60014256</t>
  </si>
  <si>
    <t>Takasaki T.</t>
  </si>
  <si>
    <t>Use of bilateral information to determine the walking direction during orientation to a pheromone source in the silkmoth Bombyx mori</t>
  </si>
  <si>
    <t>10.1007/s00359-011-0708-8</t>
  </si>
  <si>
    <t>2-s2.0-84858746049</t>
  </si>
  <si>
    <t>Smithsonian Institution</t>
  </si>
  <si>
    <t>SI</t>
  </si>
  <si>
    <t>['¬© 2012', 'used data', 'ultimately institutions', 'solitary one', 'social vertebrates', 'social traits', 'social norms', 'social lifestyle', 'social demands', 'social complexity', 'relative size', 'potential outliers', 'often assumed', 'nine genera', 'latter result', 'individual behaviour', 'growing ants', 'group size', 'general problem', 'evolved rules', 'confounding variable', 'brain size', 'basal taxa', 'attini ),', 'atta ),', 'antennal lobes', 'alternative solutions', 'alternative proxies', 'also associated']</t>
  </si>
  <si>
    <t>Antennal lobe | Attini | Hymenoptera | Scalogram | Social brain</t>
  </si>
  <si>
    <t>A social lifestyle is often assumed to be more complex than a solitary one, due to social demands that may require increased cognitive capabilities. These nested assumptions underlie hypotheses to explain a correlation between brain size and group size in social vertebrates, using group size and accumulation of social traits, as alternative proxies for social complexity. Eusocial insects challenge the generality of the hypothesis that social complexity relies on increased cognitive capabilities of individuals. We used data from previously published studies to test for an association between sociality and brain size across 18 species (nine genera) of fungus-growing ants (Attini), which range from basal taxa with fewer than 100 monomorphic individuals, to derived colonies containing several million polymorphic, highly specialized individuals. Among monomorphic species, increased colony size was associated with decreased relative brain size and increased olfactory lobe size, although the latter result was sensitive to both the exclusion of potential outliers and whether phylogenetically independent contrasts were used. Within leafcutters (. Atta), the relative size of the antennal lobes was also associated with group size, but may also reflect ecological foraging specialization, which may be a confounding variable. Comparisons between class- and individual-based societies highlight the general problem of increasing social structure in proportion to group size and show that there are alternative solutions to this problem: one alternative involves increasing behavioural specialization of individuals and evolved rules; the other involves increased diversification of individual behaviour, social norms and ultimately institutions. ¬© 2012 .</t>
  </si>
  <si>
    <t>1043-1049</t>
  </si>
  <si>
    <t>Animal Behaviour</t>
  </si>
  <si>
    <t>60030522;60033005;60030522</t>
  </si>
  <si>
    <t>23570849800;8914879700;7003667336</t>
  </si>
  <si>
    <t>Riveros, Andre J.;Seid, Marc A.;Wcislo, William T.</t>
  </si>
  <si>
    <t>Scranton;Washington, D.C.</t>
  </si>
  <si>
    <t>The University of Scranton;Smithsonian Tropical Research Institute</t>
  </si>
  <si>
    <t>60033005;60030522</t>
  </si>
  <si>
    <t>Riveros A.</t>
  </si>
  <si>
    <t>Evolution of brain size in class-based societies of fungus-growing ants (Attini)</t>
  </si>
  <si>
    <t>S0003347212000528</t>
  </si>
  <si>
    <t>10.1016/j.anbehav.2012.01.032</t>
  </si>
  <si>
    <t>2-s2.0-84858748192</t>
  </si>
  <si>
    <t>Consejo Nacional de Investigaciones Cient√≠ficas y T√©cnicas</t>
  </si>
  <si>
    <t>PIP 112-200801-00150</t>
  </si>
  <si>
    <t>CONICET</t>
  </si>
  <si>
    <t>['¬© 2012', 'whether nectar', 'unconditioned response', 'studying biases', 'show extension', 'scented feeder', 'provide nectar', 'pollen types', 'pollen foragers', 'per assays', 'per assay', 'odour cue', 'nectar foragers', 'learned strategy', 'honeybee foragers', 'help comprehend', 'gathered pollen', 'fresh pollen', 'foraging responses', 'flying bees', 'fatty acids', 'conditioned response', 'behavioural plasticity', 'associated odour', 'assay ).', 'apis mellifera', 'animal behaviour', 'amino acids']</t>
  </si>
  <si>
    <t>Apis mellifera | Decision making | Honeybee | Olfactory learning | Pollen</t>
  </si>
  <si>
    <t>Honeybees, . Apis mellifera, show learned odour preferences for flowers that provide nectar as a reward. However, little is known about such behavioural plasticity when bees exploit pollen sources. Furthermore, the question about whether nectar and pollen foragers use the same learned strategy to improve foraging efficiency remains untested. Here, we demonstrate that honeybee foragers are able to learn odour cues associated with pollen as a reward. This was tested in free-flying bees in a dual-choice feeding device after the bees had gathered pollen from a scented feeder. Free-flying bees that associated odour with pollen successfully recalled these memories in olfactometer odour choice tests in a Y-maze, but they failed to show extension of the proboscis to learned odour cues when restrained (proboscis extension reflex, PER, assay). In addition, odour cues associated with pollen at the feeding site induced foraging reactivation when bees were blown into the hive. In PER assays, after fatty acids were applied to the bees' antennae, pollen foragers were more responsive than nectar foragers. This, in turn, allowed pollen foragers in the PER assay to associate an odour cue with pollen in some trials. On the other hand, the unconditioned response (UR) and the odour-conditioned response (CR) to sucrose and amino acids were similar for both types of foragers. Pollen foragers also showed more URs to fresh pollen of different flower species and even performed better during conditioning with some pollen types as the reward than did nectar foragers. By studying biases in pollen-foraging responses after learning, we provide new insights to help comprehend and characterize the search for food between pollen and nonpollen honeybee foragers. ¬© 2012 The Association for the Study of Animal Behaviour.</t>
  </si>
  <si>
    <t>1023-1033</t>
  </si>
  <si>
    <t>60071006;60071006</t>
  </si>
  <si>
    <t>15922035000;7003955460</t>
  </si>
  <si>
    <t>Arenas, A.;Farina, W. M.</t>
  </si>
  <si>
    <t>Instituto de Fisiolog√≠a, Biolog√≠a Molecular y Neurociencias</t>
  </si>
  <si>
    <t>Learned olfactory cues affect pollen-foraging preferences in honeybees, Apis mellifera</t>
  </si>
  <si>
    <t>S0003347212000462</t>
  </si>
  <si>
    <t>10.1016/j.anbehav.2012.01.026</t>
  </si>
  <si>
    <t>2-s2.0-84858752755</t>
  </si>
  <si>
    <t>['torsional springs', 'torsional spring', 'rights reserved', 'proposed method', 'pretension forces', 'obtained according', 'lagrange method', 'initial velocity', 'high precision', 'general model', 'established based', 'dynamic model', 'dynamic characteristic', 'dynamic analysis', 'driving force', 'dissipative force', 'deployment motions', 'deployment motion', 'deployment mechanism', 'deployment dynamics', 'deployed shape', 'controlled method', 'control methods', 'articulated mechanism', 'acceleration analysis']</t>
  </si>
  <si>
    <t>Deployable antenna | Force control | Motion analysis | Motion control | Motion planning</t>
  </si>
  <si>
    <t>A deployable space antenna has a deployment mechanism which has high precision and reliability. The articulated mechanism is able to alter its configuration without failure from a compact to deployed shape to meet specific operational requirements. Consequently, the analysis of the dynamic characteristic of the deployment mechanism must be done at an initial design stage. In this paper, the kinematic, dynamic analysis and control methods to predict the deployment motions of the hoop truss deployable antenna are presented. First, the general model of deployment kinematic analysis is established. The model can be applied to carrying out the position, velocity and acceleration analysis of any point on the structure. Second, the dynamic model for the hoop truss deployable antenna is established based on the Lagrange method in multibody dynamic systems and using absolute generalized coordinates, which takes into consideration the dissipative force, torques of torsional springs in hinges and the pretension forces in nets. The force-controlled method is presented to control the deployment motion, and the relation between the driving force and the deployment motion is derived. The variation of the driving force is obtained according to the planned deployment motion. The deployment dynamics of the hoop truss deployable antenna is simulated, and the effects of initial velocity, damping and gravity upon deployment are summarized. Deployment dynamic analysis and control of the hoop truss deployable antenna are carried out taking into account the stiffness of torsional spring, damping in joints, gravity and the pretension forces in nets. The results of simulation experiment validated the proposed method. ¬© 2011 Elsevier Masson SAS. All rights reserved.</t>
  </si>
  <si>
    <t>Aerospace Science and Technology</t>
  </si>
  <si>
    <t>Li, Tuanjie</t>
  </si>
  <si>
    <t>Deployment analysis and control of deployable space antenna</t>
  </si>
  <si>
    <t>S1270963811000538</t>
  </si>
  <si>
    <t>10.1016/j.ast.2011.04.001</t>
  </si>
  <si>
    <t>2-s2.0-84858796400</t>
  </si>
  <si>
    <t>['trichoid sensilla', 'strong reduction', 'specificity toward', 'sensory structures', 'scattered hairs', 'relevant feature', 'proximal region', 'possible consequence', 'phytoplasma disease', 'olfactory sensilla', 'numerous subunits', 'located within', 'leafhopper vector', 'humidity variations', 'host plant', 'flagellum consists', 'extreme reduction', 'elongated segment', 'cuticular scales', 'cuticular crown', 'campaniform sensilla', 'borne vibrations', 'basiconic sensilla']</t>
  </si>
  <si>
    <t>Antennal sensilla | Mechanoreceptor | Olfactory sensilla | Phytoplasma vector | Scolopidia | Ultrastructure</t>
  </si>
  <si>
    <t>Scaphoideus titanus Ball (Hemiptera: Cicadomorpha) is a leafhopper vector of a phytoplasma disease, the Flavescence dor√©e (FD), belonging to the vine yellows group. A scanning and transmission electron microscope study has been carried out to investigate the antennal sensory structures. The first two segments, the scape and the pedicel, are short, covered by cuticular scales and devoid of sensilla, with exception of some scattered hairs on the pedicel. The flagellum consists of a unique, elongated segment in which numerous subunits can be recognized, being separated by a sort of cuticular crown. The proximal five subunits bear most of the sensilla. We discovered the presence of single- and double-walled coeloconic sensilla, campaniform sensilla, basiconic sensilla, and trichoid sensilla. A scolopidium is located within the proximal region of the flagellum. Ultrastructural investigations suggest that the antennal sensilla could be involved in the perception of air-borne vibrations, temperature, and humidity variations. The most relevant feature is the extreme reduction of the olfactory sensilla, both in terms of number of sensory structures and sensory neurons per sensillum. The strong reduction in antennal olfactory sensilla to which this specie has undergone is discussed as possible consequence of the specificity toward the host plant. ¬© 2011 Wiley-Liss, Inc.</t>
  </si>
  <si>
    <t>458-466</t>
  </si>
  <si>
    <t>60003003;60003003</t>
  </si>
  <si>
    <t>26433814400;7005718466</t>
  </si>
  <si>
    <t>Stacconi, Marco Valerio Rossi;Romani, Roberto</t>
  </si>
  <si>
    <t>Perugia</t>
  </si>
  <si>
    <t>Universit√† degli Studi di Perugia</t>
  </si>
  <si>
    <t>Stacconi M.</t>
  </si>
  <si>
    <t>Antennal sensory structures in Scaphoideus titanus ball (Hemiptera: Cicadellidae)</t>
  </si>
  <si>
    <t>10.1002/jemt.21078</t>
  </si>
  <si>
    <t>2-s2.0-84858802061</t>
  </si>
  <si>
    <t>['synchronous orbit', 'satellite orbits', 'satellite orbit', 'satellite antenna', 'royal institute', 'required onboard', 'regional distribution', 'ranging signals', 'positioning accuracy', 'phase centre', 'orbit survey', 'orbit determination', 'novel technology', 'navigation 2012', 'instrument errors', 'high precision', 'ground station', 'greatly decreased', 'ephemeris errors', 'completely independent', 'clock offset', 'atomic clock', '2 cm', '1 drms']</t>
  </si>
  <si>
    <t>Chinese Area Positioning System (CAPS) | Paired Observation Combination for Both Stations (POCBS) | Virtual Atomic Clock</t>
  </si>
  <si>
    <t>The Chinese Area Positioning System (CAPS) is a regional satellite navigation system; its space segment consists of some Geostationary Earth Orbit (GEO) satellites and 2‚àº3 Inclined Geo-Synchronous Orbit (IGSO) satellites. Only a few satellites are needed to provide good area coverage and hence it is an ideal space segment for a regional navigation system. A time transfer mode is used to transmit navigation signals, so no high-precision atomic clocks are required onboard the satellites; all of the transferred navigation signals are generated by the same atomic clock at the master control station on the ground. By using virtual clock technology, the time of emission of signals from the ground control station is transformed to the time of transfer of signals at the phase centre of the satellite antenna; thus the impact of ephemeris errors of satellite on positioning accuracy is greatly decreased, enabling the CAPS to have the capability of wide area augmentation. A novel technology of orbit determination, called Paired Observation Combination for Both Stations (POCBS), proposed by the National Time Service Centre, is used in CAPS. The generation and measurement of ranging signals for the orbit survey are carried out in the ground station and the instrument errors are corrected in real-time. The determination of the clock offset is completely independent of the determination of satellite orbit, so the error of the clock offset has no impact on orbit determination. Therefore, a very high precision of satellite orbits, better than 4.2 cm (1 drms) can be obtained by the stations under regional distribution. ¬© The Royal Institute of Navigation 2012.</t>
  </si>
  <si>
    <t>339-349</t>
  </si>
  <si>
    <t>Journal of Navigation</t>
  </si>
  <si>
    <t>60019499-60027363;60019499;60019499;60019499-60027363;60019499-60027363;60032168</t>
  </si>
  <si>
    <t>55134542000;56370530800;24767208200;57220253854;55132027000;16439537800</t>
  </si>
  <si>
    <t>Xuan, Cheng;Zhigang, Li;Xuhai, Yang;Wenjun, Wu;Hui, Lei;Chugang, Feng</t>
  </si>
  <si>
    <t>Shanghai;Beijing;Beijing</t>
  </si>
  <si>
    <t>Shanghai Astronomical Observatory Chinese Academy of Sciences;University of Chinese Academy of Sciences;Chinese Academy of Sciences</t>
  </si>
  <si>
    <t>60032168;60027363;60019499</t>
  </si>
  <si>
    <t>Xuan C.</t>
  </si>
  <si>
    <t>Chinese area positioning system with wide area augmentation</t>
  </si>
  <si>
    <t>S0373463311000750</t>
  </si>
  <si>
    <t>10.1017/S0373463311000750</t>
  </si>
  <si>
    <t>2-s2.0-84858806959</t>
  </si>
  <si>
    <t>['upregulated gene', 'results showed', 'predominantly expressed', 'neuronal sensitivity', 'male moth', 'juvenile hormone', 'jh biosynthesis', 'immature males', 'h1 protein', 'dependent plasticity', 'combined injection', 'behavioral response', 'antennal lobe', 'although jh', 'al ),', 'agrotis ipsilon']</t>
  </si>
  <si>
    <t>Hormonal pathway | Insect | Juvenile hormone | Kr√ºppel homolog 1 | Sexual behavior | Transcription factor</t>
  </si>
  <si>
    <t>In the male moth, Agrotis ipsilon, the behavioral response and neuronal sensitivity in the primary olfactory center, the antennal lobe (AL), to sex pheromone increase with age and juvenile hormone (JH) biosynthesis. Although JH has been shown to control this age-dependent plasticity, the underlying signaling pathway remains obscure. In this context, we cloned a full cDNA encoding the Kr√ºppel homolog 1 transcription factor (AipsKr-h1) of A. ipsilon, which was found to be predominantly expressed in ALs, where its amount increased concomitantly with age and sex pheromone responses. Conversely, the expression of AipsKr-h1 protein in the antenna was age-independent. Moreover, the administration of JH in immature males or fluvastatin, an inhibitor of JH biosynthesis, in mature males induced an increase or a decline of the AipsKr-h1 protein level in ALs, respectively. This effect was suppressed with a combined injection of fluvastatin and JH. Our results showed that Aipskr-h1 is a JH-upregulated gene that might mediate JH action on central pheromone processing, modulating sexual behavior in A. ipsilon. ¬© 2012 Elsevier Inc.</t>
  </si>
  <si>
    <t>158-166</t>
  </si>
  <si>
    <t>General and Comparative Endocrinology</t>
  </si>
  <si>
    <t>60106242-60106017;60106242;60106242;60106242;60106242-60105501;60106242</t>
  </si>
  <si>
    <t>6507618144;6506587606;54950143600;8588333900;6603865546;6602848566</t>
  </si>
  <si>
    <t>Duportets, Line;Bozzolan, Fran√ßoise;Abrieux, Antoine;Maria, Annick;Gadenne, Christophe;Debernard, St√©phane</t>
  </si>
  <si>
    <t>Versailles;Saint-Aubin;Angers</t>
  </si>
  <si>
    <t>Physiologie de l'Insecte Signalisation et Communication;Universite Paris-Saclay;Recepteurs et Canaux Ioniques Membranaires</t>
  </si>
  <si>
    <t>60106242;60106017;60105501</t>
  </si>
  <si>
    <t>Duportets L.</t>
  </si>
  <si>
    <t>The transcription factor Kr√ºppel homolog 1 is linked to the juvenile hormone-dependent maturation of sexual behavior in the male moth, Agrotis ipsilon</t>
  </si>
  <si>
    <t>S0016648012000305</t>
  </si>
  <si>
    <t>10.1016/j.ygcen.2012.01.005</t>
  </si>
  <si>
    <t>2-s2.0-84858862002</t>
  </si>
  <si>
    <t>['œµ ).', 'œ ≤', 'wolf compression', 'two sequences', 'source transmits', 'source stage', 'sequence depends', 'scale linearly', 'result carries', 'relay stages', 'relay antennas', 'power p', 'pastur law', 'paper addresses', 'p l', 'n single', 'n r', 'n non', 'l 1', 'hop networks', 'hop network', 'df ):', 'corresponding sequence', 'capacity c', 'c lxf', 'c lqf', 'c ldf', 'assessed based', 'antenna sources', 'antenna destination', '1 hops']</t>
  </si>
  <si>
    <t>Amplify &amp; forward | capacity scaling | compress &amp; forward | decode &amp; forward | MIMO uplink | multi-hop | multiple-input multiple-output | quantize &amp; forward | random matrix theory | Slepian and Wolf compression</t>
  </si>
  <si>
    <t>The sum-capacity C of a static uplink channel with n single-antenna sources and an n-antenna destination is known to scale linearly in n, if the random channel matrix fulfills the conditions for the Marcenko-Pastur law: if each source transmits at power P/n, there exists a positive c 0, such that lim n‚Üí‚àû C/n=c 0 almost surely. This paper addresses the question to which extent this result carries over to multi-hop networks. Specifically, an L+1-hop network with n non-cooperative source antennas, n fully cooperative destination antennas, and L relay stages of n R (cooperative or non-cooperative) relay antennas each is considered. Four relaying strategies are assessed based on the interrelationship between two sequences. For each considered strategy XF, there exists a sequence (c LXF) L=0‚àû, such that c LXF = lim n ‚Üí R LXF/n almost surely, where R LXF denotes the supremum of the set of sum-rates that are achievable by the strategy over L + 1 hops. This sequence depends on the sequence (P L) L=0‚àû, where P L corresponds to the power of the source stage and each of the relay stages in an L + 1-hop network. Results are summarized as follows: ‚Ä¢ Decode &amp; forward (DF): For n R = n, c LDF is constant with respect to L, if also P L is constant with respect to L. ‚Ä¢ Quantize &amp; forward with (CF) and without (QF) Slepian &amp; Wolf compression: For n R = n, there exists a sequence (P L) L=0‚àû, such that c LQF/CF is positive and constant with respect to L. The corresponding sequence (P L) L=0‚àû grows linearly with L for CF and exponentially with L for QF. ‚Ä¢ Amplify &amp; forward (AF): Fix n R/n = Œ≤ and P L ‚àù L. Then, (i) there exists, c &gt; 0, such that lim L‚Üí‚àû c LAF = c, if Œ≤ ‚àà Œ© (L 1+Œµ) and (ii) lim L‚Üí‚àû c LAF - 0, if Œ≤ ‚àà O (L 1-Œµ). ¬© 2006 IEEE.</t>
  </si>
  <si>
    <t>2107-2133</t>
  </si>
  <si>
    <t>60069912;60025858</t>
  </si>
  <si>
    <t>55456616300;6701707976</t>
  </si>
  <si>
    <t>Wagner, J√∂rg;Wittneben, Armin</t>
  </si>
  <si>
    <t>Bern;Zurich ZH,</t>
  </si>
  <si>
    <t>Swisscom AG;ETH Zurich</t>
  </si>
  <si>
    <t>Wagner J.</t>
  </si>
  <si>
    <t>On capacity scaling of multi-antenna multi-hop networks: The significance of the relaying strategy in the long network limit</t>
  </si>
  <si>
    <t>10.1109/TIT.2011.2177752</t>
  </si>
  <si>
    <t>2-s2.0-84858960206</t>
  </si>
  <si>
    <t>08 04 01768a</t>
  </si>
  <si>
    <t>RAS</t>
  </si>
  <si>
    <t>['wing complex', 'total decrease', 'segmented pattern', 'phenotypic manifestation', 'morphogenesis regulation', 'hypomorphic mutations', 'genes spineless', 'expression level', 'drosophila melanogaster', 'distal structures']</t>
  </si>
  <si>
    <t>Hypomorphic mutations have been investigated of the genes spineless (ss), Distal-less (Dll), leg-arista-wing complex/TBP-related factor 2 (lawc/Trf2), CG5017, and hsp70 in order to explore the effects of their expression level on the formation of distal structures of antenna and legs of Drosophila melanogaster. We demonstrated the effect of the CG5017, hsp70, Dll, and lawc gene transcription level on phenotypic manifestation of the ss gene mutation and the involvement of these genes into morphogenesis regulation of Drosophila melanogaster limbs. The total decrease in the level of the CG5017, hsp70, Dll, and lawc gene expression level was shown to promote a loss of the segmented pattern of distal structures of legs and antennae and a reversion of Drosophila limb morphogenesis to the evolutionarily earlier progenitors of insects. A hypothesis is proposed considering limb morphogenesis of insects as an evolutionary ancient process of formation of amorphous-crystal chitin structures with catalytically modifying participation of gene expression products. ¬© 2012 Pleiades Publishing, Ltd.</t>
  </si>
  <si>
    <t>186-193</t>
  </si>
  <si>
    <t>Biology Bulletin</t>
  </si>
  <si>
    <t>60101985;60101985;60026473;60101985;60101985;60101985</t>
  </si>
  <si>
    <t>23104595200;55144170500;57213952200;6506512069;7004050084;7005675712</t>
  </si>
  <si>
    <t>Vorontsova, Yu E.;Cherezov, R. O.;Zatsepina, O. G.;Slezinger, M. S.;Kuzin, B. A.;Simonova, O. B.</t>
  </si>
  <si>
    <t>Moscow;Moscow</t>
  </si>
  <si>
    <t>NK Koltsov Institute of Developmental Biology RAS;Engelhardt Institute of Molecular Biology, Russian Academy of Sciences</t>
  </si>
  <si>
    <t>60101985;60026473</t>
  </si>
  <si>
    <t>Vorontsova Y.</t>
  </si>
  <si>
    <t>Gene expression modulation is an evolutionary resource of adaptive alterations in the morphogenesis of insect limbs</t>
  </si>
  <si>
    <t>10.1134/S1062359012020124</t>
  </si>
  <si>
    <t>2-s2.0-84858962171</t>
  </si>
  <si>
    <t>['œºm process', 'voltage drop', 'small size', 'previous analysis', 'paper presents', 'output power', 'minimum sensitivity', 'living pig', 'link budget', 'keying modulation', 'integrated system', 'fabricated using', 'evaluated using', 'cmos 0', 'capsule system', 'body transmitter', '7 %.']</t>
  </si>
  <si>
    <t>Automatic gain controller (AGC) | CMOS radio frequency (RF) integrated circuit | ON-OFF Keying (OOK) modulator/demodulator | wireless body area network</t>
  </si>
  <si>
    <t>This paper presents a high-speed and high-efficiency capsule endoscopy system. Both a transmitter and a receiver were optimized for its application through an analysis of the human body channel. ON-OFF keying modulation is utilized to achieve low power consumption of the in-body transmitter. A low drop output regulator is adopted to prevent performance degradation in the event of a voltage drop in the battery. The receiver adopts superheterodyne structure to obtain high sensitivity, considering the link budget from the previous analysis. The receiver and transmitter were fabricated using the CMOS 0.13-Œºm process. The output power of the transmitter is -1.6 dB¬∑m and its efficiency is 27.7%. The minimum sensitivity of the receiver is -80 dB¬∑m at a bit error ratio (BER) of 3 x 10 -6. An outer wall loop antenna is adopted for the capsule system to ensure a small size. The integrated system is evaluated using a liquid human phantom and a living pig, resulting in clean captured images. ¬© 2006 IEEE.</t>
  </si>
  <si>
    <t>1005-1011</t>
  </si>
  <si>
    <t>60013682;60013682;60073747;60013682;60016912;60027652</t>
  </si>
  <si>
    <t>55141738400;55141967700;57192514339;7402276259;7402126718;7005482442</t>
  </si>
  <si>
    <t>Kim, Kihyun;Yun, Sumin;Lee, Sungho;Nam, Sangwook;Yoon, Young Joong;Cheon, Changyul</t>
  </si>
  <si>
    <t>Seongnam;Seoul;Seoul;Seoul</t>
  </si>
  <si>
    <t>Korea Electronics Technology Institute;University of Seoul;Yonsei University;Seoul National University</t>
  </si>
  <si>
    <t>60073747;60027652;60016912;60013682</t>
  </si>
  <si>
    <t>A design of a high-speed and high-efficiency capsule endoscopy system</t>
  </si>
  <si>
    <t>10.1109/TBME.2011.2182050</t>
  </si>
  <si>
    <t>2-s2.0-84858964130</t>
  </si>
  <si>
    <t>['user device', 'typically contain', 'two space', 'reduction follows', 'reduced complexity', 'portable end', 'physically small', 'nonvanishing determinant', 'matrix rings', 'least 37', 'input double', 'immediate applicability', 'hamiltonian quaternions', 'general class', 'first time', 'excellent performance', 'especially tempting', 'dvb ).', 'computer simulations', 'codes consisting', 'best known', 'always result', 'alamouti code', '6 ].', '5 ],']</t>
  </si>
  <si>
    <t>Coding gain | cyclic division algebra | digital video broadcasting next generation handheld (DVB-NGH) | fast maximum-likelihood (ML) sphere decoding | Hamiltonian quaternions | Hasse invariants | lattices | low-complexity space-time block codes (STBCs) | multiple-input single/double/multiple-output (MISO/MIDO/MIMO) | nonvanishing determinant (NVD) | orders</t>
  </si>
  <si>
    <t>Multiple-input double-output (MIDO) codes are important in the near-future wireless communications, where the portable end-user device is physically small and will typically contain at most two receive antennas. Especially tempting is the 4 √ó 2 channel due to its immediate applicability in the digital video broadcasting (DVB). Such channels optimally employ rate-two space-time (ST) codes consisting of (4 √ó 4) matrices. Unfortunately, such codes are in general very complex to decode, hence setting forth a call for constructions with reduced complexity. Recently, some reduced complexity constructions have been proposed, but they have mainly been based on different ad hoc methods and have resulted in isolated examples rather than in a more general class of codes. In this paper, it will be shown that a family of division algebra based MIDO codes will always result in at least 37.5% worst-case complexity reduction, while maintaining full diversity and, for the first time, the nonvanishing determinant (NVD) property. The reduction follows from the fact that, similarly to the Alamouti code, the codes will be subsets of matrix rings of the Hamiltonian quaternions, hence allowing simplified decoding. At the moment, such reductions are among the best known for rate-two MIDO codes [5], [6]. Several explicit constructions are presented and shown to have excellent performance through computer simulations. ¬© 2006 IEEE.</t>
  </si>
  <si>
    <t>2362-2385</t>
  </si>
  <si>
    <t>60006876;60006876-60103653;60005510</t>
  </si>
  <si>
    <t>14057206300;6504103597;16307845700</t>
  </si>
  <si>
    <t>Vehkalahti, Roope;Hollanti, Camilla;Oggier, Fr√©d√©rique</t>
  </si>
  <si>
    <t>Finland;Finland;Singapore</t>
  </si>
  <si>
    <t>Espoo;Turku;Singapore City</t>
  </si>
  <si>
    <t>Aalto University;Turun yliopisto;Nanyang Technological University</t>
  </si>
  <si>
    <t>60103653;60006876;60005510</t>
  </si>
  <si>
    <t>Vehkalahti R.</t>
  </si>
  <si>
    <t>Fast-decodable asymmetric space-time codes from division algebras</t>
  </si>
  <si>
    <t>10.1109/TIT.2011.2176310</t>
  </si>
  <si>
    <t>2-s2.0-84858973706</t>
  </si>
  <si>
    <t>CNS-09-05398</t>
  </si>
  <si>
    <t>['typically non', 'thus cannot', 'special structure', 'special cases', 'solved directly', 'power constraint', 'multiple ltccs', 'minimax duality', 'mimo bc', 'mac duality', 'input single', 'input multiple', 'includes sum', 'general bc', 'gaussian multiple', 'convexity properties', 'conventional bc', 'broadcast channel', 'beamforming optimization', 'bc ),', 'alternative approach', 'also discussed', 'access channel']</t>
  </si>
  <si>
    <t>Beamforming | broadcast channels | multiple antennas | wireless systems</t>
  </si>
  <si>
    <t>Owing to the special structure of the Gaussian multiple-input multiple-output (MIMO) broadcast channel (BC), the associated capacity region computation and beamforming optimization problems are typically non-convex, and thus cannot be solved directly. One feasible approach is to consider the respective dual multiple-access channel (MAC) problems, which are easier to deal with due to their convexity properties. The conventional BC-MAC duality has been established via BC-MAC signal transformation, and is applicable only for the case in which the MIMO BC is subject to a single transmit sum-power constraint. An alternative approach is based on minimax duality, which can be applied to the case of the sum-power constraint or per-antenna power constraint. In this paper, the conventional BC-MAC duality is extended to the general linear transmit covariance constraint (LTCC) case, which includes sum-power and per-antenna power constraints as special cases. The obtained general BC-MAC duality is applied to solve the capacity region computation for the MIMO BC and beamforming optimization for the multiple-input single-output (MISO) BC, respectively, with multiple LTCCs. The relationship between this new general BC-MAC duality and the minimax duality is also discussed, and it is shown that the general BC-MAC duality leads to simpler problem formulations. Moreover, the general BC-MAC duality is extended to deal with the case of nonlinear transmit covariance constraints in the MIMO BC. ¬© 2006 IEEE.</t>
  </si>
  <si>
    <t>2064-2078</t>
  </si>
  <si>
    <t>60017161;60017161;60017161-60005465;60018008;60003269</t>
  </si>
  <si>
    <t>55141509900;55729156200;36071330300;7102403575;55665272100</t>
  </si>
  <si>
    <t>Zhang, Lan;Zhang, Rui;Liang, Ying Chang;Xin, Yan;Poor, H. Vincent</t>
  </si>
  <si>
    <t>United States;Singapore;China;United States</t>
  </si>
  <si>
    <t>Princeton;Singapore City;Chengdu;Princeton</t>
  </si>
  <si>
    <t>NEC Laboratories America, Inc.;National University of Singapore;University of Electronic Science and Technology of China;Princeton University</t>
  </si>
  <si>
    <t>60018008;60017161;60005465;60003269</t>
  </si>
  <si>
    <t>On Gaussian MIMO BC-MAC duality with multiple transmit covariance constraints</t>
  </si>
  <si>
    <t>10.1109/TIT.2011.2177760</t>
  </si>
  <si>
    <t>2-s2.0-84858979504</t>
  </si>
  <si>
    <t>DP0984862</t>
  </si>
  <si>
    <t>['takes account', 'one extreme', 'noise ratio', 'multiple antennas', 'main contributions', 'lagrangian duality', 'formulas obtained', 'different levels', 'considered schemes', 'combine elements', 'cell system', 'cell interference', 'cell cooperation', 'beamforming vectors', 'base station', 'allowing comparison', 'adjacent cell', 'achieved signal']</t>
  </si>
  <si>
    <t>Base station cooperation | cellular systems | intercell interference | interference channel | linear precoding | MIMO broadcast channel | multicell processing | regularized zero forcing</t>
  </si>
  <si>
    <t>This paper considers maximizing the network-wide minimum supported rate in the downlink of a two-cell system, where each base station (BS) is endowed with multiple antennas. This is done for different levels of cell cooperation. At one extreme, we consider single cell processing where the BS is oblivious to the interference it is creating at the other cell. At the other extreme, we consider full cooperative macroscopic beamforming. In between, we consider coordinated beamforming, which takes account of inter-cell interference, but does not require full cooperation between the BSs. We combine elements of Lagrangian duality and large system analysis to obtain limiting SINRs and bit-rates, allowing comparison between the considered schemes. The main contributions of the paper are theorems which provide concise formulas for optimal transmit power, beamforming vectors, and achieved signal to interference and noise ratio (SINR) for the considered schemes. The formulas obtained are valid for the limit in which the number of users per cell, K, and the number of antennas per base station, N, tend to infinity, with fixed ratio Œ≤ = K/N. These theorems also provide expressions for the effective bandwidths occupied by users, and the effective interference caused in the adjacent cell, which allow direct comparisons between the considered schemes. ¬© 2006 IEEE.</t>
  </si>
  <si>
    <t>2079-2106</t>
  </si>
  <si>
    <t>60013372;60019544</t>
  </si>
  <si>
    <t>24333426700;7003858493</t>
  </si>
  <si>
    <t>Zakhour, Randa;Hanly, Stephen V.</t>
  </si>
  <si>
    <t>North Ryde;Austin</t>
  </si>
  <si>
    <t>Macquarie University;The University of Texas at Austin</t>
  </si>
  <si>
    <t>60019544;60013372</t>
  </si>
  <si>
    <t>Zakhour R.</t>
  </si>
  <si>
    <t>Base station cooperation on the downlink: Large system analysis</t>
  </si>
  <si>
    <t>10.1109/TIT.2011.2177770</t>
  </si>
  <si>
    <t>2-s2.0-84858981108</t>
  </si>
  <si>
    <t>SCHM 2609/1-1</t>
  </si>
  <si>
    <t>['{- 1', 'small compared', 'probabilistic combinatorics', 'paper gives', 'numerical analysis', 'nonzero shifts', 'length n', 'grows strictly', 'every n', 'classical problem', 'binary sequence', 'aperiodic autocorrelations']</t>
  </si>
  <si>
    <t>Aperiodic autocorrelation | binary sequence | derandomization | peak sidelobe level</t>
  </si>
  <si>
    <t>A binary sequence of length n is an n-tuple with elements in {-1,1} and its peak sidelobe level is the largest absolute value of its aperiodic autocorrelations at nonzero shifts. A classical problem is to find binary sequences whose peak sidelobe level is small compared to the length of the sequence. Using known techniques from probabilistic combinatorics, this paper gives a construction for a binary sequence of length n with peak sidelobe level at most ‚àö2n log(2n) for every n &gt; 1. This improves the best known bound for the peak sidelobe level of a family of explicitly constructed binary sequences, which arises for the family of m-sequences. By numerical analysis, it is argued that the peak sidelobe level of the constructed sequences grows in fact like order ‚àön log log n and, therefore, grows strictly more slowly than the peak sidelobe level of a typical binary sequence. ¬© 2006 IEEE.</t>
  </si>
  <si>
    <t>2512-2515</t>
  </si>
  <si>
    <t>Schmidt, Kai Uwe</t>
  </si>
  <si>
    <t>Schmidt K.</t>
  </si>
  <si>
    <t>Binary sequences with small peak sidelobe level</t>
  </si>
  <si>
    <t>10.1109/TIT.2011.2178391</t>
  </si>
  <si>
    <t>2-s2.0-84858984581</t>
  </si>
  <si>
    <t>['vitro fertilisation', 'theoretical results', 'suggested design', 'rfid tag', 'rfid system', 'return losses', 'regions within', 'preliminary measurement', 'metallic container', 'medical supplies', 'medical samples', 'medical field', 'major technology', 'los measurements', 'faraday cage', 'experimental results', 'error prevention', 'em waves', 'could lead', 'cost savings', 'blind spots', 'blind spot', 'automatic identification', 'alternative design']</t>
  </si>
  <si>
    <t>Blind spot | In Vitro Fertilisation | Permittivity | Resonance frequency | Return losses | RFID</t>
  </si>
  <si>
    <t>In recent years Radio Frequency Identification (RFID) has received considerable attention in the medical field, particularly as it is a major technology for automatic identification and tracking of medical supplies. RFID can help healthcare organizations to track and identify the medical samples in order to prevent medical errors and improve patient care. One of the drawbacks of RFID is blind spots. Blind spots are the regions within the maximum operating range of the RFID system where the RFID reader fails to read the RFID tag. In Vitro Fertilisation (IVF) at the Vrije University Medical Center (VUMC) in Amsterdam are interested in the tracking, identification and who is processing the samples, which could lead to cost savings and error prevention. The samples are kept in metallic containers filled with liquid Nitrogen imitating a Faraday cage and hence this produces a blind spot. Preliminary measurement has been carry out to identify the effect of EM waves on the samples. An alternative design is proposed to overcome the blind spot problem. Theoretical results are presented to evaluate the effect of the metallic container to the return losses of antenna located inside the container. Moreover preliminary theoretical and experimental results for LOS measurements are given to demonstrate the suggested design. ¬© 2012 Lippincott Williams &amp; Wilkins, Inc.</t>
  </si>
  <si>
    <t>Journal of Clinical Engineering</t>
  </si>
  <si>
    <t>;60001157-112737391-101365854;60006288</t>
  </si>
  <si>
    <t>57198403552;56370618500;15046945800</t>
  </si>
  <si>
    <t>Hajian, M.;Lens, J.;Spitas, C.</t>
  </si>
  <si>
    <t>Netherlands;Netherlands;;</t>
  </si>
  <si>
    <t>Delft;Amsterdam;;</t>
  </si>
  <si>
    <t>Delft University of Technology;Amsterdam UMC - University of Amsterdam;European Society of Human Reproduction;Assoc. of Clinical Embryologists</t>
  </si>
  <si>
    <t>60006288;60001157;112737391;101365854</t>
  </si>
  <si>
    <t>Hajian M.</t>
  </si>
  <si>
    <t>Preliminary study of tracking and identifaction of in vitro fertilisation samples using RFID</t>
  </si>
  <si>
    <t>10.1097/JCE.0b013e31824e725e</t>
  </si>
  <si>
    <t>2-s2.0-84859036884</t>
  </si>
  <si>
    <t>['within 1', 'weaker assumptions', 'tier 1', 'resulting signal', 'rayleigh fading', 'mounted base', 'major transition', 'large tower', 'k tiers', 'irregular deployment', 'given sinr', 'external validation', 'equivalently outage', 'entire network', 'distributed antennas', 'closed access', 'cellular networks', 'bs density', 'average load', 'also derive', 'accurate model', '2 db', '1 tiers']</t>
  </si>
  <si>
    <t>coverage probability | Femtocells | heterogeneous cellular networks | point process theory | stochastic geometry</t>
  </si>
  <si>
    <t>Cellular networks are in a major transition from a carefully planned set of large tower-mounted base-stations (BSs) to an irregular deployment of heterogeneous infrastructure elements that often additionally includes micro, pico, and femtocells, as well as distributed antennas. In this paper, we develop a tractable, flexible, and accurate model for a downlink heterogeneous cellular network (HCN) consisting of K tiers of randomly located BSs, where each tier may differ in terms of average transmit power, supported data rate and BS density. Assuming a mobile user connects to the strongest candidate BS, the resulting Signal-to-Interference-plus-Noise-Ratio (SINR) is greater than 1 when in coverage, Rayleigh fading, we derive an expression for the probability of coverage (equivalently outage) over the entire network under both open and closed access, which assumes a strikingly simple closed-form in the high SINR regime and is accurate down to -4 dB even under weaker assumptions. For external validation, we compare against an actual LTE network (for tier 1) with the other K-1 tiers being modeled as independent Poisson Point Processes. In this case as well, our model is accurate to within 1-2 dB. We also derive the average rate achieved by a randomly located mobile and the average load on each tier of BSs. One interesting observation for interference-limited open access networks is that at a given SINR, adding more tiers and/or BSs neither increases nor decreases the probability of coverage or outage when all the tiers have the same target-SINR. ¬© 2006 IEEE.</t>
  </si>
  <si>
    <t>550-560</t>
  </si>
  <si>
    <t>60013372;60025757;60000179;60013372</t>
  </si>
  <si>
    <t>35956099500;35612007700;7004637801;55627508700</t>
  </si>
  <si>
    <t>Dhillon, Harpreet S.;Ganti, Radha Krishna;Baccelli, Fran√ßois;Andrews, Jeffrey G.</t>
  </si>
  <si>
    <t>India;United States;France</t>
  </si>
  <si>
    <t>Chennai;Austin;Paris</t>
  </si>
  <si>
    <t>Indian Institute of Technology Madras;The University of Texas at Austin;√âcole Normale Sup√©rieure</t>
  </si>
  <si>
    <t>60025757;60013372;60000179</t>
  </si>
  <si>
    <t>Dhillon H.S.</t>
  </si>
  <si>
    <t>Modeling and analysis of K-tier downlink heterogeneous cellular networks</t>
  </si>
  <si>
    <t>10.1109/JSAC.2012.120405</t>
  </si>
  <si>
    <t>2-s2.0-84859052098</t>
  </si>
  <si>
    <t>R01EB011591</t>
  </si>
  <si>
    <t>['wireless sensing', 'sensor via', 'sensor consists', 'responsivity 4', 'resonant frequency', 'resonance frequency', 'perot interferometer', 'microfluidic reservoir', 'metal coating', 'mechanical response', 'inductively coupled', 'fluidic capacitor', 'extrinsic fabry', 'efpi ),', 'dynamic range', 'detected remotely', 'capacitor membrane', 'capacitive readout', '6khz pa', '4ppm pa']</t>
  </si>
  <si>
    <t>CSF shunt | Fluidic capacitor | Implantable flowmeter | Inductively coupled antenna | Microfluidic pressure meter</t>
  </si>
  <si>
    <t>A microfluidic pressure sensor with inductively coupled, wireless readout capability has been developed for integration into cerebrospinal fluid shunt valve implants. The sensor consists of a deformable PDMS film that is bonded over a microfluidic reservoir, forming a fluidic capacitor. Deflection of the capacitor membrane is detected remotely through a shift in the resonance frequency of a micro-fabricated LC circuit. Sensors were fabricated by a combination of conventional MEMS technologies and rapid soft lithography. A direct pattern transfer technique was used to pattern the deformable PDMS film with a metal coating for the capacitive readout. The mechanical response of the fluidic capacitor was characterized by measuring the deflection of the PDMS film using an extrinsic Fabry-Perot interferometer (EFPI), and wireless sensing was demonstrated by the shift in resonance frequency of the sensor via an inductively coupled antenna. The sensor transduces pressure into a change in resonant frequency with sensitivity &gt;3.4ppm Pa -1 and responsivity 4.6kHz Pa -1, over a dynamic range of 0 ‚àº 3 kPa. ¬© 2012 Informa UK, Ltd.</t>
  </si>
  <si>
    <t>156-162</t>
  </si>
  <si>
    <t>60021918;60021918;60021918-60029241;60021918;60002476</t>
  </si>
  <si>
    <t>57198630054;7006883489;7006699802;7003362932;7004382446</t>
  </si>
  <si>
    <t>Song, S. H.;Gillies, G. T.;Begley, M. R.;Utz, M.;Broaddus, W. C.</t>
  </si>
  <si>
    <t>Santa Barbara;Charlottesville;Richmond</t>
  </si>
  <si>
    <t>University of California, Santa Barbara;University of Virginia;Virginia Commonwealth University</t>
  </si>
  <si>
    <t>60029241;60021918;60002476</t>
  </si>
  <si>
    <t>Song S.H.</t>
  </si>
  <si>
    <t>Inductively coupled microfluidic pressure meter for in vivo monitoring of cerebrospinal fluid shunt function</t>
  </si>
  <si>
    <t>10.3109/03091902.2011.645943</t>
  </si>
  <si>
    <t>2-s2.0-84859083703</t>
  </si>
  <si>
    <t>['textures available', 'template matching', 'small regions', 'representing appearance', 'random noise', 'proposed feature', 'pixel position', 'paper presents', 'meticulously encoded', 'ldp histograms', 'ldp feature', 'ldp code', 'ldp ),', 'lbp ).', 'facial images', 'facial image', 'eight directions', 'efficiently represent']</t>
  </si>
  <si>
    <t>Face recognition | Facial image representation | Local binary pattern | Local directional pattern | Texture feature</t>
  </si>
  <si>
    <t>This paper presents a novel local feature descriptor, the Local Directional Pattern (LDP), for recognizing human face. In the proposed feature, different edge responses around each pixel are meticulously encoded to distinguish all kinds of textures available in facial images. The LDP code is also robust enough to provide consistent representation in the presence of random noise and non-monotonic illumination variation. An LDP feature is obtained by computing the edge response values in all eight directions at each pixel position and generating a code from the relative strength magnitude. Each face is divided into small regionS, from where LDP histograms are extracted and concatenated into a single feature vector to efficiently represent the facial image. The recognition is performed by template matching in accordance with CSU face identification evaluation system and evaluated with well studied F ERET database. The recognition performance demonstrates the robustness of proposed LDP descriptor for representing appearance of facial image over other existing approaches including Local Binary Pattern (LBP). ¬© 2012 ICIC International.</t>
  </si>
  <si>
    <t>2423-2437</t>
  </si>
  <si>
    <t>International Journal of Innovative Computing, Information and Control</t>
  </si>
  <si>
    <t>60001873;60001873-60104119;60001873</t>
  </si>
  <si>
    <t>24779227800;15122132000;8941749000</t>
  </si>
  <si>
    <t>Jabid, Taskeed;Kabir, Md Hasanul;Chae, Oksam</t>
  </si>
  <si>
    <t>Bangladesh;South Korea</t>
  </si>
  <si>
    <t>Gazipur;Seoul</t>
  </si>
  <si>
    <t>Islamic University of Technology;Kyung Hee University</t>
  </si>
  <si>
    <t>60104119;60001873</t>
  </si>
  <si>
    <t>Jabid T.</t>
  </si>
  <si>
    <t>Local directional pattern (LDP) for face recognition</t>
  </si>
  <si>
    <t>2-s2.0-84859170238</t>
  </si>
  <si>
    <t>ECCS-0901034</t>
  </si>
  <si>
    <t>['uplink two', 'spectral resources', 'spatial correlation', 'rayleigh fading', 'power interferers', 'optimum combining', 'often called', 'multiple unequal', 'multiple antennas', 'low cost', 'key enabler', 'important problem', 'femtocell technology', 'even uncontrolled', 'equal footing', 'cochannel interference', 'cell networks', 'called berezin', 'attractive approaches', 'antenna technique', 'analysis resorts', 'accurately characterizing']</t>
  </si>
  <si>
    <t>Adaptive arrays | co-tier interference | cochannel interference | cross-tier interference | femtocell | macrocell | optimum combining | supermathematics | symbol error probability (SEP) | two-tier networks</t>
  </si>
  <si>
    <t>A femtocell technology - towards the deployment of small-cell networks - is a key enabler for improving indoor coverage and throughput per network area at a low cost in future wireless networks. However, these small-cell networking inevitably increases cochannel interference due to aggressive (even uncontrolled) reuse of spectral resources. One of the attractive approaches to alleviating the cochannel interference is a multiple-antenna technique for which accurately characterizing the effects of interference is crucial but challenging. To elucidate this important problem, we analyze the performance of interference rejection diversity combining, often called the optimum combining, in an uplink two-tier femtocell network. Specifically, we consider that a single-antenna femtocell user (transmitter) communicates with a closed femtocell access point (receiver) with multiple antennas in the presence of single-antenna cochannel interferers from co-tier (femtocells) and cross-tier (macrocell) networks. We introduce a new mathematical methodology to analyze the average symbol error probability of optimum combining diversity systems in Rayleigh fading, accounting for multiple unequal-power interferers, each is spatially correlated across receiving antennas. The analysis resorts to the so-called Berezin's supermathematics that treats both commuting and Grassmann anticommuting variables on an equal footing. This powerful supermathematical framework enables us to quantify the cross- and co-tier interference effects in terms of interference power heterogeneity and spatial correlation. ¬© 2006 IEEE.</t>
  </si>
  <si>
    <t>509-524</t>
  </si>
  <si>
    <t>60001873;60001873;60022195</t>
  </si>
  <si>
    <t>55432430200;55462246500;7005052803</t>
  </si>
  <si>
    <t>Jeong, Youngmin;Shin, Hyundong;Win, Moe Z.</t>
  </si>
  <si>
    <t>Cambridge;Seoul</t>
  </si>
  <si>
    <t>Massachusetts Institute of Technology;Kyung Hee University</t>
  </si>
  <si>
    <t>60022195;60001873</t>
  </si>
  <si>
    <t>Jeong Y.</t>
  </si>
  <si>
    <t>Superanalysis of optimum combining with application to femtocell networks</t>
  </si>
  <si>
    <t>10.1109/JSAC.2012.120402</t>
  </si>
  <si>
    <t>2-s2.0-84859179167</t>
  </si>
  <si>
    <t>['successfully implemented', 'simulation results', 'reflection coefficients', 'range 3', 'radiation patterns', 'radiation pattern', 'proximity fed', 'proposed antenna', 'microstrip line', 'layered substrate', 'francis group', 'digital figure', 'different elements', 'band functionality', 'antenna design', 'achieves multi', '11a standard']</t>
  </si>
  <si>
    <t>microstrip patch antenna | radiation pattern | reconfigurability | reflection coefficient | scan angle</t>
  </si>
  <si>
    <t>A new antenna structure comprising multiple radiating microstrip patches, representing a digital figure of eight, proximity fed by a microstrip line is proposed. On a double-layered substrate of FR4, this antenna achieves multi-band functionality in the range 3.2-13.51GHz which covers IEEE 802.11a standard and other wireless communication systems. It achieves multi-band functionality through the introduction of short connecting metallic strips which connect the different elements of the main radiating structure. The reflection coefficient spectra and the radiation patterns are suggestive of reconfigurability in frequency and pattern. Details of the antenna design and simulation results of the reflection coefficients, voltage standing wave ratio bandwidth, gain and the radiation pattern of the proposed antenna are presented. A prototype has been developed and successfully implemented. ¬© 2012 Copyright Taylor and Francis Group, LLC.</t>
  </si>
  <si>
    <t>491-501</t>
  </si>
  <si>
    <t>60026714;60026714</t>
  </si>
  <si>
    <t>26423020000;7402490454</t>
  </si>
  <si>
    <t>Kumari, Sumana;Gupta, Nisha</t>
  </si>
  <si>
    <t>Ranchi</t>
  </si>
  <si>
    <t>Birla Institute of Technology, Mesra</t>
  </si>
  <si>
    <t>Kumari S.</t>
  </si>
  <si>
    <t>Multi-segment MPA with T-feed for multi-band wireless communication</t>
  </si>
  <si>
    <t>10.1080/00207217.2011.629216</t>
  </si>
  <si>
    <t>2-s2.0-84859199408</t>
  </si>
  <si>
    <t>['¬© 2011', 'user receiver', 'time single', 'research reveals', 'position errors', 'position accuracy', 'l1 ),', 'horizontal directions', 'frequency results', 'east directions', 'case study']</t>
  </si>
  <si>
    <t>Precise point positioning | Real-time positioning results | Real-time satellite clocks | Single frequency</t>
  </si>
  <si>
    <t>The performance of real-time single-frequency precise point positioning is demonstrated in terms of position accuracy. This precise point positioning technique relies on predicted satellite orbits, predicted global ionospheric maps, and in particular on real-time satellite clock estimates. Results are presented using solely measurements from a user receiver on the L1-frequency (C1 and L1), for almost 3 months of data. The empirical standard deviations of the position errors in North and East directions are about 0.15 m, and in Up direction about 0.30 m. The 95% errors are about 0.30 m in the horizontal directions, and 0.65 m in the vertical. In addition, single-frequency results of six receivers located around the world are presented. This research reveals the current ultimate real-time single-frequency positioning performance. To put these results into perspective, a case study is performed, using a moderately priced receiver with a simple patch antenna. ¬© 2011 The Author(s).</t>
  </si>
  <si>
    <t>259-266</t>
  </si>
  <si>
    <t>7004451542;6602720241</t>
  </si>
  <si>
    <t>van Bree, Roel J.P.;Tiberius, Christian C.J.M.</t>
  </si>
  <si>
    <t>van Bree R.</t>
  </si>
  <si>
    <t>Real-time single-frequency precise point positioning: Accuracy assessment</t>
  </si>
  <si>
    <t>10.1007/s10291-011-0228-6</t>
  </si>
  <si>
    <t>2-s2.0-84859264352</t>
  </si>
  <si>
    <t>Federal Aviation Administration</t>
  </si>
  <si>
    <t>97-G-012</t>
  </si>
  <si>
    <t>FAA</t>
  </si>
  <si>
    <t>['use space', 'two classes', 'timing biases', 'sufficient analog', 'reject interference', 'received signals', 'possible expense', 'permissible level', 'paper develops', 'paper demonstrates', 'operational prototype', 'operational hardware', 'minimal restrictions', 'method using', 'major challenge', 'jam reception', 'investigation demonstrates', 'integrity requirements', 'gps signals', 'experimental data', 'evidence suggests', 'deterministic corrections', 'concept system', 'based landing', 'antenna arrays', 'antenna anisotropy']</t>
  </si>
  <si>
    <t>GPS adaptive antennas | Space-time adaptive processing | STAP</t>
  </si>
  <si>
    <t>A major challenge in using GPS guidance for aircraft final approach and landing is to reject interference that can jam reception of the GPS signals. Antenna arrays, which use space-time adaptive processing (STAP), significantly improve the signal to interference plus noise ratio, but at the possible expense of distorting the received signals, leading to timing biases that may degrade navigation performance. Rather than a sophisticated calibration approach to remove biases introduced by STAP, this paper demonstrates that a relatively compact calibration strategy can substantially reduce navigation biases, even under elevated interference conditions. Consequently, this paper develops an antenna bias calibration strategy for two classes of adaptive array algorithm and validates this method using both simulated and experimental data with operational hardware in the loop. A proof-of-concept system and an operational prototype are described, which implement the adaptive antenna algorithms and deterministic corrections. This investigation demonstrates that systems with adaptive antenna arrays can approach the accuracy and integrity requirements for automatic aircraft landing, and in particular for sea-based landing on board aircraft carriers, while simultaneously providing significant attenuation of interference. Evidence suggests that achieving these goals is possible with minimal restrictions on system hardware configuration-specifically, limitations on the permissible level of antenna anisotropy and the use of sufficient analog-to-digital converter resolution. ¬© 2011 Springer-Verlag.</t>
  </si>
  <si>
    <t>221-230</t>
  </si>
  <si>
    <t>60012708;60012708;60012708;60023143</t>
  </si>
  <si>
    <t>36086083200;7401542315;7006949123;9241335500</t>
  </si>
  <si>
    <t>de Lorenzo, David S.;Lo, Sherman C.;Enge, Per K.;Rife, Jason</t>
  </si>
  <si>
    <t>Medford;Palo Alto</t>
  </si>
  <si>
    <t>Tufts University;Stanford University</t>
  </si>
  <si>
    <t>60023143;60012708</t>
  </si>
  <si>
    <t>de Lorenzo D.</t>
  </si>
  <si>
    <t>Calibrating adaptive antenna arrays for high-integrity GPS</t>
  </si>
  <si>
    <t>10.1007/s10291-011-0224-x</t>
  </si>
  <si>
    <t>2-s2.0-84859267287</t>
  </si>
  <si>
    <t>RFQ/3-127-47/09/NL/JD</t>
  </si>
  <si>
    <t>['zeeland bridge', 'significant improvement', 'signals transmitted', 'sea surface', 'ranging capability', 'r system', 'open access', 'new concepts', 'netherlands ).', 'main objective', 'encrypted signals', 'day experiment', 'calibration subsystem', 'bandwidth allocated']</t>
  </si>
  <si>
    <t>Bistatic radars | GNSS reflectometry | Ocean altimetry</t>
  </si>
  <si>
    <t>The Global Navigation Satellite System Reflectometry (GNSS-R) concept was conceived as a means to densify radar altimeter measurements of the sea surface. Until now, the GNSS-R concept relied on open access to GNSS transmitted codes. Recently, it has been proposed that the ranging capability of the technique for ocean altimetric applications can be improved by using all the signals transmitted in the bandwidth allocated to GNSS, which includes open access as well as encrypted signals. The main objective of this study is to provide experimental proof of this enhancement through a 2-day experiment on the Zeeland Bridge (The Netherlands). In the experiment, we used a custom built GNSS-R system, composed of high gain GPS antennas, calibration subsystem, and an FPGA-based signal processor which implemented the new concepts, an X-band radar altimeter and a local geodetic network. The results obtained indicate that the new approach produces a significant improvement in GNSS-R altimetric performance. ¬© 2011 Springer-Verlag.</t>
  </si>
  <si>
    <t>231-241</t>
  </si>
  <si>
    <t>60006754;60006754;60006754;60006754;60006754;60022558;60022558;60022558;60022558;60117954;60117954;60117954;60031159</t>
  </si>
  <si>
    <t>55232090400;15765813700;55929688600;6701549552;35293427200;25229459300;55576732300;23493989500;7005018006;6603054509;7004451542;40460960600;6701783349</t>
  </si>
  <si>
    <t>Rius, Antonio;Nogu√©s-Correig, Oleguer;Rib√≥, Serni;Cardellach, Estel;Oliveras, Santi;Valencia, Enric;Park, Hyuk;Tarong√≠, Jos√© Miguel;Camps, Adriano;van der Marel, Hans;van Bree, Roel;Altena, Bas;Mart√≠n-Neira, Manuel</t>
  </si>
  <si>
    <t>Netherlands;Netherlands;Spain;Spain</t>
  </si>
  <si>
    <t>Delft;Noordwijk aan Zee;Barcelona;Madrid</t>
  </si>
  <si>
    <t>Faculteit Luchtvaart- en Ruimtevaarttechniek, TU Delft;ESTEC - European Space Research and Technology Centre;Instituto de Estudios Espaciales de Catalu√±a;Consejo Superior de Investigaciones Cient√≠ficas</t>
  </si>
  <si>
    <t>60117954;60031159;60022558;60006754</t>
  </si>
  <si>
    <t>Rius A.</t>
  </si>
  <si>
    <t>Altimetry with GNSS-R interferometry: First proof of concept experiment</t>
  </si>
  <si>
    <t>10.1007/s10291-011-0225-9</t>
  </si>
  <si>
    <t>2-s2.0-84859267584</t>
  </si>
  <si>
    <t>['weak signals', 'user limits', 'spatial fading', 'spatial decorrelation', 'signals indoor', 'selective diversity', 'handset imputed', 'general result', 'experimental verification', 'emerging requirement', 'certain distance', 'carrier wavelength']</t>
  </si>
  <si>
    <t>Channel decorrelation | Coherent integration | Fading | Multipath | Selective diversity | Temporal/spatial processing</t>
  </si>
  <si>
    <t>There is an emerging requirement for processing global navigation satellite system (GNSS) signals indoor where the signal is very weak and subjected to spatial fading. Typically, longer coherent integration intervals provide the additional processing gain required for the detection and processing of such weak signals. However, the arbitrary physical motion of the handset imputed by the user limits the effectiveness of longer coherent integration intervals due to the spatial decorrelation of the multipath-faded GNSS signal. In this paper, limits of coherent integration due to spatial decorrelation are derived and corroborated with experimental verification. A general result is that the processing gain resulting from direct coherent integration saturates after the antenna has moved through a certain distance, which for typical indoor propagation, is about half a carrier wavelength. However, a refined Doppler search coupled with a prolonged coherent integration interval extends this limit, which is effectively a manifestation of selective diversity. ¬© 2011 Springer-Verlag.</t>
  </si>
  <si>
    <t>15126616000;7404066202;7005283542</t>
  </si>
  <si>
    <t>Broumandan, Ali;Nielsen, John;Lachapelle, G√©rard</t>
  </si>
  <si>
    <t>Broumandan A.</t>
  </si>
  <si>
    <t>Coherent integration time limit of a mobile receiver for indoor GNSS applications</t>
  </si>
  <si>
    <t>10.1007/s10291-011-0215-y</t>
  </si>
  <si>
    <t>2-s2.0-84859268839</t>
  </si>
  <si>
    <t>R01EY012893</t>
  </si>
  <si>
    <t>['visual tasks', 'visual function', 'united states', 'treated successfully', 'thirty subjects', 'sutured onto', 'subjects except', 'study evaluated', 'significantly better', 'seventy percent', 'second sight', 'sclera using', 'saes ).', 'required explantation', 'oriented gratings', 'object localization', 'mobility tasks', 'microelectrode array', 'mean performance', 'june 6', 'following tasks', 'financial disclosure', 'eye via', 'extraocular implant', 'epiretinal surface', 'electronic stimulator', 'electrode array', 'device without', 'blind subjects', 'august 11', 'adverse events', '7 years', '6 months', '57 %),', '23 %).', '): proprietary']</t>
  </si>
  <si>
    <t>Purpose: This study evaluated the Argus II Retinal Prosthesis System (Second Sight Medical Products, Inc., Sylmar, CA) in blind subjects with severe outer retinal degeneration. Design: Single-arm, prospective, multicenter clinical trial. Participants: Thirty subjects were enrolled in the United States and Europe between June 6, 2007, and August 11, 2009. All subjects were followed up for a minimum of 6 months and up to 2.7 years. Methods: The electronic stimulator and antenna of the implant were sutured onto the sclera using an encircling silicone band. Next, a pars plana vitrectomy was performed, and the electrode array and cable were introduced into the eye via a pars plana sclerotomy. The microelectrode array then was tacked to the epiretinal surface. Main Outcome Measures: The primary safety end points for the trial were the number, severity, and relation of adverse events. Principal performance end points were assessments of visual function as well as performance on orientation and mobility tasks. Results: Subjects performed statistically better with the system on versus off in the following tasks: object localization (96% of subjects), motion discrimination (57%), and discrimination of oriented gratings (23%). The best recorded visual acuity to date is 20/1260. Subjects' mean performance on orientation and mobility tasks was significantly better when the system was on versus off. Seventy percent of the patients did not have any serious adverse events (SAEs). The most common SAE reported was either conjunctival erosion or dehiscence over the extraocular implant and was treated successfully in all subjects except in one, who required explantation of the device without further complications. Conclusions: The long-term safety results of Second Sight's retinal prosthesis system are acceptable, and most subjects with profound visual loss perform better on visual tasks with system than without it. Financial Disclosure(s): Proprietary or commercial disclosure may be found after the references. ¬© 2012 American Academy of Ophthalmology.</t>
  </si>
  <si>
    <t>779-788</t>
  </si>
  <si>
    <t>Ophthalmology</t>
  </si>
  <si>
    <t>60029311;60111886;60016691;60005248;60004689;60003771;60023009;60023691;60002746;60006874;60026404;60007966;60009963;60022975;60005248-60030162;60111886</t>
  </si>
  <si>
    <t>7101691575;26531077400;6701376895;7003576503;7101991490;6602197864;54790498100;7401893019;6701827118;35781653800;7402675099;7402213744;7102414803;57207554001;7006674943;7402059687</t>
  </si>
  <si>
    <t>Humayun, Mark S.;Dorn, Jessy D.;Da Cruz, Lyndon;Dagnelie, Gislin;Sahel, Jos√© Alain;Stanga, Paulo E.;Cideciyan, Artur V.;Duncan, Jacque L.;Eliott, Dean;Filley, Eugene;Ho, Allen C.;Santos, Arturo;Safran, Avinoam B.;Arditi, Aries;Del Priore, Lucian V.;Greenberg, Robert J.</t>
  </si>
  <si>
    <t>United States;United States;United States;United States;United States;United States;United States;United Kingdom;Switzerland;Mexico;United States;United States;France;United Kingdom;United States</t>
  </si>
  <si>
    <t>Sylmar;New York;Los Angeles;Philadelphia;San Francisco;Philadelphia;New York;London;Geneva;Monterrey;Dallas;Baltimore;Paris;Manchester;Boston</t>
  </si>
  <si>
    <t>Second Sight Medical Products, Inc.;Columbia University;University of Southern California;Wills Eye Hospital;University of California, San Francisco;Penn Medicine;Lighthouse International;Moorfields Eye Hospital NHS Foundation Trust;H√¥pitaux Universitaires de Gen√®ve;Tecnologico de Monterrey;Retina Foundation of the Southwest;Johns Hopkins University;Centre Hospitalier National d‚ÄòOphtalmologie des Quinze-Vingts;The University of Manchester;Harvard Medical School</t>
  </si>
  <si>
    <t>60111886;60030162;60029311;60026404;60023691;60023009;60022975;60016691;60009963;60007966;60006874;60005248;60004689;60003771;60002746</t>
  </si>
  <si>
    <t>Humayun M.S.</t>
  </si>
  <si>
    <t>Interim results from the international trial of second sight's visual prosthesis</t>
  </si>
  <si>
    <t>S0161642011008840</t>
  </si>
  <si>
    <t>10.1016/j.ophtha.2011.09.028</t>
  </si>
  <si>
    <t>2-s2.0-84859269427</t>
  </si>
  <si>
    <t>['two photosystems', 'thylakoid morphology', 'thylakoid membrane', 'scale changes', 'rights reserved', 'question using', 'psii within', 'psii ratio', 'progressively truncated', 'progressively decreased', 'plant biologists', 'phycobilisome antenna', 'photosystem ii', 'limiting conditions', 'larger scale', 'house photosystem', 'harvesting phycobilisomes', 'global distribution', 'electron microscopy', 'cyanobacterial photosynthesis', 'corresponding location', 'allows cells', 'adaptive strategy']</t>
  </si>
  <si>
    <t>Cyanobacteria are oxygenic photosynthetic prokaryotes that are the progenitors of the chloroplasts of algae and plants. These organisms harvest light using large membrane-extrinsic phycobilisome antenna in addition to membrane-bound chlorophyllcontaining proteins. Similar to eukaryotic photosynthetic organisms, cyanobacteria possess thylakoid membranes that house photosystem (PS) I and PSII, which drive the oxidation of water and the reduction of NADP +, respectively. While thylakoid morphology has been studied in some strains of cyanobacteria, the global distribution of PSI and PSII within the thylakoid membrane and the corresponding location of the light-harvesting phycobilisomes are not known in detail, and such information is required to understand the functioning of cyanobacterial photosynthesis on a larger scale. Here, we have addressed this question using a combination of electron microscopy and hyperspectral confocal fluorescence microscopy in wild-type Synechocystis species PCC 6803 and a series of mutants in which phycobilisomes are progressively truncated. We show that as the phycobilisome antenna is diminished, large-scale changes in thylakoid morphology are observed, accompanied by increased physical segregation of the two photosystems. Finally, we quantified the emission intensities originating from the two photosystems in vivo on a per cell basis to show that the PSI:PSII ratio is progressively decreased in the mutants. This results from both an increase in the amount of photosystem II and a decrease in the photosystem I concentration. We propose that these changes are an adaptive strategy that allows cells to balance the light absorption capabilities of photosystems I and II under light-limiting conditions. ¬© 2012 American Society of Plant Biologists. All Rights Reserved.</t>
  </si>
  <si>
    <t>1600-1609</t>
  </si>
  <si>
    <t>60007843;60010261;60007843;60007843;60010261;60007843</t>
  </si>
  <si>
    <t>16416836100;8310340200;55451616700;55172594800;7006603763;57216641545</t>
  </si>
  <si>
    <t>Collins, Aaron M.;Liberton, Michelle;Jones, Howland D.T.;Garcia, Omar F.;Pakrasi, Himadri B.;Timlin, Jerilyn A.</t>
  </si>
  <si>
    <t>St. Louis;Albuquerque</t>
  </si>
  <si>
    <t>Washington University in St. Louis;Sandia National Laboratories, New Mexico</t>
  </si>
  <si>
    <t>60010261;60007843</t>
  </si>
  <si>
    <t>Collins A.M.</t>
  </si>
  <si>
    <t>Photosynthetic pigment localization and thylakoid membrane morphology are altered in Synechocystis 6803 phycobilisome mutants</t>
  </si>
  <si>
    <t>10.1104/pp.111.192849</t>
  </si>
  <si>
    <t>2-s2.0-84859337970</t>
  </si>
  <si>
    <t>['wedge shape', 'tyrosinated tubulin', 'tritocerebrum seem', 'together forming', 'taxon meiura', 'synaptic proteins', 'study sets', 'sensory systems', 'second antennae', 'pagurus bernhardus', 'olfactory neuropils', 'olfactory glomeruli', 'north sea', 'many habitats', 'major aspect', 'low visibility', 'life history', 'latter close', 'important modalities', 'hermit lifestyle', 'hermit crabs', 'hand seems', 'gross morphology', 'g .,', 'explore variations', 'elongate morphology', 'distinct components', 'differ markedly', 'detailed organization', 'comparison showed', 'close integration', 'carcinus maenas', 'anomurans showed']</t>
  </si>
  <si>
    <t>Crustaceans | Immunohistochemistry | Nervous system | Neuroanatomy | Olfaction</t>
  </si>
  <si>
    <t>The European shore crab Carcinus maenas and the common hermit crab Pagurus bernhardus are members of the sister taxa Brachyura and Anomura (together forming the taxon Meiura) respectively. Both species share similar coastal marine habitats and thus are confronted with similar environmental conditions. This study sets out to explore variations of general brain architecture of species that live in seemingly similar habitats but belong to different major malacostracan taxa and to understand possible differences of sensory systems and related brain compartments. We examined the brains of Carcinus maenas, Pagurus bernhardus, and three other hermit crab species with immunohistochemistry against tyrosinated tubulin, f-actin, synaptic proteins, RF-amides and allatostatin. Our comparison showed that their optic neuropils within the eyestalks display strong resemblance in gross morphology as well as in detailed organization, suggesting a rather similar potential of processing visual input. Besides the well-developed visual system, the olfactory neuropils are distinct components in the brain of both C. maenas and P. bernhardus as well as the other hermit crabs, suggesting that close integration of olfactory and visual information may be useful in turbid marine environments with low visibility, as is typical for many habitats such as, e.g., the Baltic and the North Sea. Comparing the shape of the olfactory glomeruli in the anomurans showed some variations, ranging from a wedge shape to an elongate morphology. Furthermore, the tritocerebrum and the organization of the second antennae associated with the tritocerebrum seem to differ markedly in C. maenas and P. bernhardus, indicating better mechanosensory abilities in the latter close to those of other Decapoda with long second antennae, such as Astacida, Homarida, or Achelata. This aspect may also represent an adaptation to the "hermit lifestyle" in which competition for shells is a major aspect of their life history. The shore crab C. maenas, on the other hand seems to rely much less on mechanosensory information mediated by the second antennae but in water, the visual and the olfactory senses seem to be the most important modalities. ¬© 2012 Springer-Verlag.</t>
  </si>
  <si>
    <t>47-69</t>
  </si>
  <si>
    <t>0302766X</t>
  </si>
  <si>
    <t>Cell and Tissue Research</t>
  </si>
  <si>
    <t>60021311;60021311;60021311;60021311;60016305;60021311-60016305</t>
  </si>
  <si>
    <t>36504474700;23028755200;53982012400;54880616000;7103226689;6603742442</t>
  </si>
  <si>
    <t>Krieger, Jakob;Sombke, Andy;Seefluth, Florian;Kenning, Matthes;Hansson, Bill S.;Harzsch, Steffen</t>
  </si>
  <si>
    <t>Greifswald;Jena</t>
  </si>
  <si>
    <t>Universit√§t Greifswald;Max Planck Institute for Chemical Ecology</t>
  </si>
  <si>
    <t>60021311;60016305</t>
  </si>
  <si>
    <t>Krieger J.</t>
  </si>
  <si>
    <t>Comparative brain architecture of the European shore crab Carcinus maenas (Brachyura) and the common hermit crab Pagurus bernhardus (Anomura) with notes on other marine hermit crabs</t>
  </si>
  <si>
    <t>10.1007/s00441-012-1353-4</t>
  </si>
  <si>
    <t>2-s2.0-84859443022</t>
  </si>
  <si>
    <t>['total pressure', 'temporal resolution', 'rf power', 'rf plasma', 'plasma center', 'optimal coupling', 'optical setup', 'optical components', 'mechanical vibrations', 'interferometer frequency', 'interferometer consists', 'frequency stabilized', 'f mwi', 'elliptical mirrors', 'electron density', 'electrode diameter', 'aperture limit', '01 ¬∞,']</t>
  </si>
  <si>
    <t>160GHz Gaussian beam microwave interferometry is realized for electron density analysis in low pressure rf plasmas. Measurement of electron densities lower than 10 16m 3 with corresponding phase shift less than 0.3¬∞ demands high stability of the interferometer frequency and minimum disturbance due to external interfering voltages and mechanical vibrations of the optical components. The interferometer consists of a frequency stabilized (phase lock loop) heterodyne system operating at a frequency of f MWI=160.28GHz and wavelength of MWI=1.87mm, respectively. A quasi-optical setup is used, considering specially designed horn antennas and elliptical mirrors as well as components which have to comply with the aperture limit in relation to the Gaussian microwave beam and its optimal coupling and focusing into the plasma center. A spatial and temporal resolution of about 10mm (beam waist 5mm) and 0.2ŒΩs is achieved, respectively. In cc-rf plasma the lowest measurable phase shift is in the order of 0.01¬∞, which corresponds to a line-integrated electron density of about 5√ó10 13m 2 or an electron density of 5√ó10 14m 3 averaged over the electrode diameter. Results are presented and discussed concerning line-integrated electron density in an asymmetric argon cc-rf plasma in dependence on rf power and total pressure. ¬© 2012 IOP Publishing Ltd.</t>
  </si>
  <si>
    <t>60021311;60021311;60021311</t>
  </si>
  <si>
    <t>22940080700;36700086400;15848811500</t>
  </si>
  <si>
    <t>Dittmann, K.;K√ºllig, C.;Meichsner, J.</t>
  </si>
  <si>
    <t>Greifswald</t>
  </si>
  <si>
    <t>Universit√§t Greifswald</t>
  </si>
  <si>
    <t>Dittmann K.</t>
  </si>
  <si>
    <t>160GHz Gaussian beam microwave interferometry in low-density rf plasmas</t>
  </si>
  <si>
    <t>10.1088/0963-0252/21/2/024001</t>
  </si>
  <si>
    <t>2-s2.0-84859588804</t>
  </si>
  <si>
    <t>['year round', 'worldwide trade', 'testing phase', 'tag ),', 'system comprises', 'seals devices', 'seal systems', 'rfid systems', 'rfid reader', 'relieve operators', 'reading rate', 'practical operations', 'paper describes', 'nearly 80', 'national security', 'moved beyond', 'monitoring system', 'marine transport', 'manually identifying', 'manual escorts', 'kaohsiung port', 'including resistance', 'high temperature', 'high salinity', 'future introduction', 'experience involved', 'error involved', 'electronic seal', 'deserve consideration', 'critical importance', 'container transportation', 'consuming trial', 'also become', '620 billion', '2 seconds']</t>
  </si>
  <si>
    <t>Automatic gate control system | Container monitoring system | Escort | Passive RFID e-seal | Transit container security</t>
  </si>
  <si>
    <t>Nearly 80% of worldwide trade (over US $620 billion) is carried by marine transport. Unfortunately, manually identifying, tracking, and monitoring containers involves a great many logistical problems. The security of container transportation has also become an issue of critical importance, with regard to theft, tracking, tracing, and national security. This paper describes the passive radio frequency identification (RFID) electronic seal (e-seal) monitoring system that was implemented using existing low-cost passive RFID e-seals devices to replace the manual escorts. The system successfully overcame the harsh outdoor environment of Kaohsiung Port, including resistance to high temperature, high salinity, humidity, and typhoons. The system comprises a reader, an e-seal (tag), and an antenna, and its optimal installation architecture is being disclosed in this paper. The reading rate not only has been maintained at levels above 97.4% when a container truck travel passes an RFID reader at a speed of up to 60 kilometers per hour in 0.2 seconds, the system has also maintained normal operation 24 hours a day, year round. The system has moved beyond the testing phase or small-scale pilot project bringing RFID technology to practical operations of large-scale logistics systems. The architecture, procedures, methodologies, and experience involved in the development of this system, deserve consideration as a guide for the future introduction of RFID systems, and can relieve operators from the expensive, time-consuming trial and error involved in the introduction of passive RFID e-seal systems in the container transport industry.</t>
  </si>
  <si>
    <t>69-88</t>
  </si>
  <si>
    <t>Advances in Transportation Studies</t>
  </si>
  <si>
    <t>60029740;60072419;60029740</t>
  </si>
  <si>
    <t>56140212400;42061767400;7102687723</t>
  </si>
  <si>
    <t>Huang, S. W.;Lee, M. T.;Gong, D. C.</t>
  </si>
  <si>
    <t>Longtan;Chung-Li</t>
  </si>
  <si>
    <t>Chung-shan Institute of Science and Technology Taiwan;Chung Yuan Christian University</t>
  </si>
  <si>
    <t>60072419;60029740</t>
  </si>
  <si>
    <t>Implementing a passive RFID e-seal system for transit container security: A case study of Kaohsiung port</t>
  </si>
  <si>
    <t>10.4399/97888548465866</t>
  </si>
  <si>
    <t>2-s2.0-84859613593</t>
  </si>
  <si>
    <t>['¬© 2011', 'proposed method', 'proposed based', 'detailed characteristics', 'data post', 'correlation phenomena', 'channel analysis', 'analysis results']</t>
  </si>
  <si>
    <t>Beam-scanning | Channel sounding | Parameter estimation | Radiation pattern diversity</t>
  </si>
  <si>
    <t>In this contribution, a relay propagation channel sounding method is proposed based on the radiation pattern diversity technology. The proposed method can avoid possible antenna mutual coupling and correlation phenomena. With the high resolution parameter estimation algorithm, the beam-scanning space measurement can analyze the detailed characteristics of relay propagation channels, improve the accuracy of the channel analysis, and reduce the complexity of data post-processing. An indoor relay channel measurement scenario is designed for evaluating the proposed method. The analysis results of the measurement data indicate that the channel sounding method is reasonable and efficient. This research is beneficial to construct accurate channel models in future wireless communications. ¬© 2011 by Binary Information Press.</t>
  </si>
  <si>
    <t>1553-1562</t>
  </si>
  <si>
    <t>60073652-60003146;60073652;60073652;60073652</t>
  </si>
  <si>
    <t>57188566932;9633926000;36190294100;7406210652</t>
  </si>
  <si>
    <t>Zhou, Yi;Wang, Ping;Wang, Xinhong;Liu, Fuqiang</t>
  </si>
  <si>
    <t>Shanghai;Kaifeng</t>
  </si>
  <si>
    <t>Tongji University;Henan University</t>
  </si>
  <si>
    <t>60073652;60003146</t>
  </si>
  <si>
    <t>Zhou Y.</t>
  </si>
  <si>
    <t>High-resolution relay channel sounding and analysis based on radiation pattern diversity technology</t>
  </si>
  <si>
    <t>2-s2.0-84859636310</t>
  </si>
  <si>
    <t>['¬© 2011', 'traditional analysis', 'specific airborne', 'lobe clutter', 'ideal condition', 'also researched', 'airborne side', 'accurately shape']</t>
  </si>
  <si>
    <t>Pulse repetition frequency | Side-lobe clutter | The power spectrum | The range bin gate</t>
  </si>
  <si>
    <t>Traditional analysis of airborne side-lobe clutter and main-lobe clutter radar usually assumes the ideal condition of statistically independent data. A method for the side-lobe clutter simulation and analysis of the moving clutter Doppler shift due to the moving radar platform is presented for the airborne pulsed Doppler radar in this paper. We analyzed the side-lobe clutter power spectrum in different aircraft velocity, also researched the impact of the antenna azimuth angle. The simulation results manifest that the proposed the method of the side-lobe clutter power spectral is reliable and apt to accurately shape the clutter spectrum tied up with specific airborne in practical clutter environments. ¬© 2011 by Binary Information Press.</t>
  </si>
  <si>
    <t>1671-1677</t>
  </si>
  <si>
    <t>60003977;60003977;60082823</t>
  </si>
  <si>
    <t>57218313547;27171385000;55295371500</t>
  </si>
  <si>
    <t>Liu, Xiaoyang;Li, Yong;Cheng, Yufeng</t>
  </si>
  <si>
    <t>China Aviation Industry Corporation;Northwestern Polytechnical University</t>
  </si>
  <si>
    <t>60082823;60003977</t>
  </si>
  <si>
    <t>The analysis of the side-lobe clutter in the pulse Doppler radar</t>
  </si>
  <si>
    <t>2-s2.0-84859639966</t>
  </si>
  <si>
    <t>['¬© 2011', 'widely used', 'white noise', 'signal detection', 'noise uncertainty', 'new multi', 'multiple antennas', 'important technology', 'energy detection', 'cognitive radio']</t>
  </si>
  <si>
    <t>Cognitive radio | Monte Carlo | Noise uncertainty | Random matrix | Spectrum detection</t>
  </si>
  <si>
    <t>Signal detection is an important technology for cognitive radio. Energy detection, as a simply implemented detection method used for any signals, is widely used. However, even a small noise uncertainty will affect the performance of energy detection. A new multi-antenna based spectrum detection algorithm using the generalized likelihood ratio test (GLRT) is proposed in this paper. The proposed method utilizes the eigenvalues of the sample covariance matrix of the received signal vector from multiple antennas. This method does not require prior knowledge of the primary user signals and the white noise. Monte Carlo simulations were carried out and showed the proposed method outperformed the standard energy detector under noise uncertainty. ¬© 2011 by Binary Information Press.</t>
  </si>
  <si>
    <t>1523-1529</t>
  </si>
  <si>
    <t>60025441;60025441;60025441;60009400</t>
  </si>
  <si>
    <t>21933302800;54788044400;55696689800;57203095234</t>
  </si>
  <si>
    <t>Bao, Yaping;Lu, Lijing;Zhu, Xiaomei;Tian, Feng</t>
  </si>
  <si>
    <t>Nanjing Tech University;Nanjing University of Post and TeleCommunications</t>
  </si>
  <si>
    <t>60025441;60009400</t>
  </si>
  <si>
    <t>Bao Y.</t>
  </si>
  <si>
    <t>Spectrum sensing for cognitive radio under noise uncertainty</t>
  </si>
  <si>
    <t>2-s2.0-84859642227</t>
  </si>
  <si>
    <t>['whole chip', 'vgas ),', 'size amounts', 'quadrature voltage', 'phase noise', 'paper presents', 'noise amplifiers', 'mimo capabilities', 'mhz offset', 'integrated 802', 'input multiple', 'individual components', 'ic achieves', 'ic ),', 'digital interfaces', 'db gain', 'db compression', 'controlled oscillator', 'chip consumes', 'baseband filters', '64 steps', '6 db', '508 mw', '3 dbm', '113 dbc']</t>
  </si>
  <si>
    <t>802.11a | BiCMOS | diversity receiver | RF integrated circuit (RFIC) | RF multiple-input multiple-output (RF-MIMO) | wireless local-area network (WLAN)</t>
  </si>
  <si>
    <t>This paper presents an integrated 802.11a compliant receiver integrated circuit (IC), which is capable of processing four antenna signals using RF multiple-input multiple-output (RF-MIMO) schemes. Following four low-noise amplifiers, the weighting is performed using Cartesian vector modulators, whose output signals are combined and down-converted. The baseband filters, variable gain amplifiers (VGAs), a quadrature voltage-controlled oscillator, and digital interfaces are integrated. Experimental results demonstrate the performance of the individual components, as well as the RF-MIMO capabilities of the whole chip. The IC achieves a receiver noise figure of 3.6 dB, a phase noise of - 113 dBc/ Hz at 1-MHz offset, and an equivalent Cartesian weighting precision of 6 √ó 6 bit. An RF input signal of up to - 35.3 dBm(1-dB compression) can be processed, while the maximum RF path gain amounts to 28.6 dB. The baseband VGA provides further 9-61-dB gain in 64 steps. In total, the chip consumes only 508 mW of power and its size amounts to 7.5 mm 2 in 0.25-Œºm SiGe BiCMOS technology. ¬© 2012 IEEE.</t>
  </si>
  <si>
    <t>1097-1104</t>
  </si>
  <si>
    <t>60018353;60018353;60018353</t>
  </si>
  <si>
    <t>24825904500;24528693500;56259557900</t>
  </si>
  <si>
    <t>Wickert, Michael;Mayer, Uwe;Ellinger, Frank</t>
  </si>
  <si>
    <t>Dresden</t>
  </si>
  <si>
    <t>Technische Universit√§t Dresden</t>
  </si>
  <si>
    <t>Wickert M.</t>
  </si>
  <si>
    <t>802.11a compliant spatial diversity receiver IC in 0.25-Œºm BiCMOS</t>
  </si>
  <si>
    <t>10.1109/TMTT.2012.2184297</t>
  </si>
  <si>
    <t>2-s2.0-84859705268</t>
  </si>
  <si>
    <t>CBET-0931924</t>
  </si>
  <si>
    <t>['valued nature', 'unnecessarily limiting', 'tags employing', 'tags compliant', 'tag operating', 'symbol rate', 'switched resistances', 'rfid tag', 'quadrature modulation', 'paper explores', 'paper argues', 'novel cmos', 'new method', 'mode scattering', 'mhz band', 'level simulation', 'inherent coherence', 'dependent antenna', 'data rate', 'compatible method', 'bit rate', 'binary ask', 'backscattered signal', 'backscatter modulation', 'backscatter link', 'backscatter channel', 'ary modulator', '6c standard', '400 kb', '200 khz', '115 nw']</t>
  </si>
  <si>
    <t>Backscatter | backscatter phase rotation | CMOS integrated circuits (ICs) | passive RF identification (RFID) tags | quadrature amplitude modulated (QAM) backscatter | quadrature amplitude modulation | ultra-high-frequency (UHF) RFID</t>
  </si>
  <si>
    <t>Passive and semipassive UHF RF identification (RFID) systems have traditionally been designed using scalar-valued differential radar cross section (DRCS) methods to model the backscattered signal from the tag. This paper argues that scalar-valued DRCS analysis is unnecessarily limiting because of the inherent coherence of the backscatter link and the complex-valued nature of load-dependent antenna-mode scattering from an RFID tag. Considering modulated backscatter in terms of complex-valued scattered fields opens the possibility of quadrature modulation of the backscatter channel. When compared with binary amplitude shift keying (ASK) or phase shift keying (PSK) based RFID systems, which transmit 1 bit of data per symbol period, and thus 1 bit per on-chip clock oscillator period, tags employing vector backscatter modulation can transmit more than 1 bit per symbol period. This increases the data rate for a given on-chip symbol clock rate leading to reduced on-chip power consumption and extended read range. Alternatively, tags employing an -ary modulator can achieve higher data throughput at essentially the same dc power consumption as a tag employing binary ASK or PSK. In contrast to the binary ASK or PSK backscatter modulation employed by passive and semipassive UHF RFID tags, such as tags compliant with the widely used ISO18000-6c standard, this paper explores a novel CMOS-compatible method for generating -ary quadrature amplitude modulated (QAM) backscatter modulation. A new method is presented for designing an inductorless -ary QAM backscatter modulator using only an array of switched resistances and capacitances. Device-level simulation and measurements of a four-state phase shift keying (4-PSK)/four-state quadrature amplitude modulated (4-QAM) modulator are provided for a semipassive (battery-assisted) tag operating in the 850-950-MHz band. This first prototype modulator transmits 4-PSK/4-QAM at a symbol rate of 200 kHz and a bit rate of 400 kb/s at a static power dissipation of only 115 nW. ¬© 2012 IEEE.</t>
  </si>
  <si>
    <t>1175-1182</t>
  </si>
  <si>
    <t>60008724;60006191;60019647;60008724</t>
  </si>
  <si>
    <t>36164624400;54973435900;12753630700;23398340300</t>
  </si>
  <si>
    <t>Thomas, Stewart J.;Wheeler, Eric;Teizer, Jochen;Reynolds, Matthew S.</t>
  </si>
  <si>
    <t>Atlanta;Durham;Mountain View</t>
  </si>
  <si>
    <t>Georgia Institute of Technology;Duke University;Google LLC</t>
  </si>
  <si>
    <t>60019647;60008724;60006191</t>
  </si>
  <si>
    <t>Thomas S.</t>
  </si>
  <si>
    <t>Quadrature amplitude modulated backscatter in passive and semipassive UHF RFID systems</t>
  </si>
  <si>
    <t>10.1109/TMTT.2012.2185810</t>
  </si>
  <si>
    <t>2-s2.0-84859715757</t>
  </si>
  <si>
    <t>['¬© 2011', 'visual pathway', 'traveled posteriorly', 'traumatic pontine', 'still causing', 'single case', 'overt damage', 'ocular structures', 'ocular injury', 'chart review', 'cerebellar injury', 'american society']</t>
  </si>
  <si>
    <t>Antenna | Cerebellar | Pontine</t>
  </si>
  <si>
    <t>Background and Purpose: Traumatic pontine and cerebellar damage originating from ocular injury has been documented in the past; however, no report has been made about an orbital trauma causing injury to the pons and cerebellum with associated neurological symptoms while leaving the globe, visual pathway, and ocular controls intact. Methods: Chart review of a single case of a traumatic antenna injury. Results: A traumatic antenna injury that penetrated the orbit and injured the pons and cerebellum without involving the visual pathway and its controls. Conclusions: Pontine and cerebellar injury can occur from trauma that originated in the orbit and traveled posteriorly through the cranium without causing any overt damage to ocular structures but still causing other associated neurological problems. ¬© 2011 by the American Society of Neuroimaging.</t>
  </si>
  <si>
    <t>201-203</t>
  </si>
  <si>
    <t>Journal of Neuroimaging</t>
  </si>
  <si>
    <t>60007056;60007056;60007056</t>
  </si>
  <si>
    <t>36189536800;36083058400;16426699400</t>
  </si>
  <si>
    <t>Teymoorian, Savak;San Filippo, Ashley;Wallace, Billi</t>
  </si>
  <si>
    <t>Kansas City</t>
  </si>
  <si>
    <t>University of Missouri-Kansas City</t>
  </si>
  <si>
    <t>Teymoorian S.</t>
  </si>
  <si>
    <t>Nonblinding, Penetrating Orbital Injury with Pontine and Cerebellar Involvement Secondary to Antenna Trauma</t>
  </si>
  <si>
    <t>10.1111/j.1552-6569.2010.00519.x</t>
  </si>
  <si>
    <t>2-s2.0-84859724969</t>
  </si>
  <si>
    <t>TEC2006-04771</t>
  </si>
  <si>
    <t>['wall waveguide', 'single post', 'simple technique', 'scattering parameters', 'recent years', 'proposed procedures', 'periodic waveguide', 'paper deals', 'increasing interest', 'include obstacles', 'good agreement', 'filled corrugations', 'etc .)', 'equivalent model', 'costly manufacture', 'calibration standards', 'accurate procedure']</t>
  </si>
  <si>
    <t>Corrugated waveguides | measurement | periodic structures | scattering parameters | simulation | slot antennas | waveguide obstacles</t>
  </si>
  <si>
    <t>In recent years, because of the increasing interest in the analysis and design of devices that include obstacles in periodic waveguiding structures, the need for a rigorous and accurate procedure to characterize these obstacles in terms of their scattering parameters has arisen. This paper deals with both the simulation and the measurement of the S-parameters of an obstacle (iris, post, slot, etc.) in a periodic waveguide. The proposed simulation approach makes use of a commercial electromagnetic simulator to extract the S-parameters and removes the need to resort to any kind of equivalent model for the periodic waveguide. As regards the measurements, a quick and simple technique has been developed as an alternative to the costly manufacture of calibration standards. With the purpose of verifying both procedures, two different practical problems have been addressed, namely, the characterization of a single post in a post-wall waveguide and the computation of the admittance of a slot in a waveguide with dielectric-filled corrugations. Good agreement is found between simulations and measurements, which confirms the reliability and accuracy of the proposed procedures. ¬© 2012 IEEE.</t>
  </si>
  <si>
    <t>1146-1155</t>
  </si>
  <si>
    <t>60003662;60009455;60003662;60003662</t>
  </si>
  <si>
    <t>32667921100;7202332713;36496302800;6601986510</t>
  </si>
  <si>
    <t>Navarro-Tapia, Mar√≠a;Esteban, Jaime;Varela, Jos√© E.;Camacho-Pe√±alosa, Carlos</t>
  </si>
  <si>
    <t>Madrid;Malaga</t>
  </si>
  <si>
    <t>Escuela T√©cnica Superior de Ingenieros de Telecomunicaci√≥n, Universidad Polit√©cnica de Madrid;Universidad de M√°laga</t>
  </si>
  <si>
    <t>60009455;60003662</t>
  </si>
  <si>
    <t>Navarro-Tapia M.</t>
  </si>
  <si>
    <t>Simulation and measurement of the S-parameters of obstacles in periodic waveguides</t>
  </si>
  <si>
    <t>10.1109/TMTT.2012.2185944</t>
  </si>
  <si>
    <t>2-s2.0-84859732775</t>
  </si>
  <si>
    <t>DE-FG36-05GO15041</t>
  </si>
  <si>
    <t>['unexpected 28', 'two proteins', 'tla1 protein', 'strong cross', 'posttranslational modification', 'planta 225', 'paper aimed', 'oligopeptide containing', 'mass spectrometry', 'high antigenicity', 'helped identify', 'gnal domain', 'genbank accession', 'functional role', 'domain recognized', 'd2 protein', 'cell resulted', 'antitla1 antibodies', 'antibody affinity', 'antibodies raised', 'also showed', '5 kda', '2007 ).']</t>
  </si>
  <si>
    <t>Antigenic epitope | Chlamydomonas reinhardtii | D2 protein | NOC4 protein | Protein domain | TLA1 protein | Western blot analysis</t>
  </si>
  <si>
    <t>The Chlamydomonas reinhardtii DNA-insertional transformant truncated light-harvesting antenna 1 (tla1) mutant, helped identify the novel TLA1 gene (GenBank Accession # AF534570-71) as an important genetic determinant in the chlorophyll antenna size of photosynthesis. Down-regulation in the amount of the TLA1 23 kDa protein in the cell resulted in smaller chlorophyll antenna size for both photosystems (in Tetali et al. Planta 225:813-829, 2007). Specific polyclonal antibodies, raised against the recombinant TLA1 protein, showed a cross-reaction with the predicted 23 kDa TLA1 protein in C. reinhardtii protein extracts, but also showed a strong cross-reaction with a protein band migrating to 28.5 kDa. Questions of polymorphism, or posttranslational modification of the TLA1 protein were raised as a result of the unexpected 28.5 kDa cross-reaction. Work in this paper aimed to elucidate the nature of the unexpected 28.5 kDa cross-reaction, as this was deemed to be important in terms of the functional role of the TLA1 protein in the regulation of the chlorophyll antenna size of photosynthesis. Immuno-precipitation of the 28.5 kDa protein, followed by LC-mass spectrometry, showed amino acid sequences ascribed to the psbD/D2 reaction center protein of PSII. The common antigenic determinant between TLA1 and D2 was shown to be a stretch of nine conserved amino acids V-F-L(V)LP-GNAL in the C-terminus of the two proteins, constituting a high antigenicity "GNAL" domain. Antibodies raised against the TLA1 protein containing this domain recognized both the TLA1 and the D2 protein. Conversely, antibodies raised against the TLA1 protein minus the GNAL domain specifically recognized the 23 kDa TLA1 protein and failed to recognize the 28.5 kDa D2 protein. D2 antibodies raised against an oligopeptide containing this domain also cross-reacted with the TLA1 protein. It is concluded that the 28.5 kDa cross-reaction of C. reinhardtii protein extracts with antiTLA1 antibodies is due to antibody affinity for the GNAL domain of the D2 protein and has no bearing on the identity or function of the TLA1 protein. ¬© 2012 Springer Science+Business Media B.V.</t>
  </si>
  <si>
    <t>39-47</t>
  </si>
  <si>
    <t>60026287-60121355;60027863;60121355;60121355</t>
  </si>
  <si>
    <t>16022331400;6507351181;15051580100;57203081985</t>
  </si>
  <si>
    <t>Mitra, Mautusi;Dewez, David;Garc√≠a-Cerd√°n, Jose Gines;Melis, Anastasios</t>
  </si>
  <si>
    <t>United States;Canada;United States</t>
  </si>
  <si>
    <t>Berkeley;Montreal;Carrollton</t>
  </si>
  <si>
    <t>Department of Plant &amp; Microbial Biology;Universit√© du Qu√©bec √† Montr√©al;University of West Georgia</t>
  </si>
  <si>
    <t>60121355;60027863;60026287</t>
  </si>
  <si>
    <t>Polyclonal antibodies against the TLA1 protein also recognize with high specificity the D2 reaction center protein of PSII in the green alga Chlamydomonas reinhardtii</t>
  </si>
  <si>
    <t>10.1007/s11120-012-9733-x</t>
  </si>
  <si>
    <t>2-s2.0-84859746580</t>
  </si>
  <si>
    <t>Ministerio de Medio Ambiente y Medio Rural y Marino</t>
  </si>
  <si>
    <t>MARM</t>
  </si>
  <si>
    <t>['three compounds', 'synthetic compounds', 'respective sexes', 'plant odors', 'oviposition behavior', 'odors produced', 'males responded', 'male antennae', 'llc 2012', 'hexyl acetate', 'hexenyl acetate', 'geranylacetone alone', 'females responded', 'female antennae', 'decanal alone', 'coroebus florentinus', 'compounds play', 'chemical ecology', 'business media', 'buprestidae ),', 'behavioral experiments', 'bbob females']</t>
  </si>
  <si>
    <t>Aggregation behavior | Black-banded oak borer | Buprestidae | Coleoptera | Cork pest | Coroebus florentinus | Electrophysiology | Green leaf volatiles | Kairomone | Quercus suber | Semiochemicals | Y-tube olfactometer</t>
  </si>
  <si>
    <t>Aspects of the chemical ecology of the black-banded oak borer, (BBOB) Coroebus florentinus (Coleoptera: Buprestidae), were studied. Odors produced by males and females were similar, both qualitatively and quantitatively. Nonanal, decanal, and geranylacetone, identified in the headspace of both sexes, elicited strong electroantennographic responses from male antennae, but not from female antennae. In dual-choice olfactometer experiments, a blend of these three compounds was attractive to both sexes; males responded to decanal alone, while females responded to geranylacetone alone, suggesting that these compounds are responsible for activity of the blend to the respective sexes. Antennae of both sexes responded electroantennographically to the green leaf volatiles (E)-2-hexenal, (E)-2-hexenol, 1-hexanol, (Z)-3-hexenyl acetate, and n-hexyl acetate, all identified from the host plant Quercus suber. In behavioral experiments, only females were attracted to host-plant odors, and in tests with synthetic compounds, females were attracted to (E)-2-hexenol, 1-hexanol, and (Z)-3-hexenyl acetate. It is likely that these compounds play a role in foraging and/or oviposition behavior of BBOB females. ¬© Springer Science+Business Media, LLC 2012.</t>
  </si>
  <si>
    <t>378-388</t>
  </si>
  <si>
    <t>60103742-60001576;60103742-60001576;60103742;60103742</t>
  </si>
  <si>
    <t>9237968400;55957252500;7201428748;35568723400</t>
  </si>
  <si>
    <t>F√ºrstenau, Benjamin;Rosell, Gloria;Guerrero, Angel;Quero, Carmen</t>
  </si>
  <si>
    <t>F√ºrstenau B.</t>
  </si>
  <si>
    <t>Electrophysiological and behavioral responses of the black-banded oak borer, Coroebus florentinus, to conspecific and host-plant volatiles</t>
  </si>
  <si>
    <t>10.1007/s10886-012-0110-1</t>
  </si>
  <si>
    <t>2-s2.0-84859748125</t>
  </si>
  <si>
    <t>['three pixels', 'three areas', 'tec along', 'sensor measures', 'routinely corrected', 'radar swath', 'phase artifacts', 'maximum misregistration', 'ionospheric variability', 'insar image', 'iceland interferogram', 'gps predicts', 'decorrelation factors', 'correlation signatures', 'complex pixels', 'azimuth direction']</t>
  </si>
  <si>
    <t>Advanced Land Observation Satellite (ALOS) PhasedArray L-band Synthetic Aperture Radar (PALSAR) | global positioning system (GPS) | ionospheric delay | L-band SAR interferometry | total electron content (TEC)</t>
  </si>
  <si>
    <t>Phase artifacts in interferometric synthetic aperture radar (InSAR) images frequently degrade the interpretability of the phase and correlation signatures of terrain. Often, these distortions are attributed to spatially variable ionospheric propagation delays at two different SAR acquisition times. We present here L-band InSAR data from Iceland, California, and Hawaii. The California and Hawaii interferograms show no significant ionospheric artifacts, while the Iceland interferogram shows a maximum misregistration of three pixels in the azimuth direction, which leads to severe phase decorrelation artifacts in the InSAR image. We relate the misregistration of complex pixels seen in the interferograms to the gradient of the ionospheric total electron content (TEC) observed by global positioning system (GPS) data and confirm that indeed the phase artifacts in the Iceland interferogram are due to dispersive ionospheric propagation rather than other decorrelation factors such as neutral atmospheric delays. We develop a method to measure the spatial TEC variation at synthetic aperture length scales using dual-frequency GPS carrier phase data. We solve for the GPS data ambiguities using a low-resolution ionosphere reference derived from either available ionospheric observations or the GPS carrier phase data themselves. GPS observations show directly the level of ionospheric variability, and the spatial TEC gradient as observed by GPS predicts the misregistration of complex pixels in interferograms in all three areas. This confirmation of the cause of the image artifacts suggests that they can be routinely corrected from the InSAR data alone, provided that the sensor measures the change in TEC along the radar swath. ¬© 2012 IEEE.</t>
  </si>
  <si>
    <t>1227-1239</t>
  </si>
  <si>
    <t>60012708;60012708</t>
  </si>
  <si>
    <t>52363347100;7005577978</t>
  </si>
  <si>
    <t>Chen, Jingyi;Zebker, Howard A.</t>
  </si>
  <si>
    <t>Palo Alto</t>
  </si>
  <si>
    <t>Stanford University</t>
  </si>
  <si>
    <t>Ionospheric artifacts in simultaneous L-band InSAR and GPS observations</t>
  </si>
  <si>
    <t>10.1109/TGRS.2011.2164805</t>
  </si>
  <si>
    <t>2-s2.0-84859749710</t>
  </si>
  <si>
    <t>FA8718-06-C-0047</t>
  </si>
  <si>
    <t>['z dr', 'small subset', 'reduce far', 'receive polarization', 'polarimetric radars', 'overall array', 'one transmit', 'measurements needed', 'measured results', 'measure quantities', 'field polarization', 'field cross', 'differential reflectivity', 'array elements', 'array antenna', 'antennas used']</t>
  </si>
  <si>
    <t>Electronically steered arrays (ESA) | phased arrays | polarimetric radar | polarization correction | weather radar</t>
  </si>
  <si>
    <t>A method is described for adjusting the far-field polarization of an electronically steered phased-array antenna. In this method, the polarization of a small subset of array elements is switched in order to reduce far-field cross-polarization of the overall array. The technique is intended for antennas used in polarimetric radars that measure quantities such as differential reflectivity (Z dr) and specific differential phase (K DP). In particular, it is appropriate for lower cost arrays where only one transmit or receive polarization is active at a time. In such arrays, it will reduce the number of measurements needed by one-third. Analysis of the tradeoffs in the technique is presented as well as examples in hypothetical large arrays. Measured results are presented for a small 4 √ó 4 array. ¬© 2012 IEEE.</t>
  </si>
  <si>
    <t>1283-1290</t>
  </si>
  <si>
    <t>60014313-60009037;60014313;60014313</t>
  </si>
  <si>
    <t>25825728500;57211924426;57206164665</t>
  </si>
  <si>
    <t>S√°nchez-Barbetty, Mauricio;Jackson, Robert W.;Frasier, Stephen</t>
  </si>
  <si>
    <t>Amherst MA;Pasadena</t>
  </si>
  <si>
    <t>University of Massachusetts Amherst;Jet Propulsion Laboratory</t>
  </si>
  <si>
    <t>60014313;60009037</t>
  </si>
  <si>
    <t>S√°nchez-Barbetty M.</t>
  </si>
  <si>
    <t>Interleaved sparse arrays for polarization control of electronically steered phased arrays for meteorological applications</t>
  </si>
  <si>
    <t>10.1109/TGRS.2011.2167016</t>
  </si>
  <si>
    <t>2-s2.0-84859750690</t>
  </si>
  <si>
    <t>R01GM083136</t>
  </si>
  <si>
    <t>['unambiguously assigned', 'specific feature', 'resolution limit', 'ray diffraction', 'r work', 'new model', 'model shows', 'energy transfer', 'electron density', 'eighth bacteriochlorophyll', 'dimensional structure', 'arising primarily', '2011 ).']</t>
  </si>
  <si>
    <t>Energy transfer | Green bacteria | Light harvesting complex | Three-dimensional structure</t>
  </si>
  <si>
    <t>The Fenna-Matthews-Olson antenna protein from the green bacterium Pelodictyon phaeum mediates the energy transfer from a peripheral antenna complex to the membrane-bound reaction center. The three-dimensional structure of this protein has been previously modeled using X-ray diffraction to a resolution limit of 2.0 √Ö, with R work and R free values of 16.6 and 19.9 %, respectively (Larson et al., Photosynth Res 107:139-150, 2011). This model shows the protein as consisting of Œ≤-sheets surrounding several bacteriochlorophyll cofactors. While most of the model clearly matches the electron density maps, in this paper we re-examine the electron density for a specific feature, namely the eighth bacteriochlorophyll a cofactor. This electron density is now interpreted as arising primarily from the end of an otherwise disordered polyethylene glycol molecule. Additional electron density is present but the density is weak and cannot be unambiguously assigned. The new model has R work and R free values of 16.2 and 19.0 %, respectively. ¬© 2012 Springer Science+Business Media B.V.</t>
  </si>
  <si>
    <t>71-74</t>
  </si>
  <si>
    <t>60013402;60003892</t>
  </si>
  <si>
    <t>6603026487;35497718900</t>
  </si>
  <si>
    <t>Tronrud, Dale E.;Allen, James P.</t>
  </si>
  <si>
    <t>Corvallis;Tempe</t>
  </si>
  <si>
    <t>Oregon State University;Arizona State University</t>
  </si>
  <si>
    <t>Tronrud D.</t>
  </si>
  <si>
    <t>Reinterpretation of the electron density at the site of the eighth bacteriochlorophyll in the FMO protein from Pelodictyon phaeum</t>
  </si>
  <si>
    <t>10.1007/s11120-012-9735-8</t>
  </si>
  <si>
    <t>2-s2.0-84859757695</t>
  </si>
  <si>
    <t>['¬© 2012', 'unsaturated hydroxy', 'synthetic pheromone', 'synthetic e', 'synthesis yielded', 'plant volatiles', 'often compared', 'nmr ).', 'natural pheromone', 'may play', 'mass spectrometry', 'males showed', 'gas chromatography', 'ester pheromone', 'ead ),', 'clear preference', 'clean air', 'antennal response', '14 mixture']</t>
  </si>
  <si>
    <t>Citrus root weevil | Coleoptera | Crop pest | Curculionidae | GC-EAD | Methyl (E)-3-(2-hydroxyethyl)-4-methyl-2-pentenoate | Pheromone</t>
  </si>
  <si>
    <t>An unsaturated hydroxy-ester pheromone was isolated from the headspace and feces of male Diaprepes abbreviatus, identified, and synthesized. The pheromone, methyl (E)-3-(2-hydroxyethyl)-4-methyl-2-pentenoate, was discovered by gas chromatography-coupled electroantennogram detection (GC-EAD), and identified by gas chromatography-mass spectrometry (GC-MS) and nuclear magnetic resonance spectroscopy (NMR). The synthesis yielded an 86:14 mixture of methyl (E)-3-(2-hydroxyethyl)-4-methyl-2-pentenoate (active) and methyl (Z)-3-(2-hydroxyethyl)-4-methyl-2-pentenoate (inactive), along with a lactone breakdown product. The activity of the synthetic E-isomer was confirmed by GC-EAD, GC-MS, NMR, and bioassays. No antennal response was observed to the Z-isomer or the lactone. In a two-choice olfactometer bioassay, female D. abbreviatus moved upwind towards the synthetic pheromone or natural pheromone more often compared with clean air. Males showed no clear preference for the synthetic pheromone. This pheromone, alone or in combination with plant volatiles, may play a role in the location of males by female D. abbreviatus. ¬© 2012 The Author(s).</t>
  </si>
  <si>
    <t>408-417</t>
  </si>
  <si>
    <t>60000878;60000878;60000878;60000635;60016305;60000635;60007866;60103678;60103678;60103678</t>
  </si>
  <si>
    <t>7005958816;6701437992;35417806400;57203475678;7004335640;7102100454;6506414572;56268256800;6602841569;7005441855</t>
  </si>
  <si>
    <t>Lapointe, Stephen L.;Alessandro, Rocco T.;Robbins, Paul S.;Khrimian, Ashot;Svatos, Ales;Dickens, Joseph C.;Ot√°lora-Luna, Fernando;Kaplan, Fatma;Alborn, Hans T.;Teal, Peter E.</t>
  </si>
  <si>
    <t>United States;Germany;Venezuela;United States;United States</t>
  </si>
  <si>
    <t>Gainesville;Jena;Caracas;Fort Pierce;Beltsville</t>
  </si>
  <si>
    <t>USDA Agricultural Research Service, Gainesville;Max Planck Institute for Chemical Ecology;Instituto Venezolano de Investigaciones Cientificas;USDA ARS U.S. Horticultural Research Laboratory;USDA ARS Beltsville Agricultural Research Center</t>
  </si>
  <si>
    <t>60103678;60016305;60007866;60000878;60000635</t>
  </si>
  <si>
    <t>Lapointe S.L.</t>
  </si>
  <si>
    <t>Identification and synthesis of a male-produced pheromone for the neotropical root weevil Diaprepes abbreviates</t>
  </si>
  <si>
    <t>10.1007/s10886-012-0096-8</t>
  </si>
  <si>
    <t>2-s2.0-84859772411</t>
  </si>
  <si>
    <t>['te 110', 'siw cavity', 'radiation efficiency', 'proposed antenna', 'planar circuits', 'high front', 'easy integration', 'design method', 'bandwidth enhancement', 'backed cavity', 'back ratio', '90 %,', '30 %.', '3 %,', '0 dbi']</t>
  </si>
  <si>
    <t>Bandwidth enhanced | cavity-backed slot antenna | hybrid modes | substrate integrated waveguide (SIW)</t>
  </si>
  <si>
    <t>A bandwidth enhanced method of a low-profile substrate integrated waveguide (SIW) cavity-backed slot antenna is presented in this paper. Bandwidth enhancement is achieved by simultaneously exciting two hybrid modes in the SIW-backed cavity and merging them within the required frequency range. These two hybrid modes, whose dominant fields are located in different half parts of the SIW cavity, are two different combinations of the $TE 110 and $TE 120 resonances. This design method has been validated by experiments. Compared with those of a previously presented SIW cavity-backed slot antenna, fractional impedance bandwidth of the proposed antenna is enhanced from 1.4% to 6.3%, its gain and radiation efficiency are also slightly improved to 6.0 dBi and 90%, and its SIW cavity size is reduced about 30%. The proposed antenna exhibits low cross polarization level and high front to back ratio. It still retains advantages of low-profile, low fabrication cost, and easy integration with planar circuits. ¬© 2012 IEEE.</t>
  </si>
  <si>
    <t>1698-1704</t>
  </si>
  <si>
    <t>60013614;60117981;60013614;60013614;60013614;60025278</t>
  </si>
  <si>
    <t>55666873400;26029386600;55719047900;54581884400;55619293938;7403974927</t>
  </si>
  <si>
    <t>Luo, Guo Qing;Hu, Zhi Fang;Li, Wen Jun;Zhang, Xiao Hong;Sun, Ling Ling;Zheng, Jian Feng</t>
  </si>
  <si>
    <t>Hangzhou;Beijing;Hangzhou</t>
  </si>
  <si>
    <t>State Key Laboratory of Modern Optical Instrumentation;Tsinghua University;Hangzhou Dianzi University</t>
  </si>
  <si>
    <t>60117981;60025278;60013614</t>
  </si>
  <si>
    <t>Bandwidth-enhanced low-profile cavity-backed slot antenna by using hybrid SIW cavity modes</t>
  </si>
  <si>
    <t>10.1109/TAP.2012.2186226</t>
  </si>
  <si>
    <t>2-s2.0-84859786753</t>
  </si>
  <si>
    <t>['¬© 1979', 'two values', 'results show', 'promising systems', 'noise ratio', 'large range', 'future high', 'frequency reuse', '2012 ieee']</t>
  </si>
  <si>
    <t>The cooperative distributed antenna system (DAS) is one of the promising systems for future high-data-rate mobile communications, since the DAS can reduce the radio transmission distance between the transmitter and the receiver by distributing multiple remote antenna units in the traditional cellular network. In order to achieve high spectrum efficiency in the DAS, frequency reuse is considered. In this article, two values of frequency reuse factor are considered in conjunction with cooperative spatial diversity. In order to show the advantage of introducing frequency reuse, the performance of the DAS with frequency reuse is compared with that without frequency reuse. Results show that the DAS with frequency reuse outperforms the DAS without frequency reuse in the average spectrum efficiency per sector and the cell edge spectrum efficiency. The DAS with larger frequency reuse factor outperforms the DAS with smaller frequency reuse factor for a large range of signalto-noise ratio. ¬© 1979-2012 IEEE.</t>
  </si>
  <si>
    <t>85-89</t>
  </si>
  <si>
    <t>Zhu, Huiling</t>
  </si>
  <si>
    <t>Zhu H.</t>
  </si>
  <si>
    <t>On frequency reuse in cooperative distributed antenna systems</t>
  </si>
  <si>
    <t>10.1109/MCOM.2012.6178838</t>
  </si>
  <si>
    <t>2-s2.0-84859786863</t>
  </si>
  <si>
    <t>Naval Medical Research Unit and Molecular Bioeffects, Wright-Patterson Air Force Base</t>
  </si>
  <si>
    <t>['usually magnetized', 'severely non', 'proposed approach', 'previous formulations', 'permanent magnets', 'inaccurate results', 'formulation presented', 'ferrite materials', 'especially evident', 'common practice', 'cbs antennas', 'assumption leads', 'applied field', 'actual distribution', 'accurate modeling']</t>
  </si>
  <si>
    <t>Cavity-backed antenna | CBS antenna | ferrite-loaded antenna | non-linear magnetostatic problem | non-uniform applied field | non-uniform biasing field</t>
  </si>
  <si>
    <t>When ferrite materials are used in the design of the CBS antennas, they are usually magnetized by the applied magnetic field produced by an electromagnet or permanent magnets. In modeling of such antennas, it is common practice to ignore the actual distribution of the applied field and assume it is uniform. We demonstrate that such an assumption leads to inaccurate results when the applied field is severely non-uniform. In contrast to the previous formulations, a formulation presented here leads to accurate modeling and simulated results compare very well with measurement for both uniform and non-uniform field distributions. The utility of the proposed approach is especially evident for the case when the applied magnetic field is severely non-uniform. ¬© 2012 IEEE.</t>
  </si>
  <si>
    <t>1717-1726</t>
  </si>
  <si>
    <t>24483638500;35583458100;57208464375</t>
  </si>
  <si>
    <t>Kononov, Victor G.;Balanis, Constantine A.;Birtcher, Craig R.</t>
  </si>
  <si>
    <t>Kononov V.</t>
  </si>
  <si>
    <t>Analysis, simulation and measurements of CBS antennas loaded with non-uniformly biased ferrite material</t>
  </si>
  <si>
    <t>10.1109/TAP.2012.2186245</t>
  </si>
  <si>
    <t>2-s2.0-84859786892</t>
  </si>
  <si>
    <t>['widely used', 'well suited', 'thz systems', 'thz radiation', 'success story', 'scalable emitters', 'sapphire oscillators', 'sapphire lasers', 'research laboratories', 'photogenerated carriers', 'particular emitters', 'oscillator excitation', 'noise ratio', 'moderate voltages', 'many applications', 'lower cost', 'locked ti', 'llc 2011', 'lateral photo', 'large fields', 'interdigitated electrodes', 'ingaas materials', 'industrial environments', 'highlight experiments', 'gain studies', 'full power', 'fiber lasers', 'even larger', 'emitters suitable', 'electrical properties', 'efficient emission', 'dember emitter', 'corresponding efficiencies', 'closely linked', 'charge carriers', 'challenging due', 'cascade lasers', 'business media', 'brief discussion', 'based lasers', 'amplified lasers', 'alternative concept', '300 v', '17 kv']</t>
  </si>
  <si>
    <t>Photoconductive terahertz emitter | Scalable emitter</t>
  </si>
  <si>
    <t>The development of scalable emitters for pulsed broadband terahertz (THz) radiation is reviewed. Their large active area in the 1-100 mm 2 range allows for using the full power of state-of-the-art femtosecond lasers for excitation of charge carriers. Large fields for acceleration of the photogenerated carriers are achieved at moderate voltages by interdigitated electrodes. This results in efficient emission of single-cycle THz waves. THz field amplitudes in the range of 300 V/cm and 17 kV/cm are reached for excitation with 10 nJ pulses from Ti:sapphire oscillators and for excitation with 5 ŒºJ pulses from amplified lasers, respectively. The corresponding efficiencies for conversion of near-infrared to THz radiation are 2.5√ó10 -4 (oscillator excitation) and 2√ó10 -3 (amplifier excitation). In this article the principle of operation of scalable emitters is explained and different technical realizations are described. We demonstrate that the scalable concept provides freedom for designing optimized antenna patterns for different polarization modes. In particular emitters for linearly, radially and azimuthally polarized radiation are discussed. The success story of photoconductive THz emitters is closely linked to the development of mode-locked Ti: sapphire lasers. GaAs is an ideal photoconductive material for THz emitters excited with Ti: sapphire lasers, which are widely used in research laboratories. For many applications, especially in industrial environments, however, fiber-based lasers are strongly preferred due to their lower cost, compactness and extremely stable operation. Designing photoconductive emitters on InGaAs materials, which have a low enough energy gap for excitation with fiber lasers, is challenging due to the electrical properties of the materials. We discuss why the challenges are even larger for microstructured THz emitters as compared to conventional photoconductive antennas and present first results of emitters suitable for excitation with ytterbium-based fiber lasers. Furthermore an alternative concept, namely the lateral photo-Dember emitter, is presented. Due to the strong THz output scalable emitters are well suited for THz systems with fast data acquisition. Here the application of scalable emitters in THz spectrometers without mechanical delay stages, providing THz spectra with 1 GHz spectral resolution and a signal-to-noise ratio of 37 dB within 1 s, is presented. Finally a few highlight experiments with radiation from scalable THz emitters are reviewed. This includes a brief discussion of near-field microscopy experiments as well as an overview over gain studies of quantum-cascade lasers. ¬© Springer Science+Business Media, LLC 2011.</t>
  </si>
  <si>
    <t>431-454</t>
  </si>
  <si>
    <t>Winnerl, Stephan</t>
  </si>
  <si>
    <t>HZDR - Helmholtz-Zentrum Dresden-Rossendorf</t>
  </si>
  <si>
    <t>Winnerl S.</t>
  </si>
  <si>
    <t>Scalable microstructured photoconductive terahertz emitters</t>
  </si>
  <si>
    <t>10.1007/s10762-011-9861-y</t>
  </si>
  <si>
    <t>2-s2.0-84859787056</t>
  </si>
  <si>
    <t>['vswr less', 'l2 bands', 'gps receiver', 'gps ).', 'circularly polarized', '235 ghz', '231 ghz']</t>
  </si>
  <si>
    <t>Annular slot | cavity backed | circular polarization | dual-band | GPS</t>
  </si>
  <si>
    <t>A circularly polarized (CP) cavity-backed annular slot antenna for GPS receiver is designed to operate in both the L1 and L2 bands of the Global Positioning System (GPS). The measured impedance bandwidths with VSWR less than 2 are 3.7% (1.19-1.235 GHz) and 1.2% (1.565-1.585 GHz), respectively, the measured 3 dB axial-ratio (AR) bandwidth are 0.9% (1.220-1.231 GHz) and 0.6% (1.572-1.581 GHz), respectively. A cavity is designed to render a unidirectional radiation pattern. ¬© 2012 IEEE.</t>
  </si>
  <si>
    <t>2076-2080</t>
  </si>
  <si>
    <t>60005429;;60005429</t>
  </si>
  <si>
    <t>57220728861;7404725538;7005862569</t>
  </si>
  <si>
    <t>Hsieh, Wang Ta;Chang, Tze Hsuan;Kiang, Jean Fu</t>
  </si>
  <si>
    <t>Hsieh W.T.</t>
  </si>
  <si>
    <t>Dual-band circularly polarized cavity-backed annular slot antenna for GPS receiver</t>
  </si>
  <si>
    <t>10.1109/TAP.2012.2186229</t>
  </si>
  <si>
    <t>2-s2.0-84859787355</t>
  </si>
  <si>
    <t>['simply excited', 'shaped reflector', 'results show', 'rectangular cavity', 'radiation pattern', 'profile magneto', 'parametric study', 'operating frequencies', 'new low', 'impedance bandwidth', 'antenna gain', 'additional balun', '8 dbi', '3 ghz']</t>
  </si>
  <si>
    <t>Low profile | magneto-electric dipole | unidirectional patterns | wideband antenna</t>
  </si>
  <si>
    <t>A new low-profile magneto-electric dipole antenna composed of a horizontal planar dipole and a vertically oriented folded shorted patch antenna is presented. The antenna is simply excited by a coaxial feed without the need of an additional balun. A rectangular cavity-shaped reflector is introduced for enhancing the stability in radiation pattern over the operating frequencies. A parametric study is performed for providing practical design guidelines. A prototype with a thickness of $0.173\lambda$ was designed, fabricated and measured. Results show that an impedance bandwidth of 54.8% for $ {SWR}}\leq $ 1.5 from 1.88 to 3.3 GHz was achieved. Stable radiation pattern with low cross polarization, low back radiation and an antenna gain of 8.6 $\pm$ 0.8 dBi was found over the operating frequencies. In addition, the antenna is d.c. grounded, which satisfies the requirement of many outdoor antennas. ¬© 2012 IEEE.</t>
  </si>
  <si>
    <t>1684-1689</t>
  </si>
  <si>
    <t>42861553600;55510527400</t>
  </si>
  <si>
    <t>Ge, Lei;Luk, Kwai Man</t>
  </si>
  <si>
    <t>Ge L.</t>
  </si>
  <si>
    <t>A low-profile magneto-electric dipole antenna</t>
  </si>
  <si>
    <t>10.1109/TAP.2012.2186260</t>
  </si>
  <si>
    <t>2-s2.0-84859787716</t>
  </si>
  <si>
    <t>['wheel assembly', 'strong radiation', 'plane normal', 'numerically confirmed', 'numerical investigations', 'mode excitation', 'magnetic coupling', 'loop antenna', 'investigated using', 'integration technique', 'aperture normal', 'angular direction', 'also shown', '434 mhz']</t>
  </si>
  <si>
    <t>Electromagnetic analysis | loop antennas | road vehicle electronics | transmission line modeling | UHF antennas</t>
  </si>
  <si>
    <t>A design methodology based on an odd-mode excited tire-wheel assembly is presented for tire pressure monitoring systems. The tire-wheel assembly is investigated using the finite-integration technique-based simulator CST Microwave Studio. Numerical investigations using a pair of electrically small dipoles inside the tire-wheel assembly show that the odd-mode excitation provides in-phase magnetic currents of standing waves along the angular direction on both sides of the tire-wheel assembly, resulting in the strong radiation in the plane normal to its axis. It is also shown that the odd-mode is excited by an electrically small loop antenna that has the aperture normal to the angular direction to enhance the magnetic coupling. The validity of the numerical investigations is confirmed by the measurements of a commercially available tire-wheel assembly at 434 MHz, where a loop antenna is installed into a transmitter. The effectiveness of the odd-mode excitation is numerically confirmed in a car body model having the tire-wheel assemblies rotated on the ground. ¬© 2012 IEEE.</t>
  </si>
  <si>
    <t>2063-2070</t>
  </si>
  <si>
    <t>60002347-60003416;60002347;60002347;102021470;60003416</t>
  </si>
  <si>
    <t>9045335600;55188614500;55188815400;55188704100;55706119800</t>
  </si>
  <si>
    <t>Iizuka, Hideo;Ide, Nobuhiro;Nakatsu, Katsutoshi;Yoshimoto, Hiroshi;Sato, Kazuo</t>
  </si>
  <si>
    <t>Aichi District;Toyota;Toyota</t>
  </si>
  <si>
    <t>Toyota Central Research Development Laboratory Inc;Toyota Motor Corporation;Toyota Technical Development Corporation</t>
  </si>
  <si>
    <t>60003416;60002347;102021470</t>
  </si>
  <si>
    <t>Iizuka H.</t>
  </si>
  <si>
    <t>Odd-mode-excited tire-wheel assembly for tire pressure monitoring systems</t>
  </si>
  <si>
    <t>10.1109/TAP.2012.2186246</t>
  </si>
  <si>
    <t>2-s2.0-84859788401</t>
  </si>
  <si>
    <t>['whole system', 'small form', 'small directive', 'profile designs', 'planar antennas', 'package integration', 'package arrays', 'large bandwidth', 'integrated antenna', 'frequency band', 'factor devices', 'also project', 'allow simultaneously']</t>
  </si>
  <si>
    <t>60 GHz | Artificial magnetic conductors | directive antennas | mm-wave technology | on-package integration</t>
  </si>
  <si>
    <t>We present planar low-profile designs of an artificial magnetic conductor (AMC) appropriate for integration of planar antennas into small form-factor devices for wireless communications applications. These novel AMC designs have a single metallization layer with no vias, and the whole system is suitable for inexpensive on-package integration for 60-GHz radio transceivers. They allow simultaneously for projecting the AMC behavior directly on the antenna metallization layer, while eliminating surface waves and obeying package design rules. We also project on the frequency band where the integrated antenna presents good impedance matching and maximum radiation gain. The integrated antenna-AMC design presented has large bandwidth, small form factor suitable for on-package integration, and 6 dBi gain for single elements making it ideal for small directive on-package arrays for 60 GHz radio applications. ¬© 2012 IEEE.</t>
  </si>
  <si>
    <t>60110605;60001095;60110605</t>
  </si>
  <si>
    <t>6506964645;6603958665;7004468161</t>
  </si>
  <si>
    <t>Kyriazidou, Chryssoula A.;Contopanagos, Harry F.;Alexopoulos, Nicolaos G.</t>
  </si>
  <si>
    <t>United States;Greece</t>
  </si>
  <si>
    <t>San Jose;Athens</t>
  </si>
  <si>
    <t>Broadcom Inc., San Jose;Institute of Microelectronics, Athens</t>
  </si>
  <si>
    <t>60110605;60001095</t>
  </si>
  <si>
    <t>Kyriazidou C.</t>
  </si>
  <si>
    <t>Space-frequency projection of planar AMCs on integrated antennas for 60 GHz radios</t>
  </si>
  <si>
    <t>10.1109/TAP.2012.2186219</t>
  </si>
  <si>
    <t>2-s2.0-84859789033</t>
  </si>
  <si>
    <t>['wide range', 'unknown antenna', 'uncertainties related', 'total efficiencies', 'three approaches', 'reverberation chambers', 'reverberation chamber', 'reference antenna', 'known efficiency', 'identical efficiencies', 'ideally suited', 'electromagnetic applications', 'e .,', 'antenna efficiency', 'antenna approach', 'also discuss']</t>
  </si>
  <si>
    <t>Antenna measurements | antenna radiation efficiency | reverberation chambers | total efficiency | uncertainties</t>
  </si>
  <si>
    <t>Reverberation chambers are becoming a popular alternative testing facility for a wide range of electromagnetic applications. Because of the statistical environment created inside a reverberation chamber, they offer a unique test facility. In particular, these chambers are ideally suited for performing radiated power measurements of either an antenna or device under test, and as such, it is possible to determine the efficiency of antennas. There have been several reverberation chamber techniques proposed over the years for measuring the antenna efficiency; however, these techniques require either the use of a reference antenna (i.e., an antenna with a known efficiency) and/or require the assumption that the two antennas used in the test have identical efficiencies. In this paper, we present three different approaches for determining both the radiation and total efficiencies of an unknown antenna that overcome these limitations and assumptions. We present a one-antenna approach, a two-antenna approach, and a three-antenna approach. We present measured data for three different antennas in order to compare these three approaches. We also discuss the uncertainties related to these types of measurements. ¬© 2012 IEEE.</t>
  </si>
  <si>
    <t>1758-1770</t>
  </si>
  <si>
    <t>60023053;60023053;60023053;60023053;60023053;60023053</t>
  </si>
  <si>
    <t>7101643443;48561784000;24921642500;35792688700;56050028200;7004818584</t>
  </si>
  <si>
    <t>Holloway, Christopher L.;Shah, Haider A.;Pirkl, Ryan J.;Young, William F.;Hill, David A.;Ladbury, John</t>
  </si>
  <si>
    <t>Gaithersburg</t>
  </si>
  <si>
    <t>Reverberation chamber techniques for determining the radiation and total efficiency of antennas</t>
  </si>
  <si>
    <t>10.1109/TAP.2012.2186263</t>
  </si>
  <si>
    <t>2-s2.0-84859789556</t>
  </si>
  <si>
    <t>TEC2008-04485</t>
  </si>
  <si>
    <t>['stochastic optimization', 'stern pattern', 'radiating elements', 'new method', 'footprint patterns', 'element patterns', 'efficient method', 'direct methods', 'dependent homothesis', 'circular aperture', 'axisymmetric elliott', 'arbitrary locations']</t>
  </si>
  <si>
    <t>Antenna arrays | antenna radiation pattern synthesis | footprint patterns</t>
  </si>
  <si>
    <t>For the synthesis of radiation patterns using antenna arrays with thousands of elements, the combination of direct methods with non-stochastic optimization can be more efficient than stochastic optimization. Here we describe an efficient method for the synthesis of footprint patterns that combines Hankel transformation with Fourier analysis following angle-dependent homothesis (i.e., radial stretching and/or shrinking) of an axisymmetric Elliott-Stern pattern for a circular aperture. The new method can in principle be applied to arrays of radiating elements with arbitrary locations and element patterns. ¬© 2012 IEEE.</t>
  </si>
  <si>
    <t>2106-2109</t>
  </si>
  <si>
    <t>60028419;60028419;60028419</t>
  </si>
  <si>
    <t>36472877300;7003391894;7006865572</t>
  </si>
  <si>
    <t>Eirey-P√©rez, R.;Rodr√≠guez-Gonz√°lez, J. A.;Ares-Pena, F. J.</t>
  </si>
  <si>
    <t>Santiago de Compostela</t>
  </si>
  <si>
    <t>Universidad de Santiago de Compostela</t>
  </si>
  <si>
    <t>Eirey-P√©rez R.</t>
  </si>
  <si>
    <t>Synthesis of array radiation pattern footprints using radial stretching, Fourier analysis, and Hankel transformation</t>
  </si>
  <si>
    <t>10.1109/TAP.2012.2186257</t>
  </si>
  <si>
    <t>2-s2.0-84859790306</t>
  </si>
  <si>
    <t>National Council for Scientific Research</t>
  </si>
  <si>
    <t>['wide range', 'undoubted versatility', 'tilted antennas', 'scattering environment', 'presented showing', 'predicted variations', 'dual challenge', 'difference time', 'computer power', 'complicated structures', 'cartesian mesh', 'body size', 'ban ).', 'addressed using']</t>
  </si>
  <si>
    <t>Body area network (BAN) measurements | finite-difference time-domain (FDTD)</t>
  </si>
  <si>
    <t>Despite the undoubted versatility and effectiveness of the finite-difference time-domain (FDTD) method and its enhancements, there remain some problems which require more computer power than is practical. An example of such a problem is the coupling between two or more tilted antennas in the presence of a scattering environment such as is encountered in a body area network (BAN). The dual challenge of a wide range of scales and complicated structures which are not aligned with a Cartesian mesh are addressed using a novel Time Domain Huygens (TDH) approach. Results and comparisons with measurements are presented showing the effectiveness of the method. In addition, the measured and predicted variations of BAN propagation characteristics with body size are investigated. ¬© 2012 IEEE.</t>
  </si>
  <si>
    <t>1987-1994</t>
  </si>
  <si>
    <t>60018735;60020650</t>
  </si>
  <si>
    <t>16042273200;35516118400</t>
  </si>
  <si>
    <t>Dumanli, Sema;Railton, Chris J.</t>
  </si>
  <si>
    <t>Dumanli S.</t>
  </si>
  <si>
    <t>Analysis of coupled tilted slot antennas in FDTD using a novel time domain huyzgens method with application to body area networks</t>
  </si>
  <si>
    <t>10.1109/TAP.2012.2186256</t>
  </si>
  <si>
    <t>2-s2.0-84859790487</t>
  </si>
  <si>
    <t>ECCS-0747623</t>
  </si>
  <si>
    <t>['simplify design', 'dependent polarizabilities', 'circuit model', 'also analyzed']</t>
  </si>
  <si>
    <t>Electrically small antennas | equivalent circuits | metamaterials | Q factor | resonators</t>
  </si>
  <si>
    <t>A circuit model for electrically small antennas is introduced that is based on their frequency-dependent polarizabilities. This model is useful for straight forwardly analyzing several different small antenna geometries. A negative permittivity sphere, shell, and spheroid are all analyzed. An inductively loaded dipole, a top-hat loaded dipole, and a spherical sheet impedance are also analyzed. The circuit model provides the antenna's radiation quality factor (Q), radiation efficiency (Œ∑ rad), and bandwidth. It also offers insight into the operation of the antenna which can aid and simplify design. ¬© 2012 IEEE.</t>
  </si>
  <si>
    <t>1671-1683</t>
  </si>
  <si>
    <t>35194650900;6602191591</t>
  </si>
  <si>
    <t>Pfeiffer, Carl;Grbic, Anthony</t>
  </si>
  <si>
    <t>A circuit model for electrically small antennas</t>
  </si>
  <si>
    <t>10.1109/TAP.2012.2186232</t>
  </si>
  <si>
    <t>2-s2.0-84859791213</t>
  </si>
  <si>
    <t>['structure exhibits', 'slot antenna', 'simple 50', 'reference geometry', 'reference antenna', 'printed wide', 'parasitic patch', 'operating bandwidth', 'observed within', 'f 2', 'f 1', 'experimentally investigated', 'considered compared', 'broadband characteristic', 'bandwidth enhancement', '35 ghz', '10db ranging']</t>
  </si>
  <si>
    <t>Wide-slot antenna | wideband antenna</t>
  </si>
  <si>
    <t>A printed wide-slot antenna with a parasitic patch for bandwidth enhancement is proposed and experimentally investigated. A simple 50-Œ© microstrip line is used to excite the slot. A rotated square slot resonator is considered as reference geometry. The rotated square slot antenna exhibits two resonances (f 1: lower resonant frequency, f 2: higher resonant frequency). By embedding a parasitic patch into the center of the rotated square slot, the lower resonant frequency f 1 is decreased and the higher resonant frequency f 2 is increased. Thus, broadband characteristic of the wide-slot antenna is achieved. The measured results demonstrate that this structure exhibits a wide impedance bandwidth, which is over 80% for S 11 ‚â§ -10dB ranging from 2.23 to 5.35 GHz. Also, a stable and omnidirectional radiation pattern is observed within the operating bandwidth. In this design, a smaller ground plane is considered compared to the reference antenna (rotated square slot antenna without the parasitic center patch). ¬© 2012 IEEE.</t>
  </si>
  <si>
    <t>1712-1716</t>
  </si>
  <si>
    <t>Bandwidth enhancement of a microstrip line-fed printed wide-slot antenna with a parasitic center patch</t>
  </si>
  <si>
    <t>10.1109/TAP.2012.2186224</t>
  </si>
  <si>
    <t>2-s2.0-84859791708</t>
  </si>
  <si>
    <t>['vprt solution', 'vprt ).', 'validity seem', 'two approaches', 'seeming incongruence', 'scattering problem', 'rough interfaces', 'reformulated relying', 'recently presented', 'provide closed', 'form solutions', 'first sight', 'different regimes', 'conceptually different', 'basic assumptions', 'approaches lead']</t>
  </si>
  <si>
    <t>Boundary perturbation | electromagnetic scattering | layered media | volumetric perturbation</t>
  </si>
  <si>
    <t>Two different perturbative approaches have been recently presented for the evaluation of scattering from layered media characterized by rough interfaces: the Boundary Perturbation Theory (BPT) and the Volumetric-Perturbative Reciprocal Theory (VPRT). These two approaches are conceptually different: They employ different strategies to provide closed-form solutions to the scattering problem, and, at first sight, they rely on different basic assumptions, so that different regimes of validity seem to be expected. In spite of that, both approaches lead to the same expression of the first-order scattered field. To solve this (seeming) incongruence, in this paper a careful theoretical analysis of basic assumptions of VPRT is carried out. This requires also considering the procedure to obtain the VPRT solution that, in this paper, is reformulated relying on a more physically sound way. The performed analysis demonstrates that, actually, basic assumptions of VPRT are equivalent to those of BPT, so that their ranges of validity are, consistently, also the same. Thus, the seeming incongruence is solved: The two theoretical constructs can be now regarded in a conceptually coherent frame. ¬© 2012 IEEE.</t>
  </si>
  <si>
    <t>2019-2027</t>
  </si>
  <si>
    <t>60017293-60021199;60017293;60017293</t>
  </si>
  <si>
    <t>24314931400;7003793925;7006577607</t>
  </si>
  <si>
    <t>Imperatore, Pasquale;Iodice, Antonio;Riccio, Daniele</t>
  </si>
  <si>
    <t>Rome;Naples</t>
  </si>
  <si>
    <t>Consiglio Nazionale delle Ricerche;Universit√† degli Studi di Napoli Federico II</t>
  </si>
  <si>
    <t>60021199;60017293</t>
  </si>
  <si>
    <t>Imperatore P.</t>
  </si>
  <si>
    <t>Consistency and validity of perturbative formulations for scattering from rough multilayers</t>
  </si>
  <si>
    <t>10.1109/TAP.2012.2186267</t>
  </si>
  <si>
    <t>2-s2.0-84859792025</t>
  </si>
  <si>
    <t>National Institute of Justice</t>
  </si>
  <si>
    <t>2007-IJCX-K025</t>
  </si>
  <si>
    <t>NIJ</t>
  </si>
  <si>
    <t>['uda array', 'solid materials', 'reflector elements', 'reconfiguration mechanism', 'piezoelectric micropump', 'performing beam', 'moving parts', 'microfluidic system', 'mechanical failure', 'material fatigue', 'main disadvantage', 'liquid nature', 'liquid elements', 'hg ).', 'flow pumping', 'flow generated', 'fine tuning', 'effectively performed', 'driven element', 'antenna operates', '1800 mhz']</t>
  </si>
  <si>
    <t>Beam steering | electrowetting on dielectric | fluidic microsystems | liquid metal antenna | reconfigurable antennas | Yagi-Uda antennas</t>
  </si>
  <si>
    <t>A novel antenna reconfiguration mechanism based on the displacement of liquid metal sections is presented. The liquid nature of the moving parts of the antenna helps avoid the main disadvantage of mechanically-actuated reconfigurable antennas which is the mechanical failure of their solid parts due to material fatigue, creep or wear. Furthermore, the displacement of liquid elements can be more effectively performed than in the case of solid materials by applying precise microfluidic techniques such as continuous-flow pumping or electrowetting. The reconfiguration mechanism is demonstrated through the design, fabrication and measurement of a radiation pattern reconfigurable antenna. This antenna operates at 1800 MHz with 4.0% bandwidth and is capable of performing beam-steering over a 360$^\circ$ range with fine tuning. The antenna is a novel circular Yagi-Uda array, where the movable parasitic director and reflector elements are implemented by liquid metal mercury (Hg). The parasitics are placed and rotated in a circular microfluidic channel around the driven element by means of a flow generated and controlled by a piezoelectric micropump. The measured results demonstrate good performance and the applicability of the microfluidic system. ¬© 2012 IEEE.</t>
  </si>
  <si>
    <t>1796-1802</t>
  </si>
  <si>
    <t>60007592;60007592;60031706</t>
  </si>
  <si>
    <t>36240792100;7003898162;6603852149</t>
  </si>
  <si>
    <t>Rodrigo, Daniel;Jofre, Llus;Cetiner, Bedri A.</t>
  </si>
  <si>
    <t>Logan;Barcelona</t>
  </si>
  <si>
    <t>Utah State University;Universitat Polit√®cnica de Catalunya</t>
  </si>
  <si>
    <t>60031706;60007592</t>
  </si>
  <si>
    <t>Rodrigo D.</t>
  </si>
  <si>
    <t>Circular beam-steering reconfigurable antenna with liquid metal parasitics</t>
  </si>
  <si>
    <t>10.1109/TAP.2012.2186235</t>
  </si>
  <si>
    <t>2-s2.0-84859792290</t>
  </si>
  <si>
    <t>['represented using', 'radiation characteristics', 'mom ),', 'dgf ).', 'computed results', 'computation efficiency', 'close agreement', 'circular polarization']</t>
  </si>
  <si>
    <t>Circular polarization | dyadic Green's function | loop antennas | moment method | spherical antennas</t>
  </si>
  <si>
    <t>Radiation characteristics of a probe-fed open circular loop antenna are presented when the antenna is printed on a layered dielectric sphere. A smaller parasitic circular loop has been incorporated in the configuration to enhance the circular polarization (CP) bandwidth. The structure has been analyzed rigorously using the method of moments (MoM), where the sphere has been represented using the spherical dyadic Green's function (DGF). The computation efficiency has been enhanced using asymptotic extraction as well as closed form integrations to compute the MoM impedance matrix elements. The computed results are in close agreement with those obtained from measurements. ¬© 2012 IEEE.</t>
  </si>
  <si>
    <t>2096-2100</t>
  </si>
  <si>
    <t>60090652-60001881;60001881</t>
  </si>
  <si>
    <t>57210314287;6701323282</t>
  </si>
  <si>
    <t>Yasin, M. N.Mohd;Khamas, Salam K.</t>
  </si>
  <si>
    <t>Arau;Sheffield</t>
  </si>
  <si>
    <t>Universiti Malaysia Perlis;The University of Sheffield</t>
  </si>
  <si>
    <t>60090652;60001881</t>
  </si>
  <si>
    <t>Yasin M.</t>
  </si>
  <si>
    <t>Measurements and analysis of a probe-fed circularly polarized loop antenna printed on a layered dielectric sphere</t>
  </si>
  <si>
    <t>10.1109/TAP.2012.2186259</t>
  </si>
  <si>
    <t>2-s2.0-84859792871</t>
  </si>
  <si>
    <t>['parameter measurements', 'new operator', 'material contrasts', 'inversion algorithm', 'experiment consistent', 'directly links', 'calibration targets', 'absolutely calibrate']</t>
  </si>
  <si>
    <t>Born iterative method (BIM) | electric field volume integral equation | multipole expansion | S-parameters | source-scattering | volume integral equation (VIE)</t>
  </si>
  <si>
    <t>We present the results of a free-space microwave inverse scattering algorithm and experiment. The inversion algorithm is based on the Born iterative method but with a new integral equation operator that directly links the material contrasts we wish to image to S-parameter measurements of a vector network analyzer. This is done with a full-wave antenna model based on the source-scattering matrix formulation. This model allows us to absolutely calibrate an inverse scattering setup without the need for calibration targets. We describe the new operator and how it modifies the inversion algorithm, and explain how to make the algorithm and experiment consistent. We then give the results of imaging several dielectric objects and show the limits of the algorithm in experiment. ¬© 2012 IEEE.</t>
  </si>
  <si>
    <t>1854-1867</t>
  </si>
  <si>
    <t>60025778;60025778;60025778</t>
  </si>
  <si>
    <t>25638454200;54386541100;7004934627</t>
  </si>
  <si>
    <t>Haynes, Mark;Clarkson, Steven;Moghaddam, Mahta</t>
  </si>
  <si>
    <t>Electromagnetic inverse scattering algorithm and experiment using absolute source characterization</t>
  </si>
  <si>
    <t>10.1109/TAP.2012.2186268</t>
  </si>
  <si>
    <t>2-s2.0-84859793026</t>
  </si>
  <si>
    <t>['wave region', 'wave radiation', 'wave behavior', 'typical left', 'siw implementation', 'radiation characteristics', 'proposed structure', 'proposed based', 'obtained including', 'new leaky', 'low frequency', 'handed region', 'handed property', 'handed passband', 'frequency scanning', 'forward directions', 'equivalent circuit', 'dispersion characteristics', 'cutoff frequencies', 'crlh siw', 'conventional right', 'composite right', 'compact leaky', 'alternate inductances', '8 ghz', '11a band']</t>
  </si>
  <si>
    <t>Compact leaky-wave antenna | double periodic composite right/left-handed transmission line (DP-CRLH TL) | substrate integrated waveguide (SIW) | transmission line theory</t>
  </si>
  <si>
    <t>A double periodic composite right/left-handed ( DP-CRLH ) substrate integrated waveguide (SIW) is proposed based on the transmission line theory. A new leaky-wave radiation is observed at low frequency below the left-handed passband in addition to the composite right/left-handed property. First, the equivalent circuit of the proposed structure is analyzed, and dispersion characteristics are obtained including the expression for the cutoff frequencies. It is noted that transmission lines double periodically loaded with either alternate capacitances, or alternate inductances will contribute the new leaky-wave behavior. Next, SIW implementation of a DP-CRLH transmission line is designed and illustrated with simulated and experimentally demonstrated results. The electric field distribution plots are extracted from a full-wave simulation tool and exhibit the forward and backward wave propagation in the new leaky-wave region and the typical left-handed region, respectively. Finally, a compact leaky-wave antenna based on the DP-CRLH SIW is designed, and the radiation characteristics are tested and demonstrated to exhibit forward radiation at the new leaky-wave region from 5.2 to 5.8 GHz (covering IEEE 802.11a band) and frequency scanning from backward to forward directions in the left-handed and conventional right-handed region from 12.6 to 17.8 GHz. ¬© 2012 IEEE.</t>
  </si>
  <si>
    <t>1727-1735</t>
  </si>
  <si>
    <t>37120645200;7004437977</t>
  </si>
  <si>
    <t>Jin, Cheng;Alphones, Arokiaswami</t>
  </si>
  <si>
    <t>Jin C.</t>
  </si>
  <si>
    <t>Leaky-wave radiation behavior from a double periodic composite right/left-handed substrate integrated waveguide</t>
  </si>
  <si>
    <t>10.1109/TAP.2012.2186248</t>
  </si>
  <si>
    <t>2-s2.0-84859793247</t>
  </si>
  <si>
    <t>['transmit along', 'tag identification', 'parametric study', 'optimization processes', 'multiple resistors', 'measurements show', 'measured results', 'lumped balun', 'load impedance', 'inductive coupling', 'gcpw ),', 'design concept', 'cps ),', 'coplanar stripline', 'characteristic impedance', 'antenna operating', 'antenna geometry']</t>
  </si>
  <si>
    <t>antenna | Near-field | radio frequency identification (RFID) | ultrahigh-frequency (UHF)</t>
  </si>
  <si>
    <t>A novel broadband antenna for ultrahigh-frequency (UHF) near-field radio frequency identification (RFID) applications is presented. The antenna is composed of a grounded coplanar waveguide (GCPW), a coplanar stripline (CPS), a lumped balun, multiple resistors, and a finite-sized ground plane. The load impedance is equal to the characteristic impedance of the CPS, hence traveling wave can transmit along the CPS. The proposed antenna structure can produce large currents along the CPS so that a strong and uniform magnetic field distribution is excited in the adjacent region around the antenna. The antenna geometry, design concept, simulated, and measured results are carefully discussed throughout the paper. Measurements show that the antenna operating with a commercial reader demonstrates good performance of tag identification with inductive coupling for near-field RFID applications. In addition, the parametric study is conducted to facilitate the design and optimization processes for engineers. ¬© 2012 IEEE.</t>
  </si>
  <si>
    <t>1690-1697</t>
  </si>
  <si>
    <t>60003977;60003977;60003977;60102094</t>
  </si>
  <si>
    <t>36976072500;8524930300;57193786985;55474930900</t>
  </si>
  <si>
    <t>Ren, Ankang;Wu, Changying;Gao, Yao;Yuan, Yong</t>
  </si>
  <si>
    <t>Shantou;Xi'an</t>
  </si>
  <si>
    <t>Siemens Ltd, China;Northwestern Polytechnical University</t>
  </si>
  <si>
    <t>60102094;60003977</t>
  </si>
  <si>
    <t>Ren A.</t>
  </si>
  <si>
    <t>A robust UHF near-field RFID reader antenna</t>
  </si>
  <si>
    <t>10.1109/TAP.2012.2186254</t>
  </si>
  <si>
    <t>2-s2.0-84859794990</t>
  </si>
  <si>
    <t>['wave simulations', 'targeted applications', 'several designs', 'results obtained', 'periodic array', 'novel methodology', 'new technique', 'mimdm ).', 'impedance magneto', 'genetic algorithm', 'excellent agreement', 'electromagnetic properties', 'electrically small', 'dielectric metasurfaces', 'desired matched', 'design synthesis']</t>
  </si>
  <si>
    <t>Absorbers | genetic algorithm (GA) | magneto-dielectrics | metamaterials | small antennas</t>
  </si>
  <si>
    <t>A novel methodology is presented for the design synthesis of matched impedance thin planar composite magneto-dielectric metasurfaces. The design synthesis involves optimizing thin, metallo-dielectric metasurfaces comprised of a periodic array of electrically small and rotationally symmetric metallic unit cells which are sandwiched between two thin dielectric layers and backed by a perfectly conducting ground plane. Optimization of the structures is carried out with a genetic algorithm (GA) to obtain a design with electromagnetic properties that are equivalent to a desired matched-impedance homogeneous medium of the same thickness. Optimized design results demonstrate the effectiveness of this new technique in synthesizing thin planar composite matched-impedance magneto-dielectric metasurfaces (MIMDM). To validate the approach, full-wave simulations of the actual metamaterial structure were compared with results obtained by employing an equivalent homogeneous effective medium and found to be in excellent agreement. Several designs are optimized with targeted applications such as substrates for miniaturized patch antennas and electromagnetic absorbing materials. ¬© 2012 IEEE.</t>
  </si>
  <si>
    <t>1910-1920</t>
  </si>
  <si>
    <t>60001439;60001439;60001439;60001439</t>
  </si>
  <si>
    <t>55956411800;25638410200;7501873759;55925714300</t>
  </si>
  <si>
    <t>Bayraktar, Zikri;Gregory, Micah D.;Wang, Xiande;Werner, Douglas H.</t>
  </si>
  <si>
    <t>Bayraktar Z.</t>
  </si>
  <si>
    <t>Matched impedance thin planar composite magneto-dielectric metasurfaces</t>
  </si>
  <si>
    <t>10.1109/TAP.2012.2186233</t>
  </si>
  <si>
    <t>2-s2.0-84859795131</t>
  </si>
  <si>
    <t>['published literature', 'printed dipoles', 'numerical results', 'new multi', 'new expressions', 'mutual coupling', 'good agreement', 'first time', 'commercial software', 'anisotropy ratio']</t>
  </si>
  <si>
    <t>Anisotropic media | dipole antennas | mutual coupling | spectral domain analysis</t>
  </si>
  <si>
    <t>New multi-conductor spectral domain immittance functions are derived for modeling the mutual coupling between printed dipoles of arbitrary length embedded in stratified uniaxially anisotropic dielectrics. The coefficients for the newly derived multi-conductor spectral domain immittance functions are closed-form trigonometric functions, which shows that these new expressions are as simple as the single-conductor spectral domain immittance functions derived in previously published literature. Many different configurations of printed dipoles in stratified uniaxially anisotropic dielectrics are investigated for the first time. In particular, the effects of the thickness and the anisotropy ratio of each layer on the mutual coupling of the printed dipoles are determined. The numerical results from the new spectral domain immittance functions are compared to numerical results from commercial software and published literature with good agreement in all cases. ¬© 2012 IEEE.</t>
  </si>
  <si>
    <t>1886-1898</t>
  </si>
  <si>
    <t>60032270;60032270;60029206</t>
  </si>
  <si>
    <t>16177455800;7402049297;55451980000</t>
  </si>
  <si>
    <t>Braaten, Benjamin D.;Rogers, David A.;Nelson, Robert M.</t>
  </si>
  <si>
    <t>Fargo;Menomonie</t>
  </si>
  <si>
    <t>North Dakota State University;University of Wisconsin-Stout</t>
  </si>
  <si>
    <t>60032270;60029206</t>
  </si>
  <si>
    <t>Braaten B.</t>
  </si>
  <si>
    <t>Multi-conductor spectral domain analysis of the mutual coupling between printed dipoles embedded in stratified uniaxial anisotropic dielectrics</t>
  </si>
  <si>
    <t>10.1109/TAP.2012.2186274</t>
  </si>
  <si>
    <t>2-s2.0-84859795629</t>
  </si>
  <si>
    <t>['wideband transition', 'vswr 1', 'radiation patterns', 'necessary power', 'mode voltages', 'minimal reflection', 'measured bandwidth', 'low costs', 'lightweight features', 'input impedances', 'grating lobes', 'feeding lines', 'effectively suppressed', 'design method', 'cutting plane', 'aperture area', '990 mhz', '6 mm', '45 ¬∞', '3 dbi', '${-}{ 13', '${- 13']</t>
  </si>
  <si>
    <t>Alternating reactance slot pair | slot array antenna | substrate integrated waveguide (SIW) technology</t>
  </si>
  <si>
    <t>The design method for a standing-wave series slot array antenna with 45¬∞ -inclined linear polarization in the Ka-band is presented. The proposed 16$\,\times\,$8 planar slot array antenna consisted of arrays with alternating reactance slot pairs that could achieve impedance matching and uniform field excitation, simultaneously. Furthermore, the grating lobes were effectively suppressed with the help of these radiating units due to the one-half guided wavelength slot spacing. An equivalent circuit analysis was done to evaluate the input impedances of the radiating and feeding lines with the impedance recursive formulas as well as the mode voltages of the radiating slot elements. In addition, a wideband transition with a 30.13% bandwidth under the criteria of less than VSWR 1.5:1 was presented to provide the necessary power with the minimal reflection and to prevent the distortion of the radiation patterns. The proposed planar slot array antenna occupied an aperture area of 57.4$\,\times\,$51.6 mm. The measured bandwidth, gain, and efficiency were 990 MHz (2.88%), 24.3 dBi, and 53.7%, respectively. Furthermore, the side lobe levels (SLLs) were verified for each cutting plane with ${- 13.57}~{\rm dB and ${-}{13.17}~{\rm dB, respectively. The proposed antenna structure was achieved with a substrate integrated waveguide (SIW) with the low costs and lightweight features. ¬© 2012 IEEE.</t>
  </si>
  <si>
    <t>1785-1795</t>
  </si>
  <si>
    <t>60013682;60081214;60081214;60081214;60013682</t>
  </si>
  <si>
    <t>57209168243;37110620800;57198830126;37561539300;7402276259</t>
  </si>
  <si>
    <t>Kim, Dong Yeon;Chung, Woo Sung;Park, Chang Hyun;Lee, Sang Joo;Nam, Sangwook</t>
  </si>
  <si>
    <t>Yongin-si;Seoul</t>
  </si>
  <si>
    <t>LIG Nex1 Co., Ltd.;Seoul National University</t>
  </si>
  <si>
    <t>60081214;60013682</t>
  </si>
  <si>
    <t>Kim D.Y.</t>
  </si>
  <si>
    <t>A series slot array antenna for 45¬∞ -Inclined linear polarization with SIW technology</t>
  </si>
  <si>
    <t>10.1109/TAP.2012.2186270</t>
  </si>
  <si>
    <t>2-s2.0-84859795963</t>
  </si>
  <si>
    <t>['well predicted', 'suppressed even', 'parasitic antennas', 'noniterative measurement', 'noise ratio', 'method uses', 'measurement show', 'iterated measurements', 'estimation accuracy', 'channel even', '20 db']</t>
  </si>
  <si>
    <t>Adaptive array | channel state information (CSI) | mulitple-input-multiple- output (MIMO) | tunable reactance device</t>
  </si>
  <si>
    <t>A fast control method for parasitic antennas based on a noniterative measurement is proposed in this paper. This method uses the channel state information at the receivers and predicts the channel even at the parasitic antennas that have tunable reactances instead of receivers. The channel prediction accuracy is investigated by considering the effect of the noise, and it is found that the channel at the parasitic antennas is well predicted from a few trials without recourse to iterated measurements when the signal to noise ratio is higher than 20 dB. The results of the simulation and measurement show that the interference can be suppressed even when the estimation accuracy is affected by the noise if the number of trials is sufficient. The experimental results demonstrate that the proposed methods achieve a fourfold channel capacity improvement and 10 dB improvement in signal-to-interference-plus-noise ratio (SINR) compared to two antennas without the parasitic antennas. ¬© 2012 IEEE.</t>
  </si>
  <si>
    <t>2044-2051</t>
  </si>
  <si>
    <t>60026487;60022313;60025555;60025555;60025555</t>
  </si>
  <si>
    <t>7005146839;7006575598;8895353300;7005529399;7102660417</t>
  </si>
  <si>
    <t>Honma, Naoki;Nishimori, Kentaro;Kudo, Riichi;Takatori, Yasushi;Mizoguchi, Masato</t>
  </si>
  <si>
    <t>Morioka;Tokyo;Niigata</t>
  </si>
  <si>
    <t>Iwate University;Nippon Telegraph and Telephone Corporation;Niigata University</t>
  </si>
  <si>
    <t>60026487;60025555;60022313</t>
  </si>
  <si>
    <t>Honma N.</t>
  </si>
  <si>
    <t>Fast control method of parasitic antennas using noniterative algorithm in multiantenna system</t>
  </si>
  <si>
    <t>10.1109/TAP.2012.2186217</t>
  </si>
  <si>
    <t>2-s2.0-84859797113</t>
  </si>
  <si>
    <t>['wimax applications', 'radiation patterns', 'proposed antenna', 'output portable', 'neutralization lines', 'mobile devices', 'measured gain', 'input multiple', 'impedance bandwidth', 'experimental characteristics', 'characteristics demonstrate', 'attractive candidate', 'acceptable agreement']</t>
  </si>
  <si>
    <t>Impedance bandwidth | monopole antenna | multiple-input multiple-output (MIMO) | WiFi/WiMAX</t>
  </si>
  <si>
    <t>A novel printed diversity monopole antenna is presented for WiFi/WiMAX applications. The antenna comprises two crescent shaped radiators placed symmetrically with respect to a defected ground plane and a neutralization lines is connected between them to achieve good impedance matching and low mutual coupling. Theoretical and experimental characteristics are illustrated for this antenna, which achieves an impedance bandwidth of 54.5% (over 2.4-4.2 GHz), with a reflection coefficient ${&lt;} -$10 dB and mutual coupling ${&lt;} -$17 dB. An acceptable agreement is obtained for the computed and measured gain, radiation patterns, envelope correlation coefficient, and channel capacity loss. These characteristics demonstrate that the proposed antenna is an attractive candidate for multiple-input multiple-output portable or mobile devices. ¬© 2012 IEEE.</t>
  </si>
  <si>
    <t>2028-2035</t>
  </si>
  <si>
    <t>60008524;60008524;60008524;60008524;60104726</t>
  </si>
  <si>
    <t>16025593100;7003902501;57205306993;55952532900;7006824457</t>
  </si>
  <si>
    <t>See, Chan Hwang;Abd-Alhameed, Raed A.;Abidin, Zuhairiah Z.;McEwan, Neil J.;Excell, Peter S.</t>
  </si>
  <si>
    <t>Wrexham;Bradford</t>
  </si>
  <si>
    <t>Wrexham Glynd≈µr University;University of Bradford</t>
  </si>
  <si>
    <t>60104726;60008524</t>
  </si>
  <si>
    <t>See C.H.</t>
  </si>
  <si>
    <t>Wideband printed MIMO/diversity monopole antenna for WiFi/WiMAX applications</t>
  </si>
  <si>
    <t>10.1109/TAP.2012.2186247</t>
  </si>
  <si>
    <t>2-s2.0-84859797116</t>
  </si>
  <si>
    <t>['without details', 'transmission matrix', 'synthesizing matrices', 'spatially dispersed', 'right beams', 'present paper', 'normally assumed', 'forming network', 'factor represents', 'electronic physics', 'decoupling hybrid', 'corresponding devices', 'concrete scheme', 'cascade connection', 'butler matrices', 'broadside beams', 'beams equal', 'array antenna', 'also represented', '2 p']</t>
  </si>
  <si>
    <t>Antenna arrays | beam-forming network | hybrid junctions | multibeam antennas</t>
  </si>
  <si>
    <t>The possibility of forming a set of spatially dispersed and mutually orthogonal beams in an array antenna has been known long ago. The method for obtaining a device that forms a fan of beams for arrays with the number of elements and beams equal to $N=2 p was suggested by Butler. Realizing a fan of mutually orthogonal beams for arrays with any $N$ , was shown by us in Synthesis of pattern forming networks Radio Engineering and Electronic Physics, vol. 27, no. 7, pp. 28-35, 1982. The schemes of the corresponding devices for $N=5$, 6 and 8 were also represented, however, the method for building a concrete scheme was described there without details. The present paper is dedicated to the procedure of synthesizing a beam-forming device based on the factorization of its transmission matrix, at this point, each factor represents a matched and decoupling hybrid. As a result, the beam-forming network is represented by a cascade connection of elementary matrices containing one hybrid or several 90¬∞ phase shifters. The procedure is illustrated using examples of synthesizing matrices for $N=8$ and $N=9$ having broadside beams, and also that for $N=6$ where the left and right beams are symmetrical as normally assumed for Butler matrices. Furthermore, the scheme with $N=8$ is compared with the corresponding Butler matrix. ¬© 2012 IEEE.</t>
  </si>
  <si>
    <t>1771-1776</t>
  </si>
  <si>
    <t>Sodin, Leonid G.</t>
  </si>
  <si>
    <t>Sodin L.</t>
  </si>
  <si>
    <t>Method of synthesizing a beam-forming device for the N-beam and N-element array antenna, for any N</t>
  </si>
  <si>
    <t>10.1109/TAP.2012.2186220</t>
  </si>
  <si>
    <t>2-s2.0-84859797491</t>
  </si>
  <si>
    <t>['superior performances', 'subarray fields', 'numerical results', 'conventional subarrays', 'analyze overlapped']</t>
  </si>
  <si>
    <t>Eigen excitation | Floquet | interlaced | interleaved | overlapped | scan array | subarray | wide angle impedance matching (WAIM) | wide angle scan</t>
  </si>
  <si>
    <t>A methodology is presented to analyze overlapped and interlaced (interleaved) subarrays. The analysis is based on eigen vector excitation coupled with Floquet modal expansion of the subarray fields. Numerical results of interlaced and overlapped subarrays using probe-fed patch elements are presented. It is found that for wide angle scan overlapped subarrays have superior performances over interlaced and conventional subarrays with and without wide angle impedance matching layer. ¬© 2012 IEEE.</t>
  </si>
  <si>
    <t>1814-1820</t>
  </si>
  <si>
    <t>Bhattacharyya, Arun K.</t>
  </si>
  <si>
    <t>Northrop Grumman corporation</t>
  </si>
  <si>
    <t>Bhattacharyya A.</t>
  </si>
  <si>
    <t>Floquet modal based analysis of overlapped and interlaced subarrays</t>
  </si>
  <si>
    <t>10.1109/TAP.2012.2186236</t>
  </si>
  <si>
    <t>2-s2.0-84859798089</t>
  </si>
  <si>
    <t>['wideband matching', 'uniform excitation', 'ultrawideband arrays', 'realized gain', 'primarily used', 'performance improvements', 'particularly attractive', 'optimize element', 'novel technique', 'new method', 'measured ).', 'low vswrs', 'large bandwidth', 'finite size', 'finite array', 'design process', 'characteristic modes', 'beam shaping', 'array geometries', 'array elements', 'also demonstrated']</t>
  </si>
  <si>
    <t>Characteristic modes | current sheet array | finite arrays | impedance matching | phased arrays | tightly coupled arrays | ultrawideband arrays</t>
  </si>
  <si>
    <t>We propose a novel technique to calculate a quasi-optimal aperture excitation for finite size, ultrawideband arrays. The approach is based on using the characteristic modes of the array's mutual impedance matrix. Unlike standard excitation tapers, primarily used for beam shaping, the proposed characteristic mode taper provides for wideband matching of all array elements, including those at the edges of the finite array. As such, it maximizes aperture efficiency and is particularly attractive for finite size, tightly coupled antenna arrays. Our method solely relies on the N √ó N mutual impedance matrix of the array which is precomputed (or measured). We demonstrate this novel excitation method for an 8 √ó 8 array of tightly coupled dipole elements. When compared to uniform excitation, the characteristic mode excitation achieves very low VSWRs for all elements over a large bandwidth. Improvements in realized gain are also demonstrated. Due to its simplicity, this new method can be incorporated into a design process to optimize element and array geometries, leading to further performance improvements. ¬© 2012 IEEE.</t>
  </si>
  <si>
    <t>1777-1784</t>
  </si>
  <si>
    <t>25639113500;6603827791;7102576479</t>
  </si>
  <si>
    <t>Tzanidis, Ioannis;Sertel, Kubilay;Volakis, John L.</t>
  </si>
  <si>
    <t>Tzanidis I.</t>
  </si>
  <si>
    <t>Characteristic excitation taper for ultrawideband tightly coupled antenna arrays</t>
  </si>
  <si>
    <t>10.1109/TAP.2012.2186269</t>
  </si>
  <si>
    <t>2-s2.0-84859798280</t>
  </si>
  <si>
    <t>['successfully implemented', 'results show', 'parallelized real', 'numerical study', 'multimodal problems', 'many branches', 'consistently outperform', 'computational burden']</t>
  </si>
  <si>
    <t>Clonal selection algorithm (CLONALG) | frequency selective surface (FSS) | genetic algorithm | multi-modal | optimization</t>
  </si>
  <si>
    <t>A parallelized real-valued clonal selection algorithm (CLONALG) is successfully implemented in this paper utilizing message passing interface (MPI) to reduce the computational burden of a large clone pool. CLONALG is one of the many branches of Artificial Immune System (AIS) algorithms with unique inherent properties that make it a very efficient optimization techniques for multimodal problems such as the ones commonly encountered in computational electromagnetic design. As a demonstration of its effectiveness, a numerical study is carried out with known benchmark functions along with the optimization of multi-layered frequency selective surface (FSS) filters in the X-band. Our results show that the CLONALG can consistently outperform a standard GA implementation particularly in multi-modal optimization problems. ¬© 2012 IEEE.</t>
  </si>
  <si>
    <t>1831-1843</t>
  </si>
  <si>
    <t>55956411800;6506878610;7501873759;55925714300</t>
  </si>
  <si>
    <t>Bayraktar, Zikri;Bossard, Jeremy A.;Wang, Xiande;Werner, Douglas H.</t>
  </si>
  <si>
    <t>A real-valued parallel clonal selection algorithm and its application to the design optimization of multi-layered frequency selective surfaces</t>
  </si>
  <si>
    <t>10.1109/TAP.2012.2186241</t>
  </si>
  <si>
    <t>2-s2.0-84859798353</t>
  </si>
  <si>
    <t>['well supported', 'theoretical results', 'space counterpart', 'space bicone', 'recessed geometry', 'radiation pattern', 'bicone configurations', 'better understanding', 'better performance', 'average 2', '8 db', '1 band']</t>
  </si>
  <si>
    <t>Antenna radiation patterns | broadband antennas | conical antennas | dipole antennas | impedance matching</t>
  </si>
  <si>
    <t>A bicone over a finite ground plane is designed that has on average 2.8 dB more gain over a 10:1 band than its free-space counterpart. Metrics are established that enable a better understanding of antenna performance taking into account both the impedance and the radiation pattern. The effects of a finite sized ground plane are explored. To improve antenna performance over electrically small ground plane, a recessed geometry is proposed and studied. A recessed ground plane and bicone configurations are found that have better performance than the free-space bicone over 70% of the 10:1 band. Theoretical results are well supported by the measurements. ¬© 2012 IEEE.</t>
  </si>
  <si>
    <t>2093-2096</t>
  </si>
  <si>
    <t>60093091;60000221</t>
  </si>
  <si>
    <t>15842059700;7007076790</t>
  </si>
  <si>
    <t>McDonald, James L.;Filipovic, Dejan S.</t>
  </si>
  <si>
    <t>Boulder;Boulder</t>
  </si>
  <si>
    <t>First RF Corporation;University of Colorado Boulder</t>
  </si>
  <si>
    <t>McDonald J.</t>
  </si>
  <si>
    <t>Biconical antenna over ground plane</t>
  </si>
  <si>
    <t>10.1109/TAP.2012.2186228</t>
  </si>
  <si>
    <t>2-s2.0-84859798489</t>
  </si>
  <si>
    <t>W911NF-09-1-0277</t>
  </si>
  <si>
    <t>['wlan 802', 'wlan 5', 'uwb links', 'two narrow', 'spaced u', 'single surface', 'single side', 'receives signal', 'physical principles', 'narrowband performance', 'linear sections', 'lcp substrate', 'intermediate band', 'high selectivity', 'frequency rejection', 'easy scaling', 'dual band', 'circuited stubs', 'chosen based', 'best reported', 'antennas improve', 'antenna validates', 'achieves dual', '725 ghz', '25 ghz', '11a bands']</t>
  </si>
  <si>
    <t>Dual-band-reject | equivalent circuits | ultrawideband (UWB) | WLAN</t>
  </si>
  <si>
    <t>An ultrawideband (UWB) antenna that rejects extremely sharply the two narrow and closely-spaced U.S. WLAN 802.11a bands is presented. The antenna is designed on a single surface (it is uniplanar) and uses only linear sections for easy scaling and fine-tuning. Distributed-element and lumped-element equivalent circuit models of this dual band-reject UWB antenna are presented and used to support the explanation of the physical principles of operation of the dual band-rejection mechanism thoroughly. The circuits are evaluated by comparing with the response of the presented UWB antenna that has very high selectivity and achieves dual-frequency rejection of the WLAN 5.25 GHz and 5.775 GHz bands, while it receives signal from the intermediate band between 5.35-5.725 GHz. The rejection is achieved using double open-circuited stubs, which is uncommon and are chosen based on their narrowband performance. The antenna was fabricated on a single side of a thin, flexible, LCP substrate. The measured achieved rejection is the best reported for a dual-band reject antenna with so closely-spaced rejected bands. The measured group delay of the antenna validates its suitability for UWB links. Such antennas improve both UWB and WLAN communication links at practically zero cost. ¬© 2012 IEEE.</t>
  </si>
  <si>
    <t>2071-2076</t>
  </si>
  <si>
    <t>60018394-60007740;60018394-60030988</t>
  </si>
  <si>
    <t>25638292800;6701668156</t>
  </si>
  <si>
    <t>Gheethan, Ahmad A.;Anagnostou, Dimitris E.</t>
  </si>
  <si>
    <t>Komotini;Rapid City;Tampa</t>
  </si>
  <si>
    <t>Democritus University of Thrace;South Dakota School of Mines &amp; Technology;University of South Florida, Tampa</t>
  </si>
  <si>
    <t>60030988;60018394;60007740</t>
  </si>
  <si>
    <t>Gheethan A.</t>
  </si>
  <si>
    <t>Dual band-reject UWB antenna with sharp rejection of narrow and closely-spaced bands</t>
  </si>
  <si>
    <t>10.1109/TAP.2012.2186221</t>
  </si>
  <si>
    <t>2-s2.0-84859801969</t>
  </si>
  <si>
    <t>['wwan operation', 'wideband operation', 'wavelength mode', 'upper band', 'turn results', 'small size', 'proposed antenna', 'parallel resonance', 'operating principle', 'lower band', 'ground pad', 'feature leads', 'driven strip', 'desired 824', 'desired 1710', 'bandwidth enhancement', 'antenna comprises', 'antenna applies', '960 mhz', '2 ghz']</t>
  </si>
  <si>
    <t>Mobile antennas | parallel-resonant spiral slit | printed antennas | tablet computer antennas | WWAN antennas</t>
  </si>
  <si>
    <t>An internal planar tablet computer antenna having a small size of 12 √ó 35 mm 2 printed on a 0.8-mm thick FR4 substrate for the WWAN operation in the 824-960 and 1710-2170 MHz bands is presented. The antenna comprises a driven strip, a parasitic shorted strip and a ground pad, all printed on the small-size FR4 substrate. For bandwidth enhancement of the antenna's lower band, the antenna applies a parallel-resonant spiral slit embedded in the ground pad, which generates a parallel resonance at about 1.2 GHz and in turn results in a new resonance occurred nearby the quarter-wavelength mode of the parasitic shorted strip. This feature leads to a dual-resonance characteristic obtained for the antenna's lower band, making it capable of wideband operation to cover the desired 824-960 MHz with a small antenna size. The antenna's upper band is formed by the higher-order resonant mode contributed by the parasitic shorted strip and the quarter-wavelength resonant mode of the driven strip and can cover the desired 1710-2170 MHz band. Details of the proposed antenna and the operating principle of the parallel-resonant spiral slit are presented. ¬© 2012 IEEE.</t>
  </si>
  <si>
    <t>1705-1711</t>
  </si>
  <si>
    <t>60011357;60011357-60095839;60011357</t>
  </si>
  <si>
    <t>35460663000;57191157408;35770373900</t>
  </si>
  <si>
    <t>Wong, Kin Lu;Chang, Yu Wei;Chen, Shu Chuan</t>
  </si>
  <si>
    <t>Taipei;Kaohsiung</t>
  </si>
  <si>
    <t>Lite-On Technology Corporation;National Sun Yat-Sen University</t>
  </si>
  <si>
    <t>60095839;60011357</t>
  </si>
  <si>
    <t>Wong K.L.</t>
  </si>
  <si>
    <t>Bandwidth enhancement of small-size planar tablet computer antenna using a parallel-resonant spiral slit</t>
  </si>
  <si>
    <t>10.1109/TAP.2012.2186266</t>
  </si>
  <si>
    <t>2-s2.0-84859802130</t>
  </si>
  <si>
    <t>['transverse electromagnetic', 'times 26', 'times 20', 'specific class', 'radiation performance', 'proposed horn', 'maximum dimension', 'electromagnetic signals', 'effectively radiate', 'design guideline', 'constructed horn', 'concrete block', 'aperture height', '13 dbi', '0 ghz']</t>
  </si>
  <si>
    <t>Antenna design | ground penetrating radar | transverse electromagnetic (TEM) horn | ultrawideband (UWB) antenna</t>
  </si>
  <si>
    <t>We propose a design for the specific class of transverse electromagnetic (TEM) horn that can effectively radiate the electromagnetic signals into soil or concrete. The designed horn antenna has the same aperture height and width, resulting in a square-shaped horn aperture. A design guideline for the horn that considers return loss and radiation performance is described in this paper. The proposed TEM horn is constructed and measured to validate the design. The constructed horn has a maximum dimension (including the balun) of $42.9\times 26.8\times 20\ {\rm cm. Simulated and measured results suggest that the proposed horn is more effective in radiating electromagnetic energy into concrete, compared with existing TEM horn designs. For free space radiation, measured operating bandwidth of the horn is 0.75-12.0 GHz, with a gain of 3-13 dBi. When radiated into a concrete block, measured operating bandwidth of the horn is 1.0-12.0 GHz. ¬© 2012 IEEE.</t>
  </si>
  <si>
    <t>1736-1743</t>
  </si>
  <si>
    <t>60030835;60030835-60014350;60030835</t>
  </si>
  <si>
    <t>9632541100;52163739700;24171880600</t>
  </si>
  <si>
    <t>Tan, Adrian Eng Choon;Jhamb, Kashish;Rambabu, Karumudi</t>
  </si>
  <si>
    <t>Canada;India</t>
  </si>
  <si>
    <t>Edmonton;Gurgaon HR,</t>
  </si>
  <si>
    <t>University of Alberta;The NorthCap University</t>
  </si>
  <si>
    <t>60030835;60014350</t>
  </si>
  <si>
    <t>Tan A.</t>
  </si>
  <si>
    <t>Design of transverse electromagnetic horn for concrete penetrating ultrawideband radar</t>
  </si>
  <si>
    <t>10.1109/TAP.2012.2186242</t>
  </si>
  <si>
    <t>2-s2.0-84859802564</t>
  </si>
  <si>
    <t>IN103709-3</t>
  </si>
  <si>
    <t>['type element', 'reconfigurable spiraphase', 'reconfigurable reflectarray', 'radiation characteristics', 'polarization radiation', 'optimization goals', 'mathematical model', 'infinite array', 'finite array', 'dissipative loss', '5 ghz']</t>
  </si>
  <si>
    <t>Antenna arrays | beam steering | phased arrays | reflectarrays</t>
  </si>
  <si>
    <t>Reconfigurable spiraphase-type reflectarrays based on ring slot resonators with switchable radial stubs are presented. The mathematical model of the infinite array was used to optimize the spiraphase-type element at 36.5 GHz. The optimization goals were to minimize the dissipative loss in the p-i-n diode switches and to reduce the cross-polarization radiation. The mathematical model of the finite array was then used to simulate the radiation characteristics of a reconfigurable reflectarray with 277 optimized elements for different scanning elevation angles Œ∏ 0. The calculated aperture efficiencies were 0.42, 0.40, 0.36, 0.25, 0.16, and 0.12 for Œ∏0 equal to 0 ¬∞, 20¬∞, 30¬∞, 40¬∞, 45¬∞, and 50¬∞, respectively. ¬© 2012 IEEE.</t>
  </si>
  <si>
    <t>1821-1830</t>
  </si>
  <si>
    <t>60032442;60032442;60032442;60032442</t>
  </si>
  <si>
    <t>24469125700;7102269146;24802675400;7101939664</t>
  </si>
  <si>
    <t>Rodriguez-Zamudio, Jesus;Martinez-Lopez, Jose I.;Rodriguez-Cuevas, Jorge;Martynyuk, Alexander E.</t>
  </si>
  <si>
    <t>Ciudad de M√©xico</t>
  </si>
  <si>
    <t>Universidad Nacional Aut√≥noma de M√©xico</t>
  </si>
  <si>
    <t>Rodriguez-Zamudio J.</t>
  </si>
  <si>
    <t>Reconfigurable reflectarrays based on optimized spiraphase-type elements</t>
  </si>
  <si>
    <t>10.1109/TAP.2012.2186231</t>
  </si>
  <si>
    <t>2-s2.0-84859803489</t>
  </si>
  <si>
    <t>['widely used', 'variable parameters', 'validation approach', 'ultrawideband antennas', 'standard svr', 'standard procedure', 'penalty constant', 'output mappings', 'nonlinear mappings', 'microwave antennas', 'linear input', 'limited expressiveness', 'highly non', 'grid search', 'geometry dimensions', 'frequency ),', 'eminently suitable', 'computationally infeasible']</t>
  </si>
  <si>
    <t>Gaussian processes | regression | slot antennas | support vector machines</t>
  </si>
  <si>
    <t>The modeling of microwave antennas and devices typically requires that non-linear input-output mappings be determined between a set of variable parameters (such as geometry dimensions and frequency), and the corresponding scattering parameter(s). Support vector regression (SVR) employing an isotropic Gaussian kernel has been widely used for such tasks; this kernel has one tunable hyperparameter that can be optimized (along with the penalty constant $C$) using a standard procedure that involves a parameter grid search combined with cross-validation. The isotropic kernel however suffers from limited expressiveness, and might provide inadequate predictive accuracy for nonlinear mappings that involve multiple tunable input variables. The present study shows that Bayesian support vector regression using the inherently more flexible Gaussian kernel with automatic relevance determination (ARD) is eminently suitable for highly non-linear modeling tasks, such as the input reflection coefficient magnitude S-{11}\vert$ of broadband and ultrawideband antennas. The Bayesian framework enables efficient training of the multiple kernel ARD hyperparametersa task that would be computationally infeasible for the grid search/cross-validation approach of standard SVR. ¬© 2012 IEEE.</t>
  </si>
  <si>
    <t>2114-2118</t>
  </si>
  <si>
    <t>Jacobs, J. P.</t>
  </si>
  <si>
    <t>Pretoria</t>
  </si>
  <si>
    <t>University of Pretoria</t>
  </si>
  <si>
    <t>Jacobs J.</t>
  </si>
  <si>
    <t>Bayesian support vector regression with automatic relevance determination kernel for modeling of antenna input characteristics</t>
  </si>
  <si>
    <t>10.1109/TAP.2012.2186252</t>
  </si>
  <si>
    <t>2-s2.0-84859803506</t>
  </si>
  <si>
    <t>['wire voltage', 'wire system', 'wire models', 'wire junction', 'wire antennas', 'volume method', 'unstructured mesh', 'terminating holland', 'simpson model', 'previously implemented', 'permits thin', 'modified telegrapher', 'experimental results', 'element time', 'element circuits', 'driven thin', 'domain solvers', 'combine circuits', 'circuit solution', 'branch currents', 'boundary condition', 'arbitrary lumped', 'approach uses']</t>
  </si>
  <si>
    <t>Finite volume methods | lumped-circuit models | thin-wire models</t>
  </si>
  <si>
    <t>A method for driving and terminating Holland-Simpson based thin-wire models by arbitrary lumped-element circuits is proposed. The approach uses the fact that these thin-wire models result in modified Telegrapher's equations, and interfacing transmission lines and lumped-element circuits is straightforward. The thin-wire voltage and current at a circuit/wire junction can be written in terms of circuit nodal voltages and branch currents, permitting the circuit solution to act as a boundary condition for the thin-wire system. In this work, we provide the circuit/wire interfacing conditions and combine circuits with Edelvik's Holland-Simpson model that permits thin-wires to be arbitrarily oriented within an unstructured mesh. Edelvik's work, previously implemented for finite-difference and finite-element time-domain solvers is formulated for the finite-volume method. Numerical and experimental results for circuit-driven thin-wire antennas are provided to validate the method. ¬© 2012 IEEE.</t>
  </si>
  <si>
    <t>1978-1986</t>
  </si>
  <si>
    <t>7005619962;57204246122</t>
  </si>
  <si>
    <t>Jeffrey, Ian;Lovetri, Joe</t>
  </si>
  <si>
    <t>Jeffrey I.</t>
  </si>
  <si>
    <t>Interfacing thin-wire and circuit subcell models in unstructured time-domain field solvers</t>
  </si>
  <si>
    <t>10.1109/TAP.2012.2186262</t>
  </si>
  <si>
    <t>2-s2.0-84859804705</t>
  </si>
  <si>
    <t>['wideband acma', 'superstrate layer', 'suitable use', 'return loss', 'microstrip patch', 'high directivity', 'great importance', 'fss structure', 'fss layer', 'feeding source', 'ebg antenna', 'coupling aperture', 'antenna operating']</t>
  </si>
  <si>
    <t>Electromagnetic bandgap | frequency selective surface (FSS) | microstrip antennas | superstrate layer</t>
  </si>
  <si>
    <t>in this communication a high directive electromagnetic bandgap (EBG) antenna operating in wide frequency band for both return loss (RL) and directivity is examined. In this EBG antenna an aperture coupled microstrip antenna (ACMA) is used as a feeding source and a frequency selective surface (FSS) is used as a superstrate layer. Suitable use of the superstrate layer, microstrip patch and coupling aperture simultaneously, leads to produce separate resonance frequencies and therefore the wide frequency band for RL. Also, high directivity is achieved only by using the superstrate layer that has been made by the FSS layer with square loop elements. At first, a wideband ACMA is designed to operate in x-band. In this step appropriate design of coupling aperture is of a great importance. Secondly, after the design of optimum superstrate layer by the FSS structure, it is added to the ACMA in order to increase both bandwidth and directivity. ¬© 2012 IEEE.</t>
  </si>
  <si>
    <t>2101-2106</t>
  </si>
  <si>
    <t>60032873;60032053;60032053</t>
  </si>
  <si>
    <t>14052623100;55188411200;55188535500</t>
  </si>
  <si>
    <t>Pirhadi, Abbas;Bahrami, Hadi;Nasri, Javad</t>
  </si>
  <si>
    <t>Shahid Beheshti University;Tarbiat Modares University</t>
  </si>
  <si>
    <t>60032873;60032053</t>
  </si>
  <si>
    <t>Wideband high directive aperture coupled microstrip antenna design by using a FSS superstrate layer</t>
  </si>
  <si>
    <t>10.1109/TAP.2012.2186230</t>
  </si>
  <si>
    <t>2-s2.0-84859804987</t>
  </si>
  <si>
    <t>Samsung</t>
  </si>
  <si>
    <t>['¬© 1979', 'wireless industry', 'second part', 'required performance', 'preferably implemented', 'modern cmos', 'including also', 'conversion architecture', 'better controllable', 'article presents', '2012 ieee']</t>
  </si>
  <si>
    <t>The introduction of several new cellular and connectivity radio standards has attracted the wireless industry to the concept of softwaredefined radio systems, preferably implemented in advanced nanometer CMOS technology. Several novel circuits and architectures have been investigated to cope with the huge design challenges involved, an overview of which will be given in this article. First, two digitally inspired receiver approaches are presented in detail. Discrete-time radio receivers exploit the paradigm that time is better controllable than voltage in modern CMOS, and are implemented using transistors mainly as switches. RF ADCs digitize the signal as close as possible to the antenna, but still require highspeed analog circuits to achieve the required performance. The second part of the article presents a 'traditional' direct-conversion architecture, including also a transmitter, where several new circuits and architectures are used to exploit as much as possible the capabilities of a modern digital CMOS technology. ¬© 1979-2012 IEEE.</t>
  </si>
  <si>
    <t>136-144</t>
  </si>
  <si>
    <t>Craninckx, Jan</t>
  </si>
  <si>
    <t>Leuven</t>
  </si>
  <si>
    <t>Interuniversity Micro-Electronics Center at Leuven</t>
  </si>
  <si>
    <t>Craninckx J.</t>
  </si>
  <si>
    <t>CMOS software-defined radio transceivers: Analog design in digital technology</t>
  </si>
  <si>
    <t>10.1109/MCOM.2012.6178847</t>
  </si>
  <si>
    <t>2-s2.0-84859805096</t>
  </si>
  <si>
    <t>['symmetry axis', 'surrounding space', 'primary source', 'penetrable material', 'numerical results', 'infinite series', 'exact solution', 'either isorefractive', 'confocal layer', 'axially oriented']</t>
  </si>
  <si>
    <t>Complex media | electromagnetic radiation | exact solution | metamaterials | spheroids</t>
  </si>
  <si>
    <t>A metallic prolate spheroid is coated with a confocal layer of penetrable material that is either isorefractive or anti-isorefractive to the surrounding space. An exact solution is obtained in terms of infinite series of prolate spheroidal wave functions when the primary source is an electric or magnetic dipole located on the symmetry axis of the structure and axially oriented. Numerical results are presented and discussed. ¬© 2012 IEEE.</t>
  </si>
  <si>
    <t>2129-2133</t>
  </si>
  <si>
    <t>60022927;60027561</t>
  </si>
  <si>
    <t>22984273900;7004462124</t>
  </si>
  <si>
    <t>Askarpour, Amir Nader;Uslenghi, Piergiorgio L.E.</t>
  </si>
  <si>
    <t>United States;Iran</t>
  </si>
  <si>
    <t>Chicago;Tehran</t>
  </si>
  <si>
    <t>University of Illinois at Chicago;University of Tehran</t>
  </si>
  <si>
    <t>60027561;60022927</t>
  </si>
  <si>
    <t>Askarpour A.</t>
  </si>
  <si>
    <t>Exact radiation from dipole antennas on prolate spheroids coated with isorefractive and anti-isorefractive layers</t>
  </si>
  <si>
    <t>10.1109/TAP.2012.2186222</t>
  </si>
  <si>
    <t>2-s2.0-84859805294</t>
  </si>
  <si>
    <t>['wlan bands', 'radiation efficiency', 'proposed layout', 'properly cut', 'pifa fills', 'percentage bandwidth', 'overall volume', 'ieee 802', 'f antenna', 'equipped device', 'compact dual', 'antenna gain', '862 mhz', '6 db', '5 dbi', '2484 mhz', '10 db']</t>
  </si>
  <si>
    <t>Dual-band antenna | DVB-T antenna | integrated antenna | Planar Inverted F-Antenna (PIFA) | wideband antenna | WLAN antenna</t>
  </si>
  <si>
    <t>A compact dual-band Planar Inverted-F Antenna (PIFA) working in both the DVB-T (Digital Video Broadcasting-Terrestrial) and the WLAN (Wireless Local Area Network) IEEE 802.11b,g frequency bands is presented. It is designed to be integrated in a monitor-equipped device, and exhibits reduced electrical size with respect to similar PIFA configurations. A reflection coefficient less than - 6 dB and - 10 dB was obtained in the 470-862 MHz (59% percentage bandwidth) DVB-T and the 2400-2484 MHz (2.7% percentage bandwidth) WLAN bands, respectively. An antenna gain of almost 3 dBi and 4.5 dBi, with more than 95% radiation efficiency, was obtained in the two frequency bands of interest. The PIFA fills an overall volume of 217 √ó 12 √ó 8 mm 3 and can be realized by a properly cut and fold single metal sheet. Measurements on prototypes have shown that the proposed layout is robust in terms of the impedance matching detuning that can be caused by the presence of metal parts nearby the antenna. ¬© 2012 IEEE.</t>
  </si>
  <si>
    <t>2084-2087</t>
  </si>
  <si>
    <t>60028868;60028868;60028868;60028868-112642929;60028868-112642929</t>
  </si>
  <si>
    <t>35193551900;56253837200;8944087900;7003596999;7006025870</t>
  </si>
  <si>
    <t>Caso, Roberto;D'Alessandro, Andrea;Serra, Andrea A.;Nepa, Paolo;Manara, Giuliano</t>
  </si>
  <si>
    <t>Caso R.</t>
  </si>
  <si>
    <t>A compact dual-band PIFA for DVB-T and WLAN applications</t>
  </si>
  <si>
    <t>10.1109/TAP.2012.2186261</t>
  </si>
  <si>
    <t>2-s2.0-84859805453</t>
  </si>
  <si>
    <t>['spatial sensitivity', 'shifting receivers', 'shifting architectures', 'rf phase', 'relative impact', 'proposed techniques', 'lo phase', 'level simulation', 'jamming signals', 'intermodulation distortion', 'circuit architecture', 'channel linearity', 'array sfdr', 'array factor', 'analytical techniques', 'analysis separates']</t>
  </si>
  <si>
    <t>Linear array | linearity | phased array | receiver arrays | spur-free dynamic range (SFDR)</t>
  </si>
  <si>
    <t>Analytical techniques to determine the linearity and spur-free dynamic range (SFDR) for phased array receivers are presented. The proposed method eliminates the need for circuit-level simulation of intermodulation distortion in an $N$-element receiver by characterizing the array SFDR from the SFDR for a single receive channel. The analysis separates the relative impact of array factor, circuit architecture and channel linearity to assess the spatial sensitivity of the receiver to jamming signals. The proposed techniques are applied to a comparison of RF phase-shifting and LO phase-shifting receivers. RF phase-shifting architectures are shown to offer more uniform jammer rejection over the beam-scanning range given the same receiver linearity constraints. ¬© 2012 IEEE.</t>
  </si>
  <si>
    <t>2036-2043</t>
  </si>
  <si>
    <t>57209589356;7103072005</t>
  </si>
  <si>
    <t>Gupta, Arpit K.;Buckwalter, James F.</t>
  </si>
  <si>
    <t>Gupta A.K.</t>
  </si>
  <si>
    <t>Spur free dynamic range prediction for phased array receivers</t>
  </si>
  <si>
    <t>10.1109/TAP.2012.2186240</t>
  </si>
  <si>
    <t>2-s2.0-84859805887</t>
  </si>
  <si>
    <t>['tuning mechanisms', 'symmetric two', 'parasitic phased', 'new approach', 'mutually coupled', 'mutual coupling', 'maintain resonance', 'low cost', 'element array', 'economic fabrication', 'driven element', 'diode varactors', 'beam scanning', 'array antennas', '15 circ', '1 ghz']</t>
  </si>
  <si>
    <t>Beam steering | microstrip antennas | patch antenna | phased arrays</t>
  </si>
  <si>
    <t>A new approach to parasitic phased-array antennas is presented. A symmetric two-layer, single-input inexpensive three-element array at 1-GHz employing varactors as tuning mechanisms are designed, fabricated, and measured. The driven element is mutually coupled to two parasitic elements in the H-plane. The varactors are used to control the mutual coupling and beam scanning and to maintain resonance at 1 GHz. A continuous scanning range of -15 to +15 circ is measured with maintained impedance matching and radiation pattern integrity. The low cost of diode varactors, used in place of expensive phase shifters, allows for more economic fabrication. This is advantageous to applications in point-to-point communication systems, weather, and target tracking radar systems. ¬© 2012 IEEE.</t>
  </si>
  <si>
    <t>1803-1813</t>
  </si>
  <si>
    <t>60022144;60022144;60022144</t>
  </si>
  <si>
    <t>53879953400;55930917600;7201998979</t>
  </si>
  <si>
    <t>Luther, Justin J.;Ebadi, Siamak;Gong, Xun</t>
  </si>
  <si>
    <t>Orlando</t>
  </si>
  <si>
    <t>University of Central Florida</t>
  </si>
  <si>
    <t>Luther J.</t>
  </si>
  <si>
    <t>A microstrip patch electronically steerable parasitic array radiator (ESPAR) antenna with reactance-tuned coupling and maintained resonance</t>
  </si>
  <si>
    <t>10.1109/TAP.2012.2186265</t>
  </si>
  <si>
    <t>2-s2.0-84859805957</t>
  </si>
  <si>
    <t>['required volume', 'radiation performances', 'plastic carriers', 'md materials', 'md material', 'manufacturing process', 'first describe', 'conventional antennas', 'cellular frequency', 'better compared', '2 ghz', '1 )$']</t>
  </si>
  <si>
    <t>Antennas | ferrites | loaded antennas | magnetic materials | mobile antennas</t>
  </si>
  <si>
    <t>This communication presents practical implementations of small antennas using magneto-dielectric (MD) materials. We first describe the manufacturing process of MD materials with a low-loss property $(0.1)$ up to 2 GHz. With this MD material as a substrate, miniaturized handset antennas are developed and the radiation performances are compared with the dielectric substrate antenna. The measured results show that the required volume of MD chip antenna is minimized to 25 mm √ó 5 mm √ó 3mm at cellular frequency and the bandwidth is better compared to dielectric chip antennas. In addition, MD loaded antenna is designed to improve the performance of conventional antennas on the plastic carriers. ¬© 2012 IEEE.</t>
  </si>
  <si>
    <t>2080-2084</t>
  </si>
  <si>
    <t>60003780;60003780;60003780;60007511</t>
  </si>
  <si>
    <t>37960943000;24314511500;57030709400;7404096089</t>
  </si>
  <si>
    <t>Lee, Jungyub;Heo, Jeongkyu;Lee, Joonghee;Han, Youngho</t>
  </si>
  <si>
    <t>Seoul;Suwon</t>
  </si>
  <si>
    <t>Sungkyunkwan University;Samsung Electronics Co. Ltd.</t>
  </si>
  <si>
    <t>60007511;60003780</t>
  </si>
  <si>
    <t>Design of small antennas for mobile handsets using magneto-dielectric material</t>
  </si>
  <si>
    <t>10.1109/TAP.2012.2186271</t>
  </si>
  <si>
    <t>2-s2.0-84859805960</t>
  </si>
  <si>
    <t>['¬± 0', 'reference signals', 'range reflector', 'pillbox antennas', 'new beam', 'h period', 'field measurement', 'calculated results', 'averages 0', 'anechoic chamber', 'amplitude stability', '5 ¬∞', '30 min', '3 ¬∞', '15 db']</t>
  </si>
  <si>
    <t>Antenna measurements | antenna radiation patterns | millimeter wave measurements</t>
  </si>
  <si>
    <t>We describe the design and application of a system for measuring the magnitude and phase of antenna radiation patterns in the 182-194 GHz frequency range. A heterodyne receiver comparing antenna and reference signals is designed from readily available components and incorporated into a 12-m anechoic chamber. The chamber is used with or without a compact-range reflector for compact-range or far-field measurement of antennas up to 0.6 m in diameter. The measured phase variation of the system, when idle, averages 0.3¬∞ over 227 s and 4.5¬∞ over 30 min. The amplitude stability is better than ¬±0.15 dB over a 63-h period. Verification of the system is obtained through comparison with other measurements and calculated results on horn and pillbox antennas. The applications of the system are illustrated through its use in characterizing the magnitude and phase radiation patterns of a new beam-scanning pillbox antenna for a 186-GHz imaging system. ¬© 2012 IEEE.</t>
  </si>
  <si>
    <t>1744-1757</t>
  </si>
  <si>
    <t>60001481;60001481;60001481;60001481;60001481;60001481;60001481-112770565</t>
  </si>
  <si>
    <t>35399172900;7202055065;9037002700;36011869100;55423848700;7101875340;7003474509</t>
  </si>
  <si>
    <t>Smith, Stephanie L.;Archer, John W.;Timms, Greg P.;Smart, Ken W.;Barker, Stephen J.;Hay, Stuart G.;Granet, Christophe</t>
  </si>
  <si>
    <t>Sydney;North Ryde</t>
  </si>
  <si>
    <t>CSIRO Ict Centre;BAE Systems Australia</t>
  </si>
  <si>
    <t>60001481;112770565</t>
  </si>
  <si>
    <t>Smith S.L.</t>
  </si>
  <si>
    <t>A millimeter-wave antenna amplitude and phase measurement system</t>
  </si>
  <si>
    <t>10.1109/TAP.2012.2186218</t>
  </si>
  <si>
    <t>2-s2.0-84859806625</t>
  </si>
  <si>
    <t>['two prototypes', 'tuning performance', 'transmission null', 'transfer function', 'proposed fss', 'presented along', 'frequencies close', 'experimentally demonstrated', 'different modes', 'characterized using']</t>
  </si>
  <si>
    <t>Frequency selective surfaces | periodic structures | radomes | spatial filters</t>
  </si>
  <si>
    <t>We present the design and analysis of a frequency selective surface (FSS) capable of providing a third-order bandpass response. The transfer function of the proposed FSS has a transmission null, the frequency of which can be tuned to suppress strong interference signals with frequencies close to or within the main transmission band. The principles of operation of the device are presented along with an approximate analytical procedure for synthesizing the desired FSS response. Two prototypes are fabricated and characterized using a free-space measurement setup and the FSS's different modes of operation are experimentally demonstrated. Finally, the tuning performance of the FSS's transmission null is experimentally demonstrated in a WR-90 waveguide environment. ¬© 2012 IEEE.</t>
  </si>
  <si>
    <t>2109-2113</t>
  </si>
  <si>
    <t>36453998700;6602939320</t>
  </si>
  <si>
    <t>Li, Meng;Behdad, Nader</t>
  </si>
  <si>
    <t>Li M.</t>
  </si>
  <si>
    <t>A third-order bandpass frequency selective surface with a tunable transmission null</t>
  </si>
  <si>
    <t>10.1109/TAP.2012.2186251</t>
  </si>
  <si>
    <t>2-s2.0-84859806694</t>
  </si>
  <si>
    <t>['used 30', 'study attempts', 'rfid portal', 'results showed', 'researchers solved', 'read accuracy', 'performance among', 'optimal individuals', 'ms thus', 'ms method', 'ms ),', 'inspired approach', 'ga ),', 'execution time', 'enumeration method', 'enumeration approach', 'clonalg method', 'best performance', '67 simulations']</t>
  </si>
  <si>
    <t>Artificial immune algorithm | Reader antenna placement | RFID</t>
  </si>
  <si>
    <t>In the past few years, researchers solved the portal reader antennas placement problem to maximize the read accuracy of an RFID portal with an enumeration approach. While the enumeration approach was able to solve the portal reader antenna placement problem, both of the execution time and the CPU computation power consumption are considerable. Therefore, this study attempts to solve the portal reader antennas placement problem with a biology-inspired approach. In this study the method, artificial immune algorithm with memory and suppressor cells method (AIA-MS), are proposed. Experiments were performed to compare the performance among the genetic algorithm method (GA), the CLONALG method and the AIA-MS method. The results showed that, comparing with the execution time and the CPU computation power consumption of the enumeration method, AIA-MS had 97 simulations finding the optimal individuals and only used 30% of the execution time and the CPU computation power consumption in the 100 times simulations. In the same circumstances, CLONALG had 67 simulations and GA only had 26 simulations finding the optimal individuals. AIA-MS thus has the best performance.</t>
  </si>
  <si>
    <t>312-321</t>
  </si>
  <si>
    <t>54895905400;57154885800</t>
  </si>
  <si>
    <t>Kao, Yung Hao;Lee, Chi Chung</t>
  </si>
  <si>
    <t>Kao Y.</t>
  </si>
  <si>
    <t>Use of artificial immune algorithm with memory and suppressor cells to optimize the placement of RFID portal reader antennas</t>
  </si>
  <si>
    <t>10.4156/jdcta.vol6.issue6.36</t>
  </si>
  <si>
    <t>2-s2.0-84859815650</t>
  </si>
  <si>
    <t>['spatial reuse', 'satellite networks', 'considerable increase']</t>
  </si>
  <si>
    <t>Bandwidth reservation | Directional antennas | Satellite networks | TDMA</t>
  </si>
  <si>
    <t>In this paper, we present a spatial reused bandwidth reservation scheme in Time Division Multiple Accesses (TDMA)-based uplink channel of satellite networks by using directional antennas. Directional antennas technology in wireless network provides the capability for considerable increase in spatial reuse, which can imporve bandwidth utilization and satisfy the Quality of Service (QoS) requirement. A bandwidth reservation scheme based on max-min dynamic bandwidth allocation is discussed and implemented in ns-2. We have carried out simulations to study the performance of our scheme. The proposed scheme performs better in terms of QoS call success rate, throughput and delay. In future network scenario that including more QoS required traffic, it's more preferable.</t>
  </si>
  <si>
    <t>60108808;</t>
  </si>
  <si>
    <t>55574228777;35746375600</t>
  </si>
  <si>
    <t>Li, Yuan;Luo, Xing</t>
  </si>
  <si>
    <t>Hubei University Of Economics</t>
  </si>
  <si>
    <t>Performance comparison of spatial reused bandwidth reservation in satellite networks</t>
  </si>
  <si>
    <t>10.4156/ijact.vol4.issue6.36</t>
  </si>
  <si>
    <t>2-s2.0-84859823265</t>
  </si>
  <si>
    <t>Missile Defense Agency</t>
  </si>
  <si>
    <t>HQ0006-06-C-7504</t>
  </si>
  <si>
    <t>MDA</t>
  </si>
  <si>
    <t>['¬© 1965', 'tracking performance', 'tracking algorithms', 'target location', 'small number', 'since tracking', 'short duration', 'receive elements', 'radar system', 'pulses transmitted', 'presented approach', 'pf outperforms', 'particle filter', 'noncoherent multiple', 'noise ratio', 'mimo radar', 'matched filter', 'large number', 'kf significantly', 'kalman filter', 'input multiple', 'high signal', 'high range', 'good choice', 'gaussian pulses', 'doppler effect', 'detect approach', 'combined noncoherently', 'colocated transceivers', 'coherently integrated', 'coherent integration', 'azimuth resolutions', '2011 ieee']</t>
  </si>
  <si>
    <t>For a noncoherent multiple-input multiple-output (MIMO) radar system, the maximum likelihood estimator (MLE) of the target location and velocity, as well as the corresponding Cram√©r-Rao lower bound (CRLB) matrix, is derived. MIMO radar's potential in localization and tracking performance is demonstrated by adopting simple Gaussian pulse waveforms. Due to the short duration of the Gaussian pulses, a very high localization performance can be achieved, even when the matched filter ignores the Doppler effect by matching to zero Doppler shift. This leads to significantly reduced complexities for the matched filter and the MLE. Further, two interactive signal processing and tracking algorithms, based on the Kalman filter and the particle filter (PF), respectively, are proposed for noncoherent MIMO radar target tracking. For a system with a large number of transmit/receive elements and a high signal-to-noise ratio (SNR) value, the Kalman filter (KF) is a good choice; while for a system with a small number of elements and a low SNR value, the PF outperforms the KF significantly. In both methods, the tracker provides predictive information regarding the target location, so that the matched filter can match to the most probable target locations, reducing the complexity of the matched filter and improving the tracking performance. Since tracking is performed without detection, the presented approach can be deemed as a track-before-detect approach. It is demonstrated through simulations that the noncoherent MIMO radar provides significant tracking performance improvement over a monostatic phased array radar with high range and azimuth resolutions. Further, the effects of coherent integration of pulses are investigated for both the phased array radar and a hybrid MIMO radar, where only the pulses transmitted and received by colocated transceivers are coherently integrated and the other pulses are combined noncoherently. It is shown that the hybrid MIMO radar achieves significant tracking performance improvement when compared with the phased array radar, by using the extra Doppler information obtained through coherent pulse integration. ¬© 1965-2011 IEEE.</t>
  </si>
  <si>
    <t>1466-1489</t>
  </si>
  <si>
    <t>60002476;60000060;60030551;60097888</t>
  </si>
  <si>
    <t>7003702821;7202801624;35571661500;7006711143</t>
  </si>
  <si>
    <t>Niu, Ruixin;Blum, Rick S.;Varshney, Pramod K.;Drozd, Andrew L.</t>
  </si>
  <si>
    <t>Rome;Syracuse;Richmond;Bethlehem</t>
  </si>
  <si>
    <t>Andro Computational Solutions, LLC.;Syracuse University;Virginia Commonwealth University;Lehigh University</t>
  </si>
  <si>
    <t>60097888;60030551;60002476;60000060</t>
  </si>
  <si>
    <t>Niu R.</t>
  </si>
  <si>
    <t>Target localization and tracking in noncoherent multiple-input multiple-output radar systems</t>
  </si>
  <si>
    <t>10.1109/TAES.2012.6178073</t>
  </si>
  <si>
    <t>2-s2.0-84859833672</t>
  </si>
  <si>
    <t>0 N 515 552539</t>
  </si>
  <si>
    <t>['¬© 1965', 'successfully tested', 'research conducted', 'parade ).', 'new approach', 'main goal', 'efficient space', 'dpca ),', 'algorithm described', 'airborne platforms', '2011 ieee']</t>
  </si>
  <si>
    <t>A new approach to the passive coherent location (PCL) signal processing technique dedicated for use on mobile radar platforms is presented. The main goal of the research conducted was to present different aspects of an efficient space-time ground moving target indication (GMTI) algorithm for PCL radar mounted to airborne platforms. The algorithm described, based on displacement phase center antenna (DPCA), has been successfully tested with simulated and real-life data collected with an airborne passive radar demonstrator (PaRaDe). ¬© 1965-2011 IEEE.</t>
  </si>
  <si>
    <t>1347-1357</t>
  </si>
  <si>
    <t>112179849;60003675;60003675;60003675;60003675;60082124</t>
  </si>
  <si>
    <t>16021451000;6602483683;24174773200;12794433800;24175061000;8389862800</t>
  </si>
  <si>
    <t>Dawidowicz, B.;Kulpa, K. S.;Malanowski, M.;Misiurewicz, J.;Samczynski, P.;Smolarczyk, M.</t>
  </si>
  <si>
    <t>Poland;Poland;United Kingdom</t>
  </si>
  <si>
    <t>Warsaw;Warsaw;Stevenage</t>
  </si>
  <si>
    <t>Przemys≈Çowy Instytut Telekomunikacji S.A., Poland;Politechnika Warszawska;Aeroflex Test Solutions</t>
  </si>
  <si>
    <t>60082124;60003675;112179849</t>
  </si>
  <si>
    <t>Dawidowicz B.</t>
  </si>
  <si>
    <t>DPCA detection of moving targets in airborne passive radar</t>
  </si>
  <si>
    <t>10.1109/TAES.2012.6178066</t>
  </si>
  <si>
    <t>2-s2.0-84859836860</t>
  </si>
  <si>
    <t>W911NF-07-D-0001</t>
  </si>
  <si>
    <t>['¬© 1965', 'weapon target', 'receive filter', 'random process', 'noise ratio', 'aspect angle', '2011 ieee']</t>
  </si>
  <si>
    <t>We consider signature exploitation based waveform design for detection of weapons with a single-antenna monostatic radar. In order to account for the target signature variation with orientation and aspect angle, we model the target impulse response as a random process. For a weapon target, we show that the stochastic model based waveform significantly outperforms the commonly used chirp waveform in terms of the signal-to-clutter-and-noise ratio (SCNR) at the output of the receive filter, leading to an enhanced detection performance. ¬© 1965-2011 IEEE.</t>
  </si>
  <si>
    <t>1815-1826</t>
  </si>
  <si>
    <t>60000009;60000009</t>
  </si>
  <si>
    <t>7101861831;35242065300</t>
  </si>
  <si>
    <t>Ahmad, Fauzia;Amin, Moeness G.</t>
  </si>
  <si>
    <t>Villanova</t>
  </si>
  <si>
    <t>Villanova University</t>
  </si>
  <si>
    <t>Ahmad F.</t>
  </si>
  <si>
    <t>Stochastic model based radar waveform design for weapon detection</t>
  </si>
  <si>
    <t>10.1109/TAES.2012.6178104</t>
  </si>
  <si>
    <t>2-s2.0-84859839274</t>
  </si>
  <si>
    <t>['¬© 1965', 'zero deviation', 'weighted number', 'unprocessed jobs', 'two versions', 'transmission beam', 'tracking tasks', 'time scale', 'steering mechanism', 'starting time', 'special case', 'simultaneously minimize', 'servomechanism rotates', 'selected job', 'processing times', 'priority weights', 'predetermined magnitude', 'planning period', 'particular target', 'mechanically steered', 'jobs along', 'job corresponds', 'job also', 'heuristic mechanism', 'ground based', 'exact solution', 'corresponding target', 'computational study', 'beam positions', 'available scan', 'antenna scans', 'angular deviations', 'angular deviation', '2011 ieee']</t>
  </si>
  <si>
    <t>The problem of scheduling the searching, verification, and tracking tasks of a ground based, three-dimensional military surveillance radar is studied. Although the radar is mechanically steered in the sense that a servomechanism rotates the antenna at a constant turn rate, it has limited electronic steering capability in azimuth. The scheduling problem arises within a planning period during which the antenna scans a given physical range. A task/job corresponds to sending a transmission beam to hit a particular target. Targets are allowed to be hit with an angular deviation up to a predetermined magnitude. The steering mechanism of the radar helps alter these deviations by imposing a scan-off angle from broadside on the transmission beam. A list of jobs along with their priority weights, processing times, and ideal beam positions are given during a predetermined planning period. The ideal beam position for a given job allows hitting the corresponding target with zero deviation. Each job also has a set of available scan-off angles. It is possible to map the antennas physical position, beam positions, scan-off angles, and angular deviations to a time scale. The goal is to select the subset of jobs to be processed during the given planning period and determining the starting time and scan-off angle for each selected job. The objectives are to simultaneously minimize the weighted number of unprocessed jobs and the total weighted deviation. An integer programming model and two versions of a heuristic mechanism that relies on the exact solution of a special case are proposed. Results of a computational study are presented. ¬© 1965-2011 IEEE.</t>
  </si>
  <si>
    <t>1725-1739</t>
  </si>
  <si>
    <t>60014808;60014808;60087903</t>
  </si>
  <si>
    <t>7003697104;8107426500;55189839200</t>
  </si>
  <si>
    <t>Taner, Mehmet Rustu;Karasan, Oya Ekin;Yavuzturk, Elif</t>
  </si>
  <si>
    <t>Yenimahalle;Ankara</t>
  </si>
  <si>
    <t>ASELSAN A.≈û.;Bilkent √úniversitesi</t>
  </si>
  <si>
    <t>60087903;60014808</t>
  </si>
  <si>
    <t>Taner M.R.</t>
  </si>
  <si>
    <t>Scheduling beams with different priorities on a military surveillance radar</t>
  </si>
  <si>
    <t>10.1109/TAES.2012.6178092</t>
  </si>
  <si>
    <t>2-s2.0-84859851635</t>
  </si>
  <si>
    <t>['vii shows', 'various tracers', 'various high', 'typically weaker', 'substantial fraction', 'soft x', 'resonance scattering', 'resonance line', 'relic photo', 'recent past', 'ngc 4631', 'ngc 2903', 'ngc 253', 'nearby non', 'inner bulge', 'emission may', 'cool gas', 'commonly assumed', 'combination lines', 'arise directly', 'antennae galaxies', 'alternative scenarios', 'agn galaxies']</t>
  </si>
  <si>
    <t>Atomic processes | Radiation mechanism: general | X-rays: galaxies</t>
  </si>
  <si>
    <t>What are the origins of the soft X-ray line emission from non-AGN galaxies? XMM-Newton RGS spectra of nearby non-AGN galaxies (including starforming ones: M82, NGC 253, M51, M83, M61, NGC 4631, M94, NGC 2903, and the Antennae galaxies, as well as the inner bulge of M31) have been analyzed. In particular, the KŒ± triplet of O VII shows that the resonance line is typically weaker than the forbidden and/or inter-combination lines. This suggests that a substantial fraction of the emission may not arise directly from optically thin thermal plasma, as commonly assumed, and may instead originate at its interface with neutral gas via charge exchange. This latter origin naturally explains the observed spatial correlation of the emission with various tracers of cool gas in some of the galaxies. However, alternative scenarios, such as the resonance scattering by the plasma and the relic photo-ionization by AGNs in the recent past, cannot be ruled out, at least in some cases, and are being examined. Such X-ray spectroscopic studies are important to the understanding of the relationship of the emission to various high-energy feedback processes in galaxies. ¬© 2012 WILEY-VCH Verlag GmbH &amp; Co. KGaA, Weinheim.</t>
  </si>
  <si>
    <t>373-377</t>
  </si>
  <si>
    <t>Astronomische Nachrichten</t>
  </si>
  <si>
    <t>60014313;60014205</t>
  </si>
  <si>
    <t>35744045500;54787974800</t>
  </si>
  <si>
    <t>Wang, Q. D.;Liu, J.</t>
  </si>
  <si>
    <t>Amherst MA;Beijing</t>
  </si>
  <si>
    <t>University of Massachusetts Amherst;National Astronomical Observatories Chinese Academy of Sciences</t>
  </si>
  <si>
    <t>Wang Q.D.</t>
  </si>
  <si>
    <t>Spectroscopic evidence of charge exchange X-ray emission from galaxies</t>
  </si>
  <si>
    <t>10.1002/asna.201211657</t>
  </si>
  <si>
    <t>2-s2.0-84859859315</t>
  </si>
  <si>
    <t>['¬© 1965', 'two subsatellites', 'three harmonics', 'spin satellite', 'relatively stronger', 'periodical components', 'mission period', 'first time', 'entire mission', '5 hz', '32 days', '26th harmonics', '24th harmonics', '24th harmonic', '2011 ieee']</t>
  </si>
  <si>
    <t>This paper reports measurement results of the antenna phase patterns onboard flying spin satellites during the SELENE (KAGUYA) mission period, and shows monthly variations clearly for the first time. When an antenna is loaded on a spin satellite, due to the effects of the antenna phase patterns, periodical components with the spin frequency f s and higher order harmonics occur and influence Doppler measurements. Because Rstar and Vstar, two subsatellites of SELENE, have octagonal prismatic bodies, the 8th, 16th, and 24th harmonics are relatively stronger than the other ones in the 2-way and 4-way Doppler data. These three harmonics' amplitudes over the entire mission longer than one year clearly varied with a period of 27.32 days (one sidereal month). The antenna phase patterns were estimated using 1-26th harmonics, whose rms variations were also with a period of 27.32 days. From the 24th harmonic and the antenna phase patterns, the spin frequency variations of Rstar and Vstar over the entire mission were estimated with an accuracy of 10 -5 Hz. ¬© 1965-2011 IEEE.</t>
  </si>
  <si>
    <t>1694-1703</t>
  </si>
  <si>
    <t>60032168;60032168;60032168;60022990;60029701;60029701;60032168</t>
  </si>
  <si>
    <t>8952145300;55789677600;7406351617;56275895000;55241256800;57208274641;55729536900</t>
  </si>
  <si>
    <t>He, Guolong;Liu, Qinghui;Chen, Ming;Iwata, Takahiro;Hanada, Hideo;Matsumoto, Koji;Kawano, Nobuyuki</t>
  </si>
  <si>
    <t>China;Japan;Japan</t>
  </si>
  <si>
    <t>Shanghai;Mitaka;Chofu</t>
  </si>
  <si>
    <t>Shanghai Astronomical Observatory Chinese Academy of Sciences;National Institutes of Natural Sciences - National Astronomical Observatory of Japan;Japan Aerospace Exploration Agency</t>
  </si>
  <si>
    <t>60032168;60029701;60022990</t>
  </si>
  <si>
    <t>He G.</t>
  </si>
  <si>
    <t>Measurement results of the antenna phase patterns onboard flying spin satellites</t>
  </si>
  <si>
    <t>10.1109/TAES.2012.6178089</t>
  </si>
  <si>
    <t>2-s2.0-84859880524</t>
  </si>
  <si>
    <t>['wave propagation', 'thermal distribution', 'space transmitters', 'science experiments', 'preflight calculations', 'plasma response', 'plasma depleted', 'pic ions', 'particle interactions', 'particle injection', 'low frequency', 'kilovolt near', 'hybrid particle', 'current leads', 'current due', 'computed self', '7 ¬∞.', '50 khz', '10 ¬∞']</t>
  </si>
  <si>
    <t>Aerospace simulation | antenna theory | electric potential | plasma sheaths | plasmas | space environment effects | space plasma | space plasma interactions | space vehicles | surface charging</t>
  </si>
  <si>
    <t>We simulate the plasma response through tens of cycles of the Demonstration and Science Experiments (DSX) kilovolt near-square-wave very low frequency (VLF) (0.1-50 kHz) antenna in Medium Earth Orbit plasma with Nascap-2k. DSX is an Air Force Research Laboratory experiment that will explore the physics of electromagnetic wave injection from space transmitters, wave propagation, and wave-particle interactions in the magnetosphere. DSX will transmit and receive VLF waves and quantify their effect on the trapped electron populations in the magnetosphere. In these preflight calculations, the plasma is modeled with a hybrid particle-in-cell (PIC) approach with PIC ions and fluid barometric electron densities. The plasma response, collected ion currents, and chassis floating potential are computed self-consistently with a near-square-wave bias applied to the antennas. Particle injection and splitting are used to replenish the plasma depleted at the boundary, represent the thermal distribution, and maintain appropriately sized macroparticles. Therefore, limitation of current due to the thermal distribution of ions and the resulting angular momentum barrier is included. Above the ion plasma frequency, the plasma current lags the voltage by about 10¬∞ , while below the ion plasma frequency, the current leads the voltage by about 7¬∞. The volume ion current shows periodic launch of blocks of energetic ions radially outward. ¬© 2012 IEEE.</t>
  </si>
  <si>
    <t>1239-1247</t>
  </si>
  <si>
    <t>60015916;60015916;60019228;60019228;60004810</t>
  </si>
  <si>
    <t>7102902837;7007014329;7202107276;55915368400;57201234012</t>
  </si>
  <si>
    <t>Davis, V. A.;Mandell, M. J.;Cooke, D. L.;Wheelock, A. T.;Roth, C. J.</t>
  </si>
  <si>
    <t>Dayton;San Diego;Lexington</t>
  </si>
  <si>
    <t>Air Force Research Laboratory;SAIC;Atmospheric and Environmental Research, Inc.</t>
  </si>
  <si>
    <t>60019228;60015916;60004810</t>
  </si>
  <si>
    <t>Davis V.A.</t>
  </si>
  <si>
    <t>Nascap-2k self-consistent simulations of a VLF plasma antenna</t>
  </si>
  <si>
    <t>10.1109/TPS.2012.2186569</t>
  </si>
  <si>
    <t>2-s2.0-84859902520</t>
  </si>
  <si>
    <t>['¬© 2009', 'traffic urban', 'traffic trunking', 'rf signals', 'rf propagation', 'quantitative evaluation', 'particularly important', 'paper apply', 'outdoor urban', 'optical fibers', 'often dominates', 'installation cost', 'hybrid fiber', 'greatly reduced', 'general results', 'equipment cost', 'enables today', 'coax networks', 'capacity gain', 'capacity enhancements', 'building arenas', 'briefly discussed', 'anytime services', '2012 ieee']</t>
  </si>
  <si>
    <t>Hybrid fiber/Cat-5 distributed antenna systems | Hybrid fiber/coax | In-building coverage | Traffic trunking</t>
  </si>
  <si>
    <t>The technology for transport of RF signals over optical fibers at long (metropolitan-scale) distances which enables today's hybrid fiber/coax networks for community antenna TV and cable modem access is being leveraged for coverage and capacity enhancements in wireless networks providing affordable anywhere/anytime services. This is particularly important in high-traffic urban and in-building arenas where RF propagation is challenging. A hybrid Fiber/Cable (HFCa) approach utilizing legacy urban cabling infrastructures is shown to be highly cost effective, since the installation cost (which often dominates over equipment cost) is greatly reduced or eliminated. Optimum HFCa system architectures are discussed in this paper with Ca = C (coax) and C5 (Cat-5 unshielded twisted pair cables) for outdoor urban/metropolitan and indoor/in-building arenas, respectively. The general results in this paper apply to both. A quantitative evaluation of capacity gain by traffic trunking in a distributed antenna system is given. All-fiber RF transport for remote radio head systems serving outdoor metropolitan areas is briefly discussed. ¬© 2009-2012 IEEE.</t>
  </si>
  <si>
    <t>326-335</t>
  </si>
  <si>
    <t>Journal of Optical Communications and Networking</t>
  </si>
  <si>
    <t>Lau, Kam Y.</t>
  </si>
  <si>
    <t>Lau K.</t>
  </si>
  <si>
    <t>RF transport over optical fiber in urban wireless infrastructures [invited]</t>
  </si>
  <si>
    <t>10.1364/JOCN.4.000326</t>
  </si>
  <si>
    <t>2-s2.0-84859939391</t>
  </si>
  <si>
    <t>['¬© 1997', 'sum rate', 'single antenna', 'scheduled users', 'numerical results', 'forcing beamforming', 'downlink system', 'compact form', 'adopting water', '2012 ieee']</t>
  </si>
  <si>
    <t>sum rate | user selection | water-filling power allocation | Zero-forcing beamforming</t>
  </si>
  <si>
    <t>In this letter, an exact performance analysis is presented on the sum rate of zero-forcing beamforming with a greedy user selection algorithm in a downlink system. Adopting water-filling power allocation, we derive a compact form for the joint probability density function of the scheduled users' squared subchannel gains when a transmitter with multiple antennas sends information to at most two scheduled users with each having a single antenna. The analysis is verified by numerical results. ¬© 1997-2012 IEEE.</t>
  </si>
  <si>
    <t>446-449</t>
  </si>
  <si>
    <t>15127572800;7003360436</t>
  </si>
  <si>
    <t>Ozyurt, Serdar;Torlak, Murat</t>
  </si>
  <si>
    <t>Ozyurt S.</t>
  </si>
  <si>
    <t>Performance analysis of optimum zero-forcing beamforming with greedy user selection</t>
  </si>
  <si>
    <t>10.1109/LCOMM.2012.022112.112036</t>
  </si>
  <si>
    <t>2-s2.0-84859941895</t>
  </si>
  <si>
    <t>Micron Technology</t>
  </si>
  <si>
    <t>['wireless systems', 'training pilots', 'tosdssk modulations', 'tosdssk modulation', 'ssk modulation', 'space modulation', 'preserved even', 'mismatched detector', 'improved version', 'identically distributed', 'framework exploits', 'fading distributions', 'data detection', 'building blocks', 'arbitrary transmit', 'antenna systems', 'analytical model', 'analytical derivation', 'alamouti scheme']</t>
  </si>
  <si>
    <t>Imperfect channel knowledge | massive multiple-input- multiple-output (MIMO) systems | mismatched receiver | performance analysis | single-RF MIMO design | space shift keying (SSK) modulation | spatial modulation (SM) | transmit-diversity</t>
  </si>
  <si>
    <t>In this paper, we study the performance of space modulation for Multiple-Input-Multiple-Output (MIMO) wireless systems with imperfect channel knowledge at the receiver. We focus our attention on two transmission technologies, which are the building blocks of space modulation: i) Space Shift Keying (SSK) modulation; and ii) Time-Orthogonal-Signal-Design (TOSD-) SSK modulation, which is an improved version of SSK modulation providing transmit-diversity. We develop a single-integral closedform analytical framework to compute the Average Bit Error Probability (ABEP) of a mismatched detector for both SSK and TOSDSSK modulations. The framework exploits the theory of quadraticforms in conditional complex Gaussian Random Variables (RVs) along with the GilPelaez inversion theorem. The analytical model is very general and can be used for arbitrary transmit- and receive-antennas, fading distributions, fading spatial correlations, and training pilots. The analytical derivation is substantiated through Monte Carlo simulations, and it is shown, over independent and identically distributed (i.i.d.) Rayleigh fading channels, that SSK modulation is as robust as single-antenna systems to imperfect channel knowledge, and that TOSDSSK modulation is more robust to channel estimation errors than the Alamouti scheme. Furthermore, it is pointed out that only few training pilots are needed to get reliable enough channel estimates for data detection, and that transmit- and receive-diversity of SSK and TOSDSSK modulations are preserved even with imperfect channel knowledge. ¬© 2012 IEEE.</t>
  </si>
  <si>
    <t>998-1012</t>
  </si>
  <si>
    <t>60007136;60018783;60018783;60027272</t>
  </si>
  <si>
    <t>16174747800;35247760600;7004365263;35570549500</t>
  </si>
  <si>
    <t>Di Renzo, Marco;De Leonardis, Dario;Graziosi, Fabio;Haas, Harald</t>
  </si>
  <si>
    <t>United Kingdom;Italy;France</t>
  </si>
  <si>
    <t>Edinburgh;L'Aquila;Gif-sur-Yvette</t>
  </si>
  <si>
    <t>The University of Edinburgh;Universit√† degli Studi dell'Aquila;Laboratoire des Signaux et Syst√®mes</t>
  </si>
  <si>
    <t>60027272;60018783;60007136</t>
  </si>
  <si>
    <t>Space shift keying (SSK-) MIMO with practical channel estimates</t>
  </si>
  <si>
    <t>10.1109/TCOMM.2012.021712.100778</t>
  </si>
  <si>
    <t>2-s2.0-84859967687</t>
  </si>
  <si>
    <t>['¬© 1997', 'two antennas', 'rayleigh fading', 'output sinr', 'optimum combining', 'noise ratio', 'fourier transform', 'f .)', 'derived expression', 'characteristic function', 'channel interferers', 'analytical expression', '2012 ieee']</t>
  </si>
  <si>
    <t>Correlated multiple CCIs | multiple antennas | optimum combining | Rayleigh fading</t>
  </si>
  <si>
    <t>We derive an analytical expression for the average output signal-to-interference-plus-noise ratio (SINR) of optimum combining (OC) for spatially correlated signals from two antennas in the presence of correlated multiple co-channel interferers (CCIs) and Rayleigh fading. First, the moment generating function (MGF) of the output SINR is derived. Then we obtain the probability density function (PDF) by taking the Fourier transform of the characteristic function (c.f.) corresponding to the MGF. Using the derived expression, the average output SINR performance of OC is evaluated as the number of the correlated multiple CCIs increases. ¬© 1997-2012 IEEE.</t>
  </si>
  <si>
    <t>458-461</t>
  </si>
  <si>
    <t>Chung, Kyuhyuk</t>
  </si>
  <si>
    <t>Dankook University</t>
  </si>
  <si>
    <t>An analytical expression for performance of optimum combining with multiple correlated CCIs and two antennas</t>
  </si>
  <si>
    <t>10.1109/LCOMM.2012.020712.112176</t>
  </si>
  <si>
    <t>2-s2.0-84859968697</t>
  </si>
  <si>
    <t>['vice versa', 'universally available', 'typically mounted', 'transmit antennas', 'substantially smaller', 'spatial domain', 'spatial correlation', 'signals originating', 'outdoor macro', 'ofdm downlink', 'mobile velocities', 'lower doppler', 'low correlation', 'indoor deployments', 'giving rise', 'conventional 2d']</t>
  </si>
  <si>
    <t>3D Wiener filter | heterogeneous networks | MIMO | OFDM | PACE | spatial correlation | spatial interpolation</t>
  </si>
  <si>
    <t>In this paper bandwidth efficient pilot design for a MIMO-OFDM downlink is addressed. By exploiting the spatial correlation of signals originating from neighboring transmit antennas, the principle of pilot aided channel estimation (PACE) by two-dimensional (2D) interpolation in time and frequency is extended to the spatial domain; giving rise to three-dimensional (3D) PACE. By invoking the multi-dimensional sampling theorem conditions for regular pilot patterns to attain minimum overhead are derived. Provided sufficient spatial correlation 3D-PACE reduces pilot overhead by 50% compared to conventional 2D-PACE. Unfortunately, spatial correlation may not be universally available: while for outdoor macro-cells, where transmit antennas are typically mounted above rooftop, the assumption of spatially correlated channels is justified, in indoor deployments where spatial correlation tends to be low, spatial interpolation may not be feasible. On the other hand, in indoor environments cell sizes together with mobile velocities are substantially smaller, giving rise to lower Doppler and channel delay spreads. We show that a sophisticated pilot design is able to retain the low pilot overhead of 3D-PACE by exploiting these heterogeneous correlation properties, in the way that high spatial correlation compensates for low correlation in time and/or frequency, and vice versa. ¬© 2012 IEEE.</t>
  </si>
  <si>
    <t>972-985</t>
  </si>
  <si>
    <t>Auer, Gunther</t>
  </si>
  <si>
    <t>DoCoMo Communications Laboratories Europe GmbH</t>
  </si>
  <si>
    <t>Auer G.</t>
  </si>
  <si>
    <t>3D MIMO-OFDM channel estimation</t>
  </si>
  <si>
    <t>10.1109/TCOMM.2012.021712.100494</t>
  </si>
  <si>
    <t>2-s2.0-84859968986</t>
  </si>
  <si>
    <t>CNS-0448272</t>
  </si>
  <si>
    <t>['wireless networks', 'useful communication', 'unique signature', 'transmitter may', 'transmitter employs', 'transmit antenna', 'strong self', 'reliably detected', 'realize csma', 'prototype testbed', 'paper attempts', 'packet loss', 'notification signature', 'listener antenna', 'layer information', 'infers collision', 'immediately notifies', 'entire transmission', 'collision early', 'collision detection', 'approximate csma', '10 usrp']</t>
  </si>
  <si>
    <t>Collision detection | wireless communication</t>
  </si>
  <si>
    <t>A wireless transmitter learns of a packet loss and infers collision only after completing the entire transmission. If the transmitter could detect the collision early [such as with carrier sense multiple access with collision detection (CSMA/CD) in wired networks], it could immediately abort its transmission, freeing the channel for useful communication. There are two main hurdles to realize CSMA/CD in wireless networks. First, a wireless transmitter cannot simultaneously transmit and listen for a collision. Second, any channel activity around the transmitter may not be an indicator of collision at the receiver. This paper attempts to approximate CSMA/CD in wireless networks with a novel scheme called CSMA/CN (collision notification). Under CSMA/CN, the receiver uses PHY-layer information to detect a collision and immediately notifies the transmitter. The collision notification consists of a unique signature, sent on the same channel as the data. The transmitter employs a listener antenna and performs signature correlation to discern this notification. Once discerned, the transmitter immediately aborts the transmission. We show that the notification signature can be reliably detected at the listener antenna, even in the presence of a strong self-interference from the transmit antenna. A prototype testbed of 10 USRP/GNU Radios demonstrates the feasibility and effectiveness of CSMA/CN. ¬© 2011 IEEE.</t>
  </si>
  <si>
    <t>544-556</t>
  </si>
  <si>
    <t>60008724;60008724;60018179</t>
  </si>
  <si>
    <t>55813569700;45561765800;6603154405</t>
  </si>
  <si>
    <t>Sen, Souvik;Choudhury, Romit Roy;Nelakuditi, Srihari</t>
  </si>
  <si>
    <t>Columbia;Durham</t>
  </si>
  <si>
    <t>University of South Carolina;Duke University</t>
  </si>
  <si>
    <t>60018179;60008724</t>
  </si>
  <si>
    <t>Sen S.</t>
  </si>
  <si>
    <t>CSMA/CN: Carrier sense multiple access with collision notification</t>
  </si>
  <si>
    <t>10.1109/TNET.2011.2174461</t>
  </si>
  <si>
    <t>2-s2.0-84859969592</t>
  </si>
  <si>
    <t>['two well', 'substantial attention', 'power allocation', 'paper aims', 'limited performance', 'inr arq', 'incremental redundancy', 'hybrid arq', 'different points', 'different circumstances', 'considering quasi', 'complexity solutions', 'based scheme', 'approximate low', 'achievable rates']</t>
  </si>
  <si>
    <t>average rate | feedback load | Hybrid ARQ feedback | outage probability | quantized CSI feedback | quasi-static channel | robustness</t>
  </si>
  <si>
    <t>Recently, substantial attention has been paid to increase the achievable rates of wireless networks using different kinds of limited channel quality information feedback. Hybrid automatic repeat request (ARQ) and quantized channel state information (CSI) feedback are two well-known approaches applied by experts to provide the limited channel quality information at the transmitter. Considering quasi-static fading channels, this paper aims to provide some comparisons between the performance of these methods from different points of view. The paper first investigates the power- and outage-limited performance of hybrid ARQ and quantized CSI schemes under short- and long-term power constraints. Then, 1) the feedback signaling load, 2) robustness and 3) the complexity of these schemes are compared under short-term transmission power constraint. Both INcremental Redundancy (INR) and Repetition Time Diversity (RTD) approaches are considered for hybrid ARQ feedback. Finally, approximate low-complexity solutions are presented for power allocation in the INR ARQ-based scheme under long-term transmission power constraint. Analytical and numerical results demonstrate the equivalency or the superiority of these approaches in different circumstances. ¬© 2012 IEEE.</t>
  </si>
  <si>
    <t>986-997</t>
  </si>
  <si>
    <t>60000990;60000990</t>
  </si>
  <si>
    <t>21743027800;35617103600</t>
  </si>
  <si>
    <t>Makki, Behrooz;Eriksson, Thomas</t>
  </si>
  <si>
    <t>Makki B.</t>
  </si>
  <si>
    <t>On hybrid ARQ and quantized CSI feedback schemes in quasi-static fading channels</t>
  </si>
  <si>
    <t>10.1109/TCOMM.2012.022912.110324</t>
  </si>
  <si>
    <t>2-s2.0-84859972435</t>
  </si>
  <si>
    <t>CCF ‚Äì 0546384</t>
  </si>
  <si>
    <t>['wideband slope', 'snr regime', 'secrecy constraints', 'secrecy capacity', 'second derivatives', 'reliable communications', 'noise variances', 'noise ratio', 'n e', 'low signal', 'legitimate receiver', 'energy efficiency', 'eigenvalue eigenspace']</t>
  </si>
  <si>
    <t>Energy efficiency | energy per secret bit | fading channels | Gaussian channels | information-theoretic security | low-SNR regime | MIMO systems | secrecy capacity</t>
  </si>
  <si>
    <t>Secrecy capacity of a multiple-antenna wiretap channel is studied in the low signal-to-noise ratio (SNR) regime. Expressions for the first and second derivatives of the secrecy capacity with respect to SNR at SNR = 0 are derived. Transmission strategies required to achieve these derivatives are identified. In particular, it is shown that it is optimal in the low-SNR regime to transmit in the maximal-eigenvalue eigenspace of œÜ = H md H m-N mN eh ed H e where H m and H e denote the channel matrices associated with the legitimate receiver and eavesdropper, respectively, and N m and N e are the noise variances at the receiver and eavesdropper, respectively. Energy efficiency is analyzed by finding the minimum bit energy required for secure and reliable communications, and the wideband slope. Increased bit energy requirements under secrecy constraints are quantified. Finally, the impact of fading is investigated, and the benefits of fading in terms of energy efficiency are shown. ¬© 2012 IEEE.</t>
  </si>
  <si>
    <t>1114-1123</t>
  </si>
  <si>
    <t>Gursoy, Mustafa Cenk</t>
  </si>
  <si>
    <t>Syracuse</t>
  </si>
  <si>
    <t>Syracuse University</t>
  </si>
  <si>
    <t>Gursoy M.</t>
  </si>
  <si>
    <t>Secure communication in the low-SNR regime</t>
  </si>
  <si>
    <t>10.1109/TCOMM.2012.021712.090634</t>
  </si>
  <si>
    <t>2-s2.0-84859973376</t>
  </si>
  <si>
    <t>['¬© 1997', 'special cases', 'simulation results', 'primary user', 'linear array', 'letter analyzes', 'fading severity', 'exponentially correlated', 'equally correlated', 'detector performance', 'cognitive radio', 'based approach', 'bandwidth product', '2012 ieee']</t>
  </si>
  <si>
    <t>Cognitive radio | correlation | moment generating function | multiple antenna | Nakagami-m | square law combining</t>
  </si>
  <si>
    <t>This letter analyzes the performance of energy-detection-based spectrum sensing in a cognitive radio (CR) possessing multiple correlated antennas when the channel from the primary user (PU) to the CR is Nakagami-m faded. The probability of detection of the CR by employing square law combining (SLC) is derived by using the MGF-based approach. Special cases of equally correlated, exponentially correlated and a linear array of 2, 3 and 4 arbitrarily correlated antennas are treated. Numerical and simulation results are used to quantify the detector performance as a function of antenna correlation across the branches, number of antennas, fading severity and the time-bandwidth product. ¬© 1997-2012 IEEE.</t>
  </si>
  <si>
    <t>502-505</t>
  </si>
  <si>
    <t>60030835;60010105;60030835</t>
  </si>
  <si>
    <t>54966789500;6604066402;7006820583</t>
  </si>
  <si>
    <t>Banjade, Vesh Raj S.;Rajatheva, Nandana;Tellambura, Chintha</t>
  </si>
  <si>
    <t>Canada;Thailand</t>
  </si>
  <si>
    <t>Edmonton;Bangkok</t>
  </si>
  <si>
    <t>University of Alberta;Asian Institute of Technology Thailand</t>
  </si>
  <si>
    <t>60030835;60010105</t>
  </si>
  <si>
    <t>Banjade V.</t>
  </si>
  <si>
    <t>Performance analysis of energy detection with multiple correlated antenna cognitive radio in Nakagami-m fading</t>
  </si>
  <si>
    <t>10.1109/LCOMM.2012.020212.112541</t>
  </si>
  <si>
    <t>2-s2.0-84859978701</t>
  </si>
  <si>
    <t>BUPT2011RC0701</t>
  </si>
  <si>
    <t>['¬© 1997', 'varying channels', 'unknown disturbances', 'simulation results', 'receive antennas', 'orthogonal frequency', 'noise distributions', 'input multiple', 'ehf ).', 'division multiplexing', 'different pairs', 'derived based', 'channel estimation', 'based method', '2012 ieee']</t>
  </si>
  <si>
    <t>Carrier frequency offset (CFO) | channel estimation | extended H   filter ‚àû | multiple-input multiple-output (MIMO) | orthogonal frequency-division multiplexing (OFDM)</t>
  </si>
  <si>
    <t>We address the problem of joint carrier frequency offset (CFO) and channel estimation for multiple-input multiple-output (MIMO) orthogonal frequency-division multiplexing (OFDM) systems over time-varying channels. The CFOs between different pairs of transmit and receive antennas are considered to be different. The method is derived based on the extended H ‚àû filter (EHF). Compared to the conventional extended Kalman filter (EKF)-based method, the EHF-based method does not require any knowledge of the noise distributions, so it is more flexible and robust to the unknown disturbances. Simulation results are provided to illustrate the performance of this method. ¬© 1997-2012 IEEE.</t>
  </si>
  <si>
    <t>476-478</t>
  </si>
  <si>
    <t>60016930;60016835</t>
  </si>
  <si>
    <t>55731445500;57214271856</t>
  </si>
  <si>
    <t>Yu, Yihua;Liang, Yuan</t>
  </si>
  <si>
    <t>Beijing University of Posts and Telecommunications;Beijing Institute of Technology</t>
  </si>
  <si>
    <t>Joint carrier frequency offset and channel estimation for MIMO-OFDM systems using extended H &lt;inf&gt;‚àû&lt;/inf&gt; filter</t>
  </si>
  <si>
    <t>10.1109/LCOMM.2012.021612.112610</t>
  </si>
  <si>
    <t>2-s2.0-84859999452</t>
  </si>
  <si>
    <t>['well suited', 'usually unavoidable', 'troublesome self', 'touching subregions', 'touching interfaces', 'successfully integrated', 'separated subregions', 'proposed ms', 'proposed herein', 'neighboring subregions', 'minor modifications', 'large platform', 'integral terms', 'geometrical features', 'fundamental strategy', 'ddm framework', 'ddm ),', 'band frequency']</t>
  </si>
  <si>
    <t>Domain decomposition | finite element methods (FEMs) | integral equations | multilevel fast multipole algorithm (MLFMA) | mutual coupling</t>
  </si>
  <si>
    <t>We proposed herein a multisolver domain decomposition method (MS-DDM), and applied it to compute the isolations among multiple antennas mounted on a large air platform at X -band frequency. The fundamental strategy of the proposed MS-DDM is to decompose the entire computational domain into many subregions based on the local material properties and geometrical features. Subsequently, we employ the most suitable computational electromagnetic (CEM) technique for each of the subregions. Moreover, the coupling between well-separated subregions is implemented through Stratton-Chu representation formulas. However, for the touching interfaces between neighboring subregions, a Robin transmission condition is introduced to mitigate the troublesome self-integral terms with weak singular kernels. The proposed MS-DDM is, therefore, well suited for modeling multiple antennas conformally mounted on a large platform, where touching subregions are usually unavoidable. Furthermore, by using the proposed MS-DDM framework, multiple existing CEM solvers have been successfully integrated with few minor modifications. ¬© 2012 IEEE.</t>
  </si>
  <si>
    <t>375-388</t>
  </si>
  <si>
    <t>60003500;60003500;60003500;60003500</t>
  </si>
  <si>
    <t>57211221063;35174836600;47661190000;7601472792</t>
  </si>
  <si>
    <t>Wang, Xiaochuan;Peng, Zhen;Lim, Kheng Hwee;Lee, Jin Fa</t>
  </si>
  <si>
    <t>Multisolver domain decomposition method for modeling EMC effects of multiple antennas on a large air platform</t>
  </si>
  <si>
    <t>10.1109/TEMC.2011.2161871</t>
  </si>
  <si>
    <t>2-s2.0-84860182899</t>
  </si>
  <si>
    <t>1.3.06</t>
  </si>
  <si>
    <t>['sphertical nanoparticle', 'spherical nanoparticle', 'simplest model', 'scanning near', 'research results', 'quality images', 'plasmon resonance', 'planar surface', 'nonradiative transfer', 'nanometer radius', 'metal nanocylinder', 'image created', 'fret effect', 'adequate representation']</t>
  </si>
  <si>
    <t>The problem of increasing the quality of the image created by a scanning near-field optical micro-scope with the F√∂rster Resonance Energy Transfer (FRET) module is discussed. The possibility of improving the resolution of the near-field optical microscope due to the FRET effect is analyzed, as is the formation of high-quality images of nanoobjects on the basis of signals of increased intensity obtained by means of plasmon resonance in specially formed metal nanostructures (the plasmon resonance antennas). Research results for the nonradiative transfer of the electron exitation energy between the molecules placed near the planar surface of a conductor or a metal nanocylinder of the nanometer radius, as well as around a spherical nanoparticle, are presented. In the simplest model, the influence of the conducting phase boundary is taken into account by introducing an effective dipole image. If the antenna is a sphertical nanoparticle, then multipole polarization formalism is a more adequate representation of the responce. ¬© 2012 Pleiades Publishing, Ltd.</t>
  </si>
  <si>
    <t>Nanotechnologies in Russia</t>
  </si>
  <si>
    <t>112789854;112789854;112789854</t>
  </si>
  <si>
    <t>7003581468;36892100700;7801648678</t>
  </si>
  <si>
    <t>Kucherenko, M. G.;Kislov, D. A.;Chmereva, T. M.</t>
  </si>
  <si>
    <t>Center of Laser and Information Biophysics</t>
  </si>
  <si>
    <t>Kucherenko M.</t>
  </si>
  <si>
    <t>Possibilities of improving the characteristics of the scanning near-field optical microscope due to the plasmon-resonance increase of the nonradiative energy transfer rate</t>
  </si>
  <si>
    <t>10.1134/S1995078012020115</t>
  </si>
  <si>
    <t>2-s2.0-84860201809</t>
  </si>
  <si>
    <t>['outage probability', 'noise ratio', 'new expression', 'letter analyzes', 'forward protocol', 'form expressions', 'end signal', 'diversity order', 'computer simulations', 'antenna selection', 'analytical results']</t>
  </si>
  <si>
    <t>Antenna selection | Bit error rate analysis | Cooperative communications | MIMO relaying systems</t>
  </si>
  <si>
    <t>This letter analyzes the performance of a two-hop MIMO multiuser relay network with a fixed gain amplify-and-forward protocol and antenna selection at the transmitter and receiver. A new expression for the cumulative distribution function of the highest instantaneous end-to-end signal-to-noise ratio is derived. Based on the above result, closed-form expressions for outage probability and bit error rate are presented. Also, the diversity order of the system is determined. Finally, computer simulations are compared to the analytical results, and insights and observations are provided. ¬© 2012 ETRI.</t>
  </si>
  <si>
    <t>264-267</t>
  </si>
  <si>
    <t>60007155-60024542;60016005;60007155;60024542</t>
  </si>
  <si>
    <t>55713815100;7003837470;57157498000;55877575000</t>
  </si>
  <si>
    <t>Li, Guangping;Blostein, Steven David;Zhang, Guangchi;Feng, Jiuchao</t>
  </si>
  <si>
    <t>China;Canada;China</t>
  </si>
  <si>
    <t>Guangzhou;Kingston;Guangzhou</t>
  </si>
  <si>
    <t>South China University of Technology;Queen‚Äôs University;Guangdong University of Technology</t>
  </si>
  <si>
    <t>60024542;60016005;60007155</t>
  </si>
  <si>
    <t>Performance analysis of a two-hop fixed-gain MIMO multiuser relay network with end-to-end antenna selection</t>
  </si>
  <si>
    <t>10.4218/etrij.12.0211.0308</t>
  </si>
  <si>
    <t>2-s2.0-84860210695</t>
  </si>
  <si>
    <t>['working volume', 'traditional setup', 'stirrer shape', 'reverberation chamber', 'previously optimized', 'positioned inside', 'paper analyzes', 'one motor', 'large stirrer', 'large space', 'inner surface', 'experimental results', 'done using']</t>
  </si>
  <si>
    <t>Finite-difference time domain (FDTD) | reverberation chambers | stirrer optimization | working volume (WV)</t>
  </si>
  <si>
    <t>This paper analyzes the performance of a reverberation chamber when the working volume (WV) is positioned inside the stirrer rotating volume. More precisely, considering a very large stirrer, its inner surface and axis are removed to gain a large space to be used as WV. The design of this new WV position and stirrer shape is done using our finite-difference time domain code, previously optimized for reverberation chamber simulations and tested with experimental results. The proposed setup increases the WV and improves the reverberation chamber behavior with respect to a traditional setup. Moreover, it needs just one motor to control the stirrer, and it does not require more complex mechanical part. ¬© 2012 IEEE.</t>
  </si>
  <si>
    <t>238-245</t>
  </si>
  <si>
    <t>60031624;60031624</t>
  </si>
  <si>
    <t>6701782205;6602257752</t>
  </si>
  <si>
    <t>Moglie, Franco;Primiani, Valter Mariani</t>
  </si>
  <si>
    <t>Ancona</t>
  </si>
  <si>
    <t>Universit√† Politecnica delle Marche</t>
  </si>
  <si>
    <t>Moglie F.</t>
  </si>
  <si>
    <t>Numerical analysis of a new location for the working volume inside a reverberation chamber</t>
  </si>
  <si>
    <t>10.1109/TEMC.2012.2186303</t>
  </si>
  <si>
    <t>2-s2.0-84860211158</t>
  </si>
  <si>
    <t>['zero interference', 'work studies', 'secondary user', 'primary user', 'orthogonal beamformer', 'mutually orthogonal', 'deep fading', 'communication system', 'cognitive radio', 'also analyzed']</t>
  </si>
  <si>
    <t>Cognitive radio | interference free | multiple input single output (MISO) | space time coding | time domain orthogonality</t>
  </si>
  <si>
    <t>This work studies a cognitive radio (CR) communication system in which multiple antennas assist the secondary user to achieve transmission diversity, while the constraint of zero interference to the primary user is satisfied. We show that due to the zero interference constraint, the secondary link may occasionally suffer from low signal levels, as if it is in deep fading. Employing space time coding for diversity does not help this situation. We show that a beamformer that is mutually orthogonal in time domain across the antennas is effective in mitigating the low signal effects. Further, N antennas provide an equivalent (N-1) √ó 1 Rayleigh channel due to the function of this beamformer. The effect of a non-orthogonal beamformer is also analyzed and shown by simulations. ¬© 2012 IEEE.</t>
  </si>
  <si>
    <t>1266-1270</t>
  </si>
  <si>
    <t>60010365;60010365</t>
  </si>
  <si>
    <t>55468670200;7102336029</t>
  </si>
  <si>
    <t>Guo, Hongbo;Leung, Victor C.M.</t>
  </si>
  <si>
    <t>Orthogonal transmissions for spectrum underlay MISO cognitive radio</t>
  </si>
  <si>
    <t>10.1109/TWC.2012.021412.110705</t>
  </si>
  <si>
    <t>2-s2.0-84860213891</t>
  </si>
  <si>
    <t>['transmit antennas', 'symbol times', 'significant penalty', 'receiver imposes', 'much larger', 'main contribution', 'lower bound', 'input multiple', 'fading multiple', 'consider receivers', 'coherent block', 'coherence time', 'channel distribution', 'analytical semi', 'achieveble rate']</t>
  </si>
  <si>
    <t>blind capacity | blind detection | block-fading channels | non-coherent capacity | Non-coherent MIMO channels</t>
  </si>
  <si>
    <t>Consider receivers that do not exploit any knowledge of the channel distribution in non-coherent block-fading multiple-input multiple-output (MIMO) channels. The main contribution of this letter is to derive a semi-analytical semi-numerical lower bound to the achieveble rate of such receivers. The bound is of operational meaning since practical receivers can achieve the lower bound. Several numerical examples with Gaussian block fading channels, which illuminate that the lack of channel distribution at the receiver imposes a significant penalty if the coherence time (counted in symbol times) is not much larger than the number of transmit antennas, are provided. ¬© 2012 IEEE.</t>
  </si>
  <si>
    <t>1277-1282</t>
  </si>
  <si>
    <t>Rusek, Fredrik</t>
  </si>
  <si>
    <t>Achievable rates of IID Gaussian symbols on the non-coherent block-fading channel without channel distribution knowledge at the receiver</t>
  </si>
  <si>
    <t>10.1109/TWC.2012.021512.110925</t>
  </si>
  <si>
    <t>2-s2.0-84860214553</t>
  </si>
  <si>
    <t>['work provides', 'transforms distances', 'theoretical backup', 'space propagation', 'scatterer distribution', 'proposed 3', 'power values', 'power domains', 'observation point', 'future multi', 'findings show', 'evaluate performance', 'elevations fields', 'central approach', 'base units']</t>
  </si>
  <si>
    <t>In this paper, the angular power spectrum exhibited under a three-dimensional (3-D) Gaussian scattering distribution at fixed observation points in space is investigated. Typically, these correspond to the mobile and base units, respectively. Unlike other spatial channel models, the derived model accounts for the distance to each scatterer from the observation point, and transforms distances into power values under the assumption of free-space propagation. The proposed 3-D spatial channel model follows a non-central approach in terms of the scatterer distribution in space, which means that the angular power field at the base unit need not be due to a scatterer distribution centered exactly at the mobile. Derivations are provided for the angular and power domains. As shown, by conditioning the distance, the angular field reduces to the von-Mises Fisher distribution. Most importantly, this work provides a theoretical backup to the Gaussian angular power spectrum observed in radio propagation channel measurements, introducing a formal theoretical framework consistent with the experimental investigations found in literature. More specifically, our findings show that a Gaussian scatterer distribution in space gives rise to a Gaussian-like angular power spectrum and a Gaussian angular power density in the azimuth and elevations fields. By introducing the notion of distance into the framework, the proposed 3-D spatial channel model can be used to evaluate performance of current and future multi-element wireless communication networks. ¬© 2012 IEEE.</t>
  </si>
  <si>
    <t>1321-1333</t>
  </si>
  <si>
    <t>60021199;60021199;60031159</t>
  </si>
  <si>
    <t>23480305200;7101959033;24474769800</t>
  </si>
  <si>
    <t>Mammasis, Konstantinos;Santi, Paolo;Goulianos, Angelos</t>
  </si>
  <si>
    <t>Noordwijk aan Zee;Rome</t>
  </si>
  <si>
    <t>ESTEC - European Space Research and Technology Centre;Consiglio Nazionale delle Ricerche</t>
  </si>
  <si>
    <t>60031159;60021199</t>
  </si>
  <si>
    <t>A three-dimensional angular scattering response including path powers</t>
  </si>
  <si>
    <t>10.1109/TWC.2012.021512.111116</t>
  </si>
  <si>
    <t>2-s2.0-84860216032</t>
  </si>
  <si>
    <t>come20001</t>
  </si>
  <si>
    <t>['wind speed', 'vector magnetometer', 'uv spectrometers', 'term evolution', 'solar processes', 'risk response', 'orbital distance', 'orbit control', 'middle atmosphere', 'induced magnetosphere', 'help predict', 'gravity mapping', 'extrasolar planets', 'dynamic features', 'doppler lidar', 'delivery rate', 'competing theories', 'change caused', 'bulk properties', 'atmospheric processes', 'advanced accelerometer', '1 mm']</t>
  </si>
  <si>
    <t>InSAR | LIDAR | Venus atmosphere | Venus ionosphere | Venus tectonics</t>
  </si>
  <si>
    <t>EnVision is an ambitious but low-risk response to ESA's call for a medium-size mission opportunity for a launch in 2022. Venus is the planet most similar to Earth in mass, bulk properties and orbital distance, but has evolved to become extremely hostile to life. EnVision's 5-year mission objectives are to determine the nature of and rate of change caused by geological and atmospheric processes, to distinguish between competing theories about its evolution and to help predict the habitability of extrasolar planets. Three instrument suites will address specific surface, atmosphere and ionosphere science goals. The Surface Science Suite consists of a 2.2 m 2 radar antenna with Interferometer, Radiometer and Altimeter operating modes, supported by a complementary IR surface emissivity mapper and an advanced accelerometer for orbit control and gravity mapping. This suite will determine topographic changes caused by volcanic, tectonic and atmospheric processes at rates as low as 1 mm a -1. The Atmosphere Science Suite consists of a Doppler LIDAR for cloud top altitude, wind speed and mesospheric structure mapping, complemented by IR and UV spectrometers and a spectrophotopolarimeter, all designed to map the dynamic features and compositions of the clouds and middle atmosphere to identify the effects of volcanic and solar processes. The Ionosphere Science Suite uses a double Langmiur probe and vector magnetometer to understand the behaviour and long-term evolution of the ionosphere and induced magnetosphere. The suite also includes an interplanetary particle analyser to determine the delivery rate of water and other components to the atmosphere. ¬© 2011 Springer Science+Business Media B.V.</t>
  </si>
  <si>
    <t>337-363</t>
  </si>
  <si>
    <t>60015150;60026851;60015150;60086242;60015150;60015150;60007798;60106194;60032179;60012113;60026851;60001512;60003858;60023256;60020595;60026851;60020650;60015150;60102125;60009037;60023643;60000854</t>
  </si>
  <si>
    <t>8099769800;7404894686;6602680428;57218962398;24330754500;7401794545;24597402500;6507745014;7006712738;55355326300;8372115100;6701709684;6602486926;7006127274;6604062234;7005396592;14047886800;6603675204;7003915889;7202163892;7403521083;7402544414</t>
  </si>
  <si>
    <t>Ghail, Richard C.;Wilson, Colin;Galand, Marina;Hall, David;Cochrane, Chris;Mason, Philippa;Helbert, Joern;MontMessin, Franck;Limaye, Sanjay;Patel, Manish;Bowles, Neil;Stam, Daphne;Wahlund, Jan Erik;Rocca, Fabio;Waltham, David;Mather, Tamsin A.;Biggs, Juliet;Genge, Matthew;Paillou, Philippe;Mitchell, Karl;Wilson, Lionel;Singh, Upendra N.</t>
  </si>
  <si>
    <t>France;France;Germany;United States;United Kingdom;United Kingdom;Italy;United Kingdom;United Kingdom;United Kingdom;United Kingdom;United States;Germany;Sweden;Netherlands;United States</t>
  </si>
  <si>
    <t>Guyancourt;Bordeaux;Ottobrunn;Madison;Oxford;Lancaster;Milan;Bristol;Egham;London;Milton Keynes;Pasadena;¬†Cologne;Uppsala;Utrecht;Hampton</t>
  </si>
  <si>
    <t>Laboratoire Atmosph√®res, Milieux, Observations Spatiales;Universit√© de Bordeaux;Airbus Defence and Space;University of Wisconsin-Madison;University of Oxford;Lancaster University;Politecnico di Milano;University of Bristol;Royal Holloway, University of London;Imperial College London;The Open University;Jet Propulsion Laboratory;Deutsches Zentrum fur Luft- Und Raumfahrt;Uppsala Universitet;SRON Netherlands Institute for Space Research;NASA Langley Research Center</t>
  </si>
  <si>
    <t>60106194;60102125;60086242;60032179;60026851;60023643;60023256;60020650;60020595;60015150;60012113;60009037;60007798;60003858;60001512;60000854</t>
  </si>
  <si>
    <t>Ghail R.C.</t>
  </si>
  <si>
    <t>EnVision: Taking the pulse of our twin planet</t>
  </si>
  <si>
    <t>10.1007/s10686-011-9244-3</t>
  </si>
  <si>
    <t>2-s2.0-84860218943</t>
  </si>
  <si>
    <t>09PR03332-01</t>
  </si>
  <si>
    <t>['uncoupled components', 'simulation results', 'new method', 'internal circuitry', 'array noise', 'array environment', 'antenna elements']</t>
  </si>
  <si>
    <t>antenna mutual coupling | Coupled array noise | DOA estimation | MUSIC algorithm</t>
  </si>
  <si>
    <t>A new method for modeling correlated noise in receiving antenna arrays for direction-of-arrival (DOA) estimation is introduced. The array noise is divided into a coupled and an uncoupled components which originate from the array environment and the internal circuitry of the antenna elements, respectively. While the uncoupled noise power can be determined a priori and be removed from the array received power, the antenna mutual coupling in the coupled noise component can be decoupled in the same way as the antenna mutual coupling in the signals. This results in a very simple but effective MUSIC DOA estimation algorithm. Simulation results are presented to validate and demonstrate the performance of the new method. ¬© 2012 IEEE.</t>
  </si>
  <si>
    <t>1616-1621</t>
  </si>
  <si>
    <t>35790753400;7005913291</t>
  </si>
  <si>
    <t>Niow, C. H.;Hui, H. T.</t>
  </si>
  <si>
    <t>Niow C.</t>
  </si>
  <si>
    <t>Improved noise modeling with mutual coupling in receiving antenna arrays for direction-of-arrival estimation</t>
  </si>
  <si>
    <t>10.1109/TWC.2012.020812.111580</t>
  </si>
  <si>
    <t>2-s2.0-84860225065</t>
  </si>
  <si>
    <t>['vacuum coherence', 'vacuum case', 'spectrum resulting', 'scale related', 'radiative interferences', 'parton shower', 'medium density', 'md ).', 'interference pattern', 'hardest scale', 'gives rise', 'first order', 'correlated quark', 'colored medium', 'building block', 'antiquark pair', 'antenna compared']</t>
  </si>
  <si>
    <t>Heavy Ion Phenomenology | Jets</t>
  </si>
  <si>
    <t>Radiative interferences in the multi-parton shower is the building block of QCD jet physics in vacuum. The presence of a hot medium made of quarks and gluons is expected to alter this interference pattern. To study these effects, we derive the gluon emission spectrum off a color-correlated quark-antiquark pair (antenna) traversing a colored medium to first order in the medium density. The resulting induced gluon distribution is found to be governed by the hardest scale of the problem. In our setup, this can either be the inverse antenna transverse size, r1 Œ∫ , or the scale related to the transverse color correlation length in the medium, which is given by the Debye mass mD. This emerging scale opens the angular phase space of emissions off the antenna compared to the vacuum case and gives rise to a typical transverse momentum of the medium-induced emitted gluons, hk2 Œ∫ imed ‚àº max(r -1 Œ∫ ;mD). Above the hard scale interference effects suppress the spectrum resulting in the restoration of vacuum coherence. ¬© 2012 SISSA.</t>
  </si>
  <si>
    <t>60019615-60028419;60028419;60118588</t>
  </si>
  <si>
    <t>Sweden;Spain;France</t>
  </si>
  <si>
    <t>Lund;Santiago de Compostela;Gif-sur-Yvette</t>
  </si>
  <si>
    <t>Institutionen f√∂r Astronomi och Teoretisk Fysik;Universidad de Santiago de Compostela;CEA Saclay</t>
  </si>
  <si>
    <t>60118588;60028419;60019615</t>
  </si>
  <si>
    <t>The radiation pattern of a QCD antenna in a dilute medium</t>
  </si>
  <si>
    <t>10.1007/JHEP04(2012)064</t>
  </si>
  <si>
    <t>2-s2.0-84860272258</t>
  </si>
  <si>
    <t>['research focusing', 'probably inherited', 'preserved morphology', 'potentially infesting', 'nearly 1', 'light microscope', 'leg segmentation', 'infestation appears', 'hominid times', 'head lice', 'head contact', 'excellent preservation', 'direct head', 'common nuisance', 'columbian populations', 'columbian pediculosis', 'clearly visible', 'clearly observed', 'atacama desert', 'andean region', 'andean farmers', 'ancient populations', 'ancient farmer', 'abdominal spiracles']</t>
  </si>
  <si>
    <t>Pediculus humanus capitis is an ancient human parasite, probably inherited from pre-hominid times. Infestation appears as a recurrent health problem throughout history, including in pre-Columbian populations. Here, we describe and discuss the occurrence of pre-Columbian pediculosis in the Andean region of the Atacama Desert. Using a light microscope and scanning electron microscopy, we studied a highly infested Maitas Chiribaya mummy from Arica in northern Chile dating to 670990 calibrated years A.D. The scalp and hair of the mummy were almost completely covered by nits and adult head lice. Low- and high-vacuum scanning electron microscopy revealed a well-preserved morphology of the eggs. In addition, the excellent preservation of the nearly 1,000-yr-old adult head lice allowed us to observe and characterize the head, antennae, thorax, abdomen, and legs. Leg segmentation, abdominal spiracles, and sexual dimorphism also were clearly observed. The preservation of the ectoparasites allowed us to examine the micromorphology using scanning electron microscopy; the opercula, aeropyles, and spiracles were clearly visible. This case study provides strong evidence that head lice were a common nuisance for Andean farmers and herders. Head lice are transmitted by direct head-to-head contact; thus, this ancient farmer and herder was potentially infesting other people. The present study contributes to the body of research focusing on lice in ancient populations. ¬© 2012 American Society of Parasitologists.</t>
  </si>
  <si>
    <t>433-436</t>
  </si>
  <si>
    <t>Journal of Parasitology</t>
  </si>
  <si>
    <t>60030782;112541435-60030782;60026004;60026004;60026004;60030782</t>
  </si>
  <si>
    <t>6602846124;36197010700;7006790190;10340035200;7202092305;6602356440</t>
  </si>
  <si>
    <t>Arriaza, Bernardo;Orellana, Nancy C.;Barbosa, Helene S.;Menna-Barreto, Rubem F.S.;Ara√∫jo, Adauto;Standen, Vivien</t>
  </si>
  <si>
    <t>Chile;Brazil;Bolivia</t>
  </si>
  <si>
    <t>Arica;Rio de Janeiro;La Paz</t>
  </si>
  <si>
    <t>Universidad de Tarapac√°;Fundacao Oswaldo Cruz;Universidad de la Cordillera</t>
  </si>
  <si>
    <t>60030782;60026004;112541435</t>
  </si>
  <si>
    <t>Arriaza B.</t>
  </si>
  <si>
    <t>Severe head lice infestation in an Andean mummy of Arica, Chile</t>
  </si>
  <si>
    <t>10.1645/GE-2903.1</t>
  </si>
  <si>
    <t>2-s2.0-84860303692</t>
  </si>
  <si>
    <t>['wireless systems', 'urban environments', 'uplink capacity', 'system capacity', 'significant impact', 'sb technique', 'rake finger', 'present switched', 'power control', 'permanently maintain', 'path interference', 'output power', 'nulls creates', 'mobile user', 'main lobe', 'look direction', 'isee ).', 'directional antennas', 'desired users', 'considered separately', 'considerably increase', 'closely observed', 'clms algorithm', 'cgbf algorithm', 'array antennas', 'arbitrary path']</t>
  </si>
  <si>
    <t>Antenna | Power control | Switched-beam | Urban signal propagation simulator | Wireless cellular network</t>
  </si>
  <si>
    <t>The interference reduction capability of array antennas and the power control (PC) algorithms have been considered separately as means to increase the capacity in wireless communication networks. The capability of the smart antenna systems to track the user with the main lobe and interference with the nulls creates a significant impact on the current and future wireless sensor networks. In this paper, we use constrained least mean square (CLMS) and conjugate gradient adaptive beam-forming (CGBF) algorithms for narrowband adaptive beam-forming for tracking mobile user in a 2D urban environment without using PC algorithm. The CLMS algorithm is capable of efficiently adapting according to the environment and able to permanently maintain the chosen frequency response in the look direction while minimizing the output power of the array. In addition, with the CGBF algorithm, the desired users' signal in an arbitrary path is passed and the inter-path interference (IPI) is canceled in other paths in each RAKE finger. The adaptability of the algorithms is closely observed for uniformly spaced linear array. Also in this paper, we present switched-beam (SB) technique. In the SB technique by using a number of fixed, independent, or directional antennas we increase the uplink capacity of the wireless systems. Simulation results indicate that the SB technique is able to considerably increase the signal to interference plus noise ratio (SINR) of mobile user in comparison with other algorithms. In addition, we observe that the SINR in the CLMS algorithm is lower than the CGBF algorithm. Finally, we discuss perfect power control and path loss parameter in urban environments and their effects on system capacity by simulations. ¬© Indian Society for Education and Environment (iSee).</t>
  </si>
  <si>
    <t>2569-2577</t>
  </si>
  <si>
    <t>Indian Journal of Science and Technology</t>
  </si>
  <si>
    <t>60013126;60016972</t>
  </si>
  <si>
    <t>35182920700;14026588100</t>
  </si>
  <si>
    <t>Dosaranian-Moghadam, Mohamad;Bakhshi, Hamidreza</t>
  </si>
  <si>
    <t>Tehran;Qazvin</t>
  </si>
  <si>
    <t>Shahed University;Islamic Azad University, Qazvin Branch</t>
  </si>
  <si>
    <t>60016972;60013126</t>
  </si>
  <si>
    <t>Dosaranian-Moghadam M.</t>
  </si>
  <si>
    <t>Tracking mobile user through adaptive beamforming for wireless cellular networks in a 2D urban environment</t>
  </si>
  <si>
    <t>2-s2.0-84860319958</t>
  </si>
  <si>
    <t>['√ ó', 'œºm id', '¬© 2011', 'validated method', 'v ).', 'two drugs', 'successfully employed', 'simultaneous determination', 'range 2', 'r =.', 'proposed method', 'phosphate buffer', 'pharmaceutical formulations', 'ph 6', 'percentage recoveries', 'interfering peaks', 'ezetimibe (.', 'detection limit', 'day rsd', 'atorvastatin (.', '9999 ).', '30 v']</t>
  </si>
  <si>
    <t>Atorvastatin | Capillary electrophoresis | Diode array detector | Ezetimibe | Tablets</t>
  </si>
  <si>
    <t>A simple, precise, and sensitive capillary electrophoresis technique coupled with a diode array detector has been developed for the separation and simultaneous determination of ezetimibe and atorvastatin in pharmaceutical formulations. Separation of both ezetimibe and atorvastatin was achieved utilizing fused silica capillary (58. cm. √ó. 75. Œºm ID) and background electrolyte solution that consisted of phosphate buffer (2.5. mM, pH 6.7): methanol (70:30 v/v). The proposed method was validated by testing its specificity, linearity, precision, accuracy, recovery, and detection limit/quantitation limit values. The method was linear over the range 2.5-50. Œºg/ml for ezetimibe (. r=. 0.9992) and 1-100. Œºg/ml for atorvastatin (. r=. 0.9999). Within-day and between-day RSD for ezetimibe and atorvastatin were ‚â§5.6% and ‚â§2.9%, respectively. The detection limit was 0.07. Œºg/ml for ezetimibe and 0.06. Œºg/ml for atorvastatin. The validated method was successfully employed for the determination of ezetimibe and atorvastatin in tablets with no interfering peaks from common pharmaceutical excipients. The percentage recoveries of the two drugs from their tablets were 99.80. ¬±. 1.76 and 100.19. ¬±. 1.83, respectively. ¬© 2011.</t>
  </si>
  <si>
    <t>143-148</t>
  </si>
  <si>
    <t>Saudi Pharmaceutical Journal</t>
  </si>
  <si>
    <t>AlShehri, Mona M.</t>
  </si>
  <si>
    <t>AlShehri M.</t>
  </si>
  <si>
    <t>A validated capillary electrophoresis method for simultaneous determination of ezetimibe and atorvastatin in pharmaceutical formulations</t>
  </si>
  <si>
    <t>S1319016411000867</t>
  </si>
  <si>
    <t>10.1016/j.jsps.2011.09.005</t>
  </si>
  <si>
    <t>2-s2.0-84860329152</t>
  </si>
  <si>
    <t>['wireless communication', 'uniform window', 'shaped window', 'radar system', 'paper introduces', 'compactly supported', 'bridge beamformer', 'beam pattern']</t>
  </si>
  <si>
    <t>Beamformer | Bell-shaped Window | Sidelobe Suppression | Spectral Weighting</t>
  </si>
  <si>
    <t>This paper introduces a novel bridge beamformer based on the bell-shaped window function for wireless communication and radar system and investigates its beam pattern characteristics. The bridge beamformer acts like a bridge connecting beamformer using the uniform window function and beamformer using smooth cutoff window function. The bell-shaped window function is an infinitely continuously differentiable function with characteristics of smoothness and compactly supported. The bell-shaped window produces the rapider sidelobe attenuation rate of the beam pattern than the uniform window so that the bridge beamformer with the bell-shaped window has better sidelobe suppression than the one with the uniform window. The computer simulation verifies the bridge beamformer's effectiveness.</t>
  </si>
  <si>
    <t>265-271</t>
  </si>
  <si>
    <t>60013789;60013789;60013789;60013789</t>
  </si>
  <si>
    <t>7405765884;36728563900;55728237300;55200933300</t>
  </si>
  <si>
    <t>Hong, Sheng;Tao, Wenhui;Zhou, Zheng;Yang, Hongqi</t>
  </si>
  <si>
    <t>Hong S.</t>
  </si>
  <si>
    <t>A bridge beamformer based on the bell-shaped window function</t>
  </si>
  <si>
    <t>10.4156/AISS.vol4.issue7.31</t>
  </si>
  <si>
    <t>2-s2.0-84860333320</t>
  </si>
  <si>
    <t>['¬© 2012', 'rfid circuit', 'japan society', 'fixed capacitance', 'dna detection', 'detected wirelessly', 'biomedical applications', 'applied physics', '564 ff', '2 œºm']</t>
  </si>
  <si>
    <t>A wireless measuring system of charge based capacitance measurement (CBCM) circuit has been designed and demonstrated for biomedical applications. The radio frequency identification (RFID) chip that includes on-chip spiral inductor tag antenna, and RFID circuit, and CBCM sensor chip are fabricated within standard complementary metal oxide semiconductor (CMOS) process. The capacitance change caused by DNA detection can be converted into the voltage output using capacitance-to-voltage conversion circuit. To confirm the transmission of the capacitance, the poly-capacitor of fixed capacitance and on-chip spiral inductor tag antenna were fabricated using 1.2 Œºm, 2-metal, 2-poly CMOS technology. As a result of measurement, three different capacitances (34, 141, 564 fF) were detected wirelessly. ¬© 2012 The Japan Society of Applied Physics.</t>
  </si>
  <si>
    <t>04DE08</t>
  </si>
  <si>
    <t>4 PART 2</t>
  </si>
  <si>
    <t>60000264;60105159;60000264</t>
  </si>
  <si>
    <t>55726516100;7103354618;7102476149</t>
  </si>
  <si>
    <t>Kim, Boram;Uno, Shigeyasu;Nakazato, Kazuo</t>
  </si>
  <si>
    <t>Kusatsu;Nagoya</t>
  </si>
  <si>
    <t>Ritsumeikan University Biwako-Kusatsu Campus;Nagoya University</t>
  </si>
  <si>
    <t>60105159;60000264</t>
  </si>
  <si>
    <t>Kim B.</t>
  </si>
  <si>
    <t>Wireless charge based capacitance measurement circuits with on-chip spiral inductor for radio frequency identification biosensor</t>
  </si>
  <si>
    <t>10.1143/JJAP.51.04DE08</t>
  </si>
  <si>
    <t>2-s2.0-84860373539</t>
  </si>
  <si>
    <t>H2020 Euratom</t>
  </si>
  <si>
    <t>EURATOM</t>
  </si>
  <si>
    <t>['zonal structures', 'wave technique', 'tokamak plasmas', 'tokamak geometry', 'shaping effects', 'packets generated', 'packet propagation', 'numerical studies', 'msd method', 'mode structure', 'mixed wkb', 'general source', 'general approach', 'external antenna', 'electrostatic fluctuations', 'electromagnetic waves', 'discussed earlier', 'corresponding eigenvalue', 'boundary conditions', 'ballooning formalism', '2d problem', '2d eigenmode', '1993 )]', '1978 )],']</t>
  </si>
  <si>
    <t>Theoretical and numerical studies of wave-packet propagation are presented to analyze the time varying 2D mode structures of electrostatic fluctuations in tokamak plasmas, using general flux coordinates. Instead of solving the 2D wave equations directly, the solution of the initial value problem is used to obtain the 2D mode structure, following the propagation of wave-packets generated by a source and reconstructing the time varying field. As application, the 2D WKB method is applied to investigate the shaping effects (elongation and triangularity) of tokamak geometry on the lower hybrid wave propagation and absorption. Meanwhile, the mode structure decomposition (MSD) method is used to handle the boundary conditions and simplify the 2D problem to two nested 1D problems. The MSD method is related to that discussed earlier by Zonca and Chen [Phys. Fluids B 5, 3668 (1993)] and reduces to the well-known "ballooning formalism" [J. W. Connor, Phys. Rev. Lett. 40, 396 (1978)], when spatial scale separation applies. This method is used to investigate the time varying 2D electrostatic ion temperature gradient (ITG) mode structure with a mixed WKB-full-wave technique. The time varying field pattern is reconstructed, and the time asymptotic structure of the wave-packet propagation gives the 2D eigenmode and the corresponding eigenvalue. As a general approach to investigate 2D mode structures in tokamak plasmas, our method also applies for electromagnetic waves with general source/sink terms either by an internal/external antenna or a nonlinear wave interaction with zonal structures. ¬© 2012 American Institute of Physics.</t>
  </si>
  <si>
    <t>60014966-60005040;60005040-60003970;60005040</t>
  </si>
  <si>
    <t>56623620900;7003292891;7003552802</t>
  </si>
  <si>
    <t>Lu, Z. X.;Zonca, F.;Cardinali, A.</t>
  </si>
  <si>
    <t>China;Italy;China</t>
  </si>
  <si>
    <t>Beijing;Frascati;Hangzhou</t>
  </si>
  <si>
    <t>Peking University;Associazione EURATOM-ENEA sulla Fusione;Zhejiang University</t>
  </si>
  <si>
    <t>60014966;60005040;60003970</t>
  </si>
  <si>
    <t>Lu Z.X.</t>
  </si>
  <si>
    <t>Theoretical and numerical studies of wave-packet propagation in tokamak plasmas</t>
  </si>
  <si>
    <t>10.1063/1.3698626</t>
  </si>
  <si>
    <t>2-s2.0-84860424916</t>
  </si>
  <si>
    <t>['test units', 'studies carried', 'penetrating radar', 'natural features', 'high sub', 'guide excavations', 'gpr survey', 'g .,', 'excavation program', 'environmental protection', 'anthropogenic feature', 'allowed identifying']</t>
  </si>
  <si>
    <t>In this article we present some results of ground-penetrating radar (GPR) studies carried out at the Lapa do Santo archaeological site. This cave is within the Lagoa Santa karstic region, Minas Gerais State, Brazil. Results from 44 GPR profiles obtained with 400 MHz shielded antennas indicated anomalous hyperbolic reflections and areas with high sub-horizontal reflection amplitude suggesting archaeological and geological potential targets, respectively. These results were encouraging and were used to guide excavations at this site. Excavation of test units (metre by metre) allowed identifying an anthropogenic feature, e.g., a fire hearth structure and natural features, such as a stalagmite and top of bedrock. Results also indicated the importance of the GPR survey as a tool for orienting archaeological researches, increasing the probability of finding archaeological interest targets in an excavation program in an area of environmental protection. ¬© 2012 European Association of Geoscientists &amp; Engineers.</t>
  </si>
  <si>
    <t>141-144</t>
  </si>
  <si>
    <t>60008088;112801677;60008088</t>
  </si>
  <si>
    <t>55935795500;35274618500;6603516072</t>
  </si>
  <si>
    <t>Porsani, Jorge Luis;De Matos Jangelme, Guilherme;Kipnis, Renato</t>
  </si>
  <si>
    <t>Sao Paulo;Rio de Janeiro</t>
  </si>
  <si>
    <t>Universidade de S√£o Paulo;Petroleum GeoServices (PGS)</t>
  </si>
  <si>
    <t>60008088;112801677</t>
  </si>
  <si>
    <t>Porsani J.</t>
  </si>
  <si>
    <t>Use of ground-penetrating radar to map subsurface features at the Lapa do Santo archaeological site (Brazil)</t>
  </si>
  <si>
    <t>10.3997/1873-0604.2011035</t>
  </si>
  <si>
    <t>2-s2.0-84860457636</t>
  </si>
  <si>
    <t>n00014-10-1-0958</t>
  </si>
  <si>
    <t>['second harmonic', 'order scattering', 'order fields', 'order approach', 'one tone', 'model third', 'greater directivity', 'good agreement', 'distantly spaced', 'difference tone', 'comparable second', 'cascaded second', 'audio band', 'article presents']</t>
  </si>
  <si>
    <t>Traditional parametric arrays are produced by a second-order nonlinear interaction between two primary ultrasonic tones that are close in frequency, resulting in a difference tone that is in the audio band. This article presents a parametric array produced by a third-order nonlinear interaction between two primary ultrasonic tones that are distantly spaced in frequency such that one tone is approximately the second harmonic of the other. The result is a third-order lower intermodulation (IM3) tone in the audio band with greater directivity and lower side lobe amplitude than comparable second-order fields. Measurements are presented that compare the directivity of 1-, 2-, and 4-kHz difference tones to that of 1-, 2-, and 4-kHz IM3 lower tones. Furthermore, a cascaded second-order approach for N-element transducer arrays is used to model third-order scattering with good agreement between measurement and theory. ¬© 2012 IEEE.</t>
  </si>
  <si>
    <t>776-784</t>
  </si>
  <si>
    <t>IEEE Transactions on Ultrasonics, Ferroelectrics, and Frequency Control</t>
  </si>
  <si>
    <t>24764416500;7103146832</t>
  </si>
  <si>
    <t>Garner, Glenwood;Steer, Michael B.</t>
  </si>
  <si>
    <t>Garner G.</t>
  </si>
  <si>
    <t>Third-order parametric array generated by distantly spaced primary ultrasonic tones</t>
  </si>
  <si>
    <t>10.1109/TUFFC.2012.2255</t>
  </si>
  <si>
    <t>2-s2.0-84860462163</t>
  </si>
  <si>
    <t>['¬© 2012', 'wide ranges', 'spontaneous decays', 'rydberg states', 'induced decays', 'blackbody radiation', 'accurate estimations', '-, p']</t>
  </si>
  <si>
    <t>The radiative widths induced by blackbody radiation (BBR) were investigated for Rydberg states with principal quantum number up to n=1000 in S-, P- and D-series of the neutral lithium atom at temperatures T=1003000K. The rates of BBR-induced decays and excitations were compared with the rates of spontaneous decays. Simple analytical approximations are proposed for accurate estimations of the ratio of thermally induced decay (excitation) rates to spontaneous decay rates in wide ranges of states and temperatures. ¬© 2012 The Royal Swedish Academy of Sciences.</t>
  </si>
  <si>
    <t>T149</t>
  </si>
  <si>
    <t>60004223;60004223</t>
  </si>
  <si>
    <t>7003918000;35585284500</t>
  </si>
  <si>
    <t>Glukhov, I. L.;Ovsiannikov, V. D.</t>
  </si>
  <si>
    <t>Voronezh</t>
  </si>
  <si>
    <t>Voronezh State University</t>
  </si>
  <si>
    <t>Glukhov I.</t>
  </si>
  <si>
    <t>Radiative transitions from Rydberg states of lithium atoms in a blackbody radiation environment</t>
  </si>
  <si>
    <t>10.1088/0031-8949/2012/T149/014006</t>
  </si>
  <si>
    <t>2-s2.0-84860487409</t>
  </si>
  <si>
    <t>['work shows', 'water drainage', 'underground structures', 'subsided zone', 'special non', 'slices allowed', 'results suggest', 'provide information', 'project aims', 'penetrating radar', 'multidisciplinary geophysical', 'main cause', 'invasive sensors', 'intrinsic uncertainties', 'integrated use', 'integrated inversion', 'greatly reduced', 'great hunt', 'geotechnical study', 'geophysical surveys', 'geological formations', 'e .,', 'domain electromagnetic', 'direct explorations', 'detailed study', 'buried riverbed', 'archaeological purposes', 'another goal', 'air bubbles', '400 mhz', '3d ground']</t>
  </si>
  <si>
    <t>A multidisciplinary geophysical and geotechnical study, including some non-invasive geophysical applications, was carried out during the restoration of the 'Villa del Casale', a Roman villa discovered near Piazza Armerina (Sicily, Italy) in 1929, famous for its Roman floor mosaics. The project aims were to characterize the geology of the subsoil and provide information for solving the main, building structural problems including the subsidence of some parts of the floor and the detachment of the tesserae (i.e., the tiles) of the mosaics. Another goal was the detailed study of the underground structures of the Corridor of the Great Hunt, a part of the villa strongly affected by subsidence and detachment of mosaics. The acquisition of geotechnical and geophysical surveys, including core drillings, time-domain electromagnetic (TDEM) soundings, downhole seismic logs and a seismic refraction profile, allowed the reconstruction of the geometry of geological formations below the villa to be ascertained, especially with regard to the top of the bedrock. The results suggest the presence of a buried riverbed that has been identified as the main cause of the villa floor subsidence. The study of the Corridor of the Great Hunt involved full 3D electrical resistivity tomography (ERT) and 3D ground-penetrating radar (GPR) data acquisition using 100 MHz, 400 MHz and 1600 MHz antennas, as well as the above mentioned refraction seismic profile. Data acquisition required the use of special non-invasive sensors to avoid any damage to the mosaics. The integrated inversion of all the data and the comparison between the resulting 3D resistivity model and 400 MHz GPR depth-slices allowed the identification of many shallow anomalies to be identified, including some pipes for water drainage and a reinforced concrete basement placed under the floor during a previous restoration intervention. 100 MHz GPR profiles validated the results of the seismic refraction profile model. Finally, 1600 MHz GPR depth-slices, in the most subsided zone, allowed the location of air bubbles under the mosaic to be identified. This work shows that the integrated use of different geophysical techniques for archaeological purposes, especially if constrained by direct explorations, greatly reduced the intrinsic uncertainties of each method. Moreover, customizing standard geophysical equipment to avoid any damage is essential when working on protected cultural heritage. ¬© 2012 European Association of Geoscientists &amp; Engineers.</t>
  </si>
  <si>
    <t>145-160</t>
  </si>
  <si>
    <t>60017697;60017697;60017697;60017697</t>
  </si>
  <si>
    <t>23994933200;23668106600;35791419900;6701649948</t>
  </si>
  <si>
    <t>Capizzi, P.;Martorana, R.;Messina, P.;Cosentino, P. L.</t>
  </si>
  <si>
    <t>Palermo</t>
  </si>
  <si>
    <t>Universit√† degli Studi di Palermo</t>
  </si>
  <si>
    <t>Capizzi P.</t>
  </si>
  <si>
    <t>Geophysical and geotechnical investigations to support the restoration project of the Roman 'Villa del Casale', Piazza Armerina, Sicily, Italy</t>
  </si>
  <si>
    <t>10.3997/1873-0604.2011038</t>
  </si>
  <si>
    <t>2-s2.0-84860494333</t>
  </si>
  <si>
    <t>['‚ àº0', 'utilize winding', 'type antennas', 'total number', 'sufficiently high', 'spiral antenna', 'solid metal', 'solid insulator', 'small holes', 'simple model', 'movable plate', 'launch flat', 'helicon devices', 'helicon device', 'glass window', 'experimental results', 'electron density', 'device diameter', 'boundary conditions', 'aspect ratio', '5 cm', '075 corresponding', '075 ),']</t>
  </si>
  <si>
    <t>A low-aspect ratio, high-density helicon plasma source with a large-diameter of ‚àº74 cm that utilizes an end-launch flat-spiral antenna has been characterized under three different axial boundary conditions. Whereas one end of the device is a quartz-glass window through which an excitation rf wave is injected, the other end is a movable plasma terminating plate of three different kinds: (1) metal with small holes, (2) solid metal, and (3) solid insulator. Using this movable plate, the device aspect ratio A (device axial length/device diameter) can be reduced to ‚àº0.075 corresponding to the device axial length of 5.5 cm. The plasma production efficiency (PPE, defined as the ratio of the total number of electrons in the plasma to the input rf power) and helicon wave structures are examined for plasmas with various aspect ratios and boundary conditions to characterize our helicon device. Even for the lowest aspect ratio case (A ‚àº0.075), a plasma with the electron density of 7.5 √ó 10 11 cm -3 can be produced. The PPE of our device is higher than that of other helicon devices that utilize winding-type antennas. Discrete axial wave modes, which can be explained by a simple model, have been identified for helicon waves excited in our low-aspect ratio helicon plasmas. A comparison between the experimental results and helicon wave theory suggests that second order radial modes must have been excited when the electron density is sufficiently high. ¬© 2012 American Institute of Physics.</t>
  </si>
  <si>
    <t>60011047;60004853;60009885;60005722</t>
  </si>
  <si>
    <t>56045167000;7102082310;55203811500;6701557700</t>
  </si>
  <si>
    <t>Motomura, T.;Shinohara, S.;Tanikawa, T.;Shamrai, K. P.</t>
  </si>
  <si>
    <t>Japan;Japan;Ukraine;Japan</t>
  </si>
  <si>
    <t>Fukuoka;Tokyo;Kiev;Fuchu</t>
  </si>
  <si>
    <t>Kyushu University;Tokai University;Institute of Nuclear Research, National Academy of Sciences in Ukraine;Tokyo University of Agriculture and Technology</t>
  </si>
  <si>
    <t>60011047;60009885;60005722;60004853</t>
  </si>
  <si>
    <t>Motomura T.</t>
  </si>
  <si>
    <t>Characteristics of low-aspect ratio, large-diameter, high-density helicon plasmas with variable axial boundary conditions</t>
  </si>
  <si>
    <t>10.1063/1.3701558</t>
  </si>
  <si>
    <t>2-s2.0-84860496025</t>
  </si>
  <si>
    <t>['¬© 2012', 'two decades', 'tip radii', 'thermocompression bonding', 'spring constant', 'rounding procedure', 'realising two', 'presented elsewhere', 'one wafer', 'molded tips', 'feature enables', 'fabrication process', 'experiments require', 'designed either', 'cantilever design', 'biological samples', 'area moment', 'analytical model']</t>
  </si>
  <si>
    <t>A fabrication process for realising two-dimensional cantilever arrays for parallel force spectroscopy of biological samples is presented. The parallel optical atomic force microscopy readout system has been developed and presented elsewhere. The arrays are designed either for (i) force-indentation onto living cells to obtain stiffness mapping or (ii) cell adhesion experiments. Both experiments require very different spring constants and tip radii of curvature. The arrays are based on silicon nitride cantilevers with molded tips. The fabrication process includes an advanced molding process and a thermocompression bonding of two silicon wafers. V-groove structures along the cantilevers, which increase the area moment of inertia, were introduced in the cantilever design. This feature enables the fabrication of cantilevers with different spring constants but same footprint from one wafer. An analytical model and experimental results confirmed that the spring constant of the cantilever (200√ó50√ó0.45m) could be increased up to two decades (0.03-5N/m) by changing the depth of the V-grooves. To realise the large tip radius required for cell adhesion experiments, an enlarging/rounding procedure has been applied to a truncated pyramidal tip mold. With this process, the authors obtained tips with a radius up to 4m. ¬© 2012 The Institution of Engineering and Technology.</t>
  </si>
  <si>
    <t>301-305</t>
  </si>
  <si>
    <t>60028186;60028186;60028186-60003767;60003767;60028186;60028186-60003767</t>
  </si>
  <si>
    <t>37000779700;35499918600;6603636414;13008328100;56211881300;36045628100</t>
  </si>
  <si>
    <t>Loizeau, F.;Akiyama, T.;Gautsch, S.;Meister, A.;Vettiger, P.;De Rooij, N. F.</t>
  </si>
  <si>
    <t>Lausanne;Neuchatel</t>
  </si>
  <si>
    <t>Swiss Federal Institute of Technology Lausanne;Centre Suisse d'Electronique et de Microtechnique SA</t>
  </si>
  <si>
    <t>60028186;60003767</t>
  </si>
  <si>
    <t>Loizeau F.</t>
  </si>
  <si>
    <t>Two-dimensional cantilever array with varying spring constants and tip radii for life-science applications</t>
  </si>
  <si>
    <t>10.1049/mnl.2011.0467</t>
  </si>
  <si>
    <t>2-s2.0-84860568661</t>
  </si>
  <si>
    <t>['¬© 2002', 'wireless nodes', 'wireless devices', 'wide application', 'spatial diversity', 'great potential', 'first survey', 'cooperative communications', 'cooperative communication', 'barely seen', '2012 ieee']</t>
  </si>
  <si>
    <t>Cooperative communication has great potential to improve the wireless channel capacity by exploiting the antennas on wireless devices for spatial diversity. However, applications of cooperative communication are barely seen in reality. A main obstacle blocking its wide application is the lack of incentives for wireless nodes to participate in cooperative communication. We first survey the existing game theoretic solutions for providing cooperation incentives in cooperative communications. We then discuss the challenges in applying game theory to cooperative communications. ¬© 2002-2012 IEEE.</t>
  </si>
  <si>
    <t>55717957100;35956183400;13408573500</t>
  </si>
  <si>
    <t>Yang, Dejun;Fang, Xi;Xue, Guoliang</t>
  </si>
  <si>
    <t>Yang D.</t>
  </si>
  <si>
    <t>Game theory in cooperative communications</t>
  </si>
  <si>
    <t>10.1109/MWC.2012.6189412</t>
  </si>
  <si>
    <t>2-s2.0-84860581858</t>
  </si>
  <si>
    <t>['tokamak plasmas', 'substantially increased', 'layer within', 'key factor', 'improve coupling', 'gas inlet', 'gas injection', 'fast wave', 'coupling due', 'antenna structure']</t>
  </si>
  <si>
    <t>Local gas injection has recently been tested as a tool to improve coupling of ion cyclotron range of frequency (ICRF) waves to tokamak plasmas, which relies on the tunnelling of the fast wave between the antenna structure and the cut-off layer within the plasma. It is found that antenna loading resistance is substantially increased when using a local gas inlet at a deuterium gas injection rate of 5√ó10 21els -1 or higher, and that the proximity of the gas inlet to the antenna is the key factor to optimize the improvement in coupling due to gas injection. ¬© 2012 IAEA, Vienna.</t>
  </si>
  <si>
    <t>60033317;60026838;60033317;60033317;60026838-60033316;60026838;60026838;60004280;60026838</t>
  </si>
  <si>
    <t>35271976500;7005852933;7004231538;6603160622;7003267283;6508293037;57197789323;6701442124;7003843908</t>
  </si>
  <si>
    <t>Jacquet, P.;Bobkov, V.;Mayoral, M. L.;Monakhov, I.;Noterdaeme, J. M.;Scarabosio, A.;Stepanov, I.;Vrancken, M.;Wolfrum, E.</t>
  </si>
  <si>
    <t>United Kingdom;Belgium;Germany;Belgium</t>
  </si>
  <si>
    <t>Abingdon;Ghent;Garching bei Munchen;Brussels</t>
  </si>
  <si>
    <t>Culham Centre for Fusion Energy;Universiteit Gent;Max Planck Institute for Plasma Physics;Koninklijke Militaire School - Ecole Royale Militaire</t>
  </si>
  <si>
    <t>60033317;60033316;60026838;60004280</t>
  </si>
  <si>
    <t>Jacquet P.</t>
  </si>
  <si>
    <t>Improvement of ICRF antenna loading by local gas injection on ASDEX Upgrade</t>
  </si>
  <si>
    <t>10.1088/0029-5515/52/4/042002</t>
  </si>
  <si>
    <t>2-s2.0-84860738636</t>
  </si>
  <si>
    <t>['verify ads', 'thereby evaluated', 'sensor position', 'proposed approach', 'low percentage', 'low cost', 'faulty wiring', 'b references']</t>
  </si>
  <si>
    <t>Direction of arrival estimation | Radar applications | Smart antennas</t>
  </si>
  <si>
    <t>ADS-B provides convenient means of air traffic control (ATC) for its low cost and simple ground station hardware. In a low percentage of cases, aircraft positions transmitted via ADS-B are error prone due to e.g. faulty wiring with onboard navigation systems. In the proposed approach, direction of arrival (DOA) estimation is used to verify ADS-B airborne positions. The potential positioning error of ADS-B is thereby evaluated by comparing DOA estimates to DOA values calculated from ADS-B references and the sensor position and orientation. To prove the accuracy of the applied DOA estimation sensor, an additional measurement campaign using a dedicated measurement aircraft has been conducted. ¬© Cambridge University Press and the European Microwave Association, 2012.</t>
  </si>
  <si>
    <t>181-186</t>
  </si>
  <si>
    <t>60000765;60000765;60007902;60000765</t>
  </si>
  <si>
    <t>25422717600;24483945700;36189875800;7401564105</t>
  </si>
  <si>
    <t>Reck, Christoph;Reuther, Max S.;Jasch, Alexander;Schmidt, Lorenz Peter</t>
  </si>
  <si>
    <t>Braunschweig;Erlangen</t>
  </si>
  <si>
    <t>Technische Universit√§t Braunschweig;Friedrich-Alexander-Universit√§t Erlangen-N√ºrnberg</t>
  </si>
  <si>
    <t>60007902;60000765</t>
  </si>
  <si>
    <t>Reck C.</t>
  </si>
  <si>
    <t>Verification of ADS-B positioning by direction of arrival estimation</t>
  </si>
  <si>
    <t>S1759078712000086</t>
  </si>
  <si>
    <t>10.1017/S1759078712000086</t>
  </si>
  <si>
    <t>2-s2.0-84860805475</t>
  </si>
  <si>
    <t>['traffic areas', 'system approach', 'stationary alarms', 'small objects', 'relies upon', 'radar allows', 'netted information', 'identification process', 'ghz radar', 'fortunate conditions', 'flight cameras', 'discriminate non', 'detect even', 'airport applications']</t>
  </si>
  <si>
    <t>Change detection | Millimeter-wave radar | Multisensory system | Runway debris | Time-of-flight camera</t>
  </si>
  <si>
    <t>For foreign object detection on runways, highly sensitive radar sensors give the opportunity to detect even very small objects, metallic and non-metallic, also under adverse weather conditions. As it is desirable for airport applications to install only small but robust installations along the traffic areas, millimeter-wave radars offer the advantage of small antenna apertures and miniaturized system hardware. A 220-GHz radar was developed, which is capable to serve this application, if several of these are netted to cover the whole traffic area. Although under fortunate conditions the radar allows a classification or even an identification of the debris, the complete system design incorporates 3-D time-of-flight cameras for assistance in the identification process, which are also distributed along the traffic areas. The system approach further relies upon a change detection algorithm on the netted information to discriminate non-stationary alarms and reduce the false alarm ratio. ¬© Cambridge University Press and the European Microwave Association, 2012.</t>
  </si>
  <si>
    <t>155-162</t>
  </si>
  <si>
    <t>60109826;60107765;60109826;60109826;60109826;60109826;60107765;60107765</t>
  </si>
  <si>
    <t>7005486964;55489688400;15923005400;57197559799;36626820200;55417416100;25655391300;36625916300</t>
  </si>
  <si>
    <t>Essen, Helmut;Koch, Wolfgang;Hantscher, Sebastian;Zimmermann, R√ºdiger;Warok, Paul;Schr√∂der, Martin;Schikora, Marek;Luedtke, Goert</t>
  </si>
  <si>
    <t>Wachtberg;Wachtberg</t>
  </si>
  <si>
    <t>Fraunhofer Institute for High Frequency Physics and Radar Techniques FHR;Fraunhofer Institute for Communication, Information Processing and Ergonomics FKIE</t>
  </si>
  <si>
    <t>60109826;60107765</t>
  </si>
  <si>
    <t>Essen H.</t>
  </si>
  <si>
    <t>A multimodal sensor system for runway debris detection</t>
  </si>
  <si>
    <t>S1759078712000116</t>
  </si>
  <si>
    <t>10.1017/S1759078712000116</t>
  </si>
  <si>
    <t>2-s2.0-84860806060</t>
  </si>
  <si>
    <t>['typically several', 'toa ),', 'sufficient data', 'signal processing', 'search pattern', 'radar sidelobes', 'paper focuses', 'obtain high', 'multiple platforms', 'low latency', 'data link']</t>
  </si>
  <si>
    <t>angle of arrival (AOA) | data link | electronic support measures (ESM) | frequency difference of arrival (FDOA) | multi-platform emitter geolocation (MPEG) | pulse ensemble processing | Sensitivity | short-time Fourier transform (STFT) | signal processing | time difference of arrival (TDOA) | time-frequency signal representation</t>
  </si>
  <si>
    <t>Angle of arrival (AOA), time of arrival (TOA), and frequency of arrival (FOA) can be measured for a signal from multiple platforms. By combining such measurements it is possible to obtain high-accuracy emitter position estimates. This requires a data link with low latency and sufficient data-rate, and synchronization of the platforms in space, time, and search pattern. Typically several of the platforms will have to make their measurements in the radar sidelobes that require very high receiver sensitivity. This paper focuses on discussing how the sensitivity can be improved using antenna gain or signal processing. ¬© Cambridge University Press and the European Microwave Association, 2012.</t>
  </si>
  <si>
    <t>129-135</t>
  </si>
  <si>
    <t>60011728;60011728;60019269;112816113;60003554;60003554</t>
  </si>
  <si>
    <t>35290905800;54412436100;7004473468;7004594630;35397419300;57210477825</t>
  </si>
  <si>
    <t>Tengstrand, G√∂ran;Hultman, Peter;Grandin, Jean Fran√ßois;Benvenuti, Dario;Andersson, B√∂rje;Johansson, Anders</t>
  </si>
  <si>
    <t>France;Sweden;Sweden;Italy</t>
  </si>
  <si>
    <t>Puteaux;Stockholm;Stockholm;Rome</t>
  </si>
  <si>
    <t>Thales Group;Saab AB;Totalforsvarets forskningsinstitut;Elettronica</t>
  </si>
  <si>
    <t>60019269;60011728;60003554;112816113</t>
  </si>
  <si>
    <t>Tengstrand G.</t>
  </si>
  <si>
    <t>Enhancing sensitivity for emitter geolocation</t>
  </si>
  <si>
    <t>S1759078712000141</t>
  </si>
  <si>
    <t>10.1017/S1759078712000141</t>
  </si>
  <si>
    <t>2-s2.0-84860814620</t>
  </si>
  <si>
    <t>['unique non', 'rigorous way', 'receiving array', 'receiving antennas', 'receiver antenna', 'radiated far', 'paper outlines', 'mutual couplings', 'multiport antenna', 'multiple transmitting', 'mimo case', 'level simulation', 'input multi', 'field performance', 'field incident', 'exhaustive computer', 'entire multi', 'em theory', 'em analysis', 'dependent near', 'circuit level', 'automatic way', 'aided design']</t>
  </si>
  <si>
    <t>BER | channel modeling | EM analysis | MIMO | non-linear CAD</t>
  </si>
  <si>
    <t>The paper outlines an exhaustive computer-aided design (CAD) procedure for the circuit-level simulation of entire multi-input multi-output (MIMO) links. The multiple transmitting and receiving antennas are treated as multiport radiating systems characterized by electromagnetic (EM) analysis. The effects of mutual couplings in terms of the frequency-dependent near-field and far-field performance of each element are accounted for in a straightforward and rigorous way. The set of transmitters is treated as a unique non-linear system loaded by the multiport antenna, and is analyzed by non-linear circuit techniques. The same is done for the set of receivers. In order to establish the connection between transmitters and receivers, the radiated far-field is evaluated by EM analysis, and the field incident on each receiver antenna is computed by extending to the MIMO case an available ray tracing technique. EM theory is then used to describe the receiving array as a linear active multiport network. This technique allows analysis of several MIMO systems, exploiting different array element spatial locations and frequencies of operation in a straightforward and automatic way. Bit error rate (BER) computation and minimization are demonstrated at the circuit level. ¬© Cambridge University Press and the European Microwave Association, 2011.</t>
  </si>
  <si>
    <t>223-232</t>
  </si>
  <si>
    <t>60028218;60028218;60028218;60028218;60028218;60028218</t>
  </si>
  <si>
    <t>35230680300;56642453200;6603936346;54381489000;24479454200;6701720057</t>
  </si>
  <si>
    <t>Rizzoli, Vittorio;Costanzo, Alessandra;Masotti, Diego;Aldrigo, Martino;Donzelli, Francesco;Esposti, Vittorio Degli</t>
  </si>
  <si>
    <t>Rizzoli V.</t>
  </si>
  <si>
    <t>Integration of non-linear, radiation, and propagation CAD techniques for MIMO link design</t>
  </si>
  <si>
    <t>S1759078711001061</t>
  </si>
  <si>
    <t>10.1017/S1759078711001061</t>
  </si>
  <si>
    <t>2-s2.0-84860820092</t>
  </si>
  <si>
    <t>['traditional algorithm', 'proposed algorithm', 'phase detector', 'paper presents', 'nonlinear relationship', 'locked loop', 'dcpll without', 'dcpll employing', 'dcpll bandwidth', 'dcpll ).', 'csm 0', 'behavioral model']</t>
  </si>
  <si>
    <t>Digital loop filter | Digitally controlled phase-locked loop | Dynamic bandwidth control algorithm</t>
  </si>
  <si>
    <t>This paper presents a nonlinear dynamic bandwidth control algorithm for Digitally controlled phase-locked loop (DCPLL). Because of nonlinear relationship between sensed phase error and feedback clock frequency, there are many erroneous bandwidth adjustment in the PLL with traditional dynamic bandwidth control algorithm. The proposed algorithm adjusts the DCPLL bandwidth when small phase error has been sensed several times by the phase detector, thus it avoids unnecessary bandwidth adjustment. To verify the feasibility of the proposed algorithm, we develop a behavioral model in Matlab. Simulation results show that the DCPLL locking time using the proposed algorithm is reduced to 28.6% to 85.7% compared with the DCPLL employing the traditional algorithm. Finally, a DCPLL is implemented by CSM 0.18pm 1P6M CMOS. The measured results show that the DCPLL without the proposed algorithm will spend extra 2.5Œºs when locking to 550MHz.</t>
  </si>
  <si>
    <t>384-388</t>
  </si>
  <si>
    <t>35809801900;54581955400;7401640838</t>
  </si>
  <si>
    <t>Cai, Zhikuang;Yang, Jun;Shi, Longxing</t>
  </si>
  <si>
    <t>Cai Z.</t>
  </si>
  <si>
    <t>A nonlinear dynamic bandwidth control algorithm for Digitally controlled phase-locked loop</t>
  </si>
  <si>
    <t>2-s2.0-84860863487</t>
  </si>
  <si>
    <t>['shaped branches', 'radiation pattern', 'proposed antenna', 'nearly omnidirectional', 'good agreement', 'four u', 'four l', 'fem ).', 'fed antenna', 'calculated results', 'additional resonators', '8ghz respectively', '8ghz frequency', '8ghz cpw', '10db bandwidth']</t>
  </si>
  <si>
    <t>Antenna design | Radio frequency identification (RFID) | Wideband tag antenna</t>
  </si>
  <si>
    <t>A novel wideband 5.8GHz CPW-fed antenna is presented for Radio frequency identification (RFID) tag. Four U-shaped and four L-shaped branches are used as additional resonators to achieve wideband operation. The proposed antenna was analyzed numerically using the Method of moment (MOM) and the Finite element method (FEM). With the antenna size limited to 30 √ó 30mm 2, the - 10dB bandwidth obtained by MOM is 3.235GHz (5.765‚àº9GHz) and the -9.5dB bandwidth obtained by FEM is 2.74GHz (5.32‚àº8.06GHz), corresponding to 55.7% and 47.2% of the center frequency 5.8GHz respectively. Moreover, the simulated results show that the proposed antenna has gain of more than 4.8dBi and the radiation pattern is nearly omnidirectional in the H-plane. The measured-10dB bandwidth is 2.68GHz (5.63GHz‚àº8.31GHz), 46.2% of the 5.8GHz frequency. Furthermore, there are three measured resonant frequencies at 1.34GHz, 3.23GHz and 5.8GHz with lower than-10dB return loss respectively. The measurement result achieves a wideband RFID tag antenna performance and is in good agreement with the calculated results.</t>
  </si>
  <si>
    <t>202-208</t>
  </si>
  <si>
    <t>60018308;60018308;60000937-112817986;60000937-112817986;60000937-112817986</t>
  </si>
  <si>
    <t>55559696800;7003389599;34770465400;36681606100;55900053900</t>
  </si>
  <si>
    <t>Li, Huihui;Mou, Xuanqin;Ji, Zhen;Yu, Hang;Li, Yan</t>
  </si>
  <si>
    <t>Xi'an;Shenzhen;Qingshuihe, Shenzhen</t>
  </si>
  <si>
    <t>Xi'an Jiaotong University;Shenzhen University;Shenzhen Key Laboratory of Embedded System Design</t>
  </si>
  <si>
    <t>60018308;60000937;112817986</t>
  </si>
  <si>
    <t>A novel wideband CPW-fed 5.8GHz RFID tag antenna</t>
  </si>
  <si>
    <t>2-s2.0-84860863780</t>
  </si>
  <si>
    <t>['proposed method', 'partition matrices', 'optimal performance', 'novel reduced', 'lcmv solution', 'fast convergence', 'dimension approach']</t>
  </si>
  <si>
    <t>Adaptive array | Antenna array | Multicycle optimization</t>
  </si>
  <si>
    <t>In this paper, a novel reduced-dimension approach to linearly constrained minimum variance beam-forming is investigated. The proposed method is able to achieve a LCMV solution through a number of optimization cycles based on the partition matrices of small sizes instead of a full dimensional correlation matrix. The problem is formulated as a conditional optimization problem. The derivations and equations for the proposed method are shown. The proposed method achieves the optimal performance with a fast convergence and a stable performance characteristic. Simulation results illustrate the effectiveness of the proposed method.</t>
  </si>
  <si>
    <t>318-322</t>
  </si>
  <si>
    <t>60016521;60016521</t>
  </si>
  <si>
    <t>55214779900;52164899300</t>
  </si>
  <si>
    <t>Guo, Huanli;Zhou, Yuanping</t>
  </si>
  <si>
    <t>A reduced-dimension approach to LCMV beamforming with multi-cycle optimization</t>
  </si>
  <si>
    <t>2-s2.0-84860877581</t>
  </si>
  <si>
    <t>['two types', 'two species', 'three types', 'three bee', 'size appear', 'separating philanthini', 'sensilla trichoidea', 'sensilla suggested', 'sensilla placoidea', 'sensilla morphology', 'sensilla coelocapitula', 'sensilla basiconica', 'prey type', 'predatory wasps', 'potential value', 'pit organs', 'olfactory sensilla', 'including species', 'hypothesis needs', 'hunting species', 'genus cerceris', 'free area', 'first time', 'eight types', 'ecological studies', 'different types', 'certain types', 'cercerini within', 'apoid wasps', 'apical flagellomer', 'antennal sensilla']</t>
  </si>
  <si>
    <t>Comparative morphology | Crabronidae | Hymenoptera | Prey selection | Sensilla size</t>
  </si>
  <si>
    <t>Despite its potential value in phylogenetic and ecological studies, the morphology of antennal sensilla has rarely been compared quantitatively within the Apoidea. Here, through a scanning electron microscopy analysis, we provide an inventory of different types of antennal sensilla and compare their morphology across 10 species of predatory wasps (Crabronidae: Philanthinae) including species that hunt exclusively either on beetles or on bees to feed their larvae. A sensilla-free area was found on the apical flagellomer of all but two species, and its shape and size appear to be useful for separating Philanthini from Cercerini within the subfamily. A total of eight types of sensilla (sensilla placoidea, sensilla basiconica, two types of pit organs, sensilla coelocapitula and three types of sensilla trichoidea) were found in all species, and an additional rarer type (grooved peg sensilla) was found only in three bee-hunting species and for first time in the genus Cerceris. Certain morphological features confirmed the separation of the apoid wasps from the rest of the Apoidea (i.e., bees). A cluster analysis based on the sizes of the different types of sensilla suggested that, overall, sensilla morphology is not a useful taxonomic tool, and thus, other factors likely determine interspecific variability. One candidate factor is the prey type, given some differences in the presence, density, size and distribution of certain types of olfactory sensilla between beetle-hunters and bee-hunters. This hypothesis needs to be further tested quantitatively using a larger species set, more individuals per species, additional sensilla features, and a correction for phylogeny. ¬© 2012 Acad√©mie des sciences.</t>
  </si>
  <si>
    <t>279-291</t>
  </si>
  <si>
    <t>Comptes Rendus - Biologies</t>
  </si>
  <si>
    <t>60015098;60015098;60015098</t>
  </si>
  <si>
    <t>35565472500;55192442600;6603087840</t>
  </si>
  <si>
    <t>Polidori, Carlo;Jorge Garc√≠a, Alberto;Nieves-Aldrey, Jos√© L.</t>
  </si>
  <si>
    <t>CSIC - Museo Nacional de Ciencias Naturales (MNCN)</t>
  </si>
  <si>
    <t>Polidori C.</t>
  </si>
  <si>
    <t>Antennal sensillar equipment in closely related predatory wasp species (Hymenoptera: Philanthinae) hunting for different prey types</t>
  </si>
  <si>
    <t>S1631069112000637</t>
  </si>
  <si>
    <t>10.1016/j.crvi.2012.03.008</t>
  </si>
  <si>
    <t>2-s2.0-84861095788</t>
  </si>
  <si>
    <t>['¬© 2012', 'time hard', 'system performance', 'system demand', 'rs deployment', 'rs ),', 'relay station', 'performance benefits', 'mndn ).', 'maximum number', 'jrdfr problem', 'jointly optimized', 'increasing rss', 'heuristic approach', 'genetic algorithm', 'fully exploit', 'deterministic polynomial', 'computational experiment', 'china universities']</t>
  </si>
  <si>
    <t>frequency reuse scheme | relay station deployment | two-hop cellular networks</t>
  </si>
  <si>
    <t>To fully exploit the performance benefits of relay station (RS), in the two-hop cellular networks covering hotspots, when the number of RSs is predetermined, both RS deployment and frequency reuse scheme are jointly optimized for the purpose of maximizing the system capacity based on the constraints of system demand of capacity and the maximum number of outage demand nodes (MNDN). Further, considering the overhead of increasing RSs, it is desired to use minimum number of RSs. The joint RS deployment and frequency reuse scheme (JRDFR) problem is formulated into a mixed integer nonlinear programming, which is non-deterministic polynomial-time hard in general. A heuristic approach based on genetic algorithm is proposed to tackle the JRDFR problem. The computational experiment of the heuristic approach is achieved and optimized RS deployment and frequency reuse scheme is obtained. Finally, we discuss the impacts of MNDN and the number of RSs on the system performance. ¬© 2012 The Journal of China Universities of Posts and Telecommunications.</t>
  </si>
  <si>
    <t>74-80</t>
  </si>
  <si>
    <t>60010591;60010591;60010591;60010591;60010591</t>
  </si>
  <si>
    <t>54784185700;57197472011;54784975100;56075184500;8349794300</t>
  </si>
  <si>
    <t>Chen, Hao Kai;Yin, Hui;Liang, Jian;Li, Zhong Nian;Liu, Shou Yin</t>
  </si>
  <si>
    <t>Huazhong Normal University</t>
  </si>
  <si>
    <t>Joint relay station deployment and frequency reuse scheme for two-hop cellular networks</t>
  </si>
  <si>
    <t>S1005888511602483</t>
  </si>
  <si>
    <t>10.1016/S1005-8885(11)60248-3</t>
  </si>
  <si>
    <t>2-s2.0-84861131513</t>
  </si>
  <si>
    <t>National Basic Research Program of China (973 Program)</t>
  </si>
  <si>
    <t>['¬© 2012', 'six switches', 'resonant frequency', 'proposed antenna', 'pattern reconfigurability', 'main lobe', 'frequency band', 'designed antenna', 'china universities', 'azimuth plane', 'article presents', '60 ¬∞.']</t>
  </si>
  <si>
    <t>antenna | parasitic patch | pattern reconfigurability | WLAN</t>
  </si>
  <si>
    <t>This article presents a novel radiation pattern reconfigurable antenna with six beam choices, which works in 5.2 GHz wireless local area network (WLAN) frequency band. The designed antenna has good impedance matching at the resonant frequency. The beam can be reconfigured to six different directions, and each main lobe of six azimuth patterns has a half power beam width (HPBW) of about 60¬∞. The antenna can cover all directions in the azimuth plane (XY-plane) by controlling the states (ON or OFF) of six switches. Simulation and measurement have been carried out to validate the design and experimental results demonstrate that the proposed antenna has the capacity to provide the pattern reconfigurability. ¬© 2012 The Journal of China Universities of Posts and Telecommunications.</t>
  </si>
  <si>
    <t>123-128</t>
  </si>
  <si>
    <t>36975138300;7404620498;57206594347;27170237800</t>
  </si>
  <si>
    <t>Cai, Xiao Tao;Wang, An Guo;Ma, Ning;Leng, Wen</t>
  </si>
  <si>
    <t>Cai X.</t>
  </si>
  <si>
    <t>Novel radiation pattern reconfigurable antenna with six beam choices</t>
  </si>
  <si>
    <t>S1005888511602562</t>
  </si>
  <si>
    <t>10.1016/S1005-8885(11)60256-2</t>
  </si>
  <si>
    <t>2-s2.0-84861142707</t>
  </si>
  <si>
    <t>['œω increases', 'œω ),', 'water ).', 'static approximation', 'sharp dip', 'scattering cross', 'particular medium', 'particle size', 'metal nanoparticles', 'metal nanoparticle', 'extinction cross', 'characteristic wavelength', 'also studied', '1200 nm']</t>
  </si>
  <si>
    <t>Metal nanoparticles | Optical radiation efficiency | Scattering and absorption cross-section. | Surface plasmon resonance</t>
  </si>
  <si>
    <t>The optical radiation efficiency (ŒΩ), the ratio of scattering cross-section to extinction cross-section, of spherical metal nanoparticles (M= Al, Ag, Au and Cu) surrounded by glass and water was calculated using classical electrostatics. The effect of varying particle diameter (‚àº100 nm) on ŒΩ was also studied for free space wavelengths in the range of 400-1200 nm. The variations in the value of ŒΩ with the diameter (d) of the metal nanoparticles were calculated on the basis of quasi-static approximation. The ŒΩ increases with the size of metal nanoparticles. Corresponding to a metal nanoparticle, ŒΩ was found to exhibit a sharp dip (ŒΩdip) at a characteristic wavelength (ŒªŒº)M in a particular medium (Œº = air, glass and water). (ŒªŒº)M was independent of particle size. The (Œªmedium)M was found to be slightly blue shifted for all metal nanoparticles surrounded by glass or water with respect to those in the air. ¬© Indian Academy of Sciences.</t>
  </si>
  <si>
    <t>Bulletin of Materials Science</t>
  </si>
  <si>
    <t>60097583;60097583-60003049;60097583;60180342-60025272</t>
  </si>
  <si>
    <t>35728252400;35729261900;57212897500;22981310000</t>
  </si>
  <si>
    <t>Dhumale, Vinayak A.;Shah, Preeti V.;Sharma, Rishi B.;Tanabe, Katsuaki</t>
  </si>
  <si>
    <t>Japan;India;Japan;India</t>
  </si>
  <si>
    <t>Tokyo;Pune;Tokyo;New Delhi</t>
  </si>
  <si>
    <t>Institute of Industrial Science;Defence Institute of Advanced Technology;The University of Tokyo;Solid State Physics Laboratory India</t>
  </si>
  <si>
    <t>60180342;60097583;60025272;60003049</t>
  </si>
  <si>
    <t>Dhumale V.A.</t>
  </si>
  <si>
    <t>Effects of particle size and surrounding media on optical radiation efficiencies of spherical plasmonic metal nanoparticles</t>
  </si>
  <si>
    <t>10.1007/s12034-012-0280-z</t>
  </si>
  <si>
    <t>2-s2.0-84861418102</t>
  </si>
  <si>
    <t>['sp .,', 'southwestern gulf', 'several aspects', 'new species', 'mandibular palp', 'coxae 3', 'atmospheric science', 'antenna 1', '1864 ).']</t>
  </si>
  <si>
    <t>Here we describe a new species of the genus Ensayara associated with the sponge Ircinia felix (Duchassaing and Michelloti, 1864). The specimens of Ensayara lozanoi n. sp., were collected from the Veracruz Coral Reef System National Park, southwestern Gulf of Mexico, at a depth of 10 m. The new species differs from Ensayara entrichoma Gable and Lazo-Wasem, 1990 and Ensayara jumane Barnard and Thomas, 1990 in several aspects of the lateral cephalic lobe, mandibular palp, maxilliped, antenna 1, and coxae 3 and 4. ¬© 2012 Rosenstiel School of Marine and Atmospheric Science of the University of Miami.</t>
  </si>
  <si>
    <t>327-336</t>
  </si>
  <si>
    <t>Bulletin of Marine Science</t>
  </si>
  <si>
    <t>60005058;60005058</t>
  </si>
  <si>
    <t>7004303323;16023104200</t>
  </si>
  <si>
    <t>Winfield, Ignacio;Ortiz, Manuel</t>
  </si>
  <si>
    <t>Tlalnepantla</t>
  </si>
  <si>
    <t>Facultad de Estudios Superiores Iztacala</t>
  </si>
  <si>
    <t>Winfield I.</t>
  </si>
  <si>
    <t>A new species of Ensayara (Crustacea: Amphipoda: Endevouridae) from a tropical Coral Reef System, SW Gulf of Mexico</t>
  </si>
  <si>
    <t>10.5343/bms.2011.1115</t>
  </si>
  <si>
    <t>2-s2.0-84861424280</t>
  </si>
  <si>
    <t>U54CA143876</t>
  </si>
  <si>
    <t>['undergoing epithelial', 'typically extracted', 'results show', 'prostate epithelium', 'prostate cancer', 'positive selection', 'patients suffering', 'microfluidic devices', 'metastatic disease', 'mesenchymal transition', 'llc 2011', 'important mechanisms', 'highly specific', 'great interest', 'grade cancers', 'epithelial cell', 'compelling target', 'business media', 'antibody concentrations', 'adhesion molecule']</t>
  </si>
  <si>
    <t>Circulating tumor cell | CTC | J591 | Microfluidic | Prostate cancer | PSMA</t>
  </si>
  <si>
    <t>Patients suffering from cancer can shed tumor cells into the bloodstream, leading to one of the most important mechanisms of metastasis. As such, the capture of these cells is of great interest. Circulating tumor cells are typically extracted from circulation through positive selection with the epithelial cell-adhesion molecule (EpCAM), leading to currently unknown biases when cells are undergoing epithelial-to-mesenchymal transition. For prostate cancer, prostate-specific membrane antigen (PSMA) presents a compelling target for immunocapture, as PSMA levels increase in higher-grade cancers and metastatic disease and are specific to the prostate epithelium. This study uses monoclonal antibodies J591 and J415-antibodies that are highly specific for intact extracellular domains of PSMAon live cells-in microfluidic devices for the capture of LNCaPs, a PSMAexpressing immortalized prostate cancer cell line, over a range of concentrations and shear stresses relevant to immunocapture. Our results show that J591 outperforms J415 and a mix of the two for prostate cancer capture, and that capture performance saturates following incubation with antibody concentrations of 10 micrograms per milliliter.¬© Springer Science+Business Media, LLC 2011.</t>
  </si>
  <si>
    <t>Biomedical Microdevices</t>
  </si>
  <si>
    <t>60104946;60007997;60007997;60003269;60104946</t>
  </si>
  <si>
    <t>41762418100;7409751683;57193044576;8905792200;57195782061</t>
  </si>
  <si>
    <t>Santana, Steven M.;Liu, He;Bander, Neil H.;Gleghorn, Jason P.;Kirby, Brian J.</t>
  </si>
  <si>
    <t>Ithaca;New York;Princeton</t>
  </si>
  <si>
    <t>Cornell University College of Engineering;Weill Cornell Medicine;Princeton University</t>
  </si>
  <si>
    <t>60104946;60007997;60003269</t>
  </si>
  <si>
    <t>Santana S.M.</t>
  </si>
  <si>
    <t>Immunocapture of prostate cancer cells by use of anti-PSMA antibodies in microdevices</t>
  </si>
  <si>
    <t>10.1007/s10544-011-9616-5</t>
  </si>
  <si>
    <t>2-s2.0-84861460223</t>
  </si>
  <si>
    <t>['widely used', 'water quality', 'ventromental plates', 'ventromental plate', 'sediment contaminated', 'results show', 'quantitative analysis', 'polluted environments', 'pecten epipharyngis', 'larval ontogeny', 'immature stages', 'head structures']</t>
  </si>
  <si>
    <t>Bioindicator | Larva | Morphology | Mosquito</t>
  </si>
  <si>
    <t>Species of Chironomidae are widely used as bioindicators of water quality, since their larvae undergo morphological deformities when in contact with sediment contaminated with chemicals. In this work we endeavored to study the morphology of head structures (antennae, mandible, mentum, pecten epipharyngis, ventromental plate and premandible) throughout the development of the four larval instars of Chironomus sancticaroli Strixino &amp; Strixino, 1981, which can be used in environmental impact analyses. Our results show that it is possible to differentiate among larval instars by doing a quantitative analysis on the number of striae on the ventromental plates. The six structures analyzed changed during larval ontogeny. These changes are part of the ontogeny of the immature stages not exposed to xenobiotics. We believe that the morphological pattern defined in this work can be used for comparisons with ontogenetic changes observed in field studies conducted in polluted environments.</t>
  </si>
  <si>
    <t>167-171</t>
  </si>
  <si>
    <t>Zoologia</t>
  </si>
  <si>
    <t>60015043;60015043</t>
  </si>
  <si>
    <t>55228690000;6508135756</t>
  </si>
  <si>
    <t>Rebechi, D√©bora;Navarro-Silva, M√°rio Ant√¥nio</t>
  </si>
  <si>
    <t>Curitiba</t>
  </si>
  <si>
    <t>Universidade Federal do Parana</t>
  </si>
  <si>
    <t>Rebechi D.</t>
  </si>
  <si>
    <t>Setting the reference for the use of Chironomus sancticaroli (Diptera: Chironomidae) as bioindicator: Ontogenetic pattern of larval head structures</t>
  </si>
  <si>
    <t>10.1590/S1984-46702012000200009</t>
  </si>
  <si>
    <t>2-s2.0-84861470012</t>
  </si>
  <si>
    <t>['theoretical standpoint', 'rights reserved', 'propose application', 'present paper', 'length effect', 'electromagnetic radiation', 'coli bacteria', 'carbon nanotubes', 'biomedical field', 'antennas fabricated', 'antenna properties', 'antenna effect']</t>
  </si>
  <si>
    <t>Bacteria transformation | Multiwalled carbon nanotubes | Nano-Antenna</t>
  </si>
  <si>
    <t>The polarization and antenna properties of carbon nanotubes were recognized from a theoretical standpoint more than 2 decades ago. Subsequently, the antenna-length effect was demonstrated on arrays of vertically aligned multiwalled carbon nanotubes (MWCNTs) and antennas fabricated from networks of MWCNTs were shown to resonate on exposure to electromagnetic radiation in the microwave frequency range. A host of applications in optoelectronics of considerable commercial significance have been suggested. Our group was the first to propose application of this property of MWCNTs to the biomedical field. In the present paper we predict and provide a proof of concept that MWCNTs are able to function as effective microwave antennas and that the antenna effect can be exploited to transfer genetic material within living bacteria exemplified by experimental data collected on E.coli bacteria. Copyright ¬© 2012 American Scientific Publishers All rights reserved.</t>
  </si>
  <si>
    <t>56-62</t>
  </si>
  <si>
    <t>Journal of Nanoneuroscience</t>
  </si>
  <si>
    <t>60028039;60028039;60021199;60107882;112847659;60028039;60016379;60021199;60021199;60021199;112847659;60028039</t>
  </si>
  <si>
    <t>6507348548;35239122200;35110415400;8891679900;6602096987;26040970700;57200641345;55552382500;24346012200;7004199973;24597410200;7202993447</t>
  </si>
  <si>
    <t>Raffa, Vittoria;Vittorio, Orazio;Costa, Mario;Ziaei, Afshin;Nitodas, Stephanos;Riggio, Cristina;Al-Jamal, Khuloud;Gherardini, Lisa;Bardi, Giuseppe;Pizzorusso, Tommaso;Karachalios, Theodoros;Cuschieri, Alfred</t>
  </si>
  <si>
    <t>France;Italy;Italy;United Kingdom;Greece</t>
  </si>
  <si>
    <t>Palaiseau;Pisa;Rome;London;Patra</t>
  </si>
  <si>
    <t>Thales Research and Technology;Sant'Anna Scuola Universitaria Superiore Pisa;Consiglio Nazionale delle Ricerche;UCL School of Pharmacy;Nanothinx S.A.</t>
  </si>
  <si>
    <t>60107882;60028039;60021199;60016379;112847659</t>
  </si>
  <si>
    <t>Raffa V.</t>
  </si>
  <si>
    <t>Multiwalled carbon nanotube antennas induce effective plasmid DNA transfection of bacterial cells</t>
  </si>
  <si>
    <t>10.1166/jns.2012.1016</t>
  </si>
  <si>
    <t>2-s2.0-84861477893</t>
  </si>
  <si>
    <t>['two strips', 'survey strip', 'spatial spectra', 'rotational transition', 'quite real', 'previous observations', 'maser amplification', 'law nature', 'frequency structure', 'fixed antenna', 'emission spectra', 'circumpolar survey', 'chance captured', 'ch line', 'celestial pole', 'angular resolution', 'angular periods', 'angular pattern', 'absolutely different', '600 khz', '6 cm', '5 mk', '12 mhz']</t>
  </si>
  <si>
    <t>cosmology: cosmic background radiation | methods: observational: radio astronomy | radio continuum: general</t>
  </si>
  <si>
    <t>The "circumpolar survey" technique allowed us to achieve a rather high antenna temperature sensitivity of 0.5 mK at 6 cm on a fixed antenna with a relatively narrow frequency resolution band (600 kHz) and an angular resolution of 45‚Ä≥ √ó 7‚Ä≤. Starting from 2007 we use a Fourier spectral analyzer with a survey band 10 times broader than that of previous observations. This upgrade allowed us to rapidly perform repeated test observations, which confirmed the power-law nature and the frequency structure of spatial spectra in two strips in the vicinity of the celestial pole in the 4‚Ä≤-16‚Ä≤ interval of angular periods. These observations also showed that the Galactic CH molecular line that was by chance captured in our survey strip (Œõ-doubling of rotational transition) has nothing to do with the emission spectra we obtained. The angular pattern of emission in two main lines of Œõ-doubling (4847.84 and 4870.12 MHz) is absolutely different, whereas there is practically no maser amplification in the CH line to explain this fact. Our observations also confirm the H110 Œ± line (4874. 157 MHz), which forms in the tenuous ionized Galactic hydrogen at such relatively high latitudes. Other features of the spatial spectra also appear to be quite real, although their interpretation remains unclear and requires further studies. ¬© 2012 Pleiades Publishing, Ltd.</t>
  </si>
  <si>
    <t>219-224</t>
  </si>
  <si>
    <t>6701392782;6506344427;55935016100</t>
  </si>
  <si>
    <t>Venger, A. P.;Gosachinskij, I. V.;Dubrovich, V. K.</t>
  </si>
  <si>
    <t>Venger A.</t>
  </si>
  <si>
    <t>Spectral and spatial fluctuations of cosmic microwave background radiation. RATAN-600 radio telescope observations with a Fourier spectral analyzer</t>
  </si>
  <si>
    <t>10.1134/S1990341312020083</t>
  </si>
  <si>
    <t>2-s2.0-84861511739</t>
  </si>
  <si>
    <t>['uplinks based', 'successfully implemented', 'simulation results', 'resource block', 'recent years', 'real time', 'proposed method', 'paper proposes', 'new method', 'much interest', 'mmse weight', 'deploying picocells', 'data traffic', 'channel operation', 'cell interference']</t>
  </si>
  <si>
    <t>Array antenna | Evolved UTRA | Femtocell | Interference suppression | Long term evolution | Picocell</t>
  </si>
  <si>
    <t>In recent years, mobile service providers are facing rapid increase in data traffic, and so they have much interest in picocells and femtocells which can significantly improve network capacity. Deploying picocells and femtocells, however, can potentially cause inter-cell interference in the case of co-channel operation. We have studied the interference suppression method using an array antenna system for 3GPP Long Term Evolution (LTE) uplinks based on minimum mean square error (MMSE) beamforming. This paper proposes a new method to calculate the MMSE weight in a resource block (RB) basis and shows some simulation results. Furthermore, we have successfully implemented the proposed method on a system-on-chip (SoC) and verified that it successfully suppresses interference in real time.</t>
  </si>
  <si>
    <t>SEI Technical Review</t>
  </si>
  <si>
    <t>112850629;112850629;112850629;112850629;112850629;112850629</t>
  </si>
  <si>
    <t>18936408200;8389356300;55619315782;57206097768;55232697200;7402376631</t>
  </si>
  <si>
    <t>Okada, Yoji;Mochida, Eiji;Yamamoto, Takashi;Hamada, Yoshihiro;Tanaka, Yoshizo;Sugimoto, Mitsuo</t>
  </si>
  <si>
    <t>Informadon and Communicadons Labs</t>
  </si>
  <si>
    <t>Okada Y.</t>
  </si>
  <si>
    <t>Development of array antenna for LTE small cell base stations</t>
  </si>
  <si>
    <t>2-s2.0-84861555721</t>
  </si>
  <si>
    <t>['system performance', 'second moments', 'noise ratio', 'communication system', 'also derived']</t>
  </si>
  <si>
    <t>amplify and forward | cooperative relay | fading channels | Hybrid satellite-terrestrial | MIMO | moment generating function | outage probability | symbol error rate</t>
  </si>
  <si>
    <t>For a multiple antenna land mobile satellite (LMS) communication system with a terrestrial relay node, the system performance when channel state information (CSI) is not available at the source and the relay is analyzed. The system employs orthogonal space time block code (OSTBC) encoding with fixed gain amplify and forward (AF) relaying. The moment generating function (MGF) and first and second moments of the signal-to-noise ratio (SNR) at the destination are derived in exact closed form. The average symbol error rate (SER) and the amount of fading (AoF) of the system are also derived. ¬© 2012 IEEE.</t>
  </si>
  <si>
    <t>105-108</t>
  </si>
  <si>
    <t>60030835;60030835;60012954-60010105</t>
  </si>
  <si>
    <t>48861013800;6604066402;7006820583</t>
  </si>
  <si>
    <t>Dhungana, Yamuna;Rajatheva, Nandana;Tellambura, Chintha</t>
  </si>
  <si>
    <t>Canada;Finland;Thailand</t>
  </si>
  <si>
    <t>Edmonton;Oulu;Bangkok</t>
  </si>
  <si>
    <t>University of Alberta;Oulun Yliopisto;Asian Institute of Technology Thailand</t>
  </si>
  <si>
    <t>60030835;60012954;60010105</t>
  </si>
  <si>
    <t>Dhungana Y.</t>
  </si>
  <si>
    <t>Dual Hop MIMO OSTBC for LMS communication</t>
  </si>
  <si>
    <t>10.1109/WCL.2012.020712.110250</t>
  </si>
  <si>
    <t>2-s2.0-84861885218</t>
  </si>
  <si>
    <t>Institute of Physics</t>
  </si>
  <si>
    <t>['work evaluates', 'various numbers', 'receiver side', 'received snr', 'phy simulator', 'performance figures', 'level performance', 'human shadowing', 'first step', 'directional antenna']</t>
  </si>
  <si>
    <t>60 GHz | BER | communications | directional antennas | home networks | human shadowing | indoor | performance evaluation | PHY | physical layer | wireless</t>
  </si>
  <si>
    <t>This work evaluates the system-level performance of 60 GHz channels by simulating a realistic living room scenario with various numbers of humans and three different antenna configurations. In the first step, a comprehensive ray tracing study with a 3D ray tracing tool is performed to determine the channel impulse responses. Feeding our PHY simulator with the collected channel responses, the performance figures are generated over received SNR. It was observed that for a satisfactory BER performance, a directional antenna with the minimum of 10 dB antenna gain should be used at least in the receiver side when there is human shadowing in the environment. ¬© 2012 IEEE.</t>
  </si>
  <si>
    <t>117-120</t>
  </si>
  <si>
    <t>60006288;60006288;60006288;60006288</t>
  </si>
  <si>
    <t>23008018400;35751675800;55882576600;7003500221</t>
  </si>
  <si>
    <t>Gen√ß, Zulkuf;Thillo, Wim Van;Bourdoux, Andr√©;Onur, Ertan</t>
  </si>
  <si>
    <t>Gen√ß Z.</t>
  </si>
  <si>
    <t>60 GHz PHY performance evaluation with 3D ray tracing under human shadowing</t>
  </si>
  <si>
    <t>10.1109/WCL.2012.022012.120033</t>
  </si>
  <si>
    <t>2-s2.0-84861886438</t>
  </si>
  <si>
    <t>['users grows', 'user selection', 'transmitter beamforming', 'regularized zf', 'practical scenario', 'conventional works', 'beamforming even', 'base station']</t>
  </si>
  <si>
    <t>beamforming | Multiantenna multiuser | regularized zero-forcing (RZF) | signal-to- interference-plus-noise ratio (SINR)</t>
  </si>
  <si>
    <t>A multiantenna multiuser broadcast channel with transmitter beamforming and user selection is considered. Different from the conventional works, we consider imperfect channel state information (CSI) which is a practical scenario for multiuser broadcast channels. We propose a robust regularized zero-forcing (RRZF) beamforming at the base station. Then we show that the RRZF outperforms zero-forcing (ZF) and regularized ZF (RZF) beamforming even as the number of users grows to infinity. Simulation results validate the advantage of the proposed robust RZF beamforming. ¬© 2012 IEEE.</t>
  </si>
  <si>
    <t>129-132</t>
  </si>
  <si>
    <t>60025084-60025578;60025084-60025578</t>
  </si>
  <si>
    <t>43061657400;35239714300</t>
  </si>
  <si>
    <t>Wang, Zijian;Chen, Wen</t>
  </si>
  <si>
    <t>Xi'an;Shanghai</t>
  </si>
  <si>
    <t>Xidian University;Shanghai Jiao Tong University</t>
  </si>
  <si>
    <t>60025578;60025084</t>
  </si>
  <si>
    <t>Regularized zero-forcing for multiantenna broadcast channels with user selection</t>
  </si>
  <si>
    <t>10.1109/WCL.2012.022012.110206</t>
  </si>
  <si>
    <t>2-s2.0-84861895542</t>
  </si>
  <si>
    <t>['¬© springer', 'verlag 2012', 'several restrictions', 'semaphore models', 'results applicable', 'present article', 'latter paper', 'inbuilt restriction', 'homotopy type', 'greater generality', 'execution spaces', 'execution paths', 'cubical complexes', 'computer science', 'close look', 'certain subclass', 'attractive since', 'arity one', '2010 ),', '2006 ).', '-) paths']</t>
  </si>
  <si>
    <t>Duality | Execution path | Higher dimensional automata | Poset category | Prodsimplicial complex</t>
  </si>
  <si>
    <t>Higher dimensional automata (HDA) are highly expressive models for concurrency in Computer Science, cf van Glabbeek (Theor Comput Sci 368(1-2): 168-194, 2006). For a topologist, they are attractive since they can be modeled as cubical complexes-with an inbuilt restriction for directions of allowable (d-)paths. In Raussen (Algebr Geom Topol 10:1683-1714, 2010), we developed a new method describing, for a certain subclass of HDA, the homotopy type of the space of execution paths (d-paths) as a finite simplicial complex. Several restrictions that were made to ease the presentation in that latter paper will be removed in the present article in order to make the results applicable in greater generality. Furthermore, we take a close look at semaphore models with semaphores all of arity one. It turns out that execution spaces for these are always homotopy discrete with components representing sets of "compatible" permutations. Finally, we describe a model for the complement of the execution space seen as a subspace of a product of spheres-with the aim to make the calculation of topological invariants easier and faster. ¬© Springer-Verlag 2012.</t>
  </si>
  <si>
    <t>59-84</t>
  </si>
  <si>
    <t>Applicable Algebra in Engineering, Communications and Computing</t>
  </si>
  <si>
    <t>Raussen, Martin</t>
  </si>
  <si>
    <t>Aalborg</t>
  </si>
  <si>
    <t>Aalborg University</t>
  </si>
  <si>
    <t>Raussen M.</t>
  </si>
  <si>
    <t>Execution spaces for simple higher dimensional automata</t>
  </si>
  <si>
    <t>10.1007/s00200-012-0165-9</t>
  </si>
  <si>
    <t>2-s2.0-84862024697</t>
  </si>
  <si>
    <t>['wider bandwidth', 'using annul', 'square element', 'split initiates', 'physical interpretation', 'phase variation', 'phase slope', 'phase range', 'new concept', 'kuband range', 'design procedure', 'current distribution', 'bandwidth broadening', 'band applications', 'also discussed', '6 %)', '524 mm', '44 ghz', '36 ghz']</t>
  </si>
  <si>
    <t>Broader bandwidth | Dual frequency | Ku-band | Reflectarray antenna</t>
  </si>
  <si>
    <t>An analysis of phase variation and phase range of concentric split ring square element for broadband reflectarray antenna is presented in this paper. This element is the combination of a splitted single square and ring element whereas the square element is the modification of the conventional annular ring in which, instead of using annul as the hole, this new idea presents a square as the hole in the ring. This will modifies the current distribution in the element which will then improve the performance of the bandwidth as the objective of this work. The physical interpretation of the elements is presented and variety of frequency responses pattern is described and analysed. The design procedure and critical parameters consist of phase range and phase slope (or variation) are also discussed. The proposed antenna element effectively covers two frequency operations (13.44 GHz and 18.36 GHz) in Kuband range. Bandwidth broadening is achieved by introducing the ring square combination of element and the practical phase range is achieved through the use of RF35 (thickness = 1.524 mm) as the substrate. The new concept of split initiates to a wider bandwidth (up to 67.6%) for the antenna and can applied to any two frequency operations of Ku-band applications. ¬© 2012 ACES.</t>
  </si>
  <si>
    <t>334-339</t>
  </si>
  <si>
    <t>60001821;60001821;60001821;60090656</t>
  </si>
  <si>
    <t>35411061200;24483332300;55328836300;55435495700</t>
  </si>
  <si>
    <t>Yusop, Siti H.;Misran, Norbahiah;Islam, Mohammad T.;Ismail, Muhammad Y.</t>
  </si>
  <si>
    <t>Batu Pahat;Bangi</t>
  </si>
  <si>
    <t>Universiti Tun Hussein Onn Malaysia;Universiti Kebangsaan Malaysia</t>
  </si>
  <si>
    <t>60090656;60001821</t>
  </si>
  <si>
    <t>Yusop S.</t>
  </si>
  <si>
    <t>Design of high performance dual frequency concentric split ring square element for broadband reflectarray antenna</t>
  </si>
  <si>
    <t>2-s2.0-84862064935</t>
  </si>
  <si>
    <t>['two switches', 'switchable functions', 'switchable characteristics', 'proposed antenna', 'multiple modes', 'mode antenna', 'hsir ).', 'coplanar waveguide']</t>
  </si>
  <si>
    <t>Notch band characteristics | Reconfigurable antenna | Resonator filters | Switchable antenna | UWB antenna</t>
  </si>
  <si>
    <t>A coplanar waveguide (CPW) fed ultra wideband (UWB) antenna with switchable functions and notched band characteristics for multi-mode wireless communication applications is proposed in this paper. The proposed UWB antenna has two stop bands which are achieved by using stepped impedance stub (SIS) loaded stepped impedance resonators (SIR) and SIS loaded hexagon stepped impedance resonators (HSIR). The switchable characteristics are obtained by employing two ideal switches on SISHSIR and SIS-SIR. By controlling the two switches ON and OFF, the proposed UWB antenna can work in multiple modes. The proposed switchable UWB antennas have been designed, analyzed, fabricated and measured. Simulated and experimental results show that the proposed antenna has switchable characteristics, tunable notch band functions and good radiation patterns. The proposed switchable UWB slot antenna can be used as a multi-mode antenna for multiple protocol communications. ¬© 2012 ACES.</t>
  </si>
  <si>
    <t>340-351</t>
  </si>
  <si>
    <t>60003353;60001439;60001439</t>
  </si>
  <si>
    <t>36170735500;7501794025;7403914320</t>
  </si>
  <si>
    <t>Li, Yingsong;Li, Wenxing;Yu, Wenhua</t>
  </si>
  <si>
    <t>A switchable UWB slot antenna using SIS-HSIR and SIS-SIR for multi-mode wireless communications applications</t>
  </si>
  <si>
    <t>2-s2.0-84862074626</t>
  </si>
  <si>
    <t>['two wires', 'reception antenna', 'pso algorithm', 'numerical analysis', 'driven element', 'backward directions', 'array antenna', 'antenna size', '44 dbi', '325 mm', '29 mm', '240 mhz', '19 dbi', '170 mm', '10 db']</t>
  </si>
  <si>
    <t>Inverted L antenna | PSO | Reception antenna | WIPL-D</t>
  </si>
  <si>
    <t>The structure of the array antenna for the reception antenna of the digital terrestrial television broadcasting in Japan is optimized by PSO algorithm. The unbalanced fed ultra low profile inverted L antenna is used as the driven element and two wires are located at the forward and backward directions of the driven element. In the case of antenna size of 170 mm by 325 mm by 29 mm, the return loss bandwidth less than-10 dB is satisfied at the whole broadcasting frequency band (240 MHz) and the directivity of 5.44 dBi to 7.19 dBi is obtained. In the numerical analysis, the electromagnetic simulator WIPL-D based on the method of moment is used. ¬© 2012 ACES.</t>
  </si>
  <si>
    <t>311-319</t>
  </si>
  <si>
    <t>60011846;60011846</t>
  </si>
  <si>
    <t>6506817958;7202459692</t>
  </si>
  <si>
    <t>Yagyu, Daisuke;Taguchi, Mitsuo</t>
  </si>
  <si>
    <t>Nagasaki</t>
  </si>
  <si>
    <t>Nagasaki University</t>
  </si>
  <si>
    <t>Yagyu D.</t>
  </si>
  <si>
    <t>Optimization of reception antenna composed with unbalanced fed inverted L element for digital terrestrial television</t>
  </si>
  <si>
    <t>2-s2.0-84862081968</t>
  </si>
  <si>
    <t>['two notches', 'total size', 'microstrip line', 'interference bands', 'coplanar waveguide', '96 ghz', '16 ghz']</t>
  </si>
  <si>
    <t>Coplanar waveguide (CPW) | Microstrip antennas and dual band-notched | Ultra wideband (UWB)</t>
  </si>
  <si>
    <t>In this paper, a coplanar waveguide (CPW)-fed microstrip antenna for ultra wideband application is presented. By using two branches of microstrip line and two slot lines on the antenna, two notches for interference bands has been created. The antenna has a rather compact structure; with total size of 25 √ó 25 √ó 1 mm 3. This antenna covers bandwidth of more than 137% from 2.96 GHz to 16 GHz for S 11&lt;-10 dB. ¬© 2012 ACES.</t>
  </si>
  <si>
    <t>352-359</t>
  </si>
  <si>
    <t>110955038;60000627;60000627</t>
  </si>
  <si>
    <t>Urmia University;Aeronautical University</t>
  </si>
  <si>
    <t>60000627;110955038</t>
  </si>
  <si>
    <t>A CPW dual band notched UWB antenna</t>
  </si>
  <si>
    <t>2-s2.0-84862090107</t>
  </si>
  <si>
    <t>['synthesizing patterns', 'specified characteristics', 'proposed method', 'procedure increases', 'pattern synthesis', 'optimum design', 'mls ).', 'least squares', 'input impedance', 'impedance matching', 'hybrid method', 'good agreement', 'genetic algorithm', 'design procedure', 'design goals', 'conjugate gradient']</t>
  </si>
  <si>
    <t>And SIW | MLS | Optimization | Slot array</t>
  </si>
  <si>
    <t>In this paper, an optimum design is presented for substrate integrated waveguide (SIW) longitudinal slot array antennas based on the method of least squares (MLS). Elliott's design procedure for dielectric filled waveguides is considered, taking into account the internal and external mutual couplings. The MLS error function is a multi-term function based on design goals, including specified radiation patterns and matching of the input impedance. We use the hybrid method of genetic algorithm-conjugate gradient for the error function minimization. This approach is very effective because of combining the "pattern synthesis" with "impedance matching" and "calculation of array parameters". This procedure increases the speed of design as well as synthesizing patterns with specified characteristics. The MLS design results and those obtained by HFSS and CST simulation software are in good agreement and verify the accuracy of the proposed method. ¬© 2012 ACES.</t>
  </si>
  <si>
    <t>320-325</t>
  </si>
  <si>
    <t>60012835;60012835;60012835;60012835</t>
  </si>
  <si>
    <t>55247751400;24080903000;6602214507;26325061500</t>
  </si>
  <si>
    <t>Hosseininejad, S. E.;Komjani, N.;Oraizim, H.;Noghani, M. T.</t>
  </si>
  <si>
    <t>Hosseininejad S.E.</t>
  </si>
  <si>
    <t>Optimum design of SIW longitudinal slot array antennas with specified radiation patterns</t>
  </si>
  <si>
    <t>2-s2.0-84862107131</t>
  </si>
  <si>
    <t>['optimal alignment', 'optical system', 'base gravitational']</t>
  </si>
  <si>
    <t>We suggest a method of detection of quasistatic geophysical signals with long-base gravitational-wave laser interferometric antennas, alternative to the "free spectrum range" regime, under optimal alignment of the optical system. ¬© 2012 Pleiades Publishing, Ltd.</t>
  </si>
  <si>
    <t>Gravitation and Cosmology</t>
  </si>
  <si>
    <t>A new scheme of geophysical signal detection with optical gravitational antennas</t>
  </si>
  <si>
    <t>10.1134/S0202289312020077</t>
  </si>
  <si>
    <t>2-s2.0-84862126698</t>
  </si>
  <si>
    <t>['would like', 'work presents', 'suggested radar', 'significantly faster', 'signal strength', 'sampling rays', 'running time', 'radio map', 'point p', 'new rla', 'new algorithm', 'middle ray', 'main conclusion', 'llc 2011', 'line technique', 'line method', 'like algorithm', 'known methods', 'e .,', 'certain threshold', 'business media', 'approximation accuracy', 'adaptive method']</t>
  </si>
  <si>
    <t>Approximating signal strength over large terrains | LTE | Radar-like algorithm | Radial sweep-line | Radio maps | WiMAX</t>
  </si>
  <si>
    <t>Given a terrain T and an antenna A located on it, we would like to approximate the Radio Map of A over T, namely, to associate a signal strength for each point p ? T as received from A. This work presents a new Radio Map approximation algorithm using an adaptive radial sweep-line technique. The suggested radar-like algorithm (RLA) uses a pipe-line method for computing the signal strength along points on a ray, and an adaptive method for interpolating the signal strength over regions between two consecutive rays. Whenever the difference between two consecutive rays is above a certain threshold, a middle ray is created. Thus, the density of the sampling rays is sensitive to the shape of the terrain. Finally, we report on an experiment which compares the new algorithm with other well-known methods. The main conclusion is that the new RLA is significantly faster than the others, i.e., its running time is 3-15 times faster for the same approximation accuracy. ¬© Springer Science+Business Media, LLC 2011.</t>
  </si>
  <si>
    <t>215-237</t>
  </si>
  <si>
    <t>Journal of Heuristics</t>
  </si>
  <si>
    <t>Ben-Moshe, Boaz</t>
  </si>
  <si>
    <t>Ariel</t>
  </si>
  <si>
    <t>Ariel University</t>
  </si>
  <si>
    <t>Ben-Moshe B.</t>
  </si>
  <si>
    <t>Geometric heuristics for rural Radio Maps approximation</t>
  </si>
  <si>
    <t>10.1007/s10732-011-9168-0</t>
  </si>
  <si>
    <t>2-s2.0-84862158034</t>
  </si>
  <si>
    <t>['two groups', 'transparent radiator', 'current distribution', 'calculating parameters', 'antenna variants']</t>
  </si>
  <si>
    <t>The method for calculating parameters of transparent metal films is improved. An equation for the current flowing along a transparent radiator is derived and solved. The current distribution along the radia- tor's axis is analyzed on the basis of a solution to this equation. It is shown that, depending on parameters, transparent materials fall into two groups with two different types of the current distribution. Antenna variants are calculated. A specific model antenna is proposed. ¬© 2012 Pleiades Publishing, Inc.</t>
  </si>
  <si>
    <t>388-392</t>
  </si>
  <si>
    <t>Levin, B. M.</t>
  </si>
  <si>
    <t>Holon Institute of Technology</t>
  </si>
  <si>
    <t>Levin B.</t>
  </si>
  <si>
    <t>Transparent antennas</t>
  </si>
  <si>
    <t>10.1134/S1064226912040122</t>
  </si>
  <si>
    <t>2-s2.0-84862193095</t>
  </si>
  <si>
    <t>['wave impedance', 'q inductances', 'overall dimensions', 'nominal œª', 'network consisting', 'monopole shortening', 'matching network', 'mance degradation', 'dissipation loss', 'desired degree', 'design relationships', 'acceptable degree', '4 length']</t>
  </si>
  <si>
    <t>Design relationships for the elements of an L-network consisting of finite-Q inductances and intended for matching the impedance of a shortened electric monopole to the wave impedance of the feeder have been obtained. Plots that make it possible to estimate the dependence of the bandwidth and dissipation loss of the matching network on the degree of the monopole shortening with respect to the nominal Œª/4 length have been constructed. The obtained estimate makes it possible to take a trade-off decision between the desired degree of decrease in the overall dimensions of the m antenna and the acceptable degree of its perfor- mance degradation. ¬© 2012 Pleiades Publishing, Inc.</t>
  </si>
  <si>
    <t>381-384</t>
  </si>
  <si>
    <t>55989035700;55250913700</t>
  </si>
  <si>
    <t>Petrov, A. S.;Kovaleva, M. V.</t>
  </si>
  <si>
    <t>Petrov A.</t>
  </si>
  <si>
    <t>Matching the input impedance of a short monopole to the wave impedance of the feeder with the use of an L-network consisting of finite-Q inductances</t>
  </si>
  <si>
    <t>10.1134/S106422691204016X</t>
  </si>
  <si>
    <t>2-s2.0-84862198755</t>
  </si>
  <si>
    <t>['trichoplein required', 'trichoplein disappeared', 'trichoplein bound', 'strictly inhibited', 'starved cells', 'simultaneous knockdown', 'signal transduction', 'sensory functions', 'quiescent cells', 'proliferating cells', 'primary cilium', 'modulates differentiation', 'like organelle', 'key role', 'g1 transition', 'g1 progression', 'g1 phase', 'g1 arrest', 'exogenous expression', 'daughter centrioles', 'data suggest', 'continuous suppression', 'cilia formation', 'centrioles predominantly', 'basal body', 'aura pathway', 'activate aura']</t>
  </si>
  <si>
    <t>The primary cilium is an antenna-like organelle that modulates differentiation, sensory functions, and signal transduction. After cilia are disassembled at the G0/G1 transition, formation of cilia is strictly inhibited in proliferating cells. However, the mechanisms of this inhibition are unknown. In this paper, we show that trichoplein disappeared from the basal body in quiescent cells, whereas it localized to mother and daughter centrioles in proliferating cells. Exogenous expression of trichoplein inhibited primary cilia assembly in serum-starved cells, whereas ribonucleic acid interference-mediated depletion induced primary cilia assembly upon cultivation with serum. Trichoplein controlled Aurora A (AurA) activation at the centrioles predominantly in G1 phase. In vitro analyses confirmed that trichoplein bound and activated AurA directly. Using trichoplein mutants, we demonstrate that the suppression of primary cilia assembly by trichoplein required its ability not only to localize to centrioles but also to bind and activate AurA. Trichoplein or AurA knockdown also induced G0/G1 arrest, but this phenotype was reversed when cilia formation was prevented by simultaneous knockdown of IFT-20. These data suggest that the trichoplein-AurA pathway is required for G1 progression through a key role in the continuous suppression of primary cilia assembly. ¬© 2012 Inoko et al.</t>
  </si>
  <si>
    <t>391-405</t>
  </si>
  <si>
    <t>Journal of Cell Biology</t>
  </si>
  <si>
    <t>60028476;60028476;60028476-60161458;60028476-60025272;60028476;60028476-60161458;60028476;60008762;60000184;60023890;60028476;60028476-60161458</t>
  </si>
  <si>
    <t>12808506200;7102512529;7401675584;7801689951;35379448500;35366075800;57217499713;7201420574;7007169145;7003848017;6603913449;7402225535</t>
  </si>
  <si>
    <t>Inoko, Akihito;Matsuyama, Makoto;Goto, Hidemasa;Ohmuro-Matsuyama, Yuki;Hayashi, Yuko;Enomoto, Masato;Ibi, Miho;Urano, Takeshi;Yonemura, Shigenobu;Kiyono, Tohru;Izawa, Ichiro;Inagaki, Masaki</t>
  </si>
  <si>
    <t>Nagoya;Nagoya;Tokyo;Chuo-ku;Izumo;Kobe</t>
  </si>
  <si>
    <t>Nagoya University Graduate School of Medicine;Aichi Cancer Center Hospital and Research Institute;The University of Tokyo;National Cancer Center Research Institute;Shimane University Faculty of Medicine;Riken Center for Developmental Biology</t>
  </si>
  <si>
    <t>60161458;60028476;60025272;60023890;60008762;60000184</t>
  </si>
  <si>
    <t>Inoko A.</t>
  </si>
  <si>
    <t>Trichoplein and Aurora A block aberrant primary cilia assembly in proliferating cells</t>
  </si>
  <si>
    <t>10.1083/jcb.201106101</t>
  </si>
  <si>
    <t>2-s2.0-84862589652</t>
  </si>
  <si>
    <t>['¬© 2012', 'theoretical description', 'short range', 'received signals', 'radar systems', 'prevent dft', 'phase history', 'phase discontinuity', 'optimal algorithm', 'mimo radars', 'fft ).', 'far range', 'efficient way', 'efficient dft', 'compensated properly', 'become negligible', 'based focalisation', 'also shown']</t>
  </si>
  <si>
    <t>In this study, the issue of phase discontinuity in multiple-input-multiple-output (MIMO) radar systems is analysed and described in detail, together with an efficient way for processing MIMO radar data by means of discrete-time Fourier transform (DFT) fast Fourier transform (FFT). In particular, here it is shown that the phase history of a point target illuminated by an MIMO radar shows a number of discontinuities because of the geometry of the antennas. It is also shown that these become negligible in the far range, whereas they represent an issue in the short range if not compensated properly because, in turn, they prevent DFT-based algorithms correctly focusing the received signals. It is shown that data from MIMO radars have to be pre-processed in order to allow an efficient DFT-based focalisation. For this purpose, together with a theoretical description of the problem, a sub-optimal algorithm is presented, discussed and tested against real data gathered by the Joint Research Centre (JRC) MIMO radar system. ¬© 2012 The Institution of Engineering and Technology.</t>
  </si>
  <si>
    <t>222-232</t>
  </si>
  <si>
    <t>60103695;60103695;60103695;60103695;60103695</t>
  </si>
  <si>
    <t>16069588100;7004175750;6603372832;35243518500;36707496400</t>
  </si>
  <si>
    <t>Sammartino, P. F.;Tarchi, D.;Fortuny-Guasch, J.;Oliveri, F.;Giuliani, R.</t>
  </si>
  <si>
    <t>European Commission Joint Research Centre</t>
  </si>
  <si>
    <t>Sammartino P.</t>
  </si>
  <si>
    <t>Phase compensation and processing in multiple-input-multiple-output radars</t>
  </si>
  <si>
    <t>10.1049/iet-rsn.2011.0246</t>
  </si>
  <si>
    <t>2-s2.0-84862651646</t>
  </si>
  <si>
    <t>Tsinghua National Laboratory for Information Science and Technology</t>
  </si>
  <si>
    <t>2010ZX03004-002-02</t>
  </si>
  <si>
    <t>TNLIST</t>
  </si>
  <si>
    <t>['well scheduled', 'vehicle nodes', 'theoretical model', 'system performance', 'small beamwidth', 'simulation results', 'proposed analysis', 'large real', 'fluid approximation', 'distributed within', 'directional antennas', 'directional antenna', 'considered scenario', 'antenna beam', 'also show']</t>
  </si>
  <si>
    <t>Collaborative content dissemination | directional antennas | L√©vy-walk mobility | vehicular networks</t>
  </si>
  <si>
    <t>We study the performance of collaborative vehicular content dissemination, where the content is distributed within the network by vehicle-to-vehicle opportunistic communications and the vehicle nodes are equipped with directional antennas. Through analysing a large real-world vehicle trace, we adopt an accurate mobility model of L√©vy-walk to set up the realistic vehicular network simulation environment. Using a fluid approximation, we derive a theoretical model to depict the system performance of content dissemination time. The accuracy of the proposed analysis is confirmed by simulation results, which also show that the directional antenna performs better than the omni-directional antenna in our considered scenario, especially when the antenna beam is well scheduled with small beamwidth and high beam steering rate. ¬© 2012 IEEE.</t>
  </si>
  <si>
    <t>1301-1306</t>
  </si>
  <si>
    <t>60025278;60025278;60025278;60025278;60025225-60004582</t>
  </si>
  <si>
    <t>57189401839;36092062800;7201973492;7401904458;55733364300</t>
  </si>
  <si>
    <t>Li, Yong;Wang, Zhaocheng;Jin, Depeng;Zeng, Lieguang;Chen, Sheng</t>
  </si>
  <si>
    <t>China;United Kingdom;Saudi Arabia</t>
  </si>
  <si>
    <t>Beijing;Southampton;Jeddah</t>
  </si>
  <si>
    <t>Tsinghua University;University of Southampton;King Abdulaziz University</t>
  </si>
  <si>
    <t>60025278;60025225;60004582</t>
  </si>
  <si>
    <t>Collaborative vehicular content dissemination with directional antennas</t>
  </si>
  <si>
    <t>10.1109/TWC.2012.021512.111252</t>
  </si>
  <si>
    <t>2-s2.0-84862779290</t>
  </si>
  <si>
    <t>['uv photo', 'tensile strength', 'rights reserved', 'novel photocrosslinkable', 'molecular structure', 'macromolecular chain', 'hydroxycapric acid', 'hydrolysis rate', 'facile biodegradable', 'dihydroxycinnamic acid', 'copolymers enhanced', 'break decreased', 'biodegradable polyester']</t>
  </si>
  <si>
    <t>Bio-renewable | Biodegradable polyester | Photocrosslinkable | Polycondensation</t>
  </si>
  <si>
    <t>Novel photocrosslinkable and biodegradable polyester with was synthesized by polycondensation of 3,4-dihydroxycinnamic acid (DHCA) and 10-hydroxycapric acid (HDA) which were derived form lignin and castor oil respectively. The molecular structure of poly(DHCA-co-HDA) copolymers was characterized by FTIR and 1H NMR measurement. The presence of HDA in the copolymers enhanced the flexibility of macromolecular chain, thus it lowed the glass transition temperature and accelerated the photoreactivity of polyester. Poly(DHCA-co-HDA) copolymers exhibited fairly good tensile properties. The elongation at break was enhanced with increasing the content of HDA. After UV photo-crosslinking, the tensile strength was further improved and elongation at break decreased. The hydrolysis experiments revealed that copolymers are facile biodegradable, and the hydrolysis rate of was accelerated after photo-crosslinking. ¬© 2012 Elsevier Ltd. All rights reserved.</t>
  </si>
  <si>
    <t>578-583</t>
  </si>
  <si>
    <t>Polymer Degradation and Stability</t>
  </si>
  <si>
    <t>60007029;60007029;60007029;60007029;60007029;60007029</t>
  </si>
  <si>
    <t>37065931000;35849177200;56512816600;14834485400;8865463500;7406348128</t>
  </si>
  <si>
    <t>Dong, Weifu;Ren, Jingjiao;Lin, Ling;Shi, Dongjian;Ni, Zhongbin;Chen, Mingqing</t>
  </si>
  <si>
    <t>Wuxi</t>
  </si>
  <si>
    <t>Jiangnan University</t>
  </si>
  <si>
    <t>Dong W.</t>
  </si>
  <si>
    <t>Novel photocrosslinkable and biodegradable polyester from bio-renewable resource</t>
  </si>
  <si>
    <t>S0141391012000122</t>
  </si>
  <si>
    <t>10.1016/j.polymdegradstab.2012.01.008</t>
  </si>
  <si>
    <t>2-s2.0-84862782168</t>
  </si>
  <si>
    <t>ECCS-0901827</t>
  </si>
  <si>
    <t>['resonant frequencies', 'real implementation', 'new type', 'lwas ).', 'loop ring', 'gate line', 'essentially inspired', 'enhancement reaches', 'enhancement fluctuates', 'distributed amplifiers', 'derived theoretically', 'actively coupled']</t>
  </si>
  <si>
    <t>Active antenna | composite right/left handed transmission lines (CRLH-TLs) | distributed amplifiers (DAs) | leaky wave antennas (LWAs) | power recycling</t>
  </si>
  <si>
    <t>We propose a novel power recycling scheme for distributed amplifiers (DAs) integrated with composite-right/left handed transmission line leaky wave antennas (LWAs). This new type of power recycling scheme is essentially inspired by a ring-resonator. By forming a closed-loop on the drain side LWA of the DA, we create the ring-resonator that is actively coupled by the DA from the gate line and hence can obtain a substantial gain enhancement compared to the one directly terminated without the loop. Such enhancement fluctuates with respect to the frequency. At the resonant frequencies of the closed-loop ring-resonator, the enhancement reaches a maximum. The phenomenon will be explained and derived theoretically in detail, and then validated through the real implementation. ¬© 2012 IEEE.</t>
  </si>
  <si>
    <t>1027-1037</t>
  </si>
  <si>
    <t>60027550;60027550;60027550;60027550</t>
  </si>
  <si>
    <t>35790857300;8961020900;15520118300;36041035600</t>
  </si>
  <si>
    <t>Wu, Chung Tse Michael;Dong, Yuandan;Sun, Jim S.;Itoh, Tatsuo</t>
  </si>
  <si>
    <t>Ring-resonator-inspired power recycling scheme for gain-enhanced distributed amplifier-based CRLH-transmission line leaky wave antennas</t>
  </si>
  <si>
    <t>10.1109/TMTT.2012.2183610</t>
  </si>
  <si>
    <t>2-s2.0-84862784228</t>
  </si>
  <si>
    <t>Agency for Defense Development</t>
  </si>
  <si>
    <t>ADD</t>
  </si>
  <si>
    <t>['uwb gain', 'ultra wide', 'systems depends', 'source systems', 'radiation angle', 'peak value', 'new system', 'low since', 'integrated antenna', 'double compared', 'diretional antennas', 'center frequency', '8 kv', '60 ¬∞.', '350 mhz', '0 ¬∞']</t>
  </si>
  <si>
    <t>Electromagnetic pulse (EMP) | far voltage | integrated antenna-source (IAS) system | Marx generator | ultra wide-band (UWB) gain</t>
  </si>
  <si>
    <t>Integrated antenna-source (IAS) systems depends on techniques that reduce the complexity of traditional separated antenna-source systems. The IAS has a number of advantages such as compactness, simplicity, and efficiency. However, the ultra wide-band (UWB) gain of IAS is low since the integrated system employs omni-diretional antennas. Here, we propose a new IAS system. We increase the size of capacitance and implement a smooth transition structure in the new system. As a result, the proposed IAS shows a UWB gain of 0.68. It is more than double compared to that of conventional IAS systems. The radiated electric field measured at 4 m from the system has a peak value of 80.8 kV/m and a center frequency of 350 MHz. The radiated power density decreases by half when the radiation angle is changed from 0¬∞ to 60¬∞. ¬© 2012 IEEE.</t>
  </si>
  <si>
    <t>1019-1026</t>
  </si>
  <si>
    <t>60068694;60068694</t>
  </si>
  <si>
    <t>55795769400;57196135572</t>
  </si>
  <si>
    <t>Ryu, Jiheon;Lee, Jongwon</t>
  </si>
  <si>
    <t>Ryu J.</t>
  </si>
  <si>
    <t>An integrated antenna-source system of very high ultra wide-band gain for radiating high-power wide-band pulses</t>
  </si>
  <si>
    <t>10.1109/TPS.2012.2186465</t>
  </si>
  <si>
    <t>2-s2.0-84862788415</t>
  </si>
  <si>
    <t>['transmitted symbols', 'transmit antennas', 'time instant', 'spatial modulation', 'spatial dimension', 'sm system', 'sm ),', 'numerical results', 'multiple active', 'modulation scheme', 'low complexity', 'input multiple', 'general principle', 'existing multiple', 'comparison among', 'blast demonstrate', 'arbitrary number', 'also proposed', 'also derived']</t>
  </si>
  <si>
    <t>maximum likelihood (ML) detection | multiple-input multiple-output (MIMO) systems | Spatial modulation(SM) | vertical-Bell lab layered space-time (V-BLAST)</t>
  </si>
  <si>
    <t>A generalised spatial modulation (SM) scheme with multiple active transmit antennas, named as multiple active-spatial modulation (MA-SM), is proposed in this paper. By allowing multiple transmitting antennas in the SM system to transmit different symbols at the same time instant, MA-SM takes advantages of the low complexity of SM and high multiplexing gain of Vertical-Bell Lab Layered Space-Time (V-BLAST) system. In the MA-SM system, the transmitted symbols are mapped into a high dimensional constellation space including the spatial dimension. The general principle for designing the efficient MA-SM for arbitrary number of transmit antennas and modulation scheme is presented. Moreover, a near-optimal detection scheme with low complexity for MA-SM is also proposed and analyzed. A closed form bound for the bit error probability (BEP) of the proposed detection scheme is also derived in this paper. Numerical results with the comparison among the existing multiple-input multiple-output (MIMO) systems such as space time block code (STBC) and V-BLAST demonstrate the efficiency of MA-SM. ¬© 2012 IEEE.</t>
  </si>
  <si>
    <t>1605-1615</t>
  </si>
  <si>
    <t>Generalised spatial modulation system with multiple active transmit antennas and low complexity detection scheme</t>
  </si>
  <si>
    <t>10.1109/TWC.2012.030512.111635</t>
  </si>
  <si>
    <t>2-s2.0-84862796177</t>
  </si>
  <si>
    <t>Special Fund for Agro-scientific Research in the Public Interest</t>
  </si>
  <si>
    <t>['two gobps', 'transcript level', 'similar levels', 'sequence similarity', 'rapid amplification', 'pcr ).', 'males remained', 'llc 2012', 'lepidopteran gobps', 'length sequences', 'grapholita molesta', 'encode 164', 'different classes', 'complete photoperiod', 'cdna ends', 'business media', 'binding protein', '9d ).', '80 %)']</t>
  </si>
  <si>
    <t>Agarose gel electrophoresis | Grapholita molesta | Insect pest | Lepidoptera | Molecular cloning | mRNA expression | Rapid amplification of cDNA ends-P polymerase chain reaction (RACE-PCR) | Real-time polymerase chain reaction (PCR) | Reverse transcription-polymerase chain reaction (RT-PCR) | Sequence analysis | Tortricidae</t>
  </si>
  <si>
    <t>Two novel general odorant-binding protein (GOBP) cDNAs (GmolGOBP1 and GmolGOBP2) were cloned and characterized from female antennal tissue of the oriental fruit moth, Grapholita molesta. We focused our investigation on this olfactory protein family by using reverse transcription-polymerase chain reaction (RT-PCR) and rapid amplification of cDNA ends-PCR (RACE-PCR). The full-length open reading frames of GmolGOBP1 and GmolGOBP2 were 492 and 483 nucleotides long, which encode 164 and 161 amino acid residue peptides, respectively. Protein signature analyses revealed that they each contained six conserved cysteines with an N-terminal signal sequence of 20 amino acids. The alignment of the two deduced protein sequences with other Lepidoptera GOBPs showed high sequence similarity (70-80 %) with other full-length sequences from GenBank. Sequence similarity between the two GOBPs was only 48 %, suggesting that the two proteins belong to different classes of lepidopteran GOBPs. RT-PCR analysis revealed that the two GOBP genes were expressed only in antennae of both sexes. Real-time PCR analysis further indicated that the transcript level of GmolGOBP1 was higher in males than in females, whereas the transcript level of GmolGOBP2 was higher in females than in males. Temporally, the two GOBP genes were expressed during the complete photoperiod (15L:9D). The highest transcript levels of GmolGOBP1 in both sexes and GmolGOBP2 in females were detected at the end of photophase and during scotophase. The expression of GmolGOBP2 in males remained at similar levels during the complete photoperiod. Based on these results, the possible physiological functions of GmolGOBPs are discussed. ¬© Springer Science+Business Media, LLC 2012.</t>
  </si>
  <si>
    <t>427-436</t>
  </si>
  <si>
    <t>60031041;60031041;60031041;60031041;60031041</t>
  </si>
  <si>
    <t>55568833600;55488742200;56080241700;57192535151;25629242500</t>
  </si>
  <si>
    <t>Zhang, Guo Hui;Li, Yi Ping;Xu, Xiang Li;Chen, Hao;Wu, Jun Xiang</t>
  </si>
  <si>
    <t>Yangling</t>
  </si>
  <si>
    <t>Northwest A&amp;F University</t>
  </si>
  <si>
    <t>Identification and characterization of two general odorant binding protein genes from the oriental fruit moth, Grapholita molesta (Busck)</t>
  </si>
  <si>
    <t>10.1007/s10886-012-0102-1</t>
  </si>
  <si>
    <t>2-s2.0-84862796827</t>
  </si>
  <si>
    <t>['verified experimentally', 'transmit antenna', 'tracked effectively', 'slot antenna', 'signals executed', 'pole four', 'point toward', 'main beam', 'local oscillator', 'ghz switched', 'ghz sub', 'frequency tripler', 'four 60', 'end components', 'designed components', 'demonstrated experimentally', 'cost 60', 'controlled oscillator', 'control signals', 'components including', 'butler matrix', 'bandpass filter', 'arriving 60', 'antenna array']</t>
  </si>
  <si>
    <t>60 GHz | Beamforming | Butler matrix | smart antenna | sub-harmonically pumped mixer | substrate integrated waveguide (SIW) | switched beam</t>
  </si>
  <si>
    <t>In this paper, a low-cost integrated 60-GHz switched-beam smart antenna subsystem is studied and demonstrated experimentally for the first time based on almost all 60-GHz substrate integrated waveguide (SIW) components including a slot antenna, 4 √ó 4 Butler matrix network, bandpass filter, sub-harmonically pumped mixer, and local oscillator (LO) source. In this study, an antenna array, a Butler matrix, and a bandpass filter are integrated and fabricated into one single substrate. Instead of using a 60-GHz LO source, a 30-GHz LO source is developed to drive a low-cost 60-GHz sub-harmonically pumped mixer. This 30-GHz LO circuit consists of 10-GHz SIW voltage-controlled oscillator and frequency tripler. Following the frequency down-conversion of four 60-GHz signals coming from the 4 √ó 4 Butler matrix and a comparison of the four IF signals executed in the digital processor based on the maximum received power criterion, control signals will be feed-backed to drive the single-pole four-throw switch array and then the beam is tuned in order to point toward the main beam of the transmit antenna. In this way, the arriving 60-GHz RF signal can be tracked effectively. All designed components are verified experimentally. The proposed smart receiver subsystem that integrates all those front-end components is concluded with satisfactory measured results. ¬© 2012 IEEE.</t>
  </si>
  <si>
    <t>1156-1165</t>
  </si>
  <si>
    <t>60104244;60104244;60005244;60104244;60104244</t>
  </si>
  <si>
    <t>35200611900;9042159400;56937616600;56295783400;57192467942</t>
  </si>
  <si>
    <t>He, Fan Fan;Wu, Ke;Hong, Wei;Han, Liang;Chen, Xiao Ping</t>
  </si>
  <si>
    <t>Montreal;Nanjing</t>
  </si>
  <si>
    <t>Centre de Recherche Poly-Grames;Southeast University</t>
  </si>
  <si>
    <t>60104244;60005244</t>
  </si>
  <si>
    <t>He F.F.</t>
  </si>
  <si>
    <t>Low-cost 60-GHz smart antenna receiver subsystem based on substrate integrated waveguide technology</t>
  </si>
  <si>
    <t>10.1109/TMTT.2012.2184127</t>
  </si>
  <si>
    <t>2-s2.0-84862802140</t>
  </si>
  <si>
    <t>Korea Communications Commission</t>
  </si>
  <si>
    <t>KCA-2011-09913-05003</t>
  </si>
  <si>
    <t>KCC</t>
  </si>
  <si>
    <t>['various space', 'two transmit', 'time codes', 'time code', 'th iteration', 'stc scheme', 'simple bit', 'receive antennas', 'proposed scheme', 'proposed b', 'outer iteration', 'mimo systems', 'mimo channels', 'likelihood ratio', 'iterative decoder', 'input multi', 'information rate', 'different types', 'degraded snr', 'computational complexity', 'coded multi', 'channel codes', 'capacity performance', 'binary code', 'arbitrary number', 'also adopted', 'achieve near']</t>
  </si>
  <si>
    <t>Binary space-time code | iterative receiver | log-likelihood ratio (LLR) | multi-input multi-output (MIMO) communications</t>
  </si>
  <si>
    <t>In this paper, we introduce a simple bit-interleaved binary space-time code (B-STC) for a coded multi-input multi-output (MIMO) system to obtain an increase in information rate, where two transmit and two receive antennas are used. We derive a probability density function (pdf) of log-likelihood ratio (LLR) for the B-STC decoder output and approximate it with the pdf of MIMO detector output having the degraded SNR. The average bit error probability at the i-th iteration is represented in terms of moment generating function with differently distributed SNRs. Although the iterative decoder in the B-STC structure increases the computational complexity, the number of iterations i is not large (i‚â§3). Because the proposed B-STC scheme is a binary code for MIMO systems, different types of channel codes and various space-time codes can be concatenated. To achieve near-capacity performance on MIMO channels, an iterative receiver structure with a soft interference cancellation scheme can be also adopted as an outer iteration. And the proposed scheme can be extended to arbitrary number of transmit and receive antennas. ¬© 2012 IEEE.</t>
  </si>
  <si>
    <t>1350-1357</t>
  </si>
  <si>
    <t>60032144;60003780;60032144</t>
  </si>
  <si>
    <t>55262376400;35932324900;8410559300</t>
  </si>
  <si>
    <t>Song, Bongseop;Kim, Nanshik;Park, Hyuncheol</t>
  </si>
  <si>
    <t>Daejeon;Suwon</t>
  </si>
  <si>
    <t>Korea Advanced Institute of Science and Technology;Samsung Electronics Co. Ltd.</t>
  </si>
  <si>
    <t>60032144;60003780</t>
  </si>
  <si>
    <t>Song B.</t>
  </si>
  <si>
    <t>A binary space-time code for MIMO systems</t>
  </si>
  <si>
    <t>10.1109/TWC.2012.021412.101510</t>
  </si>
  <si>
    <t>2-s2.0-84862803106</t>
  </si>
  <si>
    <t>['similar settings', 'relay nodes', 'precoder designs', 'pdf protocols', 'pdf protocol', 'partial decode', 'important technology', 'especially promising', 'destination nodes', 'cooperative communication', 'conventional baselines', 'conventional amplify', 'addressed regarding', 'adapted based']</t>
  </si>
  <si>
    <t>cooperative communication | Correlated MIMO systems | successive interference cancelation</t>
  </si>
  <si>
    <t>Cooperative communication is an important technology in next generation wireless networks. Aside from conventional amplify-and-forward (AF) and decode-and-forward (DF) protocols, the partial decode-and-forward (PDF) protocol is an alternative relaying scheme that is especially promising for scenarios in which the relay node cannot reliably decode the complete source message. However, there are several important issues to be addressed regarding the application of PDF protocols. In this paper, we propose a PDF protocol and MIMO precoder designs at the source and relay nodes. The precoder designs are adapted based on statistical channel state information for correlated MIMO channels, and matched to practical minimum mean-square-error successive interference cancelation (MMSE-SIC) receivers at the relay and destination nodes. We show that under similar settings, the proposed MIMO precoder design with PDF protocol and MMSE-SIC receivers achieves substantial performance enhancement compared with conventional baselines. ¬© 2012 IEEE.</t>
  </si>
  <si>
    <t>1343-1349</t>
  </si>
  <si>
    <t>60008592;60008592;60092530;60008592</t>
  </si>
  <si>
    <t>23984285600;7005811464;24774184300;23009655300</t>
  </si>
  <si>
    <t>Chiu, Eddy;Lau, Vincent K.N.;Zhang, Shunqing;Mok, Bao S.M.</t>
  </si>
  <si>
    <t>Shenzhen;Hong Kong</t>
  </si>
  <si>
    <t>Huawei Technologies Co., Ltd.;Hong Kong University of Science and Technology</t>
  </si>
  <si>
    <t>60092530;60008592</t>
  </si>
  <si>
    <t>Chiu E.</t>
  </si>
  <si>
    <t>Precoder design for multi-antenna partial decode-and-forward (PDF) cooperative systems with statistical CSIT and MMSE-SIC receivers</t>
  </si>
  <si>
    <t>10.1109/TWC.2012.031212.110774</t>
  </si>
  <si>
    <t>2-s2.0-84862818643</t>
  </si>
  <si>
    <t>['v supply', 'single 1', 'power dissipation', 'phase noise', 'measured results', 'letter presents', 'comparable q', 'based upon', '6 dbc', '3 dbm', '2 ghz', '12 mw']</t>
  </si>
  <si>
    <t>CMOS | phase noise | rotary traveling wave (RTW) | shielded coplanar stripline | voltage-controlled oscillator (VCO)</t>
  </si>
  <si>
    <t>This letter presents a phase-noise-centric design methodology of a rotary traveling wave voltage controlled oscillator (RTW VCO). Based upon this methodology, a 15 GHz multiphase RTW VCO is realized in a standard 90 nm CMOS process. Particularly, shielded coplanar striplines are exploited to provide better shielding protection and higher characteristic impedance (Z O) with comparable Q-factor than conventional coupled transmission lines. Measured results of the proposed RTW VCO demonstrates the frequency tuning range of 2 GHz, the output power level of - 11.3 dBm, the phase noise of -109.6 dBc/Hz at 1 MHz offset, the clock RMS jitter of 2 p sRMS, and the power dissipation of 12 mW from a single 1.2-V supply. The chip core occupies the area of 0.2 mm 2. ¬© 2012 IEEE.</t>
  </si>
  <si>
    <t>206-208</t>
  </si>
  <si>
    <t>60001018;60005244;60022995;60001018</t>
  </si>
  <si>
    <t>55735042400;8637970200;36086902700;7501832231</t>
  </si>
  <si>
    <t>Zhang, Changchun;Wang, Zhigong;Zhao, Yan;Park, Sung Min</t>
  </si>
  <si>
    <t>Germany;China;South Korea</t>
  </si>
  <si>
    <t>Wuppertal;Nanjing;Seoul</t>
  </si>
  <si>
    <t>Bergische Universit√§t Wuppertal;Southeast University;Ewha Womans University</t>
  </si>
  <si>
    <t>60022995;60005244;60001018</t>
  </si>
  <si>
    <t>Zhang C.</t>
  </si>
  <si>
    <t>A 15 GHz, -182 dBc/Hz/mW FOM, rotary traveling wave VCO in 90 nm CMOS</t>
  </si>
  <si>
    <t>10.1109/LMWC.2012.2189100</t>
  </si>
  <si>
    <t>2-s2.0-84862822537</t>
  </si>
  <si>
    <t>['user scheduling', 'user fairness', 'unnecessary since', 'two extremes', 'transmission scheduling', 'transmission reliability', 'tdma scheme', 'surprising fact', 'simple tdma', 'scheduling policy', 'relay architectures', 'practical implementations', 'poorest user', 'outage probability', 'otherwise achievable', 'one extreme', 'necessarily contradicting', 'named relaxed', 'mobile user', 'limited opportunism', 'level fairness', 'less antennas', 'key component', 'directly translate', 'conventional wisdom', 'based scheme', 'base station', 'asymptotically achieves', 'assisted systems', 'allocates airtime']</t>
  </si>
  <si>
    <t>diversity techniques | relay systems | Scheduling | user fairness</t>
  </si>
  <si>
    <t>In multi-access wireless networks, transmission scheduling is a key component that determines the efficiency and fairness of wireless spectrum allocation. At one extreme, greedy opportunistic scheduling that allocates airtime to the user with the largest instantaneous channel gain achieves the optimal spectrum efficiency and transmission reliability but the poorest user-level fairness. At the other extreme, fixed TDMA scheduling achieves the fairest airtime allocation but the lowest spectrum efficiency and transmission reliability. To balance the two competing objectives, extensive research efforts have been spent on designing opportunistic scheduling schemes to reach certain tradeoff points between the two extremes by tuning the greediness in scheduling policy. In this paper and in contrast to the conventional wisdom, we find that in relay-assisted MIMO cellular networks, being greedy in user scheduling is unnecessary since it does not directly translate to larger diversity gain. When each mobile user has no less antennas than the base station, even fixed TDMA achieves the optimal diversity gain that is otherwise achievable by greedy opportunistic scheduling. In addition, by incorporating very limited opportunism, a simple TDMA-based scheme, named relaxed-TDMA, asymptotically achieves the same optimal system reliability in terms of outage probability as greedy opportunistic scheduling. This reveals a surprising fact: transmission reliability and user fairness are not necessarily contradicting each other in relay-assisted systems. They can be both achieved by the simple TDMA schemes. For practical implementations, we further propose a fully distributed algorithm to implement the relaxed-TDMA scheme. Our results here may find applications in the design of next-generation wireless communication systems with relay architectures such as LTE-advanced and WiMAX. ¬© 2012 IEEE.</t>
  </si>
  <si>
    <t>1488-1499</t>
  </si>
  <si>
    <t>60002798;60002798</t>
  </si>
  <si>
    <t>36930053500;55902724100</t>
  </si>
  <si>
    <t>Bi, Suzhi;Zhang, Ying Jun Angela</t>
  </si>
  <si>
    <t>Chinese University of Hong Kong</t>
  </si>
  <si>
    <t>Bi S.</t>
  </si>
  <si>
    <t>Outage-optimal TDMA based scheduling in relay-assisted MIMO cellular networks</t>
  </si>
  <si>
    <t>10.1109/TWC.2012.021512.111150</t>
  </si>
  <si>
    <t>2-s2.0-84862823667</t>
  </si>
  <si>
    <t>2011A090100012</t>
  </si>
  <si>
    <t>['weighted graph', 'weight node', 'traditional multi', 'resource allocation', 'relay assignment', 'proposed scheme', 'power allocation', 'path routing', 'paper studies', 'optimal result', 'node cooperation', 'new bandwidth', 'greatly improve', 'given source', 'formally prove', 'first define', 'efficient node', 'dynamic programming', 'distributed version', 'disjoint paths', 'disjoint multi', 'destination pair', 'dcmpr construct', 'cooperative multi', 'cooperative communication', 'attractive technology', 'also prove', 'also presented', 'algorithm dcmpr', 'algorithm adopts']</t>
  </si>
  <si>
    <t>cooperative communication | Multi-path routing | power allocation | relay assignment</t>
  </si>
  <si>
    <t>Cooperative communication is becoming an attractive technology as it can greatly improve the spatial diversity without additional antennas. This novel communication paradigm can effectively reduce power consumption via multi-node cooperation and resource allocation. This paper studies the energy-efficient node-disjoint multi-path routing for a given source-destination pair by joint route construction, relay assignment and power allocation methods. We first define a new bandwidth-power aware cooperative multi-path routing (BP-CMPR) problem, and formally prove its NP-hardness. The paper then presents a polynomial-time heuristic algorithm CMPR to solve the above problem. The algorithm adopts the Suurballe's method to find k minimal-weight node-disjoint paths from source to destination on a weighted graph. Then, dynamic programming is used to implement relay assignment and power allocation. The theoretical analysis shows that CMPR can reach approximation factors of 2 and 4/3 for BP-CMPR under the amplify-and-forward and decode-and-forward schemes respectively. The distributed version of the algorithm DCMPR is also presented for this problem. We also prove that both CMPR and DCMPR construct the same cooperative multi-path routing, and show via simulations that the performance of the proposed scheme is more than 15% better than that of a traditional multi-path routing scheme, and close to the optimal result for BP-CMPR in variety of situations. ¬© 2012 IEEE.</t>
  </si>
  <si>
    <t>1532-1543</t>
  </si>
  <si>
    <t>60019118;60019118;60032083;60019118;60019118</t>
  </si>
  <si>
    <t>55347490500;55682506000;7101795631;35753998700;55261346600</t>
  </si>
  <si>
    <t>Xu, Hongli;Huang, Liusheng;Qiao, Chunming;Zhang, Yindong;Sun, Quan</t>
  </si>
  <si>
    <t>Buffalo;Hefei</t>
  </si>
  <si>
    <t>University at Buffalo, The State University of New York;University of Science and Technology of China</t>
  </si>
  <si>
    <t>60032083;60019118</t>
  </si>
  <si>
    <t>Bandwidth-power aware cooperative multipath routing for wireless multimedia sensor networks</t>
  </si>
  <si>
    <t>10.1109/TWC.2012.020812.111265</t>
  </si>
  <si>
    <t>2-s2.0-84862826825</t>
  </si>
  <si>
    <t>University of Hong Kong</t>
  </si>
  <si>
    <t>HKU</t>
  </si>
  <si>
    <t>['users simultaneously', 'user traffic', 'user multi', 'transmit beams', 'system performance', 'study reveals', 'single transmission', 'serves n', 'scheduling delay', 'rate scales', 'rate capacity', 'packet delay', 'orthonormal beams', 'orthogonal obf', 'opportunistic beamforming', 'one user', 'n ln', 'minimum inter', 'limited system', 'inevitably deteriorate', 'improves monotonically', 'generates n', 'fixed n', 'explicitly constructed', 'degrades monotonically', 'channel use', 'beams n', 'beam interference', 'antenna systems', 'analytically shown']</t>
  </si>
  <si>
    <t>multi-user scheduling | Multiple-input single-output (MISO) | non-orthogonal transmission | opportunistic beamforming</t>
  </si>
  <si>
    <t>Aiming to achieve the sum-rate capacity in multi-user multi-antenna systems where N t antennas are implemented at the transmitter, opportunistic beamforming (OBF) generates N t orthonormal beams and serves N t users during each channel use, which results in high scheduling delay over the users, especially in densely populated networks. Non-orthogonal OBF with more than N t transmit beams can be exploited to serve more users simultaneously and further decrease scheduling delay. However, the inter-beam interference will inevitably deteriorate the sum-rate. Therefore, there is a tradeoff between sum-rate and scheduling delay for non-orthogonal OBF. In this context, system performance and implementation of non-orthogonal OBF with N&gt;N t beams are investigated in this paper. Specifically, it is analytically shown that non-orthogonal OBF is an interference-limited system as the number of users K ‚Üí ‚àû. When the inter-beam interference reaches its minimum for fixed N t and N, the sum-rate scales as N ln(N/N-N t) and it degrades monotonically with the number of beams N for fixed N t. On the contrary, the average scheduling delay is shown to scale as 1/NK ln K channel uses and it improves monotonically with N. Furthermore, two practical non-orthogonal beamforming schemes are explicitly constructed and they are demonstrated to yield the minimum inter-beam interference for fixed N t and N. This study reveals that, if user traffic is light and one user can be successfully served within a single transmission, non-orthogonal OBF can be applied to obtain lower worst-case delay among the users. On the other hand, if user traffic is heavy, non-orthogonal OBF is inferior to orthogonal OBF in terms of sum-rate and packet delay. ¬© 2012 IEEE.</t>
  </si>
  <si>
    <t>1424-1433</t>
  </si>
  <si>
    <t>60092945;60006541;60092945-60071031</t>
  </si>
  <si>
    <t>24475596100;7406894786;6603400084</t>
  </si>
  <si>
    <t>Xia, Minghua;Wu, Yik Chung;A√Øssa, Sonia</t>
  </si>
  <si>
    <t>Saudi Arabia;Canada;Hong Kong</t>
  </si>
  <si>
    <t>Thuwal;Quebec;Pokfulam</t>
  </si>
  <si>
    <t>King Abdullah University of Science and Technology;Institut National de la Recherche Scientifique;The University of Hong Kong</t>
  </si>
  <si>
    <t>60092945;60071031;60006541</t>
  </si>
  <si>
    <t>Xia M.</t>
  </si>
  <si>
    <t>Non-orthogonal opportunistic beamforming: Performance analysis and implementation</t>
  </si>
  <si>
    <t>10.1109/TWC.2012.020812.110311</t>
  </si>
  <si>
    <t>2-s2.0-84862829067</t>
  </si>
  <si>
    <t>National High-tech Research and Development Program</t>
  </si>
  <si>
    <t>2006AA704214</t>
  </si>
  <si>
    <t>['visible characteristics', 'time calculation', 'target surface', 'surface equation', 'surface based', 'space target', 'single reflection', 'results show', 'relative positions', 'regularly described', 'reflected radiation', 'presented based', 'physical parameters', 'orbital parameters', 'observation system', 'observation platform', 'mathematical model', 'material characteristics', 'geometry characteristics', 'earth based', 'determined based', 'coordinate conversion', 'build models', 'brdf model', 'brdf ).', 'based target', 'background characteristics', 'achieved according']</t>
  </si>
  <si>
    <t>Bidirectional reflection distribution function (BRDF) | Space optics | Space-based target | Visible characteristics</t>
  </si>
  <si>
    <t>A precise modeling method of visible characteristics of the space-based target was presented based on bidirectional reflection distribution function (BRDF). The background characteristics of the space-based target were represented to build models of direct solar radiation and reflected radiation of the Earth based on blackbody radiation theory. The geometry characteristics of the target were analyzed to establish a surface equation of each surface based on its body coordinate system. The material characteristics of the target surface were described by introducing a BRDF model which considers the character of surface Gauss statistics and self-shadow and is obtained by measurement and modeling in advance. The relative positions of the space-based target, the background radiation sources and the observation platform were determined based on coordinate conversion to judge contributing surface of the target to observation system. Then a mathematical model on visible characteristics of the space target for the given optical system was built by summing reflection components of all the surfaces. Simulation of visible characteristics of the space-based target in orbit was achieved according to its given geometrical dimensions, physical parameters and orbital parameters. The results show that the method is effective for analysis on visible characteristics of the space-based target when single reflection is considered and its surface is regularly described in a surface equation, which provides a way to real-time calculation of visible characteristics of the space-based target. ¬© Science China Press and Springer-Verlag Berlin Heidelberg 2012.</t>
  </si>
  <si>
    <t>982-989</t>
  </si>
  <si>
    <t>1862281X</t>
  </si>
  <si>
    <t>Science China Technological Sciences</t>
  </si>
  <si>
    <t>57215108980;56398722800;55740422000</t>
  </si>
  <si>
    <t>Wang, Hong Yuan;Zhang, Wei;Wang, Fu Gang</t>
  </si>
  <si>
    <t>Wang H.Y.</t>
  </si>
  <si>
    <t>Visible characteristics of space-based targets based on bidirectional reflection distribution function</t>
  </si>
  <si>
    <t>10.1007/s11431-011-4740-2</t>
  </si>
  <si>
    <t>2-s2.0-84862830501</t>
  </si>
  <si>
    <t>11JK0823</t>
  </si>
  <si>
    <t>['surface morphologies', 'results show', 'ray diffraction', 'phase compositions', 'ni 0', 'magnetic properties', 'frequency communications', 'dielectric constants', 'conventional solid', 'also investigated', '92o 3', '43fe 1', '37cu 0', '20zn 0']</t>
  </si>
  <si>
    <t>CaTiO  3 | composites | dielectric properties | low-temperature sintering | magnetic properties | NiCuZn ferrite</t>
  </si>
  <si>
    <t>Dense CaTiO 3/Ni 0.37Cu 0.20Zn 0.43Fe 1.92O 3.88 (CTO/NiCuZn) composites were prepared by the conventional solid-state reaction method and sintered at 950¬∞C. The phase compositions and surface morphologies of the composites were investigated using x-ray diffraction and scanning electron microscopy, respectively. The dielectric and magnetic properties of the composites were also investigated. The results show that the CTO/NiCuZn composites possess high dielectric constants and permeabilities, which can be used in high-frequency communications for capacitor-inductor integrating devices such as electromagnetic interference filters and antennas. With increasing NiCuZn concentration, the permeabilities of the CTO/NiCuZn composites increase, while the dielectric constants and cutoff frequencies decrease. ¬© 2012 TMS.</t>
  </si>
  <si>
    <t>701-705</t>
  </si>
  <si>
    <t>Journal of Electronic Materials</t>
  </si>
  <si>
    <t>60069726;60069726;60069726;60069726;60069726</t>
  </si>
  <si>
    <t>14061417500;54781001200;55714566300;35328766100;7501307962</t>
  </si>
  <si>
    <t>Yang, Haibo;Yang, Yanyan;Lin, Ying;Zhu, Jianfeng;Wang, Fen</t>
  </si>
  <si>
    <t>Low-temperature sintering and electromagnetic properties of NiCuZn/CaTiO &lt;inf&gt;3&lt;/inf&gt; composites</t>
  </si>
  <si>
    <t>10.1007/s11664-012-1933-9</t>
  </si>
  <si>
    <t>2-s2.0-84862832217</t>
  </si>
  <si>
    <t>['¬© springer', 'visible sutures', 'visible seams', 'various modified', 'unfused surfaces', 'true sutures', 'segmentally associated', 'segmental boundaries', 'seamless fusion', 'postfrontal sutures', 'ocular cuticle', 'normally absent', 'midline splits', 'membranous lesions', 'mark borders', 'labral plates', 'insect head', 'incomplete fusions', 'identify part', 'development obscure', 'antennal plates']</t>
  </si>
  <si>
    <t>Acron | Head development | Labrum | Procephalon | Suture | Tribolium castaneum</t>
  </si>
  <si>
    <t>Cephalization and seamless fusion of the anterior body segments during development obscure the segmental boundaries of the insect head. Most of the visible seams are thought to reflect cuticular infolding for structural reinforcement rather than a merger of cuticular plate borders. Incomplete fusions and other modifications of the adult head found in eight Tribolium mutations indicate that the frontal and gular sutures likely are true sutures that mark borders between adjacent cuticular plates, and suggest that the anterior facial shelf is a composite of three independent cuticular surfaces: ocular, antennal, and clypeo-labral. Additionally, midline splits of the clypeo-labrum and gula, and membranous lesions on the lateral head capsule reveal probable borders of adjacent cuticular plates where visible sutures are normally absent. The anterior lateral lesions seen in the Lucifer mutation mark a border between ocular and antennal plates and appear to identify part of the postfrontal sutures. While revealing or clarifying possible intersegmental borders between ocular, antennal, and clypeo-labral plates, the various modified or unfused surfaces of the head neither reveal an additional acronal plate nor support the view that the clypeolabrum is segmentally associated with ocular cuticle. ¬© Springer-Verlag (outside the USA) 2012.</t>
  </si>
  <si>
    <t>99-111</t>
  </si>
  <si>
    <t>1432041X</t>
  </si>
  <si>
    <t>0949944X</t>
  </si>
  <si>
    <t>Development Genes and Evolution</t>
  </si>
  <si>
    <t>60001989;60001989</t>
  </si>
  <si>
    <t>16942156600;7006635758</t>
  </si>
  <si>
    <t>Haas, Merrilee Susan;Beeman, Richard W.</t>
  </si>
  <si>
    <t>USDA Agricultural Research Service</t>
  </si>
  <si>
    <t>Haas M.S.</t>
  </si>
  <si>
    <t>Coming apart at the seams: Morphological evidence for pregnathal head capsule borders in adult Tribolium castaneum</t>
  </si>
  <si>
    <t>10.1007/s00427-012-0397-5</t>
  </si>
  <si>
    <t>2-s2.0-84863002379</t>
  </si>
  <si>
    <t>['worldwide interoperability', 'symmetrical l', 'simply composed', 'shaped stub', 'microwave access', 'ghz bands', 'frequency bands', 'band antenna', 'antenna obtains', '28 ghz']</t>
  </si>
  <si>
    <t>rectangular ring monopole | triple-band antenna | WLAN/WiMAX</t>
  </si>
  <si>
    <t>A novel printed triple-band rectangular ring monopole antenna with symmetrical L-strips for wireless local area network (WLAN) and worldwide interoperability for microwave access (WiMAX) applications is presented. The antenna is simply composed of a rectangular ring monopole, a pair of symmetrical L-strips, and a modified T-shaped stub. By adjusting the positions and the lengths of these structures, three different current paths can be produced at different frequency bands, respectively. On the basis of this concept, a prototype of the triple-band antenna has been designed, fabricated, and measured. The experimental results show that the antenna obtains the frequency bands of 2.36-2.93, 3.34-3.77, and 4.75-7.28 GHz with 10-dB return loss, which can cover both the WLAN in 2.4/5.2/5.8-GHz bands and the WiMAX in 2.5/3.5/5.5-GHz bands. ¬© 2012 Wiley Periodicals, Inc.</t>
  </si>
  <si>
    <t>1049-1052</t>
  </si>
  <si>
    <t>56119139600;55726438400;25653416200;55276206000;55272662800</t>
  </si>
  <si>
    <t>Li, Xin;Hu, Wei;Wang, Ya Fang;Shi, Xiao Wei;Gu, Xin Tao</t>
  </si>
  <si>
    <t>Printed triple-band rectangular ring monopole antenna with symmetrical L-strips for WLAN/WiMAX applications</t>
  </si>
  <si>
    <t>10.1002/mop.26733</t>
  </si>
  <si>
    <t>2-s2.0-84863121267</t>
  </si>
  <si>
    <t>['support wlan', 'resonant frequency', 'parametric study', 'ground plane', 'frequency bands', 'dual rings', 'coplanar waveguide', 'band applications', 'antenna operates', '825 ghz', '25 ghz', '10 db']</t>
  </si>
  <si>
    <t>antenna | dual ring | loop | wireless application</t>
  </si>
  <si>
    <t>A wideband printed dual ring loop antenna is presented for the 5.2/5.4/5.8 GHz wide local area network (WLAN) and intelligent transfer system (ITS) band applications. The proposed antenna consists of dual ring loops, which are radiating ring loop and modified ring loop by ground plane. This antenna is fed by a coplanar waveguide. This provides wideband performance and relatively good matching. Considering a return loss criterion of less than 10 dB, the antenna operates in frequency bands of 4.83-6.25 GHz. A parametric study has also been conducted by varying the spacing between the dual rings to analyze its effect on the resonant frequency. The operating frequency bands of the antenna are able to support WLAN (5.15-5.825 GHz) and ITS (5.75-6.25 GHz) bands. ¬© 2012 Wiley Periodicals, Inc.</t>
  </si>
  <si>
    <t>1093-1094</t>
  </si>
  <si>
    <t>100526650;60007215;60007215</t>
  </si>
  <si>
    <t>Gwangju;Kwangju</t>
  </si>
  <si>
    <t>60007215;100526650</t>
  </si>
  <si>
    <t>Printed dual ring loop antenna for wireless applications</t>
  </si>
  <si>
    <t>10.1002/mop.26701</t>
  </si>
  <si>
    <t>2-s2.0-84863124724</t>
  </si>
  <si>
    <t>['receive operation', 'radar systems', 'potential uses', 'like antenna', 'integrated circulator', 'duplex transceiver']</t>
  </si>
  <si>
    <t>circulator | front-end | isolation | patch antenna | Tx leakage</t>
  </si>
  <si>
    <t>The design of an integrated rectangular microstrip patch array antenna with enhanced isolation characteristic between transmitter and receiver is presented to produce a full-duplex transceiver with transmit and receive operation at the same frequency and with the same polarization. This integrated circulator-like antenna has potential uses in both short-range communication systems and radar systems. ¬© 2012 Wiley Periodicals, Inc.</t>
  </si>
  <si>
    <t>973-976</t>
  </si>
  <si>
    <t>60032144;60068719;60032144;60032144;60032144</t>
  </si>
  <si>
    <t>35790205800;23992681600;24483814400;48661832600;55608574700</t>
  </si>
  <si>
    <t>Jang, Hyeong Seok;Lim, Won Gyu;Son, Wang Ik;Cha, Sung Yong;Yu, Jong Won</t>
  </si>
  <si>
    <t>Daejon;Daejeon</t>
  </si>
  <si>
    <t>Korea Aerospace Research Institute;Korea Advanced Institute of Science and Technology</t>
  </si>
  <si>
    <t>60068719;60032144</t>
  </si>
  <si>
    <t>Jang H.</t>
  </si>
  <si>
    <t>Microstrip patch array antenna with high isolation characteristic</t>
  </si>
  <si>
    <t>10.1002/mop.26727</t>
  </si>
  <si>
    <t>2-s2.0-84863129246</t>
  </si>
  <si>
    <t>['‚ àº7', 'world interoperability', 'wireless communication', 'two slots', 'radiating patch', 'proposed antenna', 'notched properties', 'microwave access', 'experimental results', 'design process', '83 ghz', '80 ghz', '51 dbi', '0 ghz']</t>
  </si>
  <si>
    <t>dual band rejection | monopole | ultrawideband</t>
  </si>
  <si>
    <t>In this letter, we design a planar monopole antenna with dual-band rejection characteristics for ultrawideband (UWB) wireless communication.The proposed antenna has a radiating patch with two slots. Owing to these two slots, dual-notched properties are achieved in the world interoperability for microwave access and wireless local area network bands. A high-frequency structure simulator is used to analyze the proposed antenna in the design process and to compare the simulation and experimental results. The bandwidth of the proposed antenna is measured as 3.0-11.0 GHz for voltage standing wave ratio of less than 2, except for the dual rejection bands of 3.13-3.83 GHz and 5.10-5.80 GHz. The measured maximum gain is ‚àº7.51 dBi at 10.0 GHz. ¬© 2012 Wiley Periodicals, Inc.</t>
  </si>
  <si>
    <t>990-993</t>
  </si>
  <si>
    <t>55272205900;15072325700</t>
  </si>
  <si>
    <t>Kim, Woo Chan;Yang, Woon Geun</t>
  </si>
  <si>
    <t>Kim W.</t>
  </si>
  <si>
    <t>Design and implementation of UWB planar monopole antenna with dual-band rejection characteristics</t>
  </si>
  <si>
    <t>10.1002/mop.26707</t>
  </si>
  <si>
    <t>2-s2.0-84863129303</t>
  </si>
  <si>
    <t>['worldwide interoperability', 'proposed antenna', 'operating bands', 'numerical predictions', 'novel type', 'multiband operation', 'microwave access', 'measured results', 'explore wide', 'experimentally studied']</t>
  </si>
  <si>
    <t>component | dipole antena | multiband | WLAN/WIMAX</t>
  </si>
  <si>
    <t>A novel type of printed and doubled-sided dipole antenna with multiband operation for wireless local area networks and worldwide interoperability for microwave access is presented. The antenna is composed of several symmetrical branch strips dipoles which are employed as resonators for multiband operation and a modified rectangular ground plane as a reflector. Prototype of the proposed antenna has been constructed and experimentally studied. The measured results of the tri-band not only explore wide -10 dB impedance bandwidths of 20, 14, and 15% at the operating bands of 2.5, 3.5, and 5.5 GHz respectively, but also show good agreement with the numerical predictions. ¬© 2012 Wiley Periodicals, Inc.</t>
  </si>
  <si>
    <t>1019-1022</t>
  </si>
  <si>
    <t>56322764600;25229387400;35174263000;57196391256;54390304400</t>
  </si>
  <si>
    <t>Yuan, Z. X.;Yin, Y. Z.;Ding, Y.;Li, B.;Xie, J. J.</t>
  </si>
  <si>
    <t>Yuan Z.X.</t>
  </si>
  <si>
    <t>Multiband printed and double-sided dipole antenna for WLAN/WiMAX applications</t>
  </si>
  <si>
    <t>10.1002/mop.26705</t>
  </si>
  <si>
    <t>2-s2.0-84863133361</t>
  </si>
  <si>
    <t>['simulated results', 'resonant frequencies', 'proposed dual', 'novel dual', 'minor effect', 'major contribution', 'ground plane', 'easily realized']</t>
  </si>
  <si>
    <t>CSRRs | dual-band | microstrip antenna</t>
  </si>
  <si>
    <t>A novel dual-band microstrip patch antenna based on complementary split ring resonators (CSRRs) is proposed and analyzed.By etching two CSRRs on the ground plane of a conventional patch antenna, the proposed dual-band metamaterial antenna can be easily realized. The proposed antenna shows good performances at both resonant frequencies. The CSRRs embedded make a major contribution to the first operating band, but have a minor effect on the second operating band which is originated by the patch. Good shape patterns are achieved at each operating frequecy region and the experimental results correspond well with simulated results. ¬© 2012 Wiley Periodicals, Inc.</t>
  </si>
  <si>
    <t>1007-1009</t>
  </si>
  <si>
    <t>7403959327;55584801012;24080783500;7403280923</t>
  </si>
  <si>
    <t>Xie, Yi Hong;Zhu, Cheng;Li, Long;Liang, Chang Hong</t>
  </si>
  <si>
    <t>Xie Y.H.</t>
  </si>
  <si>
    <t>A novel dual-band metamaterial antenna based on complementary split ring resonators</t>
  </si>
  <si>
    <t>10.1002/mop.26715</t>
  </si>
  <si>
    <t>2-s2.0-84863145636</t>
  </si>
  <si>
    <t>['using mom', 'research letter', 'present model', 'practical examples', 'one advantage', 'measurement results', 'joint part', 'final results', 'endpoint charges', 'different radius', 'different consideration', 'conventional methods', 'better agreement', 'approximately deal', 'also different']</t>
  </si>
  <si>
    <t>loop antenna with different radius | method of moments | sinusoidal basis function | wire antenna with different radius</t>
  </si>
  <si>
    <t>In this research letter, a simple asymptotical model is present for analyzing wire antenna with different radius. Method of moments (MoM) based on sinusoidal basis function is used to give the analysis. In the process of using MoM for different radius, if we neglect the monopole along normal axis at the joint part, the different consideration of endpoint charges will make the final results different for conventional methods, and final results are also different with the results from HFSS and measurement results. In view of that, a simple asymptotical model is present to approximately deal with the joint part at the position of different radius. One advantage for the introduction of the present model is that the final results will be the same and independent of conventional methods. The other advantage is that the final results based on the present model have better agreement with HFSS and measurement results. Fabricated loop antennas with different radius are given as practical examples to show the advantages of the present model. ¬© 2012 Wiley Periodicals, Inc.</t>
  </si>
  <si>
    <t>960-964</t>
  </si>
  <si>
    <t>60025578;60008435;60021779;60008435;60025578;60025578</t>
  </si>
  <si>
    <t>7202968260;55510756000;7202814754;35598806700;24080783500;7403280923</t>
  </si>
  <si>
    <t>Zhai, Huiqing;Chen, Qiang;Yuan, Qiaowei;Sawaya, Kunio;Li, Long;Liang, Changhong</t>
  </si>
  <si>
    <t>Xi'an;Sendai;Sendai</t>
  </si>
  <si>
    <t>Xidian University;National Institute of Technology, Sendai College;Tohoku University</t>
  </si>
  <si>
    <t>60025578;60021779;60008435</t>
  </si>
  <si>
    <t>Zhai H.</t>
  </si>
  <si>
    <t>A simple asymptotical model for analyzing wire antenna with different radius</t>
  </si>
  <si>
    <t>10.1002/mop.26689</t>
  </si>
  <si>
    <t>2-s2.0-84863146945</t>
  </si>
  <si>
    <t>['wlan band', 'two open', 'small area', 'output application', 'operating band', 'isolated element', 'input multiple', 'increasing isolation', 'increase antenna', 'ground plane', 'fr4 substrate', 'electromagnetic shield', 'easily fabricated', 'different lengths', 'around 2', 'antenna module', 'another open', '484 ghz', '4 ghz']</t>
  </si>
  <si>
    <t>isolation | MIMO antenna | monopole slot | WLAN, IEEE 802.11n</t>
  </si>
  <si>
    <t>A monopole slot antenna with compact size designed at WLAN band (2.4-2.484 GHz) is proposed for multiple-input multiple-output application. By the concept of electromagnetic shield, the antenna module is formed by an open-ended monopole slot surrounded by another open-ended monopole slot on the ground plane. The two identical folded antenna modules located on the both side of the ground plane are separated by an isolated element for increasing isolation more than 17.8 dB within the operating band. To increase antenna's bandwidth, the two open-ended monopole slot antennas with different lengths are printed to obtain two resonant modes, which are close at around 2.4 GHz. In addition, the proposed antenna occupies a small area of 10.5 √ó 20 mm 2 and can be easily fabricated on an FR4 substrate that is a commonly used circuit board. ¬© 2012 Wiley Periodicals, Inc.</t>
  </si>
  <si>
    <t>1103-1107</t>
  </si>
  <si>
    <t>60021353;60021353;109430554;60025647;60019330</t>
  </si>
  <si>
    <t>7409640753;51564272800;35790324000;8396240400;7403648871</t>
  </si>
  <si>
    <t>Chen, Wen Shan;Lin, Chi Huang;Lee, Bau Yi;Hsu, Wen Hsiu;Chang, Fa Shian</t>
  </si>
  <si>
    <t>Yenchao;Yung Kung;Kaohsiung;Kaohsiung</t>
  </si>
  <si>
    <t>Shu-Te University;Southern Taiwan University of Science and Technology;Cheng Shiu University Taiwan;Tung Fang Design University</t>
  </si>
  <si>
    <t>60025647;60021353;60019330;109430554</t>
  </si>
  <si>
    <t>Monopole slot antenna design for WLAN MIMO application</t>
  </si>
  <si>
    <t>10.1002/mop.26740</t>
  </si>
  <si>
    <t>2-s2.0-84863148996</t>
  </si>
  <si>
    <t>['worldwide interoperation', 'wlan system', 'simple structure', 'proposed antenna', 'microwave access', 'cover 2', 'compact triple', 'compact size', 'band antenna', '8 ghz', '5 ghz']</t>
  </si>
  <si>
    <t>multiband antenna | self-similar antenna | WLAN/WiMAX applications</t>
  </si>
  <si>
    <t>A compact triple-band antenna for wireless local area network/worldwide interoperation for microwave access (WLAN/WiMAX) applications is presented. The proposed antenna can generate three operating bands to cover 2.4/5.2/5.8 GHz for WLAN system and 2.5/3.5/5.5 GHz for WiMAX system using double self-similar coupled ring elements. Measured results show that the proposed antenna has good omnidirectional radiation characteristics and enough gain across the operation bands retaining a compact size (25 √ó 38 mm 2) and a simple structure. ¬© 2012 Wiley Periodicals, Inc.</t>
  </si>
  <si>
    <t>1084-1087</t>
  </si>
  <si>
    <t>Compact self-similar triple-band antenna for WLAN/WiMAX applications</t>
  </si>
  <si>
    <t>10.1002/mop.26732</t>
  </si>
  <si>
    <t>2-s2.0-84863153175</t>
  </si>
  <si>
    <t>['separately connected', 'radiation patterns', 'radiation efficiency', 'proposed antenna', 'pifa placement', 'operating band', 'mode operation', 'lumped inductor', 'letter proposes', 'gsm band', 'f section', 'f antennas', 'electric field', 'dipole antenna', 'collinear arrangement', 'cdma band', '960 mhz', '894 mhz', '7 nh', '33 %.', '10 db']</t>
  </si>
  <si>
    <t>coupling | dual-mode | mobile phone | PIFA | radiation efficiency</t>
  </si>
  <si>
    <t>This letter proposes a radiation efficiency enhancement technique using a lumped inductor for a dual-mode mobile phone.Two planar inverted-F antennas (PIFAs) with a collinear arrangement are used for dual-mode operation at the CDMA band of 824-894 MHz and GSM band of 880-960 MHz. Each antenna is separately connected to a lumped inductor of 4.7 nH. The electric field is more confined on each inverted-F section at its operating band in this configuration and the coupling between PIFAs is less than -10 dB. The simulated and measured results show that radiation efficiency of the proposed antenna is improved by up to 33%. The radiation patterns are similar to those of a dipole antenna with slightly tilted main beam directions due to the PIFA placement. ¬© 2012 Wiley Periodicals, Inc.</t>
  </si>
  <si>
    <t>1011-1013</t>
  </si>
  <si>
    <t>60003780;60003780;60005273;60005273</t>
  </si>
  <si>
    <t>36064894500;56098004900;56140971800;55699604800</t>
  </si>
  <si>
    <t>Lee, Seung Jun;Park, Sung Won;Park, Chul Woo;Kim, Young Sik</t>
  </si>
  <si>
    <t>Korea University;Samsung Electronics Co. Ltd.</t>
  </si>
  <si>
    <t>60005273;60003780</t>
  </si>
  <si>
    <t>Radiation efficiency enhancement using lumped inductors for dual-mode mobile phone</t>
  </si>
  <si>
    <t>10.1002/mop.26735</t>
  </si>
  <si>
    <t>2-s2.0-84863154608</t>
  </si>
  <si>
    <t>['similar dimensions', 'proposed structure', 'larger bandgap', 'equivalent inductance', 'equivalent capacitance', 'ebg structure', 'debg structure', 'conventional uc', 'compare bandgaps', '31 %)']</t>
  </si>
  <si>
    <t>antenna applications | compact | diagonal element | mutual coupling reduction | uniplanar compact electromagnetic bandgap | wideband</t>
  </si>
  <si>
    <t>A wideband uniplanar compact electromagnetic bandgap structure with diagonal connecting elements (UC-DEBG) is proposed. Compared with a conventional uniplanar compact electromagnetic bandgap (UC-EBG) structure of similar dimensions with horizontal and vertical connecting elements, the UC-DEBG structure significantly increases the equivalent inductance while decreases the equivalent capacitance, resulting in a much wider bandgap. Dispersion diagram method was used to calculate and compare bandgaps of both structures. Bandstop filters using each structure were simulated and fabricated to demonstrate the effectiveness of the proposed structure. Larger bandgap (31%) was achieved from the UC-DEBG structure over the conventional UC-EBG structure. ¬© 2012 Wiley Periodicals, Inc.</t>
  </si>
  <si>
    <t>979-983</t>
  </si>
  <si>
    <t>60009387;60009387;60009387</t>
  </si>
  <si>
    <t>36469205300;57209835466;36014208200</t>
  </si>
  <si>
    <t>Trang, Nguyen Dang;Lee, Dong Hyun;Park, Hyun Chang</t>
  </si>
  <si>
    <t>Trang N.</t>
  </si>
  <si>
    <t>Wideband uniplanar compact electromagnetic bandgap structure with diagonal connecting elements</t>
  </si>
  <si>
    <t>10.1002/mop.26736</t>
  </si>
  <si>
    <t>2-s2.0-84863161059</t>
  </si>
  <si>
    <t>['slot antenna', 'semicircular slot', 'novel ultra', 'notched characteristics', 'modified mushroom', 'ground plane', 'gap structures', 'dual band', 'covering 4', '46 ghz', '12 ghz']</t>
  </si>
  <si>
    <t>dual notched bands | electromagnetic band-gap | quasi-semicircular slot | ultra-wideband | wide-slot antenna</t>
  </si>
  <si>
    <t>In this article, a novel ultra-wideband (UWB) wide-slot antenna with dual band-notched characteristics is proposed. The original UWB antenna is composed of a fork-shaped feed structure and a ground plane with a quasi-semicircular slot. The 5.2-/5.8-GHz wireless local area network notched bands are realized by the introduction of modified mushroom-type semicircular electromagnetic band-gap structures. The antenna is etched on a 35 √ó 35 mm 2 substrate. The measured results show that the proposed antenna achieves a wide impedance bandwidth (VSWR &lt; 2) from 2.73 to over 12 GHz with dual notched bands (VSWR &gt; 2) covering 4.55-5.46 GHz and 5.68-6.35 GHz successfully. ¬© 2012 Wiley Periodicals, Inc.</t>
  </si>
  <si>
    <t>1069-1075</t>
  </si>
  <si>
    <t>36976362500;25229387400;37016765400;45061000700</t>
  </si>
  <si>
    <t>Yang, Yi;Yin, Ying Zeng;Sun, An Feng;Jing, Shao Hong</t>
  </si>
  <si>
    <t>Design of a UWB wide-slot antenna with 5.2-/5.8-GHz dual notched bands using modified electromagnetic band-gap structures</t>
  </si>
  <si>
    <t>10.1002/mop.26672</t>
  </si>
  <si>
    <t>2-s2.0-84863162001</t>
  </si>
  <si>
    <t>['two inductors', 'shunt inductors', 'resonant frequency', 'radiation efficiency', 'order resonator', 'negative zeroth', 'negative property', 'mobile handsets', 'measured results', 'impedance bandwidth', 'handed property', 'experimentally analyzed', 'eng zor', 'designed antenna', 'antenna properties', 'antenna characteristics']</t>
  </si>
  <si>
    <t>epsilon negative | internal antenna | metamaterials | zeroth-order resonator</t>
  </si>
  <si>
    <t>In this letter, we study on an epsilon-negative zeroth-order resonator (ENG ZOR) antenna properties for mobile handsets, such as impedance bandwidth, radiation efficiency, and so on.An ENG ZOR consists of two shunt inductors for epsilon-negative property and a patch between two inductors for right-handed property. The zeroth order resonant frequency of the ENG ZOR is fixed by two shunt inductors and shunt equivalent capacitor between a patch and a ground. Therefore, when the size of the patch is increased, the values of the shunt inductors are decreased to fix the resonant frequency. The bandwidth and radiation efficiency of the designed ENG ZOR antenna is experimentally analyzed by adjusting the size of the patch between two inductors. Details of the antenna characteristics are described, and both simulated and measured results of the designed antenna are presented. ¬© 2012 Wiley Periodicals, Inc.</t>
  </si>
  <si>
    <t>1066-1069</t>
  </si>
  <si>
    <t>Kim, Jeongpyo</t>
  </si>
  <si>
    <t>EMW Co., Ltd.</t>
  </si>
  <si>
    <t>Study on an epsilon-negative zeroth-order resonator antenna properties for mobile handsets</t>
  </si>
  <si>
    <t>10.1002/mop.26673</t>
  </si>
  <si>
    <t>2-s2.0-84863167213</t>
  </si>
  <si>
    <t>['valued variables', 'using simulated', 'sparse representation', 'small number', 'potential positions', 'paper proposes', 'multiple sources', 'mf techniques', 'mf technique', 'matched field', 'localization problem', 'joint support', 'joint solution', 'homotopy approach']</t>
  </si>
  <si>
    <t>Basis pursuit de-noising (BPDN) | coordinate descent | homotopy | matched-field (MF) processing | multisource localization | sparse representation | underwater acoustics</t>
  </si>
  <si>
    <t>Locating multiple underwater acoustic sources is a problem that can be solved using antenna array beamforming based on the matched field (MF) processing. However, known MF beamforming techniques fail to provide good performance for multiple sources, a high noise power, and/or when the sources are close to each other. This paper proposes an MF technique for solving the localization problem. The proposed technique exploits formulation of the localization problem in terms of sparse representation of a small number of source positions among a much larger number of potential positions. The sparse representation is formulated as the basis pursuit de-noising (BPDN) problem for complex-valued variables. The solution is found as a joint solution to a set of BPDN problems corresponding to the set of source frequencies subject to the joint support. The joint BPDN problem is efficiently solved using the Homotopy approach and coordinate descent search. For further reduction in the complexity, a position grid refinement method is applied. Using simulated and real experimental data, it is shown that the technique can provide accurate source localization for multiple sources. The proposed technique outperforms other MF techniques in resolving sources positioned closely to each other, tolerance to the noise and capability of locating multiple sources. ¬© 2011 IEEE.</t>
  </si>
  <si>
    <t>1708-1717</t>
  </si>
  <si>
    <t>60016418;60016418;60016418</t>
  </si>
  <si>
    <t>55694885500;7102798070;36674492400</t>
  </si>
  <si>
    <t>Liu, Chunshan;Zakharov, Yuriy V.;Chen, Teyan</t>
  </si>
  <si>
    <t>York</t>
  </si>
  <si>
    <t>University of York</t>
  </si>
  <si>
    <t>Broadband underwater localization of multiple sources using basis pursuit de-noising</t>
  </si>
  <si>
    <t>10.1109/TSP.2011.2181506</t>
  </si>
  <si>
    <t>2-s2.0-84863349824</t>
  </si>
  <si>
    <t>['¬© 1997', 'transmission period', 'time slots', 'time coding', 'symbol periods', 'small number', 'significantly improved', 'propose switching', 'often used', 'channel energy', 'also allow', 'also achieved', '2012 ieee']</t>
  </si>
  <si>
    <t>MIMO | Reconfigurable antennas | space time coding</t>
  </si>
  <si>
    <t>Space-time block codes typically only span a small number of time slots. However, error control coding spanning hundreds or thousands of symbol periods is often used with space-time coding. In this case, slow fading channels significantly degrade performance. In this letter, we show that performance can be significantly improved in slow fading conditions by using reconfigurable antennas. We propose switching the transmit antenna states during transmission so that the error control code experiences several different channel conditions over the transmission period. Hence, it can achieve higher diversity and the superior performance expected of a faster fading channel due to reconfigurable antenna state switching. If we also allow the receiver to select the reconfigurable receive antenna states based on channel energy, then an antenna state selection gain is also achieved. ¬© 1997-2012 IEEE.</t>
  </si>
  <si>
    <t>494-497</t>
  </si>
  <si>
    <t>60020585;60020585;60008592</t>
  </si>
  <si>
    <t>7406040319;7406996870;7006019510</t>
  </si>
  <si>
    <t>Martin, Philippa A.;Smith, Peter J.;Murch, Ross</t>
  </si>
  <si>
    <t>New Zealand;Hong Kong</t>
  </si>
  <si>
    <t>Christchurch;Hong Kong</t>
  </si>
  <si>
    <t>University of Canterbury;Hong Kong University of Science and Technology</t>
  </si>
  <si>
    <t>60020585;60008592</t>
  </si>
  <si>
    <t>Martin P.</t>
  </si>
  <si>
    <t>Improving space-time code performance in slow fading channels using reconfigurable antennas</t>
  </si>
  <si>
    <t>10.1109/LCOMM.2012.021612.112402</t>
  </si>
  <si>
    <t>2-s2.0-84863413550</t>
  </si>
  <si>
    <t>['thz radiation', 'semiconductor devices', 'recent studies', 'pulsed radiation', 'pc detection', 'magnetic field', 'llc 2012', 'efficient generation', 'coupling lens', 'business media']</t>
  </si>
  <si>
    <t>1.55-Œºm femtosecond laser | InSb | Lens coupling | Low-temperature-grown GaAs | Magnetic field enhancement | Photoconductive antenna | Terahertz</t>
  </si>
  <si>
    <t>Recent studies on the techniques and development of photoconductive (PC) semiconductor devices for efficient generation and detection of terahertz (THz) pulsed radiation are reported. Firstly, the optimization of PC antenna design is discussed. The PC detection of THz pulsed radiation using low-temperature grown GaAs with 1.55-Œºm wavelength probe is then described. Finally, the enhancement of THz radiation from InSb by using a coupling lens and magnetic field is investigated. These results reveal valuable insights on the design of an efficient, compact, and cost-effective THz time-domain spectroscopy system based on 1.55-Œºm fs laser sources. ¬© Springer Science+Business Media, LLC 2012.</t>
  </si>
  <si>
    <t>60010848;60010848;60010848;60010848;60010848;60010848;60031955;108140119;60024322</t>
  </si>
  <si>
    <t>7202550229;8117231100;15135417200;8278561400;36667198500;36666287500;6602908373;7102587914;7005397782</t>
  </si>
  <si>
    <t>Tani, Masahiko;Yamamoto, Kohji;Estacio, Elmer S.;Que, Christopher T.;Nakajima, Hidekazu;Hibi, Masakazu;Miyamaru, Fumiaki;Nishizawa, Seizi;Hangyo, Masanori</t>
  </si>
  <si>
    <t>Matsumoto;Suita;Fukui;Hachioji</t>
  </si>
  <si>
    <t>Shinshu University;Osaka University;University of Fukui;Advanced Infrared Spectroscopy Co., Ltd.</t>
  </si>
  <si>
    <t>60031955;60024322;60010848;108140119</t>
  </si>
  <si>
    <t>Tani M.</t>
  </si>
  <si>
    <t>Photoconductive emission and detection of terahertz pulsed radiation using semiconductors and semiconductor devices</t>
  </si>
  <si>
    <t>10.1007/s10762-012-9882-1</t>
  </si>
  <si>
    <t>2-s2.0-84863416510</t>
  </si>
  <si>
    <t>['¬© 1997', 'traditional selection', 'system performance', 'snr gain', 'results demonstrate', 'reconfigurable system', 'reconfigurable antennas', 'noise ratio', 'mean value', 'link gains', 'least 76', 'improvements offered', 'improvement offered', 'gain insight', 'four antennas', '2012 ieee']</t>
  </si>
  <si>
    <t>antenna selection | MIMO | Reconfigurable antennas | SNR gain</t>
  </si>
  <si>
    <t>Reconfigurable antenna arrays offer advantages over traditional antenna selection in terms of requiring fewer physical antennas and the use of fixed antenna feeds. Hence, in this paper we analyze the signal to noise ratio (SNR) improvement offered by reconfigurable antennas and compare it to traditional selection. Both the distribution and the mean value of the link gains in a reconfigurable system are derived and used to gain insight into system performance, both for SNR gain and outage. Results demonstrate that for systems with up to four antennas and two radiation states, reconfiguration can provide at least 76% of the improvements offered by selection. ¬© 1997-2012 IEEE.</t>
  </si>
  <si>
    <t>498-501</t>
  </si>
  <si>
    <t>60020585;60020585;60020585;60008592</t>
  </si>
  <si>
    <t>7406996870;8289740800;7406040319;7006019510</t>
  </si>
  <si>
    <t>Smith, Peter J.;Firag, Abdulla;Martin, Philippa A.;Murch, Ross</t>
  </si>
  <si>
    <t>Smith P.</t>
  </si>
  <si>
    <t>SNR performance analysis of reconfigurable antennas</t>
  </si>
  <si>
    <t>10.1109/LCOMM.2012.020712.112409</t>
  </si>
  <si>
    <t>2-s2.0-84863420232</t>
  </si>
  <si>
    <t>['uplink multiple', 'two efficient', 'simplified norm', 'proposed scheduling', 'practical implementation', 'output systems', 'optimal performance', 'one antenna', 'modified grouping', 'input multiple', 'heterogeneity scenario', 'grouping algorithms', 'complexity prohibitive', 'asymptotic behavior', 'also consider']</t>
  </si>
  <si>
    <t>Genetic algorithm (GA) | Multiple-input multiple-output (MIMO) | Multiuser scheduling</t>
  </si>
  <si>
    <t>Two efficient and low complexity multiuser scheduling algorithms are proposed for the uplink multiple-input multiple-output systems in this paper. Conventionally, the exhaustive search algorithm (ESA) can give the optimal performance; however, it is complexity prohibitive for practical implementation. Aiming at reducing the complexity while keeping the achievable sum rate performance, two heuristic algorithms are proposed for the multiuser scheduling problems: the improved genetic algorithm and simplified norm-based greedy algorithm. Moreover, we also consider the heterogeneity scenario where a modified grouping-based user selection algorithm is given to guarantee the user's fairness. Specifically, the asymptotic behavior of the norm-based greedy algorithm is given when each user is equipped with one antenna. Numerical examples demonstrate the superiority of our proposed scheduling and grouping algorithms.</t>
  </si>
  <si>
    <t>105-112</t>
  </si>
  <si>
    <t>Journal of Harbin Institute of Technology (New Series)</t>
  </si>
  <si>
    <t>Low complexity user scheduling algorithms for uplink multiuser MIMO systems</t>
  </si>
  <si>
    <t>2-s2.0-84863510772</t>
  </si>
  <si>
    <t>['time traffics', 'time traffic', 'scheduling scheme', 'paper investigates', 'joint routing', 'fairness effectively', 'efficient tradeoff', 'effective networks', 'delay requirements', 'besides meeting']</t>
  </si>
  <si>
    <t>Delay | Fairness | Radio resource allocation | Real-time traffic | Utility function</t>
  </si>
  <si>
    <t>The combination of orthogonal frequency division multiple access (OFDMA) with relaying techniques provides plentiful opportunities for high-performance and cost-effective networks. It requires intelligent radio resource management schemes to harness these opportunities. This paper investigates the utility-based resource allocation problem in a real-time and non-real-time traffics mixed OFDMA cellular relay network to exploit the potentiality of relay. In order to apply utility theory to obtain an efficient tradeoff between throughput and fairness as well as satisfy the delay requirements of real-time traffics, a joint routing and scheduling scheme is proposed to resolve the resource allocation problem. Additionally, a low-complexity iterative algorithm is introduced to realize the scheme. The numerical results indicate that besides meeting the delay requirements of real-time traffic, the scheme can achieve the tradeoff between throughput and fairness effectively.</t>
  </si>
  <si>
    <t>29-35</t>
  </si>
  <si>
    <t>54784975100;57197472011;54784185700;56075184500;8349794300</t>
  </si>
  <si>
    <t>Liang, Jian;Yin, Hui;Chen, Hao Kai;Li, Zhong Nian;Liu, Shou Yin</t>
  </si>
  <si>
    <t>Liang J.</t>
  </si>
  <si>
    <t>Utility-based and fairness-aware radio resource allocation in OFDMA cellular relay networks with traffic prioritization</t>
  </si>
  <si>
    <t>2-s2.0-84863512162</t>
  </si>
  <si>
    <t>['useful signal', 'transmit beamformings', 'source nodes', 'smse ).', 'single multi', 'second scheme', 'second scenario', 'scheme associated', 'receive beamformings', 'rab matrix', 'proposed multi', 'pair smse', 'pair scheme', 'pair scenarios', 'pair interference', 'one pair', 'nevertheless much', 'multiple single', 'multiple antennas', 'jointly designed', 'general expression', 'first scenario', 'distributed scenario', 'distributed one', 'correspondingly developed', 'centralized scheme', 'ber performance', 'ber ).', 'beamforming parameters']</t>
  </si>
  <si>
    <t>Amplify-and-forward (AF) | Beamforming | Minimizing the sum of mean square error (MSMSE) | Two-way relay channels (TWRCs)</t>
  </si>
  <si>
    <t>In this paper, beamforming parameters in multiple input multiple output (MIMO) two-way relay channels (TWRCs) are designed. We investigate three communicating scenarios, in which, the source nodes are all equipped with multiple antennas. In the first scenario, one pair of source nodes are communicating with each other under the help of a single multi-antenna equipped relay. A centralized scheme is correspondingly developed where the optimal relay beamforming (RaB) is jointly designed with the transmit beamformings (TBs) and the receive beamformings (RcBs) at both source nodes to minimize the sum of mean square errors (SMSE). In the second scenario, one pair of users in the first scenario is extended to multi-pair of source nodes. We derive a general expression of the optimal RaB matrix of this scenario in the second scheme, and based on which, a RaB matrix is designed to cancel the inter-pair interference (IPI) and to minimize the intra-pair SMSE. At last, we consider a distributed scenario where multiple single-antenna equipped relays are helping the communication between one pair of source nodes. In the scheme associated with this scenario, beam-formings are developed under relay total power constraint and relay individual power constraint, respectively. The simulation results reveal that beamformings at source and relay nodes significantly improve the performance in the sense of average bit error rate (BER). The proposed multi-pair scheme has made superior progress in BER performance because it not only can cancel the IPIs but also can balance the useful signal and the noise at each user. Moreover, in one-pair scenarios, the performance of the centralized scheme is better than the distributed one, but the latter is nevertheless much more practical.</t>
  </si>
  <si>
    <t>60024350;60090755;60090755;60024350;60024350</t>
  </si>
  <si>
    <t>54386414300;7406094270;57200273285;55703778300;7403405919</t>
  </si>
  <si>
    <t>Wang, Zi Bin;Zhou, Zhen Dong;Li, Yong Hui;Ding, Hong;Zheng, Lin Hua</t>
  </si>
  <si>
    <t>Sydney;Changsha</t>
  </si>
  <si>
    <t>Faculty of Engineering;National University of Defense Technology</t>
  </si>
  <si>
    <t>60090755;60024350</t>
  </si>
  <si>
    <t>Wang Z.B.</t>
  </si>
  <si>
    <t>Optimal cooperative beamforming design schemes for AF MOMO two-way relay channels</t>
  </si>
  <si>
    <t>2-s2.0-84863513852</t>
  </si>
  <si>
    <t>['two thresholds', 'traditional cooperation', 'threshold one', 'notable improvement', 'much lower', 'much easier', 'former scheme', 'cooperative network', 'average ber']</t>
  </si>
  <si>
    <t>Cooperative diversity | Cooperative thresholds | Decode-and-forward | Multiple-antenna</t>
  </si>
  <si>
    <t>In this paper, the bit error rate (BER) performance of cooperative multiple input multiple output (MIMO) system is analyzed and two thresholds for decode-and-forward (DF) cooperative network are proposed. While the two thresholds are satisfied, the cooperative network may achieve a notable improvement of BER performance compared with the non-cooperative network. The analysis and simulation results show that the average BER of cooperation with the two thresholds is much lower than traditional cooperation, and the average BER of cooperation with only threshold one is almost the same as the former scheme and it is much easier to implement.</t>
  </si>
  <si>
    <t>125-128</t>
  </si>
  <si>
    <t>60019616-60024758;60019616;60019616</t>
  </si>
  <si>
    <t>55489210100;8240138900;17344755100</t>
  </si>
  <si>
    <t>Han, Yu Hui;Meng, Wei Xiao;Zhang, Ye</t>
  </si>
  <si>
    <t>Harbin University of Science and Technology;Harbin Institute of Technology</t>
  </si>
  <si>
    <t>60024758;60019616</t>
  </si>
  <si>
    <t>Han Y.</t>
  </si>
  <si>
    <t>Performance and cooperative thresholds analysis for cooperative MIMO system</t>
  </si>
  <si>
    <t>2-s2.0-84863519211</t>
  </si>
  <si>
    <t>['user zero', 'simulation results', 'proposed scheme', 'mimo system', 'generally derived', 'base station']</t>
  </si>
  <si>
    <t>High throughput | MU-MIMO | Performance improvement | Scheduling | User selection</t>
  </si>
  <si>
    <t>The current existed scheduling schemes which are generally derived from the antenna selection algorithms can improve the sum-rate of MU-MIMO system to some extent. However, these schemes can not make the best of multi-user diversity gain, thus incurring capacity loss. To overcome these disadvantages, in this paper, a novel user scheduling scheme based on the lower bound capacity of MU-MIMO broadcast channel is proposed for the multi-user zero-forcing precoding system. In the proposed scheme, the base station will schedule those users that can achieve the maximal lower bound capacity of MU-MIMO system by certain optimal criterion. Simulation results are exhibited to indicate that the proposed scheme can provide performance improvement than other existed scheduling schemes.</t>
  </si>
  <si>
    <t>79-84</t>
  </si>
  <si>
    <t>8534852300;57208578654;55276986400;35745903900;35240242100</t>
  </si>
  <si>
    <t>Luo, Xun;Yang, Yang;Ding, Zhang Cheng;Fang, Shu;Li, Shao Qian</t>
  </si>
  <si>
    <t>Luo X.</t>
  </si>
  <si>
    <t>Lower bound capacity based scheduling in MU-MIMO system</t>
  </si>
  <si>
    <t>2-s2.0-84863524052</t>
  </si>
  <si>
    <t>['wr ),', 'whitening rotation', 'technique based', 'second technique', 'rice factor', 'results show', 'received data', 'qr decomposition', 'pilot information', 'nearby performance', 'matrix r', 'least square', 'joint semi', 'first technique', 'estimated exclusively', 'estimated blindly', 'data estimation', 'conventional semi', 'blind channel', 'algorithm based']</t>
  </si>
  <si>
    <t>In this paper, we propose two novel semi-blind channel estimation techniques based on QR decomposition for Rician fading Multiple Input Multiple Output (MIMO) channel. In the first technique, the MIMO channel matrix H can be decomposed as an upper triangular matrix R and unitary rotation matrix Q as H = RQ. The matrix R is estimated blindly from only received data by using the orthogonal matrix triangularization based Householder QR decomposition, while the optimum rotation matrix Q is estimated exclusively from the algorithm of Orthogonal Pilot Maximum Likelihood Estimator (OPML) based on pilot information. In the second technique, the joint semi-blind channel and data estimation is performed by using the Least Square (LS) algorithm based on QR decomposition. The simulation results obtained for 4-PSK data modulation scheme using two transmitters and six receiver antennas for different Rice factor (K) have shown that the BER performance increases with an increase in the Rice factor. Finally, we compare these two new techniques with the conventional semi-blind channel estimation technique based on Whitening Rotation (WR), and the results show that the first proposed technique outperforms and the second technique achieves a very nearby performance as compared to the technique based on whitening rotation. ¬© 2012 Allerton Press, Inc.</t>
  </si>
  <si>
    <t>60097536;60097536;112945553;60002112</t>
  </si>
  <si>
    <t>35218693200;57195274607;6602391485;7006248990</t>
  </si>
  <si>
    <t>Bhalani, J.;Chauhan, D.;Kosta, Y. P.;Trivedi, A. I.</t>
  </si>
  <si>
    <t>Changa;Vadodara;Rajkot</t>
  </si>
  <si>
    <t>Charotar University of Science &amp; Technology;The Maharaja Sayajirao University of Baroda;Marvari Education Institute</t>
  </si>
  <si>
    <t>60097536;60002112;112945553</t>
  </si>
  <si>
    <t>Bhalani J.</t>
  </si>
  <si>
    <t>Novel semi-blind channel estimation schemes for rician fading MIMO channel</t>
  </si>
  <si>
    <t>10.3103/S0735272712040012</t>
  </si>
  <si>
    <t>2-s2.0-84863694409</t>
  </si>
  <si>
    <t>['triangular slots', 'three edges', 'single feed', 'simple configuration', 'satellite communication', 'return loss', 'new shaped', 'high gain', 'easy fabrication', 'condensed structure', 'almost 6db', '905mm leading', '76 %).', '72 ghz', '48 ghz', '27 ghz']</t>
  </si>
  <si>
    <t>High gain,compact | Ku band | Microstrip patch antenna | Satellite | Trinagular slot</t>
  </si>
  <si>
    <t>In this paper a single feed, new shaped, compact, high gain, microstrip patch antenna has presented. To reduce the resonant frequency three (3) triangular slots are launched at the three edges of the patch and small feed line has used another edge of the patch. The antenna has a condensed structure where dimension is about 9.5mm by 7.96mm by 1.905mm leading to good bandwidths covering 15.27 GHz to 15.72 GHz (7.76%). The return loss of -39.85dB is achieved at the resonant frequency 15.48 GHz. Across the operating band width, stable peak gain has observed which almost 6dB. This low profile nature and simple configuration of the proposed high gain antenna show the way to easy fabrication and make it appropriate for the application in wireless and satellite communication.</t>
  </si>
  <si>
    <t>898-903</t>
  </si>
  <si>
    <t>55329920200;55328836300;13105366200</t>
  </si>
  <si>
    <t>Samsuzzaman, M.;Islam, M. T.;Mandeep, J. S.</t>
  </si>
  <si>
    <t>Samsuzzaman M.</t>
  </si>
  <si>
    <t>Design of a compact new shaped microstrip patch antenna for satellite application</t>
  </si>
  <si>
    <t>2-s2.0-84864688013</t>
  </si>
  <si>
    <t>['wireless terminals', 'video monitoring', 'various types', 'transmitting data', 'relay device', 'proof case', 'proof antenna', 'maximum effect', 'low light', 'light level', 'jfe engineering', 'hazardous areas', 'directional antenna', 'devices via', 'dedicated explosion', 'connect many', 'antenna corresponding', 'also possible']</t>
  </si>
  <si>
    <t>JFE Engineering is developing various devices necessary for implementation of explosion-proof wireless LAN systems. LANEX‚Ñ¢-access point (AP) is a relay device for transmitting data from various types of wireless terminals to other devices via a LAN. Selection of the antenna corresponding to the purpose of installation is possible through this device. For devices in which an omni-directional antenna is installed, use with equipment handling hydrogen is also possible. A dedicated explosion-proof antenna was developed in-house and installed so as to obtain the maximum effect as an antenna by housing the antenna in an explosion-proof case. LANEX‚Ñ¢-TL are the first mobile IP phone in Japan which can be used in hazardous areas. It is possible to connect many more phones to 1 AP unit. LANEX‚Ñ¢-CM is a camera which can be used in virtually all hazardous areas. Video monitoring can be performed by MPEG-4 or MJPEG, and by using electronic sensitivity enhancement, monitoring at the same light level as in daytime is possible under low light.</t>
  </si>
  <si>
    <t>52-54</t>
  </si>
  <si>
    <t>JFE Technical Report</t>
  </si>
  <si>
    <t>Explosion-proof wireless LAN system</t>
  </si>
  <si>
    <t>2-s2.0-84864972514</t>
  </si>
  <si>
    <t>['transmitted signals', 'traditional algorithm', 'precoding matrix', 'performance improvement', 'linear precoding', 'error propagation', 'asynchronous multiple', 'asynchronous mimo']</t>
  </si>
  <si>
    <t>Asynchronous MIMO-OFDM | Iteration | Linear detection | Linear precoding</t>
  </si>
  <si>
    <t>In asynchronous Multiple-Input-Multiple-Output Orthogonal Frequency Division Multiplexing (MIMO-OFDM) over the selective Rayleigh fading channel, the performance of the existing linear detection algorithms improves slowly as the Signal Noise Ratio (SNR) increases. To improve the performance of asynchronous MIMO-OFDM, a low complexity iterative detection algorithm based on linear precoding is proposed in this paper. At the transmitter, the transmitted signals are spread by precoding matrix to achieve the space-frequency diversity gain, and low complexity iterative Interference Cancellation(IC) algorithm is used at the receiver, which relieves the error propagation by the precoding matrix. The performance improvement is verified by simulations. Under the condition of 4 transmitting antennas and 4 receiving antennas at the BER of 10 -4, about 6 dB gain is obtained by using our proposed algorithm compared with traditional algorithm.</t>
  </si>
  <si>
    <t>China Communications</t>
  </si>
  <si>
    <t>55235341800;55727735100;7102636574;7404591261</t>
  </si>
  <si>
    <t>Mo, Taofu;Liu, Tian;Shao, Shihai;Tang, Youxi</t>
  </si>
  <si>
    <t>Mo T.</t>
  </si>
  <si>
    <t>Linear precoding based iterative detection algorithm in asynchronous MIMO-OFDM systems</t>
  </si>
  <si>
    <t>2-s2.0-84866172551</t>
  </si>
  <si>
    <t>['typical max', 'two multi', 'source nodes', 'second scheme', 'relay nodes', 'receive signals', 'rate sum', 'outage probability', 'numerically illustrated', 'numerical methods', 'network consists', 'min criterion', 'max criterion', 'mathematically demonstrated', 'full power', 'forming techniques', 'first scheme', 'exchange data', 'efficiently utilize', 'best relay', 'antenna relays', 'analyses show']</t>
  </si>
  <si>
    <t>Amplify-and-for-ward | Antenna selection | Beamforming | Max-min | Opportunistic relaying | Two-way relay channels (TWRCs)</t>
  </si>
  <si>
    <t>We consider a two-way relay network where the Amplify-and-Forward (AF) protocol is adopted by all relays in this paper. The network consists of two multi-antenna source nodes and multiple distributed single-antenna relays. Two opportunistic relaying schemes are proposed to efficiently utilize the antennas of the source nodes and the relay nodes. In the first scheme, the best relay is selected out by a max-min-max criterion before transmitting. After that, at each source, only the antenna with the largest channel gain between itself and the best relay is activated to transmit and receive signals with full power. In the second scheme, assisted by the best relay which is selected by the typical max-min criterion, both source nodes use all their antennas to exchange data, and match filter beam-forming techniques are employed at both source nodes. Further analyses show that all schemes can achieve the full diversity order, and the conclusions are not only mathematically demonstrated but numerically illustrated. System performance comparisons are carried out by numerical methods in terms of rate sum and outage probability, respectively. The beamforming assisted scheme can be found to be superior to the antenna selection scheme when accurate Channel State Information (CSI) is available at the transmitters. Otherwise, the latter is very suitable.</t>
  </si>
  <si>
    <t>71-79</t>
  </si>
  <si>
    <t>54386414300;36646897400;55703778300;54407572500;7403405919</t>
  </si>
  <si>
    <t>Wang, Zibin;Yuan, Fu;Ding, Hong;Xiang, Liangjun;Zheng, Linhua</t>
  </si>
  <si>
    <t>Opportunistic relaying schemes for amplify-and-forward bidirectional relay channels with multi-antenna sources</t>
  </si>
  <si>
    <t>2-s2.0-84866175247</t>
  </si>
  <si>
    <t>['wireless communication', 'wide range', 'thus becomes', 'spatial multiplexing', 'spatial correlation', 'sm transmission', 'sm offers', 'simulation results', 'rights reserved', 'performance metric', 'noise ratio', 'mimo scheme', 'limiting factor', 'input multiple', 'increased dramatically', 'fading channels', 'efficient ways', 'correlated channels', 'capacity benefit', 'ber performance', 'allocation process']</t>
  </si>
  <si>
    <t>Correlated channel | Interference | MIMO | OFDMA | SINR | Spatial correlation | Spatial multiplexing | Subcarrier allocation</t>
  </si>
  <si>
    <t>The demand for high data rate in wireless communication has increased dramatically over the last two decades. Multiple-Input Multiple-Output (MIMO) transmission is one of the efficient ways to transmit high data rate is by employing multiple antenna configuration at both the transmitter and the receiver. One of the MIMO scheme, known as Spatial Multiplexing (SM), relies on the linear independence data streams from different transmit antennas to exploit the capacity from the fading channels. Consequently, SM suffers considerably from the effect of spatial correlation, thus becomes the limiting factor in achieving the capacity benefit that SM offers. In an attempt to increase the robustness of the SM transmission for deployment in a wide range of correlated channels, the use of interference-aware subcarrier allocation is proposed. The Signal- to-Interference-and-Noise Ratio (SINR) metric is used as the performance metric to determine subcarrier quality which can then be utilized in the allocation process in order to exploit the multiuser diversity gain that can be offered in an Orthogonal Frequency Division Multiple Access (OFDMA) system. From the simulation results, it is shown that the proposed subcarrier allocation has improved the BER performance of SM transmission in highly correlated channels environment. Copyright ¬© 2012 - All Rights Reserved.</t>
  </si>
  <si>
    <t>158-169</t>
  </si>
  <si>
    <t>Nordin, Rosdiadee</t>
  </si>
  <si>
    <t>Nordin R.</t>
  </si>
  <si>
    <t>Interference-Aware subcarrier allocation in a correlated mimo downlink transmission</t>
  </si>
  <si>
    <t>2-s2.0-84867046536</t>
  </si>
  <si>
    <t>W911NF-09-1-0266</t>
  </si>
  <si>
    <t>['wireless communications', 'variables xij', 'unit variance', 'theoretic statistics', 'respectively random', 'random variable', 'properly rescaled', 'mutual information', 'moment exij2', 'matrix xn', 'matrices xn', 'matrices go', 'matrices dn', 'gaussian limit', 'fluctuations associated', 'either real', 'e xij4', 'companion article', '2 dn1']</t>
  </si>
  <si>
    <t>Central Limit Theorem | random matrices | Shannon capacity | spectral measure | Stieltjes transform</t>
  </si>
  <si>
    <t>In this article, we study the fluctuations of the random variable: In(œÅ) = 1/N log det(Œ£n Œ£n+ œÅ IN, (œÅ &gt; 0) where Œ£n = n-1/2 Dn1/2 Xn Dn1/2 +An, as the dimensions of the matrices go to infinity at the same pace. Matrices Xn and An are respectively random and deterministic N √ó n matrices; matrices Dn and Dn are deterministic and diagonal, with respective dimensions N √ó N and n √ó n; matrix Xn = (Xij) has centered, independent and identically distributed entries with unit variance, either real or complex. We prove that when centered and properly rescaled, the random variable In(œÅ) satisfies a Central Limit Theorem and has a Gaussian limit. The variance of In(œÅ) depends on the moment EXij2 of the variables Xij and also on its fourth cumulant Œ∫ = E Xij4-2-EXij22. The main motivation comes from the field of wireless communications, where In(œÅ) represents the mutual information of a multiple antenna radio channel. This article closely follows the companion article "A CLT for Information-theoretic statistics of Gram random matrices with a given variance profile", Ann. Appl. Probab. (2008) by Hachem et al., however the study of the fluctuations associated to non-centered large random matrices raises specific issues, which are addressed here.</t>
  </si>
  <si>
    <t>60008134;60008134;60008134;60004923</t>
  </si>
  <si>
    <t>6602273189;57212557974;56028410200;7102739530</t>
  </si>
  <si>
    <t>Hachem, Walid;Kharouf, Malika;Najim, Jamal;Silverstein, Jack W.</t>
  </si>
  <si>
    <t>France;United States</t>
  </si>
  <si>
    <t>Paris;Raleigh</t>
  </si>
  <si>
    <t>CNRS Centre National de la Recherche Scientifique;NC State University</t>
  </si>
  <si>
    <t>60008134;60004923</t>
  </si>
  <si>
    <t>A CLT for Information-Theoretic Statistics of Non-Centered Gram Random Matrices</t>
  </si>
  <si>
    <t>10.1142/S2010326311500109</t>
  </si>
  <si>
    <t>2-s2.0-84871756909</t>
  </si>
  <si>
    <t>['wireless link', 'receive end', 'realized using', 'promising technique', 'paper shows', 'ones attained', 'one compact', 'obtained results', 'good performance', 'either transmit', 'effective modulation', 'certain level', 'calculate ber', 'business media', 'analysis presented', 'already implemented']</t>
  </si>
  <si>
    <t>Correlation | OFDM | Polarization diversity | Ricean fading | XPD</t>
  </si>
  <si>
    <t>OFDM (Orthogonal Frequency Division Multiplexing) is proven to be a very effective modulation and multiple access technique that enables high data rate transmission. Due to its good performance it is already implemented in several standardized technologies, and it is very promising technique for the next generation wireless communication systems. Still, further system performance improvements under severe frequency selective fading conditions are necessary, and they can be obtained implementing diversity, at either transmit or/and receive end of a wireless link. Since polarization diversity can be realized using only one compact, dual polarized antenna, it can be considered as an attractive, space and cost effective solution. Analysis presented in this paper shows that implementation of dual polarized antenna at the receiver can lead to significant performance improvement, under certain propagation conditions. In order to calculate BER (Bit Error Rate) for the considered OFDM polarization diversity system with a certain level of the received signals correlation, we propose a novel analytical method. The obtained results are compared with the ones attained by simulation. ¬© Springer Science+Business Media, LLC. 2010.</t>
  </si>
  <si>
    <t>751-764</t>
  </si>
  <si>
    <t>60068808;60068808;60022134</t>
  </si>
  <si>
    <t>36617507900;6506119598;7402378359</t>
  </si>
  <si>
    <t>Ilic-Delibasic, Maja;Pejanovic-Djurisic, Milica;Prasad, Ramjee</t>
  </si>
  <si>
    <t>Montenegro;Denmark</t>
  </si>
  <si>
    <t>Podgorica;Aalborg</t>
  </si>
  <si>
    <t>University of Montenegro;Aalborg University</t>
  </si>
  <si>
    <t>60068808;60022134</t>
  </si>
  <si>
    <t>Ilic-Delibasic M.</t>
  </si>
  <si>
    <t>A novel method for performance analysis of OFDM polarization diversity system in ricean fading environment</t>
  </si>
  <si>
    <t>10.1007/s11277-010-0168-4</t>
  </si>
  <si>
    <t>2-s2.0-84876097225</t>
  </si>
  <si>
    <t>Kementerian Sains, Teknologi dan Inovasi</t>
  </si>
  <si>
    <t>MOSTI</t>
  </si>
  <si>
    <t>['transmission line', 'step stubs', 'simulation results', 'proposed design', 'phase shifter', 'phase difference', 'parameter analysis', 'paper presents', 'normal size', 'new design', 'line coupler', 'generally consists', 'electrical length', 'cost substrate', 'continuing demand', 'business media']</t>
  </si>
  <si>
    <t>Beam forming networks | Branch-line coupler | Butler matrix | Smart antenna system | Wireless communication</t>
  </si>
  <si>
    <t>Recent trend shows that the reduced size couplers are becoming potential building blocks and have created a continuing demand for the growing wireless communications market. Therefore, this paper presents a new design and realization for reducing the size of the branch-line coupler using eight two-step stubs that operates at 2.45GHz. In this study, the reduced size branch-line coupler has been implemented on a 4 4 Butler Matrix, which generally consists of branch-line coupler, crossover, and phase shifter. The simulation results are obtained by using the advanced design system (ADS) in terms of S-Parameter analysis and the phase difference between the ports. Moreover, this design is realized on a low-cost substrate, e.g., flame resistance board (FR4 Board). The obtained results show that the proposed design has reduced the electrical length of transmission line up to 50% and consequently, the area of the branch-line coupler has been reduced up to 30% from the normal size. ¬© Springer Science+Business Media, LLC. 2010.</t>
  </si>
  <si>
    <t>765-784</t>
  </si>
  <si>
    <t>60021005;60021005;60021005;60021005;60012005;60029157</t>
  </si>
  <si>
    <t>57188653908;16025721900;36198371000;55557598400;10939151300;22958085300</t>
  </si>
  <si>
    <t>Muhammad, N. A.;Rahim, S. K.A.;Jizat, N. M.;Rahman, T. A.;Tan, K. G.;Reza, A. W.</t>
  </si>
  <si>
    <t>Malaysia;Malaysia;Malaysia</t>
  </si>
  <si>
    <t>Kuala Lumpur;Johor Bahru;Selangor</t>
  </si>
  <si>
    <t>Universiti Malaya;Universiti Teknologi Malaysia;Multimedia University</t>
  </si>
  <si>
    <t>60029157;60021005;60012005</t>
  </si>
  <si>
    <t>Muhammad N.A.</t>
  </si>
  <si>
    <t>Beam forming networks using reduced size butler matrix</t>
  </si>
  <si>
    <t>10.1007/s11277-010-0164-8</t>
  </si>
  <si>
    <t>2-s2.0-84878766746</t>
  </si>
  <si>
    <t>['user terminals', 'resource allocation', 'research directions', 'representative metrics', 'relay selection', 'qualitative comparison', 'performance benefit', 'paper presents', 'employs one', 'distributed manner', 'cooperative communication', 'comprehensive survey', 'challenging task', 'business media', 'allowing cooperation']</t>
  </si>
  <si>
    <t>Ad hoc networks | Cooperative diversity | Relay selection | Wireless networks</t>
  </si>
  <si>
    <t>Cooperative communication aims to achieve spatial diversity gain via the cooperation of user terminals in transmission without requiring multiple transceiver antennas on the same node. It employs one or more terminals as relays in the neighbourhood of the transmitter and the receiver, which collaborate in the transmission and serve as a virtual MIMO antenna array. Allowing cooperation in wireless communication engenders new problems related to resource allocation and relay selection. Optimal relay selection is vital for reaping the performance benefit of cooperative communication. It is a challenging task to share channel information in timely and distributed manner and at the same time make optimal selection of relay in a time varying radio environment. This paper presents a comprehensive survey of distributed relay selection schemes for cooperative communication that have been proposed in the literature. We discuss various classifications of relay selection schemes and describe their characteristics and functionality. We then present a qualitative comparison of their performance against a set of representative metrics. Finally, we discuss some of their shortcomings and suggest some research directions. ¬© Springer Science+Business Media, LLC. 2010.</t>
  </si>
  <si>
    <t>917-935</t>
  </si>
  <si>
    <t>60030838;60030838;60030838</t>
  </si>
  <si>
    <t>36616934400;9640144300;6603667268</t>
  </si>
  <si>
    <t>Abdulhadi, S.;Jaseemuddin, M.;Anpalagan, A.</t>
  </si>
  <si>
    <t>Ryerson University</t>
  </si>
  <si>
    <t>Abdulhadi S.</t>
  </si>
  <si>
    <t>A survey of distributed relay selection schemes in cooperativewireless ad hoc networks</t>
  </si>
  <si>
    <t>10.1007/s11277-010-0174-6</t>
  </si>
  <si>
    <t>2-s2.0-84878919865</t>
  </si>
  <si>
    <t>['wireless link', 'thus creating', 'system capacity', 'signal correlation', 'rayleigh fading', 'proposed formula', 'multiple antennas', 'evaluated using', 'business media']</t>
  </si>
  <si>
    <t>Capacity enhancement | Genetic algorithms | MIMO | Mutual coupling | Spatial correlation</t>
  </si>
  <si>
    <t>Higher system capacities can be achieved if multiple antennas are used on both sides of the wireless link, thus creating a multiple-input-multiple-output (MIMO) system. In this work, the maximization of MIMO system capacity in Rayleigh fading, spatially correlated channels involving practical antenna arrays is challenged through inter-element spacing optimization. The system capacity is evaluated using a proposed formula that takes into account both antenna mutual coupling and signal correlation. Capacity values turn out to outperform the ones obtained considering the conventional antenna array geometries. ¬© Springer Science+Business Media, LLC. 2010.</t>
  </si>
  <si>
    <t>689-701</t>
  </si>
  <si>
    <t>60087352;60087352</t>
  </si>
  <si>
    <t>16417751400;6506850423</t>
  </si>
  <si>
    <t>Recioui, A.;Bentarzi, H.</t>
  </si>
  <si>
    <t>Boumerdes</t>
  </si>
  <si>
    <t>Universit√© de Boumerdes</t>
  </si>
  <si>
    <t>Recioui A.</t>
  </si>
  <si>
    <t>Genetic algorithm based MIMO capacity enhancement in spatially correlated channels including mutual coupling</t>
  </si>
  <si>
    <t>10.1007/s11277-010-0159-5</t>
  </si>
  <si>
    <t>2-s2.0-84879837223</t>
  </si>
  <si>
    <t>KI001809</t>
  </si>
  <si>
    <t>['spectrum sensing', 'detection scheme', 'business media', 'apriori information', 'antenna correlation']</t>
  </si>
  <si>
    <t>Antenna correlation | Cognitive radio | Noise uncertainty | Spectrum sensing</t>
  </si>
  <si>
    <t>In this paper, we consider the spectrum sensing by exploiting the receive antenna correlation properties in cognitive radio systems. The signal and noise have different statistical correlation characteristics. By utilizing this property, we design a detection scheme that does not need the apriori information on the primary user signal and noise. Simulation results show that the proposed scheme outperforms conventional schemes unless the antenna correlation is low. ¬© Springer Science+Business Media, LLC. 2010.</t>
  </si>
  <si>
    <t>703-712</t>
  </si>
  <si>
    <t>60013682;60013682;60013682</t>
  </si>
  <si>
    <t>8707854600;56098717100;36063905200</t>
  </si>
  <si>
    <t>Oh, Dong Chan;Lee, Joong Hyup;Lee, Yong Hwan</t>
  </si>
  <si>
    <t>Oh D.C.</t>
  </si>
  <si>
    <t>Spectrum sensing based on antenna correlation in cognitive radio systems</t>
  </si>
  <si>
    <t>10.1007/s11277-010-0161-y</t>
  </si>
  <si>
    <t>2-s2.0-84897574373</t>
  </si>
  <si>
    <t>['transmit data', 'system throughput', 'proposed schemes', 'point ifft', 'phase sequences', 'opportunistic beamforming', 'ofdm system', 'ofdm signals', 'obf ofdm', 'normal obf', 'multiuser diversity', 'mud gain', 'employing obf', 'effective way', 'communication systems', 'business media', 'average power', 'also obtainable']</t>
  </si>
  <si>
    <t>Multiuser diversity (MUD) gain | Opportunistic beamforming (OBF) | Orthogonal frequency division multiple (OFDM) | Peak-to-average power-ratio (PAPR)</t>
  </si>
  <si>
    <t>Opportunistic beamforming (OBF) is an effective way to increase the multiuser diversity (MUD) of the communication systems; with employing OBF in OFDM system, in addition to the MUD gain, frequency diversity gain is also obtainable. However, the complexity of the OBF-OFDM system is increased and the peak-to-average power-ratio (PAPR) of the OFDM signals must be reduced. The reduction of signals' PAPR and complexity of the system is modeled as the design of phase sequences in this paper. Hence, periodic phase sequences are designed and employed to reduce the OFDM signals' PAPR and the complexity of the normal OBF-OFDM system simultaneously, where the transmit data at all antennas can be generated in time domain directly via one N-point IFFT. The simulation results show that, after the proposed schemes are adopted, complexity of the OBF-OFDM system is reduced and the system throughput, both in the maximum throughput scheduling scheme and the proportional fairness scheduling scheme, is almost same as that of the normal OBF-OFDM system and greater than that of non-OBF OFDM. ¬© Springer Science+Business Media, LLC. 2010.</t>
  </si>
  <si>
    <t>947-963</t>
  </si>
  <si>
    <t>60019836-60073708;60073708;60019836;60019836</t>
  </si>
  <si>
    <t>7403460635;57196127207;35212761400;57198297635</t>
  </si>
  <si>
    <t>Lu, Guangyue;Zhang, Lei;Yu, Houquan;Xie, Kai</t>
  </si>
  <si>
    <t>Xi'an;Jingzhou</t>
  </si>
  <si>
    <t>Xi'an Institute of Posts and Telecommunications;Yangtze University</t>
  </si>
  <si>
    <t>60073708;60019836</t>
  </si>
  <si>
    <t>Lu G.</t>
  </si>
  <si>
    <t>Joint optimization for PAPR reduction and opportunistic beamforming (OBF) in OFDM systems</t>
  </si>
  <si>
    <t>10.1007/s11277-010-0176-4</t>
  </si>
  <si>
    <t>2-s2.0-84897575577</t>
  </si>
  <si>
    <t>['user cooperation', 'resource constraints', 'one morning', 'neighbouring nodes', 'mobile equipment', 'last moment', 'input multiple', 'information overheard', 'hardware implementation', 'feasible due', 'coverage area', 'cooperative communication', 'combat fading', 'college bus', 'bus driver', 'bus ".', 'best technique', 'auto rickshaw', 'achieve diversity']</t>
  </si>
  <si>
    <t>Cooperative Wireless Communication (CWC) | Multiple Input Multiple Output (MIMO) | Physical Layer Security (PLS)</t>
  </si>
  <si>
    <t>One morning, we were waiting for our college bus. The Wipro industry bus was slowly passing nearby us looking for its employees. At the last moment, when the driver increased speed, one person stepped down from the auto rickshaw and shouted "stop the bus, stop the bus". Voluntarily, whoever was present started shouting "stop, stop the bus". The sound finally reached the bus driver who stopped the bus, and the employee could catch it in time. This analog from everyday realistic life simply depicts the spirit of cooperative wireless communication which utilizes the information overheard by neighbouring nodes to offer reliable communication between sender and receiver. Future converged wireless networks are expected to provide high data rate services with extension in coverage area. Also, the next generation networks should possess bandwidth efficiency, less power consumption ability with small sized mobile equipment. Multiple-input multiple-output (MIMO) system is the best technique for the provision of communication diversity wherein multiple antennas are installed at the sender and receiver. In today's miniaturizing electronics era, the hardware implementation of MIMO in the mobile equipment is not feasible due to resource constraints. Cooperative wireless communication (CWC) is the upcoming virtual MIMO technique to combat fading and achieve diversity through user cooperation. Physical layer security (PLS) is the imminent security guarantee for the cooperative communication.</t>
  </si>
  <si>
    <t>227-249</t>
  </si>
  <si>
    <t>Journal of Cyber Security and Mobility</t>
  </si>
  <si>
    <t>60022134-60031475-60014012-60114942;60022134-117788658-60027509-60006288;60022134</t>
  </si>
  <si>
    <t>36344066800;7202700545;7402378359</t>
  </si>
  <si>
    <t>Rohokale, Vandana Milind;Prasad, Neeli Rashmi;Prasad, Ramjee</t>
  </si>
  <si>
    <t>India;India;Italy;Denmark;India;Netherlands;United States</t>
  </si>
  <si>
    <t>Lonavla;Pune;Rome;Aalborg;Kolhapur;Delft;Princeton</t>
  </si>
  <si>
    <t>Sinhgad Institute of Technology, Lonavala;Savitribai Phule Pune University;Universit√† degli Studi di Roma "Tor Vergata";Aalborg University;Shivaji University;Delft University of Technology;Center For TeleInfrastructure USA (CTIF</t>
  </si>
  <si>
    <t>60114942;60031475;60027509;60022134;60014012;60006288;117788658</t>
  </si>
  <si>
    <t>Rohokale V.</t>
  </si>
  <si>
    <t>Cooperative wireless communications and physical layer security: State-of-the-art</t>
  </si>
  <si>
    <t>2-s2.0-85000538759</t>
  </si>
  <si>
    <t>['voltage lines', 'vertical antenna', 'type antenna', 'still possible', 'site located', 'sea shore', 'romanian vlf', 'receiving site', 'received signals', 'radio receiver', 'propagation along', 'possibly influenced', 'paper presents', 'new configuration', 'lf bands', 'large fluctuations', 'ionosphere influences', 'intensities created', 'highly electric', 'good results', 'future improvements', 'february 2009', 'electromagnetic waves', 'electromagnetic phenomena', 'electromagnetic fields', 'electromagnetic field', 'electric component', 'different locations', 'concentrations could', 'collected data', 'certain path', 'bari university', 'april 2009', 'aerial high', 'abruzzo earthquake', '3 ).']</t>
  </si>
  <si>
    <t>Seismo-electromagnetics | VLF/LF monitoring</t>
  </si>
  <si>
    <t>The paper presents the Romanian VLF/LF monitoring system consisting in a radio receiver - made by Elettronika S.R.L. (Italy) and provided by the Bari University - and the infrastructure that is necessary to record and transmit the collected data. This system is a part of the international initiative INFREP. Through this initiative, originated in Italy, VLF/LF radio receivers are deployed in different locations in Europe. Each one is monitoring up to ten different transmissions of radio stations across the continent. Information on electromagnetic fields' intensities created by transmitters at each receiving site and gathered from this network are indicating the quality of the propagation along the paths between the receivers and transmitters. Studying the ionosphere influences on the electromagnetic waves' propagation along a certain path is a method to put into evidence possible modifications of ionosphere lower structure and composition as earthquakes' precursor. The VLF/LF receiver installed in Romania was put into operation in February 2009 and has proved its utility in the case of Abruzzo earthquake that occurred on 6th of April 2009 (Mw = 6.3). Since then, the receiver was relocated from Bucharest to the Black-Sea shore (Dobrogea Seismologic Observatory). Changing the receiving site produced unsatisfactory monitoring data, characterized by large fluctuations of the received signals' intensities. Trying to understand this behavior has led to the conclusion that the electric component of the electromagnetic field was possibly influenced by the local atmospheric conditions (as aerosols' concentrations could be). Starting from this observation we have run some tests which have indicated that a loop-type antenna is more appropriate than a vertical antenna, especially for highly electric-field polluted environments. Very good results were obtained with this new configuration, even in the site located at the Black-Sea shore. Future improvements of the receiver analog front-end are still possible in order to get better monitoring data by rejecting the off-band noise induced by the aerial high-voltage lines that are surrounding the site, so that for us to accomplish the best achievable surveillance in VLF/LF bands, related to seismo-electromagnetic phenomena.</t>
  </si>
  <si>
    <t>263-274</t>
  </si>
  <si>
    <t>Romanian Reports in Physics</t>
  </si>
  <si>
    <t>60045886;110013856;60022778;60045886;60022778</t>
  </si>
  <si>
    <t>14819379700;26664916500;55411385400;10641946900;56107969600</t>
  </si>
  <si>
    <t>Moldovan, I. A.;Moldovan, A.;Biagi, P. F.;Placinta, A. O.;Maggipinto, T.</t>
  </si>
  <si>
    <t>Romania;Italy;Romania</t>
  </si>
  <si>
    <t>Bucharest;Bari;Magurele</t>
  </si>
  <si>
    <t>National Institute for Earth Physics;Universit√† degli studi di Bari Aldo Moro;AZEL-Designing Group S.R.L.</t>
  </si>
  <si>
    <t>60045886;60022778;110013856</t>
  </si>
  <si>
    <t>Moldovan I.</t>
  </si>
  <si>
    <t>The Infrep European VLF/LF Radio Monitoring Network - Present Status and Preliminary Results of the Romanian Monitoring System</t>
  </si>
  <si>
    <t>2-s2.0-84859011053</t>
  </si>
  <si>
    <t>['vertical configuration', 'two x', 'structure combined', 'r isolation', 'r arrays', 'operation band', 'metal choke', 'isolation level', 'high efficiency', 'ebg walls', 'ebg cells', 'combined structure', 'choke structure']</t>
  </si>
  <si>
    <t>Choke structure | electromagnetic band-gap (EBG) structures | surface wave suppression | transmit-receive (T/R) isolation</t>
  </si>
  <si>
    <t>The mushroom-like electromagnetic band-gap (EBG) structure combined with a choke structure is applied to improve the transmit-receive (T/R) isolation of two X-band large antenna arrays. The basic idea presented is to suppress the surface wave propagation between the T/R arrays by utilizing EBG walls formed through a vertical configuration of the EBG cells, so as to improve the T/R isolation. The isolation level of the arrays with the EBG walls and a metal choke is measured and compared to other isolation methods applied. The experimental results show that by using this combined structure, the isolation level can be improved by at least 30 dB in the radar's operation band, which shows its high efficiency. ¬© 2012 IEEE.</t>
  </si>
  <si>
    <t>93-96</t>
  </si>
  <si>
    <t>57221309498;55146325100;36191515600;7101889200;7402727542</t>
  </si>
  <si>
    <t>Qiu, Lei;Zhao, Fei;Xiao, Ke;Chai, Shun Lian;Mao, Jun Jie</t>
  </si>
  <si>
    <t>Qiu L.</t>
  </si>
  <si>
    <t>Transmit-Receive isolation improvement of antenna arrays by using EBG structures</t>
  </si>
  <si>
    <t>10.1109/LAWP.2012.2183847</t>
  </si>
  <si>
    <t>2-s2.0-84859011518</t>
  </si>
  <si>
    <t>['¬© 2012', 'transmitter side', 'term operation', 'target side', 'short distances', 'q factor', 'proposed sensor', 'obtained result', 'novel configuration', 'measuring device', 'main consideration', 'long distances', 'factor antennas', 'external attachments', 'error evaluation', 'electrical engineers', 'distance sensor', 'distance error', 'batteries need']</t>
  </si>
  <si>
    <t>Distance error | Distance sensor | Magnetic resonance coupling | Novel configuration | Q factor</t>
  </si>
  <si>
    <t>The contributions of this study are the proposal of a distance sensor based on magnetic resonance coupling with a novel configuration and error evaluation of the proposed sensor. Since the measuring device and their batteries are connected to the target side in conventional distance sensors based on magnetic resonance coupling, the batteries need to be changed during long-term operation. Therefore, in this paper, a distance sensor that integrates the measuring device into the transmitter side is proposed; in this sensor, external attachments or batteries on the target side are not required. In addition, the distance error in the proposed sensor is evaluated by theory and experiment. In these evaluations, the effect of the Q factor on the relation between the distance error and the distance is the main consideration. Apparently, high-Q-factor antennas can reduce the distance error for long distances but increase the error for short distances. The obtained result can be used as a guideline for designing distance sensors. ¬© 2012 The Institute of Electrical Engineers of Japan.</t>
  </si>
  <si>
    <t>437-444</t>
  </si>
  <si>
    <t>IEEJ Transactions on Industry Applications</t>
  </si>
  <si>
    <t>60025272;60025272;60025272;60015336</t>
  </si>
  <si>
    <t>57215053553;48361399500;55669782900;57201849952</t>
  </si>
  <si>
    <t>Nakamura, Sousuke;Koma, Ryo;Kubota, Takashi;Hashimoto, Hideki</t>
  </si>
  <si>
    <t>Tokyo;Hachioji</t>
  </si>
  <si>
    <t>The University of Tokyo;Chuo University</t>
  </si>
  <si>
    <t>60025272;60015336</t>
  </si>
  <si>
    <t>Nakamura S.</t>
  </si>
  <si>
    <t>Proposal and error evaluation of distance sensor based on magnetic resonance coupling</t>
  </si>
  <si>
    <t>10.1541/ieejias.132.437</t>
  </si>
  <si>
    <t>2-s2.0-84859011543</t>
  </si>
  <si>
    <t>['zero resonance', 'parallel stripline', 'operating wavelength', 'letter presents', 'impedance transformer', 'far field', 'even though', 'azimuth plane', 'also useful', '800 mhz', '2970 mhz', '2 %)']</t>
  </si>
  <si>
    <t>Horizontally omnidirectional radiation patterns | loop antennas | mu-zero resonance (MZR) | wideband</t>
  </si>
  <si>
    <t>This letter presents the design of a novel wideband horizontally polarized omnidirectional printed loop antenna. The proposed antenna consists of a loop with periodical capacitive loading and a parallel stripline as an impedance transformer. Periodical capacitive loading is realized by adding interlaced coupling lines at the end of each section. Similarly to mu-zero resonance (MZR) antennas, the periodical capacitive loaded loop antenna proposed in this letter allows current along the loop to remain in phase and uniform. Therefore, it can achieve a horizontally polarized omnidirectional pattern in the far field, like a magnetic dipole antenna, even though the perimeter of the loop is comparable to the operating wavelength. Furthermore, the periodical capacitive loading is also useful to achieve a wide impedance bandwidth. A prototype of the proposed periodical capacitive loaded loop antenna is fabricated and measured. It can provide a wide impedance bandwidth of about 800 MHz (2170-2970 MHz, 31.2%) and a horizontally polarized omnidirectional pattern in the azimuth plane. ¬© 2006 IEEE.</t>
  </si>
  <si>
    <t>Wei, Kunpeng;Zhang, Zhijun;Feng, Zhenghe</t>
  </si>
  <si>
    <t>Design of a wideband horizontally polarized omnidirectional printed loop antenna</t>
  </si>
  <si>
    <t>10.1109/LAWP.2012.2182670</t>
  </si>
  <si>
    <t>2-s2.0-84859013443</t>
  </si>
  <si>
    <t>ECS-0801798</t>
  </si>
  <si>
    <t>['wide range', 'wide beamwidths', 'two dual', 'two directions', 'strain dependency', 'small size', 'return loss', 'receive antennas', 'radiation patterns', 'proposed antennas', 'optimized one', 'one dual', 'novel two', 'interrogated wirelessly', 'frequency doubler', 'feed design', 'feed concept', 'equal sensitivity', 'ease integration', 'detect strain', 'communicating devices', 'also direction', '8 ghz']</t>
  </si>
  <si>
    <t>Frequency doubler | microstrip antennas | multifrequency antennas | strain measurement | structural health monitoring (SHM) | wireless sensors</t>
  </si>
  <si>
    <t>In this letter, two dual-band antennas operating at 2.9 and 5.8 GHz are proposed and investigated in terms of the strain dependency of their resonances. They are designed to operate as strain-sensing and communicating devices at the same time in a frequency-doubling strain sensor that is interrogated wirelessly by a reader. An integration of transmit and receive antennas into one dual-band structure offers a compact sensor solution. The antennas' resonance frequencies shift if strain is applied, which in the case of the proposed antennas can be used to characterize the strain not only in terms of amplitude, but also direction. A very small size is achieved for an optimized one-feed design, which leads to high strain sensitivity values along one axis. A novel two-feed concept is designed to ease integration with the frequency doubler and detect strain in two directions with equal sensitivity. Return loss and radiation patterns of both designs are presented. Due to the wide beamwidths of both antennas, interrogation is possible from a wide range of angles. ¬© 2006 IEEE.</t>
  </si>
  <si>
    <t>216-219</t>
  </si>
  <si>
    <t>60102538;60102538;60102538;60019647;60021032</t>
  </si>
  <si>
    <t>55151582400;35247786500;7003694193;56002644400;7003916876</t>
  </si>
  <si>
    <t>Ahbe, Dora;Beer, Stefan;Zwick, Thomas;Wang, Yang;Tentzeris, Manos M.</t>
  </si>
  <si>
    <t>Germany;United States;United States</t>
  </si>
  <si>
    <t>Karlsruhe;Atlanta;Atlanta</t>
  </si>
  <si>
    <t>Karlsruher Institut f√ºr Technologie;Georgia Institute of Technology</t>
  </si>
  <si>
    <t>60102538;60021032;60019647</t>
  </si>
  <si>
    <t>Ahbe D.</t>
  </si>
  <si>
    <t>Dual-band antennas for frequency-doubler-based wireless strain sensing</t>
  </si>
  <si>
    <t>10.1109/LAWP.2012.2188014</t>
  </si>
  <si>
    <t>2-s2.0-84859014744</t>
  </si>
  <si>
    <t>Science and Technology Commission of Shanghai Municipality</t>
  </si>
  <si>
    <t>08DZ2231100</t>
  </si>
  <si>
    <t>STCSM</t>
  </si>
  <si>
    <t>['polarization states', 'polarization state', 'n diodes', 'n diode', 'lp one', 'loop slots', 'letter proposes', 'ground plane', 'good performance', 'experimental bandwidths', 'every slot', 'current direction', 'cp waves', 'cp states', 'cp ).', 'concise structure', 'circular polarizations', 'center frequency', 'broadside direction', 'best value', 'antenna performance', 'agile polarization', '83 db', '60 mhz', '5 db', '4 db', '30 mhz', '20 mhz']</t>
  </si>
  <si>
    <t>Microstrip antenna | polarization agility | reconfigurable antenna | slotted ground plane</t>
  </si>
  <si>
    <t>This letter proposes a reconfigurable microstrip patch antenna with polarization states being switched among linear polarization (LP), left-hand (LH) and right-hand (RH) circular polarizations (CP). The CP waves are excited by two perturbation elements of loop slots in the ground plane. A p-i-n diode is placed on every slot to alter the current direction, which determines the polarization state. The influences of the slots and p-i-n diodes on antenna performance are minimized because the slots and diodes are not on the patch. The simulated and measured results verified the effectiveness of the proposed antenna configuration. The experimental bandwidths of the-10-dB reflection coefficient for LHCP and RHCP are about 60 MHz, while for LP is about 30 MHz. The bandwidths of the 3-dB axial ratio for both CP states are 20 MHz with best value of 0.5 dB at the center frequency on the broadside direction. Gains for two CP operations are 6.4 dB, and that for the LP one is 5.83 dB. This reconfigurable patch antenna with agile polarization has good performance and concise structure, which can be used for 2.4 GHz wireless communication systems. ¬© 2012 IEEE.</t>
  </si>
  <si>
    <t>69-72</t>
  </si>
  <si>
    <t>60023813;60023813;60010491-60025278;60010491;60023813</t>
  </si>
  <si>
    <t>25650927100;54387460200;57198993246;57224133228;54386770300</t>
  </si>
  <si>
    <t>Yang, Xue Xia;Shao, Bing Cheng;Yang, Fan;Elsherbeni, Atef Z.;Gong, Bo</t>
  </si>
  <si>
    <t>Beijing;Shanghai;University</t>
  </si>
  <si>
    <t>Tsinghua University;Shanghai University;University of Mississippi</t>
  </si>
  <si>
    <t>60025278;60023813;60010491</t>
  </si>
  <si>
    <t>Yang X.X.</t>
  </si>
  <si>
    <t>A polarization reconfigurable patch antenna with loop slots on the ground plane</t>
  </si>
  <si>
    <t>10.1109/LAWP.2011.2182595</t>
  </si>
  <si>
    <t>2-s2.0-84859016786</t>
  </si>
  <si>
    <t>['wider beam', 'variable lengths', 'unit cells', 'square patch', 'smaller distance', 'slot length', 'slot elements', 'size reduction', 'simulated results', 'shaped patch', 'scanning range', 'reflectarray antennas', 'new class', 'mutual coupling', 'letter introduces', 'ground plane', 'close agreement', '6 ghz', '3 ghz', '1st minkowski']</t>
  </si>
  <si>
    <t>Beam scanning | fractal antennas | microstrip antennas | mutual coupling | reflectarrays</t>
  </si>
  <si>
    <t>This letter introduces a new class of miniaturized reflectarray unit cells with increased phase swing employing Minkowski fractal-shaped patch-slot elements. Square, 1st Minkowski, and 2nd Minkowski fractal patches are designed as a reflectarray unit cell. A slot with variable lengths of 0&lt;L s&lt;6mm is used in the ground plane to perform the phase variation function. The resonant frequency corresponding to the maximum phase swing is reduced from 10.6 GHz for the square patch down to 8.8 and 8.3 GHz for the first- and second-order Minkowski fractal patches, respectively, which is equivalent to 17% and 22% size reduction. Unit cells with different patch type and slot length are fabricated, and close agreement is observed between the measured and simulated results. As it has been proven for conventional phased array antennas, this size reduction can lead to a decrease in mutual coupling in reflectarray antennas. Alternatively, it allows for smaller distance between reflectarray antenna elements, which renders a wider beam-scanning range. ¬© 2006 IEEE.</t>
  </si>
  <si>
    <t>60016636;60022144;60031064-60030835;60016248;60031064-60030835;60022144</t>
  </si>
  <si>
    <t>34969498600;55930917600;26321636000;24483893200;6701535033;7201998979</t>
  </si>
  <si>
    <t>Oloumi, Daniel;Ebadi, Siamak;Kordzadeh, Atefeh;Semnani, Abbas;Mousavi, Pedram;Gong, Xun</t>
  </si>
  <si>
    <t>Canada;Canada;United States;Sweden;Iran</t>
  </si>
  <si>
    <t>Edmonton;Edmonton;Orlando;Karlskrona;Tehran</t>
  </si>
  <si>
    <t>TRLabs;University of Alberta;University of Central Florida;Blekinge Tekniska H√∂gskola;K. N. Toosi¬†University¬†of Technology</t>
  </si>
  <si>
    <t>60031064;60030835;60022144;60016636;60016248</t>
  </si>
  <si>
    <t>Oloumi D.</t>
  </si>
  <si>
    <t>Miniaturized reflectarray unit cell using fractal-shaped patch-slot configuration</t>
  </si>
  <si>
    <t>10.1109/LAWP.2011.2181478</t>
  </si>
  <si>
    <t>2-s2.0-84859018862</t>
  </si>
  <si>
    <t>['two ports', 'return loss', 'polarization ports', 'monopole antenna', 'meet broad', 'low profile', 'impedance bandwidth', 'electric field', 'compact structure', 'circular polarization', 'circular patch', 'beamwidth demand', 'antennas need', '8 ghz', '61 ghz', '3 db', '15 db', '10 db']</t>
  </si>
  <si>
    <t>Broad-beamwidth | circularly polarized | monopole | multipolarization</t>
  </si>
  <si>
    <t>In order to meet broad-beamwidth demand of antenna in some occasions, a new multipolarization antenna is designed. The antenna contains two independent ports working with linear and circular polarization, so it can receive three orthogonal components of electric field in space. Linear and circular polarization are realized by a circular patch and a monopole antenna loaded with a disc, respectively. Three copper poles are added between the circular patch and disc to adjust the matching of the monopole antenna. The measured results show that impedance bandwidth in which return loss is less than-10 dB is 1.21-1.85 and 1.54-1.61 GHz for circular-polarization and linear-polarization ports, respectively. The bandwidth for axial ratio AR &lt; 3 dB is 1.45-1.8 GHz. The isolation between two ports is larger than 15 dB. The antenna can be used in occasions where the antennas need to have broad-beamwidth for its advantages of compact structure and low profile. ¬© 2011 IEEE.</t>
  </si>
  <si>
    <t>60088583;60088583-60005244;60088583;60088583</t>
  </si>
  <si>
    <t>56101487600;8291082500;53877461600;54379282500</t>
  </si>
  <si>
    <t>Liu, Zong Quan;Qian, Zuping;Han, Zhenping;Zhou, Shui Wei</t>
  </si>
  <si>
    <t>Liu Z.</t>
  </si>
  <si>
    <t>Design and implementation of a new multipolarization antenna</t>
  </si>
  <si>
    <t>10.1109/LAWP.2011.2181313</t>
  </si>
  <si>
    <t>2-s2.0-84859023598</t>
  </si>
  <si>
    <t>CMC Microsystems</t>
  </si>
  <si>
    <t>CMC</t>
  </si>
  <si>
    <t>['radiation efficiency', 'planar structure', 'letter discusses', '77 ghz', '5 ghz']</t>
  </si>
  <si>
    <t>Beam switching | dielectric grating antenna | millimeter-wave | radiation efficiency</t>
  </si>
  <si>
    <t>This letter discusses the design and fabrication of a novel fully dielectric five-beam annular grating antenna. The proposed all-silicon genetically optimized antenna works at 77 GHz with a radiation efficiency of 91% and a bandwidth of 5 GHz. The antenna has the advantages of low-cost, planar structure, and ease of fabrication and integration in silicon-platform. ¬© 2006 IEEE.</t>
  </si>
  <si>
    <t>60014171;60110514;60014171</t>
  </si>
  <si>
    <t>35772357600;41061931300;7005912644</t>
  </si>
  <si>
    <t>Abdellatif, Ahmed Shehata;Basha, Mohamed;Safavi-Naeini, Safieddin</t>
  </si>
  <si>
    <t>Tabuk;Waterloo</t>
  </si>
  <si>
    <t>University of Tabuk;University of Waterloo</t>
  </si>
  <si>
    <t>60110514;60014171</t>
  </si>
  <si>
    <t>Abdellatif A.</t>
  </si>
  <si>
    <t>Low-cost and high-efficiency multibeam antenna for millimeter-wave applications</t>
  </si>
  <si>
    <t>10.1109/LAWP.2012.2185917</t>
  </si>
  <si>
    <t>2-s2.0-84859030040</t>
  </si>
  <si>
    <t>['wideband two', 'turn thickness', 'strip width', 'polarization purity', 'numerical analysis', 'input impedance', 'effectively controlled', 'dielectric block']</t>
  </si>
  <si>
    <t>Antenna miniaturization | dielectric loaded antenna | spiral antenna | wideband antenna</t>
  </si>
  <si>
    <t>A numerical analysis is performed for a wideband two-arm Archimedean spiral antenna whose arms are made of vertical metallic strips. As such, the proposed antenna structure permits much tighter turns. An advantage of this spiral is that the input impedance and polarization purity can be effectively controlled by varying the strip width and turn thickness. Also, when the antenna is embedded in a dielectric block, miniaturization is more effective than in conventional planar Archimedean spirals. ¬© 2006 IEEE.</t>
  </si>
  <si>
    <t>168-171</t>
  </si>
  <si>
    <t>60028868;60028868;60028868;60003500</t>
  </si>
  <si>
    <t>25638266700;35193551900;7003596999;7102576479</t>
  </si>
  <si>
    <t>Guraliuc, Anda R.;Caso, Roberto;Nepa, Paolo;Volakis, John L.</t>
  </si>
  <si>
    <t>Italy;United States</t>
  </si>
  <si>
    <t>Pisa;Columbus</t>
  </si>
  <si>
    <t>Universit√† di Pisa;The Ohio State University</t>
  </si>
  <si>
    <t>60028868;60003500</t>
  </si>
  <si>
    <t>Guraliuc A.</t>
  </si>
  <si>
    <t>Numerical analysis of a wideband thick archimedean spiral antenna</t>
  </si>
  <si>
    <t>10.1109/LAWP.2012.2186609</t>
  </si>
  <si>
    <t>2-s2.0-84859030520</t>
  </si>
  <si>
    <t>['useful tool', 'rectangular hiss', 'radial polarizations', 'phase diagram', 'letter present', 'insights regarding', 'impedance surfaces', 'circular one', 'circular lattices', 'circular high']</t>
  </si>
  <si>
    <t>Artificial magnetic conductor (AMC) | electromagnetic band-gap (EBG) structures | high-impedance surface (HIS) | metasurface | phase diagram characterization</t>
  </si>
  <si>
    <t>In this letter, characterization of circular high-impedance surfaces (HISs) is investigated. The reflection phase characterization used for rectangular HISs is here extended to circular lattices. Circular HISs discussed in this letter present a 2-D periodicity, and consequently the phase diagram is determined for concentric and radial polarizations. The effect of mapping a rectangular HIS into a circular one is investigated in order to give some insights regarding the design of such metasurface. The presented characterization constitutes a useful tool for the design of low-profile antennas using HIS as reflector. ¬© 2006 IEEE.</t>
  </si>
  <si>
    <t>260-263</t>
  </si>
  <si>
    <t>60072950;60072950;60072950</t>
  </si>
  <si>
    <t>16025777800;36856670500;57203908624</t>
  </si>
  <si>
    <t>Sarrazin, Julien;Lepage, Anne Claire;Begaud, Xavier</t>
  </si>
  <si>
    <t>Sarrazin J.</t>
  </si>
  <si>
    <t>Circular high-impedance surfaces characterization</t>
  </si>
  <si>
    <t>10.1109/LAWP.2012.2189349</t>
  </si>
  <si>
    <t>2-s2.0-84859030542</t>
  </si>
  <si>
    <t>Aeronautical Science Foundation of China</t>
  </si>
  <si>
    <t>['upper bound', 'ultrathin absorbers', 'provide guidelines', 'proposed bound', 'numerical examples', 'maximum bandwidth', 'linearly determined', 'broadening bandwidth', 'analytical results']</t>
  </si>
  <si>
    <t>Bandwidth | high impedance surfaces | ultrathin absorbers | upper bound</t>
  </si>
  <si>
    <t>In this letter, the equivalent circuit method is employed to derive an upper bound for the bandwidth of ultrathin absorbers comprising high impedance surfaces. It is found that the maximum bandwidth is linearly determined by the thickness and the permeability of substrates. The proposed bound can be applied to ultrathin absorbers with frequency dispersive substrates. The mechanism of broadening bandwidth by the use of frequency dispersive substrates is discussed to provide guidelines for designing wideband ultrathin absorbers. Numerical examples are presented to illustrate the analytical results and show that the proposed upper bound can provide acceptable prediction of the maximum achievable bandwidth. ¬© 2006 IEEE.</t>
  </si>
  <si>
    <t>224-227</t>
  </si>
  <si>
    <t>56419305700;7404283945;8635505300;55878871100</t>
  </si>
  <si>
    <t>Pang, Yongqiang;Cheng, Haifeng;Zhou, Yongjiang;Wang, Jun</t>
  </si>
  <si>
    <t>Upper bound for the bandwidth of ultrathin absorbers comprising high impedance surfaces</t>
  </si>
  <si>
    <t>10.1109/LAWP.2012.2188131</t>
  </si>
  <si>
    <t>2-s2.0-84859034566</t>
  </si>
  <si>
    <t>['uwb bands', 'uwb band', 'transmission characteristics', 'successfully simulated', 'ring resonator', 'resonance modes', 'radiation pattern', 'proposed antenna', 'notched characteristic', 'lower resonance', 'impedance bandwidth', 'feed line', 'covers 3g', 'complementary split', 'based metamaterial', '6 ghz', '5 ghz', '4 ghz', '3g band']</t>
  </si>
  <si>
    <t>Bluetooth | dual notched-bands planar monopole antenna | metamaterial | ultrawideband (UWB) antenna</t>
  </si>
  <si>
    <t>A new planar monopole antenna that covers 3G, Bluetooth, WiMAX, and the UWB bands but exhibits dual band-notched characteristic is presented. By etching one quasi-complementary split-ring resonator (CSRR) in the feed line, dual notched frequency bands centered at 5.3 and 7.4 GHz are obtained. To achieve the lower resonance over the 3G band, the transmission-line-based metamaterial (TL-MTM) loading is employed to gain the benefit that the radiation pattern is orthogonal to other resonance modes. The proposed antenna has been successfully simulated and measured. Experimental results indicate that the proposed antenna yields an impedance bandwidth of 2-12.5 GHz with VSWR&lt; 2$, except the dual notched bands of 5.0-5.5 and 7.2-7.6 GHz. Furthermore, good group delay and transmission characteristics can be achieved in the UWB band. ¬© 2012 IEEE.</t>
  </si>
  <si>
    <t>61-64</t>
  </si>
  <si>
    <t>55176625700;26655598400;57199807949;55276206000</t>
  </si>
  <si>
    <t>Li, Wen Tao;Hei, Yong Qiang;Feng, Wei;Shi, Xiao Wei</t>
  </si>
  <si>
    <t>Li W.T.</t>
  </si>
  <si>
    <t>Planar antenna for 3G/Bluetooth/WiMAX and UWB applications with dual band-notched characteristics</t>
  </si>
  <si>
    <t>10.1109/LAWP.2012.2183671</t>
  </si>
  <si>
    <t>2-s2.0-84859035191</t>
  </si>
  <si>
    <t>['proposed configuration', 'instant frequencies', 'good matching', 'frequency reconfigurability', 'discrete set', 'available states']</t>
  </si>
  <si>
    <t>Frequency-agile antenna | p-i-n diode | PIC microcontroller | reconfigurable antenna | software defined radio</t>
  </si>
  <si>
    <t>A low-profile microstrip patch antenna has been designed for tuning on a discrete set of instant frequencies. The frequency reconfigurability is obtained by resorting to electrically actuated switches operated via a software-controlled biasing network. A low-cost PIC microcontroller is employed to control the antenna operative condition among the available states. Measurements on a fabricated prototype show a good matching with simulations and prove the reliability of the proposed configuration. ¬© 2006 IEEE.</t>
  </si>
  <si>
    <t>60028868;60028868;60028868;60028868;112736233</t>
  </si>
  <si>
    <t>35193749000;7004132913;57195420280;54396106700;6701333087</t>
  </si>
  <si>
    <t>Genovesi, Simone;Monorchio, Agostino;Borgese, Michele Borgese;Pisu, Sara;Valeri, Fabio Michele</t>
  </si>
  <si>
    <t>Universit√† di Pisa;Microwave Communications</t>
  </si>
  <si>
    <t>60028868;112736233</t>
  </si>
  <si>
    <t>Genovesi S.</t>
  </si>
  <si>
    <t>Frequency-reconfigurable microstrip antenna with biasing network driven by a PIC microcontroller</t>
  </si>
  <si>
    <t>10.1109/LAWP.2012.2185673</t>
  </si>
  <si>
    <t>2-s2.0-84859036883</t>
  </si>
  <si>
    <t>['simple relation', 'schottky junction', 'resistive load', 'remote location', 'proposed approach', 'often encountered', 'larger pad', 'indirect characterization', 'impedance indirectly', 'experimental results', 'device port', 'antenna plane', 'antenna periphery', '11 measurements']</t>
  </si>
  <si>
    <t>Antenna measurements | focal plane arrays (FPAs) | terahertz imaging | THz antennas</t>
  </si>
  <si>
    <t>We develop a simple and robust impedance characterization method for planar THz antennas with micron- and submicron-size port geometries. Such antennas are often encountered in THz sensing applications where an ultrafast electronic device, such as a Schottky junction or a heterostructure backward diode, is integrated with a planar antenna structure. Standard probe characterization of such antennas at the device port is not currently possible due to the large contact areas required. The proposed method allows for indirect characterization of antenna impedance seen at the device port using measurements collected at a more suitable, remote location on the antenna plane. Three S 11 measurements are performed using contact probes at a larger pad on the antenna periphery, using three terminations (short, open, and a resistive load) of the port under consideration. Through a simple relation, the measured data set is used to compute the port-impedance indirectly. Experimental results are presented to illustrate the accuracy of the proposed approach. ¬© 2006 IEEE.</t>
  </si>
  <si>
    <t>6506848251;16176338700;6603827791</t>
  </si>
  <si>
    <t>Topalli, Kagan;Trichopoulos, Georgios C.;Sertel, Kubilay</t>
  </si>
  <si>
    <t>Topalli K.</t>
  </si>
  <si>
    <t>An indirect impedance characterization method for monolithic THz antennas using coplanar probe measurements</t>
  </si>
  <si>
    <t>10.1109/LAWP.2011.2180885</t>
  </si>
  <si>
    <t>2-s2.0-84859039979</t>
  </si>
  <si>
    <t>['tma sequence', 'time reconfigurations', 'static scenarios', 'signals coming', 'representative results', 'radiation pattern', 'pulse sequence', 'modulated arrays', 'key feature', 'investigating tmas', 'fixed directions', 'enables real', 'effective systems', 'easily reconfigure', 'antenna aperture', 'adaptive nulling']</t>
  </si>
  <si>
    <t>Adaptive nulling | linear arrays | particle swarm optimization (PSO) | time-modulated arrays (TMAs) | time-varying scenarios</t>
  </si>
  <si>
    <t>Unlike classical phased arrays, a key feature of time-modulated arrays (TMAs) is the ability to easily reconfigure the radiation pattern just modifying the pulse sequence that modulates the static element excitations. TMAs have proved to be effective systems for the suppression of interferences and undesired signals impinging on the antenna aperture. Such a capability has been evaluated, up to now and to the best of authors' knowledge, only in case of static scenarios with signals coming from fixed directions of arrival. This letter is devoted to investigating TMAs as applied to adaptive nulling when both the number of signals/interferences as well as the signal directions change in time. Toward this purpose, the on-off TMA sequence is optimized with a suitable global optimization technique that requires a limited computational burden and enables real-time reconfigurations. A set of representative results is reported and discussed to assess the potentialities and the effectiveness of the TMA-based adaptive nulling. ¬© 2006 IEEE.</t>
  </si>
  <si>
    <t>101-104</t>
  </si>
  <si>
    <t>22035972900;35190999400;6701615935;7005085831</t>
  </si>
  <si>
    <t>Rocca, Paolo;Poli, Lorenzo;Oliveri, Giacomo;Massa, Andrea</t>
  </si>
  <si>
    <t>Rocca P.</t>
  </si>
  <si>
    <t>Adaptive nulling in time-varying scenarios through time-modulated linear arrays</t>
  </si>
  <si>
    <t>10.1109/LAWP.2012.2183849</t>
  </si>
  <si>
    <t>2-s2.0-84859040027</t>
  </si>
  <si>
    <t>Nokia Foundation</t>
  </si>
  <si>
    <t>['varying antenna', 'human body', 'antenna properties', 'antenna efficiency', '866 mhz']</t>
  </si>
  <si>
    <t>Antennas | identification of persons</t>
  </si>
  <si>
    <t>The effects of the human body on a wearable radio frequency identification (RFID) tag at 866 MHz are presented. We concentrate on the effect of the varying antenna-body separation distance on the antenna properties. The results of the three-dimensional radiation pattern measurements are presented. A 6-m read range,-6 dBi realized gain, and 12% antenna efficiency are achieved when this antenna is worn on the body. ¬© 2012 IEEE.</t>
  </si>
  <si>
    <t>73-76</t>
  </si>
  <si>
    <t>Kellom√§ki, Tiiti</t>
  </si>
  <si>
    <t>Kellom√§ki T.</t>
  </si>
  <si>
    <t>On-body performance of a wearable single-layer RFID tag</t>
  </si>
  <si>
    <t>10.1109/LAWP.2012.2183112</t>
  </si>
  <si>
    <t>2-s2.0-84859040622</t>
  </si>
  <si>
    <t>KGU</t>
  </si>
  <si>
    <t>['upper side', 'studies show', 'overall length', 'metal pattern', 'matching stub', 'lower sides', 'lower side', 'limited space', 'letter presents', 'ghz bands', 'f 3', 'f 2', 'f 1', 'easily manufactured', 'dongle applications', 'db bandwidths', 'band antenna']</t>
  </si>
  <si>
    <t>Triple-band antenna | universal serial bus (USB) antenna</t>
  </si>
  <si>
    <t>This letter presents a compact monopole antenna for universal serial bus (USB) dongle applications. A simple folded monopole is selected in order to obtain a triple-band antenna that can be used in the 2.4/3.5/5.2/5.8-GHz bands, utilizing a limited space of 10 √ó 15 mm 2. This structure is easily manufactured by connecting the metal pattern implemented in the upper and lower sides of a substrate through vias. Various parameter studies display that f 1 and f 2 are adjusted by the overall length of the antenna and coupling between the metal pattern in the upper side and the metal pattern in the lower side, respectively. Also, the studies show that f 3 can be adjusted by the metal pattern implemented in the upper side of the substrate and matching stub. The measurement results show that 10-dB bandwidths are 8.4% (2364 ‚àº 2572 MHz), 17.62% (3054 ‚àº 3622 MHz), and 10.81% (5262 ‚àº 5859 MHz) at the three resonance frequencies. ¬© 2006 IEEE.</t>
  </si>
  <si>
    <t>228-231</t>
  </si>
  <si>
    <t>60017818;60017818;60017818</t>
  </si>
  <si>
    <t>55494468800;55146637100;55222365500</t>
  </si>
  <si>
    <t>Park, Y. K.;Kang, D.;Sung, Y.</t>
  </si>
  <si>
    <t>Park Y.</t>
  </si>
  <si>
    <t>Compact folded triband monopole antenna for USB dongle applications</t>
  </si>
  <si>
    <t>10.1109/LAWP.2012.2187873</t>
  </si>
  <si>
    <t>2-s2.0-84859042660</t>
  </si>
  <si>
    <t>['varactor diode', 'slot resonator', 'slot antenna', 'simulation results', 'precisely embedded', '6 ghz']</t>
  </si>
  <si>
    <t>Cognitive radio (CR) | frequency-reconfigurable | slot antenna | ultrawideband (UWB) antenna | varactor diode</t>
  </si>
  <si>
    <t>A new incorporated planar ultrawideband (UWB)/reconfigurable-slot antenna is proposed for cognitive radio applications. A slot resonator is precisely embedded in the disc monopole radiator to achieve an individual narrowband antenna. A varactor diode is also deliberately inserted across the slot, providing a reconfigurable frequency function in the range of 5-6 GHz. The slot is fed by an off-centered microstrip line that creates the desired matching across the tunable frequency band. The measured antenna parameters are presented and discussed, confirming the simulation results. ¬© 2012 IEEE.</t>
  </si>
  <si>
    <t>77-80</t>
  </si>
  <si>
    <t>60000627;60000627;60000627;60071031;60071031</t>
  </si>
  <si>
    <t>56618379800;55913973000;24474815100;34875466700;6701577028</t>
  </si>
  <si>
    <t>Erfani, Elham;Nourinia, Javad;Ghobadi, Changiz;Niroo-Jazi, Mahmoud;Denidni, Tayeb A.</t>
  </si>
  <si>
    <t>Canada;Iran</t>
  </si>
  <si>
    <t>Quebec;Urmia</t>
  </si>
  <si>
    <t>Institut National de la Recherche Scientifique;Urmia University</t>
  </si>
  <si>
    <t>60071031;60000627</t>
  </si>
  <si>
    <t>Erfani E.</t>
  </si>
  <si>
    <t>Design and implementation of an integrated UWB/reconfigurable-slot antenna for cognitive radio applications</t>
  </si>
  <si>
    <t>10.1109/LAWP.2011.2182631</t>
  </si>
  <si>
    <t>2-s2.0-84859047082</t>
  </si>
  <si>
    <t>['tags cover', 'rfid chips', 'relative permittivity', 'radiation pattern', 'letter reports', 'inductively coupled', 'include folded', 'folded monopole', 'feeding wires', 'fabricated using', 'fabricated 3', 'experimental evaluation', '960 mhz', '28 w']</t>
  </si>
  <si>
    <t>Printed monopole antennas | radio frequency identification (RFID) tag measurements | ultrahigh frequency RFID (UHF RFID) tags</t>
  </si>
  <si>
    <t>This letter reports the design and experimental evaluation of three compact printed monopole antennas for UHF RFID applications. The antennas that include folded, 2-D meander, and 3-D meander monopole designs are inductively coupled to RFID chips and are fabricated using a 1.524-mm-thick Rogers RB4350B substrate with the relative permittivity of 3.66. Experimental results reveal that these tags cover the worldwide UHF RFID operation band (860-960 MHz) with a maximum readable range of 6.3 m for the folded monopole, 5.39 m for the 2-D meander, and 5.24 m for the 3-D meander monopole designs with an effective isotropic radiated power of 3.28 W. A method for measuring the radiation pattern of an assembled UHF RFID tag without the use of any additional matching circuits or feeding wires is presented. This method is used to measure the radiation pattern of the fabricated 3-D meander monopole tag antenna. ¬© 2006 IEEE.</t>
  </si>
  <si>
    <t>248-251</t>
  </si>
  <si>
    <t>60002494;60002494</t>
  </si>
  <si>
    <t>24474251600;7004180632</t>
  </si>
  <si>
    <t>Abdulhadi, Abdulhadi E.;Abhari, Ramesh</t>
  </si>
  <si>
    <t>Universit√© McGill</t>
  </si>
  <si>
    <t>Abdulhadi A.</t>
  </si>
  <si>
    <t>Design and experimental evaluation of miniaturized monopole UHF RFID tag antennas</t>
  </si>
  <si>
    <t>10.1109/LAWP.2012.2187632</t>
  </si>
  <si>
    <t>2-s2.0-84859047581</t>
  </si>
  <si>
    <t>['wave packages', 'two well', 'tapered ridge', 'simulation results', 'simple arrangement', 'proposed antenna', 'propagating wave', 'operational bandwidth', 'multilayer substrate', 'low vswr', 'known full', 'close agreement', 'antenna structure', 'ansoft hfss', '40 ghz']</t>
  </si>
  <si>
    <t>H-plane sectoral horn | planar horn | ridge substrate integrated waveguide (RSIW) | substrate integrated waveguide (SIW) | wideband</t>
  </si>
  <si>
    <t>A substrate integrated waveguide (SIW) H-plane sectoral horn antenna, with significantly improved bandwidth, is presented. A tapered ridge, consisting of a simple arrangement of vias on the side flared wall within the multilayer substrate, is introduced to enlarge the operational bandwidth. A simple feed configuration is suggested to provide the propagating wave for the antenna structure. The proposed antenna is simulated by two well-known full-wave packages, Ansoft HFSS and CST Microwave Studio, based on segregate numerical methods. Close agreement between simulation results is reached. The designed antenna shows good radiation characteristics and low VSWR, lower than 2.5, for the whole frequency range of 18-40 GHz. ¬© 2012 IEEE.</t>
  </si>
  <si>
    <t>85-88</t>
  </si>
  <si>
    <t>6507001698;41761375000</t>
  </si>
  <si>
    <t>Mallahzadeh, Ali Reza;Esfandiarpour, Samaneh</t>
  </si>
  <si>
    <t>Mallahzadeh A.</t>
  </si>
  <si>
    <t>Wideband H-Plane horn antenna based on ridge substrate integrated waveguide (RSIW)</t>
  </si>
  <si>
    <t>10.1109/LAWP.2012.2183110</t>
  </si>
  <si>
    <t>2-s2.0-84859048546</t>
  </si>
  <si>
    <t>['overall dimension', 'operating band', 'nearly constant', 'letter proposes', 'group delay', 'ground area', 'general applications', 'fractional bandwidth', 'antennas among', '5 ghz', '142 %.', '027œª 02']</t>
  </si>
  <si>
    <t>Eye-shaped structure | miniature planar monopole antenna | ultrawideband (UWB)</t>
  </si>
  <si>
    <t>This letter proposes a novel shrinking technology of ultrawideband (UWB) antennas among the conventional various ultrawideband antenna structures. An eye-shaped UWB antenna was designed to extend the lower frequency band under a limited antenna size. The operating band (1.2‚àº4.5 GHz) can reach a fractional bandwidth of as high as 142%. The overall dimension, including the ground area, can be shrunk to 0.027Œª 02. The group delay is nearly constant to ensure minimal distortion and dispersion. From the measurement, the antenna radiation pattern is close to omnidirectional and is suitable for general applications. ¬© 2006 IEEE.</t>
  </si>
  <si>
    <t>Tsai, Chi Lin;Yang, Chin Lung</t>
  </si>
  <si>
    <t>Novel compact eye-shaped UWB antennas</t>
  </si>
  <si>
    <t>10.1109/LAWP.2012.2186276</t>
  </si>
  <si>
    <t>2-s2.0-84859050452</t>
  </si>
  <si>
    <t>['tuning circuits', 'tuning circuit', 'sheet values', 'power loss', 'often forgotten', 'nominal data', 'mobile antennas', 'loss sensitivity', 'letter discusses', 'intrinsic impedance', 'individual components', 'electromagnetic interactions']</t>
  </si>
  <si>
    <t>Impedance matching | mobile antennas | tunable circuits and devices</t>
  </si>
  <si>
    <t>It is often forgotten that certain load impedances may increase the power loss in real circuit elements significantly compared to the nominal data-sheet values. The problem is very relevant in the case of tuning circuits for mobile terminal antennas. The intrinsic impedance of the antenna, acting as the load for the tuning circuit, is prone to large variations due to electromagnetic interactions between the antenna and its environment. This letter discusses the identification of challenging impedance environments and the loss sensitivity of individual components in the tuning circuit, tradeoffs between losses and other characteristics, as well as countermeasures against increased power losses in matching and tuning circuits for mobile antennas. ¬© 2006 IEEE.</t>
  </si>
  <si>
    <t>60103653;60103653;60103653</t>
  </si>
  <si>
    <t>27468028200;6603413948;7005441452</t>
  </si>
  <si>
    <t>Valkonen, Risto;Icheln, Clemens;Vainikainen, Pertti</t>
  </si>
  <si>
    <t>Aalto University</t>
  </si>
  <si>
    <t>Valkonen R.</t>
  </si>
  <si>
    <t>Power dissipation in mobile antenna tuning circuits under varying impedance conditions</t>
  </si>
  <si>
    <t>10.1109/LAWP.2011.2181303</t>
  </si>
  <si>
    <t>2-s2.0-84859051683</t>
  </si>
  <si>
    <t>['trm repair', 'receiver module', 'proposed algorithm', 'long periods', 'letter proposes', 'less time', 'installed outdoors', 'genetic algorithm', 'functioning trms', 'error occurs', 'consuming solution', 'beam pattern']</t>
  </si>
  <si>
    <t>Adaptive weighting factor | array antenna | beam pattern mask | beam pattern resynthesis | digital beamforming | genetic algorithm (GA) | transmitter/receiver module (TRM) failure compensation</t>
  </si>
  <si>
    <t>Digital beamforming array antenna systems are installed outdoors for long periods of time. When a transmitter/receiver module (TRM) error occurs, the beam pattern is distorted. In this case, resynthesizing the optimal beam pattern with all functioning TRMs, without failed TRM, is preferable to TRM repair or replacement. This letter proposes an algorithm for resynthesizing the optimal beam pattern from the distorted beam pattern using an adaptively weighted beam pattern mask based on a genetic algorithm. The proposed algorithm allows improved resynthesis flexibility and accuracy and increased calculation speed. Several beam patterns are also examined utilizing the proposed algorithm. The proposed TRM failure compensation algorithm provides a cost-effective and less time-consuming solution for repairing the digital beamforming antenna systems. ¬© 2006 IEEE.</t>
  </si>
  <si>
    <t>36487931400;7404081864;7004968759</t>
  </si>
  <si>
    <t>Han, Jung Hoon;Lim, Sang Ho;Myung, Noh Hoon</t>
  </si>
  <si>
    <t>Array antenna TRM failure compensation using adaptively weighted beam pattern mask based on genetic algorithm</t>
  </si>
  <si>
    <t>10.1109/LAWP.2011.2181475</t>
  </si>
  <si>
    <t>2-s2.0-84859053725</t>
  </si>
  <si>
    <t>['wide range', 'unit cell', 'symmetry center', 'super lens', 'structure determine', 'small differences', 'small amount', 'scanning needed', 'propagation within', 'printed technology', 'novel geometry', 'meandered around', 'main plane', 'locally increasing', 'loading inductances', 'like geometry', 'ground plane', 'full dds', 'four ebgs', 'electromagnetic band', 'directional propagation', 'dedicated software', 'computer simulation', 'cases reflect', 'band limits']</t>
  </si>
  <si>
    <t>Dispersion engineering | electromagnetic band-gap (EBG) | microstrip structures | periodic structures</t>
  </si>
  <si>
    <t>A novel geometry of unit cells relying on printed technology and featuring full dispersion diagram (DD) exhibiting an unusual large number of electromagnetic band-gaps (EBGs) is proposed. The printed patch consists of a filter-like geometry, meandered around the symmetry center of the unit cell and connected to the ground plane by three aligned vias, locally increasing the loading inductances; the multiple resonances shown by the structure determine the limits of the band-gaps. In particular, the DD of the unit cell presents an EBG between every two consecutive modes of propagation within the first eight modes in the case of one-directional propagation. The same phenomenon has been demonstrated for 2-D propagation, where four EBGs are proven to exist between the first five modes, in the case of arbitrarily directed propagation in the main plane of the structure. The 2-D scanning needed for building up the full DDs is realized by computer simulation with dedicated software. The small differences in band limits between the 1-D and 2-D cases reflect a small amount of anisotropy. The wide range of mono-modal behavior allows the structure to be used in applications requiring selective filtering, e.g., direct incorporation into antenna feeding systems, self-collimation, super lens, etc. ¬© 2012 IEEE.</t>
  </si>
  <si>
    <t>60001317;112736490</t>
  </si>
  <si>
    <t>6506739836;6701353036</t>
  </si>
  <si>
    <t>De Sabata, Aldo;Matekovits, Ladislau</t>
  </si>
  <si>
    <t>Romania;Italy</t>
  </si>
  <si>
    <t>Timisoara;Torino</t>
  </si>
  <si>
    <t>Universitatea Politehnica Timisoara;Laboratorio Antenne e Compatibilit√† Elettromagnetica-LACe</t>
  </si>
  <si>
    <t>De Sabata A.</t>
  </si>
  <si>
    <t>Unit-cell geometry in stripline technology featuring sequential band-gaps between every two consecutive modes</t>
  </si>
  <si>
    <t>10.1109/LAWP.2012.2183848</t>
  </si>
  <si>
    <t>2-s2.0-84859054106</t>
  </si>
  <si>
    <t>['wide monopole', 'type antenna', 'thick 18', 'substrate materials', 'seen already', 'satisfactory efficiency', 'rf applications', 'narrow wire', 'layer print', 'layer lines', 'layer level', 'layer antenna', 'full two', 'flexible substrates', 'feed line', 'efficiency level', 'efficiency improvement', 'efficiency compared', 'edge thickness', 'current areas', 'critical high', 'antenna type', 'antenna element', 'additional layers', '868 mhz', '4 ghz']</t>
  </si>
  <si>
    <t>Antenna measurements | flexible printed circuits | transmission lines | UHF antennas</t>
  </si>
  <si>
    <t>The suitability of local conductive print-layer thickness variation for RF applications is demonstrated on flexible substrates. First, the concept is subjected to printed transmission lines as attenuation of one- and two-layer lines is compared to lines having additional layers only on critical high-current areas. Then, two antenna types are studied by applying local additions to the feed line and radiator with optimized print parameters for each layer utilizing low-temperature ink enabling a variety of substrate materials. For a narrow wire-type antenna, efficiency improvement with local thickness increase is observed both at 868 MHz and 2.4 GHz, reaching the efficiency level of a full two-layer antenna. For a wide monopole-type antenna at 2.4 GHz, the similar efficiency improvement up to the full two-layer level is seen already by increasing the edge thickness on the feed line. Accordingly, the antenna type is promising for printing with satisfactory efficiency only with one-layer print on the antenna element. The printed antennas also show good electrical performance, with only approximately 5%-10% decrease in efficiency compared to thick 18-Œºm copper reference antennas. ¬© 2006 IEEE.</t>
  </si>
  <si>
    <t>188-191</t>
  </si>
  <si>
    <t>60011170;60011170;60011170;60011170;60011170</t>
  </si>
  <si>
    <t>16025539900;35100195300;35079674400;6507591743;6701537909</t>
  </si>
  <si>
    <t>Pyntt√§ri, Vesa;Halonen, Eerik;Sillanp√§√§, Hannu;M√§ntysalo, Matti;M√§kinen, Riku</t>
  </si>
  <si>
    <t>Pyntt√§ri V.</t>
  </si>
  <si>
    <t>RF design for inkjet technology: Antenna geometries and layer thickness optimization</t>
  </si>
  <si>
    <t>10.1109/LAWP.2012.2187269</t>
  </si>
  <si>
    <t>2-s2.0-84859054733</t>
  </si>
  <si>
    <t>2009ZX03007-003-01</t>
  </si>
  <si>
    <t>['whole band', 'two elements', 'results show', 'proposed antenna', 'pattern diversity', 'high isolation', 'good isolation', 'f antenna', 'cross branch', 'compact dimension', 'antenna suitable', '7 ghz', '14 db']</t>
  </si>
  <si>
    <t>Circular polarization (CP) | diversity antenna | mutual coupling | planar inverted-F antenna (PIFA)</t>
  </si>
  <si>
    <t>A broadband circular polarized two-element planar inverted-F antenna (PIFA) with pattern diversity and high isolation for multimode satellite navigation is reported. Circular polarization characteristic of the proposed antenna is achieved by introducing a cross branch at its corner of the ground. The modified PIFA structure gives the antenna a broadband impedance bandwidth characteristic. A prototype is fabricated and measured. The results show that this circular polarized antenna with compact dimension has broadband from 1.1 to 1.7 GHz and good isolation of 14 dB between the two elements over the whole band, which makes the antenna suitable for handheld terminal application of multimode satellite navigation. ¬© 2012 IEEE.</t>
  </si>
  <si>
    <t>65-68</t>
  </si>
  <si>
    <t>60016930;60016930;60022109;60016930;60016930</t>
  </si>
  <si>
    <t>7403567904;57192622998;56162277000;57201125972;8389128100</t>
  </si>
  <si>
    <t>Yao, Yuan;Wang, Xing;Chen, Xiaodong;Yu, Junsheng;Liu, Shaohua</t>
  </si>
  <si>
    <t>Novel diversity/MIMO PIFA antenna with broadband circular polarization for multimode satellite navigation</t>
  </si>
  <si>
    <t>10.1109/LAWP.2012.2183335</t>
  </si>
  <si>
    <t>2-s2.0-84859054773</t>
  </si>
  <si>
    <t>['wlan 2', 'two antennas', 'top box', 'port isolation', 'mimo applications', 'innovative technique', 'high port', 'enhanced diversity']</t>
  </si>
  <si>
    <t>Diversity and multiple-input-multiple-output (MIMO) techniques | dual-band | isolation | multiantenna systems | parasitic element | WLAN</t>
  </si>
  <si>
    <t>In this letter, an innovative technique is proposed to enhance the port-to-port isolation of two closely spaced dual-band radiating elements in the WLAN 2.4-2.5-GHz and 5.15-5.825-GHz frequency bands. This broadband technique consists in inserting an optimized parasitic element between the two antennas of a multiple-input-multiple-output (MIMO) set-top box. High port-to-port isolation is obtained, and the computation of the diversity performance shows suitability for enhanced diversity and MIMO applications. ¬© 2006 IEEE.</t>
  </si>
  <si>
    <t>244-247</t>
  </si>
  <si>
    <t>60110755;60110755-60104081;60104081-60110693-60029631;60110755-60104081;60110755-60104081</t>
  </si>
  <si>
    <t>36240422900;14034000100;11838770200;6507577569;6701836992</t>
  </si>
  <si>
    <t>Addaci, Rafik;Diallo, Aliou;Luxey, Cyril;Le Thuc, Philippe;Staraj, Robert</t>
  </si>
  <si>
    <t>Sophia Antipolis;Nice;Issy-les-Moulineaux;Paris</t>
  </si>
  <si>
    <t>Laboratoire D'√©lectronique, Antennes et T√©l√©communications;Universit√© C√¥te d'Azur;Orange Labs;Institut Universitaire de France</t>
  </si>
  <si>
    <t>60110755;60110693;60104081;60029631</t>
  </si>
  <si>
    <t>Addaci R.</t>
  </si>
  <si>
    <t>Dual-band WLAN diversity antenna system with high port-to-port isolation</t>
  </si>
  <si>
    <t>10.1109/LAWP.2012.2188824</t>
  </si>
  <si>
    <t>2-s2.0-84859055225</t>
  </si>
  <si>
    <t>['working within', 'traditional methods', 'receiving modes', 'proposed framework', 'general analysis', 'fundamental interrelationship', 'exact relation', 'distribution theory', 'approach proposed', 'antenna systems']</t>
  </si>
  <si>
    <t>Greens function | reciprocity | transmitting/receiving mode</t>
  </si>
  <si>
    <t>The goal of this letter is to set the stage for a general analysis of the fundamental interrelationship between the transmitting and receiving modes of antenna systems by working within the proposed framework of the antenna current Greens function formalism. A new reciprocity theorem is derived and analyzed in order to delimit the exact relation between the two operational modes. Our approach is different from the conventional methods found in literature, which take their point of departure in the classical Lorentz reciprocity theorem applied directly to sets of sources and fields. Instead, in this work the Lorentz reciprocity theorem is applied to the antenna system current Greens function itself. The new reciprocity theorem is used to construct the antenna current Greens function rigorously in the sense of distribution theory. Finally, the traditional methods are compared to the approach proposed by the antenna current Greens function formalism. ¬© 2006 IEEE.</t>
  </si>
  <si>
    <t>232-235</t>
  </si>
  <si>
    <t>On the fundamental relationship between the transmitting and receiving modes of general antenna systems: A new approach</t>
  </si>
  <si>
    <t>10.1109/LAWP.2012.2188490</t>
  </si>
  <si>
    <t>2-s2.0-84859056006</t>
  </si>
  <si>
    <t>['surface waves', 'semiconductor die', 'packaging concept', 'package lid', 'mountable millimeter', 'letter introduces', 'efficiency product', 'chip antenna', 'bond interconnect', 'becomes possible', 'array configuration', 'antenna prototype', 'antenna performance']</t>
  </si>
  <si>
    <t>Antennas | millimeter-wave integrated circuits | packaging | radar | radio frequency integrated circuits</t>
  </si>
  <si>
    <t>This letter introduces the concept of a surface-mountable millimeter-wave radar sensor, which becomes possible by integrating the complete radar front end including the antennas into a single plastic package. The packaging concept is based on a matched coplanar wire-bond interconnect between the semiconductor die and the off-chip antenna. A 122-GHz antenna design is presented that uses an air cavity within the center die pad to improve the bandwidth-efficiency product. The antenna is designed in an array configuration to reduce the effect of surface waves. Measurements of the antenna prototype in the package, as well as a study on the influence of the package lid on the antenna performance, are given. ¬© 2006 IEEE.</t>
  </si>
  <si>
    <t>160-163</t>
  </si>
  <si>
    <t>60102538;60102538;60102538;60102538</t>
  </si>
  <si>
    <t>35247786500;42861367500;38661754900;7003694193</t>
  </si>
  <si>
    <t>Beer, Stefan;Gulan, Heiko;Rusch, Christian;Zwick, Thomas</t>
  </si>
  <si>
    <t>Karlsruhe</t>
  </si>
  <si>
    <t>Karlsruher Institut f√ºr Technologie</t>
  </si>
  <si>
    <t>Beer S.</t>
  </si>
  <si>
    <t>Coplanar 122-GHz antenna array with air cavity reflector for integration in plastic packages</t>
  </si>
  <si>
    <t>10.1109/LAWP.2012.2186783</t>
  </si>
  <si>
    <t>2-s2.0-84859056083</t>
  </si>
  <si>
    <t>['rate satcom', 'phase shifter', 'letter deals', 'general issue', 'desired direction', 'compact reflection', 'bias voltage']</t>
  </si>
  <si>
    <t>Calibration procedure | Ka-band | phased array antenna | reflection-type phase shifter</t>
  </si>
  <si>
    <t>The general issue of this letter deals with the design of a phased array antenna for high-data-rate SATCOM. A final demonstrator antenna could be installed on an unmanned aerial vehicle (UAV) to communicate with a satellite in Ka-band. First, a compact reflection-type phase shifter is designed and realized. Second, the conception of a phased array antenna prototype is detailed. Third, a new calibration method is involved that can provide the bias voltage to be applied to each phase shifter in order to scan the beam in the desired direction. ¬© 2006 IEEE.</t>
  </si>
  <si>
    <t>256-259</t>
  </si>
  <si>
    <t>60012696;60030553;60030553;60012696;60012696;60030553</t>
  </si>
  <si>
    <t>24469781500;6603211799;7003723658;35104982600;6603404961;16025007900</t>
  </si>
  <si>
    <t>Lambard, Thomas;Lafond, Olivier;Himdi, Mohamed;Jeuland, Herve;Bolioli, Sylvain;Le Coq, Laurent</t>
  </si>
  <si>
    <t>Universite de Rennes 1;ONERA Centre de Toulouse</t>
  </si>
  <si>
    <t>60030553;60012696</t>
  </si>
  <si>
    <t>Lambard T.</t>
  </si>
  <si>
    <t>Ka-band phased array antenna for high-data-rate SATCOM</t>
  </si>
  <si>
    <t>10.1109/LAWP.2012.2189747</t>
  </si>
  <si>
    <t>2-s2.0-84859057421</t>
  </si>
  <si>
    <t>['without requiring', 'transmission line', 'separate probe', 'radiation characteristics', 'profile antenna', 'overall footprint', 'new low', 'input matching', 'excited using', 'desirable properties', 'better efficiency']</t>
  </si>
  <si>
    <t>Electromagnetic band-gap (EBG) | high aspect ratio (HAR) | low profile | metamaterial | periodically loaded | resonator antenna | tall transmission line</t>
  </si>
  <si>
    <t>Radiation characteristics of an open-circuit electromagnetic band-gap (EBG) transmission line are employed to demonstrate a new low-profile antenna with high radiation efficiency. The self-excited EBG resonator antenna (SE-EBG-RA) presented is excited using a simple microstrip line, without requiring a separate probe. Tall metal traces enhance radiation while providing less loss, which results in better efficiency. Some desirable properties of the antenna including radiation pattern, gain/efficiency, overall footprint, and the input matching are investigated and discussed. ¬© 2006 IEEE.</t>
  </si>
  <si>
    <t>276-280</t>
  </si>
  <si>
    <t>60015186;60015186</t>
  </si>
  <si>
    <t>35743201300;6701440303</t>
  </si>
  <si>
    <t>Hosseini, Mehdi;Klymyshyn, David M.</t>
  </si>
  <si>
    <t>Saskatoon</t>
  </si>
  <si>
    <t>University of Saskatchewan</t>
  </si>
  <si>
    <t>Hosseini M.</t>
  </si>
  <si>
    <t>Radiation properties of EBG textured tall transmission lines and applications: A low-profile self-excited EBG resonator antenna</t>
  </si>
  <si>
    <t>10.1109/LAWP.2012.2188090</t>
  </si>
  <si>
    <t>2-s2.0-84859057479</t>
  </si>
  <si>
    <t>['tshg layer', 'tshg ).', 'thus boost', 'thin layer', 'skin temperature', 'powerful enough', 'power beyond', 'novel bio', 'natural convection', 'mechanical engineers', 'may overcome', 'maximum amount', 'made possible', 'low temperature', 'lcst ),', 'key component', 'inspirited technique', 'heat dissipation', 'handheld devices', 'handheld device', 'dissipated passively', 'biomimetic skin', 'absorb moisture']</t>
  </si>
  <si>
    <t>Increasing functionality demands more heat dissipation from the skin of handheld devices. The maximum amount of heat that can be dissipated passively, prescribed by the natural convection and blackbody radiation theories, is becoming the bottleneck. In this letter, we propose a novel bio-inspirited technique that may overcome this passive cooling limit. It is made possible by using a biomimetic skin capable of perspiration on demand. The key component of the biomimetic skin is a thin layer of temperature sensitive hydro gel (TSHG). The TSHG layer can sweat the skin with moisture when the skin temperature is higher than the TSHG's lower critical solution temperature (LCST), and thus boost the heat dissipation rate through evaporation. The TSHG layer can absorb moisture at low temperature to replenish. With this novel passive cooling technology, a handheld device can have nearly four times more power beyond the traditional passive cooling limit, and may be powerful enough to run a desktop operation system like a full functional personal computer. ¬© 2012 American Society of Mechanical Engineers.</t>
  </si>
  <si>
    <t>Journal of Electronic Packaging, Transactions of the ASME</t>
  </si>
  <si>
    <t>60029306;60029306;60029306;60029306;60029306;60029306</t>
  </si>
  <si>
    <t>54583671500;55715708300;55732318400;14627913400;7410264815;7404706577</t>
  </si>
  <si>
    <t>Huang, Zhi;Zhang, Xinsheng;Zhou, Ming;Xu, Xiaoding;Zhang, Xianzheng;Hu, Xuejiao</t>
  </si>
  <si>
    <t>Huang Z.</t>
  </si>
  <si>
    <t>Bio-inspired passive skin cooling for handheld microelectronics devices</t>
  </si>
  <si>
    <t>10.1115/1.4005908</t>
  </si>
  <si>
    <t>2-s2.0-84859057505</t>
  </si>
  <si>
    <t>['widely used', 'wide beamwidth', 'vertical polarization', 'vertical plane', 'uav ).', 'simple structure', 'shorted pin', 'realizes characteristics', 'omnidirection radiation', 'low profile', 'letter proposes', 'horizontal plane', 'db beamwidth', 'communication antenna', 'antenna adopts', '197 ¬∞.']</t>
  </si>
  <si>
    <t>Broad beamwidth | conformal | low profile | unmanned aerial vehicle (UAV) | vertical polarization</t>
  </si>
  <si>
    <t>This letter proposes a novel broad beamwidth low-profile conformal antenna on an unmanned aerial vehicle (UAV). The antenna adopts the structure of an L-shaped monopole loaded by a shorted pin and realizes characteristics of low profile and vertical polarization. The antenna realizes quasi-omnidirection radiation in the horizontal plane. The 3-dB beamwidth in the vertical plane is 197¬∞. The antenna can be widely used in the field of communication antenna on unmanned aerial vehicle for its advantages of simple structure, wide beamwidth, and low profile. ¬© 2006 IEEE.</t>
  </si>
  <si>
    <t>196-199</t>
  </si>
  <si>
    <t>60088583;60088583;60088583-60005244;60088583;60088583</t>
  </si>
  <si>
    <t>56101487600;23993374200;8291082500;53877461600;53878057200</t>
  </si>
  <si>
    <t>Liu, Zong Quan;Zhang, Ying Song;Qian, Zuping;Han, Zhen Ping;Ni, Weimin</t>
  </si>
  <si>
    <t>A novel broad beamwidth conformal antenna on unmanned aerial vehicle</t>
  </si>
  <si>
    <t>10.1109/LAWP.2012.2187321</t>
  </si>
  <si>
    <t>2-s2.0-84859059436</t>
  </si>
  <si>
    <t>['wide bandwidth', 'ultrawideband applications', 'size reduction', 'shaped slot', 'shaped slits', 'shaped protruded', 'radiating patch', 'notch function', 'notch characteristics', 'letter proposes', 'higher band', 'ground plane', 'ghz wlan', 'ghz wimax', 'ghz c', 'dual band', 'designed antenna', 'antenna consists', 'additional resonances']</t>
  </si>
  <si>
    <t>Dual band-notched performance | E-shaped slot | L-shaped slit | printed square monopole antenna | ultrawideband application</t>
  </si>
  <si>
    <t>This letter proposes a novel printed monopole antenna for ultrawideband applications with dual band-notch function. The antenna consists of a square radiating patch with a pair of L-shaped slits, and an E-shaped slot and a ground plane with a V-shaped protruded strip, which provides a wide usable fractional bandwidth of more than 140% (2.89-17.83 GHz). In order to generate single band-notch characteristics, we use two L-shaped slits in the radiating patch. By adding an E-shaped slot in the center of the radiating patch, a dual band-notch function is achieved. Also, by inserting a V-shaped protruded in the ground plane, additional resonances are excited, and hence much wider impedance bandwidth can be produced, especially at the higher band. The measured results reveal that the presented dual band-notch monopole antenna offers a very wide bandwidth with two notched bands, covering all the 5.2/5.8-GHz WLAN, 3.5/5.5-GHz WiMAX and 4-GHz C-bands. The designed antenna has a small size area of 10 √ó 16 mm 2, which has a size reduction of 35% with respect to the previous similar antenna. ¬© 2006 IEEE.</t>
  </si>
  <si>
    <t>172-175</t>
  </si>
  <si>
    <t>55633161200;55913973000;24474815100;28767961100</t>
  </si>
  <si>
    <t>Mehranpour, M.;Nourinia, J.;Ghobadi, Ch;Ojaroudi, M.</t>
  </si>
  <si>
    <t>Mehranpour M.</t>
  </si>
  <si>
    <t>Dual band-notched square monopole antenna for ultrawideband applications</t>
  </si>
  <si>
    <t>10.1109/LAWP.2012.2186552</t>
  </si>
  <si>
    <t>2-s2.0-84859060990</t>
  </si>
  <si>
    <t>['slot antenna', 'simulation results', 'polarization radiated', 'modeled antenna', 'linear vertical', 'letter deals', 'left circular', 'good agreement', 'circular polarization', 'behavior similar', 'antenna radiates']</t>
  </si>
  <si>
    <t>Circular polarization | externally fed | spiral antenna | wideband</t>
  </si>
  <si>
    <t>This letter deals with an externally fed spiral antenna. This design is a slot antenna that exhibits a behavior similar to that of the center-fed Archimedean spiral antenna with an improvement in terms of polarization. The antenna radiates a circular polarization over a wide frequency band within a wide angular range. Moreover, the polarization radiated can be right/left circular or linear vertical/horizontal. A prototype has been manufactured and compared to the modeled antenna. Good agreement is shown between measurement and simulation results. ¬© 2006 IEEE.</t>
  </si>
  <si>
    <t>236-239</t>
  </si>
  <si>
    <t>60157978;60106079;60007816;60157978</t>
  </si>
  <si>
    <t>25638683300;14060222700;25638843300;6602311799</t>
  </si>
  <si>
    <t>Louertani, Karim;Guinvarc'h, R√©gis;Ribi√®re-Tharaud, Nicolas;H√©lier, Marc</t>
  </si>
  <si>
    <t>Paris;Gif-sur-Yvette;Gif-sur-Yvette</t>
  </si>
  <si>
    <t>Laboratoire d'Electronique et Electromagn√©tisme;SONDRA : Supelec Onera NUS DSO Research Alliance;Commissariat a L'Energie Atomique CEA</t>
  </si>
  <si>
    <t>60157978;60106079;60007816</t>
  </si>
  <si>
    <t>Louertani K.</t>
  </si>
  <si>
    <t>Multiarms multiports externally fed spiral antenna</t>
  </si>
  <si>
    <t>10.1109/LAWP.2012.2188372</t>
  </si>
  <si>
    <t>2-s2.0-84859062158</t>
  </si>
  <si>
    <t>['range communications', 'proposed design', 'gain slot', 'finally confirmed', 'db enhancement', '31 ghz', '12 db']</t>
  </si>
  <si>
    <t>Circular patch antenna | conical horn | high gain | hybrid antenna | microwave imaging | millimeter wave (MMW) | slot feeding</t>
  </si>
  <si>
    <t>A high-gain slot-coupled circular patch antenna with a surface-mounted conical horn for millimeter-wave (MMW) applications at 31 GHz is proposed. The design adopts microstrip/conical horn hybrid technology for a 6-dB enhancement over the conventional circular patch antenna. The overall antenna gain is about 12 dB, which makes it suitable for MMW imaging applications and short-range communications. A slot feeding mechanism is used for exciting the microstrip patch dominant mode TM 010. The proposed design has been verified by simulations and finally confirmed by measurements. ¬© 2006 IEEE.</t>
  </si>
  <si>
    <t>60033154;60033154-60013183</t>
  </si>
  <si>
    <t>36536794900;7005104207</t>
  </si>
  <si>
    <t>Elboushi, Ayman;Sebak, Abdelrazik</t>
  </si>
  <si>
    <t>Montreal;Riyadh</t>
  </si>
  <si>
    <t>Concordia University;King Saud University</t>
  </si>
  <si>
    <t>60033154;60013183</t>
  </si>
  <si>
    <t>Elboushi A.</t>
  </si>
  <si>
    <t>High-gain hybrid microstrip/conical horn antenna for MMW applications</t>
  </si>
  <si>
    <t>10.1109/LAWP.2012.2184256</t>
  </si>
  <si>
    <t>2-s2.0-84859062419</t>
  </si>
  <si>
    <t>['profile designs', 'presented case', 'planar analogs', 'parasitic elements', 'nonplanar designs', 'matching network', 'linearly polarized', 'experimental results', 'entire system', 'electric metamaterial', 'circularly polarized']</t>
  </si>
  <si>
    <t>Antenna directivity | antenna efficiency | circular polarization | electrically small antennas (ESAs) | linear polarization</t>
  </si>
  <si>
    <t>Planar analogs of previously reported electrically small, electric metamaterial-inspired, near-field resonant parasitic (NFRP) antennas are reported. As with the nonplanar designs, the driven and parasitic elements in each presented case are designed to achieve nearly complete matching of the entire system to a 50-Œ© source without any matching network and to yield a high radiation efficiency. By introducing multiple NFRP elements, linearly polarized (LP) dual-band and circularly polarized (CP) planar NFRP antennas are realized. These low-profile designs are validated with experimental results. ¬© 2006 IEEE.</t>
  </si>
  <si>
    <t>200-204</t>
  </si>
  <si>
    <t>60110605;109523647;60010065</t>
  </si>
  <si>
    <t>52863798100;57143045000;7006392487</t>
  </si>
  <si>
    <t>Jin, Peng;Lin, Chia Ching;Ziolkowski, Richard W.</t>
  </si>
  <si>
    <t>Jin P.</t>
  </si>
  <si>
    <t>Multifunctional, electrically small, planar near-field resonant parasitic antennas</t>
  </si>
  <si>
    <t>10.1109/LAWP.2012.2187322</t>
  </si>
  <si>
    <t>2-s2.0-84859065590</t>
  </si>
  <si>
    <t>Stichting voor Fundamenteel Onderzoek der Materie</t>
  </si>
  <si>
    <t>['well known', 'universe toward', 'polarization measurements', 'measured data', 'karlsruhe institute', 'interferometric array', 'important role', 'important issue', 'emission mechanism', 'antennas designed', 'analytical approach']</t>
  </si>
  <si>
    <t>Cosmic ray air showers | Polarization | Radio emission</t>
  </si>
  <si>
    <t>Cosmic ray air showers are high energetic particles coming from the Universe toward the Earth every second. It is well known that they generate electromagnetic waves in the Earth atmosphere detectable on the ground. LOPES is an interferometric array of simple dipole radio. antennas designed to measure radio signals initiated by cosmic air showers. It is working in coincidence with the particle detector array KASCADE-Grande at Karlsruhe Institute of Technology (KIT), campus North, from where receives the well-reconstructed shower observables. Determination of the emission mechanism is an important issue for LOPES, and here polarization measurements can play an important role. For first hints towards the verification of the radio emission mechanism, a comparison between measured data and an analytical approach is elaborated.</t>
  </si>
  <si>
    <t>308-313</t>
  </si>
  <si>
    <t>60102538-60029791;60102538;112737214-60032816;60102538;60016529;60102538;60012259;60001754;60102538-112737214;60102538;60007512;60024260;60016529;60012259-60083357;60012259;60102538;112737214-60008088;60102538;60102538;60016529-60025529;60102538;60022995;60102538;60024260;60102538;60102538;60016529;60016529;112737214;60102538;60022995;112737214;60102538;60016529;60016529;112737214;60073847;112737214;60102538;112737214;60083357;60102538;60102538;112737214;60102538;60022995;60102538;60102538;60102538;60007512;60102538;60102538;60102538;60001478;60007512;60083357;60102538;60102538;60102538;60073847;60001754</t>
  </si>
  <si>
    <t>14025818100;35351661400;22933754300;15047491300;55151108500;6701532467;7003775605;7004339578;15219198000;7004585018;7004861245;7005228958;8520191300;24503080500;7003434990;6701713770;22933903900;7005892720;10538834500;7006807059;8435121500;22934280600;7004320952;35227271100;10538884100;7102735817;55151108700;8707375300;7202396102;6506540646;7004596292;10244393000;7801579314;8520193900;8520194000;26537835900;57211220656;26537930400;7003400123;26537802400;22968160100;8520194900;6507842035;57191494666;6601964305;35277426300;10538872300;24468840800;36638203700;35562469300;6603745834;57208182312;56908487000;6701921864;10540420700;7004662529;7005215113;55151108400;25959451100;55151108800;7004929291</t>
  </si>
  <si>
    <t>Isar, P. G.;Apel, W. D.;Arteaga, J. C.;Asch, T.;Baehren, L.;Bekk, K.;Bertaina, M.;Biermann, P. L.;Bluemer, J.;Bozdog, H.;Brancus, I. M.;Buchholz, P.;Buitink, S.;Cantoni, E.;Chiavassa, A.;Daumiller, K.;de Souza, V.;Doll, P.;Engel, R.;Falcke, H.;Finger, M.;Fuhrmann, D.;Gemmeke, H.;Grupen, C.;Haungs, A.;Heck, D.;Hoerandel, J. R.;Horneffer, A.;Huber, D.;Huege, T.;Kampert, K. H.;Kang, D.;Kroemer, O.;Kuijpers, J.;Lafebre, S.;Link, K.;Luczak, P.;Ludwig, M.;Mathes, H. J.;Melissas, M.;Morello, C.;Nehls, S.;Oehlschlaeger, J.;Palmieri, N.;Pierog, T.;Rautenberg, J.;Rebel, H.;Roth, M.;Ruehle, C.;Saftoiu, A.;Schieler, H.;Schmidt, A.;Schroeder, F. G.;Sima, O.;Toma, G.;Trinchero, G. C.;Weindl, A.;Woehele, J.;Wommer, M.;Zabieroski, J.;Zensus, J. A.</t>
  </si>
  <si>
    <t>Germany;Italy;Poland;Mexico;Romania;Netherlands;Germany;Germany;Netherlands;Italy;Brazil;Romania;Germany;Romania;Germany</t>
  </si>
  <si>
    <t>Karlsruhe;Turin;Warsaw;Morelia;Bucharest;Dwingeloo;Siegen;Wuppertal;Nijmegen;Turin;Sao Paulo;Bucharest;Bonn;Bucharest;Karlsruhe</t>
  </si>
  <si>
    <t>Karlsruher Institut f√ºr Technologie;Istituto di Fisica dello Spazio Interplanetario, Turin;Instytut Problem√≥w JƒÖdrowyc;Universidad Michoacana de San Nicol√°s de Hidalgo;Institute for Space Sciences, Bucharest;Netherlands Foundation for Research in Astronomy;Universit√§t Siegen;Bergische Universit√§t Wuppertal;Radboud University Nijmegen;Universit√† degli Studi di Torino;Universidade de S√£o Paulo;Horia Hulubei National Institute of Physics and Nuclear Engineering;Max Planck Institute for Radio Astronomy;Universitatea din Bucuresti;Institut f√Ø¬ø¬Ωr Experimentelle Kernphysik</t>
  </si>
  <si>
    <t>60102538;60083357;60073847;60032816;60029791;60025529;60024260;60022995;60016529;60012259;60008088;60007512;60001754;60001478;112737214</t>
  </si>
  <si>
    <t>Isar P.G.</t>
  </si>
  <si>
    <t>Radio detection of cosmic ray air showers with lopes</t>
  </si>
  <si>
    <t>2-s2.0-84859065601</t>
  </si>
  <si>
    <t>['thin lens', 'thick substrate', 'single layer', 'radiation patterns', 'presented design', 'low profile', 'lateral offset', 'demonstrated experimentally', 'beam tilt']</t>
  </si>
  <si>
    <t>Antenna feeds | lens antennas</t>
  </si>
  <si>
    <t>A 77-GHz lens antenna for automotive radar applications is presented. It consists of a feeder in the form of a 2 √ó 2 patch array etched from a single layer on a 100-Œºm-thick substrate and a commercially available dielectric lens. Compared to previously published lens antennas, the presented design has the advantages of excellent electrical performance and a low profile in combination with a thin lens. Measurements of port impedance match and radiation patterns are presented. Beam tilt by lateral offset of the lens is demonstrated experimentally. ¬© 2006 IEEE.</t>
  </si>
  <si>
    <t>205-207</t>
  </si>
  <si>
    <t>60079072;60000990-112736505;112736626;60016575</t>
  </si>
  <si>
    <t>6602716988;57171216500;57198016772;7404684647</t>
  </si>
  <si>
    <t>Hallbj√∂rner, Paul;He, Zhongxia;Bruce, Staffan;Cheng, Shi</t>
  </si>
  <si>
    <t>Sweden;Sweden;Sweden;Sweden;Sweden</t>
  </si>
  <si>
    <t>Boras;Stockholm;Gothenburg;Kista;Molndal</t>
  </si>
  <si>
    <t>RISE, SP Technical Research Institute of Sweden;Ericsson Sweden;Chalmers University of Technology;Sivers IMA AB;Sinowave AB</t>
  </si>
  <si>
    <t>60079072;60016575;60000990;112736626;112736505</t>
  </si>
  <si>
    <t>Low-profile 77-GHz lens antenna with array feeder</t>
  </si>
  <si>
    <t>10.1109/LAWP.2012.2188265</t>
  </si>
  <si>
    <t>2-s2.0-84859069434</t>
  </si>
  <si>
    <t>['unit cell', 'simulated results', 'shaped transmit', 'receive patches', 'novel type', 'lower profile', 'iteration order', 'iteration factors', 'good agreement', 'fractal geometries', 'fractal cross', 'fractal antenna', 'conventional fsss', 'based fsss']</t>
  </si>
  <si>
    <t>Antenna-filter-antenna (AFA) | fractal | frequency selective surface (FSS) | miniaturization</t>
  </si>
  <si>
    <t>A novel type of miniature bandpass frequency selective surface (FSS) based on fractal antenna-filter-antenna (AFA) array is proposed. The AFA-based FSSs exhibit superior frequency selectivity and have lower profile than conventional FSSs. However, they commonly occupy considerably large unit sizes. Fractal geometries are utilized in this letter to reduce the unit cell of AFA-based FSSs. The iteration order and iteration factors of the utilized fractals including Minkowski island-shaped transmit/receive patches and fractal cross-shaped coupling aperture are analyzed. A prototype of the proposed FSS operated at C-band is fabricated and tested using waveguide measurement setup, and good agreement is obtained between measured and simulated results. ¬© 2006 IEEE.</t>
  </si>
  <si>
    <t>240-243</t>
  </si>
  <si>
    <t>35321761900;25229387400;55942909000;57221230915;57196391256;49964210700</t>
  </si>
  <si>
    <t>Zheng, Shufeng;Yin, Yingzeng;Fan, Jun;Yang, Xi;Li, Biao;Liu, Weixing</t>
  </si>
  <si>
    <t>Zheng S.</t>
  </si>
  <si>
    <t>Analysis of miniature frequency selective surfaces based on fractal antenna-filter-antenna arrays</t>
  </si>
  <si>
    <t>10.1109/LAWP.2012.2189749</t>
  </si>
  <si>
    <t>2-s2.0-84859070466</t>
  </si>
  <si>
    <t>N00014-11-0077</t>
  </si>
  <si>
    <t>['wave simulation', 'radiation impedance', 'interwoven arms', 'excellent agreement', 'equivalent circuits', 'design optimization']</t>
  </si>
  <si>
    <t>Equivalent circuit | grating lobes | spiral antenna | ultrawideband antenna arrays</t>
  </si>
  <si>
    <t>Equivalent circuits are proposed to model the radiation impedance of low-profile ultrawideband antenna arrays with strong interelement coupling. Previous approaches provided rudimentary equivalent circuits and referred to much smaller impedance bandwidth arrays. In this letter, we extend these models to include antenna sections that overlap with adjacent array elements (as is the case with interwoven arms of tightly coupled spirals). The proposed equivalent circuits include dielectric superstrates and representations of higher-order grating lobes. Design optimization is carried out for an array of coupled and interwoven antenna elements to develop a 20:1 impedance bandwidth aperture. It is demonstrated that the radiation impedance obtained via the proposed equivalent circuit is in excellent agreement with full-wave simulation. ¬© 2006 IEEE.</t>
  </si>
  <si>
    <t>50861229700;6603827791;7102576479</t>
  </si>
  <si>
    <t>Alwan, Elias A.;Sertel, Kubilay;Volakis, John L.</t>
  </si>
  <si>
    <t>Alwan E.</t>
  </si>
  <si>
    <t>A simple equivalent circuit model for ultrawideband coupled arrays</t>
  </si>
  <si>
    <t>10.1109/LAWP.2012.2184257</t>
  </si>
  <si>
    <t>2-s2.0-84859071252</t>
  </si>
  <si>
    <t>['small triple', 'proposed configuration', 'mobile handsets', 'lna ).', 'different impedances', 'design procedure', 'band broadcasting', 'antenna consists', 'also presented']</t>
  </si>
  <si>
    <t>Active antenna | impedance match | L-band | low noise amplifier (LNA) | multiband antenna | UHF | VHF</t>
  </si>
  <si>
    <t>A small triple-band receiving active antenna for VHF, UHF, and L-band broadcasting that can be used for mobile handsets is presented. This antenna consists of a small single passive helical antenna and a triple-band low noise amplifier (LNA). The design procedure of this antenna, in which the passive antenna shows very different impedances at each band, is also presented. Furthermore, it is demonstrated that the proposed configuration can be used as a triple-band receiving active antenna for VHF (174-216 MHz), UHF (470-806 MHz), and L-band (1450-1492 MHz). ¬© 2006 IEEE.</t>
  </si>
  <si>
    <t>45-48</t>
  </si>
  <si>
    <t>55146906200;22967156700</t>
  </si>
  <si>
    <t>Cho, Kyeongrae;Hong, Songcheol</t>
  </si>
  <si>
    <t>Cho K.</t>
  </si>
  <si>
    <t>Design of a VHF/UHF/L-band low-power active antenna for mobile handsets</t>
  </si>
  <si>
    <t>10.1109/LAWP.2011.2181149</t>
  </si>
  <si>
    <t>2-s2.0-84859073110</t>
  </si>
  <si>
    <t>['terrestrial applications', 'superior performance', 'resists breakage', 'possible satellite', 'frequency band', 'extremely simple', 'external matching', 'desirable features', 'antenna structure', '2350 mhz']</t>
  </si>
  <si>
    <t>Circular polarization | omnidirectional | printed monopole</t>
  </si>
  <si>
    <t>In this letter, a printed circularly polarized omnidirectional Y-shaped monopole antenna for possible satellite and terrestrial applications is presented. The proposed antenna incorporates the desirable features of wire turnstile antennas while eliminating external coupler networks used in those antennas. Furthermore, the antenna structure is extremely simple and durable, occupies relatively small space, and resists breakage. The antenna is matched to a 50-Œ© coaxial cable without any requirement for an external matching. The fabricated antenna operates over the frequency band of 2250-2350 MHz and provides both senses of circular polarization simultaneously resulting in a superior performance over the frequency band of operation. ¬© 2006 IEEE.</t>
  </si>
  <si>
    <t>22-25</t>
  </si>
  <si>
    <t>60000627;60022927</t>
  </si>
  <si>
    <t>57190524854;7801535273</t>
  </si>
  <si>
    <t>Ghobadi, Akbar;Dehmollaian, Mojtaba</t>
  </si>
  <si>
    <t>Tehran;Urmia</t>
  </si>
  <si>
    <t>University of Tehran;Urmia University</t>
  </si>
  <si>
    <t>60022927;60000627</t>
  </si>
  <si>
    <t>Ghobadi A.</t>
  </si>
  <si>
    <t>A printed circularly polarized Y-shaped monopole antenna</t>
  </si>
  <si>
    <t>10.1109/LAWP.2011.2181314</t>
  </si>
  <si>
    <t>2-s2.0-84859073169</t>
  </si>
  <si>
    <t>['sideband radiations', 'shown theoretically', 'shifting pulses', 'modulated array', 'asymmetric cases']</t>
  </si>
  <si>
    <t>Antenna arrays | sideband radiation | time modulation</t>
  </si>
  <si>
    <t>In this letter, the effect of shifting pulses of a time-modulated array (TMA) on sideband radiations is examined, and the total power formulation is generalized to asymmetric cases. Also, it is shown theoretically that shifting pulses changes the total power radiated in harmonics. ¬© 2006 IEEE.</t>
  </si>
  <si>
    <t>60013849;60013849</t>
  </si>
  <si>
    <t>23033307800;6602642693</t>
  </si>
  <si>
    <t>Aksoy, Ertugrul;Afacan, Erkan</t>
  </si>
  <si>
    <t>Gazi √úniversitesi</t>
  </si>
  <si>
    <t>Aksoy E.</t>
  </si>
  <si>
    <t>Calculation of sideband power radiation in time-modulated arrays with asymmetrically positioned pulses</t>
  </si>
  <si>
    <t>10.1109/LAWP.2012.2185916</t>
  </si>
  <si>
    <t>2-s2.0-84859073495</t>
  </si>
  <si>
    <t>['radio signal', 'radio antenna', 'pulse couples', 'natural salt', 'key instrument', 'induced showers', 'basic structure', 'also study', 'also presented']</t>
  </si>
  <si>
    <t>Electromagnetic shower | Neutrino detection | Salt</t>
  </si>
  <si>
    <t>We consider an alternative detection strategy based on coherent radio Cherenkov emission from neutrino-induced showers in natural salt. We present the basic structure of the detector and analyze the characteristics of the radio signal on its propagation from the shower to the antenna. We also study how the pulse couples to the receiver. The behavior of the key instrument-radio antenna is characterized and signal-to-noise ratio limiting situations are also presented.</t>
  </si>
  <si>
    <t>60001478;60007512;60001478;60007512;60007512;60001478;60001478;60007512;60001478</t>
  </si>
  <si>
    <t>25722941400;35562469300;6506584789;7004861245;10540262700;6701921864;6506274605;10540420700;9279168600</t>
  </si>
  <si>
    <t>Badescu, A. M.;Saftoiu, A.;Fratu, O.;Brancus, I.;Mitrica, B.;Sima, O.;Halunga, S.;Toma, G.;Lazanu, I.</t>
  </si>
  <si>
    <t>Romania;Romania</t>
  </si>
  <si>
    <t>Bucharest;Bucharest</t>
  </si>
  <si>
    <t>Horia Hulubei National Institute of Physics and Nuclear Engineering;Universitatea din Bucuresti</t>
  </si>
  <si>
    <t>60007512;60001478</t>
  </si>
  <si>
    <t>Badescu A.</t>
  </si>
  <si>
    <t>Radio technique for investigating high energy cosmic neutrinos</t>
  </si>
  <si>
    <t>2-s2.0-84859073834</t>
  </si>
  <si>
    <t>['radiation properties', 'industrial scenario', 'fr4 substrate']</t>
  </si>
  <si>
    <t>Microstrip antenna | multiband antenna | sub-GHz wireless connections</t>
  </si>
  <si>
    <t>The design of a compact printed antenna operating concurrently at three distinct frequencies is presented for sub-GHz wireless communications. The radiation properties of the antenna, realized by using a low-cost PCB process on FR4 substrate, have been measured, and the feasibility of a sub-GHz wireless sensors network in an industrial scenario has been evaluated. ¬© 2006 IEEE.</t>
  </si>
  <si>
    <t>14-17</t>
  </si>
  <si>
    <t>60028868;60028868;60028868</t>
  </si>
  <si>
    <t>35193749000;7004132913;57213944920</t>
  </si>
  <si>
    <t>Genovesi, Simone;Monorchio, Agostino;Saponara, Sergio</t>
  </si>
  <si>
    <t>Compact triple-frequency antenna for sub-GHz wireless communications</t>
  </si>
  <si>
    <t>10.1109/LAWP.2011.2181479</t>
  </si>
  <si>
    <t>2-s2.0-84859075888</t>
  </si>
  <si>
    <t>['wave reflectarrays', 'phase quantization', 'imaging performance', '2 bits']</t>
  </si>
  <si>
    <t>Imaging | millimeter-wave | reflectarray</t>
  </si>
  <si>
    <t>We investigate how realistic architecture considerations affect the performance of wafer-scale electronically scanned millimeter-wave reflectarrays. Considering the application of a confocal Gregorian optics geometry with a small angular field of view, we examine how a reflectarray's discrete (digital) phase state quantization and electrical size impact scan angle accuracy and quantization lobe performance degradation. We quantify the impact of these effects on the camera's imaging performance and show that, for these reflectarrays, phase quantization of 2 bits is sufficient. ¬© 2006 IEEE.</t>
  </si>
  <si>
    <t>272-275</t>
  </si>
  <si>
    <t>60033252;60033252;60033252</t>
  </si>
  <si>
    <t>14121138500;6602683769;6603217769</t>
  </si>
  <si>
    <t>Dietlein, Charles R.;Hedden, Abigail S.;Wikner, David A.</t>
  </si>
  <si>
    <t>Adelphi</t>
  </si>
  <si>
    <t>U.S. Army Research Laboratory</t>
  </si>
  <si>
    <t>Dietlein C.</t>
  </si>
  <si>
    <t>Digital reflectarray considerations for terrestrial millimeter-wave imaging</t>
  </si>
  <si>
    <t>10.1109/LAWP.2012.2189545</t>
  </si>
  <si>
    <t>2-s2.0-84859076071</t>
  </si>
  <si>
    <t>['tuning range', 'tunable decoupling', 'system ports', 'spacing increases', 'return loss', 'proposed dmn', 'properly matched', 'one varactor', 'matching network', 'isolation better', 'different lengths', 'design frequency', 'design flexibility', 'circuit small', '60 %.', '10 db', '1 œª', '05 œª']</t>
  </si>
  <si>
    <t>Antenna array | antenna decoupling | antenna diversity | compact array | multiple-input-multiple-output (MIMO) | mutual coupling</t>
  </si>
  <si>
    <t>A tunable decoupling and matching network (DMN) for a two-element closely spaced antenna array is presented. The DMN achieves perfect matching for the eigenmodes of the array and thus simultaneously isolates and matches the system ports while keeping the circuit small. Arrays of closely spaced wire and microstrip monopole pairs are used to demonstrate the proposed DMN. It is found that monopoles with different lengths can be used for the design frequency by using this DMN, which increases the design flexibility. This property also enables frequency tuning using the DMN only without having to change the length of the antennas. The proposed DMN uses only one varactor to achieve a tuning range of 18.8% with both return loss and isolation better than 10 dB when the spacing between the antennas is 0.05 Œª. When the spacing increases to 0.1 Œª, and the antennas are properly matched, the simulated tuning range is more than 60%. ¬© 2006 IEEE.</t>
  </si>
  <si>
    <t>60017161;60017161;60011019</t>
  </si>
  <si>
    <t>55725150500;15753835900;7102043788</t>
  </si>
  <si>
    <t>Tang, Xinyi;Mouthaan, Koen;Coetzee, Jacob C.</t>
  </si>
  <si>
    <t>Tunable decoupling and matching network for diversity enhancement of closely spaced antennas</t>
  </si>
  <si>
    <t>10.1109/LAWP.2012.2188773</t>
  </si>
  <si>
    <t>2-s2.0-84859077521</t>
  </si>
  <si>
    <t>['two dual', 'proposed antenna', 'parametric study', 'numerical analysis', 'experimental results', 'band antennas', 'antenna performance', 'additional strip']</t>
  </si>
  <si>
    <t>Compact antennas | multiband antennas | wireless local area network (WLAN) | Worldwide Interoperability for Microwave Access (WiMAX)</t>
  </si>
  <si>
    <t>A low-profile planar monopole antenna is proposed to operate within WLAN and WiMAX frequency bands. The antenna is composed of three radiating elements together with an additional strip to control the antenna performance. An electromagnetic (EM) model of the proposed antenna is developed in CST Microwave Studio for numerical analysis and optimization. The principle of operation and parametric study on the antenna performance are provided. Two dual-band and triple-band antennas are fabricated, and experimental results are presented. ¬© 2006 IEEE.</t>
  </si>
  <si>
    <t>144-147</t>
  </si>
  <si>
    <t>60071031;60033154-60013183;60033154;60071031</t>
  </si>
  <si>
    <t>23028343300;7005104207;7006097946;6701577028</t>
  </si>
  <si>
    <t>Mehdipour, Aidin;Sebak, Abdel Razik;Trueman, Christopher W.;Denidni, Tayeb A.</t>
  </si>
  <si>
    <t>Canada;Canada;Saudi Arabia</t>
  </si>
  <si>
    <t>Quebec;Montreal;Riyadh</t>
  </si>
  <si>
    <t>Institut National de la Recherche Scientifique;Concordia University;King Saud University</t>
  </si>
  <si>
    <t>60071031;60033154;60013183</t>
  </si>
  <si>
    <t>Compact multiband planar antenna for 2.4/3.5/5.2/5.8-GHz wireless applications</t>
  </si>
  <si>
    <t>10.1109/LAWP.2012.2185915</t>
  </si>
  <si>
    <t>2-s2.0-84859077749</t>
  </si>
  <si>
    <t>['sparse arrays', 'simply transformed', 'results may', 'proposed method', 'naturally avoided', 'multiple constraints', 'maximum distance', 'letter proposes', 'infeasible solutions', 'great efficiency', 'fewer numbers', 'existing methods', 'element spacings', 'constraints include', 'array aperture']</t>
  </si>
  <si>
    <t>Antenna arrays | constrained optimization problem | sidelobe level | simultaneous perturbation stochastic approximation (SPSA) | sparse arrays</t>
  </si>
  <si>
    <t>This letter proposes an antenna array synthesis technique based on simultaneous perturbation stochastic approximation (SPSA) for sparse linear arrays with multiple constraints. The constraints include the number of elements, the array aperture, and the minimum and the maximum distance between two adjacent elements. With a novel vector mapping between the element spacings and the variables of SPSA, the constrained optimization problem is simply transformed to a nonconstrained optimization problem, and the infeasible solutions are naturally avoided. Simulation results confirm the great efficiency and the robustness of the proposed method and show that our method can achieve better results with fewer numbers of elements than other existing methods. Moreover, based on this algorithm, the optimal thinning levels of sparse arrays are studied. The results may be used as a reference to the linear array design. ¬© 2006 IEEE.</t>
  </si>
  <si>
    <t>220-223</t>
  </si>
  <si>
    <t>60073711;60073711;60073711;60073711</t>
  </si>
  <si>
    <t>36617682700;7202412109;7403318350;36666218500</t>
  </si>
  <si>
    <t>Lin, Zhiqiang;Jia, Weimin;Yao, Minli;Hao, Luyao</t>
  </si>
  <si>
    <t>Synthesis of sparse linear arrays using vector mapping and simultaneous perturbation stochastic approximation</t>
  </si>
  <si>
    <t>10.1109/LAWP.2012.2188266</t>
  </si>
  <si>
    <t>2-s2.0-84859080760</t>
  </si>
  <si>
    <t>['widely used', 'whole antenna', 'simulated results', 'radiation efficiency', 'often integrated', 'multiport antennas', 'multiport antenna', 'letter addresses', 'impedance match', 'feeding network', 'antenna systems', 'antenna excitation', 'always needed', 'active components']</t>
  </si>
  <si>
    <t>Eleven antenna | measurement | multiport antenna | radiation efficiency | reverberation chamber</t>
  </si>
  <si>
    <t>Multiport antennas are widely used and often integrated with active components, such as low noise amplifiers, in antenna systems. It is important to verify and evaluate the radiation efficiency of a multiport antenna before being integrated in the system. When the radiation efficiency of a multiport antenna is measured, a multiport feeding network is always needed in order to provide the same antenna excitation as it is during its operation after being integrated in the system. This letter addresses how to measure the radiation efficiency of a multiport antenna excluding the losses in the feeding network used for the measurement, particularly when the impedance match between the antenna and the feeding network is not perfect. A rigorous feeding network correction approach is introduced by using measurement data of the radiation efficiency of the whole antenna with feeding network and the S-matrices of both the feeding network and the antenna. As an example of this approach, the radiation efficiency of a multiport Eleven antenna has been determined and verified against the simulated results. ¬© 2012 IEEE.</t>
  </si>
  <si>
    <t>89-92</t>
  </si>
  <si>
    <t>60000990;60000990;60000990</t>
  </si>
  <si>
    <t>57197253288;56962924200;37085263100</t>
  </si>
  <si>
    <t>Raza, Hasan;Yang, Jian;Hussain, Ahmed</t>
  </si>
  <si>
    <t>Raza H.</t>
  </si>
  <si>
    <t>Measurement of radiation efficiency of multiport antennas with feeding network corrections</t>
  </si>
  <si>
    <t>10.1109/LAWP.2011.2182594</t>
  </si>
  <si>
    <t>2-s2.0-84859081914</t>
  </si>
  <si>
    <t>['walled axis', 'symmetrical dielectric', 'revolution finite', 'metallized foam', 'measured data', 'lightweight prototype', 'joint optimization', 'good agreement', 'genetic algorithm', 'frequency range', 'factor two', 'earlier results', 'corrected smooth', 'band using', '18 %.']</t>
  </si>
  <si>
    <t>Bodies of revolution finite-difference time domain (BoR-FDTD) | genetic algorithm | metallized foam | millimeter waves | smooth-walled shaped horns</t>
  </si>
  <si>
    <t>A lens-corrected smooth-walled axis-symmetrical dielectric-loaded horn antenna is designed and characterized in Ka-band using the bodies of revolution finite-difference time domain (BoR-FDTD) technique and genetic algorithm. The joint optimization of the horn and dielectric loading profiles enables us to develop a horn with a very good gain performance achieved in a frequency range of about 18%. Compared to earlier results, the bandwidth improvement exceeds a factor two. A lightweight prototype is fabricated in metallized foam. A very good agreement between the numerical and measured data is obtained. ¬© 2012 IEEE.</t>
  </si>
  <si>
    <t>60030553;60030553;60105670;60105670;60030553;60030553</t>
  </si>
  <si>
    <t>57196936790;8376403800;7004250466;6603036867;16025007900;23973241400</t>
  </si>
  <si>
    <t>Rolland, Anthony;Boriskin, Artem V.;Person, Christian;Quendo, Cedric;Le Coq, Laurent;Sauleau, Ronan</t>
  </si>
  <si>
    <t>Lens-corrected axis-symmetrical shaped horn antenna in metallized foam with improved bandwidth</t>
  </si>
  <si>
    <t>10.1109/LAWP.2011.2182596</t>
  </si>
  <si>
    <t>2-s2.0-84859082889</t>
  </si>
  <si>
    <t>['significantly impacted', 'results demonstrate', 'projection neurons', 'physiological data', 'olfactory pathway', 'neuronal response', 'neural responses', 'natural consequence', 'local interneurons', 'ln input', 'lateral inhibition', 'key feature', 'generated using', 'future experimental', 'different stages', 'computational studies', 'blend interaction', 'blend coding', 'arise purely', 'antennal lobe', 'al output', 'al neurons', 'al connectivity']</t>
  </si>
  <si>
    <t>Computational modeling | Inhibitory interneurons | Manduca sexta | Mixture processing | Neural circuits | Olfaction | Synaptic input</t>
  </si>
  <si>
    <t>Neural responses to odor blends often interact at different stages of the olfactory pathway. The first olfactory processing center in insects, the antennal lobe (AL), exhibits a complex network connectivity. We attempt to determine if non-linear blend interactions can arise purely as a function of the AL network connectivity itself, without necessitating additional factors such as competitive ligand binding at the periphery or intrinsic cellular properties. To assess this, we compared blend interactions among responses from single neurons recorded intracellularly in the AL of the moth M. sexta with those generated using a population-based computational model constructed from the morphologically-based connectivity pattern of projection neurons (PNs) and local interneurons (LNs) with randomized connection probabilities, from which we excluded detailed intrinsic neuronal properties. The model accurately predicted most of the proportions of blend interaction types observed in the physiological data. Our simulations also indicate that input from LNs is important in establishing both the type of blend interaction and the nature of the neuronal response (excitation or inhibition) exhibited by AL neurons. For LNs, the only input that significantly impacted the blend interaction type was received from other LNs, while for PNs the input from olfactory sensory neurons (OSNs) and other PNs contributed agonistically with the LN input to shape the AL output. Our results demonstrate that non-linear blend interactions can be a natural consequence of AL connectivity, and highlight the importance of lateral inhibition as a key feature of blend coding to be addressed in future experimental and computational studies. ¬© 2012 Capurro.</t>
  </si>
  <si>
    <t>Frontiers in Neuroengineering</t>
  </si>
  <si>
    <t>60033125;60026553;60016305;60016305;60033125;60016305;60033125</t>
  </si>
  <si>
    <t>56114644000;55895024900;12445043100;26023443000;54890077300;7103226689;56972332800</t>
  </si>
  <si>
    <t>Capurro, A.;Baroni, F.;Olsson, S.;Kuebler, L.;Karout, S.;Hansson, B. S.;Pearce, T. C.</t>
  </si>
  <si>
    <t>United Kingdom;Australia;Germany</t>
  </si>
  <si>
    <t>Leicester;Parkville;Jena</t>
  </si>
  <si>
    <t>University of Leicester;University of Melbourne;Max Planck Institute for Chemical Ecology</t>
  </si>
  <si>
    <t>60033125;60026553;60016305</t>
  </si>
  <si>
    <t>Capurro A.</t>
  </si>
  <si>
    <t>Non-linear blend coding in the moth antennal lobe emerges from random glomerular networks</t>
  </si>
  <si>
    <t>10.3389/fneng.2012.00006</t>
  </si>
  <si>
    <t>2-s2.0-84859083353</t>
  </si>
  <si>
    <t>['solution fast', 'simplified algorithm', 'receive correlation', 'proposed algorithm', 'power allocation', 'optimal precoder', 'optimal one', 'low snr', 'iterative algorithms', 'greatly reduce', 'fast convergence', 'computationally efficient', 'computational complexity', 'common property', 'cannot guarantee', 'asymptotic solutions', 'also derived']</t>
  </si>
  <si>
    <t>Correlated Ricean channel | multiple-input multiple-output (MIMO) system | space-time code | transmit precoding</t>
  </si>
  <si>
    <t>In this letter, a simplified algorithm for designing the precoder at the transmitter for multiple antenna systems with receive correlation over Ricean fading channels is proposed. From the common property of the asymptotic solutions of high and low SNR's, a simple power allocation structure is proposed, which greatly reduce the computational complexity in comparison with the existing precoder schemes. For the case of two transmit antennas, it becomes an optimal precoder. A simple enhancement procedure, which refines the power allocation to further improve the symbol error rate (SER) performance, is also derived. Unlike most of the existing precoder schemes which need expensive computational complexity but cannot guarantee the iterative algorithms to converge, the proposed algorithm is computationally efficient and can converge to the solution fast. Simulation results show that the proposed scheme achieves SER performance close to that of the optimal one, but requires less computational complexity with fast convergence. ¬© 2006 IEEE.</t>
  </si>
  <si>
    <t>263-266</t>
  </si>
  <si>
    <t>60013983-60014966;60013983;60013983;60014966</t>
  </si>
  <si>
    <t>55709275600;55700018600;7202044796;55453293800</t>
  </si>
  <si>
    <t>Zhang, Lin;Luo, Zhen;Leung, Shu Hung;Zhu, Yuesheng</t>
  </si>
  <si>
    <t>Peking University;City University of Hong Kong</t>
  </si>
  <si>
    <t>60014966;60013983</t>
  </si>
  <si>
    <t>Simplified precoder design for MIMO systems with receive correlation in ricean channels</t>
  </si>
  <si>
    <t>10.1109/LSP.2012.2189763</t>
  </si>
  <si>
    <t>2-s2.0-84859084445</t>
  </si>
  <si>
    <t>['novel finite', 'novel devices', 'letter propose', 'inherent capabilities', 'highly accurate', 'difference time', 'difference frequency', 'diagram calculation', 'antenna engineering']</t>
  </si>
  <si>
    <t>Band diagram | dispersive materials | finite-difference frequenc domain (FDFD) | finite-difference time domain (FDTD) | photonic crystals (PCs)</t>
  </si>
  <si>
    <t>Wave propagation characteristics in metamaterials including photonic crystals have been widely investigated due to their inherent capabilities for developing a novel devices in the fields of optics, microwave, and antenna engineering. This letter propose a novel finite-difference frequency-domain (FDFD) algorithm for calculating band diagrams of photonic crystals composed of Debye-type dispersive materials. It will be shown that this method is highly accurate and stable in band-diagram calculation by comparison to the finite-difference time-domain (FDTD) method. ¬© 2006 IEEE.</t>
  </si>
  <si>
    <t>41-44</t>
  </si>
  <si>
    <t>60004853;60004853;60004853</t>
  </si>
  <si>
    <t>36604438000;7203063461;7201851714</t>
  </si>
  <si>
    <t>Hanif, Amin Gul;Arima, Takuji;Uno, Toru</t>
  </si>
  <si>
    <t>Fuchu</t>
  </si>
  <si>
    <t>Tokyo University of Agriculture and Technology</t>
  </si>
  <si>
    <t>Hanif A.</t>
  </si>
  <si>
    <t>Finite-difference frequency-domain algorithm for band-diagram calculation of 2-D photonic crystals composed of debye-type dispersive materials</t>
  </si>
  <si>
    <t>10.1109/LAWP.2011.2182173</t>
  </si>
  <si>
    <t>2-s2.0-84859085190</t>
  </si>
  <si>
    <t>['synthesize patterns', 'sar system', 'sar ).', 'reflector antenna', 'reconfiguring beams', 'pma ).', 'optimized mainly', 'numerical analysis', 'new approach', 'local neighborhood', 'letter presents', 'including scanning', 'fed shaped', 'excitation coefficients', 'elevation patterns', 'elevation direction', 'effectively synthesized', 'digital beamforming', 'degl ).', 'defocused area', 'beam direction', 'azimuth patterns']</t>
  </si>
  <si>
    <t>Differential evolution (DE) | digital beamforming (DBF) | phased array feed (PAF) | Projection Matrix Algorithm (PMA) | shaped reflector antenna | synthetic aperture radar (SAR)</t>
  </si>
  <si>
    <t>This letter presents a new approach to synthesize patterns of a phased-array-fed shaped-reflector antenna for digital beamforming (DBF) synthetic aperture radar (SAR). This type of reflector antenna is capable of radiating different broad transmitting beams under phase-only control and can generate narrow receiving beams using DBF technique in the elevation direction, which is applicable to a high-resolution wide swath (HRWS) SAR system. The linear array feed locates at the defocused area of the reflector, which can enhance the beam reconfiguring ability. The elevation patterns are optimized mainly by adjusting the excitation coefficients of the array feed using improved Projection Matrix Algorithm (PMA). The azimuth patterns are optimized mainly by adjusting the reflector shape using Differential Evolution method with Global and Local neighborhood (DEGL). The patterns of the shaped reflector antenna fed by a defocused feed array are effectively synthesized, including scanning and reconfiguring beams. A numerical analysis is performed that validates the effectiveness of the approach. The beam direction, beamwidth, and sidelobe level requirements are all met. ¬© 2006 IEEE.</t>
  </si>
  <si>
    <t>30-33</t>
  </si>
  <si>
    <t>60027363-60027021;60027021;60027021</t>
  </si>
  <si>
    <t>36975998000;7402756823;8984596000</t>
  </si>
  <si>
    <t>Liu, Xiaomeng;Gao, Wenjun;Deng, Yunkai</t>
  </si>
  <si>
    <t>Synthesis technique of array-fed shaped-reflector antenna for DBF-SAR application</t>
  </si>
  <si>
    <t>10.1109/LAWP.2011.2181146</t>
  </si>
  <si>
    <t>2-s2.0-84859085447</t>
  </si>
  <si>
    <t>Ministry of Communications and Information, Singapore</t>
  </si>
  <si>
    <t>TEC2008-06684-C03-02</t>
  </si>
  <si>
    <t>MCI</t>
  </si>
  <si>
    <t>['wing mirror', 'scattering parameters', 'placed inside', 'numerically estimated', 'new 3', 'electrical length', 'automotive applications']</t>
  </si>
  <si>
    <t>Automotive antennas | broadband | conformal antennas | spiral antenna</t>
  </si>
  <si>
    <t>We propose a new 3-D conformal spiral antenna that is based on the standard equiangular spiral geometry for automotive applications. The impact of its integration when it is placed inside a wing mirror is investigated. The antenna is miniaturized using meandered surface techniques to increase the electrical length and improve its performance. Scattering parameters are numerically estimated with the aid of the commercial code HFSS (finite element method). Experimental measurements show a wide frequency bandwidth that is suitable for several car communication systems. ¬© 2006 IEEE.</t>
  </si>
  <si>
    <t>148-151</t>
  </si>
  <si>
    <t>60016809;60016809;60016809</t>
  </si>
  <si>
    <t>6602247365;55147695000;18036668100</t>
  </si>
  <si>
    <t>De Mingo, Jes√∫s;Roncal, Carlos;Carro, Pedro Luis</t>
  </si>
  <si>
    <t>Zaragoza</t>
  </si>
  <si>
    <t>Universidad de Zaragoza</t>
  </si>
  <si>
    <t>De Mingo J.</t>
  </si>
  <si>
    <t>3-D conformal spiral antenna on elliptical cylinder surfaces for automotive applications</t>
  </si>
  <si>
    <t>10.1109/LAWP.2012.2184254</t>
  </si>
  <si>
    <t>2-s2.0-84859087570</t>
  </si>
  <si>
    <t>W911NF-04-D-0001</t>
  </si>
  <si>
    <t>['turn improves', 'straight dipole', 'resonant frequency', 'radiation resistance', 'radiation efficiency', 'prototype straight', 'previous work', 'preferably maintaining', 'physical size', 'letter presents', 'frequency applications', 'electrical size', 'dipole antenna', 'broadband model', 'analyzer measurement']</t>
  </si>
  <si>
    <t>Dipole antennas | electrically small antennas | equivalent circuits | meandered line</t>
  </si>
  <si>
    <t>In low-frequency applications, antenna designers find that it is beneficial to adjust the resonant frequency while preferably maintaining the physical size as a means of improving the antenna's radiation resistance, which in turn improves the radiation efficiency. The closer the resonant frequency is to the frequency of operation, the more efficient the antenna is. Addition of bends is one such technique for increasing the electrical size of a dipole antenna while maintaining the same overall physical length. This letter presents a study of the effects of bends on the resonant frequency of a dipole antenna in the VHF frequency range. A broadband equivalent circuit model for a straight dipole from previous work is adapted to a three-bend meander dipole antenna, and its performance is compared to that of a straight dipole having the same overall physical length. The predicted frequency response of the broadband model is calculated using circuit simulation software and compared to results from computational electromagnetic modeling and network-analyzer measurement of prototype straight and meandered dipole antennas. ¬© 2006 IEEE.</t>
  </si>
  <si>
    <t>122-125</t>
  </si>
  <si>
    <t>60008724;60002059;60008724</t>
  </si>
  <si>
    <t>53880325400;24484145900;7004721662</t>
  </si>
  <si>
    <t>Olaode, Olusola O.;Palmer, W. Devereux;Joines, William T.</t>
  </si>
  <si>
    <t>Durham;Research Triangle Park</t>
  </si>
  <si>
    <t>Duke University;U.S. Army Research Office</t>
  </si>
  <si>
    <t>60008724;60002059</t>
  </si>
  <si>
    <t>Olaode O.</t>
  </si>
  <si>
    <t>Effects of meandering on dipole antenna resonant frequency</t>
  </si>
  <si>
    <t>10.1109/LAWP.2012.2184255</t>
  </si>
  <si>
    <t>2-s2.0-84859087848</t>
  </si>
  <si>
    <t>['total efficiencies', 'practically applicable', 'moderate permeability', 'measured results', 'md materials', 'md material', 'md antenna', 'dielectric material', 'dielectric antenna', 'bandwidth expansion', 'band edges', 'antenna miniaturization']</t>
  </si>
  <si>
    <t>Antenna miniaturization | LTE | magneto-dielectric (MD) material | multiple-input-multiple-output (MIMO)</t>
  </si>
  <si>
    <t>A magneto-dielectric (MD) material, which has allowably low magnetic loss and moderate permeability for the wireless communication band, is presented. A quad-band monopole antenna with the MD material is proposed and compared to an antenna with a dielectric material. It is demonstrated that the MD material is advantageous for an antenna miniaturization and bandwidth expansion for the LTE 700 MHz. Measured results of the total efficiencies and envelope correlation coefficients for the multiple-input-multiple-output (MIMO) antenna with the MD materials are presented. It is demonstrated that the MD antenna has relatively higher efficiencies at the band edges and wider impedance bandwidth than the dielectric antenna for the LTE Band 17, and the developed MD material can be practically applicable to the wireless communication systems. ¬© 2006 IEEE.</t>
  </si>
  <si>
    <t>137-140</t>
  </si>
  <si>
    <t>60003780;60003780;60003780</t>
  </si>
  <si>
    <t>55147155100;37960943000;57030709400</t>
  </si>
  <si>
    <t>Cheon, Yonghun;Lee, Jungyub;Lee, Joonghee</t>
  </si>
  <si>
    <t>Samsung Electronics Co. Ltd.</t>
  </si>
  <si>
    <t>Cheon Y.</t>
  </si>
  <si>
    <t>Quad-band monopole antenna including LTE 700 MHz with magneto-dielectric material</t>
  </si>
  <si>
    <t>10.1109/LAWP.2012.2184517</t>
  </si>
  <si>
    <t>2-s2.0-84859087889</t>
  </si>
  <si>
    <t>['uncertain positioning', 'statistical independence', 'special condition', 'scattering scenarios', 'randomness originates', 'random variables', 'often assimilated', 'modal representations', 'modal coefficients', 'letter addresses', 'complex medium', 'complex media']</t>
  </si>
  <si>
    <t>Correlation | Green's function | random media | stochastic fields | uncertain systems</t>
  </si>
  <si>
    <t>When dealing with modal representations of the Green's function of a complex medium, the modal coefficients are often assimilated to random variables, where statistical independence is justified on heuristic arguments supported by the complexity of the propagation in multiple-scattering scenarios. This letter addresses this assumption when the randomness originates from an uncertain positioning of the sources, proving under what conditions the modal coefficients can be regarded as uncorrelated, showing that this special condition should not be taken for granted, even in complex media. ¬© 2006 IEEE.</t>
  </si>
  <si>
    <t>Cozza, Andrea</t>
  </si>
  <si>
    <t>CNRS Centre National de la Recherche Scientifique</t>
  </si>
  <si>
    <t>Cozza A.</t>
  </si>
  <si>
    <t>Source correlation in randomly excited complex media</t>
  </si>
  <si>
    <t>10.1109/LAWP.2012.2182982</t>
  </si>
  <si>
    <t>2-s2.0-84859089486</t>
  </si>
  <si>
    <t>['stacked ring', 'ratio bandwidths', 'ratio bandwidth', 'overlapped bandwidth', 'outer contours', 'opposite shift', 'measured 10', 'making use', 'loss bandwidth', 'ground plane', 'excluded ).', 'db return', 'db axial', 'antenna occupies']</t>
  </si>
  <si>
    <t>Microstrip antennas | patch antennas</t>
  </si>
  <si>
    <t>A method is presented to enhance the flat-gain, the return-loss, and the axial-ratio bandwidths of a probe-fed circularly polarized (CP) microstrip patch antenna. The antenna occupies a volume of 124 √ó 117 √ó 33.2 mm 3 (the ground plane is excluded). Bandwidths are widened by making use of an opposite shift on the inner and outer contours of a stacked ring, at an equal distance relative to the patch's boundary. The antenna is implemented in the ultrahigh frequency band for the radio frequency identification (RFID) system. The measured 10-dB return-loss bandwidth is 16.4% (835-975 MHz), and the 3-dB axial-ratio bandwidth is 7.7% (870-940 MHz). The gain is about 7 dBic within the overlapped bandwidth. ¬© 2006 IEEE.</t>
  </si>
  <si>
    <t>26-29</t>
  </si>
  <si>
    <t>60008504;60008504</t>
  </si>
  <si>
    <t>24281167000;55928606400</t>
  </si>
  <si>
    <t>Chang, The Nan;Lin, Jyun Ming</t>
  </si>
  <si>
    <t>Circularly polarized ring-patch antenna</t>
  </si>
  <si>
    <t>10.1109/LAWP.2011.2182174</t>
  </si>
  <si>
    <t>2-s2.0-84859089767</t>
  </si>
  <si>
    <t>Communications-Electronics Research, Development and Engineering Center</t>
  </si>
  <si>
    <t>CERDEC</t>
  </si>
  <si>
    <t>['wideband properties', 'wide bandwidth', 'produce directive', 'previously developed', 'planar arrays', 'hybrid ebg', 'experimentally verified', 'communication applications', 'clsa designs', 'challenging environments', 'beam pattern', 'azimuth without', 'array elements', 'also important']</t>
  </si>
  <si>
    <t>Beam steering | broadband antenna | connected array | electromagnetic band-gap (EBG) | long-slot array</t>
  </si>
  <si>
    <t>Two wideband cylindrical long-slot antenna arrays (CLSAs) integrated with hybrid electromagnetic band-gap (EBG)/ferrite ground planes are designed for communication applications in 150-600-MHz (lower) and 0.7-6.5-GHz (upper) bands. The CLSA designs are compact, the lower and upper bands designs' dimensions being 78 √ó 63 cm 2 (height √ó diameter and 29 √ó 48 cm 2 , respectively. The hybrid EBG/ferrite ground plane, previously developed and experimentally verified by the authors for planar arrays, was used to both eliminate the slot radiation toward the center of the cylinder and was found to be also important in enhancing the wideband properties of the array. Simulation results show that, under normal operation mode (all array elements have equal phases), the CLSA produces omnidirectional coverage over a wide bandwidth. In challenging environments, the CLSA can also be used in the phased array mode to produce directive and steerable beam patterns. In phased array mode, the beam can be steered 360¬∞ field of view (FOV) in azimuth without any distortion in the beam pattern and with more than 10 dB gain increase over the normal operation mode. ¬© 2006 IEEE.</t>
  </si>
  <si>
    <t>180-183</t>
  </si>
  <si>
    <t>60013791;60013791;60013791;60013791</t>
  </si>
  <si>
    <t>7102027367;36625637100;24469582500;34769915200</t>
  </si>
  <si>
    <t>Youn, H. S.;Lee, Y. L.;Celik, N.;Iskander, M. F.</t>
  </si>
  <si>
    <t>Honolulu</t>
  </si>
  <si>
    <t>University of Hawai ªi at MƒÅnoa</t>
  </si>
  <si>
    <t>Youn H.</t>
  </si>
  <si>
    <t>Design of a cylindrical long-slot array antenna integrated with hybrid EBG/ferrite ground plane</t>
  </si>
  <si>
    <t>10.1109/LAWP.2012.2186782</t>
  </si>
  <si>
    <t>2-s2.0-84859090759</t>
  </si>
  <si>
    <t>['varying lengths', 'transmission line', 'thermocouple facilitated', 'several lengths', 'matching element', 'infrared antenna', 'increased 2', 'experiment demonstrates', 'device without', 'bowtie antenna', 'analytical response', '6 œºm', '4 fold', '3 œºm']</t>
  </si>
  <si>
    <t>Antennas | impedance matching | infrared detector | thin-film devices</t>
  </si>
  <si>
    <t>The response of a bowtie antenna-coupled thermocouple operating at 10.6 Œºm is studied for varying lengths of a transmission line, which connects the antenna to the thermocouple and functions as an impedance-matching element. Peaks in the response are observed for several lengths of transmission line. Most notably, the response of a device with a transmission line length of 1.3 Œºm is increased 2.4 fold when compared to the device without the transmission line. The analytical response of a microwave circuit describing the detector is in agreement with the measurements, indicating that the increases in the response are caused by an improved impedance match between the antenna and thermocouple facilitated by the transmission line. This experiment demonstrates for the first time impedance matching principles applied to infrared antenna-coupled thermal detectors. ¬© 2006 IEEE.</t>
  </si>
  <si>
    <t>659-664</t>
  </si>
  <si>
    <t>IEEE Journal of Quantum Electronics</t>
  </si>
  <si>
    <t>60021508;60021508;60021508;60021508;60031335;60006951;60021508</t>
  </si>
  <si>
    <t>23668099800;7006524853;25928734900;7202403879;36632322000;7006366203;7006954547</t>
  </si>
  <si>
    <t>Krenz, Peter M.;Tiwari, Badri;Szakmany, Gergo P.;Orlov, Alexei O.;Gonzalez, Francisco J.;Boreman, Glenn D.;Porod, Wolfgang</t>
  </si>
  <si>
    <t>Mexico;United States;United States</t>
  </si>
  <si>
    <t>San Luis Potos√≠;Notre Dame;Charlotte</t>
  </si>
  <si>
    <t>Universidad Autonoma de San Luis Potosi;University of Notre Dame;The University of North Carolina at Charlotte</t>
  </si>
  <si>
    <t>60031335;60021508;60006951</t>
  </si>
  <si>
    <t>Krenz P.</t>
  </si>
  <si>
    <t>Response increase of IR antenna-coupled thermocouple using impedance matching</t>
  </si>
  <si>
    <t>10.1109/JQE.2012.2189758</t>
  </si>
  <si>
    <t>2-s2.0-84859092452</t>
  </si>
  <si>
    <t>['two diodes', 'switchable band', 'radiation pattern', 'printed ultra', 'power consumption', 'partially turned', 'notched characteristics', 'notch band', 'monopole antenna', 'introduced antenna', 'group delay', 'dc signal', 'active antenna', '4 œºw']</t>
  </si>
  <si>
    <t>A printed ultra-wideband (UWB) monopole antenna with both tunable and switchable band-notched characteristics is proposed. An embedded resonant slot loaded with a varactor and a pin diode controlled by DC signal through one common bias network is employed to tune and switch the notch band. In the "all-pass" state when the two diodes are partially turned on, the power consumption of this active antenna is only 2.4 ŒºW. Measured return loss, radiation pattern, gain and group delay of the introduced antenna are presented in this paper.</t>
  </si>
  <si>
    <t>57199487253;57198909855;57192480423;55153706800</t>
  </si>
  <si>
    <t>Xu, F.;Tang, L.;Chen, X.;Wang, X. A.</t>
  </si>
  <si>
    <t>Active UWB printed antenna with tunable and switchable band-notched Functions</t>
  </si>
  <si>
    <t>10.2528/PIERL11121401</t>
  </si>
  <si>
    <t>2-s2.0-84859122828</t>
  </si>
  <si>
    <t>['system within', 'results suggest', 'paper deals', 'challenges related', 'antenna based', '4 ghz']</t>
  </si>
  <si>
    <t>This paper deals with the challenges related to evaluating the performance of Multiple Input Multiple Output (MIMO) antenna based on Long Term Evolution (LTE) system within an underground mine environment at 2.4 GHz. Actual measured channels parameters have been used in simulation tools based on Agilent SystemVue software. The results suggest that LTE is able in practice to support multi stream transmission with very high data rates in an underground mine gallery.</t>
  </si>
  <si>
    <t>60020288-60079054;60020288;60079054;60005415</t>
  </si>
  <si>
    <t>53163104900;6701605939;8320837800;6701577028</t>
  </si>
  <si>
    <t>Mabrouk, I. B.;Talbi, L.;Nedil, M.;Denidni, T. A.</t>
  </si>
  <si>
    <t>Val-d'Or;Gatineau;Varennes</t>
  </si>
  <si>
    <t>Laboratoire de Recherche T√©l√©bec en Communications Souterraines;Universit√© du Qu√©bec en Outaouais;Centre √ânergie Mat√©riaux T√©l√©communications</t>
  </si>
  <si>
    <t>60079054;60020288;60005415</t>
  </si>
  <si>
    <t>Mabrouk I.B.</t>
  </si>
  <si>
    <t>On the performance of MIMO systems for LTE downlink in underground gold mine</t>
  </si>
  <si>
    <t>10.2528/PIERL11122704</t>
  </si>
  <si>
    <t>2-s2.0-84859135155</t>
  </si>
  <si>
    <t>['uniplanar corner', 'two bands', 'tm 001', 'small ratio', 'simulated ones', 'return loss', 'radiation patterns', 'proposed structure', 'patch element', 'patch antenna', 'impedance matching', 'frequency ratio', 'fed structure', 'dual frequencies', 'current distribution', '8 array', '5 ghz', '4 dbi', '25 ghz']</t>
  </si>
  <si>
    <t>A uniplanar corner-fed patch antenna is presented with single-point microstrip feed and single layer substrate. Two orthogonal polarized dominant modes TM 010 and TM 001 are excited at two different frequencies. By utilizing a corner-fed structure, impedance matching for two bands can be adjusted much independently and the small ratio between two operating frequencies is easy to achieve. In addition, this simple and compact structure makes the patch antenna very convenient to form an array. A patch antenna operating at 12.5 GHz and 14.25 GHz with two linear orthogonal polarizations has been designed. The frequency ratio is only 1.14. The return loss, current distribution and radiation patterns of the patch element are investigated in detail. An 8 by 8 array has been developed, of which gains more than 23.4 dBi have been obtained at dual frequencies. Measured results agree well with simulated ones, which validate the proposed structure.</t>
  </si>
  <si>
    <t>56590691900;7407079527;56042261700</t>
  </si>
  <si>
    <t>Wang, M.;Wu, W.;Fang, D. G.</t>
  </si>
  <si>
    <t>Wang M.</t>
  </si>
  <si>
    <t>Uniplanar single corner-fed dual-band dual-polarization patch antenna array</t>
  </si>
  <si>
    <t>10.2528/PIERL11112704</t>
  </si>
  <si>
    <t>2-s2.0-84859153541</t>
  </si>
  <si>
    <t>['x .,', 'trimer eigenstates', 'transition energies', 'starting points', 'significantly modify', 'plant leaves', 'photosystem ii', 'nature 428', 'modeled using', 'lhcii trimer', 'lhcii q', 'lhcii preparation', 'l .,', 'interaction energies', 'good correlation', 'full set', 'entire set', 'energy level', 'either unperturbed', 'complete hamiltonians', 'chl distances', 'calculated using', 'atomic coordinates', 'analysis shows', 'also concluded', 'absorption spectrum', '42 eigenstates', '., zhang']</t>
  </si>
  <si>
    <t>The absorption spectrum of the main antenna complex of photosystem II, LHCII, has been modeled using, as starting points, the chlorophyll (chl) atomic coordinates as obtained by the LHCII crystal analysis [Liu, Z., Yan, H., Wang, K., Kuang, T., Zhang, J., Gui, L., An, X., and Chang, W. (2004) Nature 428, 287-292] of three different trimers. The chl site Q y transition energies have been obtained in terms of the chl macrocycle deformations influencing the energy level of the chl frontier orbitals. Using these chl site transition energy values and the entire set of interaction energies, calculated in the ideal dipole approximation, the complete Hamiltonians for the three LHCII trimers have been written and the full set of 42 eigenstates of each LHCII trimer have been calculated. With the 42 transition energies and transition dipole strengths, either unperturbed or associated to the eigenstates, the LHCII Q y absorption spectrum has been calculated using a chl absorption band shape. These calculations have been performed both in vacuo and in the presence of a medium. Despite the number of approximations, a good correlation with the measured absorption spectrum of a LHCII preparation is obtained. This analysis shows that, although a substantial C3 symmetry of the LHCII trimer in terms of both chl-chl distances and interaction energies is present, a marked variation among monomer subsets of site transition energies is estimated. This leads to a C3 symmetry breaking in the unperturbed chl site transition energies set and, consequently, in the trimer eigenstates. It is also concluded that interactions among chlorophylls do not significantly modify the light absorption role of LHCII in plant leaves. ¬© 2012 American Chemical Society.</t>
  </si>
  <si>
    <t>2717-2736</t>
  </si>
  <si>
    <t>60030318;60030318;60030318</t>
  </si>
  <si>
    <t>7006530694;6603551109;7201971898</t>
  </si>
  <si>
    <t>Zucchelli, Giuseppe;Santabarbara, Stefano;Jennings, Robert C.</t>
  </si>
  <si>
    <t>Milan</t>
  </si>
  <si>
    <t>Universit√† degli Studi di Milano</t>
  </si>
  <si>
    <t>Zucchelli G.</t>
  </si>
  <si>
    <t>The Q &lt;inf&gt;y&lt;/inf&gt; absorption spectrum of the light-harvesting complex II as determined by structure-based analysis of chlorophyll macrocycle deformations</t>
  </si>
  <si>
    <t>10.1021/bi201677q</t>
  </si>
  <si>
    <t>2-s2.0-84859413708</t>
  </si>
  <si>
    <t>['two types', 'two families', 'superradiant sources', 'strongly enhanced', 'spectrally overlap', 'potentially used', 'new flexibility', 'coherent emitters']</t>
  </si>
  <si>
    <t>We study the properties of an array of Au ring nanoantennas fed by an ensemble of coherent emitters. The luminescence of the emitters is strongly enhanced at certain wavelengths due to the excitation of two types of resonances-the diffractive Rayleigh anomalies associated with the opening of new diffraction orders and the localized surface plasmons of the nanoantennas. We show that the two families of resonances can spectrally overlap and lead to anticrossings or cumulative enhancements depending on the symmetries of the modes. This rich optical behavior induces marked changes in the linewidth, shape, and amplitude of the peaks and could be potentially used to tune the luminescence of superradiant sources with new flexibility. ¬© 2012 American Physical Society.</t>
  </si>
  <si>
    <t>60106017;60106017-60008134</t>
  </si>
  <si>
    <t>6701676540;6506902122</t>
  </si>
  <si>
    <t>Teperik, T. V.;Degiron, A.</t>
  </si>
  <si>
    <t>Saint-Aubin;Paris</t>
  </si>
  <si>
    <t>Universite Paris-Saclay;CNRS Centre National de la Recherche Scientifique</t>
  </si>
  <si>
    <t>60106017;60008134</t>
  </si>
  <si>
    <t>Teperik T.V.</t>
  </si>
  <si>
    <t>Superradiant optical emitters coupled to an array of nanosize metallic antennas</t>
  </si>
  <si>
    <t>10.1103/PhysRevLett.108.147401</t>
  </si>
  <si>
    <t>2-s2.0-84859582401</t>
  </si>
  <si>
    <t>['¬© 2012', 'technique requires', 'significant influence', 'resolving power', 'receiving antennas', 'partial discharges', 'new technique', 'micro discharges', 'md locator', 'locate mds', 'investigated recently', 'insulated wires', 'ground fault', 'expensive apparatus', 'estimation error', 'elevation owing', 'electrical engineers', 'doa estimation', 'distribution lines', 'carrier waves', 'arrival time', 'also tried', '50 nc', '5 degree']</t>
  </si>
  <si>
    <t>Analogue signal processing | DOA estimation | Electromagnetic pulse | Micro discharge | Partial discharge | Spark discharge</t>
  </si>
  <si>
    <t>Micro discharges (MDs) such as spark or partial discharges on distribution lines, which occur by degradation of insulators, insulated wires, bushings, etc., may cause television interference or ground fault. A technique for locating MDs using differences in arrival time of electromagnetic pulses radiated from the MDs has been investigated recently. However, the technique requires a large and expensive apparatus such as a digital storage oscilloscope able to record the received pulse signals very fast. We investigated a new technique to estimate the direction of arrival (DOA) of the electromagnetic pulses using analogue signal processing, and produced a prototype of a MD locator. In order to evaluate the estimation error of DOA, we performed several experiments to locate spark discharges about 50 nC/pulse on testing distribution line by using the MD locator. The average estimation error was about 5 degree, and the error of azimuth was several times larger than that of elevation in most cases. This reason is considered that resolving power of azimuth became lower than that of elevation owing to configuration of receiving antennas. We also tried to locate MDs on real distribution lines, and confirmed that there was no significant influence of reflected or carrier waves on DOA estimation. ¬© 2012 The Institute of Electrical Engineers of Japan.</t>
  </si>
  <si>
    <t>IEEJ Transactions on Power and Energy</t>
  </si>
  <si>
    <t>60011262;60102504</t>
  </si>
  <si>
    <t>36118109700;36118064300</t>
  </si>
  <si>
    <t>Kumazawa, Takao;Oka, Fujio</t>
  </si>
  <si>
    <t>Tokyo;Nagoya</t>
  </si>
  <si>
    <t>Mitsui Engineering &amp; Shipbuilding Co, Ltd;Chubu Electric Power</t>
  </si>
  <si>
    <t>60102504;60011262</t>
  </si>
  <si>
    <t>Kumazawa T.</t>
  </si>
  <si>
    <t>Development of micro discharge locator for distribution line using analogue signal processing</t>
  </si>
  <si>
    <t>10.1541/ieejpes.132.268</t>
  </si>
  <si>
    <t>2-s2.0-84859184776</t>
  </si>
  <si>
    <t>082 141 0040</t>
  </si>
  <si>
    <t>['¬© 2011', 'wide bandwidth', 'wave applications', 'silicon via', 'results show', 'proposed structure', 'polymer material', 'paper presents', 'inherent high', 'fully filled', 'footprint size', 'filling makes', 'electromagnetic interference', 'complete system', 'cavity size', 'based architecture', 'backed slot', 'also suppresses', 'also maintains', 'active circuits', '8 %,', '2012 ieee']</t>
  </si>
  <si>
    <t>Cavity-backed slot (CBS) antenna | electromagnetic interference (EMI) | millimeter-wave (mmWave) | system-in-package (SiP) | through-silicon via (TSV)</t>
  </si>
  <si>
    <t>This paper presents a cavity-backed slot (CBS) antenna for millimeter-wave applications. The cavity of the antenna is fully filled by polymer material. This filling makes the fabrication of a silicon CBS antenna feasible, reduces the cavity size by 76.8%, and also maintains the inherent high-gain and wide bandwidth. In addition, a through-silicon via-based architecture is proposed to integrate the 135-GHz CBS antenna with active circuits for a complete system-in-package. Results show that the proposed structure not only reduces the footprint size but also suppresses the electromagnetic interference. ¬© 2011-2012 IEEE.</t>
  </si>
  <si>
    <t>841-846</t>
  </si>
  <si>
    <t>IEEE Transactions on Components, Packaging and Manufacturing Technology</t>
  </si>
  <si>
    <t>60032754;60032754;60032754;60032754;60032754;60032754</t>
  </si>
  <si>
    <t>21834509700;7402194345;57070567000;35488072300;37108760800;22835681700</t>
  </si>
  <si>
    <t>Hu, Sanming;Xiong, Yong Zhong;Wang, Lei;Li, Rui;Shi, Jinglin;Lim, Teck Guan</t>
  </si>
  <si>
    <t>A-Star, Institute of Microelectronics</t>
  </si>
  <si>
    <t>Hu S.</t>
  </si>
  <si>
    <t>Compact high-gain mmwave antenna for TSV-based system-in-package application</t>
  </si>
  <si>
    <t>10.1109/TCPMT.2012.2188293</t>
  </si>
  <si>
    <t>2-s2.0-84860881931</t>
  </si>
  <si>
    <t>['thz imaging', 'several aspects', 'results indicate', 'qualitative indication', 'potential complement', 'imaging algorithm', 'born approximation', 'approach provides', 'antenna footprint', '346 ghz']</t>
  </si>
  <si>
    <t>Born approximation | Imaging | Sub-millimeter | Terahertz (THz)</t>
  </si>
  <si>
    <t>A THz imaging system, operating at 346 GHz and tailored for implementation of an imaging algorithm based on the Born approximation, is presented. The imaging algorithm provides focusing by compensating for the antenna footprint. This allows for using a more simple antenna system without optical focusing. Several aspects of implementing an imaging algorithm based on the Born approximation in THz imaging are discussed and key system properties are highlighted. The performance of the imaging algorithm is verified by imaging two simple dielectric targets. The results indicate that this approach provides a qualitative indication of the distribution of contrast in the samples complex permittivity and is a potential complement to existing imaging techniques. ¬© 2012 IEEE.</t>
  </si>
  <si>
    <t>361-370</t>
  </si>
  <si>
    <t>60000990;60000990;60000990;60000990</t>
  </si>
  <si>
    <t>36665953800;15842402800;7201452148;7005353599</t>
  </si>
  <si>
    <t>Dahlb√§ck, Robin;Rubaek, Tonny;Persson, Mikael;Stake, Jan</t>
  </si>
  <si>
    <t>Dahlb√§ck R.</t>
  </si>
  <si>
    <t>A system for THz imaging of low-contrast targets using the born approximation</t>
  </si>
  <si>
    <t>10.1109/TTHZ.2012.2189900</t>
  </si>
  <si>
    <t>2-s2.0-84861191520</t>
  </si>
  <si>
    <t>['subsequently focusing', 'sensitive indicator', 'phase ambiguity', 'measurement range', 'focal quality', 'first result', 'cost function', 'blade tip', 'autofocus approach']</t>
  </si>
  <si>
    <t>Distance measurement | Millimeter-wave radar | Self-focusing | Synthetic aperture radar (SAR) | Turbomachinery</t>
  </si>
  <si>
    <t>In this paper, an autofocusing radar technique is presented for tip clearance measurements in combustion turbines capable of resolving the edges of a typical blade tip. The clearance is determined by measuring the reflection at the blade tip while passing by the antenna, subsequently focusing the data by means of a matched filter operation and interpreting the phase of the blade edge reflection according to the continuous wave radar principle. For this, an autofocus approach was developed, which minimizes defocusing effects and provides an estimate of the clearance as the first result, which is utilized to overcome the phase ambiguity and, thus, to increase the measurement range. The autofocus algorithm applies a weighted phase gradient of the pointlike blade edge reflection as cost function and sensitive indicator for the focal quality. ¬© 2012 IEEE.</t>
  </si>
  <si>
    <t>1778-1785</t>
  </si>
  <si>
    <t>60000765;60028673;60000765</t>
  </si>
  <si>
    <t>23013170200;35323231800;7401564105</t>
  </si>
  <si>
    <t>Schicht, Andreas;Schwarzer, Stefan;Schmidt, Lorenz Peter</t>
  </si>
  <si>
    <t>Munich;Erlangen</t>
  </si>
  <si>
    <t>Siemens AG;Friedrich-Alexander-Universit√§t Erlangen-N√ºrnberg</t>
  </si>
  <si>
    <t>60028673;60000765</t>
  </si>
  <si>
    <t>Schicht A.</t>
  </si>
  <si>
    <t>Tip clearance measurement technique for stationary gas turbines using an autofocusing millimeter-wave synthetic aperture radar</t>
  </si>
  <si>
    <t>10.1109/TIM.2012.2182850</t>
  </si>
  <si>
    <t>2-s2.0-84861193564</t>
  </si>
  <si>
    <t>1/042/08/0</t>
  </si>
  <si>
    <t>['œºm gainp', 'technology suitable', 'space applications', 'rating conditions', 'r modules', 'pulsed operation', 'peak performance', 'mmic hpa', 'mhz bandwidth', 'implemented exploiting', 'hpa delivers', 'ghz bandwidth', 'exceeding 36', 'enables high', 'driver amplifiers', 'dbm power', 'cw condition', 'added efficiency', '29 dbm']</t>
  </si>
  <si>
    <t>InGaP-GaAs heterjunction bipolar transistor (HBT) | monolithic microwave integrated circuit (MMIC) HPA | power amplifier (PA) | synthetic aperture radar (SAR) | transmit-receive (T/R) module | X-band</t>
  </si>
  <si>
    <t>The chip-set for the transmitting power lineup of satellite SAR antenna T/R modules has been designed and implemented exploiting a 2-Œºm GaInP-GaAs heterojunction bipolar transistor (HBT) technology suitable for space applications. The HBT technology features an integrated emitter ballast resistor that enables high-power density operation without suffering thermal runaway phenomena. Two monolithic microwave integrated circuit (MMIC) driver amplifiers and a MMIC HPA are described: the drivers exhibit small-signal gains exceeding 21 dB and P1 dB output power of about 28 and 29 dBm, respectively, in a 2-GHz bandwidth and CW condition. The HPA delivers more than 40-dBm power at about 2.5-dB gain compression and power-added efficiency (PAE) exceeding 36% in a 700-MHz bandwidth in pulsed operation. Its peak performance at the center of the band are 40.9-dBm output power and 45% PAE. These performance are obtained within tight de-rating conditions for space applications. ¬© 2012 IEEE.</t>
  </si>
  <si>
    <t>1805-1816</t>
  </si>
  <si>
    <t>6 PART 2</t>
  </si>
  <si>
    <t>60028218;60021199;112859962-112860338</t>
  </si>
  <si>
    <t>6603022100;11641209600;8382343400</t>
  </si>
  <si>
    <t>Florian, Corrado;Paganelli, Rudi Paolo;Lonac, Julio Andres</t>
  </si>
  <si>
    <t>Italy;Italy;Italy;Italy</t>
  </si>
  <si>
    <t>Bologna;Rome;Milan;Bologna</t>
  </si>
  <si>
    <t>Alma Mater Studiorum Universit√† di Bologna;Consiglio Nazionale delle Ricerche;Huawei Technologies;MEC Srl</t>
  </si>
  <si>
    <t>60028218;60021199;112860338;112859962</t>
  </si>
  <si>
    <t>Florian C.</t>
  </si>
  <si>
    <t>12-W X-Band MMIC HPA and driver amplifiers in InGaP-GaAs HBT technology for space SAR T/R Modules</t>
  </si>
  <si>
    <t>10.1109/TMTT.2012.2189234</t>
  </si>
  <si>
    <t>2-s2.0-84861794041</t>
  </si>
  <si>
    <t>U.S. Department of Commerce</t>
  </si>
  <si>
    <t>DOC</t>
  </si>
  <si>
    <t>['‚ àº2', 'wide bandwidth', 'shift range', 'q network', 'q accuracy', 'phase error', 'innovative vector', 'first demonstration', 'experimentally demonstrated', 'control range', '4 ¬∞', '1 db']</t>
  </si>
  <si>
    <t>Active phase-shifter | CMOS analog integrated circuit | differential amplifier | I/Q network | phased array</t>
  </si>
  <si>
    <t>An innovative vector-sum phase shifter with a full 360¬∞ variable phase-shift range in 0.18-Œºm CMOS technology is proposed and experimentally demonstrated in this paper. It employs an I/Q network with high I/Q accuracy over a wide bandwidth to generate two quadrature basis vector differential signals. The fabricated chip operates in the 2.3-4.8 GHz range. The root-mean-square gain error and phase error are less than 1.1 dB and 1.4¬∞ over the measured frequency span, respectively. The total current consumption is 10.6 mA (phase shifter core: ‚àº2.6 mA) from a 1.8 V supply voltage and overall chip size is 0.87 √ó 0.75 mm 2. To the best of the authors' knowledge, this circuit is the first demonstration of microwave CMOS phase shifter with very low phase error over a wide bandwidth employing the vector sum method for all monolithic microwave integrated circuit phase shifters with 360¬∞ phase-control range to date. ¬© 2012 IEEE.</t>
  </si>
  <si>
    <t>1626-1634</t>
  </si>
  <si>
    <t>6 PART 1</t>
  </si>
  <si>
    <t>36967916500;6603124902</t>
  </si>
  <si>
    <t>Asoodeh, Alireza;Atarodi, Mojtaba</t>
  </si>
  <si>
    <t>Asoodeh A.</t>
  </si>
  <si>
    <t>A full 360¬∞ vector-sum phase shifter with very low rms phase error over a wide bandwidth</t>
  </si>
  <si>
    <t>10.1109/TMTT.2012.2189227</t>
  </si>
  <si>
    <t>2-s2.0-84861802171</t>
  </si>
  <si>
    <t>ATM-0723132</t>
  </si>
  <si>
    <t>['weather observations', 'turbulence estimates', 'testbed serves', 'storm dynamics', 'scale phenomena', 'results section', 'potential benefits', 'paper describes', 'new generation', 'major advantages', 'interferometry measurements', 'including tornadoes', 'higher quality', 'hardware instrumentation', 'five broad', 'evaluation platform', 'distinct possibility', 'crossbeam wind', 'convective initiation', 'better understanding', 'better detection', 'auxiliary channels']</t>
  </si>
  <si>
    <t>Atmospheric measurements | meteorological radar | radar receivers | radar remote sensing | radar signal processing</t>
  </si>
  <si>
    <t>When the National Weather Radar Testbed (NWRT) was installed in 2004, a single-channel digital receiver was implemented so that the radar could mimic typical Weather Surveillance Radar (WSR) version 1988 Doppler (WSR-88D) capability. This, however, left unused eight other channels, built into the antenna. This paper describes the hardware instrumentation of a recently completed project that digitizes the radar signals produced by these channels. The NWRT is the nation's first phased array devoted to weather observations, and this testbed serves as an evaluation platform to test new hardware and signal processing concepts. The multichannel digital data will foster a new generation of adaptive/fast scanning techniques and space-antenna/interferometry measurements, which will then be used for improved weather forecasting via data assimilation. The multichannel receiver collects signals from the sum, azimuth-difference, elevation-difference, and five broad-beamed auxiliary channels. One of the major advantages of the NWRT is the capability to adaptively scan weather phenomena at a higher temporal resolution than is possible with the WSR-88D. Access to the auxiliary channels will enable clutter mitigation and advanced array processing for higher data quality with shorter dwell times. Potential benefits of higher quality and higher resolution data include: better understanding of storm dynamics and convective initiation; better detection of small-scale phenomena, including tornadoes and microbursts; and crossbeam wind, shear, and turbulence estimates. These items have the distinct possibility to ultimately render increased lead time for warnings and improved weather prediction. Finally, samples of recently collected data are presented in the results section of this paper. ¬© 2012 IEEE.</t>
  </si>
  <si>
    <t>2022-2033</t>
  </si>
  <si>
    <t>60030931;60030931;60025916;60025916-100334196;60030931;60030931;60025916-100334196;60030931;60025916;60030931;60030931</t>
  </si>
  <si>
    <t>6603873795;6603477923;6603389860;7202261727;56347192700;21934138200;6602307996;57203466193;56914807700;7405273411;26424157900</t>
  </si>
  <si>
    <t>Yeary, Mark;Crain, Gerald;Zahrai, Allen;Curtis, Christopher D.;Meier, John;Kelley, Redmond;Ivic, Igor R.;Palmer, Robert D.;Doviak, Richard J.;Zhang, G.;Yu, Tian You</t>
  </si>
  <si>
    <t>Norman;Norman;Norman</t>
  </si>
  <si>
    <t>University of Oklahoma;NOAA National Severe Storms Laboratory;Cooperative Institute for Mesoscale Meteorological Studies</t>
  </si>
  <si>
    <t>60030931;60025916;100334196</t>
  </si>
  <si>
    <t>Yeary M.</t>
  </si>
  <si>
    <t>Multichannel receiver design, instrumentation, and first results at the national weather radar testbed</t>
  </si>
  <si>
    <t>10.1109/TIM.2011.2178671</t>
  </si>
  <si>
    <t>2-s2.0-84862273065</t>
  </si>
  <si>
    <t>R01DC008597</t>
  </si>
  <si>
    <t>['target areas', 'sorting zone', 'shown previously', 'reciprocal interactions', 'reciprocal communication', 'present work', 'present evidence', 'orn responses', 'orn axons', 'maintained without', 'like axons', 'igcams neuroglian', 'growth patterns', 'glial surround', 'glial migration', 'glial cells', 'developing pathway', 'axons growing', 'axons fail', 'axonal neighbors', 'antennal lobe']</t>
  </si>
  <si>
    <t>Development of the adult olfactory system of the moth Manduca sexta depends on reciprocal interactions between olfactory receptor neuron (ORN) axons growing in from the periphery and centrally-derived glial cells. Early-arriving ORN axons induce a subset of glial cells to proliferate and migrate to form an axon-sorting zone, in which later-arriving ORN axons will change their axonal neighbors and change their direction of outgrowth in order to travel with like axons to their target areas in the olfactory (antennal) lobe. These newly fasciculated axon bundles will terminate in protoglomeruli, the formation of which induces other glial cells to migrate to surround them. Glial cells do not migrate unless ORN axons are present, axons fail to fasciculate and target correctly without sufficient glial cells, and protoglomeruli are not maintained without a glial surround. We have shown previously that Epidermal Growth Factor receptors and the IgCAMs Neuroglian and Fasciclin II play a role in the ORN responses to glial cells. In the present work, we present evidence for the importance of glial Fibroblast Growth Factor receptors in glial migration, proliferation, and survival in this developing pathway. We also report changes in growth patterns of ORN axons and of the dendrites of olfactory (antennal lobe) neurons following blockade of glial FGFR activation that suggest that glial FGFR activation is important in reciprocal communication between neurons and glial cells. ¬© 2012 Gibson et al.</t>
  </si>
  <si>
    <t>e33828</t>
  </si>
  <si>
    <t>60010065;60010065;60010065</t>
  </si>
  <si>
    <t>7102604324;7102144017;7004335896</t>
  </si>
  <si>
    <t>Gibson, Nicholas J.;Tolbert, Leslie P.;Oland, Lynne A.</t>
  </si>
  <si>
    <t>Tucson</t>
  </si>
  <si>
    <t>The University of Arizona</t>
  </si>
  <si>
    <t>Gibson N.</t>
  </si>
  <si>
    <t>Activation of glial FGFRs is essential in glial migration, proliferation, and survival and in glia-neuron signaling during olfactory system development</t>
  </si>
  <si>
    <t>10.1371/journal.pone.0033828</t>
  </si>
  <si>
    <t>2-s2.0-84859510169</t>
  </si>
  <si>
    <t>['porphyrin units', 'photophysical properties', 'high yields', 'bodipy derivatives']</t>
  </si>
  <si>
    <t>B,B-Diporphyrinbenzyloxy-BODIPY derivatives have been prepared in high yields, and the photophysical properties are reported. Singlet energy transfers from BODIPY to the porphyrin units have been analyzed. ¬© 2012 American Chemical Society.</t>
  </si>
  <si>
    <t>3646-3650</t>
  </si>
  <si>
    <t>60031810-60011832;60031810;60031810;60031810;60031810;60031810;60011832</t>
  </si>
  <si>
    <t>55180655600;36190685200;35233256600;57218186266;36901720700;6603342655;7401431908</t>
  </si>
  <si>
    <t>Brizet, Bertrand;Eggenspiller, Antoine;Gros, Claude P.;Barbe, Jean Michel;Goze, Christine;Denat, Franck;Harvey, Pierre D.</t>
  </si>
  <si>
    <t>Dijon;Sherbrooke</t>
  </si>
  <si>
    <t>Universit√© de Bourgogne;Universit√© de Sherbrooke</t>
  </si>
  <si>
    <t>60031810;60011832</t>
  </si>
  <si>
    <t>Brizet B.</t>
  </si>
  <si>
    <t>B,B-diporphyrinbenzyloxy-BODIPY dyes: Synthesis and antenna effect</t>
  </si>
  <si>
    <t>10.1021/jo3000833</t>
  </si>
  <si>
    <t>2-s2.0-84859585028</t>
  </si>
  <si>
    <t>['seated tumours', 'royal society', 'quantum dot', 'photosensitiser indirectly', 'photon irradiation', 'photodynamic therapy', 'pdt ),', 'molecular oxygen', 'currently possible', 'chemistry 2012', 'attached photosensitiser', 'aqueous solubility', 'absorption maximum', '800 nm', '565 nm', '48 fold']</t>
  </si>
  <si>
    <t>In search of strategies to develop deeply penetrating agents for use in Photodynamic Therapy (PDT), we have devised a Quantum Dot-Rose Bengal conjugate that is effective at producing singlet oxygen upon two-photon irradiation. The CdSe/ZnS Quantum Dot, with its high two photon absorption cross section, serves as a two-photon absorbing antenna and transfers its excited state energy to the attached photosensitiser which engages with molecular oxygen to produce cytotoxic singlet oxygen. Thus, we were able to excite the photosensitiser indirectly, which has an absorption maximum of 565 nm, with two-photon irradiation at 800 nm. Given the tissue penetration depth of 800 nm light is at least four times greater than 565 nm light, this offers the opportunity to access much deeper-seated tumours than is currently possible with pharmaceutically approved photosensitisers. Furthermore, the attachment of the photosensitiser to the hydrophilic quantum dot improved the aqueous solubility of the photosensitiser by 48 fold, thus overcoming another limitation of currently used photosensitisers, that of poor aqueous solubility. ¬© The Royal Society of Chemistry 2012.</t>
  </si>
  <si>
    <t>6456-6462</t>
  </si>
  <si>
    <t>Journal of Materials Chemistry</t>
  </si>
  <si>
    <t>60020730;109088344;60020730;60020730;60020730;60020730</t>
  </si>
  <si>
    <t>51665005200;14071677100;7007102532;7004926260;57194454350;7007084127</t>
  </si>
  <si>
    <t>Fowley, Colin;Nomikou, Nikolitsa;McHale, Anthony P.;McCarron, Paul A.;McCaughan, Bridgeen;Callan, John F.</t>
  </si>
  <si>
    <t>United Kingdom;Ireland</t>
  </si>
  <si>
    <t>Coleraine;Dublin</t>
  </si>
  <si>
    <t>Ulster University;Sonidel Ltd.</t>
  </si>
  <si>
    <t>60020730;109088344</t>
  </si>
  <si>
    <t>Fowley C.</t>
  </si>
  <si>
    <t>Water soluble quantum dots as hydrophilic carriers and two-photon excited energy donors in photodynamic therapy</t>
  </si>
  <si>
    <t>10.1039/c2jm00096b</t>
  </si>
  <si>
    <t>2-s2.0-84858056357</t>
  </si>
  <si>
    <t>PB/2082/B/H03/201038</t>
  </si>
  <si>
    <t>['vibrational environment', 'resonance condition', 'reaction center', 'photosynthetic complex', 'necessary component', 'energy transfer', 'energy sink', 'biological process', 'b 44', 'analytical formulas']</t>
  </si>
  <si>
    <t>The Wigner-Weisskopf-type model developed by Alicki and Giraldi [J. Phys. B 44, 154020 (2011)]10.1088/0953-4075/44/15/154020 is applied to the biological process of energy transfer from a large peripheral light harvesting antenna to the reaction center. This process is mediated by the Fenna-Matthews-Olson (FMO) photosynthetic complex with a remarkably high efficiency. The proposed model provides a simple resonance mechanism of this phenomenon employing exciton coherent motion and is described by analytical formulas. A coupling to the vibrational environment is a necessary component of this mechanism as well as a fine-tuning of the FMO complex Hamiltonian. The role of the relatively strong coupling to the energy sink in achieving the resonance condition and the absence of heating of the vibrational environment are emphasized. ¬© 2012 American Institute of Physics.</t>
  </si>
  <si>
    <t>Journal of Chemical Physics</t>
  </si>
  <si>
    <t>60026000;60026000</t>
  </si>
  <si>
    <t>56261445800;55408768900</t>
  </si>
  <si>
    <t>Alicki, Robert;Miklaszewski, Wiesaw</t>
  </si>
  <si>
    <t>Gda≈Ñsk</t>
  </si>
  <si>
    <t>Uniwersytet Gdanski</t>
  </si>
  <si>
    <t>Alicki R.</t>
  </si>
  <si>
    <t>A resonance mechanism of efficient energy transfer mediated by Fenna-Matthews-Olson complex</t>
  </si>
  <si>
    <t>10.1063/1.3697975</t>
  </si>
  <si>
    <t>2-s2.0-84861696971</t>
  </si>
  <si>
    <t>P01CA042745</t>
  </si>
  <si>
    <t>['various magnitude', 'tumors ).', 'tumor materials', 'thermal properties', 'temperature range', 'seated tumor', 'phase settings', 'phantom materials', 'paper describes', 'mri ).', 'measured using', 'measure t1', 'material formulations', 'inner core', 'including settings', 'impedance probe', 'human tissues', 'human thigh', 'heterogeneous phantom', 'heating equipment', 'frequency range', 'focus heating', 'filled bone', 'expected patterns', 'dielectric properties', 'cylindrical four', 'curves obtained', 'component materials', 'close agreement', 'also used', '80500 mhz', '140 mhz']</t>
  </si>
  <si>
    <t>This paper describes a heterogeneous phantom that mimics a human thigh with a deep-seated tumor, for the purpose of studying the performance of radiofrequency (RF) heating equipment and non-invasive temperature monitoring with magnetic resonance imaging (MRI). The heterogeneous cylindrical phantom was constructed with an outer fat layer surrounding an inner core of phantom material mimicking muscle, tumor and marrow-filled bone. The component materials were formulated to have dielectric and thermal properties similar to human tissues. The dielectric properties of the tissue mimicking phantom materials were measured with a microwave vector network analyzer and impedance probe over the frequency range of 80500 MHz and at temperatures of 24, 37 and 45 ¬∞C. The specific heat values of the component materials were measured using a differential scanning calorimeter over the temperature range of 1555 ¬∞C. The thermal conductivity value was obtained from fitting the curves obtained from one-dimensional heat transfer measurement. The phantom was used to verify the operation of a cylindrical four-antenna annular phased array extremity applicator (140 MHz) by examining the proton resonance frequency shift (PRFS) thermal imaging patterns for various magnitude/phase settings (including settings to focus heating in tumors). For muscle and tumor materials, MRI was also used to measure T1/T2* values (1.5 T) and to obtain the slope of the PRFS phase change versus temperature change curve. The dielectric and thermal properties of the phantom materials were in close agreement to well-accepted published results for human tissues. The phantom was able to successfully demonstrate satisfactory operation of the tested heating equipment. The MRI-measured thermal distributions matched the expected patterns for various magnitude/phase settings of the applicator, allowing the phantom to be used as a quality assurance tool. Importantly, the material formulations for the various tissue types may be used to construct customized phantoms that are tailored for different anatomical sites. ¬© 2012 Institute of Physics and Engineering in Medicine.</t>
  </si>
  <si>
    <t>2021-2037</t>
  </si>
  <si>
    <t>60113147;60113147;60113147;60113147;60113147;60113147;60113147;60113147</t>
  </si>
  <si>
    <t>55474903800;34979405900;6701483584;7005772755;56146843000;7005630767;36046300600;55476991700</t>
  </si>
  <si>
    <t>Yuan, Yu;Wyatt, Cory;MacCarini, Paolo;Stauffer, Paul;Craciunescu, Oana;MacFall, James;Dewhirst, Mark;Das, Shiva K.</t>
  </si>
  <si>
    <t>Durham</t>
  </si>
  <si>
    <t>Duke University Medical Center</t>
  </si>
  <si>
    <t>Yuan Y.</t>
  </si>
  <si>
    <t>A heterogeneous human tissue mimicking phantom for RF heating and MRI thermal monitoring verification</t>
  </si>
  <si>
    <t>10.1088/0031-9155/57/7/2021</t>
  </si>
  <si>
    <t>2-s2.0-84863402037</t>
  </si>
  <si>
    <t>['wimax bands', 'wimax applications', 'total size', 'shaped slot', 'shaped directivity', 'proposed antenna', 'operating bands', 'measurement indicate', 'goodish gain', 'experimental prototype', '95 ghz', '5 ghz', '25 ghz']</t>
  </si>
  <si>
    <t>A dual wideband CPW-fed slotted Koch snowflake fractal monopole, which is suitable for WLAN/WiMAX applications, is presented. The proposed antenna has been analyzed and designed with Ansoft HFSS TM v.11. Then an experimental prototype is fabricated and measured. It is compact with a total size of 41.5 mm √ó 27 mm √ó 1 mm (L √ó W √ó T). Results of simulation and measurement indicate that the proposed fractal monopole with a U-shaped slot has dual impedance bandwidths 2.35-4.25 GHz and 4.8-5.95 GHz, which covers WLAN bands (2.4/5.2/5.8GHz) and the WiMAX bands (2.5/3.5/5.5 GHz) respectively. In addition, good radiation performances such as omnidirectional and doughnut-shaped directivity and goodish gain over the operating bands have been obtained.</t>
  </si>
  <si>
    <t>143-153</t>
  </si>
  <si>
    <t>57197284464;35265490700;55328398400;55327967100;55173360600</t>
  </si>
  <si>
    <t>Li, Dong;Zhang, F. S.;Zhao, Z. N.;Ma, L. T.;Li, X. N.</t>
  </si>
  <si>
    <t>A CPW-FED wideband koch snowflake fractal monopole for WLAN/WiMAX applications</t>
  </si>
  <si>
    <t>10.2528/PIERC12022106</t>
  </si>
  <si>
    <t>2-s2.0-84859307231</t>
  </si>
  <si>
    <t>['winding insulations', 'partial discharges', 'mobile antennas', 'measurements aim', 'line evaluation', 'electric motors', 'antenna detectors', 'antenna assemblies']</t>
  </si>
  <si>
    <t>Antenna detectors | Electric motors | Partial discharges | RTD</t>
  </si>
  <si>
    <t>The article presents experience of the author in use of antenna detectors for measurements of partial discharges in electric motors. The measurements aim at off-line and on-line evaluation of the condition of winding insulations. The author presents results of his own research, in particular discussing antennas based on RTDs, strip, loop and mobile antennas. The author demonstrates high usefulness of RTD-type antenna systems together with antenna assemblies in measurements of partial discharges in motors.</t>
  </si>
  <si>
    <t>Szymaniec, Slawomir</t>
  </si>
  <si>
    <t>Opole</t>
  </si>
  <si>
    <t>Opole University of Technology</t>
  </si>
  <si>
    <t>Szymaniec S.</t>
  </si>
  <si>
    <t>Measurements of partial discharges in electric machines using antenna detectors</t>
  </si>
  <si>
    <t>2-s2.0-84859372204</t>
  </si>
  <si>
    <t>MS2010NKDX0230</t>
  </si>
  <si>
    <t>['terahertz waveband', 'symmetry breaking', 'plasmon resonances', 'graphene ring', 'graphene ribbons', 'gold ring', 'enhancement factor', 'edge plasmons', '10 3']</t>
  </si>
  <si>
    <t>Highly tunable optical antennas in teraherz range based on graphene ring structures are proposed, which employ graphene plasmons instead of traditional metallic plasmons. The plasmon resonances of the perfect graphene ring (PGR) can be understood with the edge plasmons in graphene ribbons. While in the nonconcentric graphene ring, the multipolar plasmon modes appear and anti-symmetric mode splits due to symmetry breaking. Furthermore, the symmetric plasmon mode in a graphene ring can concentrate electromagnetic field with an enhancement factor as large as 10 3 in terahertz waveband, which is almost 20 times larger than a gold ring with the same size. ¬© 2012 American Institute of Physics.</t>
  </si>
  <si>
    <t>60018038;60018038;60018038;60018038;60018038</t>
  </si>
  <si>
    <t>55188431000;55574217825;57070584400;7410264685;57220064057</t>
  </si>
  <si>
    <t>Liu, Penghong;Cai, Wei;Wang, Lei;Zhang, Xinzheng;Xu, Jingjun</t>
  </si>
  <si>
    <t>Liu P.</t>
  </si>
  <si>
    <t>Tunable terahertz optical antennas based on graphene ring structures</t>
  </si>
  <si>
    <t>10.1063/1.3702819</t>
  </si>
  <si>
    <t>2-s2.0-84859786738</t>
  </si>
  <si>
    <t>['lasing threshold', 'absorbing dyes']</t>
  </si>
  <si>
    <t>Energy-transfer-coupled polymeric composites with donors of two-absorbing dyes and acceptors of polymer gain medium are introduced for up-converted laser applications. The two-photon pumped hybrid polymer lasers show significant performance improvement with nearly 10 times reduction of lasing threshold and over 100 times extension of lifespan. ¬© 2012 Optical Society of America.</t>
  </si>
  <si>
    <t>9135-9143</t>
  </si>
  <si>
    <t>60033100;60033100;60033100;60033100;60030743;60033100;60033100-60004862</t>
  </si>
  <si>
    <t>57211618293;8539723500;36049422600;57194713052;33167574900;57221076712;7202521009</t>
  </si>
  <si>
    <t>Chen, Qi;Zhang, Chunfeng;Jiang, Bin;Wang, Xiaoyong;Liu, Yan Jun;Cao, Yue;Xiao, Min</t>
  </si>
  <si>
    <t>China;Singapore;United States</t>
  </si>
  <si>
    <t>Nanjing;Singapore City;Fayetteville</t>
  </si>
  <si>
    <t>Nanjing University;A-Star, Institute of Materials Research and Engineering;University of Arkansas</t>
  </si>
  <si>
    <t>60033100;60030743;60004862</t>
  </si>
  <si>
    <t>Chen Q.</t>
  </si>
  <si>
    <t>Frequency up-converted lasing in polymeric composites with two-photon absorbing antenna</t>
  </si>
  <si>
    <t>10.1364/OE.20.009135</t>
  </si>
  <si>
    <t>2-s2.0-84860119351</t>
  </si>
  <si>
    <t>['transverse resolution', 'simultaneous focusing', 'shown numerically', 'properly engineering', 'optical system', 'different frequencies', 'different distances', 'chromatic aberration']</t>
  </si>
  <si>
    <t>In planar metamaterial lenses, the focal point moves with the frequency. Here it is shown numerically that this movement can be controlled by properly engineering the dimensions of the metamaterialbased phase shifters that constitute the lens. In particular, such lenses can be designed to exhibit unusual chromatic aberration with the focal length increasing, rather than decreasing, with the frequency. It is proposed that such an artificial "reverse" chromatic aberration may optimize the transverse resolution of millimeter wave diagnostics of plasmas and be useful in compensating for the natural "ordinary" chromatic aberration of other components in an optical system. More generally, optimized chromatic aberration will allow for simultaneous focusing of several objects located at different distances and emitting or reflecting at different frequencies. ¬© 2012 Optical Society of America.</t>
  </si>
  <si>
    <t>8761-8769</t>
  </si>
  <si>
    <t>60032179;60032179;60032179-60030162</t>
  </si>
  <si>
    <t>55196198900;6602939320;7004440646</t>
  </si>
  <si>
    <t>Capecchi, William J.;Behdad, Nader;Volpe, Francesco A.</t>
  </si>
  <si>
    <t>Madison;New York</t>
  </si>
  <si>
    <t>University of Wisconsin-Madison;Columbia University</t>
  </si>
  <si>
    <t>60032179;60030162</t>
  </si>
  <si>
    <t>Capecchi W.</t>
  </si>
  <si>
    <t>Reverse chromatic aberration and its numerical optimization in a metamaterial lens</t>
  </si>
  <si>
    <t>10.1364/OE.20.008761</t>
  </si>
  <si>
    <t>2-s2.0-84860171337</t>
  </si>
  <si>
    <t>['terahertz waves', 'spectral response', 'resonant frequency', 'resonant antennas', 'gap size', 'fold ).', 'field enhancement', 'distinct behavior', 'direct measurement', 'depositing antennas', 'cycle temporal', 'bandwidth spanning']</t>
  </si>
  <si>
    <t>We investigate the interaction between terahertz waves and resonant antennas with sub-cycle temporal and Œª/100 spatial resolution. Depositing antennas on a LiNbO3 waveguide enables non-invasive electrooptic imaging, quantitative field characterization, and direct measurement of field enhancement (up to 40-fold). The spectral response is determined over a bandwidth spanning from DC across multiple resonances, and distinct behavior is observed in the near-and far-field. The scaling of enhancement and resonant frequency with gap size and antenna length agrees well with simulations. ¬© 2012 Optical Society of America.</t>
  </si>
  <si>
    <t>8551-8567</t>
  </si>
  <si>
    <t>60022195;60019674;60019674;60022195;60019674;60019674;60022195</t>
  </si>
  <si>
    <t>26641536000;16401301100;24777315300;54882231100;36538585900;7004832935;7403227857</t>
  </si>
  <si>
    <t>Werley, Christopher A.;Fan, Kebin;Strikwerda, Andrew C.;Teo, Stephanie M.;Zhang, Xin;Averitt, Richard D.;Nelson, Keith A.</t>
  </si>
  <si>
    <t>Cambridge;Boston</t>
  </si>
  <si>
    <t>Massachusetts Institute of Technology;Boston University</t>
  </si>
  <si>
    <t>60022195;60019674</t>
  </si>
  <si>
    <t>Werley C.</t>
  </si>
  <si>
    <t>Time-resolved imaging of near-fields in THz antennas and direct quantitative measurement of field enhancements</t>
  </si>
  <si>
    <t>10.1364/OE.20.008551</t>
  </si>
  <si>
    <t>2-s2.0-84860208961</t>
  </si>
  <si>
    <t>['uniform temperature', 'uniaxial material', 'thermal wavelength', 'simple model', 'quite small', 'polarized parallel', 'objects smaller', 'much smaller', 'material properties', 'long cylinder', 'heat radiated', 'emitted radiation', 'electromagnetic waves', 'cylindrical axis', 'boltzmann laws', 'becomes perpendicular']</t>
  </si>
  <si>
    <t>The heat radiated by objects smaller than or comparable in size to the thermal wavelength can be very different from the classical blackbody radiation as described by the Planck and Stefan-Boltzmann laws. We use methods based on scattering of electromagnetic waves to explore the dependence on size, shape, and material properties. In particular, we explore the radiation from a long cylinder at uniform temperature, discussing in detail the degree of polarization of the emitted radiation. If the radius of the cylinder is much smaller than the thermal wavelength, the radiation is polarized parallel to the cylindrical axis and becomes perpendicular when the radius is comparable to the thermal wavelength. For a cylinder of uniaxial material (a simple model for carbon nanontubes), we find that the influence of uniaxiality on the polarization is most pronounced if the radius is larger than a few micrometers, and quite small for the submicrometer sizes typical for nanotubes. ¬© 2012 American Physical Society.</t>
  </si>
  <si>
    <t>60022195;60022195;60022195</t>
  </si>
  <si>
    <t>55128518700;23100301200;7006525928</t>
  </si>
  <si>
    <t>Golyk, Vladyslav A.;Kr√ºger, Matthias;Kardar, Mehran</t>
  </si>
  <si>
    <t>Golyk V.A.</t>
  </si>
  <si>
    <t>Heat radiation from long cylindrical objects</t>
  </si>
  <si>
    <t>10.1103/PhysRevE.85.046603</t>
  </si>
  <si>
    <t>2-s2.0-84860521187</t>
  </si>
  <si>
    <t>['type specimens', 'ren guo', 'laena dejean', 'hebei university', 'hainan island', 'genus laena']</t>
  </si>
  <si>
    <t>China | Coleoptera | Hainan Island | Laena | Lagriinae | New species | Tenebrionidae | Xizang | Yunnan</t>
  </si>
  <si>
    <t>Six new species of Laena Dejean, Laena quadrata sp. n. and Laena motogana sp. n. (China: Xizang), Laena chiloriluxa sp. n., Laena dentata sp. n. and Laena liangi sp. n. (China: Yunnan), Laena dentatocrassa sp. n. (China: Hainan Island, representing new province record of the genus) are described, complemented with photos of habitus, illustrations of legs, antenna, aedeagus and last abdominal ventrite of male and female. Type specimens are deposited in both the Museum of Hebei University, Baoding, China and the Natural History Museum of Stuttgart, Germany. A key to the 102 Chinese species of genus Laena is provided. ¬© Zhao Xiao-Lin, Ren Guo-Dong.</t>
  </si>
  <si>
    <t>15-36</t>
  </si>
  <si>
    <t>60012293;60012293</t>
  </si>
  <si>
    <t>55175837800;55175557700</t>
  </si>
  <si>
    <t>Xiao-Lin, Zhao;Guo-Dong, Ren</t>
  </si>
  <si>
    <t>Baoding</t>
  </si>
  <si>
    <t>Hebei University</t>
  </si>
  <si>
    <t>Xiao-Lin Z.</t>
  </si>
  <si>
    <t>Six new species of the genus Laena Dejean from China (Coleoptera, Tenebrionidae, Lagriinae)</t>
  </si>
  <si>
    <t>10.3897/zookeys.177.2426</t>
  </si>
  <si>
    <t>2-s2.0-84859416834</t>
  </si>
  <si>
    <t>['‚ àº2', 'plating techniques', 'nbn nano', 'model predictions', 'lo frequency', 'high frequency', 'bridge integrated', '965 k', '74 thz', '7 thz', '3œºm thickness']</t>
  </si>
  <si>
    <t>Heterodyne detection | Hot electron bolometer | Terahertz frequency | Waveguide</t>
  </si>
  <si>
    <t>We report on a low noise waveguide-based heterodyne mixer utilizing a superconductiang NbN hot electron bolometer (HEB) operating near 2.7 THz. The mixer is an NbN nano-bridge integrated with a gold bowtie planar antenna on an ultra-thin silicon substrate of ‚àº2-3Œºm thickness. To produce the waveguide embedding circuit for use at such a high frequency, we adopted a novel approach combining UV-lithography and micro-plating techniques. The mixer response agreed precisely with model predictions, and we measured a minimum uncorrected DSB receiver noise temperature of 965 K at an LO frequency of 2.74 THz. ¬© 2012 IEEE.</t>
  </si>
  <si>
    <t>60009037;60009037;60009037;60009037;60009037</t>
  </si>
  <si>
    <t>7801411404;7202403646;7402955893;55934729100;7102989212</t>
  </si>
  <si>
    <t>Boussaha, Faouzi M.;Kawamura, Jonathan H.;Stern, Jeffery A.;Skalare, Anders;White, Victor</t>
  </si>
  <si>
    <t>Boussaha F.</t>
  </si>
  <si>
    <t>A low noise 2.7 THz waveguide-based superconducting mixer</t>
  </si>
  <si>
    <t>10.1109/TTHZ.2012.2189393</t>
  </si>
  <si>
    <t>2-s2.0-84861201121</t>
  </si>
  <si>
    <t>['surface spot', 'sea ice', 'paper shows', 'one year', 'multisensor approach', 'method also', 'measurement geometry', 'inverse methodology', 'ice charts', 'full year', 'bayesian approach', 'ascat measurements', 'ancillary information', 'advanced scatterometer']</t>
  </si>
  <si>
    <t>About Bayesian method | satellite application | scatterometer | sea ice</t>
  </si>
  <si>
    <t>This paper describes use of Advanced Scatterometer (ASCAT) C-band scatterometer data for determination of the sea ice edge. The variation in backscatter with measurement geometry is different for the sea ice surface compared to the open water surface. Utilizing the ASCAT antenna configuration with three different look angles for the same surface spot, a new ASCAT sea ice parameter has been defined. One year of ASCAT measurements has been collocated with background sea ice information to derive probability distributions for the ASCAT sea ice parameter given the known ice condition. The result can be used in an inverse methodology, a Bayesian approach, to calculate the probability of sea ice from the ASCAT measurements. The method has been tested for a full year and validated against high-resolution satellite images and ice charts from an operational Ice Service. It reveals a realistic ice edge result, however, with weather-induced noise problems in terms of "false sea ice." For automatic ice edge detection, ancillary information is needed to remove this noise. The paper shows how the method also can be used for ice edge detection with passive microwave data from SSM/I, and how it can be extended to utilize ASCAT together with SSM/I in a multisensor approach. ¬© 2012 IEEE.</t>
  </si>
  <si>
    <t>2669-2677</t>
  </si>
  <si>
    <t>60019471;60019471;60019471</t>
  </si>
  <si>
    <t>6701761872;7006860287;57215443055</t>
  </si>
  <si>
    <t>Breivik, Lars Anders;Eastwood, Steinar;Lavergne, Thomas</t>
  </si>
  <si>
    <t>Oslo</t>
  </si>
  <si>
    <t>Meteorologisk institutt</t>
  </si>
  <si>
    <t>Breivik L.A.</t>
  </si>
  <si>
    <t>Use of C-band scatterometer for sea ice edge identification</t>
  </si>
  <si>
    <t>10.1109/TGRS.2012.2188898</t>
  </si>
  <si>
    <t>2-s2.0-84862990307</t>
  </si>
  <si>
    <t>['¬© 1964', 'weyls formula', 'reverberation chambers', 'results describing', 'recently shown', 'random fluctuations', 'probability distribution', 'physical point', 'overlapping modes', 'order effects', 'nonnegligible errors', 'neighbor spacing', 'modal spacing', 'modal density', 'modal bandwidth', 'matrix theory', 'local definition', 'local anomalies', 'frequency derivative', 'finite bandwidth', 'field statistics', 'field samples', 'easily explain', 'depleted scenarios', 'current interpretation', 'asymptotic statistics', 'adjacent frequencies', '2012 ieee']</t>
  </si>
  <si>
    <t>Cavities | Field statistics | Mode-stirred reverberation chambers (MSRCs) | Random fluctuations | Random-matrix theory (RMT) | Stochastic fields | Test facilities</t>
  </si>
  <si>
    <t>Results from random-matrix theory are applied to the modeling of random fluctuations in the modal density observed in an electrically large cavity. By starting from results describing the probability distribution of the modal spacing between adjacent frequencies of resonance, or nearest-neighbor spacing, we introduce a simple procedure allowing to pass from the modal spacing to the local modal density as measured over a finite bandwidth. This local definition of the modal density is more consistent with the physics of reverberation chambers, since it has been recently shown that the deviation from asymptotic statistics of field samples is dependent on the number of modes overlapping within a modal bandwidth. It is shown that as opposed to current interpretation, the number of overlapping modes is a strongly fluctuating quantity, and that estimating it by taking the frequency derivative of Weyls formula can lead to nonnegligible errors and misunderstandings. Regarding these fluctuations as second-order effects is, therefore, not sound from a physical point of view, since the existence of modal-depleted scenarios can easily explain the appearance of local anomalies in the field statistics, particularly, but not exclusively, in the lower frequency range of operation of reverberation chambers. ¬© 1964-2012 IEEE.</t>
  </si>
  <si>
    <t>954-967</t>
  </si>
  <si>
    <t>Probability Distributions of Local Modal-Density Fluctuations in an Electromagnetic Cavity</t>
  </si>
  <si>
    <t>10.1109/TEMC.2012.2190987</t>
  </si>
  <si>
    <t>2-s2.0-84867843097</t>
  </si>
  <si>
    <t>['ten improvement', 'rigorous design', 'raman enhancement', 'present letter', 'performed using', 'optimization approach', 'nanoparticle arrays', 'light sources', 'genetic algorithm', 'fundamental interplay', 'field plasmonic', 'experimentally validated', 'enhanced biosensors', 'electric fields', 'chip integration', 'best enhancement', 'basic paradigm']</t>
  </si>
  <si>
    <t>electron-beam lithography | nanoantennas | nanoparticles | optimization | Plasmonics | surface-enhanced Raman scattering</t>
  </si>
  <si>
    <t>In the present Letter, we demonstrate how the design of metallic nanoparticle arrays with large electric field enhancement can be performed using the basic paradigm of engineering, namely the optimization of a well-defined objective function. Such optimization is carried out by coupling a genetic algorithm with the analytical multiparticle Mie theory. General design criteria for best enhancement of electric fields are obtained, unveiling the fundamental interplay between the near-field plasmonic and radiative photonic coupling. Our optimization approach is experimentally validated by surface-enhanced Raman scattering measurements, which demonstrate how genetically optimized arrays, fabricated using electron beam lithography, lead to order of ten improvement of Raman enhancement over nanoparticle dimer antennas, and order of one hundred improvement over optimal nanoparticle gratings. A rigorous design of nanoparticle arrays with optimal field enhancement is essential to the engineering of numerous nanoscale optical devices such as plasmon-enhanced biosensors, photodetectors, light sources and more efficient nonlinear optical elements for on chip integration. ¬© 2012 American Chemical Society.</t>
  </si>
  <si>
    <t>2037-2044</t>
  </si>
  <si>
    <t>60019674-60017293;60019674;60019674-60017293;60017293;60001711;60019674;60019674;60019674</t>
  </si>
  <si>
    <t>26032511200;36025692000;36496360600;7006758103;7004587008;35194252500;6603738223;6603907713</t>
  </si>
  <si>
    <t>Forestiere, Carlo;Pasquale, Alyssa J.;Capretti, Antonio;Miano, Giovanni;Tamburrino, Antonello;Lee, Sylvanus Y.;Reinhard, Bj√∂rn M.;Dal Negro, Luca</t>
  </si>
  <si>
    <t>United States;Italy;Italy</t>
  </si>
  <si>
    <t>Boston;Naples;Cassino</t>
  </si>
  <si>
    <t>Boston University;Universit√† degli Studi di Napoli Federico II;Universita di Cassino e del Lazio Meridionale</t>
  </si>
  <si>
    <t>60019674;60017293;60001711</t>
  </si>
  <si>
    <t>Forestiere C.</t>
  </si>
  <si>
    <t>Genetically engineered plasmonic nanoarrays</t>
  </si>
  <si>
    <t>10.1021/nl300140g</t>
  </si>
  <si>
    <t>2-s2.0-84859705035</t>
  </si>
  <si>
    <t>['work involves', 'useful devices', 'recent patents', 'radio frequency', 'practically demonstrated', 'p lo', 'optical signal', 'optical front', 'main focus', 'intermediate frequency', 'end receiver', 'carriers signal', '8 db', '7 v', '4 ghz', '4 dbm', '25 dbm', '11 db']</t>
  </si>
  <si>
    <t>Frequency up-conversion | Heterojunction bipolar transistor (hbt) | Radio over fiber (rof)</t>
  </si>
  <si>
    <t>This work involves in transmitting of intermediate frequency (IF) signal over fiber utilizing photonics frequency conversion, which, the main focus is the development of optical front-end receiver. The system uses photodiode and heterojunction bipolar transistor (HBT) to detect and up-convert the received IF modulated optical signal. The photodiode (PD) and HBT are very useful devices for photonics frequency conversion technique with high internal gain and frequency up conversion of optical signal. Through simulation, the optimum device parameters and characteristics were determined. The system was implemented to detect a 0.4 GHz of IF carriers signal and up-converted to 3.4 GHz of radio frequency (RF) signal. The optimum conversion gain that has been obtained from the measurement and simulation were about -11 dB and -8 dB, respectively, at V BE = 0.7 V, P LO = 4 dBm, and -25 dBm of IF optical input power. The system has been practically demonstrated and shown to agree reasonably well with both the theory and simulation. This article also refers to some recent patents on frequency conversion techniques. ¬© Mohamed et al.</t>
  </si>
  <si>
    <t>Open Electrical and Electronic Engineering Journal</t>
  </si>
  <si>
    <t>60231078;60021005;60021005;60021005;60078090;60078090</t>
  </si>
  <si>
    <t>26422450900;8869471900;7102905698;26430573600;57074864400;22636176900</t>
  </si>
  <si>
    <t>Mohamed, N.;Idrus, S. M.;Mohammad, A. B.;Harun, H.;Mohamad, R.;Yaakob, S.</t>
  </si>
  <si>
    <t>Kuala Lumpur;Cyberjaya;Johor Bahru</t>
  </si>
  <si>
    <t>Razak Faculty of Technology and Informatics;Telekom Research &amp; Development Sdn Bhd.;Universiti Teknologi Malaysia</t>
  </si>
  <si>
    <t>60231078;60078090;60021005</t>
  </si>
  <si>
    <t>Mohamed N.</t>
  </si>
  <si>
    <t>Frequency up-conversion technique for radio over fiber (RoF) remote antenna unit configuration</t>
  </si>
  <si>
    <t>10.2174/1874129001206010007</t>
  </si>
  <si>
    <t>2-s2.0-84859502410</t>
  </si>
  <si>
    <t>['tuning element', 'tuning circuit', 'thus free', 'tag antenna', 'return loss', 'reference antenna', 'radio frequency', 'radiation pattern', 'proper places', 'novel method', 'mounted varactor', 'meandered slots', 'frequency identification', 'fabricated together', 'experimentally studied', 'electrically tuning', 'dc wires', 'completely integrated', 'compact radio', 'compact antenna', 'band frequency', 'antenna element', '8 ghz', '7 v', '4 v', '4 ghz', '10 db']</t>
  </si>
  <si>
    <t>Active antenna | Frequency tuning | Reconfigurable dipole antenna | RFID</t>
  </si>
  <si>
    <t>A novel method is presented for electrically tuning the frequency of a compact radio-frequency identification (RFID) tag antenna. A tuning circuit, comprising a radio frequency (RF) switch and discrete passive components, was completely integrated into the antenna element, which is thus free of DC wires. The low-profile printed antennas were fabricated together with the layouts of the DC control circuits and other RF/baseband circuit footprints. A surface-mounted varactor was applied as a frequency-tuning element at the proper places of the meandered slots in the compact antenna. Prototype designs showed that the in-band frequency (return loss &lt; 10 dB) was tunable from 2.4 GHz to 2.8 GHz when the bias voltage varied from 4 V to 7 V. The impact of the tuning circuit on the antenna's return loss and radiation pattern were experimentally studied through comparison with the performance of a reference antenna not incorporating the tuning circuit. The proposed frequency tuning concept can be extended to more complex compact structures as well as other types of antennas to give enhanced electrical performance. ¬© T√úBƒ∞TAK.</t>
  </si>
  <si>
    <t>453-462</t>
  </si>
  <si>
    <t>60004305;60000231</t>
  </si>
  <si>
    <t>36675882200;23467040000</t>
  </si>
  <si>
    <t>Sevin√ß, Yusuf;Kaya, Adnan</t>
  </si>
  <si>
    <t>Ankara;Isparta</t>
  </si>
  <si>
    <t>Middle East Technical University (METU);S√ºleyman Demirel √úniversitesi</t>
  </si>
  <si>
    <t>Sevin√ß Y.</t>
  </si>
  <si>
    <t>Reconfigurable antenna structure for RFID system applications using varactor-loading technique</t>
  </si>
  <si>
    <t>10.3906/elk-1004-519</t>
  </si>
  <si>
    <t>2-s2.0-84859507354</t>
  </si>
  <si>
    <t>['tracking interface', 'track gives', 'software part', 'real time', 'proposed realizations', 'parallel port', 'material part', 'low earth', 'leo satellites', 'elevation needed']</t>
  </si>
  <si>
    <t>Ground station | LEO satellites | Satellite tracking interface | SGP4 model | Two-line elements</t>
  </si>
  <si>
    <t>We present a tracking ground system for low Earth-orbiting (LEO) satellite image reception composed of a software part and a material part. The developed prediction software (LAAR-TRACK) ensures an efficient satellite orbit determination. It is based on the simplified general perturbations model (SGP4) used by the North American Aerospace Defense Command for generating orbital elements. LAAR-TRACK gives the azimuth and the elevation needed for the antenna to signal, in real time, LEO satellites during their passage above the ground receiving station. The software is loaded on a computer directly connected, via the parallel port, to the tracking interface that we developed, which will be detailed in this paper. The proposed tracking system is composed of a simple hardware interface structure that can be easily technically reproduced without any programming. The cost of the proposed tracking interface is lower than that of the other proposed realizations. ¬© T√úBƒ∞TAK.</t>
  </si>
  <si>
    <t>60068758;60068758;60068758</t>
  </si>
  <si>
    <t>24528877500;14015135100;8529100000</t>
  </si>
  <si>
    <t>Rahal, Wassila L√´ila;Benabadji, Noureddine;Belbachir, Ahmed Hafid</t>
  </si>
  <si>
    <t>Oran</t>
  </si>
  <si>
    <t>Universit√© des Sciences et de la Technologie d‚ÄôOran Mohamed-Boudiaf</t>
  </si>
  <si>
    <t>Rahal W.L.</t>
  </si>
  <si>
    <t>Automatic tracking system for weather satellite image reception</t>
  </si>
  <si>
    <t>10.3906/elk-1003-401</t>
  </si>
  <si>
    <t>2-s2.0-84859513485</t>
  </si>
  <si>
    <t>['xanthophyll violaxanthin', 'whether de', 'weakly bound', 'vivo npq', 'unlikely candidate', 'thylakoid lumen', 'therefore quenching', 'strong violaxanthin', 'readily accessible', 'quenching traps', 'psii ).', 'protein scaffold', 'photosystem ii', 'major lhcii', 'l2 site', 'hydrogen bonding', 'higher plants', 'harvesting antenna', 'epoxidation occurs', 'binding site']</t>
  </si>
  <si>
    <t>Photoprotective nonphotochemical quenching (NPQ) in higher plants is the result of the formation of energy-quenching traps in the light-harvesting antenna of photosystem II (PSII). The primary driving forces behind NPQ are the protonation of the thylakoid lumen and the de-epoxidation of the xanthophyll violaxanthin to zeaxanthin in the antenna. There is currently some disagreement over whether de-epoxidation occurs only at the peripheral, V1, binding site of the major LHCII or also at the internal, L2, site of the minor antenna CP29 complex of PSII. We have used density functional theory (DFT) to study of hydrogen bonding between xanthophylls and the protein scaffold of LHCII and CP29. We argue that a lack of hydrogen bonding for violaxanthin in LHCII is consistent with it being weakly bound and accessible for de-epoxidation. Conversely, the strong violaxanthin-protein hydrogen bonding at the L2 site of CP29 is consistent with evidence that it is not readily accessible for de-epoxidation and therefore quenching by zeaxanthin at the L2 of CP29 is an unlikely candidate for in vivo NPQ. ¬© 2012 American Chemical Society.</t>
  </si>
  <si>
    <t>4310-4318</t>
  </si>
  <si>
    <t>60105356;60105356</t>
  </si>
  <si>
    <t>8577880500;7102944615</t>
  </si>
  <si>
    <t>Duffy, Christopher D.P.;Ruban, Alexander V.</t>
  </si>
  <si>
    <t>Duffy C.</t>
  </si>
  <si>
    <t>A theoretical investigation of xanthophyll-protein hydrogen bonding in the photosystem II antenna</t>
  </si>
  <si>
    <t>10.1021/jp206179c</t>
  </si>
  <si>
    <t>2-s2.0-84859772341</t>
  </si>
  <si>
    <t>['¬© 2012', 'proposed antenna', 'peak gain', 'monopole antenna', 'inserted inside', 'impedance bandwidth', 'fabricated antenna', 'experimentally tested', 'coplanar waveguide', 'antenna size', '3 dbi']</t>
  </si>
  <si>
    <t>A compact slot antenna fed by a coplanar waveguide (CPW) is introduced. A T-shaped tuning stub is inserted inside a narrow rectangular slot in order to obtain impedance matching with the CPW feed line. The antenna size is reduced by bending the slot. A bent slot antenna for a 2.45GHz ISM band is designed and experimentally tested. The size of the fabricated antenna is only 18 by 20mm. Experimental results show an impedance bandwidth of 200MHz (2.32-2.52GHz) for VSWR&lt;2, radiation patterns similar to those of a monopole antenna, and a peak gain of 2.3 dBi. The proposed antenna is expected to be suitable for application in WLAN, RFID, and mobile handset antennas. ¬© 2012 The Institution of Engineering and Technology.</t>
  </si>
  <si>
    <t>420-422</t>
  </si>
  <si>
    <t>60008396;60029274</t>
  </si>
  <si>
    <t>7601471612;55639555000</t>
  </si>
  <si>
    <t>Lee, J. I.;Yeo, J.</t>
  </si>
  <si>
    <t>Compact bent slot antenna for 2.45GHz band</t>
  </si>
  <si>
    <t>10.1049/el.2012.0486</t>
  </si>
  <si>
    <t>2-s2.0-84861581279</t>
  </si>
  <si>
    <t>['¬© 2012', 'two arms', 'measured results', 'bar connecting', 'band operation', 'band communication']</t>
  </si>
  <si>
    <t>A bridged 'V'-shaped patch antenna has been designed and fabricated for dual-band communication. The dual-band operation is obtained by placing a bar connecting the two arms at the top of a 'V'-shaped microstrip antenna. Comparison of the return loss performance of a single 'V'-shaped antenna and the bridged 'V' antenna is carried out. Free space radiation pattern measurement is carried out for the bridged 'V'-shaped antenna to ascertain the effect of the bridging on the far field pattern. The measured results of the bridged 'V'-shaped antenna shows good performance of a dual-band operation with the potential of communicating in two different directions. ¬© 2012 The Institution of Engineering and Technology.</t>
  </si>
  <si>
    <t>419-420</t>
  </si>
  <si>
    <t>60007709;60007709;60007709;60007709</t>
  </si>
  <si>
    <t>57207553246;57220364313;7102522041;7402157260</t>
  </si>
  <si>
    <t>Borah, P.;Bordoloi, A. K.;Bhattacharyya, N. S.;Bhattacharyya, S.</t>
  </si>
  <si>
    <t>Borah P.</t>
  </si>
  <si>
    <t>Bridged 'V'-shaped patch antenna for dual-band communication</t>
  </si>
  <si>
    <t>10.1049/el.2012.0221</t>
  </si>
  <si>
    <t>2-s2.0-84861610813</t>
  </si>
  <si>
    <t>['¬© 2012', 'novel design', 'lumped components', 'integrated antenna', 'good matching', 'band separation', 'band performance', 'amc system']</t>
  </si>
  <si>
    <t>Presented is a novel design of an artificial magnetic conductor surface implementing a dual-band performance with a miniaturised unit cell of Œª/23 and dual-band separation of up to 118MHz, at 430MHz. Miniaturisation is achieved by loading the AMC with lumped components. A wideband monopole antenna was fabricated and tested over the proposed AMC surface to validate the approach and demonstrate the potential for multiband antenna systems. The measured reflection coefficient of the integrated antenna/AMC system was satisfactory and good matching was achieved. ¬© 2012 The Institution of Engineering and Technology.</t>
  </si>
  <si>
    <t>425-426</t>
  </si>
  <si>
    <t>55582945500;56238135100</t>
  </si>
  <si>
    <t>Saad, R.;Ford, K. L.</t>
  </si>
  <si>
    <t>Saad R.</t>
  </si>
  <si>
    <t>Miniaturised dual-band artificial magnetic conductor with reduced mutual coupling</t>
  </si>
  <si>
    <t>10.1049/el.2012.0709</t>
  </si>
  <si>
    <t>2-s2.0-84861623429</t>
  </si>
  <si>
    <t>['¬© 2012', 'varactor diodes', 'uhf band', 'return loss', 'resonant frequency', 'radiating edges', 'proposed antenna', 'ground plane', 'designed antenna', '80 shorter', '4 ).', '028œª ).']</t>
  </si>
  <si>
    <t>An electrically tunable small microstrip antenna for telemetry sensor applications in the UHF band (425MHz) is presented. The proposed antenna is miniaturised by loading horizontal interdigital plates at both radiating edges. Varactor diodes are installed between the radiating edges and the ground plane to control the resonant frequency by adjusting the DC bias asymmetrically. The designed antenna is 65√ó50√ó20mm 3 in size (0.092Œª√ó0.071Œª√ó0.028Œª). It is as much as 80 shorter than conventional microstrip antennas. The reconfigurable frequency range with a return loss of less than -10dB is 388.7-462.8MHz (74.1MHz, 17.4). ¬© 2012 The Institution of Engineering and Technology.</t>
  </si>
  <si>
    <t>422-423</t>
  </si>
  <si>
    <t>60022417;60022417</t>
  </si>
  <si>
    <t>56066889500;7401752840</t>
  </si>
  <si>
    <t>Kim, Young Ro;Woo, Jong Myung</t>
  </si>
  <si>
    <t>Chungnam National University</t>
  </si>
  <si>
    <t>Electrically tunable small microstrip antenna using interdigital plate loading for telemetry sensor applications</t>
  </si>
  <si>
    <t>10.1049/el.2011.3885</t>
  </si>
  <si>
    <t>2-s2.0-84861651746</t>
  </si>
  <si>
    <t>['¬© 2012', 'slot modes', 'radiation pattern', 'radiation behaviour', 'parametric study', 'optimised design', 'optimal dimensions', 'monopole antennas', 'little effect', 'impedance matching', 'heavily affected', 'ground plane', 'domain performance', 'directly affects', 'cutting slots', 'coupling makes', 'common problem', 'characteristic modes', 'antenna parameters']</t>
  </si>
  <si>
    <t>A common problem with current planar ultra-wideband (UWB) monopole antennas is that their performance is heavily affected by the size of the ground plane. This is due to the fact that dimensional changes influence the characteristic modes excited on the ground plane, which directly affects the impedance and the radiation behaviour of the antenna. A technique of cutting slots on the ground plane is proposed to solve this problem. Owing to the presence of slots, the slot modes will be introduced. The optimal dimensions of the slots can produce strong coupling between the slot modes and the ground plane modes. This coupling makes the characteristic modes of planar UWB monopole insensitive to the changes in the size of the ground plane, hence effectively minimising the dependence of the antenna on the dimensions of the ground plane. Furthermore, a parametric study on the major geometric parameters of the slots is given to achieve an optimised design. Using this technique, two different UWB monopole antennas are investigated to observe the effectiveness. Both simulated and measured results demonstrate that this method can minimise the effects of dimensions of the ground plane on the impedance matching with very little effect on the other antenna parameters, such as radiation pattern, gain and time-domain performance. ¬© 2012 The Institution of Engineering and Technology.</t>
  </si>
  <si>
    <t>510-518</t>
  </si>
  <si>
    <t>60020661;60020661;60056462;60020661</t>
  </si>
  <si>
    <t>55506489000;35596180300;27367702600;7404767323</t>
  </si>
  <si>
    <t>Lu, Y.;Huang, Y.;Chattha, H. T.;Shen, Y.</t>
  </si>
  <si>
    <t>Technique for minimising the effects of ground plane on planar ultra-wideband monopole antennas</t>
  </si>
  <si>
    <t>10.1049/iet-map.2011.0453</t>
  </si>
  <si>
    <t>2-s2.0-84862128117</t>
  </si>
  <si>
    <t>['¬© 2012', 'various substrates', 'silver nanopowder', 'silver flakes', 'producing antennas', 'printed layers', 'printed electronics', 'performed antennas', 'pastes based', 'flexible substrates', 'electrical parameters', 'copper equivalents', 'carbon nanotubes', 'best results', 'applied materials', 'application areas']</t>
  </si>
  <si>
    <t>One of the application areas for printed electronics is producing antennas on flexible substrates. Their mechanical and electrical parameters depend on their design and type of applied materials. Antennas in the ultra-high-frequency (UHF) range, printed on various substrates with polymer materials containing fillers such as silver flakes, silver nanopowder, carbon nanotubes and pastes based on conductive polymer poly(3,4-ethylenedioxythiophene):poly(styrenesulfonate) (PEDOT:-PSS) are compared. In addition, commercial silver pastes are investigated. Printing processes using these materials and flexible substrates are discussed. The microstructures and electrical parameters of printed layers, as well as properties of performed antennas are described. The best results are exhibited silver antennas that show parameters comparable with their copper equivalents. ¬© 2012 The Institution of Engineering and Technology.</t>
  </si>
  <si>
    <t>549-554</t>
  </si>
  <si>
    <t>60085239;60085353-60003675;60085239;60085353;60085239</t>
  </si>
  <si>
    <t>36610227200;55398234300;14024520500;24174558100;15076849200</t>
  </si>
  <si>
    <t>Janeczek, K.;Jakubowska, M.;Kozio≈Ç, G.;M≈Åozniak, A.;Ara≈∫na, A.</t>
  </si>
  <si>
    <t>Poland;Poland;Poland</t>
  </si>
  <si>
    <t>Warsaw;Warsaw;Warsaw</t>
  </si>
  <si>
    <t>Instytutu Technologii Materia≈Ç√≥w Elektronicznych w Warszawie;Instytut Tele-i Radiotechniczny, Warszawa;Politechnika Warszawska</t>
  </si>
  <si>
    <t>60085353;60085239;60003675</t>
  </si>
  <si>
    <t>Janeczek K.</t>
  </si>
  <si>
    <t>Investigation of ultra-high-frequency antennas printed with polymer pastes on flexible substrates</t>
  </si>
  <si>
    <t>10.1049/iet-map.2011.0351</t>
  </si>
  <si>
    <t>2-s2.0-84862129356</t>
  </si>
  <si>
    <t>['¬© 2012', 'wave antennas', 'transverse slots', 'sophisticated hmsiw', 'slot length', 'side wall', 'second configuration', 'quantitatively characterised', 'propagation constant', 'periodically etching', 'periodic leaky', 'modified half', 'mode regime', 'metallised trough', 'ground plane', 'feeding hmsiw', 'fed leaky', 'fabricated prototypes', 'analytical equations']</t>
  </si>
  <si>
    <t>This study presents two configurations of periodic leaky-wave antennas fed by a modified half-mode substrate integrated waveguide (HMSIW) where a metallised trough is employed as the waveguide's side wall. The first antenna configuration is constructed from periodically etching a row of transverse slots on the ground plane of the feeding HMSIW, whereas in the second configuration, the row of slots is cut into the HMSIW top wall. Influence of the slot length and period on the propagation constant of the fundamental space harmonic is quantitatively characterised through analytical equations, simulations and measurements of fabricated prototypes. This provides essential information towards the synthesis of more sophisticated HMSIW-fed leaky-wave antennas. The performance of the two prototypes demonstrates forward-to-backward radiation within the mono-mode regime of the feeding HMSIW. The agreement between the theoretical, numerical and experimental results validates both the overall analysis procedure and the concept of periodically slotted thru HMSIW as leaky-wave antennas. ¬© 2012 The Institution of Engineering and Technology.</t>
  </si>
  <si>
    <t>594-601</t>
  </si>
  <si>
    <t>60080657-60005244;60009512;60005244</t>
  </si>
  <si>
    <t>36899565800;6603761497;56937616600</t>
  </si>
  <si>
    <t>Lai, Q.;Fumeaux, C.;Hong, W.</t>
  </si>
  <si>
    <t>China;Australia;China</t>
  </si>
  <si>
    <t>Hefei;Adelaide;Nanjing</t>
  </si>
  <si>
    <t>East China Research Institute of Electronic Engineering;The University of Adelaide;Southeast University</t>
  </si>
  <si>
    <t>60080657;60009512;60005244</t>
  </si>
  <si>
    <t>Lai Q.</t>
  </si>
  <si>
    <t>Periodic leaky-wave antennas fed by a modified half-mode substrate integrated waveguide</t>
  </si>
  <si>
    <t>10.1049/iet-map.2011.0203</t>
  </si>
  <si>
    <t>2-s2.0-84862131200</t>
  </si>
  <si>
    <t>['¬© 2012', 'uniformly magnetised', 'unequal regions', 'typical resonator', 'two regions', 'toroidal structure', 'theoretically obtained', 'switching wires', 'study investigates', 'study divides', 'split frequencies', 'split cut', 'split counter', 'rotating frequencies', 'quality factor', 'model adopted', 'magnetised regions', 'magnetic sidewall', 'geometry consisting', 'externally switching']</t>
  </si>
  <si>
    <t>A switchable circulator may be realised by internally or externally switching or latching a suitable ferrite resonator at the junction of three transmission lines or waveguides. This study investigates the split frequencies and therefore the quality factor of a geometry consisting of a half-wave-long cylindrical cavity and another which consists of a tri-toroidal structure. The model adopted in this study divides the surface of the resonator into up and down uniformly magnetised but unequal regions. The boundary, between the two regions, which is taken as the location of a single or a pair of switching wires, and the split counter-rotating frequencies of a typical resonator is theoretically obtained. This is done by investigating the split cut-off numbers of the related planar circuit with top and bottom electric walls and a magnetic sidewall. The magnetostatic model adopted in this study assumes equal fluxes in the up and down magnetised regions but unequal flux densities. ¬© 2012 The Institution of Engineering and Technology.</t>
  </si>
  <si>
    <t>60019656;60018186</t>
  </si>
  <si>
    <t>7006340418;55183244100</t>
  </si>
  <si>
    <t>Helszajn, J.;Sharp, J.</t>
  </si>
  <si>
    <t>Edinburgh;Edinburgh</t>
  </si>
  <si>
    <t>Heriot-Watt University;Edinburgh Napier University</t>
  </si>
  <si>
    <t>Helszajn J.</t>
  </si>
  <si>
    <t>Cut-off space of a gyromagnetic planar disk resonator with a triplet of stubs with up and down magnetisation</t>
  </si>
  <si>
    <t>10.1049/iet-map.2011.0491</t>
  </si>
  <si>
    <t>2-s2.0-84862132451</t>
  </si>
  <si>
    <t>['¬© 2012', 'two types', 'sight scenario', 'rich environment', 'path loss', 'mimo system', 'directional antennas', 'delay spread', 'corresponding increase', 'consequently decrease', 'channel capacity']</t>
  </si>
  <si>
    <t>In this study two measurement campaigns are presented, where two types of multiple input multiple output (MIMO) antennas are investigated in an underground mine environment, aiming to identify the optimal antenna technology that allows to improve the performance of MIMO system in terms of root mean square (RMS) delay spread, path loss and capacity. It is found that in such scatter-rich environment, for line of sight scenario the directional antennas have provided significant suppression of multipath, giving a reduction in received RMS delay spread, and a corresponding increase in the correlation, which consequently decrease the channel capacity. ¬© 2012 The Institution of Engineering and Technology.</t>
  </si>
  <si>
    <t>555-561</t>
  </si>
  <si>
    <t>60020288-60079054;60020288;60079054;60079054;60005415</t>
  </si>
  <si>
    <t>53163104900;6701605939;8320837800;6603016238;6701577028</t>
  </si>
  <si>
    <t>Mabrouk, I. B.;Talbi, L.;Nedil, M.;Coulibaly, Y.;Denidni, T.</t>
  </si>
  <si>
    <t>Effect of antenna directivity on performance of multiple input multiple output systems in an underground gold mine</t>
  </si>
  <si>
    <t>10.1049/iet-map.2011.0279</t>
  </si>
  <si>
    <t>2-s2.0-84862133334</t>
  </si>
  <si>
    <t>['¬© 2012', 'z planes', 'tag design', 'tag antenna', 'study describes', 'simple adjustments', 'rfid tag', 'requirement may', 'readily satisfied', 'read range', 'reactance match', 'inductive reactance', 'impedance bandwidth', 'high q', 'high impedance', 'easy control', 'dipole radiator', 'conjugate match', 'antenna resistance', 'antenna allow', '915 mhz', '5 dbm']</t>
  </si>
  <si>
    <t>This study describes a high impedance-matched dipole antenna, which is composed of an inductive T-loop and a small bent dipole radiator with a slit for ultra-high-frequency (UHF) radio frequency identification (RFID) tag design. Simple adjustments of the T-loop and dipole radiator of the antenna allow for easy control of the antenna resistance and inductive reactance, from which a high chip reactance (or high Q-factor) requirement may be readily satisfied. For a conjugate match to the FEC-MM Gen2 microchip impedance of 46-j796 Œ© at 915 MHz, a compact (36 mm√ó28 mm) tag antenna with a Q-factor of 17 was designed. The T-loop coupling mechanism can excite two resonance modes with reactance match to enhance the impedance bandwidth for solving the relative high Q-factor of the RFID tag. The fabricated tag sensitivity of about -3.5 dBm, read range of 2.4 m on the x-z and y-z planes and measured orientation radiation patterns were obtained in the desired frequency band. ¬© 2012 The Institution of Engineering and Technology.</t>
  </si>
  <si>
    <t>577-582</t>
  </si>
  <si>
    <t>60116768;60116768;60116768;60025647;60116768</t>
  </si>
  <si>
    <t>7501612962;24484226600;7406584064;7402713291;53871004500</t>
  </si>
  <si>
    <t>Chen, H. M.;Yeh, S. A.;Lin, Y. F.;Pan, S. C.;Chang, S. W.</t>
  </si>
  <si>
    <t>Kaohsiung;Yenchao</t>
  </si>
  <si>
    <t>National Kaohsiung University of Science and Technology;Shu-Te University</t>
  </si>
  <si>
    <t>60116768;60025647</t>
  </si>
  <si>
    <t>Chen H.M.</t>
  </si>
  <si>
    <t>High chip reactance matching for ultra-high-frequency radio frequency identification tag antenna design</t>
  </si>
  <si>
    <t>10.1049/iet-map.2011.0449</t>
  </si>
  <si>
    <t>2-s2.0-84862133387</t>
  </si>
  <si>
    <t>['¬© 2012', 'slot antenna', 'scalable coplanar', 'results indicate', 'resonance frequency', 'reflection coefficient', 'reflection co', 'easily integrate', 'dipole within', 'bandwidth performance', 'antenna operates', 'achieving 25', '64 ghz', '60 ghz', '45 db', '10 db', '1 dbi']</t>
  </si>
  <si>
    <t>A scalable coplanar-waveguide-fed folded dipole slot antenna operating at 60 GHz has been designed, fabricated and tested on a 50 Œºm silicon membrane. The inclusion of a dipole within a slot antenna has been used to easily integrate with power transmission applications and to improve the bandwidth performance of traditional 60 GHz micromachined antennas. Results indicate that the antenna operates from 50 to 64 GHz, achieving 25% of bandwidth at -10 dB. The measured results show that the antenna has a reflection coefficient of -45 dB and a gain of 4.1 dBi at its resonance frequency. The effect of including a ground plane material exhibited an improved frequency response and reflection co-efficient. By integrating the dipole with the slot antenna, the bandwidth has been improved and can be used for V-band frequency operations, wireless power transmission and wireless local area network applications. ¬© 2012 The Institution of Engineering and Technology.</t>
  </si>
  <si>
    <t>583-587</t>
  </si>
  <si>
    <t>60007740;60007740;60007740;60007740;60015206</t>
  </si>
  <si>
    <t>55099509200;9332813000;35566011200;55666126600;7006527220</t>
  </si>
  <si>
    <t>Boone, J.;Krishnan, S.;Stefanakos, E.;Goswami, Y.;Bhansali, S.</t>
  </si>
  <si>
    <t>Miami;Tampa</t>
  </si>
  <si>
    <t>Florida International University;University of South Florida, Tampa</t>
  </si>
  <si>
    <t>60015206;60007740</t>
  </si>
  <si>
    <t>Boone J.</t>
  </si>
  <si>
    <t>Coplanar-waveguide-fed folded dipole slot antenna for wireless local area network applications and V-band frequency operations</t>
  </si>
  <si>
    <t>10.1049/iet-map.2011.0473</t>
  </si>
  <si>
    <t>2-s2.0-84862134583</t>
  </si>
  <si>
    <t>['¬© 2012', 'two types', 'two polarisations', 'square ring', 'similar method', 'shaped microstrip', 'proposed antennas', 'proposed antenna', 'narrow width', 'latter case', 'independently adjusting', 'ground plane', 'gap coupling', 'basic structure']</t>
  </si>
  <si>
    <t>In this study, two types of reconfigurable microstrip square ring antennas are proposed. The basic structure of the proposed antennas is an open-loop-type square ring resonator. To increase antenna gain, a square ring slot with narrow width is embedded into the ground plane. The proposed antenna is fed by a T-shaped microstrip through a gap coupling. Depending on the location of the gap in the square ring, the open-loop square ring antenna exhibits different resonant frequencies or polarisations. The state of the gaps in the ring can be adjusted by controlling the bias voltage applied to the Positive-Intrinsic-Negative (PIN) diodes. By altering the connectivity of the vertical and horizontal gaps using the two PIN diodes, the open-loop-type square ring resonator can be used as a frequency switchable antenna. Using a similar method, a polarisation diversity antenna can be realised by independently adjusting the two PIN diodes inserted into diagonally placed gaps. In this latter case, the two polarisations are orthogonal to each other at the same frequency. ¬© 2012 The Institution of Engineering and Technology.</t>
  </si>
  <si>
    <t>Sung, Y. J.</t>
  </si>
  <si>
    <t>Frequency and polarisation reconfigurability from an open-loop square ring antenna</t>
  </si>
  <si>
    <t>10.1049/iet-map.2010.0591</t>
  </si>
  <si>
    <t>2-s2.0-84862145992</t>
  </si>
  <si>
    <t>['¬© 2012', 'vigilance sensors', 'study introduces', 'side wings', 'sensor antenna', 'required specification', 'mainly composed', 'low side', 'lobe characteristic', 'input port', 'inclined angle', 'feeding structure', 'fed multi', 'em sensor', 'designing centre', 'chebyshev polynomial', 'band model', 'band electromagnetic', 'band array', 'authors implemented', 'authors considered', 'array design']</t>
  </si>
  <si>
    <t>This study introduces a novel series array antenna for passive millimeter wave sensor applications, particularly physical securities and vigilance sensors. The antenna is mainly composed of a three-line series array and has a symmetrical structure whereby a 'Chebyshev polynomial' has been used to obtain a low side-lobe characteristic. For a more symmetrical antenna pattern, the authors considered a centre feeding structure from an input port to the three individual linear arrays. This feeding structure is very helpful when it comes to designing centre-fed and non-edge-fed multi-line linear arrays with low dividing losses. For the verification of the array design, the authors implemented the feeding structure to a K-band electromagnetic (EM) sensor antenna. This array was fabricated on a printed circuit board, and showed good performance to satisfy the required specification for an EM sensor. The authors designed another Ka-band array with the same structure as the K-band model, and found that the gain of the array can be increased by controlling the inclined angle of the side wings. Using the side wings, the authors were able to realise high gain performances in conformal size without variation in other types of performance. ¬© 2012 The Institution of Engineering and Technology.</t>
  </si>
  <si>
    <t>588-593</t>
  </si>
  <si>
    <t>60068689;60026263;60026263</t>
  </si>
  <si>
    <t>7402506634;36182052200;57199927706</t>
  </si>
  <si>
    <t>Jung, Y. B.;Yeom, I.;Jung, C. W.</t>
  </si>
  <si>
    <t>Yusong;Seoul</t>
  </si>
  <si>
    <t>Hanbat National University;Seoul National University of Science and Technology (SNUST)</t>
  </si>
  <si>
    <t>60068689;60026263</t>
  </si>
  <si>
    <t>Centre-fed series array antenna for K-/Ka-band electromagnetic sensors</t>
  </si>
  <si>
    <t>10.1049/iet-map.2011.0355</t>
  </si>
  <si>
    <t>2-s2.0-84862147762</t>
  </si>
  <si>
    <t>['¬© 2004', 'widely used', 'wave polarization', 'virtual height', 'vertical ionograms', 'variable shapes', 'trace extraction', 'trace extracting', 'signal identification', 'rather complicated', 'ordinary trace', 'noise ratio', 'new algorithms', 'kalman filtering', 'ionograms recorded', 'identify signals', 'frequency channel', 'form traces', 'extraordinary trace', 'doppler shift', 'distortion due', 'different features', 'certainty factors', 'automatic scaling', 'antenna systems', '2012 ieee']</t>
  </si>
  <si>
    <t>Automatic scaling | ionogram scaling | ionosphere | Kalman filtering</t>
  </si>
  <si>
    <t>Vertical ionograms suffer from artifacts and distortion due to other users of the high-frequency channel and the ionosphere. The traces of each layer have variable shapes, so the automatic scaling of the vertical ionograms is rather complicated. New algorithms for signal identification and trace extraction are developed to support automatic scaling. Different features of the signals, such as signal-to-noise ratio, Doppler shift, and virtual height, are converted to certainty factors and combined to identify signals. Kalman filtering, which is widely used in trace extracting, is introduced to form traces and separate the ordinary trace and the extraordinary trace. These algorithms are effective without using information on the wave polarization and can be applied to the ionograms recorded by single-antenna systems. ¬© 2004-2012 IEEE.</t>
  </si>
  <si>
    <t>1031-1035</t>
  </si>
  <si>
    <t>60003725-60019499;60029306;60003725-60019499;60008332;60029306;60003725-60019499</t>
  </si>
  <si>
    <t>22136544300;9840994800;55741005700;36538265100;57113919600;35212867900</t>
  </si>
  <si>
    <t>Su, Fanfan;Zhao, Zhengyu;Li, Shipeng;Yao, Ming;Chen, Gang;Zhou, Yiyan</t>
  </si>
  <si>
    <t>Wuhan;Beijing;Nanchang;Beijing</t>
  </si>
  <si>
    <t>Wuhan University;Chinese Academy of Sciences;Nanchang University;China Earthquake Administration</t>
  </si>
  <si>
    <t>60029306;60019499;60008332;60003725</t>
  </si>
  <si>
    <t>Su F.</t>
  </si>
  <si>
    <t>Signal identification and trace extraction for the vertical ionogram</t>
  </si>
  <si>
    <t>10.1109/LGRS.2012.2189350</t>
  </si>
  <si>
    <t>2-s2.0-84863425182</t>
  </si>
  <si>
    <t>['timing error', 'gps measurements', 'distance error']</t>
  </si>
  <si>
    <t>Global positioning system | Monte Carlomethods | Phased arrays | Power MOSFET | Pulse power systems</t>
  </si>
  <si>
    <t>Mobile pulsed ring down arrays are of great interest due to their ability to deliver high peak power electromagnetic pulses. Global positioning system (GPS) devices are used as a means to provide position information to individual array elements. An array of solid state radiating structures was built and tested. The array test results are compared to a Monte Carlo array simulation that take into account source jitter, timing error, and distance error between array elements due to GPS measurements. ¬© 2012 IEEE.</t>
  </si>
  <si>
    <t>2548-2553</t>
  </si>
  <si>
    <t>10 PART 1</t>
  </si>
  <si>
    <t>60021285;60021285;60021285;60021285;60021285;60021285</t>
  </si>
  <si>
    <t>49561619500;55178471700;49561109400;55613242024;16635410300;55177783800</t>
  </si>
  <si>
    <t>Reale, David V.;Mankowksi, John;Holt, Shad;Walter, John;Dickens, James;Gonsalves, Nathan R.</t>
  </si>
  <si>
    <t>Reale D.V.</t>
  </si>
  <si>
    <t>Performance and simulation verification of a mobile solid state pulsed ring down array</t>
  </si>
  <si>
    <t>10.1109/TPS.2012.2190623</t>
  </si>
  <si>
    <t>2-s2.0-84867577590</t>
  </si>
  <si>
    <t>H0301-12-1003</t>
  </si>
  <si>
    <t>['walsh matrices', 'using high', 'time constellations', 'time coding', 'spectrum multiple', 'sequence spread']</t>
  </si>
  <si>
    <t>Direct-sequence spread-spectrum (DSSS) | noncoherent | transmit diversity | unitary space-time modulation</t>
  </si>
  <si>
    <t>In this paper, in order to effectively apply unitary spacetime modulation to the direct-sequence spread-spectrum multiple-access (DSSS-MA) networks, we propose a low-rate, noncoherent, unitary, and space-time modulated DSSS system supporting any number of transmit antennas based on Walsh matrices. The proposed scheme simultaneously performs bandwidth spreading and space-time coding and outperforms those using high-rate, conventional unitary space-time constellations. Furthermore, the proposed scheme allows for a simple detector structure based on fast Walsh transforms. ¬© 2012 KICS</t>
  </si>
  <si>
    <t>60032330;60013361;117941833;60003780</t>
  </si>
  <si>
    <t>7003821968;37074789000;57221436128;35721760800</t>
  </si>
  <si>
    <t>Cheun, Kyungwhoon;Kim, Jeongchang;Kim, Youhan;Choi, Soongyoon</t>
  </si>
  <si>
    <t>South Korea;South Korea;South Korea;United States</t>
  </si>
  <si>
    <t>Pohang;Busan;Suwon;</t>
  </si>
  <si>
    <t>Pohang University of Science and Technology;Korea Maritime and Ocean University;Samsung Electronics Co. Ltd.;Amicus Wireless Technology, Inc.</t>
  </si>
  <si>
    <t>60032330;60013361;60003780;117941833</t>
  </si>
  <si>
    <t>Cheun K.</t>
  </si>
  <si>
    <t>Noncoherent Unitary Space-Time Modulated DSSS Systems in Multipath Channels</t>
  </si>
  <si>
    <t>10.1109/JCN.2012.6253070</t>
  </si>
  <si>
    <t>2-s2.0-85008556021</t>
  </si>
  <si>
    <t>['wireless communications', 'study comparing', 'presented antennas', 'pifa designed', 'electrical engineering', 'array elements']</t>
  </si>
  <si>
    <t>Dual band antenna | Folded monopole | PIFA | Planar antenna | Shorted patch antenna | Small antenna | Stacked patch antenna</t>
  </si>
  <si>
    <t>The paper presents research results in the field of small antennas obtained at the Department of Wireless Communications, Faculty of Electrical Engineering and Computing, University of Zagreb. A study comparing the application of several miniaturization techniques on a shorted patch antenna is presented. Single and dual band shorted patch antennas with notches and/or slot are introduced. A PIFA designed for application in mobile GSM terminals is described. The application of stacked shorted patches as array elements for a mobile communication base station as well as for electromagnetic field sensor is presented. The design of single and dual band folded monopoles is described. Prototypes of the presented antennas have been manufactured and their characteristics were verified by measurements.</t>
  </si>
  <si>
    <t>20-30</t>
  </si>
  <si>
    <t>Automatika</t>
  </si>
  <si>
    <t>60159855;60159855</t>
  </si>
  <si>
    <t>6602371741;35618374900</t>
  </si>
  <si>
    <t>Bonefaƒçiƒá, Davor;Bartoliƒá, Juraj</t>
  </si>
  <si>
    <t>Croatia</t>
  </si>
  <si>
    <t>Zagreb</t>
  </si>
  <si>
    <t>University of Zagreb, Faculty of Electrical Engineering and Computing</t>
  </si>
  <si>
    <t>Bonefaƒçiƒá D.</t>
  </si>
  <si>
    <t>Small antennas: Miniaturization techniques and applications</t>
  </si>
  <si>
    <t>10.7305/automatika.53-1.164</t>
  </si>
  <si>
    <t>2-s2.0-84859527572</t>
  </si>
  <si>
    <t>['srm capabilities', 'proposed method', 'posed problem', 'phase results', 'linear problems', 'handling arbitrary', 'geometry field', 'geometry domains', 'currents domains', 'challenging ill', 'arbitrary ones', 'application example']</t>
  </si>
  <si>
    <t>Antenna diagnostics | Equivalent currents | Integral equations | Phaseless measurements | Sources Reconstruction Method</t>
  </si>
  <si>
    <t>An extension of the Sources Reconstruction Method (SRM) for antenna diagnostics using phaseless information is presented. The aim of this work is to extend the method's capabilities from planar field acquisition domains to arbitrary ones. To achieve this goal, the SRM capabilities for handling arbitrary-geometry domains are combined with phase retrieval technique. The consideration of the radiation inverse problem with a general integral equation formulation using arbitrary-geometry field and currents domains, and field phaseless information, supposes a challenging ill-posed problem that is solved using iterative minimization techniques for non-linear problems. An application example is presented, comparing the proposed method's performance with amplitude and phase results.</t>
  </si>
  <si>
    <t>49-55</t>
  </si>
  <si>
    <t>60006793;60006793;60006793</t>
  </si>
  <si>
    <t>16023815600;6701608102;7006738451</t>
  </si>
  <si>
    <t>√Ålvarez, Yuri;Las-Heras, Fernando;Pino, Marcos R.</t>
  </si>
  <si>
    <t>√Ålvarez Y.</t>
  </si>
  <si>
    <t>Antenna diagnostics using phaseless NF information</t>
  </si>
  <si>
    <t>10.7305/automatika.53-1.138</t>
  </si>
  <si>
    <t>2-s2.0-84859545275</t>
  </si>
  <si>
    <t>['wave path', 'wave dipoles', 'wave dipole', 'vertical half', 'used instead', 'transmitting antenna', 'thus ensuring', 'stable platforms', 'solid ground', 'simulation results', 'sea surface', 'realized setup', 'radiation pattern', 'printed half', 'precise positioning', 'opposite sides', 'measurement uncertainty', 'measurement results', 'impracticalities concerning', 'good agreement', 'detailed evaluation', 'critical points', 'compact setup', 'circular path', 'based around', 'aut heights', '48 ghz']</t>
  </si>
  <si>
    <t>Antenna above sea surface | Lossy dielectric ground plane | Radiation pattern measurement setup | Vertical half-wave dipole</t>
  </si>
  <si>
    <t>In this paper, a compact setup for measuring the radiation pattern of an arbitrary positioned antenna above the sea surface is presented. The antenna of interest was a vertical half-wave dipole. Due to impracticalities concerning the measurements using seaborne platforms, the setup was based around a shallow pool filled with actual sea water. The transmitting antenna-under-test (AUT) and the receiving antenna stands were placed on the solid ground, at the opposite sides of the pool, thus ensuring the stable platforms as well as the wave path over sea. The need for precise positioning of the receiving antenna along the circular path was avoided and the straight measurement line was used instead, yielding further simplification of the method. Both antennas were realized as printed half-wave dipoles. The measurements were carried out in ISM frequency band at 2.48 GHz. The chosen frequency enabled the realization of a compact setup for elevation radiation pattern measurements for AUT heights up to 2Œª above the sea surface. The measurement results were compared to the theoretical and simulation results for a half-wave dipole over sea, showing a good agreement. Detailed evaluation of the measurement uncertainty was undertaken, indicating the critical points in the realized setup.</t>
  </si>
  <si>
    <t>56-68</t>
  </si>
  <si>
    <t>60077678;60077678;60077678</t>
  </si>
  <si>
    <t>55970930700;35186389400;35186646300</t>
  </si>
  <si>
    <t>≈†aroliƒá, Antonio;Seniƒá, Damir;≈Ωivkoviƒá, Zlatko</t>
  </si>
  <si>
    <t>Split</t>
  </si>
  <si>
    <t>Fakultet Elektrotehnike, Strojarstva i Brodogradnje, Sveuƒçili≈°te u Splitu</t>
  </si>
  <si>
    <t>≈†aroliƒá A.</t>
  </si>
  <si>
    <t>Radiation pattern of a vertical dipole over sea and setup for measuring thereof</t>
  </si>
  <si>
    <t>10.7305/automatika.53-1.162</t>
  </si>
  <si>
    <t>2-s2.0-84859545844</t>
  </si>
  <si>
    <t>['two hours', 'taste perception', 'support coworkers', 'sucrose stimulation', 'sucrose alone', 'single dose', 'selenate compared', 'se affected', 'plant tissues', 'particularly pollinators', 'original author', 'natural ecosystems', 'may lead', 'less responsive', 'laboratory bioassays', 'insect pollination', 'insect guilds', 'impact pollinators', 'honey bees', 'honey bee', 'highest concentration', 'higher concentrations', 'gustatory response', 'food web', 'direct toxicity', 'contaminated soils', 'commonly occur', 'borne pollutants', 'biotransferred throughout', 'antennal stimulation', 'also tested', 'accumulating plants', '5 concentrations']</t>
  </si>
  <si>
    <t>We know very little about how soil-borne pollutants such as selenium (Se) can impact pollinators, even though Se has contaminated soils and plants in areas where insect pollination can be critical to the functioning of both agricultural and natural ecosystems. Se can be biotransferred throughout the food web, but few studies have examined its effects on the insects that feed on Se-accumulating plants, particularly pollinators. In laboratory bioassays, we used proboscis extension reflex (PER) and taste perception to determine if the presence of Se affected the gustatory response of honey bee (Apis mellifera L., Hymenoptera: Apidae) foragers. Antennae and proboscises were stimulated with both organic (selenomethionine) and inorganic (selenate) forms of Se that commonly occur in Se-accumulating plants. Methionine was also tested. Each compound was dissolved in 1 M sucrose at 5 concentrations, with sucrose alone as a control. Antennal stimulation with selenomethionine and methionine reduced PER at higher concentrations. Selenate did not reduce gustatory behaviors. Two hours after being fed the treatments, bees were tested for sucrose response threshold. Bees fed selenate responded less to sucrose stimulation. Mortality was higher in bees chronically dosed with selenate compared with a single dose. Selenomethionine did not increase mortality except at the highest concentration. Methionine did not significantly impact survival. Our study has shown that bees fed selenate were less responsive to sucrose, which may lead to a reduction in incoming floral resources needed to support coworkers and larvae in the field. If honey bees forage on nectar containing Se (particularly selenate), reductions in population numbers may occur due to direct toxicity. Given that honey bees are willing to consume food resources containing Se and may not avoid Se compounds in the plant tissues on which they are foraging, they may suffer similar adverse effects as seen in other insect guilds. ¬© 2012 Hladun et al. This is an open-access article distributed under the terms of the Creative Commons Attribution License, which permits unrestricted use, distribution, and reproduction in any medium, provided the original author and source are credited.</t>
  </si>
  <si>
    <t>e34137</t>
  </si>
  <si>
    <t>60029526;60003892;60003892;60029526;60029526</t>
  </si>
  <si>
    <t>23392429100;7501691923;7101697608;57225419857;7004187128</t>
  </si>
  <si>
    <t>Hladun, Kristen R.;Smith, Brian H.;Mustard, Julie A.;Morton, Ray R.;Trumble, John T.</t>
  </si>
  <si>
    <t>Riverside;Tempe</t>
  </si>
  <si>
    <t>University of California, Riverside;Arizona State University</t>
  </si>
  <si>
    <t>60029526;60003892</t>
  </si>
  <si>
    <t>Hladun K.R.</t>
  </si>
  <si>
    <t>Selenium toxicity to honey bee (apis mellifera l.) pollinators: Effects on behaviors and survival</t>
  </si>
  <si>
    <t>10.1371/journal.pone.0034137</t>
  </si>
  <si>
    <t>2-s2.0-84859712108</t>
  </si>
  <si>
    <t>Council of Scientific and Industrial Research, India</t>
  </si>
  <si>
    <t>CSIR</t>
  </si>
  <si>
    <t>['sucrose gradients', 'structural role', 'spectra associated', 'shifted pigments', 'reduced level', 'psad decreased', 'pigments originates', 'pigment molecules', 'photosynthetic efficiency', 'often present', 'model organism', 'lhci supercomplexes', 'lhci subunits', 'lhci levels', 'lhci antenna', 'lhca9 showing', 'large psi', 'iron deficiency', 'insoluble ferric', 'harvesting pigment', 'gels indicates', 'functional changes', 'fe stress', 'fe deficiency', 'essential micronutrient', 'enzyme cofactors', 'dramatic decreases', 'deficient medium', 'completely absent', 'chlorophyll synthesis', 'cd signals', 'also susceptible', '72 h']</t>
  </si>
  <si>
    <t>Background: Iron is an essential micronutrient for all organisms because it is a component of enzyme cofactors that catalyze redox reactions in fundamental metabolic processes. Even though iron is abundant on earth, it is often present in the insoluble ferric [Fe (III)] state, leaving many surface environments Fe-limited. The haploid green alga Chlamydomonas reinhardtii is used as a model organism for studying eukaryotic photosynthesis. This study explores structural and functional changes in PSI-LHCI supercomplexes under Fe deficiency as the eukaryotic photosynthetic apparatus adapts to Fe deficiency. Results: 77K emission spectra and sucrose density gradient data show that PSI and LHCI subunits are affected under iron deficiency conditions. The visible circular dichroism (CD) spectra associated with strongly-coupled chlorophyll dimers increases in intensity. The change in CD signals of pigments originates from the modification of interactions between pigment molecules. Evidence from sucrose gradients and non-denaturing (green) gels indicates that PSI-LHCI levels were reduced after cells were grown for 72 h in Fe-deficient medium. Ultrafast fluorescence spectroscopy suggests that red-shifted pigments in the PSI-LHCI antenna were lost during Fe stress. Further, denaturing gel electrophoresis and immunoblot analysis reveals that levels of the PSI subunits PsaC and PsaD decreased, while PsaE was completely absent after Fe stress. The light harvesting complexes were also susceptible to iron deficiency, with Lhca1 and Lhca9 showing the most dramatic decreases. These changes in the number and composition of PSI-LHCI supercomplexes may be caused by reactive oxygen species, which increase under Fe deficiency conditions. Conclusions: Fe deficiency induces rapid reduction of the levels of photosynthetic pigments due to a decrease in chlorophyll synthesis. Chlorophyll is important not only as a light-harvesting pigment, but also has a structural role, particularly in the pigment-rich LHCI subunits. The reduced level of chlorophyll molecules inhibits the formation of large PSI-LHCI supercomplexes, further decreasing the photosynthetic efficiency. ¬© 2012 Yadavalli et al.</t>
  </si>
  <si>
    <t>e35084</t>
  </si>
  <si>
    <t>60029516;60003892;60029516;60003892;60003892;60029516</t>
  </si>
  <si>
    <t>26028729400;8918403200;53264319000;35273601800;7003500276;25230733100</t>
  </si>
  <si>
    <t>Yadavalli, Venkateswarlu;Jolley, Craig C.;Malleda, Chandramouli;Thangaraj, Balakumar;Fromme, Petra;Subramanyam, Rajagopal</t>
  </si>
  <si>
    <t>Hyderabad;Tempe</t>
  </si>
  <si>
    <t>University of Hyderabad;Arizona State University</t>
  </si>
  <si>
    <t>60029516;60003892</t>
  </si>
  <si>
    <t>Yadavalli V.</t>
  </si>
  <si>
    <t>Alteration of proteins and pigments influence the function of photosystem i under iron deficiency from chlamydomonas reinhardtii</t>
  </si>
  <si>
    <t>10.1371/journal.pone.0035084</t>
  </si>
  <si>
    <t>2-s2.0-84859733274</t>
  </si>
  <si>
    <t>['unprecedented precision', 'uncertainty due', 'largest source', 'electric fields', 'blackbody radiation']</t>
  </si>
  <si>
    <t>Presently, the Stark effect contributes the largest source of uncertainty in a ytterbium optical atomic clock through blackbody radiation. By employing an ultracold, trapped atomic ensemble and high stability optical clock, we characterize the quadratic Stark effect with unprecedented precision. We report the ytterbium optical clock's sensitivity to electric fields (such as blackbody radiation) as the differential static polarizability of the ground and excited clock levels Œ± clock=36.2612(7)kHz(kV/cm) -2. The clock's uncertainty due to room temperature blackbody radiation is reduced by an order of magnitude to 3√ó10 -17. ¬© 2012 American Physical Society.</t>
  </si>
  <si>
    <t>60023053;60023053-60000221;60023053-60000221;60012162;60023053;60023053;60023053</t>
  </si>
  <si>
    <t>24333119900;23978008800;55189446500;35191029200;7403466731;6603763159;35564901100</t>
  </si>
  <si>
    <t>Sherman, J. A.;Lemke, N. D.;Hinkley, N.;Pizzocaro, M.;Fox, R. W.;Ludlow, A. D.;Oates, C. W.</t>
  </si>
  <si>
    <t>Gaithersburg;Turin;Boulder</t>
  </si>
  <si>
    <t>National Institute of Standards and Technology;Politecnico di Torino;University of Colorado Boulder</t>
  </si>
  <si>
    <t>60023053;60012162;60000221</t>
  </si>
  <si>
    <t>Sherman J.</t>
  </si>
  <si>
    <t>High-accuracy measurement of atomic polarizability in an optical lattice clock</t>
  </si>
  <si>
    <t>10.1103/PhysRevLett.108.153002</t>
  </si>
  <si>
    <t>2-s2.0-84859828319</t>
  </si>
  <si>
    <t>['¬© 2012', 'vibrational coherences', 'vibrational coherence', 'sustained illumination', 'quantum coherence', 'phycobiliprotein light', 'photosynthetic proteins', 'ph change', 'ph affects', 'owner societies', 'increasing levels', 'electronic coherence', 'cryptophyte algae', 'chroomonas sp', 'ambient temperature', '2d es']</t>
  </si>
  <si>
    <t>Recent measurements using two-dimensional electronic spectroscopy (2D ES) have shown that the initial dynamic response of photosynthetic proteins can involve quantum coherence. We show how electronic coherence can be differentiated from vibrational coherence in 2D ES. On that basis we conclude that both electronic and vibrational coherences are observed in the phycobiliprotein light-harvesting complex PC645 from Chroomonas sp. CCMP270 at ambient temperature. These light-harvesting antenna proteins of the cryptophyte algae are suspended in the lumen, where the pH drops significantly under sustained illumination by sunlight. Here we measured 2D ES of PC645 at increasing levels of acidity to determine if the change in pH affects the quantum coherence; quantitative analysis reveals that the dynamics are insensitive to the pH change. ¬© 2012 the Owner Societies.</t>
  </si>
  <si>
    <t>4857-4874</t>
  </si>
  <si>
    <t>60087466;60087466;60087466;60020475;60028333;60028333;60087466</t>
  </si>
  <si>
    <t>22955063900;55285748900;57196251661;7004561110;7005207361;7005112660;7003665693</t>
  </si>
  <si>
    <t>Turner, Daniel B.;Dinshaw, Rayomond;Lee, Kyung Koo;Belsley, Michael S.;Wilk, Krystyna E.;Curmi, Paul M.G.;Scholes, Gregory D.</t>
  </si>
  <si>
    <t>Canada;Australia;Portugal</t>
  </si>
  <si>
    <t>Toronto;Sydney;Braga</t>
  </si>
  <si>
    <t>Center for Quantum Information and Quantum Control, University of Toronto Department of Chemistry;UNSW Sydney;Universidade do Minho</t>
  </si>
  <si>
    <t>60087466;60028333;60020475</t>
  </si>
  <si>
    <t>Turner D.B.</t>
  </si>
  <si>
    <t>Quantitative investigations of quantum coherence for a light-harvesting protein at conditions simulating photosynthesis</t>
  </si>
  <si>
    <t>10.1039/c2cp23670b</t>
  </si>
  <si>
    <t>2-s2.0-84863337873</t>
  </si>
  <si>
    <t>CEH010022</t>
  </si>
  <si>
    <t>['wide range', 'water bodies', 'varying fv', 'strong scattering', 'still debated', 'spread rapidly', 'spectrophotometric chlorophyll', 'spectral fluorescence', 'specific relationships', 'scale sampling', 'pigment content', 'pigment antennae', 'phytoplankton biomass', 'partly attributed', 'misattribution toward', 'large colony', 'high frequency', 'group due', 'good agreement', 'france region', 'fp vs', 'fp data', 'forming cyanobacteria', 'environmental conditions', 'data obtained', 'data acquisition', 'corrected using', 'containing cyanobacteria', 'chromophytes community', 'biovolume relationship', 'biovolume data', 'based approaches', 'average chlorophyll', 'aquae ).', 'appears necessary', 'aphanizomenon flos']</t>
  </si>
  <si>
    <t>Biomass | Chlorophyll a | Community composition | Phytoplankton | Pigment Antennae</t>
  </si>
  <si>
    <t>Although microscope analysis is very useful for studying phytoplankton community composition, it does not allow for high frequency (spatial and/or temporal) data acquisition. In an attempt to overcome this issue, fluorescence-based approaches that use selective excitation of pigment antennae have spread rapidly. However, the ability of spectral fluorescence to provide accurate estimates of phytoplankton biomass and composition is still debated, and only a few datasets have been tested to date.In this study, we sampled of a wide range of water bodies (n= 50) in the Ile-de-France region (North Central France). We used the resulting extensive dataset to assess the ability of the bbe-Moldaenke FluoroProbe II (FP) to estimate phytoplankton community composition in lakes and reservoirs.We demonstrated that FP data yields better estimates of total phytoplankton biovolume than do spectrophotometric chlorophyll a measures and that FP data can be further corrected using the average chlorophyll a to biovolume ratio among phytoplankton groups. Overall, group-specific relationships between FP and biovolume data were consistent. However, we identified a number of cases where caution is required. We found that Euglenophytes are expected to depart from the global FP vs. biovolume relationship of the 'green' group due to varying Fv/Fm and pigment content in response to environmental conditions (photoautotrophicvs. photoheterotrophic growth). Then, it appears necessary to consider the composition of the Chromophytes community in order to obtain a good agreement between both biomass estimation methods. Finally, we confirmed the misattribution toward the 'red' group of phycoerythrin-containing cyanobacteria and the occurrence of a strong scattering in the relationship between the FP vs. biovolume of the 'blue' group that can be partly attributed to the occurrence of large colony-forming cyanobacteria (e.g., Microcystis spp, Aphanizomenon flos-aquae).We propose correcting procedures to improve the quality of data obtained from spectral fluorescence tools in the context of large-scale sampling of lakes and reservoirs. ¬© 2012 Elsevier Ltd.</t>
  </si>
  <si>
    <t>1771-1784</t>
  </si>
  <si>
    <t>Water Research</t>
  </si>
  <si>
    <t>60028311-60004708;60028311-60123796;60028311;60028311;60028311;60028311;60028311;60108489</t>
  </si>
  <si>
    <t>22933693900;56329174800;54909834500;6701434719;6506723179;22936341500;7202462186;7004165774</t>
  </si>
  <si>
    <t>Catherine, A.;Escoffier, N.;Belhocine, A.;Nasri, A. B.;Hamlaoui, S.;Y√©pr√©mian, C.;Bernard, C.;Troussellier, M.</t>
  </si>
  <si>
    <t>France;France;France;United Kingdom</t>
  </si>
  <si>
    <t>Paris;Sete;Paris;Wallingford</t>
  </si>
  <si>
    <t>Universit√© de Paris;MARBEC MARine Biodiversity, Exploitation and Conservation;Museum National d'Histoire Naturelle;UK Centre for Ecology &amp; Hydrology</t>
  </si>
  <si>
    <t>60123796;60108489;60028311;60004708</t>
  </si>
  <si>
    <t>Catherine A.</t>
  </si>
  <si>
    <t>On the use of the FluoroProbe&lt;sup&gt;¬Æ&lt;/sup&gt;, a phytoplankton quantification method based on fluorescence excitation spectra for large-scale surveys of lakes and reservoirs</t>
  </si>
  <si>
    <t>S0043135411008505</t>
  </si>
  <si>
    <t>10.1016/j.watres.2011.12.056</t>
  </si>
  <si>
    <t>2-s2.0-84857107978</t>
  </si>
  <si>
    <t>['whole q', 'three subunits', 'target analysis', 'simultaneously analyzed', 'rights reserved', 'major light', 'lhcii trimer', 'isoenergetic chlorophylls', 'harvesting antenna', 'experimentally studied', 'exciton model', 'completely lost', 'chls ).', 'chlorophyll q', '77 k', '1 rate', '0 ps']</t>
  </si>
  <si>
    <t>Anisotropy | Antenna | Chlorophyll | Femtosecond | Photosynthesis | Pump-probe</t>
  </si>
  <si>
    <t>The energy migration dynamics of the major light-harvesting antenna (LHCII) of plants was experimentally studied in the chlorophyll Q y region (630-700 nm). Using polarized transient absorption (TA) spectroscopy at 77 K we obtain information unaccessible to conventional isotropic TA on the energy transfer dynamics between isoenergetic Chlorophylls (Chls). The data are simultaneously analyzed with a target analysis and interpreted in the context of the exciton model for LHCII. The transients at 652 and 662 nm excitation show that the memory of polarization is completely lost with a (3.3-5.0 ps) -1 rate over the whole Q y range, which is attributed to equilibration within monomers and between the three subunits of the LHCII trimer. ¬© 2012 Elsevier B.V. All rights reserved.</t>
  </si>
  <si>
    <t>Journal of Photochemistry and Photobiology A: Chemistry</t>
  </si>
  <si>
    <t>60008734;60008734;60007457;60008734</t>
  </si>
  <si>
    <t>37079296500;7006261095;7004238663;35599806700</t>
  </si>
  <si>
    <t>Marin, Alessandro;Van Stokkum, Ivo H.M.;Novoderezhkin, Vladimir I.;Van Grondelle, Rienk</t>
  </si>
  <si>
    <t>Netherlands;Russian Federation</t>
  </si>
  <si>
    <t>Amsterdam;Moscow</t>
  </si>
  <si>
    <t>Vrije Universiteit Amsterdam;Lomonosov Moscow State University</t>
  </si>
  <si>
    <t>60008734;60007457</t>
  </si>
  <si>
    <t>Marin A.</t>
  </si>
  <si>
    <t>Excitation-induced polarization decay in the plant light-harvesting complex LHCII</t>
  </si>
  <si>
    <t>S1010603012000172</t>
  </si>
  <si>
    <t>10.1016/j.jphotochem.2011.12.026</t>
  </si>
  <si>
    <t>2-s2.0-84859548715</t>
  </si>
  <si>
    <t>Kommission f√ºr Technologie und Innovation</t>
  </si>
  <si>
    <t>9896.2 PFIW-IW</t>
  </si>
  <si>
    <t>CTI</t>
  </si>
  <si>
    <t>['threshold power', 'source plane', 'rectangular antenna', 'principle consists', 'plasma generation', 'microwave interferometry', 'capacitive elements', 'argon plasmas', 'antenna shows', 'also demonstrated', '60 w', '4 cm', '2000 w', '1000 w']</t>
  </si>
  <si>
    <t>A resonant planar antenna as an inductive plasma source operating at 13.56 MHz inside a low pressure vacuum vessel is presented for potential plasma processing applications. Its principle consists in interconnecting elementary resonant meshes composed of inductive and capacitive elements. Due to its structure, the antenna shows a set of resonant modes associated with peaks of the real input impedance. Each of these modes is defined by its own current and voltage distribution oscillating at the frequency of the mode. A rectangular antenna of 0. 55 m 0. 20 m has been built, and first results obtained with argon plasmas are presented. Plasma generation is shown to be efficient as densities up to 4 10 17 m - 3 at 2000 W have been measured by microwave interferometry at a distance of 4 cm from the source plane. It is also demonstrated that the plasma couples inductively with the resonating currents flowing in the antenna above a threshold power of about 60 W. A non-uniformity of less than 5 % is obtained at 1000 W at a few centimeters above the antenna over 75 of its surface. ¬© 2012 American Institute of Physics.</t>
  </si>
  <si>
    <t>112803187;60028186-112802989;60101831;60101831;60028186;60028186</t>
  </si>
  <si>
    <t>6603278425;16425733600;7003748749;6603698757;6603995456;57204260704</t>
  </si>
  <si>
    <t>Guittienne, Ph;Lecoultre, S.;Fayet, P.;Larrieu, J.;Howling, A. A.;Hollenstein, Ch</t>
  </si>
  <si>
    <t>Switzerland;Switzerland;Switzerland;Switzerland</t>
  </si>
  <si>
    <t>Lausanne;Lausanne;Lausanne;</t>
  </si>
  <si>
    <t>Tetra Pak International SA;Swiss Federal Institute of Technology Lausanne;Helyssen;Glas Tresch AG</t>
  </si>
  <si>
    <t>60101831;60028186;112803187;112802989</t>
  </si>
  <si>
    <t>Guittienne P.</t>
  </si>
  <si>
    <t>Resonant planar antenna as an inductive plasma source</t>
  </si>
  <si>
    <t>10.1063/1.4705978</t>
  </si>
  <si>
    <t>2-s2.0-84860501662</t>
  </si>
  <si>
    <t>['ratio derived', 'paper focuses', 'mimo ofdm', 'instantaneous expression', 'ici ),', 'carrier interference']</t>
  </si>
  <si>
    <t>Carrier to interference (C/I) ratio | Distributed antenna systems | Inter-carrier interference | MIMO OFDM</t>
  </si>
  <si>
    <t>The effect of Doppler spreading destroys the orthogonality of the subcarrier in OFDM giving rise to inter-carrier interference (ICI), and the Doppler spectrum types of MIMO with distributed antenna systems (DAS) may not be the same. This paper focuses on the analysis of ICI for MIMO OFDM with DAS. Firstly the instantaneous expression of SINR is presented using zero force (ZF) detector. Then the carrier to interference (C/I) ratio is derived to demonstrate the effect of the ICI under general Doppler spectrum. Numerical results show the correctness of the C/I ratio derived. ¬© 2012 Binary Information Press.</t>
  </si>
  <si>
    <t>3413-3420</t>
  </si>
  <si>
    <t>Analysis on the inter-carrier interference of MIMO OFDM with distributed antenna systems</t>
  </si>
  <si>
    <t>2-s2.0-84861451531</t>
  </si>
  <si>
    <t>['yaw ratedetection', 'threeunique features', 'technologies enable', 'speedmeasurement accuracy', 'single chip', 'sensor weighs', 'sensor seems', 'sensitivity depended', 'paper describes', 'otherpossible application', 'one sensorbecause', 'next lane', 'millimeter wavetransceiver', 'measurement accuracy', 'least 10', 'far side', 'experimental results', 'expensive ceramic', 'detectionwas possible', 'detecting obstruction', 'detect vehicles', 'collimate waves', 'chip package', 'chip antenna', 'also considered', '60 meters', '0 meters']</t>
  </si>
  <si>
    <t>This paper describes the development of a compact and low costmillimeter wave doppler radar sensor (77 GHz band), which canmeasure the vehicle ground speed precisely. The sensor has threeunique features: First, all the radio frequency components areintegrated into a single chip, including a millimeter wavetransceiver and an on-chip antenna. Then, the chip package is madeof plastic resin without use of expensive ceramic. Finally, a tinydome-shaped resin lens is attached to the chip to collimate waves.These technologies enable the sensor to measure 53 x 71 x 65 mm√¢‚Äö∆í,to weigh 115 grams. Compared to a conventional optical measuringinstrument, for example, the sensor weighs only about fifteenth andis one-fifth of the size, while the measurement accuracy is almostcomparable. So this sensor seems to have a variety of potentialapplications. In this paper, we also considered the feasibility of some otherapplications than just measuring ground speed. One is the yaw ratedetection by using two sensors mounted on both sides of thevehicle. It can be calculated from differential speed betweensensors. From the experimental results, we found that the detectionwas possible and the limit of sensitivity depended on the speedmeasurement accuracy which is under 2% variation. The otherpossible application is detecting obstruction. Although it wasdifficult to cover from 0 meters to far side with one sensorbecause of its narrow beam shape, we confirmed from experimentsthat the sensor was able to detect vehicles in the next lane in therange from at least 10 to 60 meters.</t>
  </si>
  <si>
    <t>60003381;60003381;60003381</t>
  </si>
  <si>
    <t>7005834094;7004089644;6506327911</t>
  </si>
  <si>
    <t>Hyodo, Akihiko;Oho, Shigeru;Nagasaku, Toshiyuki</t>
  </si>
  <si>
    <t>Hitachi, Ltd.</t>
  </si>
  <si>
    <t>Hyodo A.</t>
  </si>
  <si>
    <t>Single-Chip 77GHz Radar Sensor and its Automotive Applications</t>
  </si>
  <si>
    <t>10.4271/2012-01-0937</t>
  </si>
  <si>
    <t>2-s2.0-84946746485</t>
  </si>
  <si>
    <t>['¬© 2002', 'wimax band', 'wide bandwidth', 'square slot', 'square patch', 'simulated results', 'radiation patch', 'proposed dual', 'proposed antenna', 'good candidate', 'feed line', 'antenna consists', '90 ghz', '2011 ieee', '0 ghz']</t>
  </si>
  <si>
    <t>Dual notched bands | planar antenna | ultrawideband (UWB) antenna</t>
  </si>
  <si>
    <t>A novel planar ultrawideband (UWB) antenna with dual notched bands is proposed and investigated. The antenna consists of a square patch and a modified grounded plane. To realize dual notched bands characteristics, a T-shaped stub embedded in the square slot of the radiation patch and a pair of U-shaped parasitic strips beside the feed line is used. The advantage of this antenna is the high rejection level in the stopband. The measured results show that the proposed dual-notched-bands planar antenna shows a very wide bandwidth from 2.8 to 11.0 GHz defined by voltage standing wave ratio ${\rm VSWR}&lt; 2$, with two notched bands of 3.3-4.0 GHz (WiMAX band) and 5.05-5.90 GHz (WLAN band), respectively. Both the experimental and simulated results of the proposed antenna are presented, indicating that the antenna is a good candidate for various UWB applications. ¬© 2002-2011 IEEE.</t>
  </si>
  <si>
    <t>293-296</t>
  </si>
  <si>
    <t>60010080;60010080</t>
  </si>
  <si>
    <t>55378065700;7005404060</t>
  </si>
  <si>
    <t>Jiang, Wen;Che, Wenquan</t>
  </si>
  <si>
    <t>Jiang W.</t>
  </si>
  <si>
    <t>A novel UWB antenna with dual notched bands for WiMAX and WLAN applications</t>
  </si>
  <si>
    <t>10.1109/LAWP.2012.2190490</t>
  </si>
  <si>
    <t>2-s2.0-84859706241</t>
  </si>
  <si>
    <t>['waveguide nanoantennas', 'shown previously', 'radiation efficiency', 'radiated beam', 'present designs', 'photon sources', 'parasitic elements', 'numerical aperture', 'nearly optimal', 'improved directivity', 'ground plane', 'fourfold improvement', 'find applications', 'emitting devices', 'easy integration', 'dipole antenna', 'design process', 'commercial microscopes', 'beam power', 'antenna performance']</t>
  </si>
  <si>
    <t>Antenna performance can be described by two fundamental parameters: directivity and radiation efficiency. Here, we demonstrate nanoantenna designs in terms of improved directivity. Performance of the antennas is demonstrated in Raman scattering experiments. The radiated beam is directed out of the plane by using a ground plane reflector for easy integration with commercial microscopes. Parasitic elements and parabolic and waveguide nanoantennas with a ground plane are explored. The nanoantennas were fabricated by a series of electron beam evaporation steps and focused ion beam milling. As we have shown previously, the circular waveguide nanoantenna boosts the measured Raman signal by 5.5x with respect to a dipole antenna over a ground plane; here, we present the design process that led to the development of that circular waveguide nanoantenna. This work also shows that the parabolic nanoantenna produces a further fourfold improvement in the measured Raman signal with respect to a circular waveguide nanoantenna. The present designs are nearly optimal in the sense that almost all the beam power is coupled into the numerical aperture of the microscope. These designs can find applications in microscopy, spectroscopy, light-emitting devices, photovoltaics, single-photon sources, and sensing. Copyright ¬© 2012 Aftab Ahmed et al.</t>
  </si>
  <si>
    <t>60003122;60003122;60003122;60003122</t>
  </si>
  <si>
    <t>54954600900;35203724200;26535986400;15821792800</t>
  </si>
  <si>
    <t>Ahmed, Aftab;Pang, Yuanjie;Hajisalem, Ghazal;Gordon, Reuven</t>
  </si>
  <si>
    <t>Victoria</t>
  </si>
  <si>
    <t>University of Victoria</t>
  </si>
  <si>
    <t>Ahmed A.</t>
  </si>
  <si>
    <t>Antenna design for directivity-enhanced Raman spectroscopy</t>
  </si>
  <si>
    <t>10.1155/2012/729138</t>
  </si>
  <si>
    <t>2-s2.0-84859706289</t>
  </si>
  <si>
    <t>['¬© 2002', 'stowed states', 'electrical properties', 'elastically stable', 'dipole antenna', 'constructed using', 'bistable enabling', '2011 ieee']</t>
  </si>
  <si>
    <t>Cube Sat | deployable antennas | space communications</t>
  </si>
  <si>
    <t>In this letter, a new conductive composite tape-spring is proposed for CubeSat deployable antennas that is constructed using a glass fiber reinforced epoxy with an embedded copper alloy conductor. The tape-spring is bistable enabling the antenna to be elastically stable in both the deployed and stowed states. A dipole antenna is designed, simulated, and tested to prove the viability of the electrical properties of this material. ¬© 2002-2011 IEEE.</t>
  </si>
  <si>
    <t>285-288</t>
  </si>
  <si>
    <t>60000497;60033021;60019228;60033021;60033021</t>
  </si>
  <si>
    <t>24733826700;25032141400;35465847700;16229559200;55174955400</t>
  </si>
  <si>
    <t>Costantine, Joseph;Tawk, Youssef;Christodoulou, Christos G.;Banik, Jeremy;Lane, Steven</t>
  </si>
  <si>
    <t>Cubesat deployable antenna using bistable composite tape-springs</t>
  </si>
  <si>
    <t>10.1109/LAWP.2012.2189544</t>
  </si>
  <si>
    <t>2-s2.0-84859710183</t>
  </si>
  <si>
    <t>['¬© 2002', 'wide bands', 'total size', 'special positions', 'small slot', 'single bands', 'shaped slots', 'second design', 'radiation patch', 'proposed modifications', 'modified u', 'measurement results', 'ground plane', 'frequency response', 'different cases', 'considerably modified', 'complex form', 'band operation', '98 ghz', '97 %)', '6 ghz', '2011 ieee', '2 ghz', '18 %)']</t>
  </si>
  <si>
    <t>Dual-band | microstrip patch antenna | reconfigurable | slot resonator</t>
  </si>
  <si>
    <t>A new modified microstrip monopole antenna with dual-band operation is presented for mobile communication applications. For this purpose, radiation patch and ground plane of the antenna are considerably modified. By using these modifications, including of a pair of modified U-shaped slots in the ground plane and a complex form of the slot, etched on the patch, two frequency wide bands of 1.38-3.98 GHz (97%) and 5.15-6.2 GHz (18%) are achieved. In the second design of the antenna, a very small slot as a switch is employed in the special positions on the ground plane to change and control the frequency response. Different cases such as multiple and single bands as well as narrow and wide bands between 1.5 and 6 GHz can be covered. The total size of the antennas is only 20√ó 34 mm$ 2. Full parametric simulation of the proposed modifications and measurement results of two manufactured prototypes are presented and discussed. ¬© 2002-2011 IEEE.</t>
  </si>
  <si>
    <t>289-292</t>
  </si>
  <si>
    <t>60000627;60000627;60000627</t>
  </si>
  <si>
    <t>55183635300;55913973000;24474815100</t>
  </si>
  <si>
    <t>Mirzamohammadi, Farnaz;Nourinia, Javad;Ghobadi, Changiz</t>
  </si>
  <si>
    <t>Mirzamohammadi F.</t>
  </si>
  <si>
    <t>A novel dual-wideband monopole-like microstrip antenna with controllable frequency response</t>
  </si>
  <si>
    <t>10.1109/LAWP.2012.2190130</t>
  </si>
  <si>
    <t>2-s2.0-84859714162</t>
  </si>
  <si>
    <t>['structured environment', 'similar way', 'resonant antenna', 'radiation reaction', 'quantum emitter', 'photonic environment', 'overall absorption', 'local density', 'extinction cross', 'dipole antenna']</t>
  </si>
  <si>
    <t>We compute generalized absorption and extinction cross-sections of an optical dipole nanoantenna in a structured environment. The expressions explicitly show the influence of radiation reaction and the local density of states on the intrinsic absorption properties of the antenna. Engineering the environment could allow to modify the overall absorption as well as the frequency and the linewidth of a resonant antenna. Conversely, a dipole antenna can be used to probe the photonic environment, in a similar way as a quantum emitter. Copyright ¬© 2012 E. Castani√© et al.</t>
  </si>
  <si>
    <t>60008134;60008134;60008134;60008134</t>
  </si>
  <si>
    <t>35182782900;36635205400;11639999800;57206486914</t>
  </si>
  <si>
    <t>Castani√©, E.;Vincent, R.;Pierrat, R.;Carminati, R.</t>
  </si>
  <si>
    <t>Castani√© E.</t>
  </si>
  <si>
    <t>Absorption by an optical dipole antenna in a structured environment</t>
  </si>
  <si>
    <t>10.1155/2012/452047</t>
  </si>
  <si>
    <t>2-s2.0-84859722950</t>
  </si>
  <si>
    <t>['¬© 2002', 'source without', 'profile lp', 'profile antennas', 'performance characteristics', 'parasitic elements', 'nonconformal metamaterial', 'nfrp antenna', 'matching network', 'inspired antennas', 'ground plane', 'entire system', 'electromagnetic band', 'electrically small', 'directivity systems', 'cp high', 'conformal metamaterial', 'circularly polarized', '2011 ieee']</t>
  </si>
  <si>
    <t>Antenna directivity | antenna efficiency | electrically small antennas (ESAs) | electromagnetic band-gap (EBG) structures | metastructures</t>
  </si>
  <si>
    <t>A combination of metastructures is used to achieve high directivity, electrically small, low-profile, linear (LP) and circularly polarized (CP) near-field resonant parasitic (NFRP) antennas. A conformal metamaterial-inspired Egyptian axe dipole antenna is introduced, and its performance characteristics are presented. The electrically small, low-profile LP and CP high-directivity systems are achieved by amalgamating this NFRP antenna with an electromagnetic band-gap (EBG) structure, which acts as an artificial magnetic conductor (AMC) ground plane. As with all of the nonconformal metamaterial-inspired antennas, the designs of the driven and parasitic elements of these low-profile antennas are tailored to achieve nearly complete matching of the entire system to a 50-$\Omega $ source without any matching network and to yield high radiation efficiencies. ¬© 2002-2011 IEEE.</t>
  </si>
  <si>
    <t>60110605;60010065</t>
  </si>
  <si>
    <t>52863798100;7006392487</t>
  </si>
  <si>
    <t>Jin, Peng;Ziolkowski, Richard W.</t>
  </si>
  <si>
    <t>San Jose;Tucson</t>
  </si>
  <si>
    <t>Broadcom Inc., San Jose;The University of Arizona</t>
  </si>
  <si>
    <t>High-directivity, electrically small, low-profile near-field resonant parasitic antennas</t>
  </si>
  <si>
    <t>10.1109/LAWP.2012.2190030</t>
  </si>
  <si>
    <t>2-s2.0-84859724882</t>
  </si>
  <si>
    <t>['¬© 1963', 'use mst', 'specific location', 'simulation results', 'shown potential', 'probe response', 'potential utility', 'paper presents', 'paper investigates', 'mst probe', 'material surrounding', 'material property', 'load impedance', 'limitations established', 'layers within', 'layered structures', 'layered structure', 'layered materials', 'inclusive study', 'health monitoring', 'fully investigated', 'experimental corroboration', 'evaluating properties', 'evaluating electrical', 'embedded mst', 'electromagnetic wave', 'detecting boundaries', 'current along', 'critical changes', 'bulk materials', 'application must', 'also sensitive', '2012 ieee']</t>
  </si>
  <si>
    <t>Embedded sensor | layered composites | loaded scatterer | material characterization | microwave nondestructive testing | modulated scatterer technique (MST)</t>
  </si>
  <si>
    <t>Health monitoring of infrastructure and other critical components composed of complex composite materials is an important ongoing concern. The embedded modulated scatterer technique (MST) has shown potential for evaluating electrical (i.e., complex dielectric) properties of bulk materials. This paper investigates its potential utility for evaluating properties of layered composite structures. The approach is based on irradiating an MST probe with an electromagnetic wave. This incident wave induces a current along the length of the thin dipole probe as a function of its load impedance and the material surrounding it, including boundaries within a layered structure. Consequently, the MST sensor may be placed at a specific location or boundary such that the probe response can be monitored over time for critical changes in the geometrical or the material property of the structure. In order to use MST for evaluating important characteristics of layered structures, this application must be fully investigated, and its limitations established. This paper presents an inclusive study of the application of MST for the evaluation of layered materials through pertinent electromagnetic simulations as well as experimental corroboration of the simulation results. The experimental results show that embedded MST is capable of detecting boundaries between layers within a layered structure and is also sensitive to the distance to the boundary. ¬© 1963-2012 IEEE.</t>
  </si>
  <si>
    <t>2799-2806</t>
  </si>
  <si>
    <t>36550052000;57207607521</t>
  </si>
  <si>
    <t>Donnell, Kristen M.;Zoughi, Reza</t>
  </si>
  <si>
    <t>Donnell K.</t>
  </si>
  <si>
    <t>Application of embedded dual-loaded modulated scatterer technique (MST) to multilayer structures</t>
  </si>
  <si>
    <t>10.1109/TIM.2012.2192355</t>
  </si>
  <si>
    <t>2-s2.0-84866506005</t>
  </si>
  <si>
    <t>European Regional Development Fund</t>
  </si>
  <si>
    <t>FEDER</t>
  </si>
  <si>
    <t>['¬© 1989', 'wireless coverage', 'study reported', 'signal transmission', 'rate network', 'optical transmission', 'multiservices concept', 'letter deals', 'first time', 'fiber systems', 'digital signals', '2012 ieee', '12 ).']</t>
  </si>
  <si>
    <t>10 GbE | energy-autonomous access point | multimode fiber | radio-over-fiber (ROF) | wavelength multiplexing | zero-power devices</t>
  </si>
  <si>
    <t>The study reported in this letter deals with the extension of the multiservices concept to radio-over-fiber systems with energy-autonomous picocell remote antenna units. Continuous-power, radio-frequency, and digital signals have been combined in a single multimode fiber for the first time. The results clearly demonstrate no impairment of the optically powered remote antenna unit compared to an electrically powered version. The proposed system complies with the classical baseband Ethernet high-data-rate network (10 GbEbit error rate 10 -12). The measured error vector magnitude for the radio-frequency (IEEE802.11g) signal transmission through the designed system stays around 2%, including both the optical transmission over 100-m OM3 multimode fiber and a wireless coverage of 5 m. ¬© 1989-2012 IEEE.</t>
  </si>
  <si>
    <t>649-651</t>
  </si>
  <si>
    <t>60183040;60010818;60026113-60183040;60183040;60026113-60183040;60026113-60183040;60010818;60026113-60183040;60026113-60183040</t>
  </si>
  <si>
    <t>6506245186;23023532000;14623519100;7005683967;35612138500;8563603900;7006386088;8389854300;7103185654</t>
  </si>
  <si>
    <t>Lethien, Christophe;Wake, David;Verbeke, Bernard;Vilcot, Jean Pierre;Loyez, Christophe;Zegaoui, Malek;Gomes, Nathan;Rolland, Nathalie;Rolland, Paul Alain</t>
  </si>
  <si>
    <t>Villeneuve-d‚ÄòAscq;Villeneuve-d'Ascq;Canterbury</t>
  </si>
  <si>
    <t>Institut de Recherche sur les Composants logiciels et Mat√©riels pour l'Information et la Communication Avanc√©e (IRCICA);Institut d'Electronique de Micro√©lectronique et de Nanotechnologie (IEMN);University of Kent</t>
  </si>
  <si>
    <t>60183040;60026113;60010818</t>
  </si>
  <si>
    <t>Lethien C.</t>
  </si>
  <si>
    <t>Energy-autonomous picocell remote antenna unit for radio-over-fiber system using the multiservices concept</t>
  </si>
  <si>
    <t>10.1109/LPT.2012.2185224</t>
  </si>
  <si>
    <t>2-s2.0-84859735974</t>
  </si>
  <si>
    <t>['theoretical background', 'specific properties', 'recent research', 'raw data', 'paper presents', 'one result', 'mimo applications', 'measured set', 'excellent tool', 'correlation coefficient', 'antenna characterization']</t>
  </si>
  <si>
    <t>Mode-stirred chambers provide an excellent tool for antenna characterization. Recent research has focused on making the mode-stirred chamber technique more versatile. One result of these efforts is the sample selection technique, by which a subset of data with specific properties is extracted from a measured set of raw data. This paper presents how to apply the sample selection technique to measurements of the correlation coefficient in dual antenna measurements, for example, for diversity or MIMO applications. Theoretical background and useful mathematical relations are presented. The application is verified through measurements. Copyright ¬© 2012 Paul Hallbjrner et al.</t>
  </si>
  <si>
    <t>60079072;60014907;60014907</t>
  </si>
  <si>
    <t>55185265100;36081097000;12241914400</t>
  </si>
  <si>
    <t>Hallbjo√ºrner, Paul;S√°nchez-Heredia, Juan D.;Mart√≠nez-Gonz√°lez, Antonio M.</t>
  </si>
  <si>
    <t>Boras;Cartagena</t>
  </si>
  <si>
    <t>RISE, SP Technical Research Institute of Sweden;Universidad Politecnica de Cartagena</t>
  </si>
  <si>
    <t>60079072;60014907</t>
  </si>
  <si>
    <t>Hallbjo√ºrner P.</t>
  </si>
  <si>
    <t>Mode-stirred chamber sample selection technique applied to antenna correlation coefficient</t>
  </si>
  <si>
    <t>10.1155/2012/986514</t>
  </si>
  <si>
    <t>2-s2.0-84859741837</t>
  </si>
  <si>
    <t>['system along', 'selective channels', 'resource allocation', 'proposed solution', 'proposed algorithm', 'ofdma systems', 'numerical results', 'multiple antennas', 'important problem', 'computational complexity']</t>
  </si>
  <si>
    <t>We study the important problem of resource allocation for the downlink of Multiple-Input Multiple output (MIMO) Multicast Wireless Systems operating over frequency-selective channels and we propose a low-complexity but efficient resource allocation algorithm for MIMO-enabled OFDMA systems. The proposed solution guarantees a minimum spectrum share for each user while also takes advantage of the multicast transmission mode. The presence of multiple antennas in both transmitter and receiver offers spatial diversity to the system along with the frequency diversity added by the OFDMA access scheme. The computational complexity is reduced from exponential to linear and validation of the proposed solution is achieved through various simulation scenarios in comparison with other multicast and unicast reference schemes used in MIMO-OFDMA systems. Numerical results and complexity analysis demonstrate the feasibility of the proposed algorithm. Copyright ¬© 2012 Ioannis G. Fraimis and Stavros A. Kotsopoulos.</t>
  </si>
  <si>
    <t>International Journal of Digital Multimedia Broadcasting</t>
  </si>
  <si>
    <t>60031155;60031155</t>
  </si>
  <si>
    <t>36010277200;55299236400</t>
  </si>
  <si>
    <t>Fraimis, Ioannis G.;Kotsopoulos, Stavros A.</t>
  </si>
  <si>
    <t>Rio</t>
  </si>
  <si>
    <t>University of Patras</t>
  </si>
  <si>
    <t>Fraimis I.</t>
  </si>
  <si>
    <t>A low-complexity resource allocation algorithm for MIMO-OFDMA multicast systems with spectrum-guarantee provisioning</t>
  </si>
  <si>
    <t>10.1155/2012/585267</t>
  </si>
  <si>
    <t>2-s2.0-84859742481</t>
  </si>
  <si>
    <t>['wireless applications', 'tuning circuits', 'three configurations', 'special tools', 'small cross', 'significantly increases', 'sectional areas', 'relative orientations', 'portable computers', 'partially internal', 'noha hassan', 'new antennas', 'mutual coupling', 'ground planes', 'frequency bands', 'flexible material', 'effective factor', 'band antennas', 'adjusted according', 'additional components']</t>
  </si>
  <si>
    <t>Low-interference dual resonant antenna configurations are developed for multistandard multifunction mobile handsets and portable computers. Only two wideband resonant antennas can cover most of the important wireless applications in portable communication equipment. The frequency bands of the dual antenna configuration can be adjusted according to the wireless applications that are required to be covered. The bandwidth that can be covered by each antenna is about 80% without using matching or tuning circuits. Three sample dual antenna configurations with different frequency bands are presented. The interference between the low-band and high-band antennas of these three configurations is investigated, and the ways of reducing this interference are studied. The most effective factor on the interference between the low-band and high-band antennas is their relative orientations. When the low-band and high-band antennas of each configuration are perpendicular to each other, the isolation between them significantly increases. This eliminates the need for any special tools or techniques to suppress the mutual coupling between them. The new antennas have very small cross-sectional areas, and they are made of a flexible material. They do not require any additional components or ground planes. They can be used as internal, external, or partially internal and partially external antennas. ¬© 2012 Mohamed Sanad and Noha Hassan.</t>
  </si>
  <si>
    <t>101975627;60010294</t>
  </si>
  <si>
    <t>7004817270;57203438438</t>
  </si>
  <si>
    <t>Sanad, Mohamed;Hassan, Noha</t>
  </si>
  <si>
    <t>Giza;Cairo</t>
  </si>
  <si>
    <t>Cairo University;R and D Department</t>
  </si>
  <si>
    <t>60010294;101975627</t>
  </si>
  <si>
    <t>Sanad M.</t>
  </si>
  <si>
    <t>Low-interference dual resonant antenna configurations for multistandard multifunction handsets and portable computers</t>
  </si>
  <si>
    <t>10.1155/2012/407973</t>
  </si>
  <si>
    <t>2-s2.0-84859748646</t>
  </si>
  <si>
    <t>['simulation results', 'right angle', 'paper deals', 'nonconjugate matching', 'indoor environment', 'frequency dependence', 'conjugate matching', 'clearly confirm', 'channel capacity', 'antenna system', 'antenna parameters', 'antenna orientation', 'also examined']</t>
  </si>
  <si>
    <t>This paper deals with the optimization of MIMO antenna elements' position in modified MIMO cube for getting maximal channel capacity in indoor environment. The dependence of the channel capacity on the antenna orientation was analyzed by simulations. We have also examined the effect of the frequency dependence of the antenna system (in case of conjugate matching and nonconjugate matching) for the channel capacity. Based on the simulation results in the created and measured antenna system, the antennas were at a right angle to each other. At the two chosen different structures, we measured the antenna parameters and the channel capacity. In this paper, we present the results of the measurements which clearly confirm our simulations. We will point out the differences between the two antenna structures. Copyright ¬© 2012 Lajos Nagy.</t>
  </si>
  <si>
    <t>Nagy, Lajos</t>
  </si>
  <si>
    <t>Hungary</t>
  </si>
  <si>
    <t>Budapest</t>
  </si>
  <si>
    <t>Budapest University of Technology and Economics</t>
  </si>
  <si>
    <t>Nagy L.</t>
  </si>
  <si>
    <t>Modified MIMO cube for enhanced channel capacity</t>
  </si>
  <si>
    <t>10.1155/2012/734896</t>
  </si>
  <si>
    <t>2-s2.0-84859753198</t>
  </si>
  <si>
    <t>['theoretical perspective', 'spatial diversities', 'snr levels', 'quantified based', 'processing gain', 'performance enhancements', 'paper studies', 'multipath fading', 'formidable challenge', 'false alarm', 'diversity system', 'diversity branches']</t>
  </si>
  <si>
    <t>Multipath fading in the form of signal power fluctuation poses a formidable challenge to GNSS signal detection in harsh multipath environments such as indoors. Antenna diversity techniques such as polarization and spatial diversities can be used to combat multipath fading in wireless propagation channels. This paper studies and compares GPS signal detection performance enhancements arising from the spatial and polarization diversity techniques. Performance enhancements are quantified from a theoretical perspective and later verified based on several test measurements in various indoor environments. Enhancement is quantified based on measuring the correlation coefficient values between diversity branches, SNR levels, and computing the level crossing rate and average fade duration. In addition, the processing gain is quantified and the performance of each individual diversity system is evaluated. Experimental results show that, for a given target detection performance in terms of the probability of false alarm and the probability of detection, the required input SNR level to meet the target detection performance can be significantly reduced utilizing the diversity system. Copyright ¬© 2012 Mohammadreza Zaheri et al.</t>
  </si>
  <si>
    <t>60002306;60002306;60002306;60002306</t>
  </si>
  <si>
    <t>36086963000;15126616000;36600361700;7005283542</t>
  </si>
  <si>
    <t>Zaheri, Mohammadreza;Broumandan, Ali;Dehghanian, Vahid;Lachapelle, G√©rard</t>
  </si>
  <si>
    <t>Zaheri M.</t>
  </si>
  <si>
    <t>Detection performance of polarization and spatial diversities for indoor GNSS applications</t>
  </si>
  <si>
    <t>10.1155/2012/879142</t>
  </si>
  <si>
    <t>2-s2.0-84859759560</t>
  </si>
  <si>
    <t>['wimax applications', 'receiving performance', 'proposed antenna', 'order hilbert', 'noteworthy performance', 'even though', 'em simulator', 'circular polarization', 'bending antennas', 'antenna factor', 'antenna exhibits']</t>
  </si>
  <si>
    <t>A triple-band flexible loop antenna is proposed for WLAN/WiMAX applications in this paper. The proposed antenna is formed by the third-order Hilbert-curve and bending type structure which provides flexible characteristics. Even though the radius of the curvature for bending antennas is changed, a triple-band feature still remains in the proposed antenna. Moreover, the antenna exhibits the characteristics of omnidirectional radiation pattern and circular polarization. To verify the receiving performance of antenna, a simulation on the antenna factor was conducted by an EM simulator. Based on these results, the suggested antenna makes a noteworthy performance over typical loop antennas. Copyright ¬© 2012 Dang-Oh Kim et al.</t>
  </si>
  <si>
    <t>60012704;60012704;60012704</t>
  </si>
  <si>
    <t>35722221000;7409876106;55185039700</t>
  </si>
  <si>
    <t>Kim, Dang Oh;Kim, Che Young;Yang, Dae Geun</t>
  </si>
  <si>
    <t>Daegu</t>
  </si>
  <si>
    <t>Kyungpook National University</t>
  </si>
  <si>
    <t>Flexible Hilbert-curve loop antenna having a triple-band and omnidirectional pattern for WLAN/WiMAX applications</t>
  </si>
  <si>
    <t>10.1155/2012/687256</t>
  </si>
  <si>
    <t>2-s2.0-84859760022</t>
  </si>
  <si>
    <t>['results showed', 'resolve ambiguities', 'precise determination', 'platform orientation', 'mounted properly', 'millimeter level', 'main type', 'gps receivers', 'gps antennas', 'decoupled form', 'coupled form', 'collected simultaneously', 'calculate baselines', 'baselines vectors', '2 (),', '1 ()']</t>
  </si>
  <si>
    <t>If three or more GPS antennas are mounted properly on a platform and differences of GPS signals measurements are collected simultaneously, the baselines vectors between antennas can be determined and the platform orientation defined by these vectors can be calculated. Thus, the prerequisite for attitude determination technique based on GPS is to calculate baselines between antennas to millimeter level of accuracy. For accurate attitude solutions to be attained, carrier phase double differences are used as main type of measurements. The use of carrier phase measurements leads to the problem of precise determination of the ambiguous integer number of cycles in the initial carrier phase (integer ambiguity). In this work two algorithms (LSAST and LAMBDA) were implemented and tested for ambiguity resolution allowing accurate real-time attitude determination using measurements given by GPS receivers in coupled form. Platform orientation was obtained using quaternions formulation, and the results showed that LSAST method performance is similar to LAMBDA as far as the number of epochs which are necessary to resolve ambiguities is concerned, but with processing time significantly higher. The final result accuracy was similar for both methods, better than 0.1() to 0.2(), when baselines are considered in decoupled form. Copyright ¬© 2012 Leandro Baroni and H√©lio Koiti Kuga.</t>
  </si>
  <si>
    <t>112567554;60012729</t>
  </si>
  <si>
    <t>29367527300;7004718441</t>
  </si>
  <si>
    <t>Baroni, Leandro;Kuga, H√©lio Koiti</t>
  </si>
  <si>
    <t>Sao Jose dos Campos;Diamantina</t>
  </si>
  <si>
    <t>Instituto Nacional de Pesquisas Espaciais;Federal University of Jequitinhonha and Mucuri Valleys (UFVJM)</t>
  </si>
  <si>
    <t>60012729;112567554</t>
  </si>
  <si>
    <t>Baroni L.</t>
  </si>
  <si>
    <t>Analysis of attitude determination methods using GPS carrier phase measurements</t>
  </si>
  <si>
    <t>10.1155/2012/596396</t>
  </si>
  <si>
    <t>2-s2.0-84859762064</t>
  </si>
  <si>
    <t>['uhf rfid', 'resonant frequency', 'open stub', 'modeling analysis', 'metallic surface', 'metal tag', 'measurement results', 'large scale', 'good agreement', 'fabrication detuning', 'environmental detuning', 'designed compact', 'designed based', 'cpw structure', 'compact designing', 'chunfang qin', 'antenna gain']</t>
  </si>
  <si>
    <t>For the ultrahigh frequency radio frequency identification (UHF RFID) metal tag, it always has the difficulties of compact designing, especially for the conjugate impedance matching, low antenna gain, and fabrication or environmental detuning. In this paper, a tunable compact UHF RFID metal tag is designed based on CPW open stub feed PIFA antenna. By changing the length of the open stub, the impedance of the PIFA antenna could be tuned in a large scale for conjugate impedance matching. The open stub makes it easy to tune the resonant frequency to alleviate the fabrication detuning or the environmental detuning, even after the manufacture. Moreover, the CPW structure of the open stub feed can resist the effects of the metallic surface and increase the antenna gain for the compact PIFA antenna. Modeling analysis and simulation are in good agreement with the measurement results. It showed that the UHF RFID metal tag could be designed compact with good performance based on the CPW open stub feed PIFA antenna. ¬© 2012 Lingfei Mo and Chunfang Qin.</t>
  </si>
  <si>
    <t>60117978;60117978</t>
  </si>
  <si>
    <t>55414799800;36462898300</t>
  </si>
  <si>
    <t>Mo, Lingfei;Qin, Chunfang</t>
  </si>
  <si>
    <t>State Key Laboratory of Industrial Control Technology</t>
  </si>
  <si>
    <t>Mo L.</t>
  </si>
  <si>
    <t>Tunable compact UHF RFID metal tag based on cpw open stub feed PIFA antenna</t>
  </si>
  <si>
    <t>10.1155/2012/167658</t>
  </si>
  <si>
    <t>2-s2.0-84859767928</t>
  </si>
  <si>
    <t>['useful insights', 'transmit antennas', 'time applications', 'threshold factor', 'paper provides', 'novel algorithm', 'normal end', 'noise variance', 'input multiple', 'desirable performance', 'computational complexity', 'algorithm properly']</t>
  </si>
  <si>
    <t>In order to apply sphere decoding algorithm in multiple-input multiple-output communication systems and to make it feasible for real-time applications, its computational complexity should be decreased. To achieve this goal, this paper provides some useful insights into the effect of initial and the final sphere radii and estimating them effortlessly. It also discusses practical ways of initiating the algorithm properly and terminating it before the normal end of the process as well as the cost of these methods. Besides, a novel algorithm is introduced which utilizes the presented techniques according to a threshold factor which is defined in terms of the number of transmit antennas and the noise variance. Simulation results show that the proposed algorithm offers a desirable performance and reasonable complexity satisfying practical constraints. ¬© 2012 Fatemeh Eshagh Hosseini and Shahriar Shirvani Moghaddam.</t>
  </si>
  <si>
    <t>112767953;60001784</t>
  </si>
  <si>
    <t>27367685700;27467813900</t>
  </si>
  <si>
    <t>Eshagh Hosseini, Fatemeh;Shirvani Moghaddam, Shahriar</t>
  </si>
  <si>
    <t>Shahid Rajaee Teacher Training University;Developing Research and Strategic Planning Department</t>
  </si>
  <si>
    <t>60001784;112767953</t>
  </si>
  <si>
    <t>Eshagh Hosseini F.</t>
  </si>
  <si>
    <t>Controlling initial and final radii to achieve a low-complexity sphere decoding technique in MIMO channels</t>
  </si>
  <si>
    <t>10.1155/2012/192964</t>
  </si>
  <si>
    <t>2-s2.0-84859768053</t>
  </si>
  <si>
    <t>['skin depth', 'reflection coefficient', 'q factor', 'measured results', 'low cost', 'input resistance', 'inductance levels', 'flexible substrates', 'finely tuned', 'different number', 'correlation among', 'coil antennas', 'analytical formulas', 'accurate adjustment']</t>
  </si>
  <si>
    <t>The aim of this paper is to examine the potential of inkjet printing technology for the fabrication of Near Field Communication (NFC) coil antennas. As inkjet printing technology enables deposition of a different number of layers, an accurate adjustment of the printed conductive tracks thickness is possible. As a consequence, input resistance and Q factor can be finely tuned as long as skin depth is not surpassed while keeping the same inductance levels. This allows the removal of the typical damping resistance present in current NFC inductors. A general methodology including design, simulation, fabrication, and measurement is presented for rectangular, planar-spiral inductors working at 13.56MHz. Analytical formulas, computed numerical models, and measured results for antenna input impedance are compared. Reflection coefficient is designated as a figure of merit to analyze the correlation among them, which is found to be below -10dB. The obtained results demonstrate the suitability of this technology in the fabrication of low cost, environmentally friendly NFC coils on flexible substrates. Copyright ¬© 2012 I. Ortego et al.</t>
  </si>
  <si>
    <t>60104139;60104139;60104139;60032207;60104139;60104139</t>
  </si>
  <si>
    <t>41762150100;57198087704;55692794200;55185066800;22836719700;57198141718</t>
  </si>
  <si>
    <t>Ortego, I.;Sanchez, N.;Garcia, J.;Casado, F.;Valderas, D.;Sancho, J. I.</t>
  </si>
  <si>
    <t>Donostia-San Sebastian;Arrasate/Mondrag√≥n</t>
  </si>
  <si>
    <t>Tecnun. Escuela de Ingenier√≠a;IK4-Ikerlan Technology Research Centre</t>
  </si>
  <si>
    <t>60104139;60032207</t>
  </si>
  <si>
    <t>Ortego I.</t>
  </si>
  <si>
    <t>Inkjet printed planar coil antenna analysis for NFC technology applications</t>
  </si>
  <si>
    <t>10.1155/2012/486565</t>
  </si>
  <si>
    <t>2-s2.0-84859770237</t>
  </si>
  <si>
    <t>['squares sense', 'relation leading', 'reflector surface', 'reflector antenna', 'radiative near', 'presented technique', 'panel misalignment', 'full assessment', 'fresnel field', 'field pattern', 'direct use', 'commercial software']</t>
  </si>
  <si>
    <t>In this paper we propose a new holographic procedure for the diagnostic of large reflector antennas, based on the direct use of the Fresnel-field pattern. The relation leading from the Fresnel field to the current on the reflector surface is formulated in the least-squares sense as a discrete data inverse problem and then regularized by using a singular value decomposition approach. A detailed theoretical analysis of the problem and full assessment of the presented technique are provided. Simulations are carried out by using the radiative near-field pattern generated with a commercial software. Results show good accuracy and robustness to noise for the retrieval of the panel-to-panel misalignment of a reflector antenna. ¬© 2012 Giuseppe Mazzarella et al.</t>
  </si>
  <si>
    <t>60032259;60032259;60083755</t>
  </si>
  <si>
    <t>7006097620;6602557171;15842499600</t>
  </si>
  <si>
    <t>Mazzarella, Giuseppe;Montisci, Giorgio;Serra, Giampaolo</t>
  </si>
  <si>
    <t>Capoterra;Cagliari</t>
  </si>
  <si>
    <t>Osservatorio Astronomico di Cagliari;Universit√† degli Studi di Cagliari</t>
  </si>
  <si>
    <t>60083755;60032259</t>
  </si>
  <si>
    <t>Mazzarella G.</t>
  </si>
  <si>
    <t>A microwave holographic procedure for large symmetric reflector antennas using a Fresnel-zone field data processing</t>
  </si>
  <si>
    <t>10.1155/2012/420398</t>
  </si>
  <si>
    <t>2-s2.0-84859772326</t>
  </si>
  <si>
    <t>['transfer function', 'small antennas', 'small antenna', 'scattering characteristics', 'loop antennas', 'given sources', 'free space', 'evaluated using', 'differential equation', 'current induced', 'called method', 'approximately solved']</t>
  </si>
  <si>
    <t>The integral-differential equation for the current of an electrically small antenna, inside a resonator, which is induced by given sources, is approximately solved by the so-called Method of Small Antenna, both for dipole and loop antennas. The current induced in the antenna is evaluated using the scattering characteristics of small antennas in free space and regularized Greens function of resonator. As example of application of the theory, a transfer function (external field‚Üíinduced voltage) for the coupling through aperture is calculated. Copyright ¬© 2012 Sergey Tkachenko et al.</t>
  </si>
  <si>
    <t>60018362;60018362;60018362</t>
  </si>
  <si>
    <t>7101877452;7006773894;24467571700</t>
  </si>
  <si>
    <t>Tkachenko, Sergey;Nitsch, J√ºrgen;Al-Hamid, Moawia</t>
  </si>
  <si>
    <t>Magdeburg</t>
  </si>
  <si>
    <t>Otto von Guericke University of Magdeburg</t>
  </si>
  <si>
    <t>Tkachenko S.</t>
  </si>
  <si>
    <t>High-frequency electromagnetic field coupling to small antennae in a rectangular resonator</t>
  </si>
  <si>
    <t>10.1155/2012/897074</t>
  </si>
  <si>
    <t>2-s2.0-84859773744</t>
  </si>
  <si>
    <t>['squares approach', 'spherical near', 'renormalized least', 'present paper', 'order modes', 'normal matrix', 'matrix method', 'identity matrix', 'field scanning', 'employing probes', 'condition number', 'also shown']</t>
  </si>
  <si>
    <t>The system-matrix method for higher-order probe correction in spherical near-field scanning is based on a renormalized least-squares approach in which the normal matrix closely resembles the identity matrix when most of the energy of the probe pattern resides in the first-order modes. This method will be stressed-tested in the present paper by employing probes for which up to 49% of the pattern energy resides in the higher-order modes. The condition number of the resulting normal matrix will be computed, and its distance from the identity matrix displayed. It is also shown how the condition number of the normal matrix can be further reduced. Copyright ¬© 2012 Thorkild B. Hansen.</t>
  </si>
  <si>
    <t>Numerical investigation of the system-matrix method for higher-order probe correction in spherical near-field antenna measurements</t>
  </si>
  <si>
    <t>10.1155/2012/493705</t>
  </si>
  <si>
    <t>2-s2.0-84859776020</t>
  </si>
  <si>
    <t>['statistical laws', 'specific value', 'particular interest', 'ota measurements', 'novel expression', 'measured following', 'lower limit', 'field amplitude']</t>
  </si>
  <si>
    <t>A mode-stirred reverberation chamber (RC) is nowadays a commonly accepted performing tool for over-the-air (OTA) communication system evaluation, and their standardization is underway. Before performing active measurements of wireless communication systems using an RC, field uniformity inside the RC working volume has to be measured following the calibration method described in IEC standards 61000-4-21 and 61000-4-3, which requires 24 calibration measurements of field amplitude. In this contribution, we present the statistical laws that describe electromagnetic field maxima distribution, and based on them, a novel expression that could be useful to obtain a lower limit for the number of stirrer positions required at least to obtain a specific value for the normalized dispersion used to evaluate field uniformity with the IEC calibration method, being therefore of particular interest for OTA measurements. Copyright ¬© 2012 M. A. Garca-Fernndez et al.</t>
  </si>
  <si>
    <t>60008447;60008447;60008447;60008447;60008447</t>
  </si>
  <si>
    <t>16066513000;6507822488;25638165800;55185157500;23979228300</t>
  </si>
  <si>
    <t>Garc√≠a-Fern√°ndez, M. A.;Decroze, C.;Carsenat, D.;Arsalane, N.;Andrieu, G.</t>
  </si>
  <si>
    <t>Universite de Limoges</t>
  </si>
  <si>
    <t>Garc√≠a-Fern√°ndez M.A.</t>
  </si>
  <si>
    <t>On the relationship between field amplitude distribution, its maxima distribution, and field uniformity inside a mode-stirred reverberation chamber</t>
  </si>
  <si>
    <t>10.1155/2012/483287</t>
  </si>
  <si>
    <t>2-s2.0-84859776109</t>
  </si>
  <si>
    <t>['two polarizations', 'second implementation', 'resulting antennas', 'realize ultra', 'practical aspects', 'pattern shape', 'orthogonally placed', 'novel class', 'like arrangement', 'large band', 'large arrays', 'input ports', 'first implementation', 'finally investigated', 'dipoles printed', 'communications systems', 'behavioral features', 'beam scanning', 'array environment', 'appropriate feeding', 'aircraft surveillance']</t>
  </si>
  <si>
    <t>A novel class of structures is proposed to realize ultra-wide-band radiating elements for large arrays, providing dual polarization, beam scanning, and compact and inexpensive realization based on suitable rhombic arrangements of dipoles printed on low-cost layered substrates. In a first implementation, four rhombic shapes, orthogonally placed on the same layer, provide two orthogonal polarizations. In a second implementation, the two polarizations are excited by two rhombic shapes printed on two different layers in a stacked-patch-like arrangement. This latter structure leads to a better lateral shielding of the single radiating element, in order to reduce mutual interactions among adjacent elements in array environment. The behavioral features of these antennas have been tested with various parametric analyses. Practical aspects have been addressed such as the choice of appropriate feeding and of commercially available dielectric layers. The resulting antennas are matched at the input ports in an extremely wide range of frequencies (5-25GHz), covering various microwave applications, such as aircraft surveillance, weather polarimetric radars, and control and communications systems. Good radiating features, in terms of pattern shape and gain, are observed in a large band of frequencies. The basic scanning performance of large and small array configurations is finally investigated. Copyright ¬© 2012 Guido Valerio et al.</t>
  </si>
  <si>
    <t>60030553;60032350;60032350;112768181;112768181</t>
  </si>
  <si>
    <t>16026030700;36240743500;7102947741;6506603103;36241067100</t>
  </si>
  <si>
    <t>Valerio, Guido;Mazzocchi, Simona;Galli, Alessandro;Ciattaglia, Matteo;Zucca, Marco</t>
  </si>
  <si>
    <t>Rome;Rennes;Rome</t>
  </si>
  <si>
    <t>Sapienza Universit√† di Roma;Universite de Rennes 1;Selex ES S.p.A.</t>
  </si>
  <si>
    <t>60032350;60030553;112768181</t>
  </si>
  <si>
    <t>New configurations of low-cost dual-polarized printed antennas for UWB arrays</t>
  </si>
  <si>
    <t>10.1155/2012/786791</t>
  </si>
  <si>
    <t>2-s2.0-84859777020</t>
  </si>
  <si>
    <t>['user channels', 'transmit packets', 'transmit antennas', 'transmission opportunity', 'take advantage', 'small number', 'results indicate', 'overall throughput', 'large number', 'jointly together', 'improve throughput', 'grouping mss', 'base station']</t>
  </si>
  <si>
    <t>We develop a framework that exploits network coding (NC) and multiple-input/multiple-output (MIMO) techniques, jointly together, to improve throughput of downlink broadcast channels. Specifically, we consider a base station (BS) equipped with multiple transmit antennas that serves multiple mobile stations (MSs) simultaneously by generating multiple signal beams. Given the large number of MSs and the small number of transmit antennas, the BS must decide, at any transmission opportunity, which group of MSs it should transmit packets to, in order to maximize the overall throughput. We propose two algorithms for grouping MSs that take advantage of NC and the orthogonality of user channels to improve the overall throughput. Our results indicate that the proposed techniques increase the achievable throughput significantly, especially in highly lossy environments. Copyright ¬© 2012 Monchai Lertsutthiwong et al.</t>
  </si>
  <si>
    <t>60013402;60013402;60013402</t>
  </si>
  <si>
    <t>24450525700;9734000200;8378123100</t>
  </si>
  <si>
    <t>Lertsutthiwong, Monchai;Nguyen, Thinh;Hamdaoui, Bechir</t>
  </si>
  <si>
    <t>Lertsutthiwong M.</t>
  </si>
  <si>
    <t>Efficient wireless broadcasting through joint network coding and beamforming</t>
  </si>
  <si>
    <t>10.1155/2012/342512</t>
  </si>
  <si>
    <t>2-s2.0-84859783665</t>
  </si>
  <si>
    <t>['two softwares', 'single dra', 'new broadband', 'millimeter wave', 'maximum gain', 'intermediate substrate', 'good agreement', 'comparison purposes', 'centered frequency', 'antennas promise', 'antenna designs', 'another prototype', 'also studied', '9db compared', '64ghz ).']</t>
  </si>
  <si>
    <t>A new broadband and high gain dielectric resonator antenna for millimeter wave is presented. The investigated antenna configuration consists of a periodic square ring frequency selective surfaces on a superstrate, an aperture-coupled scheme feed, an intermediate substrate, and a cylindrical dielectric resonator. This antenna is designed to cover the ISM frequency band at 60GHz (57GHz-64GHz). It was numerically designed using CST microwave Studio simulation software package. Another prototype with a plain dielectric superstrate is also studied for comparison purposes. A bandwidth of 13.56 at the centered frequency of 61.34GHz and a gain of 11dB over the entire ISM band have been achieved. A maximum gain of 14.26dB is obtained at 60GHz. This is an enhancement of 9dB compared to a single DRA. HFSS is used to validate our antenna designs. Good agreement between the results of the two softwares is obtained. With these performances, these antennas promise to be useful in the design of future wireless underground communication systems operating in the unlicensed 60GHz frequency band. ¬© 2012 Yacouba Coulibaly et al.</t>
  </si>
  <si>
    <t>60079054;60079054;60020288;60005415</t>
  </si>
  <si>
    <t>6603016238;8320837800;6701605939;6701577028</t>
  </si>
  <si>
    <t>Coulibaly, Yacouba;Nedil, Mourad;Talbi, Larbi;Denidni, Tayeb A.</t>
  </si>
  <si>
    <t>Coulibaly Y.</t>
  </si>
  <si>
    <t>Design of high gain and broadband antennas at 60GHz for underground communications systems</t>
  </si>
  <si>
    <t>10.1155/2012/386846</t>
  </si>
  <si>
    <t>2-s2.0-84859784474</t>
  </si>
  <si>
    <t>['various positions', 'uwb array', 'transmitting antenna', 'transmit antenna', 'time delay', 'test setup', 'sum algorithm', 'receiving antenna', 'receive antenna', 'hsiang liao', 'energy pattern', 'element ultra', 'crossrange resolution', 'chyrh chang', 'beam width']</t>
  </si>
  <si>
    <t>The development of four-element ultra-wideband (UWB) comb taper slot antenna array with 18cm element spacing for real beam radar imaging is described. The four-element UWB array system with optimum element spacing is analyzed by energy pattern. A wideband double ridge horn antenna is used as the transmitting antenna, the developed large aperture UWB array is used as the receiving antenna. The transmitting antenna and the receiving antenna are combined with impulse time domain measurement system to achieve real beam radar imaging. The receiving impulse signals at various positions are processed by the time delay and sum algorithm. The examples of several aluminum cans have been verified in the resolution and compared with using the UWB array as a receive antenna and the double ridge horn as a transmit antenna in the test setup. The crossrange resolution of UWB antenna array is better than wideband double ridge horn antenna because the beam width of UWB array is narrower. Copyright ¬© 2012 Chao-Hsiang Liao and Dau-Chyrh Chang.</t>
  </si>
  <si>
    <t>60025855;60025855</t>
  </si>
  <si>
    <t>7401957675;7403319741</t>
  </si>
  <si>
    <t>Liao, Chao Hsiang;Chang, Dau Chyrh</t>
  </si>
  <si>
    <t>Banchiao</t>
  </si>
  <si>
    <t>Oriental Institute of Technology Taiwan</t>
  </si>
  <si>
    <t>Liao C.</t>
  </si>
  <si>
    <t>A large aperture UWB antenna array for real beam radar imaging</t>
  </si>
  <si>
    <t>10.1155/2012/639603</t>
  </si>
  <si>
    <t>2-s2.0-84859784692</t>
  </si>
  <si>
    <t>['two species', 'sardinia increases', 'nw sardinia', 'new species', 'less protruded', 'lepidocyrtus population', 'identification key', 'genus lepidocyrtus', 'european species', 'dorsal side', 'capo caccia']</t>
  </si>
  <si>
    <t>Chaetotaxy | Species key | Taxonomy</t>
  </si>
  <si>
    <t>The genus Lepidocyrtus was up to now represented by two species in Sardinia. However, recent molecular data suggest the existence of several other species in the region. The study of a Lepidocyrtus population from the peninsula of Capo Caccia (NW Sardinia) has allowed the description of the species Lepidocyrtus apicalis sp. nov. Along with seven other European species, the new species constitute the "Lepidocyrtus curvicollis group", characterized by the presence of scales on the antenna, legs and dorsal side of manubrium, by having the mesothorax more or less protruded, labial seta M1 shorter than M2, presence of seta s on abd.IV, and by the dorsal macrochaetae formula R0R1sR1So/00/0101+3. An identification key has been developed for differentiating all species of this group. With the new species the number of Lepidocyrtus species present in Sardinia increases to three and the number of total European Lepidocyrtus species to 30. Copyright ¬© 2012 ¬∑ Magnolia Press.</t>
  </si>
  <si>
    <t>60001576;100401882</t>
  </si>
  <si>
    <t>6602129599;7203049021</t>
  </si>
  <si>
    <t>Mateos, Eduardo;Petersen, Henning</t>
  </si>
  <si>
    <t>Barcelona;Ebeltoft</t>
  </si>
  <si>
    <t>Universitat de Barcelona;Natural History Museum</t>
  </si>
  <si>
    <t>Mateos E.</t>
  </si>
  <si>
    <t>Definition of the European Lepidocyrtus curvicollis group (Collembola: Entomobryidae) with description of a new species from Sardinia (Italy)</t>
  </si>
  <si>
    <t>10.11646/zootaxa.3273.1.3</t>
  </si>
  <si>
    <t>2-s2.0-84860014578</t>
  </si>
  <si>
    <t>['¬© 2012', 'system capacity', 'sight environment', 'rice k', 'relay system', 'receiving ends', 'rank line', 'numerical simulation', 'input multiple', 'greatly increased', 'channel model', 'channel characteristics', 'article focuses', 'analysed based']</t>
  </si>
  <si>
    <t>This article focuses on channel model and capacity of multiple-input multiple-output (MIMO) relay system in a low-rank line-of-sight environment. According to the channel characteristics of MIMO and the correlations among antenna arrays, the expression for system capacity is deduced. Various factors influencing MIMO relay system are analysed based on this expression, and the numerical simulation is performed for verification. The simulation results show that system capacity is greatly increased by adding relay nodes. However, the antenna array spacing and angle at the transmitting and receiving ends, relay node position, Rice K-factor and other factors can all produce certain effects on the capacity of MIMO relay system. ¬© 2012 The Institution of Engineering and Technology.</t>
  </si>
  <si>
    <t>668-675</t>
  </si>
  <si>
    <t>60018205;60018205;60005429;60005429;60018205-60025278</t>
  </si>
  <si>
    <t>55248435300;7404735504;14009822400;7401785539;7403567490</t>
  </si>
  <si>
    <t>Zhao, Y.;Huang, L.;Chi, T. Y.;Kuo, S. Y.;Yao, Y.</t>
  </si>
  <si>
    <t>China;China;Taiwan</t>
  </si>
  <si>
    <t>Beijing;Xiamen;Taipei</t>
  </si>
  <si>
    <t>Tsinghua University;Xiamen University;National Taiwan University</t>
  </si>
  <si>
    <t>60025278;60018205;60005429</t>
  </si>
  <si>
    <t>Zhao Y.</t>
  </si>
  <si>
    <t>Capacity analysis for multiple-input multiple-output relay system in a low-rank line-of-sight environment</t>
  </si>
  <si>
    <t>10.1049/iet-com.2011.0660</t>
  </si>
  <si>
    <t>2-s2.0-84862121112</t>
  </si>
  <si>
    <t>['¬© 2012', 'visited nodes', 'sphere detection', 'smartly modifies', 'proposed scheme', 'proposed ordering', 'preprocessing complexity', 'noise ratio', 'low signal', 'high numbers', 'gb orderings', 'channel matrix', 'bsqr decomposition', 'blast ordering', 'average number', 'almost 30', '5 db', '0 db']</t>
  </si>
  <si>
    <t>In this study, an efficient ordering scheme for sphere detection (SD) is presented. The proposed scheme can substantially reduce SD computation complexity which combines Vertical Bell Laboratories Layered Space-Time (V-BLAST) with gradient-based (GB) ordering and smartly modifies them based on iterative successive interference canceling (SIC), attempting to exploit the potential of both the channel matrix and the received noisy signal as full as possible, whereas offering almost the same preprocessing complexity as balanced sorted QR (BSQR) and V-BLAST ordering. The simulation results show that, in terms of the number of visited nodes, the proposed scheme can achieve a significant complexity reduction, especially for high numbers of antenna and large constellation sizes in the low signal-to-noise ratio (SNR) region. Compared with SD under BSQR decomposition and GB orderings at SNR=5 dB, the average number of visited nodes under our proposed ordering is reduced by &gt;30% in 4√ó4 16QAM system, and by almost 30 and 50% reduction in 6√ó6 16QAM system, respectively. For 4√ó4 64QAM system, &gt;70% reduction at SNR=0 dB and &gt;40% reduction at SNR=5 dB can be achieved, respectively. ¬© 2012 The Institution of Engineering and Technology.</t>
  </si>
  <si>
    <t>613-617</t>
  </si>
  <si>
    <t>60017080;60005465;60013614;60017080</t>
  </si>
  <si>
    <t>57214207516;36623949900;55236133100;55413069200</t>
  </si>
  <si>
    <t>Li, J.;Liu, X.;Cao, H.;Jin, N.</t>
  </si>
  <si>
    <t>Hangzhou;Hangzhou;Chengdu</t>
  </si>
  <si>
    <t>China Jiliang University;Hangzhou Dianzi University;University of Electronic Science and Technology of China</t>
  </si>
  <si>
    <t>60017080;60013614;60005465</t>
  </si>
  <si>
    <t>Efficient iterative ordering scheme based on successive interference cancelling for sphere detection in multiple input multiple output system</t>
  </si>
  <si>
    <t>10.1049/iet-com.2011.0686</t>
  </si>
  <si>
    <t>2-s2.0-84862136893</t>
  </si>
  <si>
    <t>['‚ äô', '‚ àº1', '¬© 2012', 'wide range', 'upper end', 'thus expected', 'thus avoid', 'steep cusps', 'smbhs ).', 'smbh binary', 'smbh binaries', 'significantly perturb', 'significantly higher', 'shallow cups', 'rights reserved', 'residing places', 'promising sources', 'monotonic decrease', 'merger remnants', 'massive one', 'mass ratios', 'mass mergers', 'induced triaxiality', 'hubble time', 'high redshifts', 'hardening rates', 'gravitational waves', 'galaxy centers', 'fpp ).', 'e .,', 'drive unequal', 'direct n', 'constant supply', 'combined mass', 'coalescence timescales', 'body simulations', 'binary smbhs', 'also able', 'abrupt transition', '5 times', '2 gyr', '1 gyr']</t>
  </si>
  <si>
    <t>black hole physics | galaxies: evolution | galaxies: interactions | galaxies: nuclei | gravitational waves</t>
  </si>
  <si>
    <t>Galaxy centers are residing places for supermassive black holes (SMBHs). Galaxy mergers bring SMBHs close together to form gravitationally bound binary systems, which, if able to coalesce in less than a Hubble time, would be one of the most promising sources of gravitational waves (GWs) for the Laser Interferometer Space Antenna. In spherical galaxy models, SMBH binaries stall at a separation of approximately 1 pc, leading to the "final parsec problem" (FPP). On the other hand, it has been shown that merger-induced triaxiality of the remnant in equal-mass mergers is capable of supporting a constant supply of stars on the so-called centrophilic orbits that interact with the binary and thus avoid the FPP. In this paper, using a set of direct N-body simulations of mergers of initially spherically symmetric galaxies with different mass ratios, we show that the merger-induced triaxiality is also able to drive unequal-mass SMBH binaries to coalescence. The binary hardening rates are high and depend only weakly on the mass ratios of SMBHs for a wide range of mass ratios q. There is, however, an abrupt transition in the hardening rates for mergers with mass ratios somewhere between q ‚àº 0.05 and 0.1, resulting from the monotonic decrease of merger-induced triaxiality with mass ratio q, as the secondary galaxy becomes too small and light to significantly perturb the primary, i.e., the more massive one. The hardening rates are significantly higher for galaxies having steep cusps in comparison with those having shallow cups at centers. The evolution of the binary SMBH leads to relatively shallower inner slopes at the centers of the merger remnants. The stellar mass displaced by the SMBH binary on its way to coalescence is ‚àº1-5 times the combined mass of binary SMBHs. The coalescence timescales for SMBH binary with mass ‚àº106 M‚äô are less than 1 Gyr and for those at the upper end of SMBH masses 109 M‚äô are 1-2 Gyr for less eccentric binaries whereas they are less than 1 Gyr for highly eccentric binaries. SMBH binaries are thus expected to be promising sources of GWs at low and high redshifts. ¬© 2012 The American Astronomical Society. All rights reserved.</t>
  </si>
  <si>
    <t>60072297-60037950;60072297;60014205-60025895-60072297;60072297-60113322;60072297;60014205-60014966-60072297</t>
  </si>
  <si>
    <t>36835760100;6507392194;8681718700;55897667700;22135099700;6701527502</t>
  </si>
  <si>
    <t>Khan, Fazeel Mahmood;Preto, Miguel;Berczik, Peter;Berentzen, Ingo;Just, Andreas;Spurzem, Rainer</t>
  </si>
  <si>
    <t>Germany;Germany;Pakistan;Ukraine;China;China</t>
  </si>
  <si>
    <t>Heidelberg;Heidelberg;Lahore;Kiev;Beijing;Beijing</t>
  </si>
  <si>
    <t>Heidelberg Institute for Theoretical Studies (HITS GmbH);Astronomisches Rechen-Institut Heidelberg;Government College University Lahore;Main Astronomical Observatory Nasu;Peking University;National Astronomical Observatories Chinese Academy of Sciences</t>
  </si>
  <si>
    <t>60113322;60072297;60037950;60025895;60014966;60014205</t>
  </si>
  <si>
    <t>Khan F.</t>
  </si>
  <si>
    <t>Mergers of unequal-mass galaxies: Supermassive black hole binary evolution and structure of merger remnants</t>
  </si>
  <si>
    <t>10.1088/0004-637X/749/2/147</t>
  </si>
  <si>
    <t>2-s2.0-84859602315</t>
  </si>
  <si>
    <t>NSC 100-2218-E-009-027</t>
  </si>
  <si>
    <t>['¬© 2002', 'spiral parameters', 'simulated results', 'simply engineered', 'resonant frequency', 'proposed dual', 'peak gain', 'operating frequency', 'miniaturization factor', 'metallic via', 'good agreement', 'gap coupling', 'experimental results', 'compact fashion', 'antenna based', '53 dbi', '2011 ieee', '053œª 0']</t>
  </si>
  <si>
    <t>Composite right/left-handed (CRLH) | dual-arm spiral | miniaturization | small antenna</t>
  </si>
  <si>
    <t>A miniaturized and zeroth-order resonant composite right/left-handed (CRLH) antenna based on dual-arm spiral structure is presented. The proposed dual-arm spiral unit cell is able to implement and tailor the CRLH lumped elements easily in a compact fashion. Particularly, the gap coupling between the spiral arms contributes to the series capacitance C L and the metallic via-hole at the end of one arm results in the shunt inductance L L. The resonant frequency and thus the miniaturization factor can be simply engineered by the spiral parameters that determine the corresponding circuit elements. The proposed CRLH antenna is composed of two unit cells, each of which occupies only 0.066Œª 0 √ó 0.053Œª 0 at the operating frequency. From the experimental results, this compact antenna exhibits the dipole-like radiation patterns and has a peak gain of -0.53 dBi. The measured and simulated results are provided, and good agreement is achieved. ¬© 2002-2011 IEEE.</t>
  </si>
  <si>
    <t>318-321</t>
  </si>
  <si>
    <t>55188585600;15834099500;57209831312</t>
  </si>
  <si>
    <t>Liu, Chun Chih;Chi, Pei Ling;Lin, Yu De</t>
  </si>
  <si>
    <t>Compact zeroth-order resonant antenna based on dual-arm spiral configuration</t>
  </si>
  <si>
    <t>10.1109/LAWP.2012.2191381</t>
  </si>
  <si>
    <t>2-s2.0-84859788408</t>
  </si>
  <si>
    <t>G-YG38</t>
  </si>
  <si>
    <t>PolyU</t>
  </si>
  <si>
    <t>['¬© 2001', 'weighted sum', 'rao bounds', 'random breakdown', 'paper introduces', 'new metric', 'likelihood estimator', 'individual sensors', 'incident source', 'doa ),', 'distinct event', 'array subject', 'approximately lower', '2012 ieee']</t>
  </si>
  <si>
    <t>Array signal processing | direction of arrival estimation | phased arrays</t>
  </si>
  <si>
    <t>This paper introduces a new metric, to approximately lower-bound the error-variance in the estimation of an incident source's direction-of-arrival (DOA), for a sensor-array subject to random breakdown in its individual sensors. This new metric equals a weighted sum of Cram√©r-Rao bounds, each conditioned on a distinct event of sensors-breakdown. Those distinct events together describe the overall random phenomenon of the fallibility of the sensors that constitute the sensor-array. This new metric's tightness as an approximate lower bound is illustrated by Monte Carlo simulations of the maximum-likelihood estimator. ¬© 2001-2012 IEEE.</t>
  </si>
  <si>
    <t>911-913</t>
  </si>
  <si>
    <t>60008928;60005510;60024666;60008928</t>
  </si>
  <si>
    <t>7404759216;26321246300;8060004600;56149485400</t>
  </si>
  <si>
    <t>Wong, Kainam Thomas;Wu, Yue Ivan;Hsu, Yu Sheng;Song, Yang</t>
  </si>
  <si>
    <t>Taiwan;Hong Kong;Singapore</t>
  </si>
  <si>
    <t>Taoyuan;Kowloon;Singapore City</t>
  </si>
  <si>
    <t>National Central University;Hong Kong Polytechnic University;Nanyang Technological University</t>
  </si>
  <si>
    <t>60024666;60008928;60005510</t>
  </si>
  <si>
    <t>A lower bound of DOA-estimates by an array randomly subject to sensor-breakdown</t>
  </si>
  <si>
    <t>10.1109/JSEN.2011.2165704</t>
  </si>
  <si>
    <t>2-s2.0-84859790596</t>
  </si>
  <si>
    <t>['width ratio', 'three species', 'south africa', 'samples collected', 'posterolateral corner', 'pleonites 6', 'genus nebalia', 'fourth segment', 'fourth pleonite', 'dorsal side', 'african species']</t>
  </si>
  <si>
    <t>Nebalia deborahae new species is described from samples collected in coastal shelf zones off Namibia and Angola, in 2004 and 2008. The genus Nebalia is now represented in West and South Africa by three species. The new species differs from other African species in the length/width ratio of the rostrum, in the armature of the fourth segment of the antennule, in the dentation on the dorsal side of pleonites 6 and 7, and in the shape of the posterolateral corner of the epimeron of the fourth pleonite. ¬© 2012 Koninklijke Brill NV, Leiden, The Netherlands.</t>
  </si>
  <si>
    <t>205-218</t>
  </si>
  <si>
    <t>0011216X</t>
  </si>
  <si>
    <t>Crustaceana</t>
  </si>
  <si>
    <t>60072358;60072358</t>
  </si>
  <si>
    <t>55962440700;6603695242</t>
  </si>
  <si>
    <t>Bochert, Ralf;Zettler, Michael L.</t>
  </si>
  <si>
    <t>Rostock</t>
  </si>
  <si>
    <t>The Leibniz Institute for Baltic Sea Research</t>
  </si>
  <si>
    <t>Bochert R.</t>
  </si>
  <si>
    <t>Nebalia deborahae, a new species of leptostraca (Phyllocarida) from South West Africa</t>
  </si>
  <si>
    <t>10.1163/156854012X623782</t>
  </si>
  <si>
    <t>2-s2.0-84859799177</t>
  </si>
  <si>
    <t>98-2218-E-027-016-MY3</t>
  </si>
  <si>
    <t>['¬© 2001', 'state lighting', 'spectrum sensors', 'semiconductor technologies', 'scale sensor', 'recent development', 'recent advances', 'receiver side', 'prototype filter', 'proper design', 'promising technology', 'possible using', 'long lifetime', 'light sources', 'interference ratio', 'high brightness', 'emitting diodes', 'electronic signals', 'different wavelengths', 'different spectra', 'conducted based', 'coherent multi', 'achieve wavelength', '2012 ieee']</t>
  </si>
  <si>
    <t>Filter-array spectrum sensors | optimal signal combining | visible light communications</t>
  </si>
  <si>
    <t>With the recent development of solid-state lighting (SSL) technologies, visible light communication (VLC) systems using light-emitting diodes (LEDs) has been a promising technology to complement wireless communication. While LEDs offers advantageous properties such as high brightness, lower power consumption, long lifetime, and short transient time for high transmission rates, few researches have been exploited on the receiver side. Conventionally, photoelectric-diodes are implemented to convert optical signals into electronic signals. Since conventional photoelectric-diodes cannot distinguish inputs of different spectra, using conventional photoelectric-diodes have the disadvantage that the system is vulnerable to interference, and that it is hard to achieve wavelength-division-multiplexing (WDM) for light sources of different wavelengths. In this work, a spectrum sensor array is proposed to be implemented on the receiver side to achieve interference rejection. Due to recent advances in semiconductor technologies, spectrum sensors with different spectral transmission properties can be integrated into a chip-scale sensor-array. By proper design of the weightings for individual spectrum sensor, the effective output signal-to-interference ratio (SIR) can be maximized. Following the concept of coherent multi-antenna communication systems, signal fusion algorithms are presented. Our simulation is conducted based on the specification of a prototype filter-array spectrum sensor from nanoLambda. Simulation results demonstrate that robust interference rejection is possible using the low-cost spectrum sensor array. ¬© 2001-2012 IEEE.</t>
  </si>
  <si>
    <t>1025-1032</t>
  </si>
  <si>
    <t>60012392;60012392;110013936;110013936</t>
  </si>
  <si>
    <t>39660956300;54985983500;36996702800;55456541000</t>
  </si>
  <si>
    <t>Chang, Cheng Chun;Su, Yuan Jun;Kurokawa, Umpei;Choi, Byung Il</t>
  </si>
  <si>
    <t>Taiwan;United States</t>
  </si>
  <si>
    <t>Taipei;Pittsburgh</t>
  </si>
  <si>
    <t>National Taipei University of Technology;Nanolambda Inc.</t>
  </si>
  <si>
    <t>60012392;110013936</t>
  </si>
  <si>
    <t>Interference rejection using filter-based sensor array in VLC systems</t>
  </si>
  <si>
    <t>10.1109/JSEN.2011.2172980</t>
  </si>
  <si>
    <t>2-s2.0-84859800231</t>
  </si>
  <si>
    <t>Naval Air Systems Command</t>
  </si>
  <si>
    <t>NAVAIR</t>
  </si>
  <si>
    <t>['¬© 2002', 'simulation results', 'outdoor range', 'minimal amount', 'maximum diameter', 'high frequencies', 'ground plane', 'critical role', '300 mhz', '2011 ieee', '08 cm', '07 kg']</t>
  </si>
  <si>
    <t>Antennas | ultrawideband antennas | VHF antennas</t>
  </si>
  <si>
    <t>A novel, very low-profile wideband antenna operating from 30 to 300 MHz is presented. The maximum diameter and height of this antenna is only 60.96 and 5.08 cm, respectively. This design is composed of a fat grounded metallic plate placed 5.08 cm over a ground plane. Several ferrite bars strategically placed between the plate and ground plane play a critical role in improving the low frequencies gain and pattern at high frequencies. Minimal amount of ferrite was used to keep the antenna's weight below 9.07 kg. Several antenna prototypes were fabricated and tested at an outdoor range with their gain and patterns agreeing well with simulation results. ¬© 2002-2011 IEEE.</t>
  </si>
  <si>
    <t>322-325</t>
  </si>
  <si>
    <t>36626054500;7404852773;7501961026;7102576479</t>
  </si>
  <si>
    <t>Moon, Haksu;Lee, Gil Young;Chen, Chi Chih;Volakis, John L.</t>
  </si>
  <si>
    <t>Moon H.</t>
  </si>
  <si>
    <t>An extremely low-profile ferrite-loaded wideband VHF antenna design</t>
  </si>
  <si>
    <t>10.1109/LAWP.2012.2191131</t>
  </si>
  <si>
    <t>2-s2.0-84859805296</t>
  </si>
  <si>
    <t>['¬© 2001', 'wavelength ambiguity', 'state includes', 'phase offsets', 'phase measurements', 'experimentally verified', '2012 ieee']</t>
  </si>
  <si>
    <t>Extended Kalman filter | RFID | RTS smoother | tracking | transponders | wireless sensors</t>
  </si>
  <si>
    <t>In this paper, we present an UHF RFID location tracking system, which is based on measuring the phases of back scattered signals from RFID tag using multiple spatially distributed antennas at a single carrier frequency. The wavelength ambiguity of the phase measurements is resolved by using the extended Kalman filter (EKF) and the Rauch-Tung-Striebel (RTS) smoother, where the state includes the position, velocity and the phase offsets of antennas. The performance of the method is experimentally verified at 890 MHz using a commercially available RFID reader. ¬© 2001-2012 IEEE.</t>
  </si>
  <si>
    <t>904-910</t>
  </si>
  <si>
    <t>60103653;60033191;60033191;60033191</t>
  </si>
  <si>
    <t>6508313785;6508249651;36138627000;22834631900</t>
  </si>
  <si>
    <t>S√§rkk√§, Simo;Viikari, Ville V.;Huusko, Miika;Jaakkola, Kaarle</t>
  </si>
  <si>
    <t>Aalto University;VTT Technical Research Centre of Finland</t>
  </si>
  <si>
    <t>60103653;60033191</t>
  </si>
  <si>
    <t>S√§rkk√§ S.</t>
  </si>
  <si>
    <t>Phase-based UHF RFID tracking with nonlinear Kalman filtering and smoothing</t>
  </si>
  <si>
    <t>10.1109/JSEN.2011.2164062</t>
  </si>
  <si>
    <t>2-s2.0-84859806313</t>
  </si>
  <si>
    <t>['thermal lesion', 'temperature increased', 'significant decrease', 'results evidenced', 'relative permittivity', 'radiation properties', 'power absorbed', 'peak sar', 'obtained data', 'mta treatment', 'measurements performed', 'measured data', 'important role', 'heating achieved', 'future development', 'experimentally characterized', 'electric conductivity', 'dramatic drop', 'dielectric properties', 'bovine liver', '45 ghz', '38 %)', '33 %)']</t>
  </si>
  <si>
    <t>In microwave thermal ablation (MTA) therapy, the dielectric properties of the target tissue play an important role in determining the radiation properties of the microwave ablation antenna. In this work, the ex vivo dielectric properties of bovine liver were experimentally characterized as a function of the temperature during MTA at the frequency of 2.45 GHz. The obtained data were compared with measurements performed at the end of the MTA treatment, and considering the heating achieved with a temperature-controlled water bath. Finally, measured data were used to perform a numerical study evaluating the effects of changes in tissue's dielectric properties during the MTA treatment on the radiation properties of a microwave interstitial ablation antenna, as well as on the obtained thermal lesion. Results evidenced a significant decrease of both relative permittivity (about 38%) and electric conductivity (about 33%) in the tissue during treatment as the temperature increased to over 60 ¬∞C, with a dramatic drop when the temperature approached 100 ¬∞C. Moreover, the numerical study evidenced that changes in tissue's dielectric properties during the MTA treatment affect the distribution of the power absorbed by the tissue (specific absorption rateSAR, W kg 1) surrounding the microwave interstitial ablation antenna, leading to a peak SAR up to 20% lower, as well as to a thermal lesion up to 8% longer. This work may represent a preliminary step towards the future development of a procedure for MTA treatment planning. ¬© 2012 Institute of Physics and Engineering in Medicine.</t>
  </si>
  <si>
    <t>2309-2327</t>
  </si>
  <si>
    <t>60003686;60003686;60003686;60032350</t>
  </si>
  <si>
    <t>21743282500;7202606261;6604049162;7003948945</t>
  </si>
  <si>
    <t>Lopresto, Vanni;Pinto, Rosanna;Lovisolo, Giorgio A.;Cavagnaro, Marta</t>
  </si>
  <si>
    <t>Sapienza Universit√† di Roma;ENEA Centro Ricerche Casaccia</t>
  </si>
  <si>
    <t>60032350;60003686</t>
  </si>
  <si>
    <t>Lopresto V.</t>
  </si>
  <si>
    <t>Changes in the dielectric properties of ex vivo bovine liver during microwave thermal ablation at 2.45 GHz</t>
  </si>
  <si>
    <t>10.1088/0031-9155/57/8/2309</t>
  </si>
  <si>
    <t>2-s2.0-84859319822</t>
  </si>
  <si>
    <t>['upper band', 'resonant frequencies', 'operation bands', 'new cpw', 'lower band', 'ground plane', 'fed dual', 'circular polarization', 'band circularly', 'ar bandwidths', 'annular slot', 'achieve dual', '61 ghz']</t>
  </si>
  <si>
    <t>A new CPW-fed dual-band circularly-polarized(CP) annular slot antenna with two perturbation strips is proposed. The structure of the annular slot, along with two concentric annularring patches, can achieve dual-band input impedance matching. And circular polarization at the operation bands can be achieved by using the two perturbation strips placed on the backside of the antenna. To reduce the resonant frequencies, a third strip protruded from the ground plane is introduced. Both the simulated and measured results show that the impedance bandwidths determined by 10-dB return loss are about 29.1% for the lower band (1.92-2.61 GHz) and 12.1% for the upper band (3.21-3.65 GHz). And the AR bandwidths are about 7.5% and 11.0%, respectively.</t>
  </si>
  <si>
    <t>195-207</t>
  </si>
  <si>
    <t>57209210474;9532974500;55499375300;57213379119</t>
  </si>
  <si>
    <t>Chen, Q.;Zheng, H. L.;Hu, J. H.;Jiang, S. G.</t>
  </si>
  <si>
    <t>Design of CPW-fed dual-band circularly-polarized annular slot antenna with two perturbation strips</t>
  </si>
  <si>
    <t>10.2528/PIERC12021612</t>
  </si>
  <si>
    <t>2-s2.0-84859816594</t>
  </si>
  <si>
    <t>['simulation results', 'joint estimation', 'hfswr ).', 'engineering applications', 'distributed hfswr', 'array calibration']</t>
  </si>
  <si>
    <t>Aha | Direct of arrival estimation | Hfswr | Mutual coupling error | Sea echo</t>
  </si>
  <si>
    <t>In this paper, we propose a passive array calibration method based on the adaptive hybrid algorithm (AHA) for the engineering applications of high-frequency surface wave radar (HFSWR). This method converts array error estimation into joint estimation of multi-parameters and gets the optimal solution estimation by using improved hybrid algorithm. Simulation results and field experiment data show that this method significantly improves the performance of spatial spectrum algorithm in the array calibration for mutual coupling errors of distributed HFSWR.</t>
  </si>
  <si>
    <t>731-738</t>
  </si>
  <si>
    <t>60029306;60029306;60029306;60029306;60029306</t>
  </si>
  <si>
    <t>55174939700;6508238261;55189234800;26321800300;55175568700</t>
  </si>
  <si>
    <t>Chao, Long;Xiongbin, Wu;Bin, Liu;Lun, Li;Xing'an, Xu</t>
  </si>
  <si>
    <t>Chao L.</t>
  </si>
  <si>
    <t>Array calibration for mutual coupling errors of high-frequency surface wave radar</t>
  </si>
  <si>
    <t>10.1587/elex.9.731</t>
  </si>
  <si>
    <t>2-s2.0-84859822609</t>
  </si>
  <si>
    <t>['x band', 'wireless systems', 'slot positions', 'return loss', 'resonant frequency', 'proposed array', 'paper presents', 'maximum amount', 'linear microstrip', 'gain radiation', 'exciting slot', 'dra array', 'dr element', 'dielectric resonators', 'determined based', 'coupling power', 'array gain', '5 dbi', '26 ghz', '24 ghz', '14 ghz']</t>
  </si>
  <si>
    <t>This paper presents a design of circularly polarized dielectric resonator antenna (DRA) array. The dielectric resonators (DRs) were excited by rectangular aperture coupling slots feed with a linear microstrip. The slot positions were determined based on the characteristic of standing wave ratio over a short ended microstrip to deliver the maximum amount of coupling power to the DRs, in order to improve the array gain Each DR element was rotated 45¬∞ with respect to the sides of the exciting slot to generate circular polarization pattern. The DRA array was modeled and simulated as a parallel RLC input impedance component using Agilent (ADS) software, since that will ensure the resonant frequency of the antenna as primary design step before simulating in (CST) software and doing the measurements. The results of the return loss, gain radiation and pattern axial ratio are shown. The gain of the proposed array in X band was about 8.5 dBi, while the 3 dB axial ratio bandwidth started from 8.14 to 8.24 GHz. The impedance bandwidths started from 8.14 GHz to 8.26 GHz. The proposed DRA exhibited an enhancement of the gain in comparison to a single pellet DRA. The size of the whole antenna structure is about 40 mm √ó 50 mm and can potentially be used in wireless systems.</t>
  </si>
  <si>
    <t>165-179</t>
  </si>
  <si>
    <t>60000906;60000906;60090694;60000906;60000906;60000906;60000906</t>
  </si>
  <si>
    <t>9333604100;36994919700;56036883500;35790792500;35975220900;55189927700;57189587485</t>
  </si>
  <si>
    <t>Ain, M. F.;Qasaymeh, Y. M.;Ahmad, Z. A.;Zakariya, M. A.;Othman, M. A.;Olokede, S. S.;Abdullah, M. Z.</t>
  </si>
  <si>
    <t>Nibong Tebal;Minden</t>
  </si>
  <si>
    <t>School of Materials and Mineral Resources Engineering;Universiti Sains Malaysia</t>
  </si>
  <si>
    <t>60090694;60000906</t>
  </si>
  <si>
    <t>Ain M.F.</t>
  </si>
  <si>
    <t>Novel modeling and design of circularly polarized dielectric resonator antenna array</t>
  </si>
  <si>
    <t>10.2528/PIERC12021801</t>
  </si>
  <si>
    <t>2-s2.0-84859843395</t>
  </si>
  <si>
    <t>['satellite systems', 'proposed structures', 'point links', 'parasitically coupled', 'high gain', 'good candidates', 'fr4 superstrate', 'feed elements', 'dielectric rods', '26 db', '25 db', '1 db']</t>
  </si>
  <si>
    <t>In this paper, a high gain, low side lobe level Fabry Perot Cavity antenna with feed patch array is proposed. The antenna structure consists of a microstrip antenna array, which is parasitically coupled with an array of square parasitic patches fabricated on a FR4 superstrate. The patches are fabricated at the bottom of superstrate and suspended in air with the help of dielectric rods at 0:5 Œª0 height. Constant high gain is obtained by resonating parasitic patches at near close frequencies in 5.725-5.875 GHz ISM band. The structure with 9¬£9 square parasitic patches with 1:125 Œª0 spacing between feed elements is fabricated on 5 Œª0 ¬£ 5 Œª0 square ground. The fabricated structure provides gain of 21.5 dBi associated with side lobe level less than -25 dB, cross polarization less than -26 dB and front to back lobe ratio of more than 26 dB. The measured gain variation is less than 1 dB and VSWR is less than 2 over 5.725-5.875 GHz ISM band. The proposed structures are good candidates for base station cellular systems, satellite systems, and point-to-point links.</t>
  </si>
  <si>
    <t>42662466300;55705302600;55463276300;55620845400</t>
  </si>
  <si>
    <t>Vaidya, A. R.;Gupta, R. K.;Mishra, S. K.;Mukherjee, J.</t>
  </si>
  <si>
    <t>Vaidya A.</t>
  </si>
  <si>
    <t>High-gain low side lobe level Fabry Perot Cavity antenna with feed patch array</t>
  </si>
  <si>
    <t>10.2528/PIERC12031503</t>
  </si>
  <si>
    <t>2-s2.0-84859863612</t>
  </si>
  <si>
    <t>['source bias', 'simulated results', 'quasistatic self', 'previous work', 'localized self', 'gate voltage', 'experimental data', 'dimensional space', 'detector characteristics', 'coupled field', '2012 )],']</t>
  </si>
  <si>
    <t>In our previous work [Sun, Appl. Phys. Lett. 100, 013506 (2012)], we inferred the existence of localized self-mixing in an antenna-coupled field-effect terahertz detector. In this Letter, we report a quasistatic self-mixing model taking into account the localized terahertz fields and its verification by comparing the simulated results with the experimental data in a two-dimensional space of the gate voltage and the drain/source bias. The model well describes the detector characteristics: not only the magnitude, but also the polarity, of the photocurrent can be tuned. The existence of strongly localized self-mixing in such detectors is confirmed. ¬© 2012 American Institute of Physics.</t>
  </si>
  <si>
    <t>60117396-60012820-60027363;60117396;60011664;60117396;60117396;60117396;60117396;60117396</t>
  </si>
  <si>
    <t>55549720400;7203032141;10341445800;55179098800;55917993800;35221213500;7404298252;16204605300</t>
  </si>
  <si>
    <t>Sun, J. D.;Qin, H.;Lewis, R. A.;Sun, Y. F.;Zhang, X. Y.;Cai, Y.;Wu, D. M.;Zhang, B. S.</t>
  </si>
  <si>
    <t>China;China;China;Australia</t>
  </si>
  <si>
    <t>Suzhou;Beijing;Beijing;Wollongong</t>
  </si>
  <si>
    <t>Suzhou Institute of Nano-tech and Nano-Bionics, Chinese Academy of Sciences;University of Chinese Academy of Sciences;Institute of Physics Chinese Academy of Sciences;University of Wollongong</t>
  </si>
  <si>
    <t>60117396;60027363;60012820;60011664</t>
  </si>
  <si>
    <t>Probing and modelling the localized self-mixing in a GaN/AlGaN field-effect terahertz detector</t>
  </si>
  <si>
    <t>10.1063/1.4705306</t>
  </si>
  <si>
    <t>2-s2.0-84860325030</t>
  </si>
  <si>
    <t>['¬© 2012', 'whether illuminated', 'small current', 'resonant frequency', 'power radiated', 'plane wave', 'particle antennas', 'maximum peak', 'free space', 'electromagnetic properties', 'ehd locations', 'also studied', 'active nano', '8 db', '65 db', '40 dbsm']</t>
  </si>
  <si>
    <t>The electromagnetic properties of active cylindrical coated nano-particle antennas are investigated. It is demonstrated that the active cylindrical coated nano-particle, whether illuminated by a plane wave or an electric Hertzian dipole (EHD) (small current) element, acts as a strong dipole radiator at its resonant frequency. It is shown that the plane wave scattering cross section could be increased by about 40 dBsm, and the maximum peak of the power radiated by an EHD element could be increased more than 65 dB in the presence of the active nano-particle over its value when radiating into free space. An array, constructed with four active cylindrical coated nano-particles and excited by an EHD element located at or near its center is also studied. Large directivity values, more than 8 dB, are obtained for particular array configurations and EHD locations. ¬© 2012 by the American Geophysical Union.</t>
  </si>
  <si>
    <t>RS2013</t>
  </si>
  <si>
    <t>60025084;60010065;60025084;60025084</t>
  </si>
  <si>
    <t>55192855900;7006392487;7202927995;26643246000</t>
  </si>
  <si>
    <t>Geng, Junping;Ziolkowski, Richard W.;Jin, Ronghong;Liang, Xianling</t>
  </si>
  <si>
    <t>Shanghai;Tucson</t>
  </si>
  <si>
    <t>Shanghai Jiao Tong University;The University of Arizona</t>
  </si>
  <si>
    <t>60025084;60010065</t>
  </si>
  <si>
    <t>Geng J.</t>
  </si>
  <si>
    <t>Detailed performance characteristics of vertically polarized, cylindrical, active coated nano-particle antennas</t>
  </si>
  <si>
    <t>10.1029/2011RS004898</t>
  </si>
  <si>
    <t>2-s2.0-84859884236</t>
  </si>
  <si>
    <t>['two types', 'two emitters', 'similar way', 'performed measurements', 'new material', 'linear array', 'identify prey', 'higher frequencies', 'governed robots', 'good properties', 'far field', 'extract information', 'experimental studies', 'directivity pattern', 'cylindrical array', 'acoustic energy']</t>
  </si>
  <si>
    <t>Field emitter arrays | phased arrays | sensor array | sonar measurements</t>
  </si>
  <si>
    <t>Bats use echolocation to navigate their environment and to localize and identify prey. A biomimetic sensor uses propagation of acoustic energy at higher frequencies to extract information from the environment. EMFit is a new material with very good properties for air. In our attempt to optimize the actual sonar head used by self-governed robots we used this material to construct ultrasound transducers capable of working in a similar way as bats' emitter. We performed measurements, calculated and analyzed the far field directivity pattern for two types of transducers: linear array and hemi-cylindrical array. Experimental studies of the directivity pattern in far field for these two types of EMFit transducers highlighted the capabilities of these two emitters. ¬© 2012 IEEE.</t>
  </si>
  <si>
    <t>1372-1376</t>
  </si>
  <si>
    <t>60008717;60008717</t>
  </si>
  <si>
    <t>36681872400;6701888991</t>
  </si>
  <si>
    <t>Chiselev, Ana Maria;Moraru, Luminita</t>
  </si>
  <si>
    <t>Galati</t>
  </si>
  <si>
    <t>Universitatea Dunarea de Jos din Galati</t>
  </si>
  <si>
    <t>Chiselev A.</t>
  </si>
  <si>
    <t>A study of far field directivity pattern of bio-inspired EMFit emitters</t>
  </si>
  <si>
    <t>10.1109/JSEN.2011.2172600</t>
  </si>
  <si>
    <t>2-s2.0-84859901587</t>
  </si>
  <si>
    <t>['specific requirements', 'proposed methodology', 'novelties offered', 'narrow beamwidth', 'moderate side', 'lobe performance', 'frequency changes', 'feeding structure', 'composite right', 'complete approach', '40 ¬∞', '30 ¬∞']</t>
  </si>
  <si>
    <t>Beam steering | composite right/left-handed (CRLH) | corrugated waveguides | slot arrays | traveling wave antennas</t>
  </si>
  <si>
    <t>The novelties offered by using a composite right/left-handed (CRLH) waveguide as the feeding structure of a slot array antenna are surveyed for some common slot arrangements. Furthermore, a complete approach to the design of beam-steerable arrays using the CRLH waveguide technology and meeting a set of specific requirements is presented. To illustrate the proposed methodology, a 13-slot array antenna has been designed, built and measured. It provides a full-space beam scanning from - 40¬∞ to +30¬∞ as the frequency changes over a 25% bandwidth with a good input match, narrow beamwidth, moderate side-lobe performance and acceptable gain values. ¬© 2012 IEEE.</t>
  </si>
  <si>
    <t>2183-2193</t>
  </si>
  <si>
    <t>60003662;60009455;60003662</t>
  </si>
  <si>
    <t>32667921100;7202332713;6601986510</t>
  </si>
  <si>
    <t>Navarro-Tapia, Mar√≠a;Esteban, Jaime;Camacho-Pe√±alosa, Carlos</t>
  </si>
  <si>
    <t>On the actual possibilities of applying the composite right/left-handed waveguide technology to slot array antennas</t>
  </si>
  <si>
    <t>10.1109/TAP.2012.2189738</t>
  </si>
  <si>
    <t>2-s2.0-84860653747</t>
  </si>
  <si>
    <t>['¬© 2001', 'waveguide acts', 'wave applications', 'strongly suppressed', 'results show', 'rectangular waveguide', 'radiation element', 'numerous millimeter', 'novel transition', 'matching network', 'main patch', 'insertion loss', 'greatly increased', 'center frequency', 'back arrangements', '96 ghz', '5 ghz', '5 db', '2012 ieee']</t>
  </si>
  <si>
    <t>Coupled microstrip lines | rectangular wave guides | transitions | wide band</t>
  </si>
  <si>
    <t>In this letter, a novel transition between a rectangular waveguide and coupled microstrip lines is presented. A differential microstrip patch antenna (DMPA) inside the waveguide acts as a radiation element. The antenna is composed of the main patch, the short-end parasitic patch, and the matching network. By implementing the short-end parasitic patch, the bandwidth of differential mode signals is greatly increased, while transmission of common mode signals is strongly suppressed. Back-to-back arrangements of such a transition were fabricated and measured. The results show that the 10 dB return loss bandwidth reaches 14.5 GHz, and the insertion loss at the center frequency (96 GHz) is 0.5 dB. Such a transition is suitable for numerous millimeter-wave applications. ¬© 2001-2012 IEEE.</t>
  </si>
  <si>
    <t>251-253</t>
  </si>
  <si>
    <t>60021931;60021931</t>
  </si>
  <si>
    <t>36672033000;7005887652</t>
  </si>
  <si>
    <t>Tong, Ziqiang;Stelzer, Andreas</t>
  </si>
  <si>
    <t>Linz</t>
  </si>
  <si>
    <t>Johannes Kepler University Linz</t>
  </si>
  <si>
    <t>A vertical transition between rectangular waveguide and coupled microstrip lines</t>
  </si>
  <si>
    <t>10.1109/LMWC.2012.2192719</t>
  </si>
  <si>
    <t>2-s2.0-84860882671</t>
  </si>
  <si>
    <t>200021_126369</t>
  </si>
  <si>
    <t>['¬© 2001', 'wave chip', 'coupled dipole', 'conductive connections', 'chip technology', '90 ghz', '46 db', '2012 ieee']</t>
  </si>
  <si>
    <t>Dielectric waveguide | millimeter-waves | waveguide excitation</t>
  </si>
  <si>
    <t>A millimeter-wave chip-to-chip transmission link operating at 90 GHz is presented. It uses an insulated image guide and on-chip dipole antennas positioned in the entrance of the waveguide for excitation and reception. The on-chip dipole antenna couples to the higher-order E x11 mode of a synthesized insulated image waveguide. This field coupling avoids the need for conductive connections such as wire-bonds or flip-chip technology. The measured insertion loss of such a field-coupled dipole-to-image guide transition is 0.46 dB at 90 GHz. ¬© 2001-2012 IEEE.</t>
  </si>
  <si>
    <t>266-268</t>
  </si>
  <si>
    <t>60025858;60015815</t>
  </si>
  <si>
    <t>26655413000;6603928484</t>
  </si>
  <si>
    <t>Dolatsha, Nemat;Hesselbarth, Jan</t>
  </si>
  <si>
    <t>Zurich ZH,;Stuttgart</t>
  </si>
  <si>
    <t>ETH Zurich;Universit√§t Stuttgart</t>
  </si>
  <si>
    <t>Dolatsha N.</t>
  </si>
  <si>
    <t>Millimeter-wave chip-to-chip transmission using an insulated image guide excited by an on-chip dipole antenna at 90 GHz</t>
  </si>
  <si>
    <t>10.1109/LMWC.2012.2190273</t>
  </si>
  <si>
    <t>2-s2.0-84860883734</t>
  </si>
  <si>
    <t>['¬© 2012', 'wireless applications', 'unbalanced transformer', 'small area', 'peak gain', 'nearly omni', 'minor effect', 'miniaturised balun', 'inducing mechanism', 'great agreement', 'fr4 substrate', 'feeding structure', 'design flexibilities', 'current driver', 'circuit model', 'antenna design', 'also investigated', '45 ghz', '4 mm', '1 dbi']</t>
  </si>
  <si>
    <t>A new current driver is proposed to effectively excite ground edge current for radiation without additional space reserved for antenna design. Since the current driver functions as a feeding structure as opposed to a radiator, it can be designed as small as possible without deteriorating the antenna radiation properties. A circuit model of the miniaturised balun (balanced to unbalanced transformer) is introduced to explain the current-inducing mechanism and to provide some valuable physical insights into the characteristics of the current driver. The effect of a shielding metal box for the proximity circuitry near the current driver is also investigated. And it is shown that the nearby shielding box has minor effect on the performance of the driver, which demonstrates the feasibility of the current driver as an effective antenna structure in a compact wireless terminal. The current driver operating at 2.45 GHz is printed on an FR4 substrate of 0.4 mm and occupies only a small area of about 4 mm by 4 mm. The simulated and measured results come to a great agreement. Nearly omni-directional radiation patterns with a peak gain of about 1 dBi are obtained. Owing to the design flexibilities and the compactness, the current driver is feasible for wireless applications. ¬© 2012 The Institution of Engineering and Technology.</t>
  </si>
  <si>
    <t>627-635</t>
  </si>
  <si>
    <t>56131941400;15030302200;55469205300</t>
  </si>
  <si>
    <t>Liu, T. I.;Wang, Y. S.;Chung, S. J.</t>
  </si>
  <si>
    <t>Liu T.</t>
  </si>
  <si>
    <t>Design of the current driver for inducing radiating ground edge current in a printed circuit board</t>
  </si>
  <si>
    <t>10.1049/iet-map.2010.0413</t>
  </si>
  <si>
    <t>2-s2.0-84862159783</t>
  </si>
  <si>
    <t>['¬© 2012', 'variational scheme', 'tight coupling', 'strip conductors', 'stationary expressions', 'static solutions', 'static characteristics', 'phase constants', 'notable characteristics', 'mode analysis', 'mode analyses', 'lower frequencies', 'inductance matrices', 'general structure', 'frequency dependency', 'fields near', 'extremely weak', 'evaluated first', 'edge singularities', 'dominant c', 'dependent hybrid', 'coupling cases', 'corresponding quasi', 'characteristic impedances', 'also developed']</t>
  </si>
  <si>
    <t>Quasi-static and the frequency-dependent hybrid-mode analyses are presented for the general structure of coupled cylindrical striplines. Stationary expressions are derived for all elements of capacitance and inductance matrices which describe the quasi-static characteristics of the dominant C- and œÄ-modes of asymmetric coupled cylindrical striplines. The hybrid-mode analysis is also developed to afford the frequency dependency of the phase constants as well as characteristic impedances. The characteristic impedances of asymmetric coupled striplines are evaluated first by using the appropriate definition based on the variational scheme. A very accurate numerical method is presented in incorporating the tight coupling between strip conductors and the edge singularities of the fields near the conductor edge properly. The frequency-dependent characteristics ensure consistency with the corresponding quasi-static solutions in lower frequencies, and the numerical results reveal the notable characteristics of the asymmetric coupled cylindrical striplines for the tight-coupling as well as the extremely weak-coupling cases. ¬© 2012 The Institution of Engineering and Technology.</t>
  </si>
  <si>
    <t>697-704</t>
  </si>
  <si>
    <t>60105159;60105159;60011357;60011357;60105159</t>
  </si>
  <si>
    <t>55250323200;55250860200;16176483900;57149406300;35242666200</t>
  </si>
  <si>
    <t>Terada, H.;Tatsuoka, M.;Su, H. H.;Kuo, C. W.;Kitazawa, T.</t>
  </si>
  <si>
    <t>Japan;Taiwan</t>
  </si>
  <si>
    <t>Kusatsu;Kaohsiung</t>
  </si>
  <si>
    <t>Ritsumeikan University Biwako-Kusatsu Campus;National Sun Yat-Sen University</t>
  </si>
  <si>
    <t>60105159;60011357</t>
  </si>
  <si>
    <t>Terada H.</t>
  </si>
  <si>
    <t>Quasi-static and hybrid-mode analysis of asymmetric coupled cylindrical striplines</t>
  </si>
  <si>
    <t>10.1049/iet-map.2011.0407</t>
  </si>
  <si>
    <t>2-s2.0-84862169508</t>
  </si>
  <si>
    <t>['¬© 2012', 'various positions', 'study investigates', 'statistical analysis', 'propagation phenomena', 'order statistics', 'measurement data', 'human body', 'fading experienced', 'fading characteristics', 'extensively studied', 'body channels', 'antenna location', 'also presented', '45 ghz']</t>
  </si>
  <si>
    <t>This study investigates the propagation phenomena and the fading experienced by on-body channels at 2.45 GHz, focusing on the effect of the human body in an indoor office environment. This investigation is based on signal measurements conducted for both stationary and mobile user cases using bodyworn antennas placed at various positions on the human body. The effect of the antenna location and the human body movement on the fading characteristics of the on-body channels is extensively studied through statistical analysis of the measurement data. First- and second-order statistics are also presented. ¬© 2012 The Institution of Engineering and Technology.</t>
  </si>
  <si>
    <t>636-645</t>
  </si>
  <si>
    <t>60014138-60069207;60014138;60014138;60014138;60014138;60014138;60069207</t>
  </si>
  <si>
    <t>26326411400;35563346800;16025317800;8669244400;16024759900;6508084528;35571264900</t>
  </si>
  <si>
    <t>Michalopoulou, A.;Alexandridis, A. A.;Peppas, K.;Zervos, T.;Lazarakis, F.;Dangakis, K.;Kaklamani, D. I.</t>
  </si>
  <si>
    <t>Georgia Institute of Technology;Institute of Informatics and Telecommunications, Athens</t>
  </si>
  <si>
    <t>60069207;60014138</t>
  </si>
  <si>
    <t>Michalopoulou A.</t>
  </si>
  <si>
    <t>On-body channel statistical analysis based on measurements in an indoor environment at 2.45 GHz</t>
  </si>
  <si>
    <t>10.1049/iet-map.2010.0513</t>
  </si>
  <si>
    <t>2-s2.0-84862174555</t>
  </si>
  <si>
    <t>['¬© 2012', 'wireless standard', 'term evolution', 'novel 4', 'lte requirements', 'authors present', 'antenna systems', '790 mhz', '5 dbi', '2380 mhz']</t>
  </si>
  <si>
    <t>The use of multiple-input-multiple-output (MIMO) antenna systems will be required by next generation wireless systems to achieve their high throughput data transmissions. In this work, the authors present the design and fabrication of a 2 √ó 2 MIMO antenna system for the 700 MHz band of the long-term evolution (LTE) wireless standard. The MIMO antenna system is based on a novel 4-shaped antenna geometry that is compact in size and covers two bands of operation. The dual-band 2 √ó 2 MIMO antenna system covers the 734-790 MHz and the 2307-2475 MHz LTE and industrial, scientific and medical (ISM) bands. It occupies an FR-4 material substrate size of 58√ó110√ó1.56 mm 3. The antenna has frequency tuning capabilities without changing the over all size of the MIMO system substrate. Several isolation enhancements methods were investigated, and the values of the correlation coefficient (|œÅ| max) were within the LTE requirements. The maximum obtained gain for a single operating antenna at 770 and 2380 MHz was -5 and 4.5 dBi, respectively. ¬© 2012 The Institution of Engineering and Technology.</t>
  </si>
  <si>
    <t>685-696</t>
  </si>
  <si>
    <t>14063982000;55210432200;6603319831</t>
  </si>
  <si>
    <t>Sharawi, M. S.;Jan, M. A.;Aloi, D. N.</t>
  </si>
  <si>
    <t>Four-shaped 2√ó2 multi-standard compact multiple-input-multiple-output antenna system for long-term evolution mobile handsets</t>
  </si>
  <si>
    <t>10.1049/iet-map.2011.0528</t>
  </si>
  <si>
    <t>2-s2.0-84862175979</t>
  </si>
  <si>
    <t>['¬© 2012', 'return loss', 'radiation pattern', 'proposed design', 'polarised dielectric', 'polarised antenna', 'polarisation levels', 'measured isolation', 'interest whereas', 'frequency band', 'experimentally tested', 'experimental results', 'dr ).', 'dielectric resonator', 'antenna element', '8 ghz', '27 db', '20 db', '10 db']</t>
  </si>
  <si>
    <t>A dual-polarised dielectric-loaded monopole antenna for wideband communication applications is presented. The antenna is constructed by using two antenna elements orthogonal to each other. The antenna element consists of a microstrip-line-fed printed monopole with a finite truncated ground loaded with a dielectric resonator (DR). First, the antenna element is designed, fabricated and experimentally tested. Then the proposed design was extended to develop a dual-polarised antenna. The antenna impedance match is better than 10 dB over 91.3% from 4.4 to 11.8 GHz for both polarisations and the measured isolation between the two polarisation ports is better than 20 dB within the frequency band of interest whereas the maximum isolation achieved is ~27 dB. The cross-polarisation levels in both planes are better than 20 dB. Both theoretical and experimental results in terms of return loss, isolation and radiation pattern are presented and discussed. ¬© 2012 The Institution of Engineering and Technology.</t>
  </si>
  <si>
    <t>663-669</t>
  </si>
  <si>
    <t>60033154;60033154-60013183;60071031</t>
  </si>
  <si>
    <t>36536911600;7005104207;6701577028</t>
  </si>
  <si>
    <t>Haraz, O. M.;Sebak, A. R.;Denidni, T. A.</t>
  </si>
  <si>
    <t>Haraz O.</t>
  </si>
  <si>
    <t>Dual-polarised dielectric-loaded monopole antenna for wideband communication applications</t>
  </si>
  <si>
    <t>10.1049/iet-map.2011.0475</t>
  </si>
  <si>
    <t>2-s2.0-84862190470</t>
  </si>
  <si>
    <t>['¬© 2012', 'winding variations', 'usually uniform', 'uniform windings', 'resonant low', 'prototypes demonstrate', 'prohibitive number', 'possible advantage', 'optimised non', 'optimisation process', 'optimisation problem', 'often used', 'normal mode', 'narrow bandwidth', 'measured results', 'made tractable', 'limited number', 'improved bandwidth', 'helical windings', 'frequency antenna', 'evolutionary optimiser']</t>
  </si>
  <si>
    <t>Helical windings are often used to shorten the length of a resonant low-frequency antenna, but this results in an antenna with narrow bandwidth for the normal mode. The windings are usually uniform, but in contrast the current study investigates the possible advantage of optimised non-uniform windings for improved bandwidth. Optimisation can involve a prohibitive number of variables when continuous variations along the antenna are described in terms of wire segment geometry. This study, however, reduces such requirements by describing the winding variations (pitch and radius) in terms of a limited number of parameters. These parameters are the coefficients of expansion of the variations in terms of radial basis functions. By this artifice, the optimisation problem is made tractable with limited computer resource. An evolutionary optimiser is used to achieve the optimal winding shape with respect to radius and pitch. Measured results from prototypes demonstrate the optimisation process to be effective. Further, simulations using non-ideal ground planes show the designs to be robust. ¬© 2012 The Institution of Engineering and Technology.</t>
  </si>
  <si>
    <t>603-610</t>
  </si>
  <si>
    <t>36769979800;6603761497;56211272900</t>
  </si>
  <si>
    <t>Zhao, S.;Fumeaux, C.;Coleman, C.</t>
  </si>
  <si>
    <t>Miniaturised high-frequency and very-high-frequency antennas based on optimised non-uniform helical structures</t>
  </si>
  <si>
    <t>10.1049/iet-map.2012.0023</t>
  </si>
  <si>
    <t>2-s2.0-84862200198</t>
  </si>
  <si>
    <t>['¬© 2012', 'worth mentioning', 'well maintained', 'time adjusting', 'successfully realised', 'separately considered', 'selected near', 'relative bandwidth', 'rcs reduction', 'radar cross', 'pin diodes', 'pin diode', 'magnitude distribution', 'loading positions', 'energy dissipation', 'bias status', 'authors investigate']</t>
  </si>
  <si>
    <t>The authors investigate in this study using PIN attenuator diodes to reduce the radar cross-section (RCS) of a microstrip patch antenna. A simple design guideline and a useful loading scheme are developed. In the investigation, PIN diodes are equivalent to capacitances and resistances when diodes are reverse-biased and forward-biased, respectively. According to the magnitude distribution of the induced electric field under the patch for a specific incidence angle, the loading positions of PIN diodes are selected near to where the maximum electric field appears. First, three typical incident angles are separately considered. As a result, RCS reduction for the microstrip patch antenna is realised by utilising the variable resistance characteristic (energy dissipation) of PIN attenuator diodes. Secondly, the loading positions for that three incident angles are combined to realise RCS reduction over a large angular spatial region and within a wideband frequency range, and thus an electronically controllable low RCS status can be successfully realised. The proposed design guideline is demonstrated. It is worth mentioning that, by real-time adjusting the bias status of each PIN diode, the antenna realised gain as well as the relative bandwidth is well maintained when the antenna is at work. ¬© 2012 The Institution of Engineering and Technology.</t>
  </si>
  <si>
    <t>670-679</t>
  </si>
  <si>
    <t>54409555300;7402022616;36240905100;35770207900;8945567500</t>
  </si>
  <si>
    <t>Shang, Y.;Xiao, S.;Tang, M. C.;Bai, Y. Y.;Wang, B.</t>
  </si>
  <si>
    <t>Radar cross-section reduction for a microstrip patch antenna using PIN diodes</t>
  </si>
  <si>
    <t>10.1049/iet-map.2011.0460</t>
  </si>
  <si>
    <t>2-s2.0-84862202232</t>
  </si>
  <si>
    <t>['¬© 2012', 'xpl ).', 'wave method', 'warp method', 'synthesis results', 'synthesis method', 'sll comprised', 'polarisation patterns', 'polarisation level', 'iterative method', 'hemispheric surface', 'evaluated using', 'element excitations', 'element co', 'conformal arrays', 'article generalises', '5 db', '2 db']</t>
  </si>
  <si>
    <t>This article generalises a pattern synthesis technique to conformal arrays. An iterative method is used for optimisation of element excitations in an array of rectangular patch elements that are conformed to a hemispheric surface. The embedded-element co-polarisation and cross-polarisation patterns are evaluated using a full-wave method. These patterns are used in a newly introduced iterative synthesis algorithm to obtain the minimum sidelobe level (SLL) and cross-polarisation level (XPL). The mutual coupling effects on the synthesis results are investigated in this procedure. The synthesised patterns show adequate XPL and SLL comprised to other methods. The weighted alternating reverse projection (WARP) method is modified and it is shown that the WARP method can synthesise lower XPL and SLL than those of other methods. Compared with other synthesis method, the WARP improves SLL by 2 dB and XPL by about 1.5 dB in 19 element array. ¬© 2012 The Institution of Engineering and Technology.</t>
  </si>
  <si>
    <t>621-626</t>
  </si>
  <si>
    <t>60032053-60020850;60032053;60007751;60032053</t>
  </si>
  <si>
    <t>23134864700;14010150800;55979437400;6602304894</t>
  </si>
  <si>
    <t>Karimzadeh, R.;Hakkak, M.;Haddadi, A.;Forooraghi, K.</t>
  </si>
  <si>
    <t>Tehran;Tehran;Tehran</t>
  </si>
  <si>
    <t>Tarbiat Modares University;Iran Telecommunication Research Center, Tehran;Amirkabir University of Technology</t>
  </si>
  <si>
    <t>60032053;60020850;60007751</t>
  </si>
  <si>
    <t>Karimzadeh R.</t>
  </si>
  <si>
    <t>Conformal array pattern synthesis using the weighted alternating reverse projection method considering mutual coupling and embedded-element pattern effects</t>
  </si>
  <si>
    <t>10.1049/iet-map.2011.0307</t>
  </si>
  <si>
    <t>2-s2.0-84862210056</t>
  </si>
  <si>
    <t>['¬© 2012', 'utilised without', 'type chassis', 'study proposes', 'shaped slot', 'second higher', 'order resonance', 'modern multiband', 'mobile terminal', 'mobile communications', 'mobile broadcasting', 'matching circuits', 'gsm900 band', 'fr4 substrate', 'easily printed', 'dielectric materials', 'combined behaviour', 'band application', 'antenna occupies']</t>
  </si>
  <si>
    <t>This study proposes a printed internal antenna operating in the digital video broadcasting-handheld (DVB-H) band and the terrestrial digital multimedia broadcasting (T-DMB) L-band for mobile broadcasting and the GSM900 band for mobile communications. Owing to the limited physical size of the mobile terminal, the miniature antenna technique is very important for a low-band application. The proposed antenna consists of a printed rectangular monopole with a U-shaped slot, an extended ground stub and a folder-type chassis, which are easily printed on an FR4 substrate. The antenna occupies an area of only 50√ó27 mm 2, which makes it attractive for use with modern multiband and multifunctional slim handsets. The combined behaviour of the antenna resonant mode and the chassis resonant mode is utilised without any matching circuits or magneto-dielectric materials. In addition, the proposed antenna uses a second higher-order resonance of the extended ground stub and the U-shaped slot. ¬© 2012 The Institution of Engineering and Technology.</t>
  </si>
  <si>
    <t>680-684</t>
  </si>
  <si>
    <t>35784594000;55250919400;16304502900;7005282116</t>
  </si>
  <si>
    <t>Kim, J. H.;Chae, Y. B.;Lim, J. H.;Yun, T. Y.</t>
  </si>
  <si>
    <t>Printed internal antenna for mobile broadcasting (DVB-H/T-DMB) and communications (GSM900)</t>
  </si>
  <si>
    <t>10.1049/iet-map.2011.0480</t>
  </si>
  <si>
    <t>2-s2.0-84862217557</t>
  </si>
  <si>
    <t>['¬© 2012', 'two steps', 'time consuming', 'spatial domain', 'smaller number', 'sampled locations', 'proposed method', 'possible locations', 'platform effect', 'optimisation method', 'interpolation parameters', 'fourier coefficients', 'element patterns', 'element pattern', 'element located', 'element layout', 'desired location', 'conformal arrays', 'array excitations', 'arbitrary position']</t>
  </si>
  <si>
    <t>An optimisation method for antenna element positions in conformal arrays is proposed in this study. Owing to the platform effect, the element pattern in a conformal array varies with its location. It is usually very time consuming to simulate the element patterns at all possible locations. In this proposed method, the patterns of an element located at an arbitrary position on the platform are obtained by interpolating the element patterns at several sampled locations using the model-based parameter estimation (MBPE) method. This interpolation strategy consists of two steps. Firstly, it interpolates the Fourier coefficients of the given element patterns at the sampled locations to acquire the Fourier coefficients of the element patterns at the desired location. Then the inverse discrete Fourier transform (IDFT) or the inverse fast Fourier transform (IFFT) algorithm is applied to obtain the element pattern. Compared with the conventional interpolation methods, this interpolation needs much fewer samples in the spatial domain and a smaller number of interpolation parameters. The element layout is optimised by the particle swarm optimisation (PSO) method. For each layout, the array excitations are obtained by the robust convex optimisation method. This proposed method is demonstrated through an optimisation on a cylindrical-parabolic conformal array. ¬© 2012 The Institution of Engineering and Technology.</t>
  </si>
  <si>
    <t>646-652</t>
  </si>
  <si>
    <t>60005465;60005465;60005465;60005465;60008724</t>
  </si>
  <si>
    <t>56591001500;7404149276;36180045300;55645491100;57190242812</t>
  </si>
  <si>
    <t>Yang, K.;Zhao, Z.;Ouyang, J.;Nie, Z.;Liu, Q. H.</t>
  </si>
  <si>
    <t>Optimisation method on conformal array element positions for low sidelobe pattern synthesis</t>
  </si>
  <si>
    <t>10.1049/iet-map.2011.0330</t>
  </si>
  <si>
    <t>2-s2.0-84862221507</t>
  </si>
  <si>
    <t>TSI-020302-2010-129</t>
  </si>
  <si>
    <t>['¬© 1998', 'user location', 'study presents', 'problem leads', 'optimally configures', 'natural way', 'multiobjective improvement', 'memetic approach', 'location within', 'location prediction', 'intelligent building', 'important pieces', 'high quality', 'e .,', 'domain knowledge', 'contextual information', 'best configuration', 'based service', 'approach obtains', 'ami environments', 'ambient intelligence', '2012 ieee']</t>
  </si>
  <si>
    <t>Ambient intelligence (AmI) | hidden Markov models (HMM) | location-based services (LBS) | memetic algorithm (MA) | multiobjective optimization</t>
  </si>
  <si>
    <t>Services in ambient intelligence (AmI) environments should adapt to contextual information (context-aware) of users and environment in a nonintrusive and natural way. Location-aware, i.e., the user location, is one of the most important pieces in context-aware. According to this premise, a location-based service (LBS) using radio frequency identification technology is presented. The service is based on hidden Markov models for location within an intelligent building. This problem leads to a multiobjective optimization problem, in which, the best configuration of antennas that minimizes the set of antennas but maximizes the precision of the prediction should be found. Specifically, this study presents a memetic approach for multiobjective improvement of LBS in AmI environments. The memetic algorithm provides, in this problem, the exploitation of domain knowledge and the combination of metaheuristics. Experimental results show that the approach obtains a configuration of antennas which optimally configures the number and position of the antennas while keeping a high quality of the precision of the location prediction. ¬© 1998-2012 IEEE.</t>
  </si>
  <si>
    <t>704-709</t>
  </si>
  <si>
    <t>60000130;60000130;60000130;60000130</t>
  </si>
  <si>
    <t>30967497800;25936028700;6603778116;7004419066</t>
  </si>
  <si>
    <t>Garcia-Valverde, T.;Garcia-Sola, A.;Botia, J. A.;Gomez-Skarmeta, A.</t>
  </si>
  <si>
    <t>Murcia</t>
  </si>
  <si>
    <t>Universidad de Murcia</t>
  </si>
  <si>
    <t>Garcia-Valverde T.</t>
  </si>
  <si>
    <t>Automatic design of an indoor user location infrastructure using a memetic multiobjective approach</t>
  </si>
  <si>
    <t>10.1109/TSMCC.2012.2187443</t>
  </si>
  <si>
    <t>2-s2.0-84865430948</t>
  </si>
  <si>
    <t>['‚ àà', 'total number', 'split among', 'simulations based', 'paper revisits', 'packing problem', 'optimal number', 'lobe beams', 'independent interest', 'generalized version', 'generalized bin', 'experimental results', 'eqp ),', 'dynamic programming', 'composite beams', 'asymptotic polynomial', 'asymptotic 2', 'asp ).', 'art algorithms', 'aptas ),', 'approximation solution', 'analytical results', 'analytic aspects', 'also obtain']</t>
  </si>
  <si>
    <t>Beamforming | bin-packing | multiple-input-multiple-output (MIMO) | power allocation | scheduling | wireless multicast</t>
  </si>
  <si>
    <t>Using beamforming antennas to improve wireless multicast transmissions has received considerable attention recently. A recent work proposes to partition all single-lobe beams into groups and to form composite multilobe beam patterns to transmit multicast traffic. Depending on how the power is split among the individual beams constituting a composite beam pattern, two power models are considered: 1) equal power split (EQP), and 2) asymmetric power split (ASP). This paper revisits the key challengebeam partitioning in the beamforming-multicast problemand makes significant progress in both algorithmic and analytic aspects of the problem. Under EQP, we propose a low-complexity optimal algorithm based on dynamic programming. Under ASP, we prove that it is NP-hard to have (3/2-)-approximation algorithm for any ‚àà. For discrete rate functions under ASP, we develop an Asymptotic Polynomial-Time Approximation Scheme (APTAS), an asymptotic (3/2+)-approximation solution (where Œ≤ 0 depends on the wireless technology), and an asymptotic 2-approximation solution to the problem by relating the problem to a generalized version of the bin-packing problem. In retrospect, we also obtain an asymptotic 2-approximation solution for the generalized bin-packing problem, which is of independent interest. For continuous rate functions under ASP, we develop sufficient conditions under which the optimal number of composite beams is 1, K, and arbitrary, respectively, where K is the total number of single-lobe beams. Both experimental results and simulations based on real-world channel measurements corroborate our analytical results by showing significant improvement compared to state-of-the-art algorithms. ¬© 2012 IEEE.</t>
  </si>
  <si>
    <t>1595-1607</t>
  </si>
  <si>
    <t>60018008;101892436-60019118;60018008;60018008;101892436-60019118</t>
  </si>
  <si>
    <t>55685621100;46961234900;57204371204;7005139319;7403058962</t>
  </si>
  <si>
    <t>Zhang, Honghai;Jiang, Yuanxi;Sundaresan, Karthik;Rangarajan, Sampath;Zhao, Baohua</t>
  </si>
  <si>
    <t>China;United States;China</t>
  </si>
  <si>
    <t>Hefei;Princeton;Beijing</t>
  </si>
  <si>
    <t>University of Science and Technology of China;NEC Laboratories America, Inc.;State Key Laboratory of Networking and Switching Technology</t>
  </si>
  <si>
    <t>60019118;60018008;101892436</t>
  </si>
  <si>
    <t>Wireless multicast scheduling with switched beamforming antennas</t>
  </si>
  <si>
    <t>10.1109/TNET.2012.2191977</t>
  </si>
  <si>
    <t>2-s2.0-84867855380</t>
  </si>
  <si>
    <t>['simultaneously diagonalize', 'received signal', 'performance close', 'paper addresses', 'order statistics', 'matrices composed', 'judiciously chosen', 'full set', 'eigenvalue decomposition', 'computational cost']</t>
  </si>
  <si>
    <t>Alamouti coding | blind source separation | channel estimation | OSTBC</t>
  </si>
  <si>
    <t>The popular Alamouti orthogonal space time code attains full transmit diversity in multiple antenna systems. This paper addresses the problem of blind channel identification in (2 √ó 1) Alamouti coded systems. Under the assumption of independent symbol substreams, the channel can be estimated from the eigendecomposition of matrices composed of second- or higher-order statistics (cumulants) of the received signal. The so-called joint approximate diagonalization of eigenmatrices (JADE) method for blind source separation via independent component analysis is optimal in that it tries to simultaneously diagonalize a full set of fourth-order cumulant matrices. To reduce computational complexity, we perform the eigenvalue decomposition of a single cumulant matrix, which is judiciously chosen by maximizing its expected eigenvalue spread. Simulation results show that the resulting technique outperforms existing blind Alamouti channel estimation methods and achieves a performance close to JADE's at a fraction of the computational cost. ¬© 2010 John Wiley &amp; Sons, Ltd.</t>
  </si>
  <si>
    <t>60023610;60110719;60110719</t>
  </si>
  <si>
    <t>6603076454;14032096800;6701366133</t>
  </si>
  <si>
    <t>Dapena, Adriana;P√©rez-Iglesias, H√©ctor J.;Zarzoso, Vicente</t>
  </si>
  <si>
    <t>Sophia Antipolis;A Coruna</t>
  </si>
  <si>
    <t>Laboratoire d'Informatique, Signaux et Syst√®mes de Sophia-Antipolis;Universidade da Coru√±a</t>
  </si>
  <si>
    <t>60110719;60023610</t>
  </si>
  <si>
    <t>Dapena A.</t>
  </si>
  <si>
    <t>Blind channel estimation based on maximizing the eigenvalue spread of cumulant matrices in (2 √ó 1) Alamouti's coding schemes</t>
  </si>
  <si>
    <t>10.1002/wcm.992</t>
  </si>
  <si>
    <t>2-s2.0-84859331924</t>
  </si>
  <si>
    <t>['used two', 'specific value', 'snr ).', 'selected expression', 'proposed expression', 'parameter values', 'noise ratio', 'input multi', 'good agreement', 'given signal', 'asymptotic approach', 'almost independent']</t>
  </si>
  <si>
    <t>differential evolution algorithm | multi-input multi-output (MIMO) systems | optimization of antenna configuration | wireless communications</t>
  </si>
  <si>
    <t>In this paper, we address the problem of determining the optimum antenna configuration for a multi-input multi-output (MIMO) system at any given signal-to-noise ratio (SNR). We used two-level differential evolution (DE) algorithm that finds both an appropriate expression among a set of candidate expressions within the list of the optimization software used, and the parameter values (coefficients) belonging to the selected expression. The results of the proposed expression are compared with the results of high SNR approximation, asymptotic approach and optimum antenna number ratios. It is shown that the numerical outcomes produced by the new expression exhibit very good agreement with the optimum antenna number ratios, and this agreement is almost independent of the specific value of SNR. ¬© 2010 John Wiley &amp; Sons, Ltd.</t>
  </si>
  <si>
    <t>473-480</t>
  </si>
  <si>
    <t>60003217;60003217</t>
  </si>
  <si>
    <t>6602857988;55173609300</t>
  </si>
  <si>
    <t>Develi, Ibrahim;Yazlik, E. Nazife</t>
  </si>
  <si>
    <t>Kayseri</t>
  </si>
  <si>
    <t>Erciyes √úniversitesi</t>
  </si>
  <si>
    <t>Develi I.</t>
  </si>
  <si>
    <t>Optimum antenna configuration in MIMO systems: A differential evolution based approach</t>
  </si>
  <si>
    <t>10.1002/wcm.974</t>
  </si>
  <si>
    <t>2-s2.0-84859334534</t>
  </si>
  <si>
    <t>['verification results', 'thermal noise', 'submillimeter array', 'sixteen antennas', 'sensitivity loss', 'processing results', 'including cross', 'eight hours', 'developed hardware', 'detailed design', 'correlation spectra', 'calculate auto', 'also confirmed', '2 ghz', '104 relative']</t>
  </si>
  <si>
    <t>Instrumentation: interferometers | Radio continuum: general | Radio lines: general | Techniques: spectroscopic</t>
  </si>
  <si>
    <t>We have developed an FX-architecture digital spectro-correlator for the Atacama Compact Array of the Atacama Large Millimeter/submillimeter Array. The correlator is able to simultaneously process four pairs of dual polarization signals with a bandwidth of 2 GHz, which are received by up to sixteen antennas. It can calculate auto- and cross-correlation spectra, including cross-polarization in all combinations of all the antennas, and output correlation spectra with flexible spectral configuration, such as multiple frequency ranges and multiple frequency resolutions. Its spectral dynamic range is estimated to be higher than 104 relative to Tsys from processing results of thermal noise for eight hours with a typical correlator configuration. The sensitivity loss is also confirmed to be 0.9% with the same configuration. In this paper, we report on the detailed design of the correlator and the verification results of the developed hardware. ¬© 2012 Astronomical Society of Japan.</t>
  </si>
  <si>
    <t>291-2916</t>
  </si>
  <si>
    <t>Publications of the Astronomical Society of Japan</t>
  </si>
  <si>
    <t>60029701;60029701;60029701;60029701-60000264;60029701;60029701;117652854;117652854;117652854;117652854;117652854</t>
  </si>
  <si>
    <t>6507889973;7102068353;6602747710;57205624899;8522983500;7005125652;55240104800;55240043800;55240157500;55240095100;55240235700</t>
  </si>
  <si>
    <t>Kamazaki, Takeshi;Okumura, Sachiko K.;Chikada, Yoshihiro;Okuda, Takeshi;Kurono, Yasutaka;Iguchi, Satoru;Mitsuishi, Shunji;Murakami, Yuji;Nishimuta, Naomitsu;Mita, Haruo;Sano, Ryo</t>
  </si>
  <si>
    <t>Mitaka;Nagoya;Tokyo</t>
  </si>
  <si>
    <t>National Institutes of Natural Sciences - National Astronomical Observatory of Japan;Nagoya University;Fujitsu Advanced Engineering</t>
  </si>
  <si>
    <t>60029701;60000264;117652854</t>
  </si>
  <si>
    <t>Kamazaki T.</t>
  </si>
  <si>
    <t>Digital spectro-correlator system for the Atacama Compact Array of the Atacama Large Millimeter/submillimeter Array</t>
  </si>
  <si>
    <t>10.1093/pasj/64.2.29</t>
  </si>
  <si>
    <t>2-s2.0-84861829996</t>
  </si>
  <si>
    <t>Eunice Kennedy Shriver National Institute of Child Health and Human Development</t>
  </si>
  <si>
    <t>ZIAHD001609</t>
  </si>
  <si>
    <t>NICHD</t>
  </si>
  <si>
    <t>['well established', 'unlike many', 'two cells', 'transmitting information', 'tightly bound', 'stable adhesions', 'single point', 'rod photoreceptors', 'passive antennae', 'novel paradigm', 'nearby surfaces', 'many cells', 'liver tissue', 'linked glycoproteins', 'identified cilia', 'form bridges', 'facilitate cilia', 'extracellular space', 'extracellular environment', 'contacts dissolved', 'contact expands', 'cilia function', 'cilia encounters', 'cilia contacts', 'cilia contact', 'cilia adhesion', 'central tenet', 'cellular control', 'blocks maturation', 'adhesion maintenance']</t>
  </si>
  <si>
    <t>Adhesion | Contact | Direct sensing | Glycoprotein | Primary cilia</t>
  </si>
  <si>
    <t>Background: The central tenet of cilia function is sensing and transmitting information. The capacity to directly contact extracellular surfaces would empower primary cilia to probe the environment for information about the nature and location of nearby surfaces. It has been well established that flagella and other motile cilia perform diverse cellular functions through adhesion. We hypothesized that mammalian primary cilia also interact with the extracellular environment through direct physical contact.Methods: We identified cilia in rod photoreceptors and cholangiocytes in fixed mouse tissues and examined the structures that these cilia contact in vivo. We then utilized an MDCK cell culture model to characterize the nature of the contacts we observed.Results: In retina and liver tissue, we observed that cilia from nearby cells touch one another. Using MDCK cells, we found compelling evidence that these contacts are stable adhesions that form bridges between two cells, or networks between many cells. We examined the nature and duration of the cilia-cilia contacts and discovered primary cilia movements that facilitate cilia-cilia encounters. Stable adhesions form as the area of contact expands from a single point to a stretch of tightly bound, adjacent cilia membranes. The cilia-cilia contacts persisted for hours and were resistant to several harsh treatments such as proteases and DTT. Unlike many other cell adhesion mechanisms, calcium was not required for the formation or maintenance of cilia adhesion. However, swainsonine, which blocks maturation of N-linked glycoproteins, reduced contact formation. We propose that cellular control of adhesion maintenance is active because cilia adhesion did not prevent cell division; rather, contacts dissolved during mitosis as cilia were resorbed.Conclusions: The demonstration that mammalian primary cilia formed prolonged, direct, physical contacts supports a novel paradigm: that mammalian primary cilia detect features of the extracellular space, not just as passive antennae, but also through direct physical contact. We present a model for the cycle of glycoprotein-dependent contact formation, maintenance, and termination, and discuss the implications for potential physiological functions of cilia-cilia contacts. ¬© 2012 Ott et al; licensee BioMed Central Ltd.</t>
  </si>
  <si>
    <t>Cilia</t>
  </si>
  <si>
    <t>60017777;60017777;60017777;60014439;60017777;60017777</t>
  </si>
  <si>
    <t>17344633600;7004519969;7402425352;23569117100;10045707300;26643391800</t>
  </si>
  <si>
    <t>Ott, Carolyn;Elia, Natalie;Jeong, Suh Young;Insinna, Christine;Sengupta, Prabuddha;Lippincott-Schwartz, Jennifer</t>
  </si>
  <si>
    <t>Bethesda;Davis</t>
  </si>
  <si>
    <t>National Institute of Child Health and Human Development (NICHD);University of California, Davis</t>
  </si>
  <si>
    <t>60017777;60014439</t>
  </si>
  <si>
    <t>Ott C.</t>
  </si>
  <si>
    <t>Primary cilia utilize glycoprotein-dependent adhesion mechanisms to stabilize long-lasting cilia-cilia contacts</t>
  </si>
  <si>
    <t>10.1186/2046-2530-1-3</t>
  </si>
  <si>
    <t>2-s2.0-84871833081</t>
  </si>
  <si>
    <t>['wlan operation', 'proposed antenna', 'impedance matching', 'ghz bands', 'ghz band', 'experimental results', 'coplanar waveguide', 'constructed prototypes', 'bandwidth required', 'band operation', '607 mhz', '45 ghz', '1451 mhz']</t>
  </si>
  <si>
    <t>Dual-band | slot antenna | wireless LAN</t>
  </si>
  <si>
    <t>Design of a coplanar waveguide (CPW)-fed rhombus slot antenna for dual-band operation is proposed. With appropriate rhombic ring feeding structure and rectangular bulge components for impedance matching, the proposed antenna can provide two separate impedance bandwidths of 607 MHz (about 24.7% centered at 2.45 GHz) and 1451 MHz (about 26.3% centered at 5.5 GHz), which satisfies the WLAN operation in the 2.45-GHz band (about 3.4% bandwidth required) and 5.2/5.8-GHz bands (about 13% bandwidth required). Details of the constructed prototypes and experimental results are discussed. ¬© 2012 IEEE.</t>
  </si>
  <si>
    <t>362-364</t>
  </si>
  <si>
    <t>60086690;60033110;60033110</t>
  </si>
  <si>
    <t>56722252400;41362091000;7406886947</t>
  </si>
  <si>
    <t>Lin, Chun Cheng;Yu, En Zo;Huang, Chih Yu</t>
  </si>
  <si>
    <t>Gangshan;Kaohsiung</t>
  </si>
  <si>
    <t>R.O.C. Air Force Academy;National Kaohsiung Normal University</t>
  </si>
  <si>
    <t>60086690;60033110</t>
  </si>
  <si>
    <t>Dual-band rhombus slot antenna fed by CPW for WLAN applications</t>
  </si>
  <si>
    <t>10.1109/LAWP.2012.2192492</t>
  </si>
  <si>
    <t>2-s2.0-84859984511</t>
  </si>
  <si>
    <t>['transceiver circuit', 'traditional design', 'small area', 'shielding box', 'rectangular ground', 'proposed design', 'needed compared', 'line monopole', 'letter consists', 'ism 433', 'important role', 'electrical length', 'db bandwidth', 'conventional design', 'area left', 'antenna work', 'additional area', '5 mhz']</t>
  </si>
  <si>
    <t>handset antenna | impedance matching | ISM 433-MHz wireless system | monopole antenna</t>
  </si>
  <si>
    <t>A miniaturized monopole antenna for ISM 433-MHz frequency band is designed, fabricated, and measured. The whole structure proposed in this letter consists of a metal shielding box for transceiver circuit, a rectangular ground for battery, and a meander-line monopole. The size of the structure is 51 √ó 82 mm 2, and the area left of the antenna itself is just about 49 √ó 13 mm 2. To make the antenna work in such a small area, and maintain good performance, the metal shielding box of the transceiver circuit in this work is connected to the meander-line monopole. Actually, the shielding box does not serve as a part of the ground, but a part of the antenna itself, which plays an important role in matching and increasing the antenna's electrical length. Meanwhile, no additional area is needed compared to the conventional design. The measured -10-dB bandwidth is 5 MHz. The comparison between the traditional design and the proposed design as well as the critical parameter study is presented in this letter. ¬© 2012 IEEE.</t>
  </si>
  <si>
    <t>55192299100;8551577700;7403443114</t>
  </si>
  <si>
    <t>Liu, Wendong;Zhang, Zhijun;Feng, Zhenghe</t>
  </si>
  <si>
    <t>ISM 433-MHz miniaturized antenna using the shielding box of mobile terminals</t>
  </si>
  <si>
    <t>10.1109/LAWP.2012.2191379</t>
  </si>
  <si>
    <t>2-s2.0-84859990067</t>
  </si>
  <si>
    <t>['two classes', 'synthesis methods', 'simulation results', 'several size', 'resonant frequencies', 'proposed model', 'numerical simulations', 'mutual capacitances', 'meander antennas', 'inherently narrowband', 'frequency operation', 'existing models', 'developing models', 'broadband relative', 'based entirely', 'antenna wire', 'antenna geometry', 'alternative model', '3 %.']</t>
  </si>
  <si>
    <t>Dipole antennas | equivalent circuit | lumped elements | meander antenna</t>
  </si>
  <si>
    <t>Meander antennas have gained widespread use in applications such as radio frequency identification (RFID) devices where space for the antenna is limited or a low-frequency operation is required. Several size-reduction and synthesis methods have been proposed over time. However, few studies have focused on developing models to characterize the operation of meander antennas. In addition, existing models are frequency-dependent, which means that they are inherently narrowband. An alternative model that is based entirely on the geometry of a meander dipole antenna (MDA) and is frequency-independent is proposed. To enhance the accuracy of the proposed model, the effect of mutual capacitances introduced through bending of the antenna wire is incorporated. The mutual capacitances are also a function of the antenna geometry. This model is expected to be more broadband relative to existing models. The equivalent circuit model proposed is validated through comparison to numerical simulations in EMCoS, a moment-method-based software package. The discrepancies between predictions of the resonant frequencies of MDAs with our model and simulation results are found to be less than 3%. Two classes of meander dipole antennas are introduced. ¬© 2012 IEEE.</t>
  </si>
  <si>
    <t>346-349</t>
  </si>
  <si>
    <t>Characterization of meander dipole antennas with a geometry-based, frequency-independent lumped element model</t>
  </si>
  <si>
    <t>10.1109/LAWP.2012.2191380</t>
  </si>
  <si>
    <t>2-s2.0-84859991503</t>
  </si>
  <si>
    <t>['ratio bandwidth', 'power beamwidth', 'db axial']</t>
  </si>
  <si>
    <t>Bowtie antenna | circular polarization | high gain | Inmarsat</t>
  </si>
  <si>
    <t>A novel circularly polarized (CP) antenna with 1357-1997 MHz impedance bandwidth, 8 dB high gain, 3-dB axial-ratio bandwidth (ARBW) of 12.9% and ¬± 45¬∞ half-power beamwidth (HPBW) is proposed. Compared to other reported Inmarsat antennas, the proposed antenna possesses much higher gain and larger CP bandwidth and is more suitable for high-latitude satellite communication systems. ¬© 2012 IEEE.</t>
  </si>
  <si>
    <t>350-353</t>
  </si>
  <si>
    <t>57214899775;16178735100;57191844937</t>
  </si>
  <si>
    <t>Zhang, Jing;Yang, Hong Chun;Yang, Dan</t>
  </si>
  <si>
    <t>Design of a new high-gain circularly polarized antenna for inmarsat communications</t>
  </si>
  <si>
    <t>10.1109/LAWP.2012.2191382</t>
  </si>
  <si>
    <t>2-s2.0-84859993317</t>
  </si>
  <si>
    <t>Natural Science Foundation of Shanghai</t>
  </si>
  <si>
    <t>10ZR1416600</t>
  </si>
  <si>
    <t>['successfully mitigated', 'state equations', 'network finite', 'modified lumped', 'method extracts', 'good agreement', 'fdtd iteration', 'difference time', 'amplifier example']</t>
  </si>
  <si>
    <t>Current mismatching effect | lumped-network finite-difference time domain (LN-FDTD)</t>
  </si>
  <si>
    <t>A modified lumped-network finite-difference time-domain (LN-FDTD) method is proposed. This method extracts the V -I relations of a circuit from its state equations, which are easier to obtain than the traditional Y -matrix. Then, these V -I relations are incorporated into FDTD iteration to achieve the field and circuit joint computation. Furthermore, the current mismatching effect has been successfully mitigated by increasing the FDTD cells connected to the circuit. The proposed modified algorithm is validated through an amplifier example. Results are compared to those obtained from HFSS-ADS joint simulation, and good agreement is achieved. ¬© 2012 IEEE.</t>
  </si>
  <si>
    <t>326-329</t>
  </si>
  <si>
    <t>60025084;60025084;60025084;60025084</t>
  </si>
  <si>
    <t>48362025400;7202927995;26643246000;55192855900</t>
  </si>
  <si>
    <t>Zheng, Nan;Jin, Ronghong;Liang, Xianling;Geng, Junping</t>
  </si>
  <si>
    <t>Zheng N.</t>
  </si>
  <si>
    <t>A modified lumped-network finite-difference time-domain method</t>
  </si>
  <si>
    <t>10.1109/LAWP.2012.2191260</t>
  </si>
  <si>
    <t>2-s2.0-84859996412</t>
  </si>
  <si>
    <t>N00014-07-1-1161</t>
  </si>
  <si>
    <t>['respective cutoff', 'reconfigurable end', 'polarization discrimination', 'novel dual', 'nominal gains', 'modal impedance', 'maintained throughout', 'loading scheme', 'layering scheme', 'high power', 'greatly reduced', 'ghz band', 'desirable self', 'complementary metallization', 'armed spiral', 'antenna formed', 'antenna features', 'also presented', 'also obtained', '7 dbic']</t>
  </si>
  <si>
    <t>Antenna radiation patterns | four-arm spiral antennas | log spiral antennas | spiral antennas</t>
  </si>
  <si>
    <t>An antenna formed by the union of a four-armed, reflective-backed spiral antenna with a top-fed quadrifilar helix, operating over the 0.35-2.6-GHz band, is presented. The antenna features a novel dual-layering scheme that allows the modal impedance of the four-armed spiral to be greatly reduced while maintaining the desirable self-complementary metallization. A reconfigurable end-loading scheme is also presented that allows the attachment of high power-handling resistive loads, which along with other design features enables the use of the antenna in high-power transmitting applications. Mode 1 VSWR less than 2.2 is maintained throughout the 0.35-2.6-GHz band. Respective cutoff and nominal gains of 0 and 7 dBiC with excellent pattern characteristics are demonstrated. Over 30 dB broadside cross-polarization discrimination and high conical pattern uniformity are also obtained. ¬© 2012 IEEE.</t>
  </si>
  <si>
    <t>338-341</t>
  </si>
  <si>
    <t>35410413100;7007076790</t>
  </si>
  <si>
    <t>Radway, Matthew J.;Filipovic, Dejan S.</t>
  </si>
  <si>
    <t>Radway M.</t>
  </si>
  <si>
    <t>Four-armed spiral-helix antenna</t>
  </si>
  <si>
    <t>10.1109/LAWP.2012.2191384</t>
  </si>
  <si>
    <t>2-s2.0-84860003073</t>
  </si>
  <si>
    <t>['transimpedance amplifiers', 'tias ),', 'suggested method', 'sensing output', 'sensing offset', 'proposed based', 'key subsystems', 'inertial sensor', 'greatly reduce', 'eth zurich', 'end electronic', 'end circuit', 'critical part', 'control loop', 'circuit symmetry', 'accurately adjust']</t>
  </si>
  <si>
    <t>Analog circuits | circuit analysis | modeling | sensors | symmetry | tuning</t>
  </si>
  <si>
    <t>The inertial sensor (IS) front-end electronic (FEE) is one of the key subsystems in the laser interferometer space antenna (LISA) pathfinder (LPF) satellite. The front-end circuit of the IS FEE sensing channel, consisting of the transformer and transimpedance amplifiers (TIAs), is considered to be a critical part of the design. Asymmetry of this circuit would produce the sensing offset and provide wrong information to the control loop, which would incorrectly position the spacecraft. Also, the imbalance of this circuit could introduce multiplicative noise to the sensing output. In this paper, a detailed mathematical model of the transformer and TIAs is derived, and a new symmetry adjustment method is proposed based on the analysis of the model. The suggested adjustment method is verified on the prototype circuit designed at ETH Zurich, and the experimental results show that the suggested method can accurately adjust the circuit symmetry and greatly reduce the sensing offset. ¬© 2012 IEEE.</t>
  </si>
  <si>
    <t>1071-1077</t>
  </si>
  <si>
    <t>60025858;60025858;60025858</t>
  </si>
  <si>
    <t>35093838600;8510639600;57224707646</t>
  </si>
  <si>
    <t>Gan, Li;Mance, Davor;Zweifel, Peter</t>
  </si>
  <si>
    <t>Gan L.</t>
  </si>
  <si>
    <t>LTP IS FEE sensing channel: Front-end modeling and symmetry adjustment method</t>
  </si>
  <si>
    <t>10.1109/JSEN.2011.2163389</t>
  </si>
  <si>
    <t>2-s2.0-84860006766</t>
  </si>
  <si>
    <t>['ventilation direction', 'tunnel communication', 'prototype array', 'polarization levels', 'low cross', 'elevation plane', 'db bandwidth', 'coal mine', 'approximately 7', 'antenna elements', 'air ventilation', 'adverse effect', '05 dbi']</t>
  </si>
  <si>
    <t>Bidirectional | endfire | high gain | meander-line dipole | tunnel communication | ventilation</t>
  </si>
  <si>
    <t>A six-element endfire array is proposed for coal mine or tunnel communication in this letter. To further decrease the end cross section, which has adverse effect on air ventilation, meander-line folded dipoles are used as antenna elements. By the antenna itself, the cross section toward the ventilation direction is only 100 √ó 1 mm 2. A prototype array is fabricated and tested. Bidirectional endfire radiation patterns with low cross-polarization levels in the azimuth and elevation plane are achieved. The measured - 10-dB bandwidth is approximately 7.5% (834-899 MHz), and the corresponding peak gain is 8.05-9.05 dBi. ¬© 2012 IEEE.</t>
  </si>
  <si>
    <t>60025278;60025278;60108755;60025278</t>
  </si>
  <si>
    <t>56085371500;8551577700;8691744100;7403443114</t>
  </si>
  <si>
    <t>Liu, Longsheng;Zhang, Zhijun;Tian, Zijian;Feng, Zhenghe</t>
  </si>
  <si>
    <t>China University of Mining &amp; Technology, Beijing;Tsinghua University</t>
  </si>
  <si>
    <t>60108755;60025278</t>
  </si>
  <si>
    <t>A bidirectional endfire array with compact antenna elements for coal mine/tunnel communication</t>
  </si>
  <si>
    <t>10.1109/LAWP.2012.2191383</t>
  </si>
  <si>
    <t>2-s2.0-84860007188</t>
  </si>
  <si>
    <t>['successfully used', 'section connecting', 'resonant frequency', 'regular wr', 'receiving mode', 'radiating performances', 'proposed design', 'proposed antenna', 'proper set', 'placed across', 'numerical simulations', 'metallic screen', 'measurements confirm', 'innovative self', 'horn antenna', 'frequency band', 'filtering low', 'experimental realization', 'dielectric slab', '62 horn']</t>
  </si>
  <si>
    <t>Horn antennas | omega particles | satellite communications</t>
  </si>
  <si>
    <t>In this letter, we present the design and the experimental realization of an innovative self-filtering low-noise horn antenna. The proposed radiator consists of the following: a regular WR-62 waveguide connected to a horn antenna, a metallic screen with a vertical slit placed at the section connecting the waveguide and the horn, and a dielectric slab, with metallic omega shapes printed on both faces, placed across the slit. The goal of this design is to reduce the bandwidth of operation of the regular WR-62 horn in order to self-filter the noise captured within the antenna operation band. In the receiving mode, the metallic omega shapes placed across the slit allow transmission only in a narrow frequency band centered around the resonant frequency of the omegas. In such a frequency band, the radiating performances of the proposed antenna are comparable to the ones of a regular WR-62 horn radiator. A proper set of numerical simulations and measurements confirm the effectiveness of the proposed design, which can be successfully used in receiving satellite communication systems. ¬© 2012 IEEE.</t>
  </si>
  <si>
    <t>354-357</t>
  </si>
  <si>
    <t>60012630;60012630;60012630;60012630</t>
  </si>
  <si>
    <t>7004207954;56405296400;36994718500;7005054440</t>
  </si>
  <si>
    <t>Bilotti, Filiberto;Di Palma, Luca;Ramaccia, Davide;Toscano, Alessandro</t>
  </si>
  <si>
    <t>Bilotti F.</t>
  </si>
  <si>
    <t>Self-filtering low-noise horn antenna for satellite applications</t>
  </si>
  <si>
    <t>10.1109/LAWP.2012.2191129</t>
  </si>
  <si>
    <t>2-s2.0-84860014274</t>
  </si>
  <si>
    <t>['¬© 2012', 'planar inverted', 'integrated easily', 'f antenna', 'channel capacity', 'calculated value', '30db snr']</t>
  </si>
  <si>
    <t>Presented is the design of a planar inverted-F antenna (PIFA) based 4√ó4 MIMO antenna working in the frequency range 2.4-2.8GHz, along with its various performance measure parameters such as MEG (mean effective gain), correlation coefficient, TARC and channel capacity, that are calculated using simulation results and presented here for street grid communication applications. The aim of this design is to develop a wideband, compact and low profile MIMO antenna configuration which can be integrated easily with the rest of the system. The calculated value of MEG for all the antennas is around -3.5dB, the envelope correlation coefficient is less than 0.5 in all cases, the average TARC calculated using measured S-parameters is around -7dB in the desired frequency range, and the calculated channel capacity for the street grid urban scenario is 22bits/s/Hz at 30dB SNR. ¬© 2012 The Institution of Engineering and Technology.</t>
  </si>
  <si>
    <t>474-475</t>
  </si>
  <si>
    <t>106793934;106793934;106793934</t>
  </si>
  <si>
    <t>55470995400;56212133700;57225865765</t>
  </si>
  <si>
    <t>Jain, A.;Verma, P. K.;Singh, V. K.</t>
  </si>
  <si>
    <t>Dehradun</t>
  </si>
  <si>
    <t>Defence Electronics and Applications Laboratory</t>
  </si>
  <si>
    <t>Performance analysis of PIFA based 4√ó4 MIMO antenna</t>
  </si>
  <si>
    <t>10.1049/el.2011.3698</t>
  </si>
  <si>
    <t>2-s2.0-84860511564</t>
  </si>
  <si>
    <t>['¬© 2012', 'synthesis technique', 'successfully illustrated', 'specified prior', 'realistic example', 'new sub', 'feedpoint location', 'experimental results', 'electromagnetic systems']</t>
  </si>
  <si>
    <t>A new sub-structure characteristic mode concept for electromagnetic systems is defined and used to extend the applicability of an existing antenna shape-synthesis technique that does not require the feedpoint location to be specified prior to shaping. Application of the procedure is successfully illustrated by a realistic example, with experimental results. ¬© 2012 The Institution of Engineering and Technology.</t>
  </si>
  <si>
    <t>471-472</t>
  </si>
  <si>
    <t>60028897;60028897</t>
  </si>
  <si>
    <t>24376349900;57203176700</t>
  </si>
  <si>
    <t>Ethier, J. L.T.;McNamara, D. A.</t>
  </si>
  <si>
    <t>Ottawa</t>
  </si>
  <si>
    <t>University of Ottawa</t>
  </si>
  <si>
    <t>Ethier J.</t>
  </si>
  <si>
    <t>Sub-structure characteristic mode concept for antenna shape synthesis</t>
  </si>
  <si>
    <t>10.1049/el.2012.0392</t>
  </si>
  <si>
    <t>2-s2.0-84860516087</t>
  </si>
  <si>
    <t>['¬© 2012', 'without frame', 'subsequently filled', 'reflection coefficients', 'ratio frames', 'precisely fabricated', 'polymer microcomposites', 'photoresist frame', 'permanent frame', 'minimal impact', 'makes large', 'inexpensively built', 'ground plane', 'deep lithography', 'based pras', 'antenna characteristics']</t>
  </si>
  <si>
    <t>Photoresist-based polymer resonator antennas (PRAs) with permanent frame have been fabricated and measured. High-aspect-ratio frames were precisely fabricated by deep exposure lithography and subsequently filled with ceramic-polymer microcomposites. The antenna was fed by a slot on the ground plane and effects of the photoresist frame on antenna characteristics were investigated. Reflection coefficients of the antenna with/without frame are compared. The high-aspect-ratio photoresist frames with very low permittivity may have minimal impact of less than 1 on output antenna parameters. The frame-based PRAs can be precisely and inexpensively built with any shape using LIGA, an extension of deep lithography in combination with replication, which makes large-scale fabrication economically feasible. ¬© 2012 The Institution of Engineering and Technology.</t>
  </si>
  <si>
    <t>475-477</t>
  </si>
  <si>
    <t>60015186;60015186;60015186;60102538;60102538</t>
  </si>
  <si>
    <t>9841722600;6701440303;36624988500;6701404091;7201701828</t>
  </si>
  <si>
    <t>Rashidian, A.;Klymyshyn, D. M.;Aligodarz, M. Tayfeh;Boerner, M.;Mohr, J.</t>
  </si>
  <si>
    <t>Karlsruhe;Saskatoon</t>
  </si>
  <si>
    <t>Karlsruher Institut f√ºr Technologie;University of Saskatchewan</t>
  </si>
  <si>
    <t>60102538;60015186</t>
  </si>
  <si>
    <t>Rashidian A.</t>
  </si>
  <si>
    <t>Photoresist-based polymer resonator antennas with permanent frame</t>
  </si>
  <si>
    <t>10.1049/el.2012.0158</t>
  </si>
  <si>
    <t>2-s2.0-84860526295</t>
  </si>
  <si>
    <t>ST/J001465/1</t>
  </si>
  <si>
    <t>['» ø', 'truncation mass', 'truncated icmf', 'studied using', 'spiral galaxy', 'previously suggested', 'previous determinations', 'observations favour', 'number statistics', 'nearly independent', 'modest amounts', 'model expectations', 'median age', 'mass dependent', 'icmf leaves', 'high masses', 'global relation', 'generic prediction', 'fundamental limit', 'fainter clusters', 'distinct pattern', 'contribution addresses', 'cluster luminosity', 'brightest clusters', 'bright clusters']</t>
  </si>
  <si>
    <t>Galaxies: star clusters: general</t>
  </si>
  <si>
    <t>This contribution addresses the question of whether the initial cluster mass function (ICMF) has a fundamental limit (or truncation) at high masses. The shape of the ICMF at high masses can be studied using the most massive young (&lt;10 Myr) clusters, however this has proven difficult due to low-number statistics. In this contribution we use an alternative method based on the luminosities of the brightest clusters, combined with their ages. The advantages are that more clusters can be used and that the ICMF leaves a distinct pattern on the global relation between the cluster luminosity and median age within a population. If a truncation is present, a generic prediction (nearly independent of the cluster disruption law adopted) is that the median age of bright clusters should be younger than that of fainter clusters. In the case of an non-truncated ICMF, the median age should be independent of cluster luminosity. Here, we present optical spectroscopy of twelve young stellar clusters in the face-on spiral galaxy NGC 2997. The spectra are used to estimate the age of each cluster, and the brightness of the clusters is taken from the literature. The observations are compared with the model expectations of Larsen (2009, A&amp;A, 494, 539) for various ICMF forms and both mass dependent and mass independent cluster disruption. While there exists some degeneracy between the truncation mass and the amount of mass independent disruption, the observations favour a truncated ICMF. For low or modest amounts of mass independent disruption, a truncation mass of 5-6 √ó 10 5 M »Ø is estimated, consistent with previous determinations. Additionally, we investigate possible truncations in the ICMF in the spiral galaxy M 83, the interacting Antennae galaxies, and the collection of spiral and dwarf galaxies present in Larsen (2009, A&amp;A, 494, 539) based on photometric catalogues taken from the literature, and find that all catalogues are consistent with having a truncation in the cluster mass functions. However for the case of the Antennae, we find a truncation mass of a few √ó 10 6M ‚äô, suggesting a dependence on the environment, as has been previously suggested. ¬© 2012 ESO.</t>
  </si>
  <si>
    <t>A25</t>
  </si>
  <si>
    <t>60136274;60001439;60016403-60111685;60015481;60016529;60015481;60028717;60019598</t>
  </si>
  <si>
    <t>15065000700;18437210300;55978905500;35293811400;7402297037;23767771100;55195219100;22834048600</t>
  </si>
  <si>
    <t>Bastian, N.;Konstantopoulos, I. S.;Trancho, G.;Weisz, D. R.;Larsen, S. S.;Fouesneau, M.;Kaschinski, C. B.;Gieles, M.</t>
  </si>
  <si>
    <t>Germany;United States;Germany;United Kingdom;Netherlands;Chile;United States;United States</t>
  </si>
  <si>
    <t>Garching bei Munchen;Pasadena;Munich;Cambridge;Nijmegen;La Serena;Seattle;University Park</t>
  </si>
  <si>
    <t>Excellence Cluster ORIGINS;GMTO Corporation;Ludwig-Maximilians-Universit√§t M√ºnchen;Institute of Astronomy;Radboud University Nijmegen;Gemini ObservatorySouthern Operations Center;University of Washington;Pennsylvania State University</t>
  </si>
  <si>
    <t>60136274;60111685;60028717;60019598;60016529;60016403;60015481;60001439</t>
  </si>
  <si>
    <t>Bastian N.</t>
  </si>
  <si>
    <t>Spectroscopic constraints on the form of the stellar cluster mass function</t>
  </si>
  <si>
    <t>10.1051/0004-6361/201219079</t>
  </si>
  <si>
    <t>2-s2.0-84860150819</t>
  </si>
  <si>
    <t>['undertaking behavior', 'time spent', 'threat posed', 'termites exhibited', 'termites deal', 'termite species', 'speratus exhibited', 'social life', 'significant adaptation', 'reticulitermes speratus', 'results cast', 'principal findings', 'previously thought', 'previous notion', 'performed specifically', 'new light', 'nesting ecology', 'mutilated termites', 'mutilated nestmates', 'lower termites', 'killed carcasses', 'investigate whether', 'given species', 'freshly killed', 'four species', 'food source', 'following behaviors', 'feeding habits', 'ethological aspects', 'enclosed nests', 'certain types', 'certain conditions', 'carcasses aged', 'carcass removal', 'behaviors decreased', 'behavioral responses', 'behavioral acts', 'behavior prevents']</t>
  </si>
  <si>
    <t>Background: Undertaking behavior is a significant adaptation to social life in enclosed nests. Workers are known to remove dead colony members from the nest. Such behavior prevents the spread of pathogens that may be detrimental to a colony. To date, little is known about the ethological aspects of how termites deal with carcasses. Methodology and Principal Findings: In this study, we tested the responses to carcasses of four species from different subterranean termite taxa: Coptotermes formosanus Shiraki and Reticulitermes speratus (Kolbe) (lower termites) and Microcerotermes crassus Snyder and Globitermes sulphureus Haviland (higher termites). We also used different types of carcasses (freshly killed, 1-, 3-, and 7-day-old, and oven-killed carcasses) and mutilated nestmates to investigate whether the termites exhibited any behavioral responses that were specific to carcasses in certain conditions. Some behavioral responses were performed specifically on certain types of carcasses or mutilated termites. C. formosanus and R. speratus exhibited the following behaviors: (1) the frequency and time spent in antennating, grooming, and carcass removal of freshly killed, 1-day-old, and oven-killed carcasses were high, but these behaviors decreased as the carcasses aged; (2) the termites repeatedly crawled under the aging carcass piles; and (3) only newly dead termites were consumed as a food source. In contrast, M. crassus and G. sulphureus workers performed relatively few behavioral acts. Our results cast a new light on the previous notion that termites are necrophobic in nature. Conclusion: We conclude that the behavioral response towards carcasses depends largely on the nature of the carcasses and termite species, and the response is more complex than was previously thought. Such behavioral responses likely are associated with the threat posed to the colony by the carcasses and the feeding habits and nesting ecology of a given species. ¬© 2012 Neoh et al.</t>
  </si>
  <si>
    <t>e36375</t>
  </si>
  <si>
    <t>60000906-60011001;60000906-60022612;60119341;60119341;60000906-60119341</t>
  </si>
  <si>
    <t>34873230600;35081500800;7101963113;7402914938;7410155817</t>
  </si>
  <si>
    <t>Neoh, Kok Boon;Yeap, Beng Keok;Tsunoda, Kunio;Yoshimura, Tsuyoshi;Lee, Chow Yang</t>
  </si>
  <si>
    <t>Japan;United States;Japan;Malaysia</t>
  </si>
  <si>
    <t>Uji;Athens;Kyoto;Minden</t>
  </si>
  <si>
    <t>Research Institute for Sustainable Humanosphere;College of Agricultural and Environmental Sciences Athens Campus;Kyoto University;Universiti Sains Malaysia</t>
  </si>
  <si>
    <t>60119341;60022612;60011001;60000906</t>
  </si>
  <si>
    <t>Neoh K.B.</t>
  </si>
  <si>
    <t>Do termites avoid carcasses? Behavioral responses depend on the nature of the carcasses</t>
  </si>
  <si>
    <t>10.1371/journal.pone.0036375</t>
  </si>
  <si>
    <t>2-s2.0-84860469869</t>
  </si>
  <si>
    <t>['wrapped plate', 'right parts', 'radiation pattern', 'operational bandwidth', 'lowest frequency', 'ground height', 'francis group', 'antenna exhibits', '32 ghz']</t>
  </si>
  <si>
    <t>conical ground | monopole | omnidirectional antenna | ultra-wideband</t>
  </si>
  <si>
    <t>An ultra-wideband omnidirectional monopole antenna is presented in this article. The proposed antenna consists of a bevel folded section, a wrapped plate at the left and right parts, and top-loaded and truncated conical ground-plane. The antenna exhibits a very wide impedance bandwidth from 3.1 to 32 GHz (S 11 &lt; -10 dB). The antenna's main beam position is virtually frequency independent. The length of the proposed monopole element above the ground is less than 0.13Œª, and the ground height is 0.09Œª at the lowest frequency of the antenna's operational bandwidth. Results of the voltage standing wave ratio, gain, and radiation pattern of the antenna are presented and discussed. Copyright ¬© Taylor &amp; Francis Group, LLC.</t>
  </si>
  <si>
    <t>60105242;60105242;60016972;60002826</t>
  </si>
  <si>
    <t>24169546000;57216758115;8696027300;6603900197</t>
  </si>
  <si>
    <t>Naser-Moghadasi, M.;Alamolhoda, M.;Rahmati, B.;Virdee, Bal S.</t>
  </si>
  <si>
    <t>Naser-Moghadasi M.</t>
  </si>
  <si>
    <t>Ultra-wideband omnidirectional top-loaded rolled planar monopole antenna with truncated conical ground-plane</t>
  </si>
  <si>
    <t>10.1080/02726343.2012.672043</t>
  </si>
  <si>
    <t>2-s2.0-84862086253</t>
  </si>
  <si>
    <t>Innovation and Technology Fund</t>
  </si>
  <si>
    <t>ITS/159/09</t>
  </si>
  <si>
    <t>ITF</t>
  </si>
  <si>
    <t>['two low', 'read range', 'reach 4', 'metallic plates', 'metallic objects', 'layer fr4', 'impedance bandwidth', 'francis group', 'dielectric wavelength', 'designed antennas', 'compact design', '6 mm', '50 mhz']</t>
  </si>
  <si>
    <t>broadband | low profile | microstrip antenna | platform-tolerant | radio frequency identification tag</t>
  </si>
  <si>
    <t>Two low-profile microstrip antennas, which can be mounted on metallic objects for radio frequency identification applications, are proposed. By using a single-layer FR4 as the substrate, the thickness of the antennas is only 1.6 mm (about 1% dielectric wavelength at 900 MHz). In order to broaden the bandwidth, slots are added on the surface of the patch to excite two different modes. Compared to conventional microstrip antennas, the impedance bandwidth (voltage standing wave ratio &lt; 3) of the design can reach 100 MHz, and the 3-dB gain bandwidth is about 50 MHz, which can satisfy most applications for UHF radio frequency identification systems. The size of the compact design is only 84 mm√ó26 mm. Prototypes were fabricated and measured. The read range of the designed antennas can reach 4 m when mounted on metallic plates. Copyright ¬© Taylor &amp; Francis Group, LLC.</t>
  </si>
  <si>
    <t>244-253</t>
  </si>
  <si>
    <t>60005465;60005465;60005465;60006541</t>
  </si>
  <si>
    <t>55220025700;25638135500;54791095700;56353178500</t>
  </si>
  <si>
    <t>Yang, Peng;He, Shiquan;Li, Yan;Jiang, Lijun</t>
  </si>
  <si>
    <t>Pokfulam;Chengdu</t>
  </si>
  <si>
    <t>The University of Hong Kong;University of Electronic Science and Technology of China</t>
  </si>
  <si>
    <t>60006541;60005465</t>
  </si>
  <si>
    <t>Low-profile microstrip antenna with bandwidth enhancement for radio frequency identification applications</t>
  </si>
  <si>
    <t>10.1080/02726343.2012.672044</t>
  </si>
  <si>
    <t>2-s2.0-84862108440</t>
  </si>
  <si>
    <t>['wave simulation', 'transient simulation', 'te 34', 'surface deformation', 'simulation results', 'scale high', 'presented full', 'paper presents', 'maxwell solver', 'first time', 'computation time', 'analytical solution', '19 waveguide']</t>
  </si>
  <si>
    <t>Cylindrical waveguides | discontinuous Galerkin (DG) | gyrotrons | Maxwell's equations | mode conversion | numerical simulation | waveguide antennas</t>
  </si>
  <si>
    <t>This paper presents for the first time the transient simulation of the 3-D TE 34, 19 mode converter with surface deformation. The simulation results were obtained by solving the Maxwell equations directly on a 3-D domain with a discontinuous Galerkin method. The presented full-wave simulation was possible only through the use of an advanced highly scalable numerical method operating on a large-scale high-performance computing system. Moreover, the properties of the Maxwell solver with respect to accuracy and computation time are discussed for the application to a smooth-wall TE 34, 19 waveguide where an analytical solution is available. ¬© 2012 IEEE.</t>
  </si>
  <si>
    <t>1512-1521</t>
  </si>
  <si>
    <t>60015815;60015815;60102538;60015815;60015815;60015815;60102538;60016653</t>
  </si>
  <si>
    <t>36667101100;37361758900;24775490900;36625562700;17434121200;7006215548;57214519620;8422807000</t>
  </si>
  <si>
    <t>Neudorfer, Jonathan;Stock, Andreas;Flamm, Jens;Hindenlang, Florian;Gassner, Gregor;Munz, Claus Dieter;Schneider, Rudolf;Roller, Sabine</t>
  </si>
  <si>
    <t>Karlsruhe;Aachen;Stuttgart</t>
  </si>
  <si>
    <t>Karlsruher Institut f√ºr Technologie;Rheinisch-Westf√§lische Technische Hochschule Aachen;Universit√§t Stuttgart</t>
  </si>
  <si>
    <t>60102538;60016653;60015815</t>
  </si>
  <si>
    <t>Neudorfer J.</t>
  </si>
  <si>
    <t>Numerical investigation of high-order gyrotron mode propagation in launchers at 170 GHz</t>
  </si>
  <si>
    <t>10.1109/TPS.2012.2191575</t>
  </si>
  <si>
    <t>2-s2.0-84862300575</t>
  </si>
  <si>
    <t>['thz signal', 'telescope pedestal', 'state lo', 'room temperature', 'recent improvements', 'receiver system', 'radio telescope', 'photonic lo', 'photomixing technology', 'overall tunability', 'nasmyth cabin', 'letter reports', 'laser system', 'conventional solid', 'art photomixers', '500 mhz', '3 khz', '1050 ghz', '05 thz']</t>
  </si>
  <si>
    <t>Photonic local oscillators | Terahertz photomixing | terahertz sources</t>
  </si>
  <si>
    <t>This letter reports on our recent improvements in photomixing technology for the realization of a photonic local oscillator (LO) at 1.05 THz for the Atacama Pathfinder Experiment (APEX) radio telescope. Experiments with state-of-the-art photomixers, operated at room temperature and in cryogenic environment demonstrate successful operation of an astronomical heterodyne receiver at 1050 GHz with a superconductor-insulator-superconductor (SIS) mixer. The system noise temperature of the heterodyne receiver pumped by the photonic LO was at least as low as that using a conventional solid-state LO in the same receiver system. An optical comb generator served as a relative frequency reference to which both lasers were phase-locked. Under the phase lock condition, the 3 dB linewidth of the THz signal was below 3 kHz and could be continuously tuned within a range of 500 MHz-the overall tunability of the system was determined by the photomixer antenna resonance bandwidth, which was roughly 200 GHz. We installed the laser system in the telescope pedestal, from there, the frequency-stabilized laser signal, was fed into the photomixer, installed in the Nasmyth cabin of the telescope, through a 20 meters long single-mode fiber optic. ¬© 2012 IEEE.</t>
  </si>
  <si>
    <t>393-399</t>
  </si>
  <si>
    <t>60001754;60001754;60001754;60001754;60001754</t>
  </si>
  <si>
    <t>6505860827;57196665664;57213650539;24833142600;8233670900</t>
  </si>
  <si>
    <t>Mayorga, Iv√°n C√°mara;Schmitz, Andreas;Klein, Thomas;Leinz, Christian;G√ºsten, Rolf</t>
  </si>
  <si>
    <t>Max Planck Institute for Radio Astronomy</t>
  </si>
  <si>
    <t>Mayorga I.</t>
  </si>
  <si>
    <t>First in-field application of a full photonic local oscillator to terahertz astronomy</t>
  </si>
  <si>
    <t>10.1109/TTHZ.2012.2191286</t>
  </si>
  <si>
    <t>2-s2.0-84863986972</t>
  </si>
  <si>
    <t>['¬© author', 'west africa', 'undertaken production', 'supportive spirulina', 'stimulating effects', 'spirulina produced', 'spirulina continues', 'spirulidaire market', 'scientific data', 'people infected', 'micronutrient composition', 'health potential', 'grown locally', 'field initiatives', 'distribution programmes', 'developing countries', 'antenna technologies']</t>
  </si>
  <si>
    <t>Burkina Faso | Fair and supportive trade | HIV-AIDS | Malnutrition | Microcredit | Spirulina | Togo</t>
  </si>
  <si>
    <t>Spirulina presents major advantages in the fight against chronic malnutrition based on its micronutrient composition, its health potential and the fact that it can be grown locally. International solidarity associations, such as Antenna Technologies and Entrepreneurs du Monde whose goal is to reduce extreme poverty and public health problems in developing countries, have undertaken production and distribution programmes of spirulina, especially in West Africa. The quality of spirulina produced in these developing countries continues to increase to the extent that it can now be exported. Thus, associations such as Spirulidaire market a traditional, fair and supportive spirulina in France and Europe and thus promote local producers. The perception of spirulina continues to evolve with the multiplication of field initiatives and the accumulation of scientific data. New studies demonstrate that spirulina also presents clinically significant anti-viral and immuno-stimulating effects in people infected by HIV. ¬© Author(s) 2012.</t>
  </si>
  <si>
    <t>SPL</t>
  </si>
  <si>
    <t>1867139X</t>
  </si>
  <si>
    <t>Field Actions Science Report</t>
  </si>
  <si>
    <t>113754525;113754756;;113754756</t>
  </si>
  <si>
    <t>55803065000;55802723900;55802854000;55802799900</t>
  </si>
  <si>
    <t>Birot, Rapha√´lle;de Jouvencel, Diane;Raginel, Laetitia;Rouill√©, Genevi√®ve</t>
  </si>
  <si>
    <t>Antenna Technologies;Association N√© O Sources par SCOP HyES</t>
  </si>
  <si>
    <t>113754756;113754525</t>
  </si>
  <si>
    <t>Birot R.</t>
  </si>
  <si>
    <t>From malnutrition to HIV: Spirulina is an effective solution which continues to reveal its secrets</t>
  </si>
  <si>
    <t>2-s2.0-84880648949</t>
  </si>
  <si>
    <t>['¬© 2012', 'use efficiency', 'superior properties', 'signal intensity', 'sensitive bio', 'royal society', 'promising applications', 'plasmonic materials', 'photonic crystals', 'optimized combination', 'optical antenna', 'metallic nanostructures', 'matter interaction', 'lspr ).', 'light source', 'interesting prospect', 'hierarchical antenna', 'gold nanoparticles', 'fluorescent enhancement', 'excitation wavelength', 'excitation energy', 'detection sensitivity']</t>
  </si>
  <si>
    <t>Metallic nanoparticles combined with 3D photonic crystals (PC) are anticipated to achieve high light-use efficiency, which stimulates their promising applications as optical antenna. Here, we propose a hierarchical optical antenna from an inverse opal photonic crystal modified with gold nanoparticles (GNPs) and exploit it for highly-sensitive bio-sensing. Metallic nanostructures can induce efficient light-harvesting and boost the light-matter interaction through localized surface plasmon resonance (LSPR). Photonic crystals are also efficient optical antennas with the ability to manipulate incident light. The 3D photonic crystal can localize the excitation energy and induce intense LSPR of GNPs for fluorescent enhancement when the PC band edge agrees with the LSPR absorption wavelength of the GNPs and the excitation wavelength of the light source. The feasibility of our approach is demonstrated by label-free DNA detection of SARS and HIV, and the GNP-modified inverse opal gives rise to one magnitude enhancement of the signal intensity and the detection sensitivity. This hierarchical antenna is an interesting prospect for highly effective light harvesting through the optimized combination of the superior properties of photonic crystals and plasmonic materials. ¬© 2012 The Royal Society of Chemistry.</t>
  </si>
  <si>
    <t>8127-8133</t>
  </si>
  <si>
    <t>60026601;60026601;60012820;60026601;60012820;60026601;60026601</t>
  </si>
  <si>
    <t>55970472400;15026770400;57199068321;57203367741;57191699651;56422845100;7404920971</t>
  </si>
  <si>
    <t>Shen, Weizhi;Li, Mingzhu;Wang, Benli;Liu, Jian;Li, Zhiyuan;Jiang, Lei;Song, Yanlin</t>
  </si>
  <si>
    <t>Institute of Chemistry Chinese Academy of Sciences;Institute of Physics Chinese Academy of Sciences</t>
  </si>
  <si>
    <t>60026601;60012820</t>
  </si>
  <si>
    <t>Shen W.</t>
  </si>
  <si>
    <t>Hierarchical optical antenna: Gold nanoparticle-modified photonic crystal for highly-sensitive label-free DNA detection</t>
  </si>
  <si>
    <t>10.1039/c2jm16655k</t>
  </si>
  <si>
    <t>2-s2.0-84859254559</t>
  </si>
  <si>
    <t>DMR 08-02054</t>
  </si>
  <si>
    <t>['work addresses', 'useful way', 'use simulations', 'theoretical models', 'theoretical modeling', 'systematic underestimation', 'spectroscopic measurements', 'spectroscopic experiments', 'spectroscopic evidence', 'single system', 'shorter lifetimes', 'roughly quantify', 'research concerns', 'recent discussions', 'recent discussion', 'quantum effects', 'photosynthetic systems', 'photosynthetic light', 'past work', 'open question', 'one area', 'olson complex', 'observed oscillations', 'mechanisms proceeding', 'inhomogeneous ensemble', 'inhomogeneous dephasing', 'individual systems', 'important fact', 'energy transport', 'energy transfer', 'early version', 'distorting much', 'direct comparison', 'current model', 'current discussion', 'compared single', 'coherences persist', 'coherence lifetimes', 'biological sensing', 'averaged ensembles', 'accurate assessment']</t>
  </si>
  <si>
    <t>An open question at the forefront of modern physical sciences is what role, if any, quantum effects may play in biological sensing and energy transport mechanisms. One area of such research concerns the possibility of coherent energy transport in photosynthetic systems. Spectroscopic evidence of long-lived quantum coherence in photosynthetic light-harvesting pigment protein complexes (PPCs), along with theoretical modeling of PPCs, has indicated that coherent energy transport might boost efficiency of energy transport in photosynthesis. Accurate assessment of coherence lifetimes is crucial for modeling the extent to which quantum effects participate in this energy transfer, because such quantum effects can only contribute to mechanisms proceeding on timescales over which the coherences persist. While spectroscopy is a useful way to measure coherence lifetimes, inhomogeneity in the transition energies across the measured ensemble may lead to underestimation of coherence lifetimes from spectroscopic experiments. Theoretical models of antenna complexes generally model a single system, and direct comparison of single system models to ensemble averaged experimental data may lead to systematic underestimation of coherence lifetimes, distorting much of the current discussion. In this study, we use simulations of the Fenna-Matthews-Olson complex to model single complexes as well as averaged ensembles to demonstrate and roughly quantify the effect of averaging over an inhomogeneous ensemble on measured coherence lifetimes. We choose to model the Fenna-Matthews-Olson complex because that system has been a focus for much of the recent discussion of quantum effects in biology, and use an early version of the well known environment-assisted quantum transport model to facilitate straightforward comparison between the current model and past work. Although ensemble inhomogeneity is known to lead to shorter lifetimes of observed oscillations (simply inhomogeneous spectral broadening in the time domain), this important fact has been left out of recent discussions of spectroscopic measurements of energy transport in photosynthesis. In general, these discussions have compared single-system theoretical models to whole-ensemble laboratory measurements without addressing the effect of inhomogeneous dephasing. Our work addresses this distinction between single system and ensemble averaged observations, and shows that the ensemble averaging inherent in many experiments leads to an underestimation of coherence lifetimes in individual systems. ¬© 2012 American Institute of Physics.</t>
  </si>
  <si>
    <t>60117872;60117872;60028609;60117872</t>
  </si>
  <si>
    <t>53264645700;57196531848;7402556178;35232869000</t>
  </si>
  <si>
    <t>Pelzer, Kenley M.;Griffin, Graham B.;Gray, Stephen K.;Engel, Gregory S.</t>
  </si>
  <si>
    <t>Chicago;Lemont</t>
  </si>
  <si>
    <t>The James Franck Institute;Argonne National Laboratory</t>
  </si>
  <si>
    <t>60117872;60028609</t>
  </si>
  <si>
    <t>Pelzer K.</t>
  </si>
  <si>
    <t>Inhomogeneous dephasing masks coherence lifetimes in ensemble measurements</t>
  </si>
  <si>
    <t>10.1063/1.4704591</t>
  </si>
  <si>
    <t>2-s2.0-84860447621</t>
  </si>
  <si>
    <t>Gobierno del Principado de Asturias</t>
  </si>
  <si>
    <t>PC10-06</t>
  </si>
  <si>
    <t>['¬© 2002', 'return loss', 'novel low', 'manufactured prototypes', 'electromagnetic band', 'characterization results', 'anechoic chamber', '2011 ieee']</t>
  </si>
  <si>
    <t>Coplanar waveguide (CPW)-fed | dual-band antenna | electromagnetic band-gap (EBG) | low-profile antenna | printed monopole antenna</t>
  </si>
  <si>
    <t>A novel low-profile uniplanar dual band coplanar waveguide (CPW)-fed monopole antenna/electromagnetic band-gap (EBG) combination, exhibiting bandwidth enhancement, is presented. Prototypes of the monopole antenna alone and combined with the EBG in the same layer are manufactured using laser micromachining. The characterization results of the manufactured prototypes in terms of return loss and radiation pattern measurements in an anechoic chamber are shown for comparison. ¬© 2002-2011 IEEE.</t>
  </si>
  <si>
    <t>365-368</t>
  </si>
  <si>
    <t>60006793;60006793</t>
  </si>
  <si>
    <t>6603580335;6701608102</t>
  </si>
  <si>
    <t>De Cos, Mara Elena;Las-Heras, Fernando</t>
  </si>
  <si>
    <t>De Cos M.</t>
  </si>
  <si>
    <t>Dual-band uniplanar CPW-fed monopole/EBG combination with bandwidth enhancement</t>
  </si>
  <si>
    <t>10.1109/LAWP.2012.2192493</t>
  </si>
  <si>
    <t>2-s2.0-84860110757</t>
  </si>
  <si>
    <t>['¬© 2012', 'supporting design', 'supplied cause', 'successfully used', 'substantially limited', 'rights reserved', 'recent years', 'qualitatively different', 'promising tool', 'previous traditionally', 'meet pre', 'ios press', 'genetic operators', 'first study', 'evolutionary search', 'evolutionary computation', 'evaluate methods', 'engineering design', 'effect relations', 'designed solutions', 'computational expense']</t>
  </si>
  <si>
    <t>antenna array design | Causal knowledge | causally-guided evolution | knowledge-guided evolution</t>
  </si>
  <si>
    <t>In recent years, evolutionary computation has been successfully used to solve problems involving engineering design and invention, sometimes producing results that are qualitatively different than previous traditionally-designed solutions. However, while evolutionary methods appear to be a promising tool for supporting design, their usefulness is substantially limited by their computational expense and inability to integrate expert knowledge with evolutionary search. Here we develop and evaluate methods for causally-guided evolutionary design based on expert-supplied cause-effect relations that guide how genetic operators are applied (in contrast to conventional genetic operations which are carried out blindly and randomly), using these methods for antenna array design. To our knowledge, this is the first study that biases genetic operations in response to the specific performance characteristics of the individuals to which they are applied, and the first to use explicit cause-effect relations to guide this process. Our experimental evaluation compares using evolutionary systems with and without causal guidance to design directional dipole antenna arrays that meet pre-specified performance criteria. We find that causally-guided systems produce optimal solutions with significantly greater frequency and significant computational savings, suggesting that this approach may substantially improve the use of evolutionary computation in engineering design. ¬© 2012 - IOS Press and the author(s). All rights reserved.</t>
  </si>
  <si>
    <t>111-124</t>
  </si>
  <si>
    <t>Integrated Computer-Aided Engineering</t>
  </si>
  <si>
    <t>60020304;60020304;60027950;60027950</t>
  </si>
  <si>
    <t>55195708000;7005193514;6603641124;7102905416</t>
  </si>
  <si>
    <t>Chabuk, Timur;Reggia, James;Lohn, Jason;Linden, Derek</t>
  </si>
  <si>
    <t>Pittsburgh;College Park</t>
  </si>
  <si>
    <t>Carnegie Mellon University;University of Maryland, College Park</t>
  </si>
  <si>
    <t>60027950;60020304</t>
  </si>
  <si>
    <t>Chabuk T.</t>
  </si>
  <si>
    <t>Causally-guided evolutionary optimization and its application to antenna array design</t>
  </si>
  <si>
    <t>10.3233/ICA-2012-0395</t>
  </si>
  <si>
    <t>2-s2.0-84860139268</t>
  </si>
  <si>
    <t>ECCS 0823950</t>
  </si>
  <si>
    <t>['¬© 2002', 'wirelessly detected', 'temperature increases', 'temperature applications', 'substrate material', 'sensor decreases', 'resonant frequency', 'presented herein', 'frequency based', 'dielectric constant', 'design requirements', 'compact sensors', 'alumina substrate', '74 ghz', '2011 ieee']</t>
  </si>
  <si>
    <t>High-temperature techniques | microwave sensors | slot antennas | temperature measurement</t>
  </si>
  <si>
    <t>A novel wireless temperature sensor is presented herein for high-temperature applications. This sensor is robust in harsh environments using stable materials and purely passive structures. The resonant frequency of the sensor is determined by the temperature-dependent dielectric constant of the substrate material. The temperature can be wirelessly detected by sensing the resonant frequency of the sensor. The integration of the resonator and antenna enables realization of low-profile and compact sensors. Measured resonant frequency of the sensor decreases from 5.12 to 4.74 GHz when the temperature increases from 50¬∞C to 1000¬∞C. This corresponds to a variation of dielectric constant from 9.7 to 11.2 for the alumina substrate. The presented sensor structure is scalable in size or frequency based on the design requirements. ¬© 2002-2011 IEEE.</t>
  </si>
  <si>
    <t>369-372</t>
  </si>
  <si>
    <t>55474394700;55930917600;7201998979</t>
  </si>
  <si>
    <t>Cheng, Haitao;Ebadi, Siamak;Gong, Xun</t>
  </si>
  <si>
    <t>Cheng H.</t>
  </si>
  <si>
    <t>A low-profile wireless passive temperature sensor using resonator/antenna integration up to 1000¬∞C</t>
  </si>
  <si>
    <t>10.1109/LAWP.2012.2192249</t>
  </si>
  <si>
    <t>2-s2.0-84860159444</t>
  </si>
  <si>
    <t>['¬© 2002', 'total amount', 'scattered power', 'lower bound', 'inevitable consequence', 'increasingly reduced', 'incident wave', 'fundamental limit', 'completely invisible', 'antenna scattering', '2011 ieee']</t>
  </si>
  <si>
    <t>Antenna theory | Hilbert space | scattering from antennas</t>
  </si>
  <si>
    <t>A lower bound on the total power scattered from a lossless and matched receiving antenna, for a given incident wave, is presented. The vector spherical wave expansion is used to describe the scattering and power absorption mechanisms. Scattering is the main reason behind antenna absorption. This poses a fundamental limit on minimization of antenna scattering. In other words, if we are to extract any power from the incident wave, the receiving antenna cannot be completely invisible, and scattering is an inevitable consequence of the power capturing process. To demonstrate the phenomena, a linear array antenna is optimized such that its scattered power is increasingly reduced and the total amount of scattered power for various incident angles is compared to our predicted lower bound. ¬© 2002-2011 IEEE.</t>
  </si>
  <si>
    <t>373-376</t>
  </si>
  <si>
    <t>60028174;60028174</t>
  </si>
  <si>
    <t>55195632800;6602305735</t>
  </si>
  <si>
    <t>Semnani, Behrooz;Borji, Amir</t>
  </si>
  <si>
    <t>Isfahan</t>
  </si>
  <si>
    <t>Isfahan University of Technology</t>
  </si>
  <si>
    <t>Semnani B.</t>
  </si>
  <si>
    <t>Lower bound on scattered power from antennas</t>
  </si>
  <si>
    <t>10.1109/LAWP.2012.2192709</t>
  </si>
  <si>
    <t>2-s2.0-84860174130</t>
  </si>
  <si>
    <t>German-Israeli Foundation for Scientific Research and Development</t>
  </si>
  <si>
    <t>I-2219-1978.10/2009</t>
  </si>
  <si>
    <t>GIF</t>
  </si>
  <si>
    <t>['¬© 1989', 'uwb waveforms', 'photonic ultra', 'optic distribution', 'km fiber', 'ghz bandwidth', 'generated using', 'frequency carriers', 'cm resolution', 'arbitrary radio', '2012 ieee']</t>
  </si>
  <si>
    <t>Antenna remoting | broadband radar | microwave-photonics | nonlinear fiber-optics | stimulated Brillouin scattering | ultra-wideband communication</t>
  </si>
  <si>
    <t>A microwave-photonic ultra-wideband (UWB) noise radar system is proposed and demonstrated. The system brings together photonic generation of UWB waveforms and fiber-optic distribution. The UWB noise waveform is generated using the amplified spontaneous emission that is associated with either stimulated Brillouin scattering in a standard optical fiber, or with erbium-doped fiber amplification. Waveforms of more than 1-GHz bandwidth and arbitrary radio-frequency carriers are generated, and distributed over 10-km fiber to a remote antenna unit. Laboratory experiments demonstrate ranging measurements with 10-cm resolution. ¬© 1989-2012 IEEE.</t>
  </si>
  <si>
    <t>839-841</t>
  </si>
  <si>
    <t>60002765;60002765;60002765</t>
  </si>
  <si>
    <t>54894572300;54894376300;57203043872</t>
  </si>
  <si>
    <t>Grodensky, Daniel;Kravitz, Daniel;Zadok, Avi</t>
  </si>
  <si>
    <t>Ramat Gan</t>
  </si>
  <si>
    <t>Bar-Ilan University</t>
  </si>
  <si>
    <t>Grodensky D.</t>
  </si>
  <si>
    <t>Ultra-wideband microwave-photonic noise radar based on optical waveform generation</t>
  </si>
  <si>
    <t>10.1109/LPT.2012.2188889</t>
  </si>
  <si>
    <t>2-s2.0-84860185383</t>
  </si>
  <si>
    <t>['zigzag antennas', 'wire approximation', 'whose domain', 'scattered far', 'relies mainly', 'magnitude less', 'field amplitude', 'fdtd simulations', 'electric field', 'efficient method', 'difference time', 'current distribution', 'computation time', 'complex geometries', 'arbitrary polarization']</t>
  </si>
  <si>
    <t>We present a simplified numerical method to solve for the current distribution in a V-shaped antenna excited by an electric field with arbitrary polarization. The scattered far-field amplitude, phase, and polarization of the antennas are extracted. The calculation technique presented here is an efficient method for probing the large design parameter space of such antennas, which have been proposed as basic building blocks for the design of ultrathin plasmonic metasurfaces. Our calculation is based on the integral equation method of moments and is validated by comparison to the results of finite-difference time-domain (FDTD) simulations. The computation time is approximately five orders of magnitude less than for FDTD simulations. This speed-up relies mainly on the use of the thin-wire approximation, whose domain of validity is discussed. This method can be generalized to more complex geometries such as zigzag antennas. ¬© 2012 American Physical Society.</t>
  </si>
  <si>
    <t>60009982;60009982-60013425;60009982;60009982;60009982;60009982-60015986;60009982</t>
  </si>
  <si>
    <t>25640652400;55203625900;15131744800;22137276400;35169951800;55881072600;35411336600</t>
  </si>
  <si>
    <t>Blanchard, Romain;Aoust, Guillaume;Genevet, Patrice;Yu, Nanfang;Kats, Mikhail A.;Gaburro, Zeno;Capasso, Federico</t>
  </si>
  <si>
    <t>Italy;France;United States</t>
  </si>
  <si>
    <t>Trento;Palaiseau;Cambridge</t>
  </si>
  <si>
    <t>Universit√† di Trento;√âcole polytechnique;Harvard University</t>
  </si>
  <si>
    <t>60015986;60013425;60009982</t>
  </si>
  <si>
    <t>Blanchard R.</t>
  </si>
  <si>
    <t>Modeling nanoscale V-shaped antennas for the design of optical phased arrays</t>
  </si>
  <si>
    <t>10.1103/PhysRevB.85.155457</t>
  </si>
  <si>
    <t>2-s2.0-84860449446</t>
  </si>
  <si>
    <t>Ministry of Health and Welfare</t>
  </si>
  <si>
    <t>B110039</t>
  </si>
  <si>
    <t>MOHW</t>
  </si>
  <si>
    <t>['surface chemistry', 'specific frequency', 'sheath oscillations', 'pressure microplasmas', 'power coupled', 'plasma density', 'optimal trade', 'monotonic evolution', 'millimeter dimensions', 'highest flux', 'high frequency', 'energetic electrons', 'electron kinetics', 'electron energy', 'cell simulation', 'atmospheric microplasmas', '4 ev']</t>
  </si>
  <si>
    <t>The electron heating mode transition induced by ultra-high frequency in atmospheric-pressure microplasmas was investigated using particle-in-cell simulation with a Monte Carlo collision. Interestingly, this discharge mode transition is accompanied by non-monotonic evolution of electron kinetics such as effective electron temperature, plasma density, and electron energy on the electrode. In this study, the highest flux of energetic electrons ( &gt; 4 eV) usable for tailoring the surface chemistry in atmospheric microplasmas is obtained at the specific frequency (400 MHz), where an optimal trade-off is established between the amplitude of sheath oscillations and the power coupled to electrons for sub-millimeter dimensions (200 m). ¬© 2012 American Institute of Physics.</t>
  </si>
  <si>
    <t>55255952100;55256627800;26642976300</t>
  </si>
  <si>
    <t>Kwon, H. C.;Won, I. H.;Lee, J. K.</t>
  </si>
  <si>
    <t>Kwon H.</t>
  </si>
  <si>
    <t>Electron heating mode transition induced by ultra-high frequency in atmospheric microplasmas for biomedical applications</t>
  </si>
  <si>
    <t>10.1063/1.4711207</t>
  </si>
  <si>
    <t>2-s2.0-84862538637</t>
  </si>
  <si>
    <t>['whose influence', 'special structure', 'rights reserved', 'receiving antennas', 'kronecker product', 'input multiple', 'icm structure', 'decreased significantly', 'conditions required', 'computational complexity', 'colocated antennas']</t>
  </si>
  <si>
    <t>Adaptive array | Adaptive parameter estimation | Colocated MIMO radar | Kronecker-product structure | Radar interference</t>
  </si>
  <si>
    <t>Multiple-Input Multiple-Output (MIMO) radar with colocated antennas has an increased target parameter estimation performance, but at the cost of increased computational complexity. This paper first presents the conditions required for the interference covariance matrix (ICM) of colocated MIMO radar to take a special structure, namely a Kronecker product of some sub-ICMs, and then proves that based on this ICM structure, the conventional Minimum Variance Distortionless Response (MVDR) algorithm can be reformulated into a combination of three estimation algorithms all of much smaller scales, such that the computational complexity is decreased significantly. However, this ICM structure can be destroyed by inactive scattering sources, whose influence is studied via numerical experiments. It is found that inactive point scatterers can still be suppressed by adaptive algorithms relying on the ICM structure, on condition that the number is fewer than that of receiving antennas. ¬© 2011 Elsevier B.V. All rights reserved.</t>
  </si>
  <si>
    <t>1177-1188</t>
  </si>
  <si>
    <t>36970815800;35337184800;55877960000;26427888100</t>
  </si>
  <si>
    <t>Zhou, Shenghua;Liu, Hongwei;Liu, Baochang;Yin, Kuiying</t>
  </si>
  <si>
    <t>Zhou S.</t>
  </si>
  <si>
    <t>Adaptive MIMO radar target parameter estimation with Kronecker-product structured interference covariance matrix</t>
  </si>
  <si>
    <t>S0165168411003185</t>
  </si>
  <si>
    <t>10.1016/j.sigpro.2011.08.025</t>
  </si>
  <si>
    <t>2-s2.0-84855595506</t>
  </si>
  <si>
    <t>['within 3h', 'v ..', 'transient damage', 'thale cress', 'temporary reduction', 'q n', 'main effect', 'less harmful', 'leaf chlorophyll', 'hour 24', 'first day', 'f v', 'etr rose', 'endogenous mechanisms', 'early signs', 'cu 2', 'copper poisoning', 'cd 2', 'carotenoid contents', 'cadmium poisoning', 'biochemical phase', 'adult plants', 'accompanying fall']</t>
  </si>
  <si>
    <t>Abiotic stress | Chlorophyll a fluorescence | Early symptoms | Heavy metals | Hydrogen peroxide | Photosynthesis</t>
  </si>
  <si>
    <t>To investigate the early (first day) effects of cadmium and copper poisoning, adult plants of thale cress (Arabidopsis thaliana L.) were treated with nutrient solution containing 50-100ŒºM Cd 2+ or Cu 2+. The main effect of Cu 2+ treatment was a temporary reduction in F v/F m with respect to controls, which is suggestive of transient damage to the antenna. By contrast, within 3h of Cd 2+ treatment, leaf chlorophyll and carotenoid contents and photochemical operating efficiency (Œ¶ II) fell with respect to controls, while q N and ETR rose and F v/F m remained essentially unaltered. Protein content fell initially and rose within 24h, and a transient widespread increase in H 2O 2 production around hour 6 evolved by hour 24 to more intense production around leaf veins when plants were watered with Cd 2+. These alterations were not due to induced nutrient deficiency, and are interpreted as suggestive of damage to the biochemical phase of photosynthesis. The loss of pigment, and fall in Œ¶ II without an accompanying fall in F v/F m, might be used as early signs of cadmium poisoning. It is assumed that Cu 2+ was less harmful than Cd 2+ because of its tendency to remain in roots and because, as a fairly abundant essential micronutrient, it is subject to endogenous mechanisms of regulation. ¬© 2011 Elsevier B.V..</t>
  </si>
  <si>
    <t>Environmental and Experimental Botany</t>
  </si>
  <si>
    <t>36761287600;54893810200;6701508918;23028769300</t>
  </si>
  <si>
    <t>Mart√≠nez-Pe√±alver, Ana;Gra√±a, Elisa;Reigosa, Manuel J.;S√°nchez-Moreiras, Adela M.</t>
  </si>
  <si>
    <t>Mart√≠nez-Pe√±alver A.</t>
  </si>
  <si>
    <t>The early response of Arabidopsis thaliana to cadmium- and copper-induced stress</t>
  </si>
  <si>
    <t>S0098847211003248</t>
  </si>
  <si>
    <t>10.1016/j.envexpbot.2011.12.017</t>
  </si>
  <si>
    <t>2-s2.0-84855765082</t>
  </si>
  <si>
    <t>Chonbuk National University</t>
  </si>
  <si>
    <t>1101-000381</t>
  </si>
  <si>
    <t>CBNU</t>
  </si>
  <si>
    <t>['values obtained', 'unscreened chairs', 'theatre chairs', 'sound absorption', 'smaller samples', 'screens around', 'screened chairs', 'reverberation chambers', 'reverberation chamber', 'predicted using', 'performance spaces', 'lower p', 'larger samples', 'larger blocks', 'larger areas', 'full scale', 'chairs typical', 'better approximate', 'area ratio', 'absorption coefficients']</t>
  </si>
  <si>
    <t>Absorption coefficients | Edge effects | Perimeter to area ratio | Screens | Theatre chairs</t>
  </si>
  <si>
    <t>This paper reports new measurement results investigating the use of screens around samples of theatre chairs to minimize edge effects when measuring theatre chair absorption in reverberation chambers. The absorption measurements included both full scale and scale model measurements in reverberation chambers and a model recital hall. The use of screens has been proposed to better approximate the sound absorption of the larger blocks of chairs in auditoria. The method of measuring the absorption of blocks of chairs with screens around their edges and located in the corner of a reverberation chamber did not give results indicative of the values obtained for larger areas in auditoria. The addition of screens around samples of chairs did not eliminate the variation of absorption coefficients with perimeter/area ratio. The results of extrapolations from measurements of blocks of screened chairs to infinite samples gave lower absorption coefficients than found for blocks of unscreened chairs. The absorption of chairs in large performance halls can best be predicted using the P/A method to extrapolate from reverberation chamber measurements of smaller samples of unscreened chairs, with a range of P/A values, to the larger samples and lower P/A ratios of blocks of chairs typical of performance spaces.</t>
  </si>
  <si>
    <t>470-477</t>
  </si>
  <si>
    <t>60001187;60009839;60001187</t>
  </si>
  <si>
    <t>36917878800;55628578873;25653607100</t>
  </si>
  <si>
    <t>Choi, Youngji;Bradley, John S.;Jeong, Daeup</t>
  </si>
  <si>
    <t>Canada;South Korea</t>
  </si>
  <si>
    <t>Ottawa ON,;Jeonju</t>
  </si>
  <si>
    <t>National Research Council Canada;Jeonbuk National University</t>
  </si>
  <si>
    <t>60009839;60001187</t>
  </si>
  <si>
    <t>Choi Y.</t>
  </si>
  <si>
    <t>Effects of edge screens on the absorption of blocks of theatre chairs</t>
  </si>
  <si>
    <t>S0003682X11003021</t>
  </si>
  <si>
    <t>10.1016/j.apacoust.2011.11.007</t>
  </si>
  <si>
    <t>2-s2.0-84856603679</t>
  </si>
  <si>
    <t>['wireless multiple', 'transmitting antennas', 'task scheduler', 'sphere decoding', 'small cardinality', 'silicon area', 'significantly reduces', 'rights reserved', 'received symbols', 'processing speed', 'performance penalty', 'parallel architectures', 'parallel architecture', 'new asip', 'multiple asips', 'ml algorithms', 'mimo signals', 'maximum likelihood', 'makes acceptable', 'major challenge', 'input multiple', 'high degree', 'high complexity', 'hardware implementation', 'hardly reach', 'efficient method', 'detection algorithm', 'concurrently execute', 'based implementation', 'asip occupies', 'asics ),', 'also designed', 'allocated asips', 'additional cost', '78 mbps', '400 mhz', '18 db']</t>
  </si>
  <si>
    <t>ASIP | MIMO systems | Sphere decoder | VLSI</t>
  </si>
  <si>
    <t>In comparison to single antenna systems, a wireless multiple-input multiple-output (MIMO) system provides higher throughput at no additional cost of bandwidth, but the high complexity of the detection algorithms poses a major challenge to the hardware implementation. Maximum likelihood (ML) MIMO detection guarantees optimal performance but implies huge processing complexity, which makes acceptable this approach only when the number of transmitting antennas is low and the adopted modulation scheme has a small cardinality. Sphere decoding (SD) is an efficient method that significantly reduces the average processing complexity with no performance penalty. Most of known sphere decoders have been implemented as application specific integrated circuits (ASICs), but the need for high degree of flexibility in MIMO detection makes interesting also application specific instruction set processor (ASIP) implementations. A single programmable ASIP can hardly reach the same processing speed as a fully dedicated ASIC; thus, parallel architectures with multiple concurrent ASIPs must be conceived to guarantee sufficient data throughput. The objective of this paper is to present a new ASIP-based implementation for the detection of MIMO signals. The processor supports multiple lattice modulation schemes (up to 64-QAM) and up to four transmitting antennas and it is able to run both ML and close to ML algorithms. A parallel architecture has been also designed with multiple ASIPs, which concurrently execute the detection algorithm on received symbols, a central unit acting as task scheduler, and a buffer for the compensation of non constant throughput. A dedicated bus handles the communication among allocated units. Each ASIP occupies a silicon area of 0.093 mm 2 and runs at 400 MHz when implemented on a 90 nm CMOS technology. Achievable throughput depends on the adopted MIMO system and on the number of allocated ASIPs: a detector with 10 ASIPs programmed to run ML detection on a 4 √ó 4 MIMO system with 64-QAM modulation offers a throughput of 78 Mbps at signal-to-noise ratio SNR = 18 dB. ¬© 2011 Elsevier B.V. All rights reserved.</t>
  </si>
  <si>
    <t>245-256</t>
  </si>
  <si>
    <t>Microprocessors and Microsystems</t>
  </si>
  <si>
    <t>60012162;60012162;60012162</t>
  </si>
  <si>
    <t>55502905000;35611651300;7101854275</t>
  </si>
  <si>
    <t>Tamagnone, M.;Martina, M.;Masera, G.</t>
  </si>
  <si>
    <t>Turin</t>
  </si>
  <si>
    <t>Politecnico di Torino</t>
  </si>
  <si>
    <t>Tamagnone M.</t>
  </si>
  <si>
    <t>An application specific instruction set processor based implementation for signal detection in multiple antenna systems</t>
  </si>
  <si>
    <t>S0141933111001219</t>
  </si>
  <si>
    <t>10.1016/j.micpro.2011.11.003</t>
  </si>
  <si>
    <t>2-s2.0-84857329098</t>
  </si>
  <si>
    <t>['torus buckling', 'simplex defined', 'shape parameters', 'rights reserved', 'reflector shape', 'performed using', 'optimization parameters', 'numerical method', 'neldermead method', 'may affect', 'initial geometry', 'effective shape', 'cost function']</t>
  </si>
  <si>
    <t>Design | Energy minimization | Gossamer structures | Inflatable antenna | Initial form finding | Membrane | Wrinkling</t>
  </si>
  <si>
    <t>A numerical method is proposed to optimize the design of a space inflatable membrane reflector. The initial geometry is expressed by polynomial series weighted by a set of shape parameters. The problem is formulated as a minimization of a cost function representing the difference between the effective shape of the reflector and a perfect parabolic surface. The minimization is performed using the NelderMead method or downhill simplex method. The cost function is computed at each vertex of a simplex defined in the space of optimization parameters by solving direct problem thanks to a finite element method. The finite element model handles geometrical non-linearities and takes into account phenomena like membrane wrinkling and torus buckling which may affect the reflector shape when inflated. ¬© 2011 Elsevier Ltd. All rights reserved.</t>
  </si>
  <si>
    <t>69-78</t>
  </si>
  <si>
    <t>60032006;60032006</t>
  </si>
  <si>
    <t>6603417789;36904299000</t>
  </si>
  <si>
    <t>Bouzidi, Rabah;Lecieux, Yann</t>
  </si>
  <si>
    <t>Bouzidi R.</t>
  </si>
  <si>
    <t>A numerical method to optimize the design of a space inflatable membrane reflector</t>
  </si>
  <si>
    <t>S0094576511003602</t>
  </si>
  <si>
    <t>10.1016/j.actaastro.2011.12.009</t>
  </si>
  <si>
    <t>2-s2.0-84857621108</t>
  </si>
  <si>
    <t>['worker ant', 'wide variety', 'whereas non', 'uniglomerular pns', 'two categories', 't7 glomeruli', 't6 uni', 't6 glomeruli', 'social tasks', 'seven groups', 'separate subsystem', 'sensory neurons', 'respective categories', 'projection neurons', 'posterior region', 'pns terminate', 'outer layers', 'olfactory information', 'neuroanatomically revealed', 'mushroom body', 'local neurons', 'lateral horn', 'inner layers', 'findings suggest', 'eusocial insects', 'clearly segregated', 'carpenter ant', 'camponotus japonicus', 'basiconic sensilla', 'basal ring', 'axon terminals', 'anterior region', 'antennal lobe', 'also segregated', '480 glomeruli']</t>
  </si>
  <si>
    <t>Antennal lobe | Cuticular hydrocarbon | Lateral horn | Mushroom body | Projection neuron | Social insect</t>
  </si>
  <si>
    <t>Ants, eusocial insects, have highly elaborate chemical communication systems using a wide variety of pheromones. In the carpenter ant, Camponotus japonicus, workers and queens have the female-specific basiconic sensilla on antennae. The antennal lobe, the primary processing center, in female carpenter ants contains about 480 glomeruli, which are divided into seven groups (T1-T7 glomeruli) based on sensory afferent tracts. The axons of sensory neurons in basiconic sensilla are thought to project to female-specific T6 glomeruli. Therefore, these sensilla and glomeruli are thought to relate to female-specific social tasks in the ants. By using dye filling into local neurons (LNs) and projection neurons (PNs) in the antennal lobe, we neuroanatomically revealed the existence of an isolated processing system for signals probably relating to social tasks in the worker ant. In the antennal lobe, two categories of glomeruli, T6 glomeruli and non-T6 glomeruli, are clearly segregated by LNs. Furthermore, axon terminals of uniglomerular PNs from the respective categories of glomeruli (T6 uni-PNs and non-T6 uni-PNs) are also segregated in the secondary olfactory centers, the calyces of the mushroom body and the lateral horn: T6 uni-PNs terminate in the outer layers of the basal ring and lip of mushroom body calyces and in the posterior region of the lateral horn, whereas non-T6 uni-PNs terminate in the middle and inner layers of the basal ring and lip and in the anterior region of the lateral horn. These findings suggest that information probably relating to social tasks might be isolated from other olfactory information and processed in a separate subsystem. ¬© 2011 Wiley Periodicals, Inc.</t>
  </si>
  <si>
    <t>1584-1598</t>
  </si>
  <si>
    <t>60031720;60031720;60031720</t>
  </si>
  <si>
    <t>7402607188;55738351900;6602486562</t>
  </si>
  <si>
    <t>Nishikawa, Michiko;Watanabe, Hidehiro;Yokohari, Fumio</t>
  </si>
  <si>
    <t>Fukuoka University</t>
  </si>
  <si>
    <t>Nishikawa M.</t>
  </si>
  <si>
    <t>Higher brain centers for social tasks in worker ants, Camponotus japonicus</t>
  </si>
  <si>
    <t>10.1002/cne.23001</t>
  </si>
  <si>
    <t>2-s2.0-84857961946</t>
  </si>
  <si>
    <t>['tampering attempt', 'rfids provide', 'railway station', 'proposed system', 'pc interfacing', 'low cost', 'library etc', 'impressive range', 'important nowadays', 'identify persons', 'good solution', 'done manually', 'cost low', 'authentication system', 'authentication details', 'authenticated tags', 'also enhances', 'also designed', 'also accompanied', '10 usd', '10 cm']</t>
  </si>
  <si>
    <t>Authentication | Database logging | Reliability | RFID | Tampering resistant</t>
  </si>
  <si>
    <t>Identification is very important nowadays; whether there is need to identify persons, animals or objects, RFIDs provide a very good solution to the problem of identification and authentication. No one can deny the importance of authentication, it is done at the airport, at the railway station, in the library etc, but usually it's done manually. The proposed system is a low cost automatic identification and authentication system which can be deployed at the doors of the building to authenticate authorized people. RFID based system should be very low cost and reliable for large scale deployment, for example RFID deployment in an airport to identify every official and passenger. The proposed system aims to develop a very low cost RFID authentication system based on the low cost components already available in the market. The complete system costs less than $10 USD. This approach not only reduces the cost but also enhances the reliability and ease of maintenance of the RFID based authentication system. The system is also made resistant against any tampering attempt. The proposed system is also accompanied with the PC interfacing and database logging software; which can be used to see the authentication details of the authenticated tags and as well as logs all the authenticated tags with the date and time of authentication to a database. Low cost antenna is also designed to minimize the cost of the system. While keeping the cost low, an impressive range of 10 cm was achieved using passive RFID tags.</t>
  </si>
  <si>
    <t>173-179</t>
  </si>
  <si>
    <t>1816353X</t>
  </si>
  <si>
    <t>International Journal of Network Security</t>
  </si>
  <si>
    <t>60104814;60104814;60104814;60104814;60104814</t>
  </si>
  <si>
    <t>9743442300;55558056700;35795999300;57212201618;57212744213</t>
  </si>
  <si>
    <t>Naveed, Muhammad;Habib, Wasim;Masud, Usman;Ullah, Ubaid;Ahmad, Gulzar</t>
  </si>
  <si>
    <t>Peshawar</t>
  </si>
  <si>
    <t>University of Engineering and Technology, Peshawar</t>
  </si>
  <si>
    <t>Naveed M.</t>
  </si>
  <si>
    <t>Reliable and low cost RFID based authentication system for large scale deployment</t>
  </si>
  <si>
    <t>2-s2.0-84858269835</t>
  </si>
  <si>
    <t>UAT10-ING-0110</t>
  </si>
  <si>
    <t>['two 2', 'rights reserved', 'optimized using', 'mobile systems', 'input ports', 'improvement capability', 'forming networks', 'first time', 'corps technology', 'common way', 'cellular systems', 'cellular scenario', 'bfns based']</t>
  </si>
  <si>
    <t>Beam-forming network | Coherently Radiating Periodic Structures | Electronic scan | Mobile cellular systems | Particle swarm</t>
  </si>
  <si>
    <t>The design of beam-forming networks (BFNs) for a multibeam-steerable antenna array using Coherently Radiating Periodic Structures (CORPS) in cellular mobile communication systems is presented. In this paper, the CORPS technology is introduced and applied to the design of beam-forming networks in cellular systems for the first time. The CORPS-BFNs proposed show improved performance over the common way to feed antenna arrays used in mobile systems. In this design, the input ports of the feeding network design are optimized using the particle swarm optimization (PSO) algorithm. Two 2-beam design configurations of CORPS-BFN for a multibeam-steerable linear array on a cellular scenario are proposed and analyzed. Simulation results show the benefits of BFNs based on CORPS on a cellular mobile scenario based on the array factor response, in terms of side lobe level (SLL) and signal-to-interference (SIR) improvement capability. Furthermore, results for average SIR improvement, signal to interference plus noise power ratio (SINR) and BER are discussed. ¬© 2011 Elsevier GmbH. All rights reserved.</t>
  </si>
  <si>
    <t>349-356</t>
  </si>
  <si>
    <t>60032563;60032563;60019607</t>
  </si>
  <si>
    <t>35317121600;6602896471;8392629300</t>
  </si>
  <si>
    <t>Arce, Armando;Covarrubias, David H.;Panduro, Marco A.</t>
  </si>
  <si>
    <t>Design of a multiple-beam forming network using CORPS optimized for cellular systems</t>
  </si>
  <si>
    <t>S1434841111002317</t>
  </si>
  <si>
    <t>10.1016/j.aeue.2011.08.011</t>
  </si>
  <si>
    <t>2-s2.0-84858705636</t>
  </si>
  <si>
    <t>['way circular', 'various applications', 'simulated values', 'rights reserved', 'narrow bandwidth', 'maximum gain', 'feeding network', 'fed method', 'current equally', 'center frequency', '7 mhz', '28 ghz', '21 dbic', '11 dbic', '0 mhz']</t>
  </si>
  <si>
    <t>Circular microstrip antenna | Circular polarization | Triple proximity-fed</t>
  </si>
  <si>
    <t>A novel circularly polarized microstrip antenna using triple proximity-fed method is proposed in this paper. The circular polarization radiation is produced by adjusting 120¬∞ phase shift between the feeds. In the feeding network, a three-way circular-sector power divider is adopted to distribute the current equally to each feed. A method of moments is employed for optimizing the design and achieving a good circular polarization at the center frequency of 1.28 GHz. The measured result shows that 3-dB axial ratio bandwidth and maximum gain are about 0.68 (8.7 MHz) and 7.11 dBic, respectively, which are consistent with the simulated values of 0.70 (9.0 MHz) and 7.21 dBic. The narrow bandwidth and reasonable gain indicate that this antenna is promising for various applications in L-band. ¬© 2011 Elsevier GmbH. All rights reserved.</t>
  </si>
  <si>
    <t>395-400</t>
  </si>
  <si>
    <t>60002787-60105184;60002787;60002787</t>
  </si>
  <si>
    <t>54386112200;55802422900;35595209900</t>
  </si>
  <si>
    <t>Yohandri, ;Sumantyo, Josaphat Tetuko Sri;Kuze, Hiroaki</t>
  </si>
  <si>
    <t>Indonesia;Japan</t>
  </si>
  <si>
    <t>Padang;Chiba</t>
  </si>
  <si>
    <t>Universitas Negeri Padang;Chiba University</t>
  </si>
  <si>
    <t>60105184;60002787</t>
  </si>
  <si>
    <t>Yohandri</t>
  </si>
  <si>
    <t>A new triple proximity-fed circularly polarized microstrip antenna</t>
  </si>
  <si>
    <t>S1434841111002548</t>
  </si>
  <si>
    <t>10.1016/j.aeue.2011.09.008</t>
  </si>
  <si>
    <t>2-s2.0-84858706547</t>
  </si>
  <si>
    <t>09J02944</t>
  </si>
  <si>
    <t>['synechocystis sp', 'rights reserved', 'psii might', 'psii dimer', 'photosynthetic organisms', 'pcc 6803', 'mutual orientation', 'mutation allowed', 'monovinyl chlorophylls', 'hisashi ito', 'g282c mutation', 'energy transfer', 'dv mutant', 'd1 protein', 'chromophore composition', 'ayumi tanaka', 'allow prochlorococcus']</t>
  </si>
  <si>
    <t>Cyanobacteria | Delayed fluorescence | Divinyl chlorophyll | Photosystem II</t>
  </si>
  <si>
    <t>The marine cyanobacterium Prochlorococcus marinus accumulates divinyl chlorophylls instead of monovinyl chlorophylls to harvest light energy. As well as this difference in its chromophore composition, some amino acid residues in its photosystem II D1 protein were different from the conserved amino acid residues in other photosynthetic organisms. We examined PSII complexes isolated from mutants of Synechocystis sp. PCC 6803, in which chromophore and D1 protein were altered (Hisashi Ito and Ayumi Tanaka, 2011) to clarify the effects of chromophores/D1 protein composition on the excitation energy distribution. We prepared the mutants accumulating divinyl chlorophyll (DV mutant). The amino acid residues of V205 and G282 in the D1 protein were substituted with M205 and C282 in the DV mutant to mimic Prochlorococcus D1 protein (DV-V205M/G282C mutant). Isolated PSII complexes were analyzed by time-resolved fluorescence spectroscopy. Energy transfer in CP47 was interrupted in PSII containing divinyl chlorophylls. The V205M/G282C mutation did not recover the energy transfer pathway in CP47, instead, the mutation allowed the excitation energy transfer from CP43 to CP47, which neighbors in the PSII dimer. Mutual orientation of the subcomplexes of PSII might be affected by the substitution. The changes of the energy transfer pathways would reduce energy transfer from antennae to the PSII reaction center, and allow Prochlorococcus to acquire light tolerance. ¬© 2012 Elsevier B.V. ¬© 2012 Elsevier B.V. All rights reserved.</t>
  </si>
  <si>
    <t>754-759</t>
  </si>
  <si>
    <t>60011418;60025141-60015682;60025272;60014652;60014652;60011418-60015682</t>
  </si>
  <si>
    <t>8596831700;6701463384;22941377100;57198530950;7404667898;7102347852</t>
  </si>
  <si>
    <t>Yokono, Makio;Tomo, Tatsuya;Nagao, Ryo;Ito, Hisashi;Tanaka, Ayumi;Akimoto, Seiji</t>
  </si>
  <si>
    <t>Japan;Japan;Japan;Japan;Japan</t>
  </si>
  <si>
    <t>Tokyo;Tokyo;Kawaguchi;Sapporo;Kobe</t>
  </si>
  <si>
    <t>The University of Tokyo;Tokyo University of Science;Japan Science and Technology Agency;Hokkaido University;Kobe University</t>
  </si>
  <si>
    <t>60025272;60025141;60015682;60014652;60011418</t>
  </si>
  <si>
    <t>Yokono M.</t>
  </si>
  <si>
    <t>Alterations in photosynthetic pigments and amino acid composition of D1 protein change energy distribution in photosystem II</t>
  </si>
  <si>
    <t>S0005272812000333</t>
  </si>
  <si>
    <t>10.1016/j.bbabio.2012.02.009</t>
  </si>
  <si>
    <t>2-s2.0-84858713550</t>
  </si>
  <si>
    <t>['variable environment', 'term effects', 'rights reserved', 'redox state', 'present studies', 'pool preventing', 'photosystem ii', 'photochemical quenching', 'obtained results', 'low light', 'first time', 'excessive reduction', 'crucial importance']</t>
  </si>
  <si>
    <t>Arabidopsis | High light stress | Non-photochemical quenching | Plastoquinone | Redox state | Singlet oxygen</t>
  </si>
  <si>
    <t>The redox state of plastoquinone-pool in chloroplasts is crucial for driving many responses to variable environment, from short-term effects to those at the gene expression level. In the present studies, we showed for the first time that the plastoquinone-pool undergoes relatively fast oxidation during high light stress of low light-grown Arabidopsis plants. This oxidation was not caused by photoinhibition of photosystem II, but mainly by singlet oxygen generated in photosystem II and non-photochemical quenching in light harvesting complex antenna of the photosystem, as revealed in experiments with a singlet oxygen scavenger and with Arabidopsis npq4 mutant. The latter mechanism suppresses the influx of electrons to the plastoquinone-pool preventing its excessive reduction. The obtained results are of crucial importance in light of the function of the redox state of the plastoquinone-pool in triggering many high light-stimulated physiological responses of plants. ¬© 2012 Elsevier B.V. ¬© 2012 Elsevier B.V. All rights reserved.</t>
  </si>
  <si>
    <t>705-710</t>
  </si>
  <si>
    <t>60021361;60021361</t>
  </si>
  <si>
    <t>7007146409;23475986100</t>
  </si>
  <si>
    <t>Kruk, Jerzy;Szyma≈Ñska, Renata</t>
  </si>
  <si>
    <t>Krakow</t>
  </si>
  <si>
    <t>Uniwersytet Jagiello≈Ñski</t>
  </si>
  <si>
    <t>Kruk J.</t>
  </si>
  <si>
    <t>Singlet oxygen and non-photochemical quenching contribute to oxidation of the plastoquinone-pool under high light stress in Arabidopsis</t>
  </si>
  <si>
    <t>S0005272812000357</t>
  </si>
  <si>
    <t>10.1016/j.bbabio.2012.02.011</t>
  </si>
  <si>
    <t>2-s2.0-84858713964</t>
  </si>
  <si>
    <t>Hungarian Scientific Research Fund</t>
  </si>
  <si>
    <t>MB08B82403</t>
  </si>
  <si>
    <t>OTKA</t>
  </si>
  <si>
    <t>['wide range', 'wheat leaves', 'strong effect', 'rights reserved', 'leaves suffering', 'important determinant', 'genes coding', 'four treatments', 'fold decrease', 'fm values', 'fluorescence rise', 'fluorescence intensity', 'f695 nm', 'essentially insensitive', 'data suggest', 'chl content', 'b ratios', 'b ratio', 'antenna size', 'also observed', '77 k']</t>
  </si>
  <si>
    <t>Antisense oligodeoxynucleotides | Chl a fluorescence | Chlorophyll content | Light gradient | Mineral deficiency</t>
  </si>
  <si>
    <t>The effects of changes in the chlorophyll (chl) content on the kinetics of the OJIP fluorescence transient were studied using two different approaches. An extensive chl loss (up to 5-fold decrease) occurs in leaves suffering from either an Mg2+ or SO42- deficiency. The effects of these treatments on the chl a/b ratio, which is related to antenna size, were very limited. This observation was confirmed by the identical light intensity dependencies of the K, J and I-steps of the fluorescence rise for three of the four treatments and by the absence of changes in the F 685 nm/F695 nm-ratio of fluorescence emission spectra measured at 77 K. Under these conditions, the F0 and F M-values were essentially insensitive to the chl content. A second experimental approach consisted of the treatment of wheat leaves with specifically designed antisense oligodeoxynucleotides that interfered with the translation of mRNA of the genes coding for chl a/b binding proteins. This way, leaves with a wide range of chl a/b ratios were created. Under these conditions, an inverse proportional relationship between the FM values and the chl a/b ratio was observed. A strong effect of the chl a/b ratio on the fluorescence intensity was also observed for barley Chlorina f2 plants that lack chl b. The data suggest that the chl a/b ratio (antenna size) is a more important determinant of the maximum fluorescence intensity than the chl content of the leaf. ¬© 2012 Elsevier B.V. ¬© 2012 Elsevier B.V. All rights reserved.</t>
  </si>
  <si>
    <t>770-779</t>
  </si>
  <si>
    <t>60027811;60004718;60027811;60027811;60027811-60004718</t>
  </si>
  <si>
    <t>54416979400;54880671300;7101712786;6603352051;6602831636</t>
  </si>
  <si>
    <t>Din√ß, Emine;Ceppi, M. Georgina;T√≥th, Szilvia Z.;Bottka, S√°ndor;Schansker, Gert</t>
  </si>
  <si>
    <t>Hungary;Switzerland</t>
  </si>
  <si>
    <t>Budapest;Geneva</t>
  </si>
  <si>
    <t>Magyar Tudomanyos Akademia;Universit√© de Gen√®ve</t>
  </si>
  <si>
    <t>60027811;60004718</t>
  </si>
  <si>
    <t>Din√ß E.</t>
  </si>
  <si>
    <t>The chl a fluorescence intensity is remarkably insensitive to changes in the chlorophyll content of the leaf as long as the chl a/b ratio remains unaffected</t>
  </si>
  <si>
    <t>S0005272812000278</t>
  </si>
  <si>
    <t>10.1016/j.bbabio.2012.02.003</t>
  </si>
  <si>
    <t>2-s2.0-84858721169</t>
  </si>
  <si>
    <t>['typically characterized', 'rights reserved', 'reaction center', 'proper interpretation', 'physiological relevance', 'photosynthetic organisms', 'photoprotection mechanism', 'photoprotection contributions', 'photodamage results', 'photochemical quenching', 'npq conditions', 'maximal photoprotection', 'linearly related', 'light stress', 'intact leaves', 'good proxy', 'fundamental importance', 'fluorescence quenching', 'essential regulation', 'contributes largely', 'combined quenching', 'chlorophyll fluorescence', 'approach based', 'antenna detachment', 'allow simultaneously']</t>
  </si>
  <si>
    <t>Arabidopsis | Mathematical modeling | Non-photochemical quenching | Photosystem II</t>
  </si>
  <si>
    <t>Non-photochemical quenching (NPQ) of chlorophyll fluorescence is thought to be an indicator of an essential regulation and photoprotection mechanism against high-light stress in photosynthetic organisms. NPQ is typically characterized by modulated pulse fluorometry and it is often assumed implicitly to be a good proxy for the actual physiological photoprotection capacity of the organism. Using the results of previously published ultrafast fluorescence measurements on intact leaves of w.t. and mutants of Arabidopsis (Holzwarth et al. 2009) we have developed exact relationships for the fluorescence quenching and the corresponding Photosystem II acceptor side photoprotection effects under NPQ conditions. The approach based on the exciton-radical pair equilibrium model assumes that photodamage results from triplet states generated in the reaction center. The derived relationships allow one to distinguish and determine the individual and combined quenching as well as photoprotection contributions of each of the multiple NPQ mechanisms. Our analysis shows inter alia that quenching and photoprotection are not linearly related and that antenna detachment, which can be identified with the so-called qE mechanism, contributes largely to the measured fluorescence quenching but does not correspond to the most efficient photoprotective response. Conditions are formulated which allow simultaneously the maximal photosynthetic electron flow as well as maximal acceptor side photoprotection. It is shown that maximal photoprotection can be achieved if NPQ is regulated in such a way that PSII reaction centers are open under given light conditions. The results are of fundamental importance for a proper interpretation of the physiological relevance of fluorescence-based NPQ data. ¬© 2012 Elsevier B.V. ¬© 2012 Elsevier B.V. All rights reserved.</t>
  </si>
  <si>
    <t>760-769</t>
  </si>
  <si>
    <t>60072285-60027811;60072285-60070180;60025310;60072285</t>
  </si>
  <si>
    <t>23035393800;24169160400;6701491634;35501122300</t>
  </si>
  <si>
    <t>Lambrev, Petar H.;Miloslavina, Yuliya;Jahns, Peter;Holzwarth, Alfred R.</t>
  </si>
  <si>
    <t>Germany;Netherlands;Hungary;Germany</t>
  </si>
  <si>
    <t>Mulheim an der Ruhr;Leiden;Budapest;Dusseldorf</t>
  </si>
  <si>
    <t>Max Planck Institute for Chemical Energy Conversion;Leiden Institute of Chemistry;Magyar Tudomanyos Akademia;Heinrich-Heine-Universit√§t D√ºsseldorf</t>
  </si>
  <si>
    <t>60072285;60070180;60027811;60025310</t>
  </si>
  <si>
    <t>Lambrev P.H.</t>
  </si>
  <si>
    <t>On the relationship between non-photochemical quenching and photoprotection of Photosystem II</t>
  </si>
  <si>
    <t>S0005272812000266</t>
  </si>
  <si>
    <t>10.1016/j.bbabio.2012.02.002</t>
  </si>
  <si>
    <t>2-s2.0-84858734310</t>
  </si>
  <si>
    <t>['wave antennas', 'thoroughly described', 'radiated field', 'novel monopole', 'issues encountered', 'glass substrate', 'fed millimeter', 'fed antenna', 'existing facilities', 'especially detail', 'calibration challenges', '60 ghz', '3d sphere']</t>
  </si>
  <si>
    <t>antenna measurements | calibration proceduure | millimeter wave measurements | radiation patterns</t>
  </si>
  <si>
    <t>In this article, we present a radiation pattern measurement setup for probe-fed millimeter-wave antennas and the associated calibration procedure. Compared with other existing facilities, our setup has one major innovation: it is composed of two rotating arms allowing measuring the radiated field of a probe-fed antenna over the quasi-3D sphere. The calibration challenges and issues encountered at 60 GHz are thoroughly described. We especially detail a specific calibration procedure to improve the accuracy of the measurements. To illustrate our methodology, the 3D radiation pattern measurement of a novel monopole-type antenna etched over a glass substrate is presented. Experimental results versus simulation results are compared. ¬© 2012 Wiley Periodicals, Inc.</t>
  </si>
  <si>
    <t>1183-1189</t>
  </si>
  <si>
    <t>60110755;60103653;60110755;60068580;60110755-60029631;60104081;60110755;60103653</t>
  </si>
  <si>
    <t>36626510900;25630882200;11839550200;16317220300;11838770200;6701775173;6602164811;7005441452</t>
  </si>
  <si>
    <t>Titz, Diane;Kyr√∂, Mikko;Ferrero, Fabien;Ranvier, Sylvain;Luxey, Cyril;Brachat, Patrice;Jacquemod, Gilles;Vainikainen, Pertti</t>
  </si>
  <si>
    <t>France;France;Finland;Belgium;France</t>
  </si>
  <si>
    <t>Sophia Antipolis;Issy-les-Moulineaux;Espoo;Brussels;Paris</t>
  </si>
  <si>
    <t>Laboratoire D'√©lectronique, Antennes et T√©l√©communications;Orange Labs;Aalto University;Royal Belgian Institute for Space Aeronomy;Institut Universitaire de France</t>
  </si>
  <si>
    <t>60110755;60104081;60103653;60068580;60029631</t>
  </si>
  <si>
    <t>Calibration methodology for a 3D radiation pattern set-up of probe-fed millimeter-wave antennas</t>
  </si>
  <si>
    <t>10.1002/mop.26795</t>
  </si>
  <si>
    <t>2-s2.0-84859013366</t>
  </si>
  <si>
    <t>['uniform width', 'three arrays', 'power director', 'power combination', 'new design', 'measured results', 'high front', 'forward power', 'back ratio', '3 db']</t>
  </si>
  <si>
    <t>antenna array | open slot antenna | wireless communications</t>
  </si>
  <si>
    <t>In this article, a new design for the open slot antenna with a high front-to-back gain ratio is proposed and presented. By utilizing a two-element array topology, a power combination is achieved and a unidirectional radiation pattern is derived. To suppress the backward radiating power, a pair of symmetrical notched slits with uniform width is etched such that the currents distributing along two longitudinal edges of the ground plane cannot flow backward. In addition, three arrays of eight-element metal strips are utilized as a power director to increase the forward power and improve the front-to-back ratio of the antenna. From the measured results, the proposed antenna topology demonstrates a front-to-back (F/B) ratio of 22.3 dB and possesses superior end-fire radiating characteristics. ¬© 2012 Wiley Periodicals, Inc.</t>
  </si>
  <si>
    <t>1273-1277</t>
  </si>
  <si>
    <t>60017991;60017991</t>
  </si>
  <si>
    <t>7501637046;53863283600</t>
  </si>
  <si>
    <t>Wang, Chien Jen;Dai, Yang</t>
  </si>
  <si>
    <t>National University of Tainan Taiwan</t>
  </si>
  <si>
    <t>Enhancement of pattern directivity for the open slot antenna by utilizing array topology</t>
  </si>
  <si>
    <t>10.1002/mop.26782</t>
  </si>
  <si>
    <t>2-s2.0-84859014656</t>
  </si>
  <si>
    <t>['variable dimensions', 'stop performance', 'small size', 'shaped slits', 'notch frequency', 'notch characteristic', 'ground plane', 'frequency band', 'designed antenna', 'antenna show', '6 ghz', '1 ghz']</t>
  </si>
  <si>
    <t>band-notched | slot antennas | ultra-wideband applications</t>
  </si>
  <si>
    <t>In this article, a novel printed slot antenna for ultra wideband applications with variable frequency band-notch characteristic is presented.The proposed antenna consists of a modified radiating stub with a pair of L-shaped slits and a ground plane with two T-shaped parasitic structures, which provides a wide usable fractional bandwidth of more than 135% (2.81-5.1 GHz) while showing the band rejection performance in the frequency band of 5 to 6 GHz. By cutting a pair of L-shaped slits with variable dimensions on the radiating stub frequency band-stop performance is generated and we can control its characteristics such as band-notch frequency and its bandwidth. The designed antenna has a small size of 20 √ó 20 mm 2. Simulated and experimental results obtained for this antenna show that it exhibits good radiation behavior within the UWB frequency range. ¬© 2012 Wiley Periodicals, Inc.</t>
  </si>
  <si>
    <t>1138-1143</t>
  </si>
  <si>
    <t>60000994;60000994</t>
  </si>
  <si>
    <t>28767961100;36454973300</t>
  </si>
  <si>
    <t>Ojaroudi, M.;Ojaroudi, N.</t>
  </si>
  <si>
    <t>Band-notched small square slot antenna for ultra-wideband applications</t>
  </si>
  <si>
    <t>10.1002/mop.26798</t>
  </si>
  <si>
    <t>2-s2.0-84859015408</t>
  </si>
  <si>
    <t>['two sides', 'two coupled', 'term evolution', 'resonance excitation', 'radiation characteristics', 'proposed antenna', 'main ground', 'lte operation', 'loop antenna', 'loading effects', 'fed 0', 'especially suitable', 'desired wwan', 'data port', 'chip inductor', 'antenna ground', 'also presented']</t>
  </si>
  <si>
    <t>coupled-fed loop antennas | handset antennas | multiband antennas | USB connector | WWAN/LTE antennas</t>
  </si>
  <si>
    <t>A new internal eight-band wireless wide area network (WWAN)/long-term evolution (LTE) handset antenna comprising a small antenna ground and two coupled-fed 0.25-wavelength loop antennas disposed on two sides of the antenna ground is presented.In one loop antenna, a chip inductor is embedded to result in dual-resonance excitation of its 0.25-wavelength loop mode and also to adjust the antenna's loading effects on the excited resonant modes at higher frequencies contributed by the other loop antenna. The chip inductor loading greatly helps the proposed antenna in achieving two wide operating bands for the desired WWAN/LTE operation in the 704-960 and 1710-2690 MHz bands. The proposed antenna is especially suitable to be mounted on top of a protruded ground extended from the main ground of the handset to accommodate a universal series bus connector, which serves as a data port of the handset. Details of the proposed antenna are described. Radiation characteristics and specific absorption rate of the antenna are also presented and discussed. ¬© 2012 Wiley Periodicals, Inc.</t>
  </si>
  <si>
    <t>1154-1159</t>
  </si>
  <si>
    <t>35460663000;57191157408</t>
  </si>
  <si>
    <t>Wong, Kin Lu;Chang, Yu Wei</t>
  </si>
  <si>
    <t>Internal WWAN/LTE handset antenna integrated with USB connector</t>
  </si>
  <si>
    <t>10.1002/mop.26788</t>
  </si>
  <si>
    <t>2-s2.0-84859024717</t>
  </si>
  <si>
    <t>['two bands', 'satellite platform', 'novel space', 'measurement results', 'borne ka', 'band antenna']</t>
  </si>
  <si>
    <t>antenna | Ka/S dual-band | satellite communication</t>
  </si>
  <si>
    <t>A novel space-borne Ka/S dual-band antenna is proposed in this article, in which the waveguide TE 21-mode automatic tracking is used for the Ka-band.The two bands are common in structure but independent from each other electrically, thus the installation space specifications of the satellite platform can be met. The antenna design procedures as well as the measurement results are presented. ¬© 2012 Wiley Periodicals, Inc.</t>
  </si>
  <si>
    <t>1246-1251</t>
  </si>
  <si>
    <t>60025578-60102437;60025578</t>
  </si>
  <si>
    <t>57225997006;7403280923</t>
  </si>
  <si>
    <t>Xu, Zhi;Liang, Changhong</t>
  </si>
  <si>
    <t>Xu Z.</t>
  </si>
  <si>
    <t>Ka/S dual-band antenna for satellite communication</t>
  </si>
  <si>
    <t>10.1002/mop.26791</t>
  </si>
  <si>
    <t>2-s2.0-84859027199</t>
  </si>
  <si>
    <t>['wireless communication', 'transmission methodology', 'supply voltage', 'rf gateway', 'previous work', 'performance intra', 'output power', 'ook transmitter', 'measured bit', 'ibc transmission', 'ibc system', 'human body', 'hub transceiver', 'hub receives', 'eye height', 'error rate', 'digital format', 'data recovery', 'control unit', 'cdr receiver', 'biomedical signals', 'also demonstrate', '81 ns', '747 v', '7 mw', '433 mhz', '36 dbm', '3 v', '2 mw', '2 mb', '2 7']</t>
  </si>
  <si>
    <t>bit-error rate | CDR receiver | intra-body communication | OOK transmitter | transceiver</t>
  </si>
  <si>
    <t>We report a high-performance intra-body communication hub (IBC-hub) transceiver for IBC system, consisting of an on-off keying (OOK) transmitter and a clock and data recovery (CDR) receiver. We also demonstrate the signal transmission model of IBC. The OOK transmitter in the IBC-hub takes commands from the RF gateway, and then transmits them to the sensor node biomedical system-on-a-chip (SOC) through human body. The CDR receiver in the IBC-hub receives the biomedical signals (in digital format) from the sensor node biomedical SOC through human body, and then transfers them to the RF gateway through the micro-control unit. Such kind of transmission methodology in conjunction with our proposed IBC network is much more power-efficient than wireless communication. Moreover, since no antenna is required, small chip size is achieved. The OOK transmitter consumes 12.7 mW and achieves an output power of -11.36 dBm at 433 MHz. At supply voltage of 3 V, the CDR receiver consumes 2.2 mW and achieves RMS jitter and eye height (of the data eye diagram) of 1.81 ns and 2.747 V, respectively, in the condition of locking to a 2 Mb/s pseudo-random binary sequence with length of 2 7 - 1. The measured bit-error rate in IBC transmission is 2.44 √ó 10-9, better than previous work in the literature. The excellent results indicate the IBC-hub transceiver is suitable for IBC system. ¬© 2012 Wiley Periodicals, Inc.</t>
  </si>
  <si>
    <t>1143-1153</t>
  </si>
  <si>
    <t>60022907;60022907;60022907;60022907;60022907</t>
  </si>
  <si>
    <t>35215780300;42561965300;8502628400;55147536600;55419847400</t>
  </si>
  <si>
    <t>Lin, Yo Sheng;Wang, Chien Chin;Chen, Chi Chen;Hsiao, Chung Chih;Chou, Yi Hsuan</t>
  </si>
  <si>
    <t>A high-performance ibc-Hub transceiver for intra-body communication system</t>
  </si>
  <si>
    <t>10.1002/mop.26797</t>
  </si>
  <si>
    <t>2-s2.0-84859029889</t>
  </si>
  <si>
    <t>['uwb operation', 'radiation patterns', 'parametric studies', 'notched characteristics', 'ground plane', 'front side', 'following section', 'experimental results', 'excellent candidate', 'dual band', 'compact structure', 'antenna gains', 'also given', '98 ghz', '37 ghz', '12 ghz']</t>
  </si>
  <si>
    <t>compact antenna | dual band-notched | open slot antenna | SRR | UWB</t>
  </si>
  <si>
    <t>In this article, a novel compact UWB antenna with dual band-notched characteristics is proposed. The original UWB antenna is realized by etching an open-slot on the ground plane. The 5.2- and 5.8-GHz WLAN rejected bands are achieved by inserting a slot on the ground plane and a slot-type split ring resonator inside a circular exciting stub on the front side, respectively. The antenna has a compact structure with an area of 16 √ó 27 mm 2. The small size makes it an excellent candidate for UWB operation. Prototype of the antenna are fabricated and tested. The simulated and measured results show that the proposed antenna achieves a wide impedance bandwidth (VSWR &lt; 2) from 2.92 to over 12 GHz, and the dual rejected bands (VSWR &gt; 2) are 4.85-5.37 GHz and 5.68-5.98 GHz. Radiation patterns and antenna gains are also given in this article. Detailed design steps, parametric studies and experimental results for the antenna are investigated in the following section. ¬© 2012 Wiley Periodicals, Inc.</t>
  </si>
  <si>
    <t>1159-1163</t>
  </si>
  <si>
    <t>37016765400;25229387400;36976362500</t>
  </si>
  <si>
    <t>Sun, A. F.;Yin, Y. Z.;Yang, Y.</t>
  </si>
  <si>
    <t>Sun A.</t>
  </si>
  <si>
    <t>Novel design of compact open-slot antenna for UWB application with dual band-notched characteristics</t>
  </si>
  <si>
    <t>10.1002/mop.26767</t>
  </si>
  <si>
    <t>2-s2.0-84859033878</t>
  </si>
  <si>
    <t>['resonant frequencies', 'provide broadband', 'proposed antenna', 'loop feed', 'high gain', 'antenna provides', 'additional patches', '915 mhz']</t>
  </si>
  <si>
    <t>additional patches | broadband antenna | performance tradeoff | rectangular-loop feed | RFID</t>
  </si>
  <si>
    <t>A novel tag antenna with a rectangular-loop feed, a bent meandered strip and additional patches is designed and analyzed in ultra high frequency (UHF) radio frequency identification (RFID) bands to provide broadband, high gain, and size-reduction performance simultaneously. It is designed to operate at UHF RFID bandwidths, with resonant frequencies of 842, 868, and 915 MHz, respectively. The dimension of the antenna with resonant frequencies of 915 MHz is around 78 √ó 23 mm 2, which shows near linear phase characteristics. Simulated and measured results show the proposed antenna can obtain 100 MHz bandwidth under the condition of voltage standing wave ration less than 2 and 1.6 dBi gain for worldwide UHF RFID bands. In addition, the antenna provides a good radiation pattern. ¬© 2012 Wiley Periodicals, Inc.</t>
  </si>
  <si>
    <t>1234-1236</t>
  </si>
  <si>
    <t>60024617;60024617;60024617;60032356</t>
  </si>
  <si>
    <t>23981511100;36140014000;15119263200;7404941889</t>
  </si>
  <si>
    <t>Tang, Zhi Jun;Zhan, Jie;Xi, Zai Fang;He, Yi Gang</t>
  </si>
  <si>
    <t>Changsha;Xiangtan</t>
  </si>
  <si>
    <t>Hunan University;Hunan University of Science and Technology</t>
  </si>
  <si>
    <t>60032356;60024617</t>
  </si>
  <si>
    <t>Tang Z.</t>
  </si>
  <si>
    <t>Broadband UHF RFID tag antenna with a rectangular-loop feed and additional patches</t>
  </si>
  <si>
    <t>10.1002/mop.26804</t>
  </si>
  <si>
    <t>2-s2.0-84859040142</t>
  </si>
  <si>
    <t>['uwb applications', 'simulated results', 'radiating patch', 'notched characteristic', 'notched band', 'microwave circuitry', 'group delay', 'good agreement', 'easily integrated', 'avoid interference', '6 ghz', '2 bands']</t>
  </si>
  <si>
    <t>gain | group delay | radiation pattern | UWB application | VSWR</t>
  </si>
  <si>
    <t>In this article, a novel planar slot antenna is presented with band-notched characteristic for ultra wideband applications.The antenna is fed by coplanar wave guide. A "C" shaped slot etched on the radiating patch to avoid interference from WLAN and HYPERLAN/2 bands. The antenna has measured bandwidth ranging from 3 to 10.6 GHz for VSWR ‚â§ 2. The antenna has omni directional radiation pattern in H-plane and bi-directional in E-plane. The group delay of antenna is less than 1 ns except in the notched band. Good agreement is found between measured and simulated results. The antenna can be easily integrated with microwave circuitry and is a good for UWB applications. ¬© 2012 Wiley Periodicals, Inc.</t>
  </si>
  <si>
    <t>1292-1296</t>
  </si>
  <si>
    <t>60005630;60005630</t>
  </si>
  <si>
    <t>35293963900;24172394400</t>
  </si>
  <si>
    <t>Subbarao, Akkala;Raghavan, S.</t>
  </si>
  <si>
    <t>Tiruchirappalli</t>
  </si>
  <si>
    <t>National Institute of Technology Tiruchirappalli</t>
  </si>
  <si>
    <t>Subbarao A.</t>
  </si>
  <si>
    <t>A compact UWB slot antenna with signal rejection in 5-6 GHz band</t>
  </si>
  <si>
    <t>10.1002/mop.26748</t>
  </si>
  <si>
    <t>2-s2.0-84859043540</t>
  </si>
  <si>
    <t>['wwan operation', 'wwan antenna', 'wavelength mode', 'top edge', 'smallest among', 'required length', 'proposed small', 'printed pattern', 'occupied volume', 'metal strip', 'laptop computers', 'internal lte', 'display ground', 'coupling feed', 'connected orthogonally', 'bandwidth enhancement', 'band lte', 'antenna ground', '2690 mhz']</t>
  </si>
  <si>
    <t>band-stop matching circuit | LTE antennas | mobile antennas | tablet computer antennas | WWAN antennas</t>
  </si>
  <si>
    <t>By combining the use of a coupling feed and a band-stop matching circuit, the proposed small-size loop antenna for the tablet computer application can operate at its quarter-wavelength mode as the lowest resonant mode and provide two wide operating bands (704-960 and 1710-2690 MHz) to cover the eight-band LTE/WWAN operation (LTE700/GSM850/900 and GSM1800/1900/UMTS/LTE2300/2500 bands).The loop antenna comprises a T-shape radiating feed, a coupled shorted strip, an antenna ground, and a band-stop matching circuit on the antenna ground. The antenna's metal pattern includes a printed pattern on a thin FR4 substrate of planar size 10 √ó 55 mm 2 and a metal strip of size 4 √ó 55 mm 2 formed a part of the coupled shorted strip and connected orthogonally to the printed pattern. The antenna's occupied volume and the required length of 55 mm along the top edge of the display ground are both the smallest among the internal LTE/WWAN antenna for the tablet or laptop computers that have been reported for the present. Detailed operating principle of the proposed antenna including the effects of the coupling feed using the T-shape radiating feed and the band-stop matching circuit for bandwidth enhancement is discussed. ¬© 2012 Wiley Periodicals, Inc.</t>
  </si>
  <si>
    <t>1189-1193</t>
  </si>
  <si>
    <t>Small-size LTE/WWAN coupled-fed loop antenna with band-stop matching circuit for tablet computer</t>
  </si>
  <si>
    <t>10.1002/mop.26765</t>
  </si>
  <si>
    <t>2-s2.0-84859046681</t>
  </si>
  <si>
    <t>['variable dimensions', 'stop performance', 'small size', 'shaped strips', 'shaped slots', 'radiating patch', 'notch frequency', 'notch characteristic', 'higher band', 'ground plane', 'frequency band', 'folded back', 'designed antenna', 'coupled lines', 'control band', 'antenna show', 'additional resonances', '6 ghz']</t>
  </si>
  <si>
    <t>monopole antennas | ultra-wideband applications; microstrip antennas</t>
  </si>
  <si>
    <t>In this letter, a novel printed monopole antenna for ultra wideband applications with variable frequency band-notch characteristic is presented.The proposed antenna consists of a forked-shaped radiating patch with an inverted T-shaped parasitic structure and a ground plane with a pair of G-shaped slots, which provides a wide usable fractional bandwidth of more than 130% (2.9-14.1 GHz). To generate frequency band-stop performance, the forked-shaped strips are folded back and result in a pair of coupled lines on the radiating patch that we can control band-stop performance characteristics such as band-notch frequency. By inserting an inverted T-shaped parasitic structure on the radiating patch and also by cutting a pair of G-shaped slots with variable dimensions on the ground plane, additional resonances are excited and hence much wider impedance bandwidth can be produced, especially at the higher band. The designed antenna has a small size of 10 √ó 16 mm 2 while showing the band rejection performance in the frequency band of 5-6 GHz. Simulated and experimental results obtained for this antenna show that it exhibits good radiation behavior within the UWB frequency range. ¬© 2012 Wiley Periodicals, Inc.</t>
  </si>
  <si>
    <t>1123-1127</t>
  </si>
  <si>
    <t>60031777;60031777</t>
  </si>
  <si>
    <t>28767961100;55151143300</t>
  </si>
  <si>
    <t>Ojaroudi, M.;Ojaroudi, Y.</t>
  </si>
  <si>
    <t>Islamic Azad University</t>
  </si>
  <si>
    <t>Band-notched low profile monopole antenna with enhanced bandwidth by using an inverted T-shaped parasitic structure and a pair of G-shaped slots</t>
  </si>
  <si>
    <t>10.1002/mop.26770</t>
  </si>
  <si>
    <t>2-s2.0-84859055980</t>
  </si>
  <si>
    <t>['receiving properties', 'experimentally investigated', '610 mhz', '3 œºa', '178 v', '1710 mhz']</t>
  </si>
  <si>
    <t>antenna-coupled bolometers | carbon nanotubes | fractal antennas</t>
  </si>
  <si>
    <t>In this article, the receiving properties of a fractal antenna coupled to a film of single-walled carbon nanotubes used as a bolometer are numerically and experimentally investigated in the megahertz frequency region. The numerical results show resonant frequencies at 420 and 1710 MHz, close to the 500 and 1600 MHz resonant frequencies obtained experimentally, the responsivity of the devices was calculated at 0.178 V/W at 610 MHz for an i bias of 0.3 ŒºA. ¬© 2012 Wiley Periodicals, Inc.</t>
  </si>
  <si>
    <t>1251-1253</t>
  </si>
  <si>
    <t>60031335;112392167;60031335;60031335</t>
  </si>
  <si>
    <t>37108693200;36835475000;55150930400;36632322000</t>
  </si>
  <si>
    <t>Vera-Reveles, Gustavo;Sim√µn, Jorge;Briones, Edgar;Gonz√°lez, Francisco J.</t>
  </si>
  <si>
    <t>San Luis Potos√≠;</t>
  </si>
  <si>
    <t>Universidad Autonoma de San Luis Potosi;Universidad Polit√©cnica de San Luis Potos√≠</t>
  </si>
  <si>
    <t>60031335;112392167</t>
  </si>
  <si>
    <t>Vera-Reveles G.</t>
  </si>
  <si>
    <t>Single walled carbon nanotube bolometer coupled to a Sierpinski fractal antenna for the detection of megahertz radiation</t>
  </si>
  <si>
    <t>10.1002/mop.26776</t>
  </si>
  <si>
    <t>2-s2.0-84859058373</t>
  </si>
  <si>
    <t>['upper band', 'max applications', 'lower band', 'around 2', '80 ghz', '8 dbi', '0 dbi']</t>
  </si>
  <si>
    <t>planar monopole antenna | Wi-MAX antenna | wireless local area network antenna</t>
  </si>
  <si>
    <t>A planar monopole antenna with dual wideband resonance characteristics is presented that simultaneously satisfies wireless local area network (802.11 a/b) and Wi-MAX applications. The proposed antenna structure consists of a rectangular monopole beveled at the base with a modified H shaped slot and occupies an area of 32 √ó 51.5 mm 2. The measured realized gain is around 2.0 dBi in the lower band (2.35-2.80 GHz) and about 3.8 dBi in the upper band (3.28-5.95 GHz). ¬© 2012 Wiley Periodicals, Inc.</t>
  </si>
  <si>
    <t>1296-1301</t>
  </si>
  <si>
    <t>60103561;60115752;60012658;60020825</t>
  </si>
  <si>
    <t>22033986600;55150285700;7402648371;6701556104</t>
  </si>
  <si>
    <t>Ghatak, Rowdra;Goswami, C.;Mishra, R. K.;Poddar, D. R.</t>
  </si>
  <si>
    <t>India;India;India;India</t>
  </si>
  <si>
    <t>Asansol;Durgapur;Kolkata;Berhampur</t>
  </si>
  <si>
    <t>Asansol Engineering College;National Institute of Technology, Durgapur;Jadavpur University;Berhampur University</t>
  </si>
  <si>
    <t>60115752;60103561;60020825;60012658</t>
  </si>
  <si>
    <t>A CPW FED planar monopole antenna with modified H shaped slot for WLAN/Wi-MAX application</t>
  </si>
  <si>
    <t>10.1002/mop.26747</t>
  </si>
  <si>
    <t>2-s2.0-84859059877</t>
  </si>
  <si>
    <t>['transmitter port', 'throw transmitter', 'switch isolation', 'switch fabricated', 'receiver ports', 'previous works', 'port isolation', 'pole double', 'oxide semiconductor', 'insertion loss', 'high linearity', 'floating technique', 'center frequency', 'band high', 'article presents', 'antenna port', 'achieved using', '64 ghz', '60 ghz', '5 db', '34 db', '28 db']</t>
  </si>
  <si>
    <t>body floating | CMOS | leakage cancellation | T/R-switch | V-band</t>
  </si>
  <si>
    <t>This article presents a V-band high-isolation complementary metal-oxide semiconductor (CMOS) single-pole double-throw transmitter/receiver (T/R) switch fabricated with TSMC standard 90-nm 1P9M CMOS technology. A low insertion loss and high linearity are achieved using the body-floating technique. In addition, the leakage cancellation technique is used to increase the isolation between the transmitter and receiver ports. The measured results show the insertion loss from the transmitter port to the antenna port is less than 3.5 dB, and the isolation between the transmitter and receiver ports is higher than 28 dB from 57 to 64 GHz. At the center frequency of 60 GHz, the port isolation is higher than 34 dB. The switch isolation has also been measured under the large signal test which is not reported in the previous works. ¬© 2012 Wiley Periodicals, Inc.</t>
  </si>
  <si>
    <t>1118-1123</t>
  </si>
  <si>
    <t>60014982;60014982;60014982;60017991;60014982;60015761</t>
  </si>
  <si>
    <t>57217410858;34267688800;7103110709;7501963897;7404962585;57214810363</t>
  </si>
  <si>
    <t>Kuo, Chi Shin;Kuo, Hsin Chih;Chuang, Huey Ru;Chen, Chu Yu;Huang, Tzuen Hsi;Huang, Guo Wei</t>
  </si>
  <si>
    <t>Tainan;Hsinchu;Tainan</t>
  </si>
  <si>
    <t>National University of Tainan Taiwan;National Nano Device Laboratories Taiwan;National Cheng Kung University</t>
  </si>
  <si>
    <t>60017991;60015761;60014982</t>
  </si>
  <si>
    <t>Kuo C.S.</t>
  </si>
  <si>
    <t>V-band high-isolation CMOS T/R switch fabricated using 90-nm CMOS technology</t>
  </si>
  <si>
    <t>10.1002/mop.26768</t>
  </si>
  <si>
    <t>2-s2.0-84859064396</t>
  </si>
  <si>
    <t>['telecommunication applications', 'simulated ones', 'reflector fabry', 'potential application', 'microwave regime', 'high directivity', 'fp cavity', 'experimental investigations', 'angular robustness', 'also demonstrated', '20 dbi']</t>
  </si>
  <si>
    <t>Fabry-P√©rot cavity | frequency selective surface | highly directive antenna | metasurface | microstrip patch antenna</t>
  </si>
  <si>
    <t>We report the theoretical and experimental investigations of a frequency selective surface (FSS) operating in the microwave regime. Numerical simulations using finite element method and reflection-transmission microwave measurements have been performed and a good quantitative agreement has been observed. Angular robustness is also demonstrated which makes it promising in telecommunication applications. The potential application of the FSS as a partially reflecting surface (PRS) reflector Fabry-P√©rot (FP) cavity is proposed and evaluated. Measured return losses and radiations patterns done in an anechoic chamber agree very well with the simulated ones. A high directivity of 20 dBi is observed for the FP cavity. ¬© 2012 Wiley Periodicals, Inc.</t>
  </si>
  <si>
    <t>1327-1332</t>
  </si>
  <si>
    <t>60026547;60206637;60106847;60101845;60026547</t>
  </si>
  <si>
    <t>27468019800;16244258200;8240495300;6701426035;7004614253</t>
  </si>
  <si>
    <t>Yahiaoui, Riad;Burokur, Shah Nawaz;Vigneras, Val√©rie;De Lustrac, Andr√©;Mounaix, Patrick</t>
  </si>
  <si>
    <t>Ville-d'Avray;Talence;Orsay;Talence</t>
  </si>
  <si>
    <t>LEME : Laboratoire Energ√©tique M√©canique Electromagn√©tisme;Laboratoire de l‚ÄôInt√©gration du Mat√©riau au Syst√®me;Institut d'√âlectronique Fondamentale, Orsay;Laboratoire Onde et Mati√®re d'Aquitaine</t>
  </si>
  <si>
    <t>60206637;60106847;60101845;60026547</t>
  </si>
  <si>
    <t>Yahiaoui R.</t>
  </si>
  <si>
    <t>Investigation of spatial filters at microwave frequencies: Application for antenna directivity enhancement</t>
  </si>
  <si>
    <t>10.1002/mop.26752</t>
  </si>
  <si>
    <t>2-s2.0-84859064791</t>
  </si>
  <si>
    <t>['wimax applications', 'two ports', 'third band', 'radiation efficiency', 'provides dual', 'proposed triple', 'proposed antenna', 'mimo arrays', 'mimo array', 'input multi', 'ground plane', 'different two', 'cover 2', 'band multi', 'band coverage', '6 ghz']</t>
  </si>
  <si>
    <t>MIMO system | monopole antenna</t>
  </si>
  <si>
    <t>A triple-band multi-input multi-output (MIMO) antenna is presented.The proposed antenna consists of a C-shaped monopole antenna that provides dual-band resonant antenna. By protruding an L-shaped parasitic strip on the ground plane, a third band as well as enhancement of the isolation between two ports in MIMO array is achieved. The proposed antenna can cover 2.1-2.6, 3.3-4, and 5.4-6 GHz, which are allocated for WLAN and WiMAX applications. The proposed triple-band antenna structure is used in different two-element MIMO arrays. Simulation results show that the S 11, S 12, and S 22 of the MIMO arrays are independent of the position of the two-element. The results show good S-parameters, high peak gain and radiation efficiency, and stable radiation patterns among the triple-band coverage. ¬© 2012 Wiley Periodicals, Inc.</t>
  </si>
  <si>
    <t>1321-1325</t>
  </si>
  <si>
    <t>60016972;60016972;60016972</t>
  </si>
  <si>
    <t>37107452600;6507001698;36158657000</t>
  </si>
  <si>
    <t>Foudazi, Ali;Mallahzadeh, Alireza;Nezhad, Sajad Mohammad Ali</t>
  </si>
  <si>
    <t>Foudazi A.</t>
  </si>
  <si>
    <t>A triple-band WLAN/WiMAX printed monopole antenna for MIMO applications</t>
  </si>
  <si>
    <t>10.1002/mop.26799</t>
  </si>
  <si>
    <t>2-s2.0-84859071163</t>
  </si>
  <si>
    <t>['proposed antenna', 'misaligned array', 'coplanar waveguide', '55 ghz', '10 db', '0 ghz']</t>
  </si>
  <si>
    <t>dual frequency | dual ring | loop antenna</t>
  </si>
  <si>
    <t>In this article, a wide and dual band printed dual ring antenna is presented for a wide local area network (WLAN)(2.4/5.4/5.8) applications.The proposed antenna consists of a dual ring loop, which is misaligned array. A printed dual ring loops antenna is fed by a coplanar waveguide. This provides wideband performance and relatively good matching. As result the antenna is operated frequency bands of 1.98-3.55 GHz, 3.82-6.0 GHz, criterion of less than 10 dB. The operating frequency bands of proposed antenna are able to support WLAN communications. ¬© 2012 Wiley Periodicals, Inc.</t>
  </si>
  <si>
    <t>1317-1318</t>
  </si>
  <si>
    <t>109604119;60071040</t>
  </si>
  <si>
    <t>55145203700;55145424100</t>
  </si>
  <si>
    <t>Lee, Hyeonjin;Lim, Yong Moo</t>
  </si>
  <si>
    <t>Gwangju Health College;Dongkang College University</t>
  </si>
  <si>
    <t>60071040;109604119</t>
  </si>
  <si>
    <t>Printed dual ring loop antenna for wide-dual-frequency band of wireless applications</t>
  </si>
  <si>
    <t>10.1002/mop.26775</t>
  </si>
  <si>
    <t>2-s2.0-84859072749</t>
  </si>
  <si>
    <t>['working range', 'working distance', 'various design', 'tag size', 'tag sensitivity', 'tag prototype', 'similar size', 'reading range', 'range tag', 'proposed tag', 'miniaturization techniques', 'joint use', 'extensively tested', 'even comparable', 'commercial medium', 'appreciably better']</t>
  </si>
  <si>
    <t>antenna design | passive RFID tag | radar cross section | RSSI | tag sensitivity | UHF</t>
  </si>
  <si>
    <t>Passive radio frequency identification (RFID) tags can be classified in terms of reading range.Short-range tags communicate with the reader up to a few centimetres. Medium-range tags reach almost 5 meters. Long-range tags work properly up to almost 12 meters. Nevertheless, the longer is the working distance, the larger is the tag size. In this work, a new passive UHF RFID tag has been designed, realized, and tested. Based on the joint use of various design and miniaturization techniques, our device is as compact as a medium-range tag. The tag prototype has been extensively tested and compared with both a commercial medium-range tag with similar size and a well-performing long range tag. For all such tags, measurements of received signal strength indication, working range, tag sensitivity, and differential radar cross section have been carried out and compared. Results are impressive. Despite the compactness of the proposed tag, its performance is appreciably better than the medium-range tag and even comparable with the tested long range one. ¬© 2012 Wiley Periodicals, Inc.</t>
  </si>
  <si>
    <t>1335-1339</t>
  </si>
  <si>
    <t>Design, development, and performance evaluation of a compact and long-range passive UHF RFID tag</t>
  </si>
  <si>
    <t>10.1002/mop.26777</t>
  </si>
  <si>
    <t>2-s2.0-84859075755</t>
  </si>
  <si>
    <t>['technique consists', 'resonance frequency', 'allows us']</t>
  </si>
  <si>
    <t>antenna miniaturization techniques | monopolar radiation pattern | wire patch antenna | Zigbee standard</t>
  </si>
  <si>
    <t>In this article, a new miniaturization technique for a circular wire patch antenna is presented. This technique consists in adding cylindrical skirts to the two metallic circular plates. A parametric study carried out for this new design shows that this new shape gives one more degree of freedom to control the resonance frequency and allows us to optimize the matching of this smaller radiating element in the desired operation band. ¬© 2012 Wiley Periodicals, Inc.</t>
  </si>
  <si>
    <t>1325-1327</t>
  </si>
  <si>
    <t>60110755;60110755;60110755;60110755</t>
  </si>
  <si>
    <t>36240422900;14034000100;23972008000;6701836992</t>
  </si>
  <si>
    <t>Addaci, Rafik;Diallo, Aliou;Thuc, Philippe Le;Staraj, Robert</t>
  </si>
  <si>
    <t>Sophia Antipolis</t>
  </si>
  <si>
    <t>Laboratoire D'√©lectronique, Antennes et T√©l√©communications</t>
  </si>
  <si>
    <t>Efficient miniaturization technique for wire patch antennas</t>
  </si>
  <si>
    <t>10.1002/mop.26761</t>
  </si>
  <si>
    <t>2-s2.0-84859075767</t>
  </si>
  <si>
    <t>['planar antennas', 'patch antenna', 'novel low', 'nonradiating edge', 'matched directly', 'locked laser', 'integrated directly', 'ghz mode', 'cost scheme', 'article introduces', 'art 40', '15 cm']</t>
  </si>
  <si>
    <t>mode-locked laser | photonic active integrated antenna | radio-over-fiber system | remote antenna units and wireless hybrid mode locking</t>
  </si>
  <si>
    <t>This article introduces a novel low-cost scheme for implementing in-building/campus wide remote antenna units for next generation radio-over-fiber systems using the photonic active integrated antenna concept, whereby photonic devices can be integrated directly with planar antennas. De-embedded input impedance of a state-of-the-art 40-GHz mode-locked laser is measured, and the device is matched directly to the nonradiating edge of a rectangular-microstrip-patch antenna. Wireless hybrid mode locking is then demonstrated for a maximum wireless range of 15 cm. ¬© 2012 Wiley Periodicals, Inc.</t>
  </si>
  <si>
    <t>1200-1203</t>
  </si>
  <si>
    <t>60059937;60020650</t>
  </si>
  <si>
    <t>24436217500;16554512900</t>
  </si>
  <si>
    <t>Khawaja, Bilal A.;Cryan, Martin J.</t>
  </si>
  <si>
    <t>Islamabad;Bristol</t>
  </si>
  <si>
    <t>National University of Sciences and Technology Pakistan;University of Bristol</t>
  </si>
  <si>
    <t>Khawaja B.</t>
  </si>
  <si>
    <t>Millimeter-wave photonic active integrated antennas using hybrid mode-locked lasers</t>
  </si>
  <si>
    <t>10.1002/mop.26772</t>
  </si>
  <si>
    <t>2-s2.0-84859077441</t>
  </si>
  <si>
    <t>['wlan applications', 'unloaded monopole', 'two types', 'split loop', 'resonant monopole', 'resonant frequency', 'radiation patterns', 'miniaturized dual', 'inductive reactance', 'inductive loop', 'capacitive reactance', 'better efficiencies', 'band operation']</t>
  </si>
  <si>
    <t>dual-band | loaded loop | miniaturization | monopole antenna | WLAN</t>
  </si>
  <si>
    <t>A novel miniaturized dual-band monopole antenna loaded with two types of loops is presented. The split loop is loaded at the center of the monopole for dual-band operation and the rectangular loop loaded at the top is for miniaturization. The novel miniaturization technique is used as a self resonant topology. The monopole below its resonant frequency is known to possess a capacitive reactance and the loop below its resonant frequency has an inductive reactance. So an inductive loop is used to match a below-resonant monopole for miniaturization. As an example of this principle, a miniaturized dual-band antenna prototype for WLAN applications is designed, fabricated, and tested. Measured results show that the antenna offers higher gains and better efficiencies than the unloaded monopole. The radiation patterns are seen to be unaffected by the presence of the top loaded loop. ¬© 2012 Wiley Periodicals, Inc.</t>
  </si>
  <si>
    <t>1236-1239</t>
  </si>
  <si>
    <t>35103910000;25229387400;23007175300;7003448436;54390304400</t>
  </si>
  <si>
    <t>Wu, Wei Jun;Yin, Ying Zeng;Zhang, Zhi Ya;Zuo, Shao Li;Xie, Jiao Jiao</t>
  </si>
  <si>
    <t>Wu W.</t>
  </si>
  <si>
    <t>Loop-loaded monopole antenna with miniaturization and dual-band characteristics</t>
  </si>
  <si>
    <t>10.1002/mop.26784</t>
  </si>
  <si>
    <t>2-s2.0-84859091985</t>
  </si>
  <si>
    <t>['wide slot', 'voltage standing', 'radiation patch', 'proposed antenna', 'presented numerically', 'impedance bandwidth', 'compact size', '3 ghz', '11 ghz']</t>
  </si>
  <si>
    <t>fractal antenna | notch band | ultrawideband antenna</t>
  </si>
  <si>
    <t>A CPW-fed wide slot ultrawideband antenna with notch band characteristic is presented numerically and experimentally. The radiation patch is implemented using Cantor set fractal technology. By setting two symmetrical triangular tapered corners at the bottom of the wide slot, the impedance bandwidth of the proposed antenna can be enhanced. In addition, a T-shaped tuning stub suspends at the top of the wide slot to achieve the notch band characteristic. Experimental and numerical results show that the proposed antenna, with compact size of 26 √ó 21 mm 2, has an impedance bandwidth range from 2.8 to 11 GHz for voltage standing-wave ratio less than 2, except the rejected band 5-6.3 GHz. ¬© 2012 Wiley Periodicals, Inc.</t>
  </si>
  <si>
    <t>1227-1230</t>
  </si>
  <si>
    <t>60003353;60003353;60003353;60003353-60019616</t>
  </si>
  <si>
    <t>36170735500;35212776700;35210891800;56591221600</t>
  </si>
  <si>
    <t>Li, Yingsong;Yang, Xiaodong;Liu, Chengyuan;Jiang, Tao</t>
  </si>
  <si>
    <t>Harbin Institute of Technology;Harbin Engineering University</t>
  </si>
  <si>
    <t>60019616;60003353</t>
  </si>
  <si>
    <t>Miniaturization cantor set fractal ultrawideband antenna with a notch band characteristic</t>
  </si>
  <si>
    <t>10.1002/mop.26762</t>
  </si>
  <si>
    <t>2-s2.0-84859094032</t>
  </si>
  <si>
    <t>['zor characteristics', 'transmission line', 'structured antenna', 'shunt inductance', 'resonant frequency', 'rectangular slot', 'realized using', 'proposed antenna', 'order resonant', 'ground plane', 'experimental results', 'conventional half', 'composite right', 'antenna size', '66 ghz']</t>
  </si>
  <si>
    <t>MEMS | metamaterial | reconfigurable antenna | zeroth-order resonance</t>
  </si>
  <si>
    <t>In this article, a frequency reconfigurable zeroth-order resonant (ZOR) antenna using RF micro-electron-mechanical-system (MEMS) switch has been implemented. The ZOR characteristics of the proposed antenna are realized using the composite right- and left-handed (CRLH) transmission line, which is realized by way of a rectangular slot on the ground plane of mushroom-structured antenna to minimize the antenna size. In addition, the RF MEMS switches are introduced on the slotted ground plane to change operation frequency. Depending on the states of the RF MEMS switch on the slotted ground plane, a shunt inductance of the CRLH transmission line is changed, and its resonant frequency becomes tunable. From the experimental results, the resonant frequency of the proposed antenna is changed from 4.95 to 4.66 GHz. Additionally, the proposed antenna's size is reduced by 71.5% compared with the conventional half-wavelength patch antenna. ¬© 2012 Wiley Periodicals, Inc.</t>
  </si>
  <si>
    <t>1266-1269</t>
  </si>
  <si>
    <t>60014237;60014237;60014237</t>
  </si>
  <si>
    <t>55149386800;35789617900;55950056100</t>
  </si>
  <si>
    <t>Jang, Youngsoo;Choi, Jaehyurk;Lim, Sungjoon</t>
  </si>
  <si>
    <t>Jang Y.</t>
  </si>
  <si>
    <t>Frequency reconfigurable zeroth-order resonant antenna using RF MEMS switch</t>
  </si>
  <si>
    <t>10.1002/mop.26803</t>
  </si>
  <si>
    <t>2-s2.0-84859097250</t>
  </si>
  <si>
    <t>['microwave access', 'impedance bandwidth', 'gain operation', 'bandwidth specification', 'article proposes', 'across 2', '7 ghz', '510 mhz', '1 dbi']</t>
  </si>
  <si>
    <t>Long Term Evolution | slot array antenna | Worldwide Interoperability for Microwave Access</t>
  </si>
  <si>
    <t>This article proposes a novel planar dual-band slot array antenna with high-gain operation for Long Term Evolution (LTE)/Worldwide Interoperability for Microwave Access (WiMAX) point. The impedance bandwidth, determined from VSWR ‚â§ 2.0, can reach about 18.3/14.6% (475/510 MHz) for the 2.6/3.5 GHz operating bands, respectively, which is covering the bandwidth specification for LTE (2.5-2.7 GHz) and WiMAX (3.3-3.7 GHz) system. The proposed slot array antenna also provides maximum peak antenna gains and efficiencies of 13.9/14.1 dBi and 86.5/73.5% across 2.6/3.5 GHz bands, respectively. ¬© 2012 Wiley Periodicals, Inc.</t>
  </si>
  <si>
    <t>1193-1196</t>
  </si>
  <si>
    <t>Novel dual-band design of planar slot array antenna for 4G LTE/WiMAX access points</t>
  </si>
  <si>
    <t>10.1002/mop.26764</t>
  </si>
  <si>
    <t>2-s2.0-84859098187</t>
  </si>
  <si>
    <t>['security applications', 'position estimation', 'position estimates', 'model parameters', 'major effect', 'lower bounds', 'localization system', 'jointly estimate', 'human body', 'greatly improved', 'experimentally measured', 'experimental results', 'ekf ),', 'aware computing', 'alternating gain']</t>
  </si>
  <si>
    <t>localization | radio propagation | tracking | Wireless sensor networks</t>
  </si>
  <si>
    <t>Tracking of people via active badges is important for location-aware computing and for security applications. However, the human body has a major effect on the antenna gain pattern of the device that the person is wearing. In this paper, the gain pattern due to the effect of the human body is experimentally measured and represented by a first-order directional gain pattern model. A method is presented to estimate the model parameters from multiple received signal strength (RSS) measurements. An alternating gain and position estimation (AGAPE) algorithm is proposed to jointly estimate the orientation and the position of the badge using RSS measurements at known-position anchor nodes. Lower bounds on mean squared error (MSE) and experimental results are presented that both show that the accuracy of position estimates can be greatly improved by including orientation estimates in the localization system. Next, we propose a new tracking filter that accepts orientation estimates as input, which we call the orientation-enhanced extended Kalman filter (OE-EKF), which improves tracking accuracy in active RFID tracking systems. ¬© 2012 IEEE.</t>
  </si>
  <si>
    <t>865-877</t>
  </si>
  <si>
    <t>60025488;60025488;60025488;60002494</t>
  </si>
  <si>
    <t>56881797400;6602200359;23979446700;6602361942</t>
  </si>
  <si>
    <t>Zhao, Yang;Patwari, Neal;Agrawal, Piyush;Rabbat, Michael</t>
  </si>
  <si>
    <t>Salt Lake City;Montreal</t>
  </si>
  <si>
    <t>The University of Utah;Universit√© McGill</t>
  </si>
  <si>
    <t>60025488;60002494</t>
  </si>
  <si>
    <t>Directed by directionality: Benefiting from the gain pattern of active RFID badges</t>
  </si>
  <si>
    <t>10.1109/TMC.2011.89</t>
  </si>
  <si>
    <t>2-s2.0-84859169398</t>
  </si>
  <si>
    <t>['wasp attraction', 'vocs ),', 'visual cues', 'social wasps', 'scrophulariaceae ),', 'pollinator attraction', 'plants attract', 'optical cues', 'mostly six', 'mainly pollinated', 'investigated wasp', 'highly attractive', 'floral odour', 'electrophysiological analyses', 'ead ),', 'consequently described', 'certain species', 'carbon aldehydes', 'behavioural experiments']</t>
  </si>
  <si>
    <t>Electroantennography | Green leaf volatiles | Optical and olfactory floral cues | Pollinator attraction | Vespula vulgaris | Wasp</t>
  </si>
  <si>
    <t>Certain species of Scrophularia (Scrophulariaceae), such as S. nodosa and S. umbrosa, are mainly pollinated by social wasps and are consequently described as wasp-flowers. Because plants attract their pollinators with the help of various floral cues, such as floral odour and/or optical cues, we have investigated the role of olfactory and visual floral signals responsible for wasp attraction in S. umbrosa. Using a combination of chemical (GC, GC-MS) and electrophysiological analyses (GC-EAD), we identified ten compounds in the complex floral odour bouquet that are detectable by the wasps' antennae. As in the wasp-flower Epipactis helleborine, we found so-called 'green leaf volatiles' (GLVs) in the floral odour; these GLVs are highly attractive to the wasps. GLVs, mostly six-carbon aldehydes, alcohols and acetates, and other volatile organic compounds (VOCs), are emitted by many plants infested with herbivores, e.g. caterpillars. In contrast to other investigated wasp-flowers, behavioural experiments have demonstrated that, in addition to the floral odour of S. umbrosa, visual cues are involved in pollinator attraction. ¬© 2011 German Botanical Society and The Royal Botanical Society of the Netherlands.</t>
  </si>
  <si>
    <t>500-505</t>
  </si>
  <si>
    <t>Plant Biology</t>
  </si>
  <si>
    <t>24167916700;23982380900;6602073801</t>
  </si>
  <si>
    <t>Brodmann, J.;Emer, D.;Ayasse, M.</t>
  </si>
  <si>
    <t>Brodmann J.</t>
  </si>
  <si>
    <t>Pollinator attraction of the wasp-flower Scrophularia umbrosa (Scrophulariaceae)</t>
  </si>
  <si>
    <t>10.1111/j.1438-8677.2011.00525.x</t>
  </si>
  <si>
    <t>2-s2.0-84859424750</t>
  </si>
  <si>
    <t>['two approaches', 'sidelobe level', 'parameters might', 'overall performance', 'many examples', 'interference reduction', 'element placement', 'business media', 'array length']</t>
  </si>
  <si>
    <t>Nonuniform array antenna | Particle swarm optimization | Sidelobe level reduction | Wireless communications</t>
  </si>
  <si>
    <t>The design of nonuniformly spaced linear array antennas using Particle Swarm Optimization method is considered. The purpose is to match a desired radiation pattern and improve the performance of these arrays in terms of sidelobe level. This performance criterion determines how well the system is suitable for wireless communication applications and interference reduction. Two approaches are considered: in the first, the design of element placement with the constraint of array length being imposed is performed. The second is based on element position perturbation starting from a uniform element distribution. Many examples are treated to show the effectiveness of the designs and the effect some other parameters might have on the overall performance of the array. ¬© 2011 Springer Science+Business Media, LLC.</t>
  </si>
  <si>
    <t>497-512</t>
  </si>
  <si>
    <t>Journal of Optimization Theory and Applications</t>
  </si>
  <si>
    <t>Recioui, Abdelmadjid</t>
  </si>
  <si>
    <t>Sidelobe Level Reduction in Linear Array Pattern Synthesis Using Particle Swarm Optimization</t>
  </si>
  <si>
    <t>10.1007/s10957-011-9953-9</t>
  </si>
  <si>
    <t>2-s2.0-84859517376</t>
  </si>
  <si>
    <t>['within 1', 'uwb systems', 'ultra wideband', 'totally satisfying', 'thickness ).', 'stable except', 'relative permittivity', 'proposed antenna', 'physical dimension', 'notched function', 'measured results', 'large bandwidth', 'impedance matching', 'group delays', 'good agreement', 'fr4 substrate', 'experimental results', 'experimental investigations', 'detailed simulations', 'antenna gain', '9 ghz', '6 mm', '6 ghz', '29 mm']</t>
  </si>
  <si>
    <t>2.4 GHz WLAN and UWB operations | co planar waveguide | multifunctional communication systems | slot antenna | stepped stub structure and notch-band function</t>
  </si>
  <si>
    <t>In this article, the design, simulation, and construction of a novel wide rectangular slot antenna fed by a 50 Œ© coplanar waveguide (CPW) are presented and investigated for multifunctional communication systems. The physical dimension of the antenna is 29 mm (length) √ó 32 mm (width) √ó 1.6 mm (thickness). Detailed simulations and experimental investigations are performed to understand its behavior and to optimize for 2.4 GHz wireless local area network (WLAN) and ultra wideband (UWB) operations. The proposed slot antenna is etched on an FR4 substrate with a thickness of 1.6 mm and relative permittivity of 4.4. To improve the impedance matching, a stepped stub structure with CPW feed technique is used. According to the measured results, the proposed antenna has a large bandwidth from 2.1 to 11.6 GHz for voltage standing wave ratio (VSWR) less than 2, totally satisfying the requirement of 2.4 GHz WLAN and UWB systems, while providing the required band notch function from 5.1 to 5.9 GHz. The study of time domain characteristics and surface current distributions also indicate the band-notched function of the antenna. The radiation patterns display nearly omnidirectional performance and the antenna gain is stable except for the rejected frequency band (5.1-5.9 GHz). Moreover, group delays are within 1.5 ns except for the notch-band. It is observed that the simulated and experimental results have good agreement with each other. ¬© 2012 Wiley Periodicals, Inc.</t>
  </si>
  <si>
    <t>402-410</t>
  </si>
  <si>
    <t>60103697;60021176</t>
  </si>
  <si>
    <t>53878695600;6603266809</t>
  </si>
  <si>
    <t>Shagar, A. C.;Wahidabanu, R. S.D.</t>
  </si>
  <si>
    <t>Tiruchirappalli;Chennai</t>
  </si>
  <si>
    <t>Anna University of Technology, Tiruchirappalli;Anna University</t>
  </si>
  <si>
    <t>Shagar A.</t>
  </si>
  <si>
    <t>Design and analysis of slot antenna with band notch function</t>
  </si>
  <si>
    <t>10.1002/mmce.20614</t>
  </si>
  <si>
    <t>2-s2.0-84859702068</t>
  </si>
  <si>
    <t>['zf receiver', 'shared information', 'proposed cross', 'nodes set', 'network throughput', 'neighboring users', 'mimo system', 'layer design', 'input multiple', 'ieee 802', 'guarantees collision', 'freedom offered', 'free transmissions', 'destination node', 'control messages', 'available degrees', 'antenna selection', 'access control', '11 medium']</t>
  </si>
  <si>
    <t>ad hoc networks | ARQ | cross-layer design | MIMO</t>
  </si>
  <si>
    <t>In this paper, we investigate the performance of a cross-layer (physical and MAC) design for multiple-input multiple-output (MIMO) system that aims at maximizing the throughput of ad hoc networks by selecting the optimum antenna combination. Employing this cross-layer design is shown to improve the overall network performance relative to the case where no antenna selection (AS) is used. To solve the node blocking problem associated with the IEEE 802.11 medium-access control (MAC) protocol, the proposed protocol leverage the available degrees of freedom offered by the MIMO system to allow neighboring nodes to simultaneously communicate using the zero-forcing (ZF) Bell-labs layered space-time (BLAST) architecture. Using the cross-layer design, neighboring nodes share their optimum antenna selection (AS) information through control messages. Given this shared information, nodes set their decisions on the number of selected antennas based on the available spatial channels that guarantees collision-free transmissions. At the destination node, the ZF receiver is employed to extract the desired user data while treating the data from neighboring users as interference. The performance of the proposed cross-layer design is examined through simulations, where we show that the network throughput is significantly improved compared to conventional MAC protocols. Copyright ¬© 2010 John Wiley &amp; Sons, Ltd.</t>
  </si>
  <si>
    <t>652-660</t>
  </si>
  <si>
    <t>60033154;60033154;60027663</t>
  </si>
  <si>
    <t>36930853300;6603788371;7801457347</t>
  </si>
  <si>
    <t>Mao, Wei Fang;Hamouda, Walaa;Dayoub, Iyad</t>
  </si>
  <si>
    <t>Canada;France</t>
  </si>
  <si>
    <t>Montreal;Valenciennes</t>
  </si>
  <si>
    <t>Concordia University;Universit√© Polytechnique Hauts-de-France</t>
  </si>
  <si>
    <t>60033154;60027663</t>
  </si>
  <si>
    <t>Mao W.</t>
  </si>
  <si>
    <t>Performance of MIMO cross-layer MAC protocol based on antenna selection in ad hoc networks</t>
  </si>
  <si>
    <t>10.1002/wcm.1002</t>
  </si>
  <si>
    <t>2-s2.0-84859706636</t>
  </si>
  <si>
    <t>['two halves', 'size reduction', 'sectional boundary', 'rectangular dra', 'radiation characteristics', 'ieee 802', 'fractal geometry', 'first configuration', 'coaxial probe', '7 dbi']</t>
  </si>
  <si>
    <t>dielectric resonator antenna | fractal DRA | fractal rectangular curve | multiband antenna</t>
  </si>
  <si>
    <t>In this article, a modified fractal rectangular curve (FRC)-shaped dielectric resonator antennas (DRA) with two different functionalities is reported. These antennas are split in the middle into two halves and are excited by a coaxial probe. In first configuration, the fractal geometry is used to achieve wide bandwidth from 3.5 to 5.0 GHz covering the body area network frequencies as well as the IEEE 802.11a WLAN frequencies. The average peak gain within the band is about 7 dBi. The second investigation involves miniaturization of rectangular DRA by using FRC along the cross-sectional boundary. By this, a DRA at 3.2 GHz could be realized using second iteration of modified rectangular curve fractal geometry resulting in a 50% size reduction by maintaining same radiation characteristics. ¬© 2012 Wiley Periodicals, Inc.</t>
  </si>
  <si>
    <t>394-401</t>
  </si>
  <si>
    <t>60103561;112656535;60012658;60020825</t>
  </si>
  <si>
    <t>22033986600;36053822800;7402648371;6701556104</t>
  </si>
  <si>
    <t>Ghatak, Rowdra;Soren, Dipali;Mishra, Rabindra Kishore;Poddar, Dipak Ranjan</t>
  </si>
  <si>
    <t>Durgapur;Kolkata;Berhampur;Bhilai</t>
  </si>
  <si>
    <t>National Institute of Technology, Durgapur;Jadavpur University;Berhampur University;M.P.C.C. of Engineering and Technology</t>
  </si>
  <si>
    <t>60103561;60020825;60012658;112656535</t>
  </si>
  <si>
    <t>Investigations on modified rectangular fractal curve shaped dielectric resonator antenna</t>
  </si>
  <si>
    <t>10.1002/mmce.20613</t>
  </si>
  <si>
    <t>2-s2.0-84859719852</t>
  </si>
  <si>
    <t>['two types', 'thus validating', 'siw h', 'siw e', 'simulated counterparts', 'reconfigurability operation', 'proposed low', 'plane slit', 'plane coupler', 'plane 3', 'next sections', 'forming network', 'feeding networks', 'db couplers', 'butler matrix', 'broadside direction', 'broadband performances', '24 ghz']</t>
  </si>
  <si>
    <t>antipodal linearly tapered slot antenna (ALTSA) | beam forming network | Butler matrix | slot antenna | substrate integrated waveguide (SIW)</t>
  </si>
  <si>
    <t>In this article, a multilayered substrate integrated waveguide (SIW) Butler matrix beam-forming network is proposed, designed, and demonstrated at 24 GHz for automotive radar system applications. The proposed low-cost SIW structure can be used to develop a highly integrated multibeam antenna platform in automotive radar systems and other applications. In this structure, an SIW H-plane coupler is optimized with an H-plane slit to provide the required phase shift. A class of SIW E-plane 3-dB couplers in doubled layer substrate are studied and designed as the fundamental building blocks to avoid crossovers usually required in the construction of a Butler matrix. A 4 √ó 4 matrix is investigated and designed, which shows excellent performance over 22-26 GHz frequency band. Two types of antenna are tested with the proposed matrix scheme. First, an antipodal linearly tapered slot antenna (ALTSA) is incorporated into the Butler matrix to verify the broadband performances. Second, a longitudinal slotted waveguide antenna array is examined to generate radiation patterns in the broadside direction. Measured results agree well with simulated counterparts, thus validating the proposed multilayer SIW design concepts. In the next sections, the use as feeding networks for providing the reconfigurability operation of an antenna will be illustrated. ¬© 2012 Wiley Periodicals, Inc.</t>
  </si>
  <si>
    <t>336-344</t>
  </si>
  <si>
    <t>60104244;60104244</t>
  </si>
  <si>
    <t>22957291200;9042159400</t>
  </si>
  <si>
    <t>Djerafi, Tarek;Wu, Ke</t>
  </si>
  <si>
    <t>Centre de Recherche Poly-Grames</t>
  </si>
  <si>
    <t>Djerafi T.</t>
  </si>
  <si>
    <t>Multilayered substrate integrated waveguide 4 √ó 4 butler matrix</t>
  </si>
  <si>
    <t>10.1002/mmce.20602</t>
  </si>
  <si>
    <t>2-s2.0-84859727795</t>
  </si>
  <si>
    <t>['wider coverage', 'various factors', 'trimmed reflector', 'symmetrical plane', 'spacecraft body', 'sides parallel', 'rigorous analysis', 'predicted performances', 'polarization discrimination', 'polarization characteristics', 'parametric study', 'novel trimmed', 'mechanical design', 'interesting configuration', 'imposed constraints', 'higher edge', 'higher cross', 'different parameters', 'communication spacecraft', 'c band', 'also shown', 'also presented', '30 db']</t>
  </si>
  <si>
    <t>low cross-polarization | spacecraft antenna | spacecraft interaction | trimmed-reflector offset parabolic antenna</t>
  </si>
  <si>
    <t>This article outlines impact of various factors on cross-polarization characteristics of offset reflector antenna for communication spacecraft with smaller sized bus at C band. Effects of different parameters are considered in rigorous analysis of the antenna. Measured and predicted performances are found in agreement. To fulfill specific requirement of higher edge-of-coverage gain (&gt;26 dBi) and higher cross-polarization discrimination (XPD &gt; 30 dB) over a wider coverage and dual linear polarization under the imposed constraints, a novel trimmed-reflector offset parabolic antenna (TROPA) is devised. This interesting configuration is obtained by trimming both sides parallel to symmetrical plane of a parabolic offset reflector antenna. Parametric study of trimming distance versus its impact on cross-polarization is also presented. The TROPA acquires wider bandwidth, simplification in its mechanical design and manufacturing, and offers low weight and compactness. It is also shown that trimmed reflector has almost even RF performance in presence of spacecraft body and other antenna. ¬© 2012 Wiley Periodicals, Inc.</t>
  </si>
  <si>
    <t>60023345;60023345;60023345</t>
  </si>
  <si>
    <t>57206767464;36831471900;16636983000</t>
  </si>
  <si>
    <t>Gupta, Ramesh Chandra;Sood, Khagindra K.;Jyoti, Rajeev</t>
  </si>
  <si>
    <t>Gupta R.</t>
  </si>
  <si>
    <t>Investigation of factors contributing depolarization in offset reflector antenna and trimmed-reflector offset parabolic antenna with lower cross-polarization</t>
  </si>
  <si>
    <t>10.1002/mmce.20615</t>
  </si>
  <si>
    <t>2-s2.0-84859731818</t>
  </si>
  <si>
    <t>['total size', 'proposed antenna', 'measured bandwidth', 'measured axial', 'almost 4', '68 ghz', '44 ghz', '1 ghz']</t>
  </si>
  <si>
    <t>axial ratio (AR) | circularly polarized square slot antenna (CPSSA) | microstrip</t>
  </si>
  <si>
    <t>A new circularly polarized CPW antenna is presented. Total size of the antenna is 60 √ó 60 √ó 0.8 mm 3 which is fabricated on a low cost FR4 substrate. The measured bandwidth of the proposed antenna is from 2 up to 6.68 GHz for VSWR &lt; 2, and also the measured axial-ratio (AR) bandwidth is almost 4.1 GHz from 2.34 up to 6.44 GHz. ¬© 2012 Wiley Periodicals, Inc.</t>
  </si>
  <si>
    <t>329-335</t>
  </si>
  <si>
    <t>60000627;60000627;60000627;60000627;60031777</t>
  </si>
  <si>
    <t>55011800800;55913973000;24474815100;35261834100;37107504900</t>
  </si>
  <si>
    <t>Kalhor, M.;Nourinia, J.;Ghobadi, Ch;Akbari, M.;Felegari, N.</t>
  </si>
  <si>
    <t>Islamic Azad University;Urmia University</t>
  </si>
  <si>
    <t>60031777;60000627</t>
  </si>
  <si>
    <t>Kalhor M.</t>
  </si>
  <si>
    <t>Circularly polarized antenna for WLAN and WiMAX applications</t>
  </si>
  <si>
    <t>10.1002/mmce.20601</t>
  </si>
  <si>
    <t>2-s2.0-84859733847</t>
  </si>
  <si>
    <t>['tropical regions', 'measurement results', 'letter discusses', 'horizontal polarization', 'business media']</t>
  </si>
  <si>
    <t>Link budget | Rain attenuation | Tropical climates | Wet antenna losses</t>
  </si>
  <si>
    <t>This letter discusses the effect of antenna losses due to rain on a 26 GHz microwave link and the technique of extracting the losses from the measured rain attenuation. A 2-feet parabolic dish antenna with horizontal polarization has been used in the study. The measurement results have been compared with those obtained from other locations in Malaysia and some other Published Research works. The study will provide useful information in the microwave link planning and design in tropical regions; and it can also be adapted to satellite communication operating at ka-band. ¬© 2010 Springer Science+Business Media, LLC.</t>
  </si>
  <si>
    <t>225-231</t>
  </si>
  <si>
    <t>60021005;60021005;60021005;60021005</t>
  </si>
  <si>
    <t>16025721900;36631467800;55557598400;55353037200</t>
  </si>
  <si>
    <t>Rahim, S. K.A.;Abdulrahman, A. Y.;Rahman, T. A.;Islam, M. R.Ul</t>
  </si>
  <si>
    <t>Rahim S.</t>
  </si>
  <si>
    <t>Measurement of wet antenna losses on 26 GHz terrestrial microwave link in Malaysia</t>
  </si>
  <si>
    <t>10.1007/s11277-010-0182-6</t>
  </si>
  <si>
    <t>2-s2.0-84859748319</t>
  </si>
  <si>
    <t>['two antennas', 'transmit diversity', 'suitable space', 'second order', 'reach fourth', 'qostbc ),', 'proposed technique', 'proposed method', 'orthogonal space', 'order diversity', 'ofdm systems', 'obtained second', 'joint detection', 'imaginary parts', 'even higher', 'detection complexity', 'business media', 'also limited', 'also compared', 'alamouti coding', '1 space']</t>
  </si>
  <si>
    <t>Carrier spreading | Diversity | OFDM | Space-frequency coding | Space-time coding</t>
  </si>
  <si>
    <t>We propose a rate-1 space-time transmit diversity technique. We obtained second-order diversity by transmitting the real and imaginary parts of the symbols from two antennas. With four transmit antennas, we can add Alamouti coding to reach fourth-order transmit diversity. There is no need to detect symbols jointly in either of these applications. It is possible to use both Alamouti coding and Hadamard spreading diversity with the proposed method, thereby obtaining eighth-order (or even higher) transmit diversity. However, joint detection of the symbols is again required at this point. The proposed technique is a suitable space-frequency coding method for OFDM systems. We used computer simulations to compare our technique with the Alamouti coding, quasi-orthogonal space-time block coding (QOSTBC), and orthogonal space-time block coding (OSTBC) methods. We also compared its performance to that of Hadamard spreading diversity. Alamouti coding performs better than the proposed technique at the second order of transmit diversity, but is also limited to that order. The proposed technique performs better than OSTBC at the same order of the transmit diversity. QOSTBC performs slightly better than the proposed technique at the same order of transmit diversity. However, when all methods have the same detection complexity, the proposed technique performs better than both QOSTBC and Hadamard spreading diversity. ¬© 2010 Springer Science+Business Media, LLC.</t>
  </si>
  <si>
    <t>211-223</t>
  </si>
  <si>
    <t>60023355;60023355</t>
  </si>
  <si>
    <t>36617297000;6603157306</t>
  </si>
  <si>
    <t>Hacioglu, Gokce;Gangal, Ali</t>
  </si>
  <si>
    <t>Trabzon</t>
  </si>
  <si>
    <t>Karadeniz Technical University</t>
  </si>
  <si>
    <t>Hacioglu G.</t>
  </si>
  <si>
    <t>A rate-1 space-time diversity method for rotated 4-QAM constellations</t>
  </si>
  <si>
    <t>10.1007/s11277-010-0180-8</t>
  </si>
  <si>
    <t>2-s2.0-84859754415</t>
  </si>
  <si>
    <t>['time coding', 'time codes', 'theoretical analysis', 'second phase', 'relay nodes', 'recently proposed', 'proposed scheme', 'orthogonal designs', 'order n', 'llc 2010', 'different source', 'business media', 'arbitrary number', '2004 ),']</t>
  </si>
  <si>
    <t>AAF relaying | Cooperative communications | Space-time coding | Spatial diversity</t>
  </si>
  <si>
    <t>Cooperative diversity using distributed spacetime codes has been recently proposed to form virtual antennas in order to achieve diversity gain. In this paper, we consider a multi-relay network operating in amplify-andforward (AAF) mode. Motivated by protocol III presented in (Nabar et al. 2004), we propose a cooperative diversity protocol implementing space-time coding for an arbitrary number of relay nodes when the source-destination link contributes in the second phase. We consider the use of real-orthogonal and quasi-orthogonal designs of space-time codes as they give better performance than random lineardispersion codes. The pairwise error probability (PEP) has been derived and the theoretical analysis demonstrates that the proposed protocol achieves a diversity of order N+1, where N is the number of relay nodes. No instantaneous channel state information is required at the relay nodes. The optimum power allocation that minimizes the PEP is obtained with numerical and theoretical analysis. The aggregate system power constraint is considered in the optimization. Simulation results demonstrate an improvement over the existing orthogonal protocols for different source-destination channel conditions. The results also show that the proposed scheme is robust to the channel estimation errors ¬© Springer Science+Business Media, LLC 2010.</t>
  </si>
  <si>
    <t>129-138</t>
  </si>
  <si>
    <t>Journal of Signal Processing Systems</t>
  </si>
  <si>
    <t>60003419;60003419;60003419</t>
  </si>
  <si>
    <t>35329183700;7005350912;12785222000</t>
  </si>
  <si>
    <t>Al-Nahari, Azzam Y.;Dessouky, Moawad I.;Abd El-Samie, Fathi E.</t>
  </si>
  <si>
    <t>Al-Nahari A.Y.</t>
  </si>
  <si>
    <t>Cooperative space-time coding with amplify-and-forward relaying</t>
  </si>
  <si>
    <t>10.1007/s11265-010-0516-3</t>
  </si>
  <si>
    <t>2-s2.0-84859793122</t>
  </si>
  <si>
    <t>['wireless communication', 'radio frequency', 'paper provides', 'optimization algorithms', 'measurement results', 'introduced followed', 'industrial engineering', 'daily lives', 'circuits used']</t>
  </si>
  <si>
    <t>Antennas | circuit optimization | filters | genetic algorithm (GA) | particle swarm optimization (PSO)</t>
  </si>
  <si>
    <t>This paper provides an overview of optimization algorithms for antennas and radio frequency (RF)/microwave circuit designs. The significance of wireless communication to our daily lives and industrial engineering will first be discussed. Antennas and circuits used in wireless communication will then be introduced followed by a discussion on the need for optimization. After that, this paper will focus on three widely used optimization algorithms for antennas and RF/microwave circuit design. A survey of the optimization of antennas and microwave devices available in the literature will be presented and will include the use of other optimization algorithms. For illustration purposes two optimization examples with measurement results will be given. ¬© 2012 IEEE.</t>
  </si>
  <si>
    <t>216-227</t>
  </si>
  <si>
    <t>IEEE Transactions on Industrial Informatics</t>
  </si>
  <si>
    <t>60013983;60013983;60013983;60013983</t>
  </si>
  <si>
    <t>7102767679;7403918312;7403178766;7101754058</t>
  </si>
  <si>
    <t>Yeung, Sai Ho;Chan, Wing Shing;Ng, Kai Tat;Man, Kim Fung</t>
  </si>
  <si>
    <t>Yeung S.</t>
  </si>
  <si>
    <t>Computational Optimization algorithms for antennas and RF/microwave circuit designs: An overview</t>
  </si>
  <si>
    <t>10.1109/TII.2012.2186821</t>
  </si>
  <si>
    <t>2-s2.0-84859922890</t>
  </si>
  <si>
    <t>['vehicular node', 'unit area', 'tolerant delay', 'throughput capacity', 'p destinations', 'one source', 'one dimensional', 'multicast sessions', 'multicast session', 'main feature', 'lower bound', 'infrastructure mode', 'hybrid vanet', 'end delay', 'e .,', 'directional antenna', 'delay constraint', 'closed form', 'base stations']</t>
  </si>
  <si>
    <t>delay | directional antenna | Multicast capacity | VENETs</t>
  </si>
  <si>
    <t>Vehicular Ad Hoc Networks (VANETs) with base stations are called hybrid VANET, where base stations are deployed to improve the throughput capacity. In this paper, we study the multicast throughput capacity for hybrid wireless VANET with a directional antenna on each vehicle and the end-to-end delay is constrained. In the hybrid VANET, there are n mobile vehicles (or nodes) distributed in a unit area with m strategically deployed base stations connected using high-bandwidth wire links. There are n-s multicast sessions and each multicast session has one source which transmits identical data to its associated p destinations. We investigate the multicast throughput capacity for two mobility models with two mobility scales, respectively, while each vehicular node is equipped with a directional antenna and with a tolerant delay D. That is, a source node transmits to its p destinations only with the help of normal nodes within D consecutive time slots. Otherwise, the transmission will be performed with in the infrastructure mode, i.e., with the help of base stations. We demonstrate that the one dimensional i.i.d. slow mobility pattern catch the main feature of VANETs. And we find that the multicast throughput capacity of the hybrid wireless VANET greatly depends on the delay constraint D, the number of base stations m, and the beamwidth of directional antenna. In the order of magnitude, we obtain the closed form of the multicast throughput capacity of the hybrid directional VANET, where the impact of D, m and on the multicast throughput capacity is analyzed. Moreover, we derive the lower bound of the muticast throughput using a similar raptor coding approach. ¬© 2012 IEEE.</t>
  </si>
  <si>
    <t>818-833</t>
  </si>
  <si>
    <t>60025084-60082199;60025084-60088583;60025084;60025084;60025084;60025084;60025084;60025084</t>
  </si>
  <si>
    <t>55916744300;7406451395;22136880500;23567408100;57196291917;35900074200;56605609800;26026660700</t>
  </si>
  <si>
    <t>Zhang, Guanglin;Xu, Youyun;Wang, Xinbing;Tian, Xiaohua;Liu, Jing;Gan, Xiaoyin;Yu, Hui;Qian, Liang</t>
  </si>
  <si>
    <t>Nanjing;Shanghai;Shanghai</t>
  </si>
  <si>
    <t>PLA University of Science and Technology;Shanghai University of Electric Power;Shanghai Jiao Tong University</t>
  </si>
  <si>
    <t>60088583;60082199;60025084</t>
  </si>
  <si>
    <t>Multicast capacity for VANETs with directional antenna and delay constraint</t>
  </si>
  <si>
    <t>10.1109/JSAC.2012.120515</t>
  </si>
  <si>
    <t>2-s2.0-84859955696</t>
  </si>
  <si>
    <t>['¬© 1991', 'time reference', 'squares problem', 'simulation results', 'receive path', 'receive antennas', 'rao bound', 'proposed estimator', 'polynomial correspond', 'new approach', 'moving target', 'making use', 'input multiple', 'initial phases', 'initial location', 'general order', 'estimation process', '2012 ieee']</t>
  </si>
  <si>
    <t>MIMO radar | noncoherent processing | parameter estimation | target localization</t>
  </si>
  <si>
    <t>The problem of estimating the parameters of a moving target in multiple-input multiple-output (MIMO) radar is considered and a new approach for estimating the moving target parameters by making use of the phase information associated with each transmit-receive path is introduced. It is required for this technique that different receive antennas have the same time reference, but no synchronization of initial phases of the receive antennas is needed and, therefore, the estimation process is noncoherent. We model the target motion within a certain processing interval as a polynomial of general order. The first three coefficients of such a polynomial correspond to the initial location, velocity, and acceleration of the target, respectively. A new maximum likelihood (ML) technique for estimating the target motion coefficients is developed. It is shown that the considered ML problem can be interpreted as the classic overdetermined nonlinear least-squares problem. The proposed ML estimator requires multidimensional search over the unknown polynomial coefficients. The Cram√©r-Rao bound (CRB) for the proposed parameter estimation problem is derived. The performance of the proposed estimator is validated by simulation results and is shown to achieve the CRB. ¬© 1991-2012 IEEE.</t>
  </si>
  <si>
    <t>2354-2361</t>
  </si>
  <si>
    <t>60030835;60030835;60011226</t>
  </si>
  <si>
    <t>9637285400;7003829828;7006198109</t>
  </si>
  <si>
    <t>Hassanien, Aboulnasr;Vorobyov, Sergiy A.;Gershman, Alex B.</t>
  </si>
  <si>
    <t>Edmonton;Darmstadt</t>
  </si>
  <si>
    <t>University of Alberta;Technische Universit√§t Darmstadt</t>
  </si>
  <si>
    <t>60030835;60011226</t>
  </si>
  <si>
    <t>Hassanien A.</t>
  </si>
  <si>
    <t>Moving target parameters estimation in noncoherent MIMO radar systems</t>
  </si>
  <si>
    <t>10.1109/TSP.2012.2187290</t>
  </si>
  <si>
    <t>2-s2.0-84859961820</t>
  </si>
  <si>
    <t>Beijing Municipal Commission of Education</t>
  </si>
  <si>
    <t>['two antennas', 'target bs', 'system throughput', 'still communicating', 'speed rail', 'serving bs', 'rear antenna', 'proposed scheme', 'properly selected', 'paper proposes', 'keep non', 'interruptive throughout', 'interruption time', 'handover location', 'frequent handovers', 'execute handover', 'communication interruption', 'cell overlap', 'analytical results']</t>
  </si>
  <si>
    <t>Dual-layer | Dual-link | Handover | High Speed Rail | Seamless</t>
  </si>
  <si>
    <t>Due to frequent handovers in broadband wireless communications in high-speed rail, communication interruption during handover could seriously degrade the experiences of passengers on the train. Aiming to reduce the interruption time, this paper proposes a seamless handover scheme based on a dual-layer and dual-link system architecture, where a Train Relay Station is employed to execute handover for all users in a train and two antennas are mounted at the front and rear of a train. In the proposed scheme, the front antenna executes handover while the rear antenna is still communicating with BS, so that the communication can keep non-interruptive throughout the handover. Moreover, bi-casting is adopted to eliminate the data forwarding delay between the serving BS and target BS. A complete handover protocol is designed and the performance of the proposed scheme is analyzed. It can be seen from analytical results that the handover failure probability decreases as cell overlap increases and the communication interruption probability decreases with the decrease of train handover location and the increase of cell overlap. The simulation results show that in the proposed scheme, the communication interruption probability is smaller than 1% when the handover location is properly selected and the system throughput is not affected by handover. In conclusion, both theoretical and simulation results show that the proposed scheme can efficiently perform seamless handover for high-speed rail with low implementation overhead. ¬© 2012 IEEE.</t>
  </si>
  <si>
    <t>708-717</t>
  </si>
  <si>
    <t>60030904;60030904;60030904;60030904;100933902</t>
  </si>
  <si>
    <t>35957428000;54791247100;57196142249;7404494665;8925687800</t>
  </si>
  <si>
    <t>Tian, Lin;Li, Juan;Huang, Yi;Shi, Jinglin;Zhou, Jihua</t>
  </si>
  <si>
    <t>Beijing;Chongqing</t>
  </si>
  <si>
    <t>Institute of Computing Technology Chinese Academy of Sciences;Chongqing Jinmei Communication Co., Ltd.</t>
  </si>
  <si>
    <t>60030904;100933902</t>
  </si>
  <si>
    <t>Seamless dual-link handover scheme in broadband wireless communication systems for high-speed rail</t>
  </si>
  <si>
    <t>10.1109/JSAC.2012.120505</t>
  </si>
  <si>
    <t>2-s2.0-84859964366</t>
  </si>
  <si>
    <t>['¬© 1991', 'world arrays', 'work available', 'resolution direction', 'recent results', 'proposed estimators', 'performance close', 'partially correlated', 'open literature', 'joint high', 'individual beampatterns', 'implemented using', 'estimation problem', 'estimation algorithms', 'established using', 'elevation angles', 'convenient manner', 'conformal surface', 'array configuration', 'antenna array', '2012 ieee']</t>
  </si>
  <si>
    <t>Array calibration measurements | array signal processing | effective aperture distribution function (EADF) | equivalence matrix | fast Fourier transform | manifold separation technique | wavefield modeling principle</t>
  </si>
  <si>
    <t>In this paper, algorithms for joint high-resolution direction-of-arrival (DoA) and polarization estimation using real-world arrays with imperfections are proposed. Both azimuth and elevation angles are considered. Partially correlated and coherent signals may be handled as well. Unlike most of the work available in the open literature, we consider the case when polarization sensitive antenna arrays, which may be disposed on a conformal surface, may have unknown (but fixed) geometries, be composed of elements with individual beampatterns and be subject to cross-polarization as well as mounting platform effects. Herein, recent results on steering vector modeling from noise-corrupted array calibration measurements are employed. This allows for incorporating all nonidealities of an antenna array into the estimation algorithms in a general and convenient manner. The proposed estimators can be implemented using the fast Fourier transform or polynomial rooting techniques regardless of the array configuration. The stochastic Cram√©r-Rao lower bound for the estimation problem at hand is established using the results from array steering vector modeling as well. The proposed expression takes into account array nonidealities, making such a bound tight even for real-world arrays. Extensive simulation results are provided using several real-world antenna arrays. The proposed algorithms outperform conventional algorithms available in the literature and have a performance close to the stochastic Cram√©r-Rao lower bound. ¬© 1991-2012 IEEE.</t>
  </si>
  <si>
    <t>2330-2343</t>
  </si>
  <si>
    <t>60103653;106221394;60103653</t>
  </si>
  <si>
    <t>57225939112;56785154500;7004671823</t>
  </si>
  <si>
    <t>Costa, Mrio;Richter, Andreas;Koivunen, Visa</t>
  </si>
  <si>
    <t>Finland;Germany</t>
  </si>
  <si>
    <t>Espoo;Jena</t>
  </si>
  <si>
    <t>Aalto University;BATOP GmbH</t>
  </si>
  <si>
    <t>60103653;106221394</t>
  </si>
  <si>
    <t>Costa M.</t>
  </si>
  <si>
    <t>DoA and polarization estimation for arbitrary array configurations</t>
  </si>
  <si>
    <t>10.1109/TSP.2012.2187519</t>
  </si>
  <si>
    <t>2-s2.0-84859972856</t>
  </si>
  <si>
    <t>['travelers growing', 'technical challenges', 'recent research', 'providing das', 'bwc provision', 'becoming crucial', 'based cells', 'based bwc']</t>
  </si>
  <si>
    <t>distributed antenna systems | handoff | high speed train | Microcells | mobile communications | radio over fiber</t>
  </si>
  <si>
    <t>With the deployment of high speed train (HST) systems increasing worldwide and their popularity with travelers growing, providing broadband wireless communications (BWC) in HSTs is becoming crucial. In this paper, a tutorial is presented on recent research into BWC provision for HSTs. The basic HST BWC network architecture is described. Two potential cellular architectures, microcells and distributed antenna systems (DASs) based cells, are introduced. In particular, the DAS is discussed in conjunction with radio over fiber (RoF) technology for BWC for HSTs. The technical challenges in providing DAS-based BWC for HSTs, such as handoff and RoF are discussed and outlined. ¬© 2012 IEEE.</t>
  </si>
  <si>
    <t>675-683</t>
  </si>
  <si>
    <t>11439898400;35106456700;7006386088</t>
  </si>
  <si>
    <t>Wang, Jiangzhou;Zhu, Huiling;Gomes, Nathan J.</t>
  </si>
  <si>
    <t>Distributed antenna systems for mobile communications in high speed trains</t>
  </si>
  <si>
    <t>10.1109/JSAC.2012.120502</t>
  </si>
  <si>
    <t>2-s2.0-84859990698</t>
  </si>
  <si>
    <t>['¬© 1991', 'systematically solves', 'simplifying assumptions', 'robust fairness', 'quasiconvex problem', 'proposed branch', 'profile optimization', 'novel generalization', 'multiuser systems', 'multiantenna transmitters', 'min fairness', 'measure fairly', 'global optimality', 'general problem', 'forcing solution', 'computing benchmarks', 'computationally costly', 'channel uncertainty', 'brb algorithm', 'antenna users', '2012 ieee']</t>
  </si>
  <si>
    <t>Branch-reduce-and-bound | dynamic cooperation clusters | fairness-profile | Network MIMO | optimal resource allocation | performance region | worst-case robustness</t>
  </si>
  <si>
    <t>The performance of multiuser systems is both difficult to measure fairly and to optimize. Most resource allocation problems are nonconvex and NP-hard, even under simplifying assumptions such as perfect channel knowledge, homogeneous channel properties among users, and simple power constraints. We establish a general optimization framework that systematically solves these problems to global optimality. The proposed branch-reduce-and-bound (BRB) algorithm handles general multicell downlink systems with single-antenna users, multiantenna transmitters, arbitrary quadratic power constraints, and robustness to channel uncertainty. A robust fairness-profile optimization (RFO) problem is solved at each iteration, which is a quasiconvex problem and a novel generalization of max-min fairness. The BRB algorithm is computationally costly, but it shows better convergence than the previously proposed outer polyblock approximation algorithm. Our framework is suitable for computing benchmarks in general multicell systems with or without channel uncertainty. We illustrate this by deriving and evaluating a zero-forcing solution to the general problem. ¬© 1991-2012 IEEE.</t>
  </si>
  <si>
    <t>2508-2523</t>
  </si>
  <si>
    <t>60002014;60072562;60002014;60002014-60072562</t>
  </si>
  <si>
    <t>24478602800;16176882900;57193744800;7007005676</t>
  </si>
  <si>
    <t>Bj√∂rnson, Emil;Zheng, Gan;Bengtsson, Mats;Ottersten, Bj√∂rn</t>
  </si>
  <si>
    <t>Luxembourg;Sweden</t>
  </si>
  <si>
    <t>Esch-sur-Alzette;Stockholm</t>
  </si>
  <si>
    <t>University of Luxembourg;The Royal Institute of Technology (KTH)</t>
  </si>
  <si>
    <t>60072562;60002014</t>
  </si>
  <si>
    <t>Bj√∂rnson E.</t>
  </si>
  <si>
    <t>Robust monotonic optimization framework for multicell MISO systems</t>
  </si>
  <si>
    <t>10.1109/TSP.2012.2184099</t>
  </si>
  <si>
    <t>2-s2.0-84860000286</t>
  </si>
  <si>
    <t>['synthetic muscle', 'simulation study', 'simulated results', 'sar distribution', 'microwave frequencies', 'input characteristics', 'free space', 'experimental studies', 'experimental results']</t>
  </si>
  <si>
    <t>DSCDRA | Return loss bandwidth | SAR | Synthetic muscle</t>
  </si>
  <si>
    <t>This paper reports simulation and experimental studies of input characteristics of a dual segment cylindrical dielectric resonator antenna (DSCDRA) in free space and in the presence of a bio-medium (synthetic muscle) along with specific absorption rate (SAR) distribution in the synthetic muscle medium due to the antenna at microwave frequencies. The simulation study has been carried out using CST Microwave Studio software. The experimental SAR distribution has been obtained using two 50 L-shaped and straight coaxial probes and Agilent 3 Hz50 GHz spectrum analyser. The experimental results for variation in return loss versus frequency for the DSCDRA and SAR distribution in synthetic muscle medium due to the antenna are compared with simulated results. ¬© 2012 Informa UK, Ltd.</t>
  </si>
  <si>
    <t>199-204</t>
  </si>
  <si>
    <t>Gangwar, R. K.;Singh, S. P.;Kumar, D.</t>
  </si>
  <si>
    <t>SAR distribution in a bio-medium in close proximity with dual segment cylindrical dielectric resonator antenna</t>
  </si>
  <si>
    <t>10.3109/03091902.2011.619626</t>
  </si>
  <si>
    <t>2-s2.0-84860001049</t>
  </si>
  <si>
    <t>['¬© 1991', 'two amplify', 'source routes', 'snr ).', 'respectively applied', 'qth relay', 'prs scheme', 'prs provides', 'outage probability', 'opportunistic relaying', 'numerical simulations', 'noise ratio', 'n r', 'multiple antennas', 'input multiple', 'information signal', 'information regarding', 'hop signal', 'form expression', 'exact closed', 'easily met', 'e .,', 'diversity order', 'diversity gain', 'cooperative network', 'condition c', 'asymptotic analysis', 'also present', '2012 ieee']</t>
  </si>
  <si>
    <t>Amplify-and-forward MIMO relay | beamforming | opportunistic relaying | outage probability | partial relay selection</t>
  </si>
  <si>
    <t>We investigate selection beamforming for a cooperative network that consists of a source, a destination, and two amplify-and-forward (AF) relays, which are all equipped with multiple antennas. The transmit and receive beamforming techniques are respectively applied at the source and destination, and the linear processing operator of the selected AF multiple-input multiple-output (MIMO) relay is optimized. We consider that the source has the instantaneous channel state information (CSI) of the channels from the source to relays but no information regarding the CSI of the channels from the relays to the destination. Partial relay selection (PRS) is employed, i.e., the source routes its information signal to the relay which offers better first-hop signal-to-noise ratio (SNR). Considering a Rayleigh fading environment, we derive an exact closed-form expression for the outage probability at the destination. The validity of the outage probability expression has been confirmed with numerical simulations. We also present the asymptotic analysis of the PRS scheme for the considered multiantenna system and derive the expressions of diversity gain. It is shown that, the overall diversity gain is min(min(n r,1n d,n r,2n d),n r,1n s + n r,2n s) where n s, n d, and n r,q are, respectively, the numbers of antennas at the source, destination and the qth relay. For the condition C: min(n r,1n d,n r,2n d)‚â•n r,1n s + n r,2n s that can be easily met with practically realizable antenna configurations, it is shown that PRS provides the same diversity order as opportunistic relaying (OR). ¬© 1991-2012 IEEE.</t>
  </si>
  <si>
    <t>2433-2446</t>
  </si>
  <si>
    <t>60000009;60000874;60000009;60000009</t>
  </si>
  <si>
    <t>6508351222;7005685897;56848471800;35242065300</t>
  </si>
  <si>
    <t>Chalise, Batu Krishna;Vandendorpe, Luc;Zhang, Yimin D.;Amin, Moeness G.</t>
  </si>
  <si>
    <t>Chalise B.</t>
  </si>
  <si>
    <t>Local CSI based selection beamforming for amplify-and-forward MIMO relay networks</t>
  </si>
  <si>
    <t>10.1109/TSP.2012.2184535</t>
  </si>
  <si>
    <t>2-s2.0-84860008991</t>
  </si>
  <si>
    <t>CMMI-0726336</t>
  </si>
  <si>
    <t>['two antennas', 'total degrees', 'system throughput', 'spatial characteristics', 'recent work', 'receiver uses', 'receive node', 'optimally exploit', 'optimal beamformers', 'noise ratio', 'multiple output', 'multiple input', 'multiple antennas', 'interference channel', 'ieee trans', 'high signal', 'given tuple', 'first consider', 'even checking', 'effective approach', 'distributed algorithm', 'also propose']</t>
  </si>
  <si>
    <t>Beamformer design | complexity | interference alignment | MIMO interference channel</t>
  </si>
  <si>
    <t>Consider a multiple input-multiple output (MIMO) interference channel where each transmitter and receiver are equipped with multiple antennas. An effective approach to practically achieving high system throughput is to deploy linear transceivers (or beamformers) that can optimally exploit the spatial characteristics of the channel. The recent work of Cadambe and Jafar (IEEE Trans. Inf. Theory, vol. 54, no. 8) suggests that optimal beamformers should maximize the total degrees of freedom and achieve interference alignment in the high signal-to-noise ratio (SNR) regime. In this paper we first consider the interference alignment problem without channel extension and prove that the problem of maximizing the total achieved degrees of freedom for a given MIMO interference channel is NP-hard. Furthermore, we show that even checking the achievability of a given tuple of degrees of freedom for all receivers is NP-hard when each receiver is equipped with at least three antennas. Interestingly, the same problem becomes polynomial time solvable when each transmit/receive node is equipped with no more than two antennas. We also propose a distributed algorithm for transmit covariance matrix design that does not require the DoF tuple preassignment, under the assumption that each receiver uses a linear minimum mean square error (MMSE) beamformer. The simulation results show that the proposed algorithm outperforms the existing interference alignment algorithms in terms of system throughput. ¬© 2011 IEEE.</t>
  </si>
  <si>
    <t>2896-2910</t>
  </si>
  <si>
    <t>36629268900;49061481700;26643071000</t>
  </si>
  <si>
    <t>Razaviyayn, Meisam;Sanjabi, Maziar;Luo, Zhi Quan</t>
  </si>
  <si>
    <t>Linear transceiver design for interference alignment: Complexity and computation</t>
  </si>
  <si>
    <t>10.1109/TIT.2012.2184909</t>
  </si>
  <si>
    <t>2-s2.0-84860262627</t>
  </si>
  <si>
    <t>['year 2010', 'water fraction', 'utah close', 'two examples', 'taking advantage', 'statistics show', 'spatial description', 'soil moisture', 'smos products', 'smos meets', 'smos compared', 'site comparison', 'results suggest', 'passive l', 'ocean salinity', 'mission requirement', 'many sites', 'global comparison', 'forest fraction', 'direct node', 'continental u', 'band observations', 'antenna footprint', '3m 3']</t>
  </si>
  <si>
    <t>L-band | microwave | SNOwpack TELemetry (SNOTEL) | Soil Climate Analysis Network (SCAN) | soil moisture | Soil Moisture and Ocean Salinity (SMOS) | validation</t>
  </si>
  <si>
    <t>The Soil Moisture and Ocean Salinity (SMOS) satellite has opened the era of soil moisture products from passive L-band observations. In this paper, validation of SMOS products over continental U.S. is done by using the Soil Climate Analysis Network (SCAN)/SNOwpack TELemetry (SNOTEL) soil moisture monitoring stations. The SMOS operational products and the SMOS reprocessing products are both used and compared over year 2010. First, a direct node-to-site comparison is performed by taking advantage of the oversampling of the SMOS product grid. The comparison is performed over several adjacent nodes to site, and several representative couples of site-node are identified. The impact of forest fraction is shown through the analysis of different cases across the U.S. Also, the impact of water fraction is shown through two examples in Florida and in Utah close to Great Salt Lake. A radiometric aggregation approach based on the antenna footprint and spatial description is used. A global comparison of the SCAN/SNOTEL versus SMOS is made. Statistics show an underestimation of the soil moisture from SMOS compared to the SCAN/SNOTEL local measurements. The results suggest that SMOS meets the mission requirement of 0.04 m 3m 3 over specific nominal cases, but differences are observed over many sites and need to be addressed. ¬© 2012 IEEE.</t>
  </si>
  <si>
    <t>1572-1586</t>
  </si>
  <si>
    <t>5 PART 1</t>
  </si>
  <si>
    <t>60024767;60024767;60024767;60024767;60024767;60003269;60003269</t>
  </si>
  <si>
    <t>27067566200;54400199900;26643081200;23768259900;6505770360;34573607800;35495958000</t>
  </si>
  <si>
    <t>Al Bitar, Ahmad;Leroux, Delphine;Kerr, Yann H.;Merlin, Olivier;Richaume, Philippe;Sahoo, Alok;Wood, Eric F.</t>
  </si>
  <si>
    <t>Toulouse;Princeton</t>
  </si>
  <si>
    <t>Centre d'Etudes Spatiales de la Biosph√®re (CESBIO);Princeton University</t>
  </si>
  <si>
    <t>60024767;60003269</t>
  </si>
  <si>
    <t>Al Bitar A.</t>
  </si>
  <si>
    <t>Evaluation of SMOS soil moisture products over continental U.S. Using the SCAN/SNOTEL network</t>
  </si>
  <si>
    <t>10.1109/TGRS.2012.2186581</t>
  </si>
  <si>
    <t>2-s2.0-84860279025</t>
  </si>
  <si>
    <t>19686/06</t>
  </si>
  <si>
    <t>['units meet', 'units measure', 'three 1', 'thermal stability', 'soil moisture', 'smos retrievals', 'radiometric resolution', 'radiometric performance', 'orbital operations', 'ocean salinity', 'november 2009', 'main results', 'first year', 'design requirements', 'antenna temperature']</t>
  </si>
  <si>
    <t>Calibration | radiometry | remote sensing | stability | synthetic aperture imaging</t>
  </si>
  <si>
    <t>In this paper, we present an analysis of the radiometric performance of the three 1.4-GHz noise injection radiometers of the European Space Agency's Soil Moisture and Ocean Salinity (SMOS) satellite. The units measure the antenna temperature, which contributes to the average brightness temperature level of SMOS retrievals. We assess the radiometric resolution of the receivers, the similarity between their measurements, and their thermal stability. For these purposes, we use SMOS measurement data gathered during the first year of the orbital operations of the satellite, which was launched in November 2009. The main results from the analysis are that the units meet the design requirements with a margin. Also, we present a new thermal model for the radiometers to further enhance their stability. ¬© 2012 IEEE.</t>
  </si>
  <si>
    <t>1367-1383</t>
  </si>
  <si>
    <t>60103653;60009037;60009037;60031159;60068629;60068629;60009037;60103653;60103653</t>
  </si>
  <si>
    <t>57190438629;55925388300;8648449900;6701783349;36816320600;35208084800;55199807200;36815803300;35579880600</t>
  </si>
  <si>
    <t>Kainulainen, Juha;Colliander, Andreas;Closa, Josep;Martin-Neira, Manuel;Oliva, Roger;Buenadicha, Guillermo;Alcaine, Pilar Rubiales;Hakkarainen, Anssi;Hallikainen, Martti T.</t>
  </si>
  <si>
    <t>Finland;Spain;Netherlands;United States</t>
  </si>
  <si>
    <t>Espoo;Madrid;Noordwijk aan Zee;Pasadena</t>
  </si>
  <si>
    <t>Aalto University;European Space Astronomy Centre;ESTEC - European Space Research and Technology Centre;Jet Propulsion Laboratory</t>
  </si>
  <si>
    <t>60103653;60068629;60031159;60009037</t>
  </si>
  <si>
    <t>Kainulainen J.</t>
  </si>
  <si>
    <t>Radiometric performance of the SMOS reference radiometersassessment after one year of operation</t>
  </si>
  <si>
    <t>10.1109/TGRS.2011.2177273</t>
  </si>
  <si>
    <t>2-s2.0-84860279664</t>
  </si>
  <si>
    <t>['wave antennas', 'uhf band', 'two decimetric', 'remarkable anti', 'operational giss', 'measure uhf', 'linear antennas', 'jamming ability', 'gis equipment', 'difficult task', 'detect pd', 'asymmetrical forms', 'additional impedance']</t>
  </si>
  <si>
    <t>antenna | gas insulation substations | partial discharge | standing wave ratio | ultra-high frequency</t>
  </si>
  <si>
    <t>Although the ultra-high-frequency (UHF) method of detecting partial discharge (PD) in gas insulation substations (GISs) is an interesting research topic because of its remarkable anti-jamming ability, applying inner UHF sensors to detect PD in operational GISs is a difficult task. The structure of GISs and the characteristics of PD electromagnetic wave transmission and leakage are determined using external antenna sensors to detect PD signals based on the theory of linear antennas. Two decimetric-wave antennas with different detection bandwidths are made using techniques such as additional impedance, shielding and asymmetrical forms to measure UHF. The UHF external antenna sensor measurement system is able to collect PD signals from the GIS equipment, and its anti-jamming ability is better than that of the low-frequency sensor measurement system in the UHF band. ¬© 2011 John Wiley &amp; Sons, Ltd.</t>
  </si>
  <si>
    <t>559-570</t>
  </si>
  <si>
    <t>1430144X</t>
  </si>
  <si>
    <t>European Transactions on Electrical Power</t>
  </si>
  <si>
    <t>60023380;60023380;60023380</t>
  </si>
  <si>
    <t>7404638973;57199964261;56048931400</t>
  </si>
  <si>
    <t>Tang, Ju;Wei, Gang;Zhang, Xiaoxing</t>
  </si>
  <si>
    <t>Chongqing University</t>
  </si>
  <si>
    <t>Tang J.</t>
  </si>
  <si>
    <t>External sensors in partial discharge ultra-high-frequency measurements in gas-insulated substations</t>
  </si>
  <si>
    <t>10.1002/etep.587</t>
  </si>
  <si>
    <t>2-s2.0-84860294283</t>
  </si>
  <si>
    <t>['wireless environment', 'various standards', 'snr ).', 'selection combining', 'rights reserved', 'results show', 'physical layer', 'paper presents', 'noise ratio', 'multiple antennas', 'fsm model', 'fading environment', 'fade depths', 'duration analysis', 'diversity techniques', 'different values', 'crucial role', 'channel model', 'ber performances', '0 db']</t>
  </si>
  <si>
    <t>Orthogonal Frequency Division Multiplexing (OFDM) and multiple antennas are being used in various standards of Wireless Local Area Network (WLAN) to enhance data rates and to achieve higher reliability in fading channel conditions. Channel modeling plays a crucial role, especially in wireless environment, in evaluating the performance of physical layer in fading environment. The paper presents a Finite State Markov (FSM) channel model, for computation of fading channel performance measures. Frequency and duration analysis is proposed to evaluate the performance of WLAN physical layers for OFDM, OFDM with Selection Combining (SC) and OFDM with Maximum Ratio Combining (MRC) diversity techniques. Level Crossing Rate (LCR) and Average Fade Duration (AFD) are computed with the analysis of FSM model. Bit Error Rate (BER) is then calculated with the help of LCR and AFD. LCR, AFD and BER performances are compared for three physical layers with varying fade depths and for different values of Signal to Noise Ratio (SNR). Results show that OFDM with MRC gives minimum value of BER for fade depths more than 0 dB, while BER is minimum for OFDM with SC for fade depths below 0 dB. OFDM with diversity always outperforms than OFDM without diversity for all values of fade depths. ¬© 2012 Elsevier Ltd. All rights reserved.</t>
  </si>
  <si>
    <t>616-625</t>
  </si>
  <si>
    <t>Computers and Electrical Engineering</t>
  </si>
  <si>
    <t>60001945;60001945;60058976</t>
  </si>
  <si>
    <t>22735192900;14021856600;55952847400</t>
  </si>
  <si>
    <t>Upadhyay, Raksha;Tokekar, Sanjiv;Vyavahare, P. D.</t>
  </si>
  <si>
    <t>Indore;Indore</t>
  </si>
  <si>
    <t>Shri Govindram Seksaria Institute of Technology and Science;Devi Ahilya Vishwavidyalaya, Indore</t>
  </si>
  <si>
    <t>60058976;60001945</t>
  </si>
  <si>
    <t>Upadhyay R.</t>
  </si>
  <si>
    <t>Performance analysis of WLAN physical layers using Markov channel model</t>
  </si>
  <si>
    <t>S004579061100187X</t>
  </si>
  <si>
    <t>10.1016/j.compeleceng.2011.11.011</t>
  </si>
  <si>
    <t>2-s2.0-84860295986</t>
  </si>
  <si>
    <t>['wall presence', 'wall imaging', 'wall dispersion', 'twi applications', 'time gating', 'target scattering', 'simulation platform', 'pulse width', 'pulse shape', 'operation frequency', 'nonlinear analysis', 'metallic targets', 'localization purposes', 'imaging based', 'image resolution', 'experimentally validated', 'developed simulator', 'developed platform', 'developed models', 'detection range', 'could improve', 'carrier leakage', 'also suitable', 'accurately analyze']</t>
  </si>
  <si>
    <t>Circuit-electromagnetic simulation | synthetic aperture radar (SAR) | through-wall imaging (TWI) | time domain analysis | ultra wideband (UWB)</t>
  </si>
  <si>
    <t>A previously developed simulation platform for localization purposes has been extended and customized to accurately analyze and simulate ultra wideband (UWB) through-wall imaging (TWI) synthetic aperture radar (SAR) systems as well. The newly added features/modules include electromagnetic simulator to account for wall presence and target scattering, a wideband backprojection imaging algorithm, and different transceiver architectures and antenna array configurations. The developed platform is capable of time gating to suppress early wall reflections and simulates various discrete components and functions of the UWB SAR system using both linear and nonlinear analysis. The simulator has been experimentally validated for both dielectric and metallic targets. The developed simulator can also be used to study various effects related to operation frequency, pulse width, pulse shape, wall dispersion, and carrier leakage. It predicts UWB system performance such as detection range, image resolution, and receiver dynamic range. The system's components can be re-optimized for high performance 3-D imaging based on our developed models. The simulation platform is also suitable for designing the optimal signal waveform that could improve the recovered image quality for TWI applications. ¬© 2012 IEEE.</t>
  </si>
  <si>
    <t>1986-2000</t>
  </si>
  <si>
    <t>35195051700;7004116403</t>
  </si>
  <si>
    <t>Wang, Yazhou;Fathy, Aly E.</t>
  </si>
  <si>
    <t>Advanced system level simulation platform for three-dimensional UWB through-wall imaging sar using time-domain approach</t>
  </si>
  <si>
    <t>10.1109/TGRS.2011.2170694</t>
  </si>
  <si>
    <t>2-s2.0-84860330839</t>
  </si>
  <si>
    <t>['¬© 1964', 'techniques lead', 'stage approach', 'source signals', 'source locations', 'source location', 'second step', 'second method', 'resolution methods', 'provide performance', 'performed assuming', 'ml since', 'dipole orientation', 'dipole moments', 'auditory experiments', 'asymptotically equivalent', '2012 ieee']</t>
  </si>
  <si>
    <t>Electroencephalography (EEG) | magnetoencep-halography (MEG) | sensor array processing | source localization</t>
  </si>
  <si>
    <t>Source signals that have strong temporal correlation can pose a challenge for high-resolution EEG source localization algorithms. In this paper, we present two methods that are able to accurately locate highly correlated sources in situations where other high-resolution methods such as multiple signal classification and linearly constrained minimum variance beamforming fail. These methods are based on approximations to the optimal maximum likelihood (ML) approach, but offer significant computational advantages over ML when estimates of the equivalent EEG dipole orientation and moment are required in addition to the source location. The first method uses a two-stage approach in which localization is performed assuming an unstructured dipole moment model, and then the dipole orientation is obtained by using these estimates in a second step. The second method is based on the use of the noise subspace fitting concept, and has been shown to provide performance that is asymptotically equivalent to the direct ML method. Both techniques lead to a considerably simpler optimization than ML since the estimation of the source locations and dipole moments is decoupled. Examples using data from simulations and auditory experiments are presented to illustrate the performance of the algorithms. ¬© 1964-2012 IEEE.</t>
  </si>
  <si>
    <t>1339-1348</t>
  </si>
  <si>
    <t>60007278;60007278;60007278;60007278</t>
  </si>
  <si>
    <t>36629868300;55665154800;55361885700;6701848329</t>
  </si>
  <si>
    <t>Wu, Shun Chi;Swindlehurst, A. Lee;Wang, Po T.;Nenadic, Zoran</t>
  </si>
  <si>
    <t>Wu S.</t>
  </si>
  <si>
    <t>Efficient dipole parameter estimation in EEG systems with near-ML performance</t>
  </si>
  <si>
    <t>10.1109/TBME.2012.2187336</t>
  </si>
  <si>
    <t>2-s2.0-84860370122</t>
  </si>
  <si>
    <t>Fonds De La Recherche Scientifique - FNRS</t>
  </si>
  <si>
    <t>FNRS</t>
  </si>
  <si>
    <t>['useful energy', 'upper bounds', 'sio 2', 'silver shows', 'radiation efficiency', 'metal used', 'key parameter', 'highest efficiencies', 'free space', 'first factor', 'emerging field', 'electrical energy', 'dipole dimensions', 'considerably higher', '90 %,', '70 %.']</t>
  </si>
  <si>
    <t>Efficiency | Energy harvesting | Nano-antenna | Solar cell</t>
  </si>
  <si>
    <t>The radiation efficiency of nano-antennas is a key parameter in the emerging field of IR and optical energy harvesting. This parameter is the first factor in the total efficiency product by which nano-antennas are able to convert incident light into useful energy. This efficiency is investigated in terms of the metal used as conductor and the dimensions of the nano-antenna. The results set upper bounds for any possible process transforming light into electrical energy. These upper bounds are the equivalent of the theoretical upper bounds for the efficiency of conventional solar cells. Silver shows the highest efficiencies, both in free space and on top of a glass (SiO 2) substrate, with radiation efficiencies near or slightly above 90%, and a total solar power harvesting efficiency of about 60-70%. This is considerably higher than conventional solar cells. It is found that fine-tuning of the dipole dimensions is crucial to optimize the efficiency. ¬© 2012 Elsevier Ltd.</t>
  </si>
  <si>
    <t>494-502</t>
  </si>
  <si>
    <t>Nano Energy</t>
  </si>
  <si>
    <t>60025063;60025063</t>
  </si>
  <si>
    <t>7005545716;16197787300</t>
  </si>
  <si>
    <t>Vandenbosch, Guy A.E.;Ma, Zhongkun</t>
  </si>
  <si>
    <t>Upper bounds for the solar energy harvesting efficiency of nano-antennas</t>
  </si>
  <si>
    <t>S2211285512000808</t>
  </si>
  <si>
    <t>10.1016/j.nanoen.2012.03.002</t>
  </si>
  <si>
    <t>2-s2.0-84860469878</t>
  </si>
  <si>
    <t>DE-AC02-05CH11231</t>
  </si>
  <si>
    <t>['solve many', 'rigorously define', 'rights reserved', 'resulting classes', 'relate classes', 'recording morphology', 'reasoning software', 'neuron classes', 'multiple levels', 'gross anatomy', 'give consistent', 'gene expression', 'formally define', 'error checking', 'electrophysiological data', 'connectivity relationships', 'carefully defined', 'broad range', 'brain regions', 'automate classification', 'author 2012', 'approach via', 'also require']</t>
  </si>
  <si>
    <t>Motivation: Advancing our understanding of how nervous systems work will require the ability to store and annotate 3D anatomical datasets, recording morphology, partonomy and connectivity at multiple levels of granularity from subcellular to gross anatomy. It will also require the ability to integrate this data with other data-types including functional, genetic and electrophysiological data. The web ontology language OWL2 provides the means to solve many of these problems. Using it, one can rigorously define and relate classes of anatomical structure using multiple criteria. The resulting classes can be used to annotate datasets recording, for example, gene expression or electrophysiology. Reasoning software can be used to automate classification and error checking and to construct and answer sophisticated combinatorial queries. But for such queries to give consistent and biologically meaningful results, it is important that both classes and the terms (relations) used to relate them are carefully defined. Results: We formally define a set of relations for recording the spatial and connectivity relationships of neuron classes and brain regions in a broad range of species, from vertebrates to arthropods. We illustrate the utility of our approach via its application in the ontology that drives the Virtual Fly Brain web resource. ¬© The Author 2012. Published by Oxford University Press. All rights reserved.</t>
  </si>
  <si>
    <t>1262-1269</t>
  </si>
  <si>
    <t>bts113</t>
  </si>
  <si>
    <t>Bioinformatics</t>
  </si>
  <si>
    <t>60031101;60031101;60007174;60032083;60032083;60010269;106544945</t>
  </si>
  <si>
    <t>6506419854;8640534300;6602880619;55266046600;6602553577;6602673402;24436539000</t>
  </si>
  <si>
    <t>Osumi-Sutherland, David;Reeve, Simon;Mungall, Christopher J.;Neuhaus, Fabian;Ruttenberg, Alan;Jefferis, Gregory S.X.E.;Armstrong, J. Douglas</t>
  </si>
  <si>
    <t>United States;United Kingdom;United Kingdom;United States;United Kingdom</t>
  </si>
  <si>
    <t>Buffalo;Cambridge;Cambridge;Berkeley;Edinburgh</t>
  </si>
  <si>
    <t>University at Buffalo, The State University of New York;University of Cambridge;The Medical Research Council Laboratory of Molecular Biology;Lawrence Berkeley National Laboratory;School of Informatics</t>
  </si>
  <si>
    <t>60032083;60031101;60010269;60007174;106544945</t>
  </si>
  <si>
    <t>Osumi-Sutherland D.</t>
  </si>
  <si>
    <t>A strategy for building neuroanatomy ontologies</t>
  </si>
  <si>
    <t>10.1093/bioinformatics/bts113</t>
  </si>
  <si>
    <t>2-s2.0-84860490152</t>
  </si>
  <si>
    <t>['usual loss', 'tetrapyrrole molecule', 'starch content', 'rights reserved', 'results demonstrate', 'quantum yield', 'plant biologists', 'overexpressed plants', 'nicotiana tabacum', 'methyl group', 'lowand high', 'low lightgrown', 'light regimes', 'length cao', 'increased synthesis', 'increased potential', 'increased abundance', 'high light', 'grows well', 'glutamate semialdehyde', 'formyl group', 'decreased chlorophyll', 'chlorophyll b', 'cao resulted', 'cao ).', 'b ring', 'b ratio', 'arabidopsis thaliana', 'antenna size', 'aminolevulinic acid']</t>
  </si>
  <si>
    <t>Chlorophyll b is synthesized by the oxidation of a methyl group on the B ring of a tetrapyrrole molecule to a formyl group by chlorophyllide a oxygenase (CAO). The full-length CAO from Arabidopsis (Arabidopsis thaliana) was overexpressed in tobacco (Nicotiana tabacum) that grows well at light intensities much higher than those tolerated by Arabidopsis. This resulted in an increased synthesis of glutamate semialdehyde, 5-aminolevulinic acid, magnesium-porphyrins, and chlorophylls. Overexpression of CAO resulted in increased chlorophyll b synthesis and a decreased chlorophyll a/b ratio in low lightgrown as well as high light-grown tobacco plants; this effect, however, was more pronounced in high light. The increased potential of the protochlorophyllide oxidoreductase activity and chlorophyll biosynthesis compensated for the usual loss of chlorophylls in high light. Increased chlorophyll b synthesis in CAO-overexpressed plants was accompanied not only by an increased abundance of light-harvesting chlorophyll proteins but also of other proteins of the electron transport chain, which led to an increase in the capture of light as well as enhanced (40%-80%) electron transport rates of photosystems I and II at both limiting and saturating light intensities. Although the quantum yield of carbon dioxide fixation remained unchanged, the lightsaturated photosynthetic carbon assimilation, starch content, and dry matter accumulation increased in CAO-overexpressed plants grown in both lowand high-light regimes. These results demonstrate that controlled up-regulation of chlorophyll b biosynthesis comodulates the expression of several thylakoid membrane proteins that increase both the antenna size and the electron transport rates and enhance carbon dioxide assimilation, starch content, and dry matter accumulation. ¬© 2012 American Society of Plant Biologists. All Rights Reserved.</t>
  </si>
  <si>
    <t>433-449</t>
  </si>
  <si>
    <t>60030622;60030622;60030622;60028386;60028386;60030622-60000745;60030622</t>
  </si>
  <si>
    <t>6602347674;6508348556;56729828800;6602429830;7403320812;16541793700;57203045366</t>
  </si>
  <si>
    <t>Biswal, Ajaya K.;Pattanayak, Gopal K.;Pandey, Shiv S.;Leelavathi, Sadhu;Reddy, Vanga S.;Govindjee, ;Tripathy, Baishnab C.</t>
  </si>
  <si>
    <t>India;India;United States</t>
  </si>
  <si>
    <t>New Delhi;New Delhi;Urbana</t>
  </si>
  <si>
    <t>Jawaharlal Nehru University;International Centre for Genetic Engineering and Biotechnology, New Delhi;University of Illinois Urbana-Champaign</t>
  </si>
  <si>
    <t>60030622;60028386;60000745</t>
  </si>
  <si>
    <t>Biswal A.K.</t>
  </si>
  <si>
    <t>Light intensity-dependent modulation of chlorophyll b biosynthesis and photosynthesis by overexpression of chlorophyllide a oxygenase in tobacco</t>
  </si>
  <si>
    <t>10.1104/pp.112.195859</t>
  </si>
  <si>
    <t>2-s2.0-84860571765</t>
  </si>
  <si>
    <t>['subtend odor', 'study reports', 'somewhat reminiscent', 'pigeon louse', 'organization distinct', 'olfactory sense', 'olfactory bulb', 'neuronal input', 'mediated behaviors', 'mediated behavior', 'glomerular organization', 'diffuse compartments', 'columbicola columbae', 'columbae suggest', 'anterograde staining', 'antennal lobe', 'anatomical arrangement']</t>
  </si>
  <si>
    <t>Antennal lobe | Columba livia | Ectoparasite | Louse | Olfaction | Rock pigeon</t>
  </si>
  <si>
    <t>This study reports on the structure of the antennal lobe of the pigeon louse, Columbicola columbae. Anterograde staining of antennal receptor neurons revealed an antennal lobe with a few diffuse compartments, an organization distinct from the typical spheroidal glomerular structure found in the olfactory bulb of vertebrates and the antennal lobe of many other insects. This anatomical arrangement of neuronal input is somewhat reminiscent of the aglomerular antennal lobe previously reported in psyllids and aphids. As in psyllids, reports on the odor-mediated behavior of C. columbae suggest that the olfactory sense is important in these animals and indicates that a glomerular organization of the antennal lobe may not be necessary to subtend odor-mediated behaviors in all insects. The diffuse or aglomerular antennal lobe organization found in these two Paraneopteran insect orders might represent an independently evolved reduction due to similar ecological constraints. ¬© 2012 Elsevier Ltd.</t>
  </si>
  <si>
    <t>227-230</t>
  </si>
  <si>
    <t>48661671200;55946927900</t>
  </si>
  <si>
    <t>Crespo, Jos√© G.;Vickers, Neil J.</t>
  </si>
  <si>
    <t>Crespo J.</t>
  </si>
  <si>
    <t>Antennal lobe organization in the slender pigeon louse, Columbicola columbae (Phthiraptera: Ischnocera)</t>
  </si>
  <si>
    <t>S1467803912000229</t>
  </si>
  <si>
    <t>10.1016/j.asd.2012.02.008</t>
  </si>
  <si>
    <t>2-s2.0-84860589786</t>
  </si>
  <si>
    <t>['watt sensitivity', 'thz radiation', 'silicon metal', 'semiconductor field', 'room temperature', 'planar antennas', 'nonresonance response', 'long channel', 'effect transistors', '20 œºm', '135 ghz']</t>
  </si>
  <si>
    <t>The nonresonance response of silicon metal-oxide-semiconductor field-effect transistors (Si-MOSFETs) with a long channel (1-20 Œºm) to radiation in the frequency range 43-135 GHz is studied. The transistors are fabricated by the standard CMOS technology with 1-Œºm design rules. The volt-watt sensitivity and the noise equivalent power (NEP) for such detectors are estimated with the calculated effective area of the detecting element taken into account. It is shown that such transistors can operate at room temperature as broadband direct detectors of sub-THz radiation. In the 4-5 mm range of wavelengths, the volt-watt sensitivity can be as high as tens of kV/W and the NEP can amount to 10 -11-10 -12/‚àöHZ. The parameters of detectors under study can be improved by the optimization of planar antennas. ¬© 2012 Pleiades Publishing, Ltd.</t>
  </si>
  <si>
    <t>678-683</t>
  </si>
  <si>
    <t>Semiconductors</t>
  </si>
  <si>
    <t>60009301;60009301;60009301;60009301;60009301;60009301;60009301;60009301</t>
  </si>
  <si>
    <t>55561106600;7006539521;36562638700;35493343400;6507422696;12240657400;7005546182;12240814100</t>
  </si>
  <si>
    <t>But, D. B.;Golenkov, O. G.;Sakhno, N. V.;Sizov, F. F.;Korinets, S. V.;Gumenjuk-Sichevska, J. V.;Reva, V. P.;Bunchuk, S. G.</t>
  </si>
  <si>
    <t>But D.B.</t>
  </si>
  <si>
    <t>Silicon field-effect transistors as radiation detectors for the Sub-THz range</t>
  </si>
  <si>
    <t>10.1134/S1063782612050107</t>
  </si>
  <si>
    <t>2-s2.0-84860625128</t>
  </si>
  <si>
    <t>['¬© 2012', 'two odorant', 'specific preference', 'sechellia tsacas', 'oviposition sites', 'olfactory genes', 'octanoic acid', 'obp57e mutants', 'level comparable', 'japanese society', 'insects represents', 'improved method', 'important part', 'gustatory sensations', 'function independently', 'ecological adaptation', 'data suggest', 'binding proteins', 'behavioral evolution', 'behavioral assay', 'behavioral analysis', 'applied entomology', 'antennal ablation', 'antenna enhanced', 'also involved', 'adult preference']</t>
  </si>
  <si>
    <t>Behavioral evolution | Drosophila sechellia | Obp57d | Obp57e | Odorant-binding protein</t>
  </si>
  <si>
    <t>Selection of oviposition sites in insects represents an important part of their ecological adaptation. In Drosophila fruit flies, adult preference for a particular oviposition site determines larval food, affecting fitness throughout the entire life cycle. Two odorant-binding proteins (OBPs) OBP57d and OBP57e were identified to be involved in the evolution of specific preference for the toxic plant Morinda citrifolia L. in D. sechellia Tsacas &amp; B√§chli. D. melanogaster Meigen mutants for Obp57d and Obp57e showed enhanced preference for octanoic acid, but still not as much as D. sechellia does, indicating that other genes are also involved in the behavioral evolution of D. sechellia. Here, by using an improved method for behavioral assay, we found that the ablation of antenna enhanced the preference for octanoic acid in the Obp57d and Obp57e mutants to a level comparable with D. sechellia, suggesting that both olfactory and gustatory sensations are involved in oviposition site selection in response to octanoic acid. Behavioral analysis of gene-knockout strains revealed that Odorant receptor co-receptor (Orco) has little contribution compared with the effect of antennal ablation. These data suggest that in addition to Obp57d and Obp57e, the evolution of D. sechellia involves genetic changes in olfactory genes that function independently from Orco. ¬© 2012 The Japanese Society of Applied Entomology and Zoology.</t>
  </si>
  <si>
    <t>137-142</t>
  </si>
  <si>
    <t>1347605X</t>
  </si>
  <si>
    <t>Applied Entomology and Zoology</t>
  </si>
  <si>
    <t>Matsuo, Takashi</t>
  </si>
  <si>
    <t>The University of Tokyo</t>
  </si>
  <si>
    <t>Matsuo T.</t>
  </si>
  <si>
    <t>Contribution of olfactory and gustatory sensations of octanoic acid in the oviposition behavior of Drosophila melanogaster (Diptera: Drosophilidae)</t>
  </si>
  <si>
    <t>10.1007/s13355-012-0100-3</t>
  </si>
  <si>
    <t>2-s2.0-84860628790</t>
  </si>
  <si>
    <t>['yl acetate', 'temperature cycle', 'situ analyses', 'portable gc', 'portable biosensor', 'intended use', 'insect pheromones', 'insect antennae', 'grapevine moth', 'constant temperatures']</t>
  </si>
  <si>
    <t>biosensor | electro-antennography | gas sensor | in situ | pheromone | SOMMSA</t>
  </si>
  <si>
    <t>We present pheromone measurements of metal-oxide gas sensors in a laboratory setup using a 'selective odorant measurement of a multi-sensor array'. The array was equipped with commercial gas sensors and measured with constant temperatures and a temperature cycle to increase the sensitivity. To compare and to calibrate the measurement of insect pheromones, we used a portable GC-MS with an electro-antennographic detection system for insect antennae. In order to reach a proof of principles for the intended use of the system for in situ analyses in viticulture and the development of a portable biosensor, we tested the sensors with the main component E7,Z9-Dodecadien-1-yl acetate of the pheromone of the grapevine moth (Lobesia botrana). Copyright ¬© 2012 WILEY-VCH Verlag GmbH &amp; Co. KGaA, Weinheim.</t>
  </si>
  <si>
    <t>935-939</t>
  </si>
  <si>
    <t>Physica Status Solidi (A) Applications and Materials Science</t>
  </si>
  <si>
    <t>60017134;60017134;60017134;60017134;60017134;60017134;60017134</t>
  </si>
  <si>
    <t>34871021100;55409658200;55209881400;24315117600;7006738281;6701539541;7005990872</t>
  </si>
  <si>
    <t>Wehrenfennig, Christoph;Schott, Matthias;Gasch, Tina;Sauerwald, Tilman;D√ºring, Rolf Alexander;Vilcinskas, Andreas;Kohl, Claus Dieter</t>
  </si>
  <si>
    <t>Giessen</t>
  </si>
  <si>
    <t>Justus-Liebig-Universit√§t Gie√üen</t>
  </si>
  <si>
    <t>Wehrenfennig C.</t>
  </si>
  <si>
    <t>Laboratory characterization of metal-oxide sensors intended for in situ analyses of pheromones - SOMMSA approach</t>
  </si>
  <si>
    <t>10.1002/pssa.201100586</t>
  </si>
  <si>
    <t>2-s2.0-84860677528</t>
  </si>
  <si>
    <t>['¬© 2012', 'three species', 'three chlorosomes', 'tentatively assigned', 'room temperature', 'pst .)', 'model calculations', 'global fits', 'energy transfer', 'chloroflexus aurantiacus', 'cba .)', 'amplitude changes', 'american society', '8 ps', '758 nm', '35 ps', '3 ps', '135 ps', '1 ps']</t>
  </si>
  <si>
    <t>Excitation energy transfer in chlorosomes from photosynthetic green sulfur bacteria, Chlorobaculum (Cba.) tepidum and Prosthecochloris (Pst.) aestuarii, have been studied at room temperature by time-resolved femtosecond transient absorption spectroscopy. Bleach rise times from 117 to 270 fs resolved for both chlorosomes reflect extremely efficient intrachlorosomal energy transfer. Bleach relaxation times, from 1 to 3 ps and 25 to 35 ps, probed at 758 nm were tentatively assigned to intrachlorosomal energy transfer based on amplitude changes of the global fits and model calculations. The anisotropy decay constant of about 1 ps resolved at 807 nm probe wavelength for the chlorosomes from Chloroflexus aurantiacus, Pst. aestuarii and Cba. tepidum was related to energy transfer between bacteriochlorophyll a molecules of the baseplate and partly to intrachlorosomal energy transfer. The longer anisotropy components 6.6, 8.8 and 12.1 ps resolved for the three chlorosomes, respectively, were assigned to chlorosome to baseplate energy transfer. Global fits of magic-angle data also revealed longer chlorosome to baseplate energy transfer components from 95 to 135 ps, in accord with results from simulations. Exceedingly efficient intrachlorosomal excitation energy transfer channel (sub 300 fs) in chlorosomes from photosynthetic green sulfur bacteria Chlorobaculum (Cba.) tepidum and Prosthecochloris (Pst.) aestuarii was identified by time-resolved femtosecond transient absorption spectroscopy. Anisotropy decay results suggested characteristic excitation transfer times from the red-most chlorosome antenna elements to the baseplate of 6.6, 8.8 ps and 12.1 ps for chlorosomes from Chloroflexus aurantiacus, Pst. aestuarii and Cba. tepidum, respectively. One picosecond anisotropy component, common to all three species, was assigned to energy transfer between bacteriochlorophyll a molecules of the baseplate. ¬© 2012 The Authors. Photochemistry and Photobiology ¬© 2012 The American Society of Photobiology.</t>
  </si>
  <si>
    <t>Photochemistry and Photobiology</t>
  </si>
  <si>
    <t>60032398;60032398;60032398;60032398;60032398</t>
  </si>
  <si>
    <t>14028571000;6603776029;35589584800;6602819059;56994119500</t>
  </si>
  <si>
    <t>Martiskainen, Jari;Linnanto, Juha;Aumanen, Viivi;Myllyperki√∂, Pasi;Korppi-Tommola, Jouko</t>
  </si>
  <si>
    <t>Jyvaskyla</t>
  </si>
  <si>
    <t>University of Jyv√§skyl√§</t>
  </si>
  <si>
    <t>Martiskainen J.</t>
  </si>
  <si>
    <t>Excitation energy transfer in isolated chlorosomes from Chlorobaculum tepidum and Prosthecochloris aestuarii</t>
  </si>
  <si>
    <t>10.1111/j.1751-1097.2012.01098.x</t>
  </si>
  <si>
    <t>2-s2.0-84860682586</t>
  </si>
  <si>
    <t>['terrestrial transmission', 'terrestrial site', 'still gaps', 'sight situation', 'shadowing regions', 'second generation', 'satellite site', 'satellite link', 'proposed code', 'promising candidate', 'ngh systems', 'next generation', 'mimo transmission', 'mimo schemes', 'mimo scheme', 'lstbc scheme', 'layered space', 'input multiple', 'hybrid transmission', 'hybrid satellite', 'high interest', 'generation handheld', 'frequency networks', 'different aspects', 'deployment becomes', 'broadcasting systems']</t>
  </si>
  <si>
    <t>MIMO | OFDM | satellite-terrestrial broadcasting | space-time-space codes</t>
  </si>
  <si>
    <t>Multiple-input multiple-output (MIMO) is a topic of high interest for the next generation of broadcasting systems. Even if they have begun to be proposed for the second generation of terrestrial digital TV, there are still gaps in the deployment of MIMO schemes in single-frequency networks. This deployment becomes more critical when a hybrid satellite-terrestrial transmission is adopted because of the different aspects of the respective transmission links. In this paper, we propose to apply a layered space-time block code (LSTBC) for MIMO schemes in this hybrid transmission for next-generation handheld (NGH) systems. The contribution of this paper is multi-fold. First, we detail the land mobile satellite channel specifications describing the satellite link. Then, we propose to apply a MIMO scheme between the antennas of the satellite site and the terrestrial site. Then, we introduce the LSTBC scheme for NGH broadcasting systems. The proposed code is based on a layered construction designed to be efficient in shadowing regions. This efficiency is verified in a line-of-sight situation but also in low, moderate and deep shadow situations. The LSTBC scheme is then a very promising candidate for NGH systems with MIMO transmission. ¬© 2012 John Wiley &amp; Sons, Ltd.</t>
  </si>
  <si>
    <t>113-129</t>
  </si>
  <si>
    <t>International Journal of Satellite Communications and Networking</t>
  </si>
  <si>
    <t>60068761;60104201</t>
  </si>
  <si>
    <t>24399579200;56233029700</t>
  </si>
  <si>
    <t>Nasser, Youssef;Helard, Jean Fran√ßois</t>
  </si>
  <si>
    <t>France;Lebanon</t>
  </si>
  <si>
    <t>Rennes;Beirut</t>
  </si>
  <si>
    <t>Universit√© europ√©enne de Bretagne;American University of Beirut</t>
  </si>
  <si>
    <t>60104201;60068761</t>
  </si>
  <si>
    <t>Nasser Y.</t>
  </si>
  <si>
    <t>Layered space-time block code for hybrid satellite-terrestrial broadcasting systems</t>
  </si>
  <si>
    <t>10.1002/sat.1001</t>
  </si>
  <si>
    <t>2-s2.0-84860696593</t>
  </si>
  <si>
    <t>['stringent requirements', 'performances obtained', 'objective decomposition', 'narrow beamwidth', 'multiobjective optimization', 'important tool', 'conflicting goals', 'antenna arrays']</t>
  </si>
  <si>
    <t>differential evolution | evolutionary algorithm | multiobjective optimization | time-modulated array</t>
  </si>
  <si>
    <t>By using the time modulation technique in antenna arrays, the stringent requirements on excitation error tolerance can be relaxed. However, the sideband signals spaced at multiples of the modulation frequency need to be suppressed in some applications. Multiobjective optimization is an important tool in the design of arrays with conflicting goals, such as low sidelobe level, low sideband level, and narrow beamwidth in the time-modulated antenna arrays. In this paper, a novel multiobjective evolutionary algorithm based on objective decomposition (MOEA/D) with differential evolution operator and objective normalization technique is employed for the time-modulated array synthesis, which is typically a problem with disparately scaled conflicting objectives. The effectiveness of the method is demonstrated by comparing the performances obtained by MOEA/D with those of previously reported results obtained by a single-objective differential evolution algorithm and simulated annealing technique. Copyright ¬© 2011 John Wiley &amp; Sons, Ltd.</t>
  </si>
  <si>
    <t>205-215</t>
  </si>
  <si>
    <t>Chen, Yikai;Yang, Shiwen;Nie, Zaiping</t>
  </si>
  <si>
    <t>Improving conflicting specifications of time-modulated antenna arrays by using a multiobjective evolutionary algorithm</t>
  </si>
  <si>
    <t>10.1002/jnm.824</t>
  </si>
  <si>
    <t>2-s2.0-84860700526</t>
  </si>
  <si>
    <t>['waveguides applications', 'two z', 'two forms', 'two comparisons', 'srr ),', 'selective metamaterial', 'ring resonator', 'radiation properties', 'radiation power', 'proposed z', 'proposed metamaterial', 'opposite sides', 'novel frequency', 'new method', 'new metamaterial', 'negative permittivity', 'multilayered cells', 'improving directivity', 'high directivity', 'helix antennas', 'helix antenna', 'dielectric substrate', 'best performance']</t>
  </si>
  <si>
    <t>Antenna efficiency | Helix antenna | Metamaterial | Negative permeability | Negative permittivity</t>
  </si>
  <si>
    <t>A novel frequency-selective metamaterial with negative permittivity and permeability for improving directivity and gain of a helix antenna is presented in this paper. The proposed metamaterial is composed of two Z-shape resonators printed on opposite sides of a dielectric substrate. Two forms of multilayered cells are found to be suitable for antennas and waveguides applications. In addition, a new method of designing a metamaterial-based helix antenna is presented with high directivity and gain. A comparison on radiation properties is given between the conventional and the new metamaterial-based helix antennas. Two comparisons on radiation properties are performed: (1) the effect of proposed Z-structure on monopole, dipole, and helix antennas; (2) the effect of OE3, split-ring resonator (SRR), and proposed Z-structure unit cells on the performance of helix antennas. The results show improvement of parameters such as directivity, gain, and radiation power of the new metamaterial-based helix antenna. Therefore, the combination of Z-structure with the helix antenna shows the best performance. ¬© Zhejiang University and Springer-Verlag Berlin Heidelberg 2012.</t>
  </si>
  <si>
    <t>365-375</t>
  </si>
  <si>
    <t>1869196X</t>
  </si>
  <si>
    <t>Journal of Zhejiang University: Science C</t>
  </si>
  <si>
    <t>55210879100;55921040500</t>
  </si>
  <si>
    <t>Arghand Lafmajani, Iraj;Rezaei, Pejman</t>
  </si>
  <si>
    <t>Arghand Lafmajani I.</t>
  </si>
  <si>
    <t>A novel frequency-selective metamaterial to improve helix antenna</t>
  </si>
  <si>
    <t>10.1631/jzus.C1100239</t>
  </si>
  <si>
    <t>2-s2.0-84860760650</t>
  </si>
  <si>
    <t>['whose frequency', 'resonance frequency', 'patch antenna', 'measurement results', 'fabrication steps', 'electrical activation', 'dea results', 'configuration resembling', 'conductive electrodes', 'also presented']</t>
  </si>
  <si>
    <t>A stretchable patch antenna (SPA) whose frequency is tuned by a planar dielectric elastomer actuator (DEA) is presented in this paper. This mechanically reconfigurable antenna system has a configuration resembling a pre-stretched silicone belt. Part of the belt is embedded with a layer of conductive liquid metal to form the patch antenna. Part of the belt is sandwiched between conductive electrodes to form the DEA. Electrical activation of the DEA results in a contraction of the patch antenna, and as a result, in a variation of its resonance frequency. Design and fabrication steps of this system are presented. Measurement results for deformation, resonance frequency variation and efficiency of the patch antenna are also presented. ¬© 2012 IOP Publishing Ltd.</t>
  </si>
  <si>
    <t>60018491;60018491;60026532;60018491;60018491</t>
  </si>
  <si>
    <t>56142406800;36135588500;6602210918;7201481830;23989261600</t>
  </si>
  <si>
    <t>Jiang, X. J.;Jalali Mazlouman, S.;Mahanfar, A.;Vaughan, R. G.;Menon, C.</t>
  </si>
  <si>
    <t>Redmond;Burnaby</t>
  </si>
  <si>
    <t>Microsoft Corporation;Simon Fraser University</t>
  </si>
  <si>
    <t>60026532;60018491</t>
  </si>
  <si>
    <t>Jiang X.</t>
  </si>
  <si>
    <t>DEA deformed stretchable patch antenna</t>
  </si>
  <si>
    <t>10.1088/0964-1726/21/5/055020</t>
  </si>
  <si>
    <t>2-s2.0-84860762954</t>
  </si>
  <si>
    <t>['¬© 2012', 'research presents', 'prototype within', 'prototype operates', 'presented verify', 'performance verification', 'operational features', 'noise ratio', 'evolving ieee802', '16j standard']</t>
  </si>
  <si>
    <t>This research presents the performance verification of a prototype WiMAX relay station that has been developed in the framework of the FP7 ICT REWIND (RElay-based WIreless Network and StandarD) project. The prototype operates at 3.5 GHz frequency band and supports a set of both networking and operational features been specified in the evolving IEEE802.16j standard. Performance field tests that are presented verify that the introduction of the prototype within the network provides extension of the base station coverage area, whereas, in parallel, it provides significant improvement in terms of throughput and signal-to-noise ratio. ¬© 2012 The Institution of Engineering and Technology.</t>
  </si>
  <si>
    <t>176-180</t>
  </si>
  <si>
    <t>60110806;60110806;60110806;60110806;109158588;60115508;108099279;107921031</t>
  </si>
  <si>
    <t>12789877100;55310788500;42761366300;15137231900;36158306900;16021109800;57197446805;55213841500</t>
  </si>
  <si>
    <t>Voudouris, K.;Athanasopoulos, N.;Georgas, I.;Tsiakas, P.;Manor, D.;Agapiou, G.;Ortega, A. P.;Sheashua, R.</t>
  </si>
  <si>
    <t>Greece;Greece;Israel;Spain;Israel</t>
  </si>
  <si>
    <t>Athens;Athens;Tel Aviv-Yafo;Malaga;Tel Aviv-Yafo</t>
  </si>
  <si>
    <t>OTE S.A.;University of West Attica;Ubiqam Ltd.;AT4 wireless, S.A.;DesignArt Networks Ltd</t>
  </si>
  <si>
    <t>60115508;60110806;109158588;108099279;107921031</t>
  </si>
  <si>
    <t>Voudouris K.</t>
  </si>
  <si>
    <t>Performance verification of a prototype WiMAX relay station</t>
  </si>
  <si>
    <t>10.1049/iet-smt.2011.0101</t>
  </si>
  <si>
    <t>2-s2.0-84860868099</t>
  </si>
  <si>
    <t>['¬© 2012', 'thus provide', 'rapid exchange', 'proton microdomains', 'proton cotransporters', 'primarily produced', 'present study', 'physiological society', 'major metabolite', 'major lactate', 'lactate transport', 'increased supply', 'energy substrate', 'energy homeostasis', 'catalytic activity', 'besides glucose']</t>
  </si>
  <si>
    <t>Rapid exchange of metabolites between different cell types is crucial for energy homeostasis of the brain. Besides glucose, lactate is a major metabolite in the brain and is primarily produced in astrocytes. In the present study, we report that carbonic anhydrase 2 (CAII) enhances both influx and efflux of lactate in mouse cerebellar astrocytes. The augmentation of lactate transport is independent of the enzyme's catalytic activity, but requires direct binding of CAII to the C-terminal of the monocarboxylate transporter MCT1, one of the major lactate/proton cotransporters in astrocytes and most tissues. By employing its intramolecular proton shuttle, CAII, bound to MCT1, can act as a 'proton collecting antenna' for the transporter, suppressing the formation of proton microdomains at the transporter-pore and thereby enhancing lactate flux. By this mechanism CAII could enhance transfer of lactate between astrocytes and neurons and thus provide the neurons with an increased supply of energy substrate. ¬© 2012 The Authors. The Journal of Physiology ¬© 2012 The Physiological Society.</t>
  </si>
  <si>
    <t>2333-2351</t>
  </si>
  <si>
    <t>Journal of Physiology</t>
  </si>
  <si>
    <t>60009941;60009941;60009941;60009941;60013959;60024052;60024052;60023686;60013959;60009941;60009941</t>
  </si>
  <si>
    <t>6701319243;55216762300;55216612400;55216306100;37036775100;8267922600;7003311791;6603797043;7102156773;7005328720;35745697300</t>
  </si>
  <si>
    <t>Stridh, Malin H.;Alt, Marco D.;Wittmann, Sarah;Heidtmann, Hella;Aggarwal, Mayank;Riederer, Brigitte;Seidler, Ursula;Wennemuth, Gunther;McKenna, Robert;Deitmer, Joachim W.;Becker, Holger M.</t>
  </si>
  <si>
    <t>Germany;Germany;United States;Germany</t>
  </si>
  <si>
    <t>Hannover;Homburg;Gainesville;Kaiserslautern</t>
  </si>
  <si>
    <t>Medizinische Hochschule Hannover (MHH);Universit√§tsklinikum des Saarlandes Medizinische Fakult√§t der Universit√§t des Saarlandes;University of Florida;Technische Universit√§t Kaiserslautern</t>
  </si>
  <si>
    <t>60024052;60023686;60013959;60009941</t>
  </si>
  <si>
    <t>Stridh M.</t>
  </si>
  <si>
    <t>Lactate flux in astrocytes is enhanced by a non-catalytic action of carbonic anhydrase II</t>
  </si>
  <si>
    <t>10.1113/jphysiol.2011.220152</t>
  </si>
  <si>
    <t>2-s2.0-84861012031</t>
  </si>
  <si>
    <t>['showed morphological', 'mitochondrial dna', 'infraspecific variation', 'human dwellings', 'genital structures', 'gaya district', 'female p', 'dna barcoding', 'anatomical variations', 'a3 ).']</t>
  </si>
  <si>
    <t>India | morphological and anatomical variation | Phlebotomus (Phlebotomus) papatasi</t>
  </si>
  <si>
    <t>Phlebotomus (Phlebotomus) papatasi (Scopoli) collected in human dwellings from an agricultural villages Chaura, located in Gaya district, Bihar, India, showed morphological and anatomical variations. Male sand flies of this species exhibited variations in the genital structures, while females showed differences in the spermathecae and antenna segment three (A3). When the mitochondrial DNA of both male and female P. (P.) papatasi sensu lato population subjected to DNA barcoding, both the sexes of P. (P.) papatasi variants were found to be associated. The differences in the morphometric characteristics clearly constitutes preliminary evidence for infraspecific variation in P. (P.) papatasi s.l. population in India. ¬© 2012 Entomological Society of America.</t>
  </si>
  <si>
    <t>441-444</t>
  </si>
  <si>
    <t>Journal of Medical Entomology</t>
  </si>
  <si>
    <t>60025666;60025666</t>
  </si>
  <si>
    <t>56678898800;6603724912</t>
  </si>
  <si>
    <t>Srinivasan, R.;Jambulingam, P.</t>
  </si>
  <si>
    <t>Srinivasan R.</t>
  </si>
  <si>
    <t>Morphological and anatomical variations among Phlebotomus (Phlebotomus) papatasi sensu lato (Diptera: Psychodidae)</t>
  </si>
  <si>
    <t>10.1603/ME11105</t>
  </si>
  <si>
    <t>2-s2.0-84861110455</t>
  </si>
  <si>
    <t>['strong female', 'phylogenetic analysis', 'male antennae', 'l .)', 'host seeking', 'higher levels', 'floral volatiles', 'female mosquitoes', 'current study', 'critical role', 'considered candidates', 'aedes albopictus', 'aedes aegypti']</t>
  </si>
  <si>
    <t>quantitative RT-polymerase chain reaction</t>
  </si>
  <si>
    <t>Odorant binding proteins (OBPs) play a critical role in mediating mosquito behaviors. In the current study, four AealOBP genes were cloned and sequenced. Basic Local Alignment Search Tool Program and phylogenetic analysis of the deduced amino acid sequences identified a unique putative ortholog in Aedes aegypti (L.) for each Aedes albopictus (Skuse) OBP. Quantitative analysis showed some AealOBPs with a strong female/ male expression ratio, which we proposed to be involved in the host seeking of female mosquitoes. Other OBPs are expressed at higher levels in male antennae and are considered candidates for the detection of floral volatiles. The current study provides basis for further detailed molecular characterization of Ae. albopictus olfactory systems. ¬© 2012 Entomological Society of America.</t>
  </si>
  <si>
    <t>573-580</t>
  </si>
  <si>
    <t>60069719;60069719;60069719;60069719</t>
  </si>
  <si>
    <t>36537310600;37027552700;15828775600;13905663300</t>
  </si>
  <si>
    <t>Li, Chunxiao;Yan, Ting;Dong, Yande;Zhao, Tongyan</t>
  </si>
  <si>
    <t>Academy of Military Medical Science China</t>
  </si>
  <si>
    <t>Identification and quantitative analysis of genes encoding odorant binding proteins in Aedes albopictus (Diptera: Culicidae)</t>
  </si>
  <si>
    <t>10.1603/ME11239</t>
  </si>
  <si>
    <t>2-s2.0-84861111435</t>
  </si>
  <si>
    <t>['¬© 2011', 'whereas short', 'visual cues', 'unstudied species', 'tactile cues', 'study examined', 'structural complexity', 'praying mantids', 'potential mates', 'periods reached', 'mate location', 'male antennae', 'hierodula majuscula', 'finding females', 'females assuming', 'distance location', 'close proximity', 'chemical reception', 'calling posture', 'basiconic sensilla', 'acoustic cues']</t>
  </si>
  <si>
    <t>Chemical cues | Pheromones | Sexual cannibalism | Sexual signals | Visual cues</t>
  </si>
  <si>
    <t>Many sensory modes can be exploited to determine the location of potential mates. In insects, long-distance location primarily involves chemical or acoustic cues, whereas short-distance communication mainly utilises visual or tactile cues. The structural complexity of the environment may influence the transmission of information, and therefore, it is common to see multiple sensory modes employed to increase the likelihood of accurate mate location. Praying mantids are known to use airborne chemicals for long-distance location and visual cues in close proximity. This study examined which types of cues are used for mate location in an unstudied species, Hierodula majuscula, from Queensland, Australia. The timing of female pheromone emission during 'calling' periods reached a peak at 3:00h, with the majority of females assuming a calling posture at this time. Scanning electron microscopy was used to confirm the presence of basiconic sensilla (used for chemical reception) on male antennae, and males successfully responded to female chemical cues and subsequently located potential mates. Males were not as successful at finding females when restricted to using visual cues. ¬© 2011 The Authors. Journal compilation ¬© 2011 Australian Entomological Society.</t>
  </si>
  <si>
    <t>133-140</t>
  </si>
  <si>
    <t>Australian Journal of Entomology</t>
  </si>
  <si>
    <t>60019544;60019544;60115431</t>
  </si>
  <si>
    <t>54384879500;8226739800;7801429816</t>
  </si>
  <si>
    <t>Allen, Louise E.;Barry, Katherine L.;Holwell, Gregory I.</t>
  </si>
  <si>
    <t>New Zealand;Australia</t>
  </si>
  <si>
    <t>Auckland;North Ryde</t>
  </si>
  <si>
    <t>School of Biological Sciences;Macquarie University</t>
  </si>
  <si>
    <t>60115431;60019544</t>
  </si>
  <si>
    <t>Allen L.</t>
  </si>
  <si>
    <t>Mate location and antennal morphology in the praying mantid Hierodula majuscula</t>
  </si>
  <si>
    <t>10.1111/j.1440-6055.2011.00843.x</t>
  </si>
  <si>
    <t>2-s2.0-84861178863</t>
  </si>
  <si>
    <t>['symmetric network', 'outer bound', 'orthogonal schemes', 'obtained compared', 'n denote', 'many cells', 'ia ).', 'base stations', 'antennas equipped', 'also proposed']</t>
  </si>
  <si>
    <t>Degrees of freedom | Interference alignment | Interference channel | Multi-User MIMO</t>
  </si>
  <si>
    <t>In this letter, the degrees of freedom (DoF) outer bound is characterized for an L-cell constant cellular interfering network by using linear interference alignment (IA). For a symmetric network, it means that no matter how many cells and users per cell there are, the total achievable DoF is bounded by M + N, where M and N denote the number of antennas equipped on users and base stations. Besides, a DoF achievable algorithm is also proposed. Although the DoF outer bound cannot be reached, more DoF can be obtained compared with orthogonal schemes. ¬© 2012 IEEE.</t>
  </si>
  <si>
    <t>714-716</t>
  </si>
  <si>
    <t>57212857038;55878659100;34972590700;55761321600</t>
  </si>
  <si>
    <t>Ma, Yanjun;Li, Jiandong;Chen, Rui;Liu, Qin</t>
  </si>
  <si>
    <t>Ma Y.</t>
  </si>
  <si>
    <t>On feasibility of interference alignment for L-Cell constant cellular interfering networks</t>
  </si>
  <si>
    <t>10.1109/LCOMM.2012.032612.120387</t>
  </si>
  <si>
    <t>2-s2.0-84861183105</t>
  </si>
  <si>
    <t>['secondary links', 'receive antennas', 'proposed algorithms', 'proposed algorithm', 'propose jointly', 'primary link', 'n tc', 'multiple antennas', 'link employing', 'interference cancellation', 'input single', 'input multiple', 'completely nullifies', 'completely nullified', 'cognitive users', 'cognitive user', 'cognitive transmitter', 'cognitive receivers', 'cognitive receiver', 'cognitive networks', 'cognitive multiple', 'cognitive link', 'beamforming vectors', 'also discussed', 'achievable rates', 'achievable rate']</t>
  </si>
  <si>
    <t>Beamforming | Cognitive network | Fading channel | Interference cancellation | MIMO</t>
  </si>
  <si>
    <t>In this paper, we propose jointly-optimized beamforming algorithms for cognitive networks to maximize the achievable rates, where primary and cognitive users share the same spectrum and are equipped with multiple antennas. We consider the transmission of a single information stream in both primary and secondary links. No coordination is required between the primary and cognitive users and the interference cancellation is done at the cognitive user. Specifically, the beamforming vectors of the cognitive link are designed to maximize the achievable rate under the condition that the interference both at the primary and cognitive receivers is completely nullified. Furthermore, it is proved that the achievable rate of a general N Ct √ó 2 (N tC transmit antennas at the cognitive transmitter and 2 receive antennas at the cognitive receiver) cognitive multiple-input multiple-output (MIMO) link employing the optimal proposed beamformers (which completely nullifies the interference to and from the primary link while maximizing its own achievable rate) is the same as the rate of an interference-free (N tC-1) √ó 1 multiple-input single-output (MISO) link employing an optimal maximal ratio transmission beamforming vector. The sum rate performance of the proposed algorithms is evaluated by Monte Carlo simulations. The impact of the number of transmit and receive antennas on the proposed algorithm is also discussed. ¬© 2012 IEEE.</t>
  </si>
  <si>
    <t>1390-1397</t>
  </si>
  <si>
    <t>60021378;60016912;60021378;60021378</t>
  </si>
  <si>
    <t>57190375190;17433290200;11640207800;56006709400</t>
  </si>
  <si>
    <t>Yiu, Simon;Chae, Chan Byoung;Yang, Kai;Calin, Doru</t>
  </si>
  <si>
    <t>Murray;Seoul</t>
  </si>
  <si>
    <t>Nokia Bell Labs;Yonsei University</t>
  </si>
  <si>
    <t>60021378;60016912</t>
  </si>
  <si>
    <t>Yiu S.</t>
  </si>
  <si>
    <t>Uncoordinated beamforming for cognitive networks</t>
  </si>
  <si>
    <t>10.1109/TCOMM.2012.030712.110008</t>
  </si>
  <si>
    <t>2-s2.0-84861183928</t>
  </si>
  <si>
    <t>['wider range', 'two criteria', 'transmit power', 'transmit antennas', 'theoretical pcm', 'spectral efficiency', 'se values', 'se trade', 'se regime', 'remains small', 'realistic pcm', 'pcms ):', 'large mismatch', 'input single', 'input multi', 'greater accuracy', 'generic closed', 'form approximation', 'ee gain', 'consumed power', 'communication system', 'becoming one', 'assessing analytically', 'antenna configurations', 'analysis unfolds', 'amplifier inefficiency', 'accurately approximated']</t>
  </si>
  <si>
    <t>Energy efficiency | MIMO | Rayleigh channels | Spectral efficiency | Trade-off</t>
  </si>
  <si>
    <t>Along with spectral efficiency (SE), energy efficiency (EE) is becoming one of the key performance evaluation criteria for communication system. These two criteria, which are conflicting, can be linked through their trade-off. The EE-SE trade-off for the multi-input multi-output (MIMO) Rayleigh fading channel has been accurately approximated in the past but only in the low-SE regime. In this paper, we propose a novel and more generic closed-form approximation of this trade-off which exhibits a greater accuracy for a wider range of SE values and antenna configurations. Our expression has been here utilized for assessing analytically the EE gain of MIMO over single-input single-output (SISO) system for two different types of power consumption models (PCMs): the theoretical PCM, where only the transmit power is considered as consumed power; and a more realistic PCM accounting for the fixed consumed power and amplifier inefficiency. Our analysis unfolds the large mismatch between theoretical and practical MIMO vs. SISO EE gains; the EE gain increases both with the SE and the number of antennas in theory, which indicates that MIMO is a promising EE enabler; whereas it remains small and decreases with the number of transmit antennas when a realistic PCM is considered. ¬© 2012 IEEE.</t>
  </si>
  <si>
    <t>1345-1356</t>
  </si>
  <si>
    <t>60021097;60021097;60021097</t>
  </si>
  <si>
    <t>6603646222;24070821000;7007108795</t>
  </si>
  <si>
    <t>H√©liot, Fabien;Imran, Muhammad Ali;Tafazolli, Rahim</t>
  </si>
  <si>
    <t>H√©liot F.</t>
  </si>
  <si>
    <t>On the energy efficiency-spectral efficiency trade-off over the MIMO rayleigh fading channel</t>
  </si>
  <si>
    <t>10.1109/TCOMM.2012.031712.110215</t>
  </si>
  <si>
    <t>2-s2.0-84861186653</t>
  </si>
  <si>
    <t>Ag√®ncia de Gesti√≥ d'Ajuts Universitaris i de Recerca</t>
  </si>
  <si>
    <t>2009 SGR 70</t>
  </si>
  <si>
    <t>['work assumes', 'scenario considered', 'outage probability', 'new closed', 'joint presence', 'independent rayleigh', 'generating function', 'form expressions', 'faded interferers', 'exact closed', 'channel interference', 'arbitrary powers', 'appropriate generalization', 'antenna correlation']</t>
  </si>
  <si>
    <t>Œ∑-Œº fading | Co-channel interference (CCI) | Maximal ratio combining (MRC) | Outage probability</t>
  </si>
  <si>
    <t>Exact closed-form expressions are obtained for the outage probability of maximal ratio combining in Œ∑-Œº fading channels with antenna correlation and co-channel interference. The scenario considered in this work assumes the joint presence of background white Gaussian noise and independent Rayleigh-faded interferers with arbitrary powers. Outage probability results are obtained through an appropriate generalization of the moment-generating function of the Œ∑-Œº fading distribution, for which new closed-form expressions are provided. ¬© 2012 IEEE.</t>
  </si>
  <si>
    <t>674-677</t>
  </si>
  <si>
    <t>60032942;60003662;60032942</t>
  </si>
  <si>
    <t>16239092600;7401886173;24781002200</t>
  </si>
  <si>
    <t>Morales-Jimenez, David;Paris, Jose F.;Lozano, Angel</t>
  </si>
  <si>
    <t>Barcelona;Malaga</t>
  </si>
  <si>
    <t>Universitat Pompeu Fabra Barcelona;Universidad de M√°laga</t>
  </si>
  <si>
    <t>60032942;60003662</t>
  </si>
  <si>
    <t>Morales-Jimenez D.</t>
  </si>
  <si>
    <t>Outage probability analysis for MRC in-fading channels with co-channel interference</t>
  </si>
  <si>
    <t>10.1109/LCOMM.2012.031212.120154</t>
  </si>
  <si>
    <t>2-s2.0-84861188307</t>
  </si>
  <si>
    <t>CCF-1115645</t>
  </si>
  <si>
    <t>['system parameters', 'sum rate', 'selected user', 'noise ratio', 'general utility', 'general multi', 'first developed', 'finite number']</t>
  </si>
  <si>
    <t>Exact analysis | Multi-antenna systems | Multiuser scheduling | Random beamforming | Sum rate</t>
  </si>
  <si>
    <t>In this letter, we carry out analysis to derive the closed form sum rate for a general multi-antenna random beamforming system with an arbitrary but finite number of users. A simple and analytical useful expansion with general utility is first developed to decompose and interpret the probability density function of the selected user's signal-to-interference-plus-noise ratio. By using this decomposition, along with standard integration techniques, the closed form result for the sum rate is obtained. The established result explains the interplay between the system parameters for arbitrary but finite number of users. ¬© 2012 IEEE.</t>
  </si>
  <si>
    <t>630-633</t>
  </si>
  <si>
    <t>40661177800;57203087532</t>
  </si>
  <si>
    <t>Huang, Yichao;Rao, Bhaskar D.</t>
  </si>
  <si>
    <t>Closed form sum rate of random beamforming</t>
  </si>
  <si>
    <t>10.1109/LCOMM.2012.031912.112420</t>
  </si>
  <si>
    <t>2-s2.0-84861190770</t>
  </si>
  <si>
    <t>['¬© 2004', 'tx digital', 'study analyzes', 'rx band', 'receiver input', 'power consumption', 'phase noise', 'noise spectrum', 'noise performance', 'noise level', 'noise aliasing', 'low cost', 'form equation', 'dac clock', 'clear understanding', 'antenna duplexer', 'analog converter', 'accurately predict', '2012 ieee']</t>
  </si>
  <si>
    <t>Digital-to-analog converter (DAC) | long-term evolution (LTE) | noise | phase noise | receive (RX) band | receiver | surface acoustic wave (SAW) filter | transmitter | wideband code-division multiple access</t>
  </si>
  <si>
    <t>In many wireless systems, the transmit (TX) signal could leak to the receiver input through the antenna duplexer, and this leakage could raise the noise level in the receive (RX) band. Therefore, it is important to be able to accurately predict the noise spectrum that leaks into the RX band from a TX digital-to-analog converter (DAC) in order to optimize the noise performance. This study analyzes the DAC output noise that is caused by the phase noise of the DAC clock. First, a closed-form equation is derived to account for both the phase noise and noise aliasing. Then, the proposed TX leakage prediction in the RX band is verified with both simulation and measurement. A clear understanding of the relationship between the clock phase noise and the DAC output noise spectrum could enable both the DAC and phase-locked loop designs to be optimized for the lowest RX band noise performance with low cost and power consumption at the same time. ¬© 2004-2012 IEEE.</t>
  </si>
  <si>
    <t>277-281</t>
  </si>
  <si>
    <t>60013301;60013301;60013301;60013301</t>
  </si>
  <si>
    <t>55848813300;6505893561;55192628300;57203038636</t>
  </si>
  <si>
    <t>Lee, Sang Min;Taleie, Shahin Mehdizad;Saripalli, Ganesh R.;Seo, Dongwon</t>
  </si>
  <si>
    <t>Qualcomm Incorporated</t>
  </si>
  <si>
    <t>Lee S.M.</t>
  </si>
  <si>
    <t>Clock-phase-noise-induced TX leakage estimation of a baseband wireless transmitter DAC</t>
  </si>
  <si>
    <t>10.1109/TCSII.2012.2190864</t>
  </si>
  <si>
    <t>2-s2.0-84861190777</t>
  </si>
  <si>
    <t>['spherical test', 'false alarm', 'distributions involved', 'detector based', 'detection threshold', 'detection probabilities', 'derived results', 'consider multi', 'closed form']</t>
  </si>
  <si>
    <t>Cognitive radio | Multiple primary users | Spectrum sensing | The spherical test</t>
  </si>
  <si>
    <t>We consider multi-antenna cooperative spectrum sensing in cognitive radio networks, when there may be multiple primary users. A detector based on the spherical test is analyzed in such a scenario. Based on the moments of the distributions involved, simple and accurate analytical formulae for the key performance metrics of the detector are derived. The false alarm and the detection probabilities, as well as the detection threshold and Receiver Operation Characteristics are available in closed form. Simulations are provided to verify the accuracy of the derived results, and to compare with other detectors in realistic sensing scenarios. ¬© 2012 IEEE.</t>
  </si>
  <si>
    <t>1268-1277</t>
  </si>
  <si>
    <t>60103653;60103653</t>
  </si>
  <si>
    <t>35319209500;6603848755</t>
  </si>
  <si>
    <t>Wei, Lu;Tirkkonen, Olav</t>
  </si>
  <si>
    <t>Wei L.</t>
  </si>
  <si>
    <t>Spectrum sensing in the presence of multiple primary users</t>
  </si>
  <si>
    <t>10.1109/TCOMM.2012.022912.110073</t>
  </si>
  <si>
    <t>2-s2.0-84861193471</t>
  </si>
  <si>
    <t>G020442</t>
  </si>
  <si>
    <t>['su rate', 'su interference', 'secondary user', 'secondary radios', 'rate maximization', 'rate constraint', 'proposed scheme', 'primary receiver', 'multiple antennas', 'letter studies', 'letter proposes', 'iterative algorithm', 'frequency band', 'direct constraint', 'convex due', 'conventional scheme', 'achievable rates']</t>
  </si>
  <si>
    <t>Rate maximization and cognitive radio networks</t>
  </si>
  <si>
    <t>This letter studies the rate maximization problem for a cognitive (secondary) radio link communicating over the same frequency band as of a primary radio link, where both the primary and the secondary radios are equipped with multiple antennas. In contrast to the conventional interference power constraint approach to protect the primary receiver, we consider a new design paradigm for rate maximization of the secondary user (SU) under a direct constraint on the minimum primary user (PU) transmission rate subject to the SU interference. This problem is shown to be non-convex due to the newly introduced PU rate constraint. However, by approximating this rate constraint by the method of Taylor series expansion, this letter proposes an iterative algorithm to maximize the SU rate while satisfying the PU's minimum data rate requirement. The proposed scheme with the PU rate constraint is shown to outperform the conventional scheme with the interference power constraint in terms of SU's achievable rates for different target PU rates. ¬© 2012 IEEE.</t>
  </si>
  <si>
    <t>706-709</t>
  </si>
  <si>
    <t>60000891;60017161;60000891</t>
  </si>
  <si>
    <t>26653957300;55729156200;8587025300</t>
  </si>
  <si>
    <t>Cumanan, Kanapathippillai;Zhang, Rui;Lambotharan, Sangarapillai</t>
  </si>
  <si>
    <t>Singapore;United Kingdom</t>
  </si>
  <si>
    <t>Singapore City;Loughborough</t>
  </si>
  <si>
    <t>National University of Singapore;Loughborough University</t>
  </si>
  <si>
    <t>60017161;60000891</t>
  </si>
  <si>
    <t>Cumanan K.</t>
  </si>
  <si>
    <t>A new design paradigm for MIMO cognitive radio with primary user rate constraint</t>
  </si>
  <si>
    <t>10.1109/LCOMM.2012.030912.120319</t>
  </si>
  <si>
    <t>2-s2.0-84861194117</t>
  </si>
  <si>
    <t>C1090-1211-0005</t>
  </si>
  <si>
    <t>['user line', 'results show', 'mobility receivers', 'key idea', 'k 1', 'interference alignment', 'high mobility', 'group receivers', 'freedom even', 'different mobility', 'csit ).', 'certain conditions']</t>
  </si>
  <si>
    <t>Blind interference alignment | Degrees of freedom | Interference channel | Line-of-sight | Mobility | Rank-deficient channel</t>
  </si>
  <si>
    <t>We consider a class of K-user line-of-sight interference channels without channel state information at transmitters (CSIT). All transmitters are fixed while receiver i has high mobility if i Œµ {1,2,l,K 1} and has low mobility otherwise, where K-1 ‚â§ K 1 ‚â§ K, and the channel coherence times for high-and low-mobility receivers are given by one and T, respectively. In addition, we assume that both transmitter i and receiver i use M T antennas if i Œµ {1,2,l,K 1} and use only one antenna otherwise. In this paper, we propose an interference alignment (IA) scheme for these channels. The key idea is to group receivers with different mobility to have different coherence time. The results show that IA can improve the degrees of freedom even in the absence of CSIT under certain conditions. ¬© 2012 IEEE.</t>
  </si>
  <si>
    <t>1177-1181</t>
  </si>
  <si>
    <t>23670390100;16066751100</t>
  </si>
  <si>
    <t>Chae, Sung Ho;Chung, Sae Young</t>
  </si>
  <si>
    <t>Chae S.</t>
  </si>
  <si>
    <t>Blind interference alignment for a class of K-user line-of-sight interference channels</t>
  </si>
  <si>
    <t>10.1109/TCOMM.2012.030712.1100012</t>
  </si>
  <si>
    <t>2-s2.0-84861194821</t>
  </si>
  <si>
    <t>['¬± j', 'wise diversity', 'wide range', 'weight matrices', 'unitary weight', 'transmit antennas', 'sufficient conditions', 'stbcs ).', 'special type', 'recursive manner', 'qod codes', 'qod case', 'partially relaxing', 'orthogonality conditions', 'orthogonal groups', 'orthogonal design', 'necessary conditions', 'may limit', 'longer restricted', 'existing codes', 'exhaustive search', 'decoding complexity', 'constructing uw', 'codes emerged', 'cod codes', 'called g', 'adopted approach', 'achievable rates']</t>
  </si>
  <si>
    <t>Clifford algebra | G-group decodable codes | Low-complexity decodable codes | Space-time block codes</t>
  </si>
  <si>
    <t>Complex Orthogonal Design (COD) codes are known to have the lowest detection complexity among Space-Time Block Codes (STBCs). However, the rate of square COD codes decreases exponentially with the number of transmit antennas. The Quasi-Orthogonal Design (QOD) codes emerged to provide a compromise between rate and complexity as they offer higher rates compared to COD codes at the expense of an increase of decoding complexity through partially relaxing the orthogonality conditions. The QOD codes were then generalized with the so called g-symbol and g-group decodable STBCs where the number of orthogonal groups of symbols is no longer restricted to two as in the QOD case. However, the adopted approach for the construction of such codes is based on sufficient but not necessary conditions which may limit the achievable rates for any number of orthogonal groups. In this paper, we limit ourselves to the case of Unitary Weight (UW)-g-group decodable STBCs for 2 Œ± transmit antennas where the weight matrices are required to be single thread matrices with non-zero entries Œµ {¬±1, ¬±j} and address the problem of finding the highest achievable rate for any number of orthogonal groups. This special type of weight matrices guarantees full symbol-wise diversity and subsumes a wide range of existing codes in the literature. We show that in this case an exhaustive search can be applied to find the maximum achievable rates for UW -g- group decodable STBCs with g &gt; 1. For this purpose, we extend our previously proposed approach for constructing UW-2-group decodable STBCs based on necessary and sufficient conditions to the case of UW-g-group decodable STBCs in a recursive manner. ¬© 2012 IEEE.</t>
  </si>
  <si>
    <t>1260-1267</t>
  </si>
  <si>
    <t>60006662;60006662;60006662</t>
  </si>
  <si>
    <t>55041383500;18037044000;7006591743</t>
  </si>
  <si>
    <t>Ismail, Amr;Fiorina, Jocelyn;Sari, Hikmet</t>
  </si>
  <si>
    <t>SUPELEC Campus de Gif</t>
  </si>
  <si>
    <t>Ismail A.</t>
  </si>
  <si>
    <t>A novel construction of multi-group decodable space-time block codes</t>
  </si>
  <si>
    <t>10.1109/TCOMM.2012.032012.100731</t>
  </si>
  <si>
    <t>2-s2.0-84861199312</t>
  </si>
  <si>
    <t>['wishart matrix', 'system regime', 'scaling law', 'outage probability', 'minimum eigenvalue', 'mimo dimension', 'letter studies', 'interference channels', 'input multiple', 'form expressions', 'derive closed', 'coordinated transmission', 'asymptotic estimate', 'asymptotic behavior', 'analytical expression']</t>
  </si>
  <si>
    <t>Asymptotic performance | Coordinated transmission | MIMO interference channel | Random matrix theory</t>
  </si>
  <si>
    <t>This letter studies the performance of the zero-forcing (ZF) coordinated transmission strategy in multiple-input multiple-output (MIMO) interference channels, by examining the asymptotic behavior of the metrics such as sum-rate and outage probability in the large-system regime where the dimensions of the MIMO channel go to infinity. Using random matrix theory, we propose an asymptotic estimate of all the eigenvalues of the effective channel matrix of the coordinated ZF strategy and then derive closed-form expressions of the sum-rate, from which the scaling law of the sum-rate against the MIMO dimension is illustrated. Using multivariate statistics on the probability density distribution (pdf) of the minimum eigenvalue of a Wishart matrix, an analytical expression of the outage probability for the coordinated transmission is then obtained under two special cases. Simulation results demonstrate that our proposed analytical expression is valid not only in the large-system regime, but also in the scenario where the numbers of antennas are small. ¬© 2012 IEEE.</t>
  </si>
  <si>
    <t>608-611</t>
  </si>
  <si>
    <t>60005244;60005244;60022148;60005244</t>
  </si>
  <si>
    <t>37003419400;56964559900;7404759940;7406279559</t>
  </si>
  <si>
    <t>Wang, Hairong;Huang, Yongming;Wong, Kai Kit;Yang, Luxi</t>
  </si>
  <si>
    <t>London;Nanjing</t>
  </si>
  <si>
    <t>University College London;Southeast University</t>
  </si>
  <si>
    <t>60022148;60005244</t>
  </si>
  <si>
    <t>Wang H.</t>
  </si>
  <si>
    <t>Asymptotic performance of two-user interference channels using coordinated zero-forcing</t>
  </si>
  <si>
    <t>10.1109/LCOMM.2012.031912.112269</t>
  </si>
  <si>
    <t>2-s2.0-84861199864</t>
  </si>
  <si>
    <t>Southern Research Station</t>
  </si>
  <si>
    <t>SRS</t>
  </si>
  <si>
    <t>['volatile compounds', 'used gc', 'ternary mixture', 'sexes responded', 'rhizophagus attraction', 'results suggest', 'results show', 'pinus arizonica', 'one produced', 'northwestern mexico', 'mediated especially', 'major host', 'initiating females', 'individuals dissected', 'forest regeneration', 'first investigation', 'different stages', 'conclusive evidence', 'colonized host', 'chemical ecology', 'business media', 'attacked hosts', 'active monoterpenes', 'abundant volatiles']</t>
  </si>
  <si>
    <t>Coleoptera | Curculionidae | Gas chromatography-electroantennographic detection (GC-EAD) | Host location | Mate finding | Monoterpenes Pinus arizonica | Pest management | Scolytinae | Semiochemical | trans-verbenol</t>
  </si>
  <si>
    <t>The bark beetle Dendroctonus rhizophagus is endemic to northwestern Mexico where it kills immature pines &lt; 3 m tall. We report the first investigation of the chemical ecology of this pest of forest regeneration. We used GC-EAD to assess olfactory sensitivity of this species to volatile compounds from: resin of a major host, Pinus arizonica; mid/hindguts of single, gallery-initiating females; and mate-paired males within galleries of attacked host trees in the field. Antennae of both sexes responded to monoterpenes Œ±-pinene, Œ≤-pinene and 3-carene as well as to the beetle-derived oxygenated monoterpenes fenchyl alcohol, myrtenal, cis-verbenol, trans-verbenol, verbenone, and myrtenol. These monoterpenes were quantified from pre-emerged D. rhizophagus adults forced to attack host tissue in the laboratory, and from individuals dissected from naturally-attacked hosts at different stages of colonization. In both bioassays, myrtenol and trans-verbenol were the most abundant volatiles, and trans-verbenol was the only one produced in significantly greater quantities by females than males in a naturally-colonized host. Two field experiments were performed to evaluate behavioral responses of D. rhizophagus to antennally-active monoterpenes. Results show that 3-carene was significantly attractive either alone or in a ternary (1:1:1) combination with Œ±-pinene and Œ≤-pinene, whereas neither Œ±-pinene nor Œ≤-pinene alone were attractive. None of the beetle-associated oxygenated monoterpenes enhanced the attractiveness of the ternary mixture of monoterpenes, while verbenone either alone or combined with the other five oxygenated terpenes reduced D. rhizophagus attraction to the ternary mixture. The results suggest that attraction of D. rhizophagus to the host tree P. arizonica is mediated especially by 3-carene. There was no conclusive evidence for an aggregation or sex attractant pheromone. ¬© 2012 Springer Science+Business Media, LLC.</t>
  </si>
  <si>
    <t>512-524</t>
  </si>
  <si>
    <t>60019176;60019176;60015438;60003342;60019176</t>
  </si>
  <si>
    <t>8645124900;55195727900;55993717100;55509898100;7004606473</t>
  </si>
  <si>
    <t>Cano-Ram√≠rez, Claudia;Armend√°riz-Toledano, Francisco;Mac√≠as-S√°mano, Jorge E.;Sullivan, Brian T.;Z√∫√±iga, Gerardo</t>
  </si>
  <si>
    <t>Mexico;Mexico;United States</t>
  </si>
  <si>
    <t>Mexico City;Tapachula;Washington, D.C.</t>
  </si>
  <si>
    <t>Instituto Polit√©cnico Nacional;El Colegio de la Frontera Sur;USDA Forest Service</t>
  </si>
  <si>
    <t>60019176;60015438;60003342</t>
  </si>
  <si>
    <t>Cano-Ram√≠rez C.</t>
  </si>
  <si>
    <t>Electrophysiological and Behavioral Responses of the Bark Beetle Dendroctonus rhizophagus to Volatiles from Host Pines and Conspecifics</t>
  </si>
  <si>
    <t>10.1007/s10886-012-0112-z</t>
  </si>
  <si>
    <t>2-s2.0-84861343900</t>
  </si>
  <si>
    <t>['working distance', 'wavelength away', 'scanning near', 'probe consists', 'planar array', 'field range', 'field interaction', 'existing near', 'diffraction limit', 'different amplitudes', 'although designed']</t>
  </si>
  <si>
    <t>We propose a practical optical probe configuration capable of two-dimensional subdiffraction imaging beyond the conventionally used near-field range. The probe consists of a planar array of plasmonic monopoles radiating with different amplitudes and phases, such that the near-field interaction of the array elements produces a subdiffraction spot size 40% smaller than the diffraction limit at a quarter-wavelength away from the probe. Although designed to operate in the visible, this topology is scalable to other spectra as well. Our proposed configuration could alleviate the "working distance" issue between the object and imaging apparatus since it enables superresolution focusing at relatively long distances while being compatible with existing near-field imaging setups, such as scanning near-field optical microscopes. ¬© 2012 Optical Society of America.</t>
  </si>
  <si>
    <t>1119-1124</t>
  </si>
  <si>
    <t>60016849;60016849;60016849</t>
  </si>
  <si>
    <t>57200052142;7006031439;7004469751</t>
  </si>
  <si>
    <t>Wang, Yan;Helmy, Amr S.;Eleftheriades, George V.</t>
  </si>
  <si>
    <t>Enabling two-dimensional optical subdiffraction imaging at an extended working distance: A planar antenna-array approach</t>
  </si>
  <si>
    <t>10.1364/JOSAB.29.001119</t>
  </si>
  <si>
    <t>2-s2.0-84861403787</t>
  </si>
  <si>
    <t>['¬© 2002', 'user terminals', 'stage polynomial', 'semidefinite relaxation', 'port uses', 'performance comparable', 'minimum signal', 'gaussian randomization', 'exhaustive search', 'considered scenarios', 'complexity technique', 'collectively determine', 'base station', 'also shown', '2012 ieee']</t>
  </si>
  <si>
    <t>beam steering optimization | Distributed antenna systems | Gaussian randomization | multi-cell coordination | port selection | remote radio heads | semidefinite relaxation</t>
  </si>
  <si>
    <t>In this paper, we consider coordinated downlink transmission in a cellular system wherein each base station (BS) has multiple geographically dispersed antenna ports. Each port uses a fixed transmit power and the goal of the BSs is to collectively determine the subset of ports and the corresponding beam steering coefficients that maximize the minimum signal-to-interference-plus- noise ratio observed by the user terminals. This problem is NP-hard. To circumvent this difficulty, a two-stage polynomial-complexity technique that relies on semidefinite relaxation and Gaussian randomization is developed. It is shown that, for the considered scenarios, the port state vectors and beam steering coefficients generated by the proposed technique yield a performance comparable to that yielded by exhaustive search, but with a significantly less computational complexity. It is also shown that the proposed technique results in significant power savings when compared with other transmission strategies proposed in the literature. ¬© 2002-2012 IEEE.</t>
  </si>
  <si>
    <t>1861-1871</t>
  </si>
  <si>
    <t>60017592;60017592;60017592;60009506;112065715</t>
  </si>
  <si>
    <t>56848807800;6506054247;6603917247;34881411700;36775271600</t>
  </si>
  <si>
    <t>Ahmad, Talha;Gohary, Ramy H.;Yanikomeroglu, Halim;Al-Ahmadi, Saad;Boudreau, Gary</t>
  </si>
  <si>
    <t>Canada;Saudi Arabia;Canada</t>
  </si>
  <si>
    <t>Ottawa;Dhahran;Ottawa</t>
  </si>
  <si>
    <t>Carleton University;King Fahd University of Petroleum and Minerals;Ericsson Canada</t>
  </si>
  <si>
    <t>60017592;60009506;112065715</t>
  </si>
  <si>
    <t>Ahmad T.</t>
  </si>
  <si>
    <t>Coordinated port selection and beam steering optimization in a multi-cell distributed antenna system using semidefinite relaxation</t>
  </si>
  <si>
    <t>10.1109/TWC.2012.030512.111256</t>
  </si>
  <si>
    <t>2-s2.0-84861460858</t>
  </si>
  <si>
    <t>['¬© 2002', 'stream signal', 'simple parametrization', 'obtained using', 'noise ratio', 'ml receiver', 'ml detection', 'maximum likelihood', 'link performance', 'input multiple', 'difficult problem', 'desired per', 'derived per', 'communication system', 'channel conditions', 'also examine', '2012 ieee']</t>
  </si>
  <si>
    <t>Link adaptation | maximum-likelihood receiver | MIMO-OFDM | PHY abstraction</t>
  </si>
  <si>
    <t>Link adaptation allows a communication system to adapt its transmission modes according to channel conditions. Although a maximum likelihood (ML) receiver for multiple-input multiple-output (MIMO) systems provides optimal performance, estimating its link performance has been a difficult problem. In this paper, we propose a new link performance abstraction technique for MIMO orthogonal frequency-division multiplexing systems with the ML receiver. The performance of ML detection (MLD) is estimated by employing capacity bounds of two simple linear receivers. Then, we give a simple parametrization to compute the desired per-stream signal-to-noise ratio (SNR) values, which can be applied for both vertically and horizontally coded MIMO systems. Based on the derived per-stream SNR estimates, the block error rate is obtained using the received-bit information rate metrics. We also examine the effect of imperfect channel estimation as well as spatial correlations among antennas. Finally, extensive simulation results show that the proposed method provides superior estimation accuracy in the MIMO-MLD link evaluation with very low computational complexity. ¬© 2002-2012 IEEE.</t>
  </si>
  <si>
    <t>1808-1816</t>
  </si>
  <si>
    <t>60001558;60013372;60003780;60005273</t>
  </si>
  <si>
    <t>35788547600;23994279900;57198783546;55705266800</t>
  </si>
  <si>
    <t>Moon, Sung Hyun;Lee, Kyoung Jae;Kim, Jihoon;Lee, Inkyu</t>
  </si>
  <si>
    <t>United States;South Korea;South Korea;South Korea</t>
  </si>
  <si>
    <t>Austin;Seoul;Suwon;Daejeon</t>
  </si>
  <si>
    <t>The University of Texas at Austin;Korea University;Samsung Electronics Co. Ltd.;Electronics and Telecommunications Research Institute</t>
  </si>
  <si>
    <t>60013372;60005273;60003780;60001558</t>
  </si>
  <si>
    <t>Moon S.H.</t>
  </si>
  <si>
    <t>Link performance estimation techniques for MIMO-OFDM systems with maximum likelihood receiver</t>
  </si>
  <si>
    <t>10.1109/TWC.2012.032712.111304</t>
  </si>
  <si>
    <t>2-s2.0-84861462367</t>
  </si>
  <si>
    <t>['work presents', 'west bank', 'tv broadcasting', 'total exposure', 'rights reserved', 'rf emitters', 'radio frequency', 'power densities', 'major cities', 'investigated locations', 'international commission', 'frequency band', 'fm radio', 'exposure levels', 'different sources', 'average value', 'author 2011', '75 mhz', '3 ghz']</t>
  </si>
  <si>
    <t>This work presents the results of exposure levels to radio frequency (RF) emission from different sources in the environment of the West Bank-Palestine. These RF emitters include FM and TV broadcasting stations and mobile phone base stations. Power densities were measured at 65 locations distributed over the West Bank area. These locations include mainly centres of the major cities. Also a 24 h activity level was investigated for a mobile phone base station to determine the maximum activity level for this kind of RF emitters. All measurements were conducted at a height of 1.7 m above ground level using hand held Narda SRM 3000 spectrum analyzer with isotropic antenna capable of collecting RF signals in the frequency band from 75 MHz to 3 GHz. The average value of power density resulted from FM radio broadcasting in all investigated locations was 0.148 ŒºW cm-2, from TV broadcasting was 0.007 ŒºW cm-2 and from mobile phone base station was 0.089 ŒºW cm-2. The maximum total exposure evaluated at any location was 3.86 ŒºW cm-2. The corresponding exposure quotient calculated for this site was 0.02. This value is well below unity indicating compliance with the International Commission on non-ionising Radiation protection guidelines. Contributions from all relevant RF sources to the total exposure were evaluated and found to be ~62 % from FM radio, 3 % for TV broadcasting and 35 % from mobile phone base stations. The average total exposure from all investigated RF sources was 0.37 ŒºW cm-2. ¬© The Author 2011. Published by Oxford University Press. All rights reserved.</t>
  </si>
  <si>
    <t>399-402</t>
  </si>
  <si>
    <t>ncr354</t>
  </si>
  <si>
    <t>Radiation Protection Dosimetry</t>
  </si>
  <si>
    <t>60031805;60031805</t>
  </si>
  <si>
    <t>6507015197;55232397900</t>
  </si>
  <si>
    <t>Lahham, Adnan;Hammash, Alaa</t>
  </si>
  <si>
    <t>Abu Dis</t>
  </si>
  <si>
    <t>Al-Quds University</t>
  </si>
  <si>
    <t>Lahham A.</t>
  </si>
  <si>
    <t>Outdoor radiofrequency radiation levels in the West Bank-palestine</t>
  </si>
  <si>
    <t>10.1093/rpd/ncr354</t>
  </si>
  <si>
    <t>2-s2.0-84861557819</t>
  </si>
  <si>
    <t>['srrps ).', 'prototype example', 'negative permittivity', 'multiresonant mechanism', 'mb lhm', 'magnetic resonances', 'lh behavior', 'individually controlled', 'good agreement', 'electric resonances', 'cautiously designing', '74 ghz', '4 ghz']</t>
  </si>
  <si>
    <t>A novel left handed (LH) metamaterial (LHM) with multi-band (MB) LH behavior is numerically and experimentally studied based on three split ring resonator pairs (SRRPs). The SRRPs are patterned on both sides of a single dielectric slab, featuring three magnetic resonances and two electric resonances. By cautiously designing the dimensions of each SRRP, the magnetic resonances and electric resonances can be individually controlled, and the resulting negative permeability and negative permittivity can be overlapped to engineer a MB LHM. The multiresonant mechanism has been studied from field distribution analysis and circuit model analysis. For demonstration, a prototype example was fabricated and measured. Good agreement between simulation and measurement is observed. Measurement results indicate two bands of negative refractive index (NRI) in 7.41-7.74 GHz and 9.8-10.4 GHz. The suggested novel LHM opens an alternative to prepare the cloaks, absorbers, antennas, and frequency selective surface (FSS) suitable for multifrequencies. ¬© 2012 Springer-Verlag.</t>
  </si>
  <si>
    <t>261-268</t>
  </si>
  <si>
    <t>60069720;60069720;60069720;60069720;60025578</t>
  </si>
  <si>
    <t>36704219400;35320575500;57001373300;56040187900;15925734600</t>
  </si>
  <si>
    <t>Xu, He Xiu;Wang, Guang Ming;Liu, Qiang;Wang, Jia Fu;Gong, Jian Qiang</t>
  </si>
  <si>
    <t>A metamaterial with multi-band left handed characteristic</t>
  </si>
  <si>
    <t>10.1007/s00339-012-6872-z</t>
  </si>
  <si>
    <t>2-s2.0-84861557849</t>
  </si>
  <si>
    <t>['strongest e', 'rights reserved', 'resonant wavelength', 'optimal geometry', 'intensity distribution', 'gradually evolved', 'gap regions', 'finally evolved', 'field distribution', 'dipole antenna', 'communication system', 'based calculation', 'antenna resolution', '6 œºm', '100 nm']</t>
  </si>
  <si>
    <t>High gain | Metal optical antennas | Resolution | Surface plasmon's</t>
  </si>
  <si>
    <t>Optical antennas working at 10.6 Œºm with different dipole geometries are designed. The dipole antenna is gradually evolved into two-steps, three-steps, four-steps and finally evolved into a bow-tie antenna structure. The near-field enhancement properties at the resonant wavelength of 10.6 Œºm are studied with finite-difference-time-domain (FDTD) based calculation. Strong electric field (E-field) intensity distribution can be observed in the gap regions. Sharp angle effects are observed from the E-field distribution and it supports the strongest E-field distribution and the highest enhancement efficiency of the bow-tie infrared antenna. The dipole antenna with width of 100 nm is found to be the optimal geometry through exploring the relation between the width of dipole antenna and the antenna resolution. The high gain optical properties of the designed antenna motivate its application in infrared (IR) communication system. Copyright ¬© 2012 American Scientific Publishers All rights reserved.</t>
  </si>
  <si>
    <t>60005465;60005465-60025778</t>
  </si>
  <si>
    <t>44061978400;35735651900</t>
  </si>
  <si>
    <t>Wang, Yonggang;Zhou, Xiuli</t>
  </si>
  <si>
    <t>Ann Arbor;Chengdu</t>
  </si>
  <si>
    <t>University of Michigan, Ann Arbor;University of Electronic Science and Technology of China</t>
  </si>
  <si>
    <t>60025778;60005465</t>
  </si>
  <si>
    <t>Investigation of high gain metal optical antennas working at 10.6 Œºm</t>
  </si>
  <si>
    <t>10.1166/jctn.2012.2083</t>
  </si>
  <si>
    <t>2-s2.0-84861821815</t>
  </si>
  <si>
    <t>['underwent 256', 'thoracic aorta', 'subclavian arteries', 'slice ct', 'significant differences', 'shoulder artifact', 'reduction strengths', 'reduced noise', 'levels 2', 'level 6', 'level 4', 'irt relative', 'intrareader reproducibility', 'image noise', 'idose 4', 'fbp reconstruction', 'determine interreader', '9 hu', '6 hu', '6 ).', '50 patients', '4 hu', '3 noise', '20 cases', '2 hu', '1 hu', '0001 ).']</t>
  </si>
  <si>
    <t>Angiography | Aorta | Artifacts | CT | Iterative reconstruction | Subclavian</t>
  </si>
  <si>
    <t>Background: Iterative reconstruction techniques (IRTs) may improve image quality for low-dose imaging compared with filtered back projection (FBP) reconstruction. Objectives: We compared the results of an IRT for low-dose thoracic aortic computed tomography (CT) imaging with those from FBP reconstruction. Methods: Data from 50 patients who underwent 256-slice CT for evaluation of the thoracic aorta were reconstructed with FBP and an IRT (iDose 4) at 3 noise-reduction strengths (levels 2, 4, and 6). A blinded reader graded image quality (scale, 1-5; 5 = high diagnostic confidence) and the extent of shoulder artifact (scale, 1-5; 5 = no artifact) on all reconstructions. A second reader evaluated a subset of 20 cases to determine interreader and intrareader reproducibility. The mean and SD of attenuation were measured at 5 locations along the thoracic aorta and both subclavian arteries. Results: Image noise (SD of attenuation) improved with IRT relative to FBP (aorta: FBP, 31.4 ¬± 8.6 HU; IRT level 2, 25.1 ¬± 6.9 HU; level 4, 21.7 ¬± 6.2 HU; level 6, 17.2 ¬± 5.4 HU; P &lt; 0.0001; subclavian arteries: FBP, 92.7 ¬± 34.6 HU; IRT level 2, 50.1 ¬± 17.1 HU; level 4, 48.9 ¬± 18.6 HU; level 6, 45.2 ¬± 19.2 HU; P &lt; 0.0001), whereas mean attenuation was unchanged. Increasing image quality was observed in the aorta and through the shoulders as the contribution from IRT to the final images increased (P &lt; 0.0001). Significant differences were noted between readers in image quality assessment of the aorta but not through the shoulders. Conclusion: IRT is associated with reduced noise and shoulder artifact and allows for low-dose aortic CT imaging. ¬© 2012 Society of Cardiovascular Computed Tomography.</t>
  </si>
  <si>
    <t>205-213</t>
  </si>
  <si>
    <t>1876861X</t>
  </si>
  <si>
    <t>Journal of Cardiovascular Computed Tomography</t>
  </si>
  <si>
    <t>60021160;60021160;60106716;60106716;60021160;60021160;60021160;60021160;60021160</t>
  </si>
  <si>
    <t>15751915300;7004439698;57197469839;56016882700;26323718100;55217755300;7201841256;57087385100;35515066300</t>
  </si>
  <si>
    <t>Rajiah, Prabhakar;Schoenhagen, Paul;Mehta, Dhruv;Ivanc, Thomas;Lieber, Michael;Soufan, Kassem;Desai, Milind;Flamm, Scott D.;Halliburton, Sandra</t>
  </si>
  <si>
    <t>Netherlands;United States</t>
  </si>
  <si>
    <t>Eindhoven;Cleveland</t>
  </si>
  <si>
    <t>Philips Healthcare Nederland;Cleveland Clinic Foundation</t>
  </si>
  <si>
    <t>60106716;60021160</t>
  </si>
  <si>
    <t>Rajiah P.</t>
  </si>
  <si>
    <t>Low-dose, wide-detector array thoracic aortic CT angiography using an iterative reconstruction technique results in improved image quality with lower noise and fewer artifacts</t>
  </si>
  <si>
    <t>S1934592512001414</t>
  </si>
  <si>
    <t>10.1016/j.jcct.2012.04.009</t>
  </si>
  <si>
    <t>2-s2.0-84862008837</t>
  </si>
  <si>
    <t>['vertical emitter', 'theoretically investigate', 'structure utilizes', 'simulations reveal', 'si3n4 waveguide', 'numerically demonstrate', 'ground plane', 'emission efficiency', 'difference time', 'dielectric waveguide', 'compact design', '300 nm']</t>
  </si>
  <si>
    <t>Herein we propose, theoretically investigate, and numerically demonstrate a compact design for a vertical emitter at a wavelength of 1.5 Œºm based on nanophotonic aperture antennas coupled to a dielectric waveguide. The structure utilizes a plasmonic antenna placed above a Si3N4 waveguide with a ground plane for breaking the up-down symmetry and increasing the emission efficiency. Three-dimensional (3-D) finite-difference time-domain (FDTD) simulations reveal that up to 60% vertical emission efficiency is possible in a structure only four wavelengths long with a 3 dB bandwidth of over 300 nm. ¬© 2012 Optical Society of America.</t>
  </si>
  <si>
    <t>1454-1456</t>
  </si>
  <si>
    <t>55247301300;36158889000;7201590642</t>
  </si>
  <si>
    <t>Yaacobi, Ami;Timurdogan, Erman;Watts, Michael R.</t>
  </si>
  <si>
    <t>Yaacobi A.</t>
  </si>
  <si>
    <t>Vertical emitting aperture nanoantennas</t>
  </si>
  <si>
    <t>10.1364/OL.37.001454</t>
  </si>
  <si>
    <t>2-s2.0-84862111770</t>
  </si>
  <si>
    <t>FA9550-09-1-0357</t>
  </si>
  <si>
    <t>['well described', 'timescale gradients', 'rf self', 'rf power', 'rf frequency', 'rapid fluctuations', 'potential gradient', 'plasma potential', 'mobile electrons', 'madhex ).', 'low pressure', 'large fluctuations', 'ion acceleration', 'helix antenna', 'helicon modes', 'floating endplate', 'expansion chambers', 'electron density', 'easily respond', 'closely follows', 'capacitive mode', 'bias voltage', 'averaged current', 'ambipolar relation', 'ambipolar expansion', 'acceleration region', '56 mhz', '500 w', '165 v', '1 kg']</t>
  </si>
  <si>
    <t>Time-averaged plasma potential differences up to 165 V over several hundred Debye lengths are observed in low pressure (pn ‚â§ 1 mTorr) expanding argon plasmas in the Madison Helicon eXperiment (MadHeX). The potential gradient leads to ion acceleration greater than that predicted by ambipolar expansion, exceeding Ei ‚âà 7 kTe in some cases. RF power up to 500 W at 13.56 MHz is supplied to a half-turn, double-helix antenna in the presence of a nozzle magnetic field, adjustable up to 1 kG. A retarding potential analyzer (RPA) measures the ion energy distribution function (IEDF) and a swept emissive probe measures the plasma potential. Single and double probes measure the electron density and temperature. Two distinct mode hops, the capacitive-inductive (E-H) and inductive-helicon (H-W) transitions, are identified by jumps in density as RF power is increased. In the capacitive (E) mode, large fluctuations of the plasma potential (Vp-p ‚â≥ 140 V, Vp-p/VÃÑp ‚âà 150%) exist at the RF frequency and its harmonics. The more mobile electrons can easily respond to RF-timescale gradients in the plasma potential whereas the inertially constrained ions cannot, leading to an initial flux imbalance and formation of a self-bias voltage between the source and expansion chambers. In the capacitive mode, the ion acceleration is not well described by an ambipolar relation, while in the inductive and helicon modes the ion acceleration more closely follows an ambipolar relation. The scaling of the potential gradient with the argon flow rate and RF power are investigated, with the largest potential gradients observed for the lowest flow rates in the capacitive mode. The magnitude of the self-bias voltage agrees with that predicted for RF self-bias at a wall. Rapid fluctuations in the plasma potential result in a time-dependent axial electron flux that acts to "neutralize" the accelerated ion population, resulting in a zero net time-averaged current through the acceleration region when an insulating upstream boundary condition is enforced. Grounding the upstream endplate increases the self-bias voltage compared to a floating endplate. ¬© 2012 American Institute of Physics.</t>
  </si>
  <si>
    <t>24529402800;44561664900;7005335418</t>
  </si>
  <si>
    <t>Wiebold, Matt;Sung, Yung Ta;Scharer, John E.</t>
  </si>
  <si>
    <t>Wiebold M.</t>
  </si>
  <si>
    <t>Ion acceleration in a helicon source due to the self-bias effect</t>
  </si>
  <si>
    <t>10.1063/1.4714605</t>
  </si>
  <si>
    <t>2-s2.0-84862146423</t>
  </si>
  <si>
    <t>['radiation incident', 'plasma array', 'horizontal polarizations', 'discharge creeping', 'dielectric surface', 'controlled pattern']</t>
  </si>
  <si>
    <t>A reflector plasma array antenna is investigated. A plasma array with a controlled pattern is created with the help of a discharge creeping over a dielectric surface. The scattering microwave radiation pattern is calculated for the vertical and horizontal polarizations of the radiation incident on the plasma array. ¬© 2012 Pleiades Publishing, Inc.</t>
  </si>
  <si>
    <t>536-542</t>
  </si>
  <si>
    <t>;;;;</t>
  </si>
  <si>
    <t>7005308660;6701515133;23986327700;8358179200;10440765600</t>
  </si>
  <si>
    <t>Kuz'Min, G. P.;Minaev, I. M.;Rukhadze, K. Z.;Tarakanov, V. P.;Tikhonevich, O. V.</t>
  </si>
  <si>
    <t>Kuz'Min G.</t>
  </si>
  <si>
    <t>Reflector plasma array antennas</t>
  </si>
  <si>
    <t>10.1134/S1064226912040110</t>
  </si>
  <si>
    <t>2-s2.0-84862194008</t>
  </si>
  <si>
    <t>['¬© 2012', 'time signals', 'theoretical claims', 'system parameters', 'receive antennas', 'real csi', 'rate trade', 'previous works', 'practical benefit', 'obtained trade', 'obtained csi', 'numerical results', 'noise ratio', 'multiplexing relationship', 'multiplexing gain', 'major difference', 'imperfect csi', 'great impact', 'feedback rate', 'feedback delay', 'correlation coefficient', 'conventional one', 'conventional diversity', 'channel dynamics', 'authors investigate', 'authors consider', 'among diversity', 'also limited']</t>
  </si>
  <si>
    <t>The problem of diversity-multiplexing-rate trade-off (DMRT) in limited feedback beamforming systems is addressed here. A major difference from previous works is that the authors consider the trade-off in finite-signal-to-noise ratio (SNR) regime. Under this condition, the feedback rate has a great impact on the conventional diversity-multiplexing relationship. Hence, the release of the trade-off among diversity, multiplexing and feedback rate has a practical benefit to the design and adoption of space-time signals in limited feedback beamforming systems. Asymptotical analysis shows that the obtained trade-off is consistent with the conventional one when feedback rate equals to zero and the SNR approaches infinity. Furthermore, considering the channel dynamics, the authors investigate the effect of imperfect channel state information (CSI) caused by channel estimation error and feedback delay on the DMRT. It is found that in the presence of imperfect CSI, besides the system parameters, such as the number of transmit and receive antennas, maximum diversity order and multiplexing gain are also limited by SNR and correlation coefficient between the obtained CSI and the real CSI. Finally, our theoretical claims are validated by the numerical results. ¬© 2012 The Institution of Engineering and Technology.</t>
  </si>
  <si>
    <t>751-758</t>
  </si>
  <si>
    <t>60003970;60003970;60003970</t>
  </si>
  <si>
    <t>57192480734;55701343800;35730761900</t>
  </si>
  <si>
    <t>Chen, X.;Zhang, Z.;Chen, S.</t>
  </si>
  <si>
    <t>Finite-signal-to-noise ratio diversity-multiplexing-rate trade-off in limited feedback beamforming systems with imperfect channel state information</t>
  </si>
  <si>
    <t>10.1049/iet-com.2011.0762</t>
  </si>
  <si>
    <t>2-s2.0-84862266995</t>
  </si>
  <si>
    <t>['¬© 2011', 'unknown gain', 'unknown deviation', 'two parts', 'special case', 'single source', 'seriously degrade', 'separately corresponds', 'rao bound', 'radiating sources', 'phase uncertainties', 'phase responses', 'phase response', 'nominal gain', 'matrix inverse', 'matrix closed', 'gain responses', 'estimation accuracy', 'estimated performance', 'efficiently calculated', 'crb expressions']</t>
  </si>
  <si>
    <t>Antenna array | Direction of arrival estimation | Error analysis | Parameter estimation | Range estimation</t>
  </si>
  <si>
    <t>Any unknown deviation from the nominal gain and/or phase response can seriously degrade the ability of an array to estimate the location of radiating sources. To characterize the estimated performance, we analyze Cram√©r-Rao Bound (CRB) for near field source location under unknown gain/phase uncertainties. In this paper the CRB expressions under the special case of single source are derived. We show that the CRB can be segmented into two parts, which separately corresponds to gain responses and phase responses. Hence it is convenient to analyze how the unknown responses degrade the estimation accuracy. Moreover, the CRB expressions are in non-matrix closed-form and consequently can be efficiently calculated. Computationally costly matrix operation, such as matrix inverse, can be avoided. ¬© 2011 by Binary Information Press.</t>
  </si>
  <si>
    <t>3903-3910</t>
  </si>
  <si>
    <t>60024542;</t>
  </si>
  <si>
    <t>54933809800;55737206800</t>
  </si>
  <si>
    <t>Cui, Han;Yi, Jun</t>
  </si>
  <si>
    <t>Cui H.</t>
  </si>
  <si>
    <t>Cram√©r-rao bounds for the estimation of near field source location under unknown gain/phase responses</t>
  </si>
  <si>
    <t>2-s2.0-84862653627</t>
  </si>
  <si>
    <t>Armament Research, Development and Engineering Center</t>
  </si>
  <si>
    <t>ARDEC</t>
  </si>
  <si>
    <t>['wireless link', 'wireless components', 'video camera', 'uav control', 'uav ).', 'transformable uav', 'third task', 'system presented', 'system implementation', 'second task', 'last task', 'including transmitter', 'first task', 'e .,', 'control components', 'camera components', 'bevisually guided']</t>
  </si>
  <si>
    <t>Gun-launched projectile | Sensor board and base station gateway | Stepper motor | Unmanned Aerial Vehicle (UAV)</t>
  </si>
  <si>
    <t>In this paper, we present the design and implementation of the wireless camera component, communications, and control components for a gun-launched, transformable Unmanned Aerial Vehicle (UAV). The transformable UAV is designed to be able to detect standard targets. In addition, the transformable UAV can be converted from a gun-launched projectile transformed to a UAV, and bevisually guided to a target. The implementation and design of the system presented in this paper addresses four tasks. The first task is the investigation of wireless components, including transmitter, receiver, and antenna. The second task is system implementation, i.e., the design and integration of the wireless components with the UAV Control. The third task is the implementation of the wireless camera component through installation of the video camera on the UAV for display on a PC. The last task is the demonstration of the wireless link and camera components of the transformable UAV system. ¬© 2011 Springer Science+Business Media B.V.</t>
  </si>
  <si>
    <t>401-414</t>
  </si>
  <si>
    <t>60032559;60032559;60032559;60032559;60032559;60004311</t>
  </si>
  <si>
    <t>35568764800;35576221100;8554815600;47861916300;47661275600;47862207700</t>
  </si>
  <si>
    <t>Sobh, Tarek;Elleithy, Khaled;Lee, Jeongkyu;El-Rashedy, Ali;Joy, Jovin;Manole, Leon</t>
  </si>
  <si>
    <t>Bridgeport;Picatinny Arsenal</t>
  </si>
  <si>
    <t>University of Bridgeport;U.S. Army Armament Research and Development Center</t>
  </si>
  <si>
    <t>60032559;60004311</t>
  </si>
  <si>
    <t>Sobh T.</t>
  </si>
  <si>
    <t>Design and implementation of wireless camera, communication, and control modules for a transformable unmanned aerial vehicle</t>
  </si>
  <si>
    <t>10.1007/s10846-011-9614-0</t>
  </si>
  <si>
    <t>2-s2.0-84862664881</t>
  </si>
  <si>
    <t>['sun sensors', 'spacecraft frame', 'selected days', 'satellites fm1', 'rights reserved', 'presented based', 'orbit accuracy', 'inflight phase', 'inertial frame', 'induced errors', 'geodetic payloads', 'elsevier ltd', 'dimensional attitude', 'different f3', 'current result', 'critical suggestions', 'coordinate transformation', 'control system', 'c satellites', 'beta angles', 'attitude effect', 'attitude determination', 'analysis leads', 'adcs quality', '99 cm', '89 cm', '249 days']</t>
  </si>
  <si>
    <t>Attitude | Beta angle | FORMOSAT-3/COSMIC | GPS | Kinematic orbit</t>
  </si>
  <si>
    <t>An attitude determination and control system (ADCS) is critical to satellite attitude maneuvers and to the coordinate transformation from the inertial frame to the spacecraft frame. This paper shows specific sensors in the ADCS of the satellite mission FORMOSAT-3/COSMIC (F3/C) and the impact of the ADCS quality on orbit accuracy. The selection of main POD antenna depends on the beta angles of the different F3/C satellites (for FM2 and FM4) during the inflight phase. In particular, under the eclipse, alternative attitude sensors are activated to replace the Sun sensors, and such a sensor change leads to anomalous GPS phase residuals and a degraded orbit accuracy. Since the nominal attitude serves as a reference for ADCS, the 3-dimensional attitude-induced errors in reduced dynamic orbits over selected days in 2010 show 9.35, 10.78, 4.97, 5.48, 7.18, and 6.89 cm for FM1-FM6. Besides, the 3-dimensional velocity errors induced by the attitude effect are 0.10, 0.10, 0.07, 0.08, 0.09, and 0.10 for FM1-FM6. We analyze the quality of the observed attitude transformation matrix of F3/C and its impact on kinematic orbit determination. With 249 days of GPS in 2008, the analysis leads to the following averaged 3-dimensional attitude-induced orbit errors: 2.72, 2.62, 2.37, 1.90, 1.70, and 1.99 cm for satellites FM1-FM6. Critical suggestions of geodetic payloads for the follow-on mission of F3/C are presented based on the current result. ¬© 2012 COSPAR. Published by Elsevier Ltd. All rights reserved.</t>
  </si>
  <si>
    <t>1301-1312</t>
  </si>
  <si>
    <t>60012370-60011362;60012370;60095372</t>
  </si>
  <si>
    <t>24492404400;7403387432;24451590800</t>
  </si>
  <si>
    <t>Tseng, Tzu Pang;Hwang, Cheinway;Yang, Shan Kuo</t>
  </si>
  <si>
    <t>Taiwan;Taiwan;Australia</t>
  </si>
  <si>
    <t>Hsinchu;Hsinchu;Melbourne</t>
  </si>
  <si>
    <t>National Space Organisation, Taiwan;National Chiao Tung University;RMIT University</t>
  </si>
  <si>
    <t>60095372;60012370;60011362</t>
  </si>
  <si>
    <t>Tseng T.P.</t>
  </si>
  <si>
    <t>Assessing attitude error of FORMOSAT-3/COSMIC satellites and its impact on orbit determination</t>
  </si>
  <si>
    <t>S0273117712001068</t>
  </si>
  <si>
    <t>10.1016/j.asr.2012.02.007</t>
  </si>
  <si>
    <t>2-s2.0-84862783594</t>
  </si>
  <si>
    <t>['¬© 2002', 'wsr maximization', 'wireless communication', 'weighted sum', 'thus cannot', 'solved efficiently', 'solved directly', 'simo ),', 'rate region', 'rate profile', 'proposed algorithms', 'prior work', 'performance benchmark', 'pareto boundary', 'paper shows', 'paper proposes', 'normal set', 'noise ratio', 'new framework', 'mutual interference', 'monotonic optimization', 'miso gic', 'miso ).', 'key problem', 'jointly utilizing', 'intersection point', 'interference treated', 'heuristic algorithms', 'global maximum', 'gic directly', 'gic ),', 'general non', 'gaussian noise', 'feasibility problems', 'essential step', 'efficiently characterize', 'beamforming solutions', 'antenna transmitters', 'antenna receivers', 'algorithm hinges', '2012 ieee']</t>
  </si>
  <si>
    <t>Beamforming | interference channel | multi-antenna system | non-linear optimization | power control | weighted sum-rate maximization</t>
  </si>
  <si>
    <t>Characterizing the global maximum of weighted sum-rate (WSR) for the K-user Gaussian interference channel (GIC), with the interference treated as Gaussian noise, is a key problem in wireless communication. However, due to the users' mutual interference, this problem is in general non-convex and thus cannot be solved directly by conventional convex optimization techniques. In this paper, by jointly utilizing the monotonic optimization and rate profile techniques, we develop a new framework to obtain the globally optimal power control and/or beamforming solutions to WSR maximization problems for the GICs with single-antenna transmitters and single-antenna receivers (SISO), single-antenna transmitters and multi-antenna receivers (SIMO), or multi-antenna transmitters and single-antenna receivers (MISO). Different from prior work, this paper proposes to maximize the WSR in the achievable rate region of the GIC directly by exploiting the facts that the achievable rate region is a "normal" set and the users' WSR is a strictly increasing function over the rate region. Consequently, the WSR maximization is shown to be in the form of monotonic optimization over a normal set and thus can be solved globally optimally by the existing outer polyblock approximation algorithm. However, an essential step in the algorithm hinges on how to efficiently characterize the intersection point on the Pareto boundary of the achievable rate region with any prescribed "rate profile" vector. This paper shows that such a problem can be transformed into a sequence of signal-to-interference-plus-noise ratio (SINR) feasibility problems, which can be solved efficiently by applying existing techniques. Numerical results validate that the proposed algorithms can achieve the global WSR maximum for the SISO, SIMO or MISO GIC, which serves as a performance benchmark for other heuristic algorithms. ¬© 2002-2012 IEEE.</t>
  </si>
  <si>
    <t>1933-1945</t>
  </si>
  <si>
    <t>60017161;60017161-60002668;60017161</t>
  </si>
  <si>
    <t>57203373716;55729156200;7202607888</t>
  </si>
  <si>
    <t>Liu, Liang;Zhang, Rui;Chua, Kee Chaing</t>
  </si>
  <si>
    <t>National University of Singapore;A-Star, Institute for Infocomm Research</t>
  </si>
  <si>
    <t>60017161;60002668</t>
  </si>
  <si>
    <t>Achieving global optimality for weighted sum-rate maximization in the K-user Gaussian interference channel with multiple antennas</t>
  </si>
  <si>
    <t>10.1109/TWC.2012.031212.111585</t>
  </si>
  <si>
    <t>2-s2.0-84862798062</t>
  </si>
  <si>
    <t>HR0011-10-1-0062</t>
  </si>
  <si>
    <t>['source transmits', 'source finds', 'scenarios considered', 'relay system', 'proposed scheme', 'outage probability', 'form expression', 'exact closed', 'employ beamforming', 'destination link', 'based merely', 'antenna nodes', 'analytical results']</t>
  </si>
  <si>
    <t>Degrees-of-freedom | MIMO relays | Outage probability | Selection beamforming</t>
  </si>
  <si>
    <t>We propose a novel transmission scheme for a relay system that consists of a source, an amplify-and-forward (AF) relay, and a destination, which are all multi-antenna nodes and employ beamforming. The proposed scheme is based merely on local channel state information. The source transmits to the relay only when the source finds that the source-destination link will be in outage. In so doing, the proposed scheme lends itself to providing better average spectral efficiency. We derive an exact closed-form expression of the outage probability for Rayleigh fading channels and determine the system diversity gain. Numerical results validate the analytical results and show that, for the scenarios considered and for given spectral efficiency, the proposed scheme provides improved outage probability compared to the recently developed technique. ¬© 2012 IEEE.</t>
  </si>
  <si>
    <t>622-625</t>
  </si>
  <si>
    <t>60000009;60000009;60000009</t>
  </si>
  <si>
    <t>6508351222;56848471800;35242065300</t>
  </si>
  <si>
    <t>Chalise, Batu;Zhang, Yimin;Amin, Moeness</t>
  </si>
  <si>
    <t>Local CSI based selection beamforming for AF MIMO relay system with direct link</t>
  </si>
  <si>
    <t>10.1109/LCOMM.2012.031212.112376</t>
  </si>
  <si>
    <t>2-s2.0-84862798526</t>
  </si>
  <si>
    <t>R01GM080255</t>
  </si>
  <si>
    <t>['vertebrate species', 'varroa destructor', 'unique family', 'two species', 'tetranychus urticae', 'sodium channels', 'sequenced nlsc1', 'safe insecticides', 'rhipicephalus microplus', 'potential targets', 'phyla mollusca', 'pest control', 'orthologs form', 'novel family', 'nilaparvata lugens', 'length cdnas', 'ixodes scapularis', 'invertebrate voltage', 'gated sodium', 'evolutionary relationships', 'eedd motif', 'dsc1 orthologs', 'deka motif', 'close structural', 'classical voltage', 'cation channels', 'calcium channels', 'brown planthopper', 'bmsc1 transcripts', 'bmsc1 share', 'bmsc1 full']</t>
  </si>
  <si>
    <t>Bombyx mori | BSC1 | Calcium channel | DSC1 family | Nilaparvata lugens | Sodium channel | Voltage-gated cation channel</t>
  </si>
  <si>
    <t>DSC1 and BSC1 are two founding members of a novel family of invertebrate voltage-gated cation channels with close structural and evolutionary relationships to voltage-gated sodium and calcium channels. In this study, we searched the published genome sequences for DSC1 orthologs. DSC1 orthologs were found in all 48 insect species, and in other invertebrate species belonging to phyla Mollusca, Cnidaria, Hemichordata and Echinodermata. However, DSC1 orthologs were not found in four arachnid species, Ixodes scapularis, Rhipicephalus microplus, Tetranychus urticae and Varroa destructor, two species in Annelida or any vertebrate species. We then cloned and sequenced NlSC1 and BmSC1 full-length cDNAs from the brown planthopper (Nilaparvata lugens) and the silkworm (Bombyx mori), respectively. NlSC1 and BmSC1 share about 50% identity with DSC1, and the expression of NlSC1 and BmSC1 transcripts was most abundant in the head and antenna in adults. All DSC1 orthologs contain a unique and conserved DEEA motif, instead of the EEEE or EEDD motif in classical calcium channels or the DEKA motif in sodium channels. Phylogenetic analyses revealed that DSC1 and its orthologs form a separate group distinct from the classical voltage-gated sodium and calcium channels and constitute a unique family of cation channels. The DSC1/BSC1-family channels could be potential targets of new and safe insecticides for pest control. ¬© 2012 Elsevier Ltd.</t>
  </si>
  <si>
    <t>353-359</t>
  </si>
  <si>
    <t>60003970;60003970;60003970;60031707;60003970</t>
  </si>
  <si>
    <t>26031249400;14322869900;55392142100;7006539276;8901627100</t>
  </si>
  <si>
    <t>Cui, Ying Jun;Yu, Lin Lin;Xu, Hai Jun;Dong, Ke;Zhang, Chuan Xi</t>
  </si>
  <si>
    <t>East Lansing;Hangzhou</t>
  </si>
  <si>
    <t>Michigan State University;Zhejiang University</t>
  </si>
  <si>
    <t>60031707;60003970</t>
  </si>
  <si>
    <t>Cui Y.</t>
  </si>
  <si>
    <t>Molecular characterization of DSC1 orthologs in invertebrate species</t>
  </si>
  <si>
    <t>S0965174812000173</t>
  </si>
  <si>
    <t>10.1016/j.ibmb.2012.01.005</t>
  </si>
  <si>
    <t>2-s2.0-84862802597</t>
  </si>
  <si>
    <t>ASU</t>
  </si>
  <si>
    <t>['¬© 2002', 'sensors observe', 'multiple antennas', 'fusion center', 'forward scheme', 'error exponent', 'different cases', 'channel information', 'access channels', '2012 ieee']</t>
  </si>
  <si>
    <t>Distributed detection | error exponent | fading channels | performance bounds | wireless sensor network</t>
  </si>
  <si>
    <t>A distributed detection problem over fading Gaussian multiple-access channels is considered. Sensors observe a phenomenon and transmit their observations to a fusion center using the amplify and forward scheme. The fusion center has multiple antennas with different channel models considered between the sensors and the fusion center, and different cases of channel state information are assumed at the sensors. The performance is evaluated in terms of the error exponent for each of these cases, where the effect of multiple antennas at the fusion center is studied. When there is channel information at the sensors, the gain in error exponent due to having multiple antennas at the fusion center is shown to be limited to a factor of 8/œÄ for Rayleigh fading channels between the sensors and the fusion center, and independent of the number of antennas at the fusion center. Simple practical schemes and numerical methods using semidefinite relaxation techniques are presented that utilize the limited possible gains available. Simulations are used to establish the accuracy of the results. ¬© 2002-2012 IEEE.</t>
  </si>
  <si>
    <t>1744-1752</t>
  </si>
  <si>
    <t>60093810;60011273;60093810;60093810</t>
  </si>
  <si>
    <t>18533731300;57194517047;6701659788;7006177932</t>
  </si>
  <si>
    <t>Banavar, Mahesh K.;Smith, Anthony D.;Tepedelenlio«ßlu, Cihan;Spanias, Andreas</t>
  </si>
  <si>
    <t>Tempe;Canton</t>
  </si>
  <si>
    <t>Sensor Signal and Information Processing (SenSIP) Center;L-3 Communications</t>
  </si>
  <si>
    <t>60093810;60011273</t>
  </si>
  <si>
    <t>Banavar M.</t>
  </si>
  <si>
    <t>On the effectiveness of multiple antennas in distributed detection over fading MACs</t>
  </si>
  <si>
    <t>10.1109/TWC.2012.031212.110814</t>
  </si>
  <si>
    <t>2-s2.0-84862808170</t>
  </si>
  <si>
    <t>['whereas substitution', 'terminal domains', 'terminal domain', 'salt bridge', 'rights reserved', 'reaction centers', 'positive charge', 'plant biologists', 'photoactivated ocp', 'open structure', 'ocp binding', 'ocp ).', 'key role', 'extramembranous antenna', 'energy arriving', 'changing glu244', 'arg155 plays', 'activated ocp']</t>
  </si>
  <si>
    <t>Most cyanobacteria, under high light conditions, decrease the amount of energy arriving at the reaction centers by increasing thermal energy dissipation at the level of the phycobilisome, the extramembranous antenna. This mechanism is induced by photoactivation of the Orange Carotenoid Protein (OCP). To identify how the activated OCP interacts with phycobilisomes (PBs), several OCP mutants were constructed, and the influence of mutations on photoactivity, stability, and binding to PBs was characterized. The disruption of the salt bridge between Arg155 and Glu244, which stabilizes the interaction between the N- and C-terminal domains, increased the rate of photoactivity and the stability of the photoactivated OCP, suggesting that the activated OCP has an open structure with decreased interdomain interaction. Changing Glu244 to leucine had no effect on OCP binding to PBs. By contrast, substitution of Arg155 with a neutral or a negatively charged amino acid largely decreased OCP binding to the PBs, whereas substitution with a lysine slightly perturbed the interaction. These results strongly suggest that the surface of the N-terminal domain, containing the Arg155, interacts with the PB and that the positive charge of Arg155 plays a key role in photoprotection. ¬© 2012 American Society of Plant Biologists. All rights reserved.</t>
  </si>
  <si>
    <t>1972-1983</t>
  </si>
  <si>
    <t>1532298X</t>
  </si>
  <si>
    <t>Plant Cell</t>
  </si>
  <si>
    <t>60106253-60008134;60106253-60008134;60106253-60104296;60106253-60008734;60014567-60007174-60121467-60121355;60106253-60008134</t>
  </si>
  <si>
    <t>14024921300;50061278600;7004988893;16052276700;6701512374;7004114169</t>
  </si>
  <si>
    <t>Wilson, Adj√©l√©;Gwizdala, Michal;Mezzetti, Alberto;Alexandre, Maxime;Kerfeld, Cheryl A.;Kirilovsky, Diana</t>
  </si>
  <si>
    <t>United States;United States;France;France;United States;Netherlands;France;United States</t>
  </si>
  <si>
    <t>Berkeley;Berkeley;Gif-sur-Yvette;Villeneuve-d'Ascq;Walnut Creek;Amsterdam;Paris;Berkeley</t>
  </si>
  <si>
    <t>The Synthetic Biology Institute at UC Berkeley;Department of Plant &amp; Microbial Biology;Institut de Biologie et de Technologies de Saclay;Laboratoire de Spectrochimie Infrarouge et Raman (LASIR);U.S. Department of Energy Joint Genome Institute;Vrije Universiteit Amsterdam;CNRS Centre National de la Recherche Scientifique;Lawrence Berkeley National Laboratory</t>
  </si>
  <si>
    <t>60121467;60121355;60106253;60104296;60014567;60008734;60008134;60007174</t>
  </si>
  <si>
    <t>Wilson A.</t>
  </si>
  <si>
    <t>The essential role of the N-terminal domain of the orange carotenoid protein in cyanobacterial photoprotection: Importance of a positive charge for phycobilisome binding</t>
  </si>
  <si>
    <t>10.1105/tpc.112.096909</t>
  </si>
  <si>
    <t>2-s2.0-84863098670</t>
  </si>
  <si>
    <t>['symmetrical dipole', 'return loss', 'radiation patterns', 'proposed antenna', 'operation principle', 'omnidirectional pattern', 'novel planar', 'lower band', 'impedance bandwidth', 'identification systems', 'higher band', 'good immunity', 'experimentally studied', 'drawn first', 'directional pattern', 'design equations', 'band communication', '12 ghz', '10 db']</t>
  </si>
  <si>
    <t>antipodal | balanced | dual-band antenna | ground plane effect | slot-dipole composite antenna</t>
  </si>
  <si>
    <t>A novel planar, dual-band antenna composed of a symmetrical dipole and balanced antipodal slot radiator with low ground plane effect is proposed and investigated. Operation principle of the antenna is analyzed and design equations are drawn first. Then, the return loss, surface current distribution, radiation patterns, and gain are numerically and experimentally studied in detail. The impedance bandwidth of the antenna is from 2.36 to 2.56 and 5.13 to 12 GHz for return loss larger than 10 dB. The antenna has omnidirectional pattern at the lower band and quasi-directional pattern at the higher band, and it has good immunity to a neighboring, large ground plane. The proposed antenna should be useful for dual-band communication or identification systems. ¬© 2012 Wiley Periodicals, Inc.</t>
  </si>
  <si>
    <t>319-328</t>
  </si>
  <si>
    <t>60009400-60005244;60009400;60009400</t>
  </si>
  <si>
    <t>55484291200;36605751800;8882010600</t>
  </si>
  <si>
    <t>Lu, Wen Jun;Bo, Ya Ming;Zhu, Hong Bo</t>
  </si>
  <si>
    <t>Nanjing University of Post and TeleCommunications;Southeast University</t>
  </si>
  <si>
    <t>60009400;60005244</t>
  </si>
  <si>
    <t>Lu W.</t>
  </si>
  <si>
    <t>Novel planar dual-band balanced antipodal slot-dipole composite antenna with reduced ground plane effect</t>
  </si>
  <si>
    <t>10.1002/mmce.20600</t>
  </si>
  <si>
    <t>2-s2.0-84863408443</t>
  </si>
  <si>
    <t>['¬© springer', 'verlag 2012', 'subtle adjustments', 'related polyethism', 'primer effects', 'present evidence', 'physiological recordings', 'pheromones play', 'olfactory receptors', 'olfactory centers', 'nurse bees', 'influence onset', 'highly suggestive', 'high concentrations', 'ethyl oleate', 'direct worker', 'crucial role', 'close range', 'chemical analyses', 'brood pheromone', 'behavioral maturation', 'behavioral assays', 'associative conditioning', 'antennal lobe', 'almost absent', 'adjusting physiological']</t>
  </si>
  <si>
    <t>Apis mellifera | Ethyl oleate | Honeybee | Olfactory glomeruli | Primer pheromone</t>
  </si>
  <si>
    <t>Social work force distribution in honeybee colonies critically depends on subtle adjustments of an age-related polyethism. Pheromones play a crucial role in adjusting physiological and behavioral maturation of nurse bees to foragers. In addition to primer effects of brood pheromone and queen mandibular pheromone-both were shown to influence onset of foraging-direct worker-worker interactions influence adult behavioral maturation. These interactions were narrowed down to the primer pheromone ethyl oleate, which is present at high concentrations in foragers, almost absent in young bees andwas shown to delay the onset of foraging. Based on chemical analyses, physiological recordings from the antenna (electroantennograms) and the antennal lobe (calcium imaging), and behavioral assays (associative conditioning of the proboscis extension response), we present evidence that ethyl oleate is most abundant on the cuticle, received by olfactory receptors on the antenna, processed in glomeruli of the antennal lobe, and learned in olfactory centers of the brain. The results are highly suggestive that the primer pheromone ethyl oleate is transmitted and perceived between individuals via olfaction at close range. ¬© Springer-Verlag 2012.</t>
  </si>
  <si>
    <t>421-425</t>
  </si>
  <si>
    <t>60012689;60111953;60018491;60111953;60012689</t>
  </si>
  <si>
    <t>36007595600;35077381700;6602826136;13607721800;7004584294</t>
  </si>
  <si>
    <t>Muenz, Thomas S.;Maisonnasse, Alban;Plettner, Erika;Conte, Yves Le;R√∂ssler, Wolfgang</t>
  </si>
  <si>
    <t>France;Canada;Germany</t>
  </si>
  <si>
    <t>Avignon;Burnaby;Wurzburg</t>
  </si>
  <si>
    <t>Abeilles et Environnement (AE);Simon Fraser University;Julius-Maximilians-Universit√§t W√ºrzburg</t>
  </si>
  <si>
    <t>60111953;60018491;60012689</t>
  </si>
  <si>
    <t>Muenz T.</t>
  </si>
  <si>
    <t>Sensory reception of the primer pheromone ethyl oleate</t>
  </si>
  <si>
    <t>10.1007/s00114-012-0909-1</t>
  </si>
  <si>
    <t>2-s2.0-84863686589</t>
  </si>
  <si>
    <t>['ãé130 œºw', 'output power', 'llc 2012', 'impedance matching', 'business media', 'antenna width', 'antenna length', '8 œºm', '500 ghz', '20 œºm', '130 œºm']</t>
  </si>
  <si>
    <t>Impedance-matching technique | Resonant tunneling diodes | Slot antenna | Terahertz oscillator</t>
  </si>
  <si>
    <t>We report on the dependence of the output power on the slot antenna width in resonant tunneling diode (RTD) oscillators. The oscillators have different antenna widths of 4, 8, and 20 Œºm and the same antenna length of 130 Œºm. Although the experimentally observed oscillation frequencies were ~500 GHz and independent of the antenna width, maximized output powers of ÃÉ130 ŒºW were obtained at the antenna width of 8 Œºm by the impedance matching between the RTD and the antenna. ¬© Springer Science+Business Media, LLC 2012.</t>
  </si>
  <si>
    <t>475-478</t>
  </si>
  <si>
    <t>60031126;60031126;60031126;60031126</t>
  </si>
  <si>
    <t>42062267600;35293164700;56426679400;7202418130</t>
  </si>
  <si>
    <t>Shibayama, Hirotaka;Shiraishi, Masato;Suzuki, Safumi;Asada, Masahiro</t>
  </si>
  <si>
    <t>Shibayama H.</t>
  </si>
  <si>
    <t>Dependence of output power on slot antenna width in terahertz oscillating resonant tunneling diodes</t>
  </si>
  <si>
    <t>10.1007/s10762-012-9893-y</t>
  </si>
  <si>
    <t>2-s2.0-84863719215</t>
  </si>
  <si>
    <t>['whose surface', 'superconducting microbolometer', 'spectral resolution', 'spectral range', 'rate spectrometer', 'pass filters', 'n ratio', 'llc 2012', 'hence making', 'focused first', 'dynamic range', 'cycle cooler', 'business media', 'broadband radiation', 'bolometer sensor', 'blackbody source', '6 k', '10 second']</t>
  </si>
  <si>
    <t>Bandpass filter | Metamaterials | Superconducting bolometer | Video-rate spectroscopy</t>
  </si>
  <si>
    <t>We present a fast spectrometer working in the 0.7-4.8 THz range. Broadband radiation from a blackbody source is focused first on a rotating silicon wafer, whose surface was patterned with 18 metal band-pass filters, then on the sample under test and finally is detected by a superconducting microbolometer with microsecond time constant. The bolometer sensor is coupled to a spiral antenna whose frequency band matches the spectral range of the filters. The spectral resolution is set by the filters quality factor of about 3. A dynamic range of 100 and a S/N ratio of 20 are achieved by integrating for less than 10 second. The detector can operate up to 6 K in a closed-cycle cooler, hence making the present apparatus suitable for building up a simple terahertz video-rate spectrometer. ¬© Springer Science+Business Media, LLC 2012.</t>
  </si>
  <si>
    <t>60018783;60030216;60030216;60030216;60030216;60030216;60030216</t>
  </si>
  <si>
    <t>55385270200;55933712700;23466387900;8704744000;7005166699;7004250966;56228160500</t>
  </si>
  <si>
    <t>Carelli, P.;Chiarello, F.;Cibella, S.;Di Gaspare, A.;Leoni, R.;Ortolani, M.;Torrioli, G.</t>
  </si>
  <si>
    <t>Institute for Photonics and Nanotechnologies, Rome;Universit√† degli Studi dell'Aquila</t>
  </si>
  <si>
    <t>60030216;60018783</t>
  </si>
  <si>
    <t>Carelli P.</t>
  </si>
  <si>
    <t>A fast terahertz spectrometer based on frequency selective surface filters</t>
  </si>
  <si>
    <t>10.1007/s10762-012-9884-z</t>
  </si>
  <si>
    <t>2-s2.0-84863727130</t>
  </si>
  <si>
    <t>['¬© r', 'two groups', 'two clawed', 'species belonging', 'sandy beach', 'reduced claws', 'pedomorphic character', 'narrow spaces', 'n .,', 'interstitial environment', 'herein described', 'group n', 'gracilis sp', 'gottwaldi sp', 'generally seen', 'following characters', 'distal end', 'cytheroid ostracods', 'clearly distinguishable', 'clawed antenna', 'antennular suture', 'adaptive characters']</t>
  </si>
  <si>
    <t>Antennular suture | Interstitial animal | Podocopa | Taxonomy</t>
  </si>
  <si>
    <t>Two new species of the interstitial ostracod genus Parvocythere, P. gottwaldi sp. n. and P. gracilis sp. n., are herein described. Although these two new species are clearly distinguishable by certain morphological differences in elements of the male copulatory organ, and the carapace, they share the following simplified characters of the appendages and male copulatory organ: antennular fourth podomere with no suture; reduced claws on the distal end of antenna; and asymmetric male copulatory organ. The morphological differences among known and new Parvocythere species suggest that the species of this genus can be classified into two groups by the presence/absence of the suture on the antennular fourth podomere. The "Group S" is characterised by the presence of the antennular suture, and all species of this group have a two-clawed antenna and symmetric male copulatory organ, characters which are generally seen in cytheroid ostracods. The species belonging to "Group N" are characterised by the absence of the suture, regarded as a pedomorphic character, show the following characters: two clawed or one clawed antenna, and symmetric or asymmetric male copulatory organ. The morphological variation within Group N includes reductive characters regarded as an adaptation to the narrow spaces of the interstitial environment of a sandy beach. These intrageneric morphological variations of the exclusively interstitial genus Parvocythere suggest the possibilities that Group N might be derived from Group S, and that some adaptive characters to an interstitial environment could have developed after the colonisation of these environments. ¬© R. Higashi, A. Tsukagoshi.</t>
  </si>
  <si>
    <t>27-48</t>
  </si>
  <si>
    <t>36951548100;6603227971</t>
  </si>
  <si>
    <t>Higashi, Ryouichi;Tsukagoshi, Akira</t>
  </si>
  <si>
    <t>Higashi R.</t>
  </si>
  <si>
    <t>Two new species of the interstitial genus Parvocythere (Crustacea, Ostracoda, Cytheroidea) from Japan: An example of morphological variation</t>
  </si>
  <si>
    <t>10.3897/zookeys.193.2842</t>
  </si>
  <si>
    <t>2-s2.0-84863787431</t>
  </si>
  <si>
    <t>['vi terga', 'subcoxa 1', 'separated easily', 'pseudomontana sp', 'present paper', 'n .,', 'microchaeta present', 'increased number', 'easily distinguished', 'donghui wu', 'chinese species', 'chinese oligaphorurini', 'changbaiensis sp', 'chaetae formula', 'body dorsally', 'basal lamella', '1 pseudocellus']</t>
  </si>
  <si>
    <t>Collembola | Identification key | Micraphorura changbaiensis sp. n. | Oligaphorura pseudomontana sp. n. | Taxonomy</t>
  </si>
  <si>
    <t>A checklist of Chinese Oligaphorurini is given. Two new Chinese species, Micraphorura changbaiensis sp. n. and Oligaphorura pseudomontana sp. n., are described from Changbai Mountain Range. M. changbaiensis sp. n. has the same dorsal pseudocelli formula and number of papillae in Ant. III sensory organ as M. uralica, but they can be easily distinguished by number of chaetae in Ant. III sensory organ, ventral pseudocelli formula, ventral parapseudocelli formula, number of pseudocelli on subcoxa 1 of legs I-III, dorsal axial chaeta on Abd. V and number of chaetae on tibiotarsi. O. pseudomontana sp. n. is very similar to the species O. montana having an increased number of pseudocelli on body dorsally, well marked base of antenna with 1 pseudocellus and 3 pseudocelli outside, subcoxa 1 of legs I-III with 1 pseudocellus each, dorsally S-chaetae formula as 11/011/22211 from head to Abd. V, S-microchaeta present on Th. II-III, claw without inner teeth and with 1+1 lateral teeth, and unguiculus with basal lamella; but they can be separated easily by the number of pseudocelli on Abd. V and VI terga, parapseudocelli on the body, number of chaetae on Th. I tergum, and number of chaetae on tibiotarsi. A key to Chinese species of Oligaphorurini is provided in the present paper. ¬© Xin Sun, Donghui Wu.</t>
  </si>
  <si>
    <t>60019499;60019499-60007711</t>
  </si>
  <si>
    <t>55727836200;12806803800</t>
  </si>
  <si>
    <t>Sun, Xin;Wu, Donghui</t>
  </si>
  <si>
    <t>Chinese Academy of Sciences;Jilin University</t>
  </si>
  <si>
    <t>60019499;60007711</t>
  </si>
  <si>
    <t>Review of Chinese Oligaphorurini (Collembola, Onychiuridae) with descriptions of two new Palaearctic species</t>
  </si>
  <si>
    <t>10.3897/zookeys.192.2959</t>
  </si>
  <si>
    <t>2-s2.0-84863803724</t>
  </si>
  <si>
    <t>['wideband applications', 'wideband antenna', 'results show', 'proposed antenna', 'optimized antenna', 'obtained efficiently', 'impedance matching', 'impedance bandwidth', 'good characteristics', 'current distributions', 'better results', 'antenna characteristics', '35 mm', '1 ghz', '0 mm']</t>
  </si>
  <si>
    <t>Optimization | Planar antennas | PSO | Ultra-wideband</t>
  </si>
  <si>
    <t>An ultra-wideband antenna with an irregular shape radiator for ultra-wideband applications has been designed by particle swarm optimization along with the simulator, HFSS. The proposed antenna design process is automated. Also, the better results can be obtained efficiently. The proposed antenna is fed by a coplanar waveguide line. The optimized antenna has a compact substrate size of 34.0 mm by 33.35 mm. Results show that the optimized irregular shape of the proposed antenna outperforms the antennas with uniform rectangular shapes in impedance matching. The optimized antenna can cover the spectrum of ultra-wideband (3.1 GHz - 10.6 GHz). The current distributions are investigated for describing the antenna characteristics. Moreover, the proposed UWB antenna has good characteristics of radiation, transmission, and impedance bandwidth. ¬© 2012 ACES.</t>
  </si>
  <si>
    <t>427-434</t>
  </si>
  <si>
    <t>Weng, Wei Chung</t>
  </si>
  <si>
    <t>Weng W.</t>
  </si>
  <si>
    <t>Optimal design of an ultra-wideband antenna with the irregular shape on radiator using particle swarm optimization</t>
  </si>
  <si>
    <t>2-s2.0-84863816852</t>
  </si>
  <si>
    <t>['œµ r', 'validation purposes', 'proposed antenna', 'paper presents', 'excited using', 'antenna prototype', 'antenna performance', 'achieve 2', '700 mhz', '1100 mhz']</t>
  </si>
  <si>
    <t>Dual-band | H-sh aped ground plane | Monopole antenna | WLAN</t>
  </si>
  <si>
    <t>This paper presents a novel and simple circular disc monopole antenna with a tunable Hshaped ground plane which provides two separate resonant modes to achieve 2.4- and 5.5-GHz dualband operation for wireless local area network (WLAN) applications. The proposed antenna is printed on a low cost substrate FR4 (Œµ r=4.4) and excited using a 50 Œ© microstrip transmission line. Lower resonant mode of the antenna has an impedance bandwidth (|S11|&lt;-10 dB) of 700 MHz (2250-2950 MHz), and the upper resonant mode has a bandwidth of 1100 MHz (4900-6000 MHz). For validation purposes, an antenna prototype was fabricated and tested. The measured and simulated results show relatively good agreement and confirm satisfactory radiation characteristics. Effects of varying the widths of the arms of the Hshaped ground plane on antenna performance have also been studied. ¬© 2012 ACES.</t>
  </si>
  <si>
    <t>441-448</t>
  </si>
  <si>
    <t>57191481831;33967685100;8945567500</t>
  </si>
  <si>
    <t>Li, Bing;Hong, Jing Song;Wang, Bing Zhong</t>
  </si>
  <si>
    <t>Li B.</t>
  </si>
  <si>
    <t>A novel circular disc monopole antenna for dual-band WLAN applications</t>
  </si>
  <si>
    <t>2-s2.0-84863826972</t>
  </si>
  <si>
    <t>['wide bandwidth', 'vivaldishaped structure', 'suppressed effectively', 'simulated dates', 'novel cpw', 'much smaller', 'ground plane', 'compact size', 'also obtained']</t>
  </si>
  <si>
    <t>Compact size | Harmonic suppression | PBG | Vivaldi shaped structure | Wide bandwidth</t>
  </si>
  <si>
    <t>A novel CPW-fed harmonic suppression antenna with both compact size and wide bandwidth is proposed and investigated in this paper. The second and third harmonic frequencies are suppressed effectively with square-shaped lattices inserted in the ground plane. Furthermore, by exploiting the Vivaldishaped structure and two simple rectangular slots, wide bandwidth (1.86GHz) ranging from 1.9GHz to 3.76GHz is also obtained with rather compact size of 10mm √ó 10mm, which is much smaller than that have ever been reported before. Eventually, the measured results confirmed the simulated dates. ¬© 2012 ACES.</t>
  </si>
  <si>
    <t>435-440</t>
  </si>
  <si>
    <t>A novel harmonic suppression antenna with both compact size and wide bandwidth</t>
  </si>
  <si>
    <t>2-s2.0-84863834041</t>
  </si>
  <si>
    <t>['wide bandwidth', 'small size', 'notch function', 'notch characteristics', 'higher band', 'ground plane', 'dual band', 'designed antenna', 'article proposes', 'antenna consists', 'additional resonances', '8ghz wlan']</t>
  </si>
  <si>
    <t>Dual band notch function | Square monopole antenna | Ultra-wideband (UWB) applications</t>
  </si>
  <si>
    <t>This article proposes a novel printed monopole antenna for ultra wideband applications with dual band-notch function. The antenna consists of a square radiating patch with four rectangular slits and a ground plane with a pair of T-shaped parasitic structures, which provides a wide usable fractional bandwidth of more than 165% (2.79-14.83 GHz). In order to generate single band-notch characteristics, we use two rectangular slits in the corners of square radiating patch. By adding two rectangular slits in the center of the modified radiating patch, a dual band notch function is achieved and also by inserting a pair of T-shaped parasitic structures in the ground plane, additional resonances are excited and hence much wider impedance bandwidth can be produced, especially at the higher band. The measured results reveal that the presented dual band-notch monopole antenna offers a very wide bandwidth with two notched bands, covering all the 5.2/5.8GHz WLAN, 3.5/5.5 GHz WiMAX and 4- GHz C bands. The designed antenna has a small size of 12√ó18 mm 2. ¬© 2012 ACES.</t>
  </si>
  <si>
    <t>420-426</t>
  </si>
  <si>
    <t>60000994;60000994;60031777</t>
  </si>
  <si>
    <t>28767961100;36454973300;55313616600</t>
  </si>
  <si>
    <t>Ojaroudi, M.;Ojaroudi, N.;Ebazadeh, Y.</t>
  </si>
  <si>
    <t>Tehran;Ardabil Province</t>
  </si>
  <si>
    <t>Islamic Azad University;Islamic Azad University, Ardabil Branch</t>
  </si>
  <si>
    <t>60031777;60000994</t>
  </si>
  <si>
    <t>Dual band-notch small square monopole antenna with enhanced bandwidth characterestics for UWB applications</t>
  </si>
  <si>
    <t>2-s2.0-84863840894</t>
  </si>
  <si>
    <t>['vi provides', 'species belonging', 'sheds light', 'setal elements', 'paralaophontodes sp', 'naupliar stage', 'naupliar development', 'naupliar arthrite', 'n vi', 'maxilla 1', 'limbs including', 'evolution within', 'developmental apomorphy', 'caudal ramus', 'bear setae', 'antenna 2', '1st description']</t>
  </si>
  <si>
    <t>Ancorabolidae | Development | Evolution | Naupliar characters | Phylogeny | Systematics</t>
  </si>
  <si>
    <t>Loss of the naupliar arthrite during the molt to naupliar stage (N) VI provides a developmental apomorphy for all Harpacticoida and sheds light on the evolution within this diverse copepod taxon. Naupliar development of Paralaophontodes sp. is unusual because the bud of swimming legs 1 and 2 does not bear setae at N VI and because the naupliar arthrite, present on the coxa of antenna 2 during the 1st 5 stages, fails to form during the molt to N VI; in addition, setal elements are lost from the basis and endopod of the mandible during this molt. This is only known from some harpacticoid copepods belonging to Tisbe; loss of setal elements on the mandible was also otherwise reported for species of the Tachidiidae and Harpacticidae. Five naupliar stages of the ancorabolid, Paralaophontodes sp., are described. A key to the identification of the stages is provided. Stages can be distinguished by the number of segments of the exopod of antenna 2, setation of the limbs including the bud of the caudal ramus, and the presence and setation of the bud of maxilla 1. This is the 1st description of nauplii of a species belonging to the oligoarthran family Ancorabolidae.</t>
  </si>
  <si>
    <t>372-382</t>
  </si>
  <si>
    <t>1810522X</t>
  </si>
  <si>
    <t>Zoological Studies</t>
  </si>
  <si>
    <t>60022676;60029895;60013623;60029895;60015033;60080958;60003970</t>
  </si>
  <si>
    <t>23476784500;57129133100;7103089555;23477388200;7203060270;55048562700;8262633500</t>
  </si>
  <si>
    <t>Chullasorn, Supawadee;Dahms, Hans U.;Iwasaki, Nozomu;Kangtia, Pawana;Ferrari, Frank D.;Jeon, Hyoung Joo;Yang, Wan Xi</t>
  </si>
  <si>
    <t>South Korea;South Korea;Thailand;United States;Japan;China</t>
  </si>
  <si>
    <t>Busan;Jongno-gu;Bangkok;Washington, D.C.;Kochi;Hangzhou</t>
  </si>
  <si>
    <t>National Fisheries Research and Development Institute (NFRDI);Sangmyung University;Ramkhamhaeng University;Smithsonian Institution;Kochi University;Zhejiang University</t>
  </si>
  <si>
    <t>60080958;60029895;60022676;60015033;60013623;60003970</t>
  </si>
  <si>
    <t>Chullasorn S.</t>
  </si>
  <si>
    <t>Naupliar development of an ancorabolid, Paralaophontodes sp. (Copepoda: Harpacticoida) sheds light on Harpacticoid evolution</t>
  </si>
  <si>
    <t>2-s2.0-84863863933</t>
  </si>
  <si>
    <t>11 02 01091 a.</t>
  </si>
  <si>
    <t>['still air', 'medium pre', 'hydrocarbon combustion', 'first pulse', 'dielectric antenna']</t>
  </si>
  <si>
    <t>ignition and combustion of hydrocarbon fuel | low-temperature plasma | surface microwave discharge</t>
  </si>
  <si>
    <t>The process of ignition and combustion of liquid hydrocarbon films under the conditions of a self-maintained surface microwave discharge in still air that is generated on a dielectric antenna in the paired pulse mode is investigated. The effect of the medium pre-excitation, which occurs during the first pulse on the period of induction and intensity of hydrocarbon combustion during the second microwave pulse, is demonstrated. ¬© 2012 Allerton Press, Inc.</t>
  </si>
  <si>
    <t>308-311</t>
  </si>
  <si>
    <t>60007457;60007457;60007457;60007457</t>
  </si>
  <si>
    <t>6602104839;8417599600;32867913900;6505999629</t>
  </si>
  <si>
    <t>Shibkov, V. M.;Shibkova, L. V.;Kopyl, P. V.;Surkont, O. A.</t>
  </si>
  <si>
    <t>Shibkov V.</t>
  </si>
  <si>
    <t>Ignition of thin liquid hydrocarbon films via surface microwave discharge generated in a paired-pulse mode</t>
  </si>
  <si>
    <t>10.3103/S0027134912030149</t>
  </si>
  <si>
    <t>2-s2.0-84864137738</t>
  </si>
  <si>
    <t>['user multiplexing', 'user diversity', 'system throughput', 'spatial domain', 'scheduling scheme', 'round robin', 'rights reserved', 'great improvement', 'fairness since', 'exploit multi', 'enhanced pgrr', 'bs ).', 'base station', 'average throughput', 'achieve multi']</t>
  </si>
  <si>
    <t>Distributed antenna systems | Fairness | Scheduling | T Round Robin | Throughput</t>
  </si>
  <si>
    <t>Several parallel scheduling schemes based on Round Robin (RR) are introduced in the distributed antenna system (DAS) to exploit multi-user multiplexing and the multi-user diversity. Firstly, Parallel Round Robin (PRR) scheduling scheme is presented in spatial domain to achieve multi-user multiplexing gain, which can improve the system throughput and inherit the excellent fairness performance of RR. Then a parallel grouping Round Robin (PGRR) is proposed to exploit multi-user diversity based on PRR with partial channel state information (CSI) available at the base station (BS). Due to multi-user diversity and multi-user multiplexing, a great improvement of average throughput is achieved in PGRR. However, the expense of the improvement is at the degradation of fairness since the "best channel criteria" is used in PGRR. Finally, an enhanced PGRR (EPGRR) is employed to improve fairness performance of PGRR further. Simulations verify analysis conclusions and show that tradeoffs between the throughput and fairness can be achieved in both PGRR and EPGRR. ¬© 2012 American Scientific Publishers. All rights reserved.</t>
  </si>
  <si>
    <t>792-797</t>
  </si>
  <si>
    <t>Advanced Science Letters</t>
  </si>
  <si>
    <t>60009806-60005244;60009806;60009806;60009806</t>
  </si>
  <si>
    <t>23008715300;57192581870;55730972300;54415848300</t>
  </si>
  <si>
    <t>Jiang, Zhanjun;Li, Cheng;Li, Lei;Li, Minzhi</t>
  </si>
  <si>
    <t>Lanzhou Jiaotong University;Southeast University</t>
  </si>
  <si>
    <t>60009806;60005244</t>
  </si>
  <si>
    <t>Jiang Z.</t>
  </si>
  <si>
    <t>Study on parallel Round Robin scheduling in distributed antenna systems</t>
  </si>
  <si>
    <t>10.1166/asl.2012.3043</t>
  </si>
  <si>
    <t>2-s2.0-84864402924</t>
  </si>
  <si>
    <t>['wave vector', 'surface wave', 'summarized systematically', 'rights reserved', 'resonance length', 'relative gain', 'reconfigurable parameters', 'reconfigurable characteristics', 'reconfigurable characteristic', 'radiation pattern', 'plasma antenna', 'paper analyzes', 'also analyzed']</t>
  </si>
  <si>
    <t>Plasma Antenna | Reconfigurable Characteristic | Study | Surface Wave Excited</t>
  </si>
  <si>
    <t>The paper analyzes the reconfigurable characteristic of plasma antenna excited by surface wave through experiments and simulations; the reconfigurable parameters of plasma antenna such as the resonance length, radiation pattern, relative gain, conductivity and wave vector are investigated, and the effect of size and material of the antenna are also analyzed. The reconfigurable characteristics of the plasma antenna are summarized systematically. ¬© 2012 American Scientific Publishers. All rights reserved.</t>
  </si>
  <si>
    <t>546-551</t>
  </si>
  <si>
    <t>60073671;60073671;60003353</t>
  </si>
  <si>
    <t>54391384300;35263778000;36741021900</t>
  </si>
  <si>
    <t>Lv, Junwei;Chen, Zili;Yingsong, Li</t>
  </si>
  <si>
    <t>Shijiazhuang;Harbin</t>
  </si>
  <si>
    <t>Shijiazhuang Mechanical Engineering College;Harbin Engineering University</t>
  </si>
  <si>
    <t>60073671;60003353</t>
  </si>
  <si>
    <t>Lv J.</t>
  </si>
  <si>
    <t>Study on reconfigurable characteristic of cylindrical monopole plasma antenna excited by surface wave</t>
  </si>
  <si>
    <t>10.1166/asl.2012.2955</t>
  </si>
  <si>
    <t>2-s2.0-84864405876</t>
  </si>
  <si>
    <t>['using ultra', 'uhf features', 'strip antenna', 'rights reserved', 'practical features', 'partial discharges', 'partial discharge', 'measuring functionality', 'make effort', 'made ultra', 'made micro', 'leaking characteristics', 'internal defect', 'high frequency', 'electromagnetic wave', 'determine whether', 'central frequency', '400 hz', '4 db']</t>
  </si>
  <si>
    <t>Broad band power amplifier | Gas insulated switch (GIS) | Micro-Strip antenna | Partial discharge detection</t>
  </si>
  <si>
    <t>The study is focused on the partial discharge detection of the gas insulated switch (GIS) using ultra-high frequency (UHF) method. The radiated electromagnetic wave generated due to internal defect was measured by the self-made ultra-high frequency micro-strip antenna, based on which so as to determine whether if partial discharge will occur. In this article, we make effort in analyzing the exciting, transmission, decaying, and leaking characteristics of electromagnetic wave as excited by the partial discharge inside the gas insulated switch. Based on the practical features and requirements, both an external UHF square micro-strip antenna with its central frequency of 400 Hz and a broad band power amplifier whose gaining coefficient larger than 4 dB are designed. In order to verify the measuring functionality of the self-made UHF micro-strip antenna, the partial discharge signals of the defected gas insulated switch are measured in practice. By means of the comparison with the commercial UHF sensor practically, the usability of the self-made micro-strip antenna and broad band power amplifier has been proven. Finally, the partial discharge signals of four typical types of defected gas insulated switches are measured to find the UHF features of the partial discharges signals. The measuring results show that the self-made micro-strip antenna is capable of measuring the partial discharges of various defected gas insulated switches as well as minimize the interference of noise. ¬© 2012 American Scientific Publishers. All rights reserved.</t>
  </si>
  <si>
    <t>268-273</t>
  </si>
  <si>
    <t>Chen, Hung Cheng</t>
  </si>
  <si>
    <t>National Chin-Yi University of Technology</t>
  </si>
  <si>
    <t>Ultra-high frequency micro-strip antenna design for gas insulated switch partial discharge detection</t>
  </si>
  <si>
    <t>10.1166/asl.2012.2938</t>
  </si>
  <si>
    <t>2-s2.0-84864416363</t>
  </si>
  <si>
    <t>['techniques applied', 'square ".', 'several non', 'pf coils', 'paper presents', 'manufacturing stage', 'magnet system', 'iter consists', 'industrial radiography', 'computed tomography', 'computed radiography', 'central solenoid', 'cc ).']</t>
  </si>
  <si>
    <t>Computers | Eddy current testing | Phased Array techniques | Process variants | Radiography | TOFD techniques | Ultrasonic testing</t>
  </si>
  <si>
    <t>The magnet system for ITER consists of 18 toroidal field (TF) coils, a central solenoid (CS), 6 poloidal field (PF) coils and 18 correction coils (CC). The PF coils are complex in design with a geometry jacket scxalled "round-in-square". R &amp; D studies have been developed to evaluate the suitability of several non-destructive testing methods to be implemented on this jacket during the manufacturing stage as a quality assurance method. Until now none of the techniques applied had a 100% capability of detection. This paper presents the results of a study where three radiographic techniques were tested on samples of the jacket and these were: Industrial Radiography, Computed Radiography and Computed Tomography. The combination of the different radiographic techniques proved to be efficient as no other technique had been before.</t>
  </si>
  <si>
    <t>Rivista Italiana della Saldatura</t>
  </si>
  <si>
    <t>60065532-60022729;111515550;111515550;60004956</t>
  </si>
  <si>
    <t>57198466691;56330859900;26031522600;41761227500</t>
  </si>
  <si>
    <t>Silva, L.;Barros, P.;Miranda, R. M.;Coutinho, L.</t>
  </si>
  <si>
    <t>Portugal;Portugal;Portugal;Portugal</t>
  </si>
  <si>
    <t>Oeiras;Caparica;Lisbon;Monte da Caparica</t>
  </si>
  <si>
    <t>Instituto de Soldadura e Qualidade;NOVA School of Science and Technology;Instituto Superior T√©cnico;Faculty of Science and Technology</t>
  </si>
  <si>
    <t>60065532;60022729;60004956;111515550</t>
  </si>
  <si>
    <t>Silva L.</t>
  </si>
  <si>
    <t>Non-destruction inspection of ITER PF jacket welds</t>
  </si>
  <si>
    <t>2-s2.0-84864985322</t>
  </si>
  <si>
    <t>['taking polarization', 'spatial localization', 'radiation sources', 'output signal', 'obtained using', 'numerical simulation', 'method lies', 'finding profile', 'electromagnetic field', 'adaptive methods']</t>
  </si>
  <si>
    <t>Adaptive spatial filter | Adaptive spatial localization | Correlation matrix | Direction-finding profile | Field polarization</t>
  </si>
  <si>
    <t>The expressions for an adaptive spatial filter and Capon's direction-finding profile have been obtained using the maximum likelihood method. It has been shown that Capon's method lies in the maximization of the energy of the output signal of the adaptive spatial filter. Adaptive methods for spatial localization of radiation sources with filtering of the stationary field component are proposed. The problems of the taking polarization of the electromagnetic field into account are considered. The results of a numerical simulation are presented. ¬© Allerton Press, Inc., 2012.</t>
  </si>
  <si>
    <t>130-138</t>
  </si>
  <si>
    <t>Ivanov, N. M.</t>
  </si>
  <si>
    <t>Rostov-on-Don</t>
  </si>
  <si>
    <t>Southern Federal University</t>
  </si>
  <si>
    <t>Ivanov N.</t>
  </si>
  <si>
    <t>Adaptive spatial processing of electromagnetic field signals in antenna arrays</t>
  </si>
  <si>
    <t>10.3103/S0146411612030042</t>
  </si>
  <si>
    <t>2-s2.0-84865574748</t>
  </si>
  <si>
    <t>['radiation levels', 'numerical modeling', 'near field', 'natural condi', 'measurement sys', 'maximum suppression', 'imprecise positioning', 'given value', 'external noise', 'experimental testing']</t>
  </si>
  <si>
    <t>Antenna synthesis | Experiment | Hydroacoustics | Interference immunity | Near-field measurements | Signal processing</t>
  </si>
  <si>
    <t>A method is considered for measuring the radiation levels of extended spatially uncorrelated sound sources in the near field in the case of their imprecise positioning with respect to the measurement sys-tem-a linear antenna array. An algorithm is proposed for synthesizing the vector of weight coefficients ensuring the given value of methodological measurement error under maximum suppression of external noise. Examples are given of numerical modeling and experimental testing of the method in natural condi-tions. ¬© Pleiades Publishing, Ltd., 2012.</t>
  </si>
  <si>
    <t>368-373</t>
  </si>
  <si>
    <t>60011774;60011774;60011774;60011774</t>
  </si>
  <si>
    <t>7005092945;55354871700;16745033500;57212998791</t>
  </si>
  <si>
    <t>Orlov, D. A.;Turchin, V. I.;Fiks, G. E.;Fiks, I. Sh</t>
  </si>
  <si>
    <t>Nizhny Novgorod</t>
  </si>
  <si>
    <t>Institute of Applied Physics of the Russian Academy of Sciences</t>
  </si>
  <si>
    <t>Orlov D.A.</t>
  </si>
  <si>
    <t>Near-field measurement of radiation levels of extended spatially uncorrelated sound sources</t>
  </si>
  <si>
    <t>10.1134/S1063771012030128</t>
  </si>
  <si>
    <t>2-s2.0-84865598466</t>
  </si>
  <si>
    <t>16.518.11.7098</t>
  </si>
  <si>
    <t>['working monitoring', 'unique 32', 'transforming devices', 'thus determining', 'significant size', 'russian acad', 'rotary transformers', 'rapid change', 'radio telescopes', 'precise tracking', 'power equipment', 'one hand', 'kvo rt', 'industrial computer', 'engineering difficulties', 'electrical drive', 'diameter antennas', 'control system', 'control station', 'control signals']</t>
  </si>
  <si>
    <t>Quasar-KVO RT-32 radio telescopes of the radio interferometric complex of the Russian Acad- emy of Sciences are equipped with unique 32-m-diameter antennas. The telescopes provide radio astronomy observations in the centimeter wavelength range within a network of radio telescopes, as well as in the single dish mode. The antenna system structure has a significant size and weight, thus determining the engineering difficulties in controlling the movement of the RT-32. The electrical drive of the antenna system must provide two different operating modes: on the one hand, a rapid change in the antenna angular position, and on the other, precise tracking of a cosmic signal source. The high operational load and requirements for the service of radio telescopes as parts of radio interferometry networks impose stringent reliability requirements on the electrical drive and control system. The pointing system consists of subsystems that include dc drives, power equipment for controlling these drives, position sensors based on rotary transformers, and other items. All subsystems are integrated using switching devices of control signals and coordinate-transforming devices. The system is operated by a working monitoring and control station, which is based on an industrial computer and specially developed software. ¬© Pleiades Publishing, Ltd., 2012.</t>
  </si>
  <si>
    <t>357-367</t>
  </si>
  <si>
    <t>Instruments and Experimental Techniques</t>
  </si>
  <si>
    <t>60109931;60109931;60109931;60109931;60109931;60109931;60109931</t>
  </si>
  <si>
    <t>55347712200;55347912000;55348128900;55347865300;55347808800;55348343200;55348064400</t>
  </si>
  <si>
    <t>Kaidanovskiy, M. N.;Belousov, N. Y.;Bykov, V. Y.;Ilin, G. N.;Rubin, I. G.;Stempkovskiy, V. G.;Shishikin, A. M.</t>
  </si>
  <si>
    <t>Institute of Applied Astronomy of the Russian Academy of Sciences</t>
  </si>
  <si>
    <t>Kaidanovskiy M.</t>
  </si>
  <si>
    <t>The RT-32 radio telescope pointing system</t>
  </si>
  <si>
    <t>10.1134/S0020441212020200</t>
  </si>
  <si>
    <t>2-s2.0-84865598661</t>
  </si>
  <si>
    <t>['two species', 'two sets', 'social behavior', 'snapping shrimp', 'short antennules', 'second antennae', 'pairing interactions', 'heterospecific interactions', 'heterochaelis females', 'gather tactile', 'francis group', 'first antennae', 'crustacean antennae', 'competitive interactions', 'chemical information', 'antennal contact', 'antennae posterior', 'alpheus heterochaelis', 'alpheus angulosus']</t>
  </si>
  <si>
    <t>Alpheus angulosus | Alpheus heterochaelis | antennule | chemosensory | communication | crustacean | snapping shrimp | tactile</t>
  </si>
  <si>
    <t>Many organisms use antennae to gather tactile or chemical information from the environment. Crustaceans have two sets of antennae: short antennules (first antennae) and antennae posterior or lateral to them (second antennae) which are often much longer. While the function of crustacean antennae has received some attention, particularly the perception of dispersed chemical signals by the antennules, the role of direct antennal contact during social behavior is less well understood. We compared antennal contact in competitive and pairing interactions in two species of snapping shrimp: Alpheus angulosus and Alpheus heterochaelis. Conspecific interactions involve more antennal contact than heterospecific interactions. Alpheus heterochaelis perform more antennal contact than A. angulosus. Alpheus angulosus females perform more antennal contact in pairing than in competitions; however, A. heterochaelis females and males of both species use antennal contact equally in pairing and competitive interactions. Although antennal contact carries a risk of injury, such contact appears central to snapping shrimp social behavior. ¬© 2012 Copyright Taylor and Francis Group, LLC.</t>
  </si>
  <si>
    <t>161-176</t>
  </si>
  <si>
    <t>Marine and Freshwater Behaviour and Physiology</t>
  </si>
  <si>
    <t>60013340;60013340;60013340</t>
  </si>
  <si>
    <t>55357606800;55357179400;7402467665</t>
  </si>
  <si>
    <t>Vickery, Rachel;Hollowell, Kathleen;Hughes, Melissa</t>
  </si>
  <si>
    <t>Charleston</t>
  </si>
  <si>
    <t>College of Charleston</t>
  </si>
  <si>
    <t>Vickery R.</t>
  </si>
  <si>
    <t>Why have long antennae? Exploring the function of antennal contact in snapping shrimp</t>
  </si>
  <si>
    <t>10.1080/10236244.2012.699644</t>
  </si>
  <si>
    <t>2-s2.0-84866175810</t>
  </si>
  <si>
    <t>['two ports', 'port multi', 'new method', 'mimo terminals', 'dual polarization']</t>
  </si>
  <si>
    <t>Correlation | Diversity | MEMO | Mobile terminal antenna</t>
  </si>
  <si>
    <t>A new method of forming a four-port multi-antenna by a two-unit patch antenna array is proposed to design a high isolation low correlation small size multi-antenna. Dual polarization is realzed by the method of feeding in two ports. Defected Ground Structure (DGS) is used to eliminate the coupling between the two antenna units. The test results show that the isolation between two ports reaches around 20 dB, and that the antenna correlation coefficients is less than 0.5, which meets the requirements of future mobile communication systems and provides a solution to multi-antenna of MIMO terminals.</t>
  </si>
  <si>
    <t>100-107</t>
  </si>
  <si>
    <t>60019616;60019616</t>
  </si>
  <si>
    <t>35849336900;22034532800</t>
  </si>
  <si>
    <t>Song, Zhaohui;Ding, Zhiyong</t>
  </si>
  <si>
    <t>Song Z.</t>
  </si>
  <si>
    <t>High isolation and low correlation small size multi-antenna for MIMO mobile terminals</t>
  </si>
  <si>
    <t>2-s2.0-84866177458</t>
  </si>
  <si>
    <t>R01CA134539</t>
  </si>
  <si>
    <t>['ta images', 'successfully detected', 'spie ).', 'saline solution', 'pa noise', 'pa images', 'pa axial', 'microwave antenna', 'mechanical switching', 'laser sources', 'integrating photoacoustic', 'imaging techniques', 'first time', 'equivalent sensitivity', 'enable pa', 'elevational resolutions', 'chicken tissue', '9 %)', '720 œºm', '640 œºm', '5 mm', '4 cm', '260 nm', '15 db']</t>
  </si>
  <si>
    <t>Photoacoustic tomography | Thermoacoustic tomography | Ultrasound imaging</t>
  </si>
  <si>
    <t>We developed a novel trimodality system for human breast imaging by integrating photoacoustic (PA) and thermoacoustic (TA) imaging techniques into a modified commercial ultrasound scanner. Because light was delivered with an optical assembly placed within the microwave antenna, no mechanical switching between the microwave and laser sources was needed. Laser and microwave excitation pulses were interleaved to enable PA and TA data acquisition in parallel at a rate of 10 frames per second. A tube (7 mm inner diameter) filled with oxygenated bovine blood or 30 mM methylene blue dye was successfully detected in PA images in chicken breast tissue at depths of 6.6 and 8.4 cm, respectively, for the first time. The SNRs at these depths reached 24 and 15 dB, respectively, by averaging 200 signal acquisitions. Similarly, a tube (13 mm inner diameter) filled with saline solution (0.9%) at a depth of 4.4 cm in porcine fat tissue was successfully detected in TA images. The PA axial, lateral, and elevational resolutions were 640 Œºm, 720 Œºm, and 3.5 mm, respectively, suitable for breast cancer imaging. A PA noise-equivalent sensitivity to methylene blue solution of 260 nM was achieved in chicken tissue at a depth of 3.4 cm. ¬© 2012 Society of Photo-Optical Instrumentation Engineers (SPIE).</t>
  </si>
  <si>
    <t>Journal of Biomedical Optics</t>
  </si>
  <si>
    <t>60010261;60016561;60016561;60010261-60016521;60010261</t>
  </si>
  <si>
    <t>11142301100;8917756300;7006253617;55680711100;36071676700</t>
  </si>
  <si>
    <t>Ke, Haixin;Erpelding, Todd N.;Jankovic, Ladislav;Liu, Changjun;Wang, Lihong V.</t>
  </si>
  <si>
    <t>Netherlands;China;United States</t>
  </si>
  <si>
    <t>Eindhoven;Chengdu;St. Louis</t>
  </si>
  <si>
    <t>Philips Research;Sichuan University;Washington University in St. Louis</t>
  </si>
  <si>
    <t>60016561;60016521;60010261</t>
  </si>
  <si>
    <t>Ke H.</t>
  </si>
  <si>
    <t>Performance characterization of an integrated ultrasound, photoacoustic, and thermoacoustic imaging system</t>
  </si>
  <si>
    <t>10.1117/1.JBO.17.5.056010</t>
  </si>
  <si>
    <t>2-s2.0-84866788273</t>
  </si>
  <si>
    <t>['vehicular radar', 'uwb characteristic', 'thickness h', 'simulated using', 'plane throughout', 'paper discusses', 'nearly omni', 'monostatic rcs', 'medical imaging', 'impedance bandwidth', 'good throughout', 'good agreement', 'fractal antenna', 'experimental results', 'experimental result', 'electromagnetic software', '53 mm', '295 ghz']</t>
  </si>
  <si>
    <t>Fractal antenna | Monopole antenna | Multiband | Resonant frequency and CPW-feed | UWB antenna</t>
  </si>
  <si>
    <t>This paper discusses the CPW-feed ultra wideband circular fractal antenna. This fractal antenna has been designed and fabricated on FR4 substrate dielectric constant Œµ r = 4.3 and thickness h = 1.53 mm. The experimental result of this fractal antenna exhibits the UWB characteristic from 3.295 GHz to 13.365 GHz corresponds to 120.88 % impedance bandwidth. The measured radiation pattern of this antenna is nearly omni-directional in H-plane and bidirectional in E-plane throughout the band. This fractal antenna is simulated using the 3-D Electromagnetic software. The simulated and experimental results of this antenna are in good agreement. The monostatic RCS of this antenna is good throughout the band for antenna scattering mode. This type of antenna can be useful for UWB modern civil and military communication system, medical imaging and vehicular radar. ¬© 2012 ISRAMT.</t>
  </si>
  <si>
    <t>211-218</t>
  </si>
  <si>
    <t>60029284-60097583;60029284-60097583;60029284-60097583;60029284-60097583;60029284-60097583</t>
  </si>
  <si>
    <t>57213897837;57223379009;57214156791;7101772274;57213935346</t>
  </si>
  <si>
    <t>Srivastava, Kunal;Kumar, Raj;Gupta, P. K.;Tiwari, A. K.;Saini, Rohit Kumar</t>
  </si>
  <si>
    <t>Pune;New Delhi</t>
  </si>
  <si>
    <t>Defence Institute of Advanced Technology;University of Delhi</t>
  </si>
  <si>
    <t>60097583;60029284</t>
  </si>
  <si>
    <t>Srivastava K.</t>
  </si>
  <si>
    <t>On the design of descartes circle theorem based circular fractal antenna for UWB applications</t>
  </si>
  <si>
    <t>2-s2.0-84867040185</t>
  </si>
  <si>
    <t>['œ ©.', 'œ ©', 'typically chosen', 'small amount', 'reflection losses', 'reactive dual', 'radio frequencies', 'power dissipation', 'portmatching mechanism', 'peak port', 'novel technique', 'microwave amplifier', 'ka band', 'incoming ports', 'common source', 'common gate', 'additional noise', '9db ),', '50œ ©,']</t>
  </si>
  <si>
    <t>Ka-band | Passive interfacing | Port-matching | Radio frequency</t>
  </si>
  <si>
    <t>A noise-efficient and reactive dual-portmatching mechanism for microwave transceiver components is presented in this paper under the banner of a 0.13Œºm CMOS process. The novel technique is applied on the load and the incoming ports of a CG-CS (common gate-common source) radio-frequency (RF) low noise amplifier (LNA) to match it with a preceding on-chip filtered antenna and a following RF mixer. While the target microwave characteristic impedance is typically chosen as 50Œ©, the matched LNA input impedance settles to (46.3-0.74j)Œ© with the linked output port impedance standing close to (53+0j)Œ©. In the Ka band (26-40GHz) of radio frequencies, the maximum LNA small signal forward gain is achieved at 11.4dB with peak port-reflection losses at the interfaces being -30dB and -27dB, respectively. By adding a small amount of additional noise (2.9dB), the biased amplifier expends 3.4mW in terms of power dissipation. Without imposing heavy energy penalties, the passive, reactive and gain-saving matching networks minimize reflection losses and optimize reverse insulation for the microwave amplifier. When compared to reported matching techniques, the proposed standard achieves better overall figures of merit. ¬© 2012 ISRAMT.</t>
  </si>
  <si>
    <t>180-191</t>
  </si>
  <si>
    <t>60021158;60021158</t>
  </si>
  <si>
    <t>34768878200;26321926400</t>
  </si>
  <si>
    <t>Roy, Apratim;Rashid, S. M.S.</t>
  </si>
  <si>
    <t>Bangladesh</t>
  </si>
  <si>
    <t>Dhaka</t>
  </si>
  <si>
    <t>Bangladesh University of Engineering and Technology</t>
  </si>
  <si>
    <t>Roy A.</t>
  </si>
  <si>
    <t>A noise and power efficient reactive dual-port-matching technique for Ka-Band radio-frequency receivers</t>
  </si>
  <si>
    <t>2-s2.0-84867045764</t>
  </si>
  <si>
    <t>['vehicular radar', 'uwb bandwidth', 'thickness 1', 'proposed antenna', 'medical imaging', 'impedance bandwidth', 'guitar shape', 'frequency range', 'design parameters', 'antenna exhibits', '53 mm']</t>
  </si>
  <si>
    <t>CPW - feed and UWB system | Fractal antenna | Monopole antenna | Multiple resonant frequency</t>
  </si>
  <si>
    <t>A CPW feed guitar shaped ultra wide band antenna is designed on FR4 ((Œµ r=4.3) substrate of thickness 1.53 mm. This antenna exhibits the excellent measured impedeance matching over the frequency range of 2.99GHz to 18.0GHz and beyond. Critical design parameters have been optimized to achieve the UWB bandwidth as well as to observe the effect of design parameters on impedance bandwidth. The measured radiation patterns of this antenna are omnidirectional in H-plane and bidirectional in E-plane. The bandwidth and peak gain satisfy the FCC standard requirement. An extended impedance bandwidth is achieved by having the antenna of guitar shape. The proposed antenna can be used for medical imaging, vehicular radar and modern Ultra wideband systems, etc. ¬© 2012 ISRAMT.</t>
  </si>
  <si>
    <t>219-225</t>
  </si>
  <si>
    <t>60097583;60097583</t>
  </si>
  <si>
    <t>55685969600;57223379009</t>
  </si>
  <si>
    <t>Srikant, I.;Kumar, Raj</t>
  </si>
  <si>
    <t>Srikant I.</t>
  </si>
  <si>
    <t>On the design of a guitar shaped CPW - feed UWB antenna</t>
  </si>
  <si>
    <t>2-s2.0-84867045809</t>
  </si>
  <si>
    <t>['two variations', 'thicker substrate', 'smaller bandwidth', 'radiating edges', 'peak gain', 'patches along', 'larger gain', 'fed patch', 'array configuration', 'antenna bandwidth', 'antenna arrays', '8 dbi', '400 mhz', '300 mhz', '11 dbi', '10 dbi', '06œª 0']</t>
  </si>
  <si>
    <t>Broadband microstrip antenna | Proximity feed | Rectangular microstrip antenna | Rectangular Microstrip antenna array</t>
  </si>
  <si>
    <t>The broadband microstrip antenna is realized by fabricating the patch on thicker substrate having lower dielectric constant. The simpler proximity feeding technique increases the antenna bandwidth for substrate thickness greater than 0.06Œª 0. A larger gain is realized by using the individual antenna elements in an array configuration. However, an antenna arrays have smaller bandwidth as it is decided by the fed patch. In this paper, a broadband proximity feed gapcoupled designs of rectangular microstrip antennas by coupling the patches along both; radiating and non-radiating edges in the 1000 MHz frequency band are proposed. The proposed MSAs give a bandwidth of more than 300 MHz with broadside radiation pattern and gain of more than 8 dBi. Further, gap-coupled array configurations of proximity feed 3 √ó 3, 5 √ó 3 and hexagonally arranged configuration of rectangular microstrip antennas are proposed. The 3 √ó 3 design gives a bandwidth of nearly 400 MHz with peak gain of 10 dBi, whereas the 5 √ó 3 design gives a bandwidth of more than 500 MHz (&gt; 50%) with a peak gain of 11 dBi. The two variations of hexagonal rectangular microstrip antenna arrays give a bandwidth of more than 400 MHz. ¬© 2012 ISRAMT.</t>
  </si>
  <si>
    <t>192-200</t>
  </si>
  <si>
    <t>60114754;60014153;60114754</t>
  </si>
  <si>
    <t>9239822800;56003150900;37112349400</t>
  </si>
  <si>
    <t>Deshmukh, Amit A.;Ray, K. P.;Kadam, Ameya</t>
  </si>
  <si>
    <t>Mumbai;Mumbai</t>
  </si>
  <si>
    <t>Dwarkadas Jivanlal Sanghvi College of Engineering;Indian Institute of Technology Bombay</t>
  </si>
  <si>
    <t>60114754;60014153</t>
  </si>
  <si>
    <t>Deshmukh A.A.</t>
  </si>
  <si>
    <t>Proximity feed rectangular microstrip antennas</t>
  </si>
  <si>
    <t>2-s2.0-84867061728</t>
  </si>
  <si>
    <t>['proposed structure', 'printed conventional', 'printed bended', 'matched chart', 'input impedance', 'fabrication due']</t>
  </si>
  <si>
    <t>Conjugate match factor (CMF) | Liquid crystal polymer (LCP) | Power reflection coefficient (PRC) | Radio frequency identification (RFID) and structure mode radar cross section (RCS)</t>
  </si>
  <si>
    <t>This paper presents firstly, analysis of conventional wire folded dipole using transmission line model and modified T-matched circuit model to find its input impedance. Secondly, three antennas namely, printed conventional, printed bended and Hilbert folded dipole antennas are proposed and compared. Hilbert folded one is chosen for fabrication due to its suitability for the RFID UHF applications. Cost reduction universality, compactness and flexibility are considered. T-matched chart is used for matching the antennas input impedance to RFID chip input impedance. Structure mode radar cross section (RCS) and conjugate match factor (CMF) are investigated. Power reflection coefficient (PRC) of the proposed structure is computed, measured and discussed. ¬© 2012 ISRAMT.</t>
  </si>
  <si>
    <t>201-210</t>
  </si>
  <si>
    <t>60005916;60005916;60016618</t>
  </si>
  <si>
    <t>57221935472;7004005810;35576632000</t>
  </si>
  <si>
    <t>Abo-Elnaga, T. G.;Abdallah, E. A.F.;El-Hennawy, H.</t>
  </si>
  <si>
    <t>Ain Shams University;Electronics Research Institute of Cairo</t>
  </si>
  <si>
    <t>60016618;60005916</t>
  </si>
  <si>
    <t>Abo-Elnaga T.G.</t>
  </si>
  <si>
    <t>Universal hilbert folded UHF RFID tag antenna</t>
  </si>
  <si>
    <t>2-s2.0-84867064323</t>
  </si>
  <si>
    <t>['uwb response', 'uwb antenna', 'thickness h', 'substantial reduction', 'rectangle configuration', 'radiating element', 'pentagonal antenna', 'pentagon antenna', 'patch size', 'paper presents', 'multiresonant antenna', 'monopole design', 'lower side', 'ground plane', 'fcc range', 'epoxy substrate', '6ghz designed', '67ghz frequencies']</t>
  </si>
  <si>
    <t>Bandwidth | CPW fed | Curved pentagon antenna | Gain | Modified ground | Monopole | Multiresonance | UWB | WLAN</t>
  </si>
  <si>
    <t>This paper presents a design of novel based CPW fed modified ground curved pentagonal (MGCP) UWB antenna. The newly designed module provides an optimized patch area resulting into a substantial reduction in patch size for the UWB frequency range 3.1GHz to 10.6GHz designed by FCC. Antenna is fabricated on fr4-epoxy substrate having thickness h=1.53mm and dielectric constant Œµ r=4.4. A compact sized rectangle is used to modify the pentagon antenna which consists of a radiating element. It is observed that the proposed pentagonal configuration enhances the gain, bandwidth and improves the return loss characteristics than rectangle configuration. Two side lobe circles are embedded in the lower side of the pentagon to provide the UWB response; hence it is curved pentagon antenna. This antenna can be used as a multiresonant antenna by uniting the strip (w1) into the ground plane. A prototype of the antenna is designed, simulated, fabricated and measured satisfactory radiation properties were observed. Pentagonal monopole antenna is resonated at 3.39GHz, 7.18GHz and 9.67GHz frequencies as shown in fig.10. It initiates the UWB response at 2.91GHz &amp; close at 15.3GHz above FCC range. The most feature of this pentagonal antenna is to achieve linear phase, good impedance matching, UWB response in a monopole design. ¬© 2012 ISRAMT.</t>
  </si>
  <si>
    <t>160-169</t>
  </si>
  <si>
    <t>55386400300;57223379009</t>
  </si>
  <si>
    <t>Sawant, Kailas K.;Kumar, Raj</t>
  </si>
  <si>
    <t>Sawant K.K.</t>
  </si>
  <si>
    <t>Design of UWB novel based gain and bandwidth enhancing CPW fed modified ground curved Pentagonal antenna</t>
  </si>
  <si>
    <t>2-s2.0-84867071094</t>
  </si>
  <si>
    <t>['radiating patch', 'ground plane', 'coplanar waveguide', 'average gain', '8 ghz', '26 db']</t>
  </si>
  <si>
    <t>C-slot | Monopole antenna | UWB</t>
  </si>
  <si>
    <t>Coplanar waveguide (CPW) fed ultra wideband planar monopole antenna with small form factor is presented. Miniaturization of the antenna to an extent of 40% is achieved by etching out portion of the radiator and ground plane by optimizing the surface current distribution. Slots in the ground provide additional resonances and hence the bandwidth is increased up to 143.81% over 3.18 - 19.8 GHz. Frequency band notch is achieved by embedding a C shaped slot on the radiating patch. The antenna has nearly omni directional characteristics with an average gain of 2.26 dB over the UWB band except for the notchband. ¬© 2012 ISRAMT.</t>
  </si>
  <si>
    <t>142-146</t>
  </si>
  <si>
    <t>Miniaturized planar monopole UWB antenna with single bandnotch for WPAN</t>
  </si>
  <si>
    <t>2-s2.0-84867082688</t>
  </si>
  <si>
    <t>['thorea hispida', 'subtropical locations', 'stream reach', 'short period', 'present microscopically', 'positively correlated', 'north america', 'larger individuals', 'greater coverage', 'form taxon', 'chantransia pygmaea', 'carapace size', 'borntraeger verlagsbuchhandlung']</t>
  </si>
  <si>
    <t>Chantransia | Epizooic | Orconectes | Rhodophyta | Thorea</t>
  </si>
  <si>
    <t>The occurrence of Thorea hispida (Thore) Desvaux in west-central Ohio represents a new North American record and the first recorded occurrence of an epizooic chantransia stage. The chantransia of T. hispida was attached to the crayfish Orconectes rusticus Girard via multicellular holdfasts on the antennae and antennules and within the grooves, joints, and sensory setae pockets of the dorsal carapace surface. Tufts of filaments bearing morphology resembling the form taxon, Chantransia pygmaea, grew from the holdfast. Chantransia percent cover was positively correlated to carapace size, with larger individuals having greater coverage. This size relationship may be due to less frequent molts by larger individuals. The chantransia of T. hispida was noted growing almost exclusively on an O. rusticus population within a stream reach and was only present microscopically on rocks during a short period in the spring. This report of T. hispida is also a new northern temperate locality in North America for a taxon that has typically been observed only in more tropical and subtropical locations. ¬© 2012 J. Cramer in Gebr. Borntraeger Verlagsbuchhandlung, Stuttgart, Germany.</t>
  </si>
  <si>
    <t>Nova Hedwigia</t>
  </si>
  <si>
    <t>60026688;60101215;60001769;60033021;60026688;60026688;60011132;60026688;60026688;60026688;60026688;60031975;60026688;60026688;60011132;60026688</t>
  </si>
  <si>
    <t>55627367800;57198418662;37096812600;7003561118;6507175858;55627711400;6602661750;55626978700;57193670730;55625954300;7403483729;57203200377;55627097200;55625869400;7003973066;6603239055</t>
  </si>
  <si>
    <t>Fuelling, Lauren J.;Adams, Julie A.;Badik, Kevin J.;Bixby, Rebecca J.;Caprette, Christopher L.;Caprette, Heather E.;Chiasson, Wayne B.;Davies, Cara L.;DeColibus, Dawn T.;Glascock, Katrina I.;Hall, Melissa M.;Perry, William L.;Schultz, Eric R.;Taylor, David A.;Vis, Morgan L.;Verb, Robert G.</t>
  </si>
  <si>
    <t>Aurora;Albuquerque;Chicago;Ada;Athens;Reno</t>
  </si>
  <si>
    <t>Aurora University;The University of New Mexico;Illinois State University;Ohio Northern University;Ohio University;University of Nevada, Reno</t>
  </si>
  <si>
    <t>60101215;60033021;60031975;60026688;60011132;60001769</t>
  </si>
  <si>
    <t>Fuelling L.J.</t>
  </si>
  <si>
    <t>An unusual occurrence of Thorea hispida (Thore) Desvaux chantransia on rusty crayfish in West Central Ohio</t>
  </si>
  <si>
    <t>10.1127/0029-5035/2012/0018</t>
  </si>
  <si>
    <t>2-s2.0-84875167032</t>
  </si>
  <si>
    <t>['unitary pairs', 'study whether', 'single user', 'primary case', 'pmi feedback', 'performing options', 'noise ratios', 'noise ratio', 'multiuser transmissions', 'multiuser cqi', 'different signal', 'cqi ).', 'business media']</t>
  </si>
  <si>
    <t>CQI | Feedback | LTE | MIMO | Multiuser</t>
  </si>
  <si>
    <t>We consider channel state information (CSI) feedback in 3GPP Long Term Evolution (LTE)-Advanced context. In LTE-Advanced, switching between single user and multiuser transmission schemes is possible without higher layer signaling, which means that the feedback should support both single user and multiuser transmissions. Typically, the CSI feedback consists of a precoding matrix index (PMI) and channel quality indication(s) (CQI). For PMI feedback, we consider different PMI selection schemes and study whether there is a tradeoff between single user and multiuser specific codeword selection metrics. For multiuser CQI, we consider different CQI estimation strategies for two paired users, which is the primary case in LTE-Advanced. The schemes include single user single stream and two stream CQIs and several multiuser specific CQI estimation options. We find that estimating the multiuser CQI as an average over unitary pairs or as the minimum of the signal-to-interference and noise ratios of the unitary pairs offers a stable, well-performing options for different signal-to-noise ratio (SNR) ranges and antenna correlation values. ¬© 2012 Springer Science+Business Media, LLC.</t>
  </si>
  <si>
    <t>33-49</t>
  </si>
  <si>
    <t>60103653-112607704;112607704;112607704;60103653</t>
  </si>
  <si>
    <t>8836957600;34571250300;7004032724;6603848755</t>
  </si>
  <si>
    <t>M√§√§tt√§nen, Helka Liina;Koivisto, Tommi;Enescu, Mihai;Tirkkonen, Olav</t>
  </si>
  <si>
    <t>Espoo;Helsinki</t>
  </si>
  <si>
    <t>Aalto University;Renesas Mobile Europe Ltd.</t>
  </si>
  <si>
    <t>60103653;112607704</t>
  </si>
  <si>
    <t>M√§√§tt√§nen H.L.</t>
  </si>
  <si>
    <t>CSI feedback for dynamic switching between single user and multiuser MIMO</t>
  </si>
  <si>
    <t>10.1007/s11277-012-0515-8</t>
  </si>
  <si>
    <t>2-s2.0-84878590180</t>
  </si>
  <si>
    <t>PTDC/EEA-TEL/122086/2010</t>
  </si>
  <si>
    <t>['resulting solution', 'presented based', 'precise estimation', 'paper presents', 'overall influence', 'main challenge', 'integer ambiguities', 'heading estimation', 'field trials', 'business media', 'baseline length', 'also known']</t>
  </si>
  <si>
    <t>Attitude determination | Carrier phase ambiguities | Double differences | GPS | Heading estimation | LAMBDA method | Navigation</t>
  </si>
  <si>
    <t>When using the signal from the Global Positioning System (GPS) for precise estimation of a vehicle's heading, the main challenge is finding the integer ambiguities in the carrier phase measurements. If the distance between the receiver's antennas, also known as baseline length, is used in the process of solving that challenge, the resulting solution's stability and precision can be enhanced, particularly for single-frequency L1 receivers. This paper presents a study of the overall influence of this baseline length in the precision and accuracy of the heading estimation, using raw measurements from two GPS single-frequency L1 receivers. Conclusions are presented based on the results from field trials for baselines up to 8 m. ¬© 2012 Springer Science+Business Media, LLC.</t>
  </si>
  <si>
    <t>185-196</t>
  </si>
  <si>
    <t>60017375;60017375;60017375</t>
  </si>
  <si>
    <t>23478254800;24469075900;35495905500</t>
  </si>
  <si>
    <t>Reis, Jo√£o;Sanguino, Jos√©;Rodrigues, Ant√≥nio</t>
  </si>
  <si>
    <t>Lisboa</t>
  </si>
  <si>
    <t>Instituto de Telecomunicacoes</t>
  </si>
  <si>
    <t>Reis J.</t>
  </si>
  <si>
    <t>Baseline influence on single-frequency gps precise heading estimation</t>
  </si>
  <si>
    <t>10.1007/s11277-012-0525-6</t>
  </si>
  <si>
    <t>2-s2.0-84883783870</t>
  </si>
  <si>
    <t>University Research Committee, University of Hong Kong</t>
  </si>
  <si>
    <t>['strip area', 'spie ).', 'radiation efficiency', 'optical resonances', 'optical nanoantennas', 'nanostrip antennas', 'matching impedance', 'loading circuit', 'geometric parameters', 'external feeding', 'equivalent circuit', 'change significantly', 'antenna strips']</t>
  </si>
  <si>
    <t>Aluminum | Input impedance and optical resonance | Nanoantenna</t>
  </si>
  <si>
    <t>We conduct an investigation into optical nanoantennas in the form of a strip dipole made from aluminum. With the finite-difference time domain simulation both optical input impedance and radiation efficiency of nanostrip antennas are addressed. An equivalent circuit is presented as well for the nanostrip antennas at optical resonances. The optical input resistance can be adjusted by varying the geometric parameters of antenna strips. By changing both strip area and strip length simultaneously, optical input resistance can be adjusted for matching impedance with an external feeding or loading circuit. It is found that the optical radiation efficiency does not change significantly when the size of a nanostrip antenna varies moderately. ¬© 2012 Society of Photo-Optical Instrumentation Engineers (SPIE).</t>
  </si>
  <si>
    <t>Optical Engineering</t>
  </si>
  <si>
    <t>49862292300;7402894399</t>
  </si>
  <si>
    <t>Wang, Ivan;Du, Ya Ping</t>
  </si>
  <si>
    <t>Wang I.</t>
  </si>
  <si>
    <t>Optical input impedance of nanostrip antennas</t>
  </si>
  <si>
    <t>10.1117/1.OE.51.5.054002</t>
  </si>
  <si>
    <t>2-s2.0-84891802085</t>
  </si>
  <si>
    <t>['vertical distribution', 'velocity fields', 'varying degrees', 'utmost importance', 'thaw cycles', 'study demonstrates', 'soil moisture', 'soil interface', 'seasonal wetting', 'provide field', 'penetrating radar', 'paper presents', 'optimal characterization', 'moisture fields', 'mhz antennas', 'lapse models', 'gpr common', 'gpr ),', 'frequency 900', 'freezing cycles', 'depth scales', 'depth models', 'construct interval', 'collecting high', 'cmp data', 'better refine']</t>
  </si>
  <si>
    <t>Common-midpoint sounding | Ground-penetrating radar | Multi-frequency | Seasonal moisture dynamics | Soil moisture | Vadose zone</t>
  </si>
  <si>
    <t>Soil moisture measurement techniques are of utmost importance to vadose zone hydrologists. Surface hydrogeophysical methods, such as ground-penetrating radar (GPR), have the capacity to provide field-scale soil moisture information across a range of depth scales. This paper presents an extensive field study using multi-frequency (i.e., 225. MHz, 450. MHz, 900. MHz) GPR common-midpoint (CMP) soundings to monitor a complete annual cycle of soil moisture conditions at three distinct sites. We examine the use of normal-moveout (NMO) velocity analysis applied to CMP data for monitoring highly dynamic vertical soil moisture conditions in a mid-latitude climate consisting of wetting/drying and freeze/thaw cycles with varying degrees of magnitude and vertical velocity gradient. NMO velocity analysis is used to construct interval-velocity-depth models at a fixed location collected every 1-4. weeks. These time-lapse models are combined to construct temporal interval-velocity fields, which are converted into soil moisture content using an appropriate petrophysical relationship. Using these moisture fields, we were able to characterize the vertical distribution and dynamics of soil moisture in the shallow vadose zone. Although the use of multiple antenna frequencies provided varying investigation depths and vertical resolving capabilities, optimal characterization of soil moisture conditions was obtained with high-frequency 900. MHz antennas. The integration of direct ground wave and NMO velocity data from a single CMP sounding allowed us to better refine the shallow soil moisture profile and underlying vadose zone conditions during seasonal wetting, drying and freezing cycles. This study demonstrates the capacity of GPR to characterize vertical moisture dynamics, and highlights the importance of collecting high-resolution data along the air-soil interface to resolve the water content profile from the surface down to the deeper vadose zone conditions. ¬© 2012 Elsevier B.V.</t>
  </si>
  <si>
    <t>51-66</t>
  </si>
  <si>
    <t>436-437</t>
  </si>
  <si>
    <t>Journal of Hydrology</t>
  </si>
  <si>
    <t>60014171-60015881;60014171</t>
  </si>
  <si>
    <t>26041080800;7006808449</t>
  </si>
  <si>
    <t>Steelman, Colby M.;Endres, Anthony L.</t>
  </si>
  <si>
    <t>Guelph;Waterloo</t>
  </si>
  <si>
    <t>University of Guelph;University of Waterloo</t>
  </si>
  <si>
    <t>60015881;60014171</t>
  </si>
  <si>
    <t>Steelman C.</t>
  </si>
  <si>
    <t>Assessing vertical soil moisture dynamics using multi-frequency GPR common-midpoint soundings</t>
  </si>
  <si>
    <t>S0022169412001540</t>
  </si>
  <si>
    <t>10.1016/j.jhydrol.2012.02.041</t>
  </si>
  <si>
    <t>2-s2.0-84859443955</t>
  </si>
  <si>
    <t>['partonic processes', 'massive pair', 'jet observables']</t>
  </si>
  <si>
    <t>We present the double real radiation corrections to the hadronic tt production stemming from partonic processes with fermions only. For this purpose, we extend the NNLO antenna subtraction formalism developed originally for the computation of jet observables in e +e ? annihilation to include the evaluation of hadronic observables involving a massive pair of particles. In all partonic processes, we checked the validity of our subtraction terms given for leading and subleading colour contributions numerically by showing that the ratio between real radiation matrix elements and subtraction terms approaches unity in all single and double unresolved configurations. ¬© 2012 SISSA.</t>
  </si>
  <si>
    <t>Abelof, Gabriel;Gehrmann-De Ridder, Aude</t>
  </si>
  <si>
    <t>Double real radiation corrections to tÃÑt production at the LHC: The all-fermion processes</t>
  </si>
  <si>
    <t>10.1007/JHEP04(2012)076</t>
  </si>
  <si>
    <t>2-s2.0-84860266638</t>
  </si>
  <si>
    <t>['utility grid', 'tied power', 'sinusoidal multiplier', 'robust performance', 'proposed pll', 'proposed method', 'proper operation', 'ppll technique', 'ppll ).', 'pll parameters', 'phase grid', 'phase detector', 'pd ).', 'important aspects', 'generally referred', 'frequency oscillations', 'experimental results', 'estimated phase', 'effective technique', 'e .,', 'drawbacks associated', 'conditioning systems', 'based pll', 'amplitude compensation']</t>
  </si>
  <si>
    <t>Frequency estimation | phase estimation | phase-locked loop (PLL) | power-based PLL (pPLL) | single phase grid-connected converters | synchronization</t>
  </si>
  <si>
    <t>One of the most important aspects for the proper operation of the single-phase grid-tied power-conditioning systems is the synchronization with the utility grid. Among various synchronization techniques, phase locked loop (PLL)-based algorithms have found a lot of interest for the advantages they present. Typically, the single-phase PLLs use a sinusoidal multiplier as the phase detector (PD). These PLLs are generally referred to as the power-based PLL (pPLL). In this paper, the drawbacks associated with the pPLL technique (i.e., the sensitivity to the grid voltage variations, and the double-frequency oscillations that appear in the estimated phase/frequency) are discussed in detail, and some of the previously reported solutions are examined. Then, to overcome these drawbacks, a simple and effective technique, called the double-frequency and amplitude compensation (DFAC) method is proposed. The effectiveness of the proposed method is evaluated through a detailed mathematical analysis. A systematic design method to fine-tune the PLL parameters is then suggested, which guarantees a fast transient response, a high disturbance rejection capability, and a robust performance. Finally, the simulation and experimental results are presented, which highlight the effectiveness of the proposed PLL. ¬© 2012 IEEE.</t>
  </si>
  <si>
    <t>3639-3650</t>
  </si>
  <si>
    <t>60109941;60001800;60026134;60022134</t>
  </si>
  <si>
    <t>26666012100;23470027000;24080049100;35588010400</t>
  </si>
  <si>
    <t>Golestan, Saeed;Monfared, Mohammad;Freijedo, Francisco D.;Guerrero, Josep M.</t>
  </si>
  <si>
    <t>Iran;Spain;Denmark;Iran</t>
  </si>
  <si>
    <t>Abadan;Vigo;Aalborg;Mashhad</t>
  </si>
  <si>
    <t>Islamic Azad University, Abadan Branch;Universidade de Vigo;Aalborg University;Ferdowsi University of Mashhad</t>
  </si>
  <si>
    <t>60109941;60026134;60022134;60001800</t>
  </si>
  <si>
    <t>Golestan S.</t>
  </si>
  <si>
    <t>Design and tuning of a modified power-based PLL for single-phase grid-connected power conditioning systems</t>
  </si>
  <si>
    <t>10.1109/TPEL.2012.2183894</t>
  </si>
  <si>
    <t>2-s2.0-84860270771</t>
  </si>
  <si>
    <t>['specific requirements', 'radiation pattern', 'optimal design', 'mode analysis', 'loading schemes', 'first carried', 'finally concluded', 'differential evolution', 'de algorithm', 'convergence rate', 'computational complexity', 'characteristic modes', 'benefits brought']</t>
  </si>
  <si>
    <t>Characteristic modes (CM) | circular array | differential evolution (DE) | sidelobe supression</t>
  </si>
  <si>
    <t>A simple yet efficient procedure for the synthesis of reactively controlled antenna arrays is proposed by applying the theory of characteristic modes (CM) to the differential evolution (DE) algorithm. A characteristic-mode analysis of an antenna array consisting of $N$ elements is first carried out to identify its different radiating modes. Based on these characteristic modes, the DE algorithm is then employed to seek the optimal mode excitation coefficients according to the specific requirements on radiation pattern, loading schemes, and/or other specifications. Several circular antenna arrays are successfully synthesized according to main beam direction and maximum sidelobe level. The benefits brought by the theory of CM are finally concluded in terms of the quality of the optimal design, the convergence rate, and the computational complexity. ¬© 2011 IEEE.</t>
  </si>
  <si>
    <t>385-388</t>
  </si>
  <si>
    <t>24471165700;56119416800</t>
  </si>
  <si>
    <t>Chen, Yikai;Wang, Chao Fu</t>
  </si>
  <si>
    <t>Synthesis of reactively controlled antenna arrays using characteristic modes and de algorithm</t>
  </si>
  <si>
    <t>10.1109/LAWP.2012.2191584</t>
  </si>
  <si>
    <t>2-s2.0-84860277255</t>
  </si>
  <si>
    <t>EP/F047061/1</t>
  </si>
  <si>
    <t>['uwb case', 'total efficiency', 'simple integration', 'simple biasing', 'significantly reduced', 'severe effect', 'reconfigured band', 'reconfiguration process', 'novel ultrawideband', 'hugely reduced', 'filtering role', 'efficiency due', 'different lengths', 'antenna switches', 'antenna performance', 'antenna gain']</t>
  </si>
  <si>
    <t>Cognitive radio antenna | GaAs field effect transistor (FET) switch | reconfigurable multiband antenna | ultrawideband (UWB) monopole antenna</t>
  </si>
  <si>
    <t>A novel ultrawideband (UWB) microstrip monopole antenna with reconfigurable multiband function is presented. Reconfigurability is achieved by using GaAs field effect transistor (FET) switches to connect multiple stubs of different lengths to the main feed line of the monopole. The antenna is compact and flexible in terms of the availability of different reconfiguration bands and, most importantly, the simple biasing of the GaAs FET switches will not have a severe effect on the antenna performance. Using GaAs FET switches did not degrade the antenna radiation patterns due to the simple biasing technique and the few external biasing components needed, besides these switches did not degrade the antenna gain and efficiency due to their low insertion loss and low on resistance. When the antenna was reconfigured from UWB to work into multiple frequency bands, the total peak gain improved by 20% compared to the UWB case. In addition, the total efficiency of the antenna has not been significantly reduced in any reconfigured band, whereas the out-of-band total efficiency is hugely reduced, which highlights the filtering role of the reconfiguration process. The total dc power consumption of the antenna switches is still very low (&lt;33ŒºW), and this will lead to simple integration of the antenna in some portable communication systems or future cognitive radio front ends. ¬© 2011 IEEE.</t>
  </si>
  <si>
    <t>392-394</t>
  </si>
  <si>
    <t>54917421900;22984162100;7005244140</t>
  </si>
  <si>
    <t>Aboufoul, Tamer;Alomainy, Akram;Parini, Clive</t>
  </si>
  <si>
    <t>Aboufoul T.</t>
  </si>
  <si>
    <t>Reconfiguring UWB monopole antenna for cognitive radio applications using GaAs FET switches</t>
  </si>
  <si>
    <t>10.1109/LAWP.2012.2193551</t>
  </si>
  <si>
    <t>2-s2.0-84860278043</t>
  </si>
  <si>
    <t>['two antennas', 'time coding', 'thus overcomes', 'psk modulation', 'proposed scheme', 'performance loss', 'mimo systems', 'introducing multi', 'good choice', 'effectively avoid', 'differential space', 'developed scheme', 'coding advantage', 'channel estimations', 'carrying information', 'calculation formulae']</t>
  </si>
  <si>
    <t>Coding advantage | Differential detection | Multi-amplitude modulation | Multiple-input multiple-output (MIMO) | Space-time block code</t>
  </si>
  <si>
    <t>Differential space-time coding (DSTC) technique has become a good choice when channel estimations are difficult to obtain in multiple antennas system. On the basis of analyzing the existing DSTC schemes, by introducing multi-level quadrature amplitude modulation (MQAM) and matrix transform method, we develop a multi-amplitude differential space-time block coding (STBC) scheme for square or non-square code matrix in MIMO systems, and give the derivation of calculation formulae of the coding advantage in detail. The developed scheme can effectively avoid the performance loss of conventional DSTC schemes based on PSK modulation (i.e. single amplitude DSTC) in high spectrum efficiency. It can be applied to non-square code matrix case, and thus overcomes the shortcoming that existing DSTC schemes are only suitable for square code matrix. Compared with single amplitude DSTC schemes, our scheme has higher spectrum efficiency by carrying information not only on phases but also on amplitudes. Moreover, our scheme has linear decoding complexity, higher coding advantage, and higher code rate for more than two antennas. The simulations results show that the proposed scheme can provide lower BER than the existing single amplitude differential STBC schemes for both square and non-square code matrices. ¬© 2012 ACADEMY PUBLISHER.</t>
  </si>
  <si>
    <t>884-892</t>
  </si>
  <si>
    <t>60021666;60021666;60021666;60021666;60021666</t>
  </si>
  <si>
    <t>7404115747;35239492100;55194108300;55285689800;10739451300</t>
  </si>
  <si>
    <t>Yu, Xiangbin;Chen, Xiaomin;Xin, Yuyu;Zhu, Qiuming;Xu, Dazhuan</t>
  </si>
  <si>
    <t>Multi-amplitude differential space-time block coding scheme for square/non-square code matrix in MIMO systems</t>
  </si>
  <si>
    <t>10.4304/jnw.7.5.884-892</t>
  </si>
  <si>
    <t>2-s2.0-84860279922</t>
  </si>
  <si>
    <t>['small size', 'primarily attributed', 'matching network', 'large patch', 'laptop board', 'impedance matching', 'ground planes', 'generated physically', 'easily printed', 'conventional dimensions', '900 bands']</t>
  </si>
  <si>
    <t>Antennas | printed antennas | ultrawideband antennas | USB dongle</t>
  </si>
  <si>
    <t>In the letter, a simply printed planar antenna covering GSM850/900/1800/1900/UMTS2100 and LTE700/2300/2500 operating frequency bands for wireless USB dongle applications is proposed, designed, and fabricated. The presented antenna consists of a large patch and a matching network in order to enhance impedance bandwidth. The upper operating bands including GSM1800/1900/UMTS2100/LTE2300/2500 are primarily attributed to the large patch. Meanwhile, the lower resonant modes covering LTE700/GSM850/900 bands are generated physically by ground planes of both the USB dongle circuit board and the laptop board. The impedance matching over all bands is improved by the matching network. The proposed antenna occupies a small size of 20 √ó 20 mm 2 and can be easily printed on a 0.8-mm-thick FR4 substrate of conventional dimensions of 20 √ó 70 mm 2, which makes it promising for wireless USB dongle applications. ¬© 2012 IEEE.</t>
  </si>
  <si>
    <t>403-406</t>
  </si>
  <si>
    <t>8401587700;53877247400;56039218700;7501449136;55744975100</t>
  </si>
  <si>
    <t>Ban, Yong Ling;Chen, Jin Hua;Ying, Li Jun;Li, Joshua Le Wei;Wu, Yu Jiang</t>
  </si>
  <si>
    <t>Ultrawideband antenna for LTE/GSM/UMTS wireless USB dongle applications</t>
  </si>
  <si>
    <t>10.1109/LAWP.2012.2192470</t>
  </si>
  <si>
    <t>2-s2.0-84860283934</t>
  </si>
  <si>
    <t>['œª 0', 'waveguided metamaterials', 'two h', 'mutual coupling', 'measurement results', 'line slits', 'gap property', 'efficient approach', 'db bandwidth', 'antenna community']</t>
  </si>
  <si>
    <t>Crossed-meander-line slit | microstrip patch antenna | mutual coupling | waveguided metamaterial (WG-MTM)</t>
  </si>
  <si>
    <t>The reduction of mutual coupling between closely spaced antenna elements is attractive in the electromagnetic and antenna community. An efficient approach to suppress the mutual coupling between microstrip patch antennas is proposed using waveguided metamaterials. The waveguided metamaterials are designed and realized by crossed-meander-line slits, which exhibit magnetic resonances and further the band-gap property. By inserting the waveguided metamaterials between two H-plane coupled rectangular patch antennas with the edge-to-edge distance less than Œª 0/8, about 6 dB reduction of mutual coupling throughout the - 10-dB bandwidth has been achieved, which is verified by measurement results. ¬© 2011 IEEE.</t>
  </si>
  <si>
    <t>389-391</t>
  </si>
  <si>
    <t>60010432;60010432;60005244;60005244</t>
  </si>
  <si>
    <t>35220790800;55109690900;55743302500;55342807700</t>
  </si>
  <si>
    <t>Yang, Xin Mi;Liu, Xue Guan;Zhou, Xiao Yang;Cui, Tie Jun</t>
  </si>
  <si>
    <t>Suzhou;Nanjing</t>
  </si>
  <si>
    <t>Soochow University;Southeast University</t>
  </si>
  <si>
    <t>60010432;60005244</t>
  </si>
  <si>
    <t>Yang X.</t>
  </si>
  <si>
    <t>Reduction of mutual coupling between closely packed patch antennas using waveguided metamaterials</t>
  </si>
  <si>
    <t>10.1109/LAWP.2012.2193111</t>
  </si>
  <si>
    <t>2-s2.0-84860290107</t>
  </si>
  <si>
    <t>VL 61/3-1</t>
  </si>
  <si>
    <t>['œîv z', 'towards w3', 'recent measurements', 'perfect agreement', 'one third', 'oh ).', 'observing 6', 'milliarcsecond resolution', 'massive star', 'massive protostars', 'mass stars', 'masers polarization', 'magnetic fields', 'magnetic field', 'linear polarization', 'iras 18556', 'increasing number', 'high resolutions', 'forming regions', 'forming complexes', 'contain well', 'better understand', 'best probes', 'also detected', 'also able', '74n ).', '5 %)']</t>
  </si>
  <si>
    <t>Magnetic fields | Masers | Polarization | Stars: formation</t>
  </si>
  <si>
    <t>Context. The role of magnetic fields in the formation of high-mass stars is still under debate, and recent measurements of their orientation and strength by using polarized maser emissions are contributing new insights. Masers polarization, in particular of the 6.7-GHz methanol masers, are one of the best probes of the magnetic field morphologies around massive protostars. Aims. Determining the magnetic field morphology around an increasing number of massive protostars at milliarcsecond resolution by observing 6.7-GHz methanol masers is crucial to better understand the role of magnetic fields in massive star formation. Methods. The First EVN Group consists of 4 massive star-forming complexes: W51, W48, IRAS 18556+0138, and W3(OH). These contain well-studied H ii regions from some of which molecular bipolar outflows were also detected (W51-e2, G35.20-0.74N). Nine of the European VLBI Network (EVN) antennas were used to measure the linear polarization and Zeeman-splitting of the 6.7-GHz methanol masers in the star-forming regions of the First EVN Group. Results. We detected a total of 154 CH 3OH masers, one third of these towards W3(OH). Fractional linear polarization (1.2-11.5%) was detected towards 55 CH 3OH masers. The linear polarization vectors are well-ordered in all the massive star-forming regions. We measured significant Zeeman-splitting in 3 massive star-forming regions (W51, W48, and W3(OH)) revealing a range of separations -3.5 m s -1 &lt; ŒîV z &lt; 3.8 m s -1 with the smallest |ŒîV z| = 0.4 m s -1. We were also able to compare our magnetic field results with those obtained from submillimeter wavelength dust observation in W51 and show that the magnetic field at low and high resolutions are in perfect agreement. ¬© 2012 ESO.</t>
  </si>
  <si>
    <t>A47</t>
  </si>
  <si>
    <t>60007493-60002493;60007493-60007328;60002493-60003878;60001754-60001884</t>
  </si>
  <si>
    <t>33167851900;8216598900;6603776865;36967444200</t>
  </si>
  <si>
    <t>Surcis, G.;Vlemmings, W. H.T.;Van Langevelde, H. J.;Hutawarakorn Kramer, B.</t>
  </si>
  <si>
    <t>Germany;Sweden;Netherlands;Netherlands;Thailand;Germany</t>
  </si>
  <si>
    <t>Bonn;Onsala;Leiden;Dwingeloo;Bangkok;Bonn</t>
  </si>
  <si>
    <t>Universit√§t Bonn;Onsala Space Observatory;Sterrewacht Leiden;Joint Institute for VLBI in Europe;Ministry of Higher Education, Science, Research and Innovation;Max Planck Institute for Radio Astronomy</t>
  </si>
  <si>
    <t>60007493;60007328;60003878;60002493;60001884;60001754</t>
  </si>
  <si>
    <t>Surcis G.</t>
  </si>
  <si>
    <t>EVN observations of 6.7 GHz methanol maser polarization in massive star-forming regions</t>
  </si>
  <si>
    <t>10.1051/0004-6361/201118658</t>
  </si>
  <si>
    <t>2-s2.0-84860299282</t>
  </si>
  <si>
    <t>['wlan applications', 'three l', 'shaped slots', 'relative permittivity', 'rectangular slot', 'quadband operation', 'proposed antenna', 'patch respectively', 'little effect', 'four bands', 'flexibly tuned', 'certain parts', '89 ghz', '6 mm']</t>
  </si>
  <si>
    <t>Coplanar waveguide (CPW)-fed slot antenna | M-WiMAX | quadband antenna | wireless local area network (WLAN)</t>
  </si>
  <si>
    <t>A novel compact CPW-fed slot antenna for quadband operation is proposed. The antenna is printed on a 25 √ó 20 mm 2 FR4 substrate with thickness of 1.6 mm and relative permittivity of 4.6. Three L-shaped slots and a rectangular slot are fabricated on the substrate to achieve quadband operation of 2.07-2.77, 3.3-3.8, 5.15-5.35, and 5.7-5.89 GHz. As the four resonant frequencies of antenna are excited by certain parts of the patch respectively, one resonant frequency can be flexibly tuned with little effect on the other. Experimental results demonstrate the good broadside radiation patterns for the four bands and suggest that the proposed antenna is suitable for the M-WiMAX and WLAN applications. ¬© 2012 IEEE.</t>
  </si>
  <si>
    <t>395-398</t>
  </si>
  <si>
    <t>57199148060;57201829515;16178735100;56025165700</t>
  </si>
  <si>
    <t>Sun, Xin;Zeng, Gang;Yang, Hong Chun;Li, Yang</t>
  </si>
  <si>
    <t>A compact quadband CPW-fed slot antenna for M-WiMAX/WLAN applications</t>
  </si>
  <si>
    <t>10.1109/LAWP.2012.2192901</t>
  </si>
  <si>
    <t>2-s2.0-84860304514</t>
  </si>
  <si>
    <t>['volume estimation', 'uda array', 'several algorithms', 'pareto front', 'numerical results', 'nsga ii']</t>
  </si>
  <si>
    <t>Array synthesis | many-objective optimization | Multiple-Single-Objective Pareto Sampling (MSOPS) algorithm</t>
  </si>
  <si>
    <t>Pareto-based multiobjective evolutionary algorithms are recognized as the standards for solving multiobjective antenna design problems. However, when the number of objectives exceeds three, these algorithms always exhibit deficiencies in searching the Pareto front. To eliminate these deficiencies, several algorithms, such as Hyper-volume Estimation (HypE) algorithm and Multiple-Single-Objective Pareto Sampling (MSOPS) algorithm, are introduced. In this letter, an improved MSOPS algorithm is proposed. The numerical results on many-objective optimal designs of a linear antenna array and a Yagi-Uda array have demonstrated that the proposed algorithm outperforms its ancestor, NSGA II, and HypE as well. ¬© 2012 IEEE.</t>
  </si>
  <si>
    <t>60003970;60032987;60003970</t>
  </si>
  <si>
    <t>56096573900;55806552500;35723471100</t>
  </si>
  <si>
    <t>Liu, Lei;Lu, Junwei;Yang, Shiyou</t>
  </si>
  <si>
    <t>Brisbane;Hangzhou</t>
  </si>
  <si>
    <t>Griffith University;Zhejiang University</t>
  </si>
  <si>
    <t>60032987;60003970</t>
  </si>
  <si>
    <t>Many-objective optimization of antenna arrays using an improved multiple-single-objective pareto sampling algorithm</t>
  </si>
  <si>
    <t>10.1109/LAWP.2012.2193653</t>
  </si>
  <si>
    <t>2-s2.0-84860305381</t>
  </si>
  <si>
    <t>2010-0013273</t>
  </si>
  <si>
    <t>['zor mode', 'transmission lines', 'tls ).', 'simulated data', 'rhcp gains', 'resonance modes', 'order resonance', 'letter discusses', 'horizontal polarization', 'hand cp', 'curved branches', 'curved branch', 'current direction', 'band operations', 'azimuthal plane', 'antenna using', 'additional radiators', '86 db', '51 dbic', '24 dbic']</t>
  </si>
  <si>
    <t>Dual-band circularly polarized (CP) antennas | epsilon-negative transmission line (ENG TL) | metamaterials | omnidirectional CP antennas</t>
  </si>
  <si>
    <t>This letter discusses the development of a dual-band omnidirectional circularly polarized (CP) antenna using the zeroth- and the first-order resonance modes of epsilon-negative (ENG) transmission lines (TLs). The antenna is based on a circular mushroom structure with curved branches and designed without additional feeding parts for a 90¬∞ phase difference between two orthogonal modes as well as additional radiators for dual-band operations. A left-hand CP (LHCP) and a right-hand CP (RHCP) are obtained at the zeroth- and the first-order resonance modes, respectively, because the current direction of the curved branch, which is related to a horizontal polarization, at the zeroth-order resonance (ZOR) mode is opposite to that at the first-order resonance (FOR) mode. The measured average axial ratios at the resonance modes in the azimuthal plane are 1.57 and 0.86 dB, respectively. The measured average LHCP and RHCP gains are - 0.24 dBic at the ZOR mode and - 0.51 dBic at the FOR mode, respectively. These results are congruent with simulated data. ¬© 2012 IEEE.</t>
  </si>
  <si>
    <t>407-410</t>
  </si>
  <si>
    <t>60017776;60017776</t>
  </si>
  <si>
    <t>55900613200;57218643344</t>
  </si>
  <si>
    <t>Park, Byung Chul;Lee, Jeong Hae</t>
  </si>
  <si>
    <t>Park B.C.</t>
  </si>
  <si>
    <t>Dual-band omnidirectional circularly polarized antenna using zeroth- and first-order modes</t>
  </si>
  <si>
    <t>10.1109/LAWP.2012.2193550</t>
  </si>
  <si>
    <t>2-s2.0-84860314699</t>
  </si>
  <si>
    <t>['typical processing', 'random composites', 'random composite', 'potential applications', 'porous alumina', 'improved performance', 'feasibly tune', 'electromagnetic parameters']</t>
  </si>
  <si>
    <t>dielectric | double negative material | metal-insulator | metamaterials | Ni/Al  O  2 3</t>
  </si>
  <si>
    <t>Random composites with nickel networks hosted randomly in porous alumina are proposed to realize double negative materials. The random composite for DNMs (RC-DNMs) can be prepared by typical processing of material, which makes it possible to explore new DNMs and potential applications, and to feasibly tune their electromagnetic parameters by controlling their composition and microstructure. Hopefully, various new RC-DNMs with improved performance will be proposed in the future. Copyright ¬© 2012 WILEY-VCH Verlag GmbH &amp; Co. KGaA, Weinheim.</t>
  </si>
  <si>
    <t>2349-2352</t>
  </si>
  <si>
    <t>60031031;60031031;60031031;60031031;60031031;60031031;60031031;60031031;60031031</t>
  </si>
  <si>
    <t>55468453800;7102030211;15039859200;57203143356;57199670352;56130384200;55200682900;14061640900;7203060502</t>
  </si>
  <si>
    <t>Shi, Zhi Cheng;Fan, Run Hua;Zhang, Zi Dong;Qian, Lei;Gao, Meng;Zhang, Mo;Zheng, Li Tuo;Zhang, Xi Hua;Yin, Long Wei</t>
  </si>
  <si>
    <t>Jinan</t>
  </si>
  <si>
    <t>Shandong University</t>
  </si>
  <si>
    <t>Shi Z.</t>
  </si>
  <si>
    <t>Random Composites of nickel networks supported by porous alumina toward double negative materials</t>
  </si>
  <si>
    <t>10.1002/adma.201200157</t>
  </si>
  <si>
    <t>2-s2.0-84860316448</t>
  </si>
  <si>
    <t>National Center for Research Resources</t>
  </si>
  <si>
    <t>R01RR008688</t>
  </si>
  <si>
    <t>NCRR</t>
  </si>
  <si>
    <t>['¬© 2012', 'visual world', 'visual processing', 'unreliably encoded', 'retinotopic neurons', 'reliably encoded', 'recent studies', 'optic glomeruli', 'olfactory system', 'observations demonstrate', 'much like', 'lateral protocerebrum', 'first step', 'columnar neurons', 'ancestral anatomical']</t>
  </si>
  <si>
    <t>Studying the insect visual system provides important data on the basic neural mechanisms underlying visual processing. As in vertebrates, the first step in visual processing in insects is through a series of retinotopic neurons. Recent studies on flies have found that these converge onto assemblies of columnar neurons in the lobula, the axons of which segregate to project to discrete optic glomeruli in the lateral protocerebrum. This arrangement is much like the fly's olfactory system, in which afferents target uniquely identifiable olfactory glomeruli. Here, whole-cell patch recordings show that even though visual primitives are unreliably encoded by single lobula output neurons because of high synaptic noise, they are reliably encoded by the ensemble of outputs. At a glomerulus, local inter neurons reliably code visual primitives, as do projection neurons conveying information centrally from the glomerulus. These observations demonstrate that in Drosophila, as in other dipterans, optic glomeruli are involved in further reconstructing the fly's visual world. Optic glomeruli and antennal lobe glomeruli share the same ancestral anatomical and functional ground pattern, enabling reliable responses to be extracted from converging sensory inputs. ¬© 2012 the authors.</t>
  </si>
  <si>
    <t>6061-6071</t>
  </si>
  <si>
    <t>60010065;60025272;60017317;60010065</t>
  </si>
  <si>
    <t>9246205400;35299317900;7101857978;7006202510</t>
  </si>
  <si>
    <t>Mu, Laiyong;Ito, Kei;Bacon, Jonathan P.;Strausfeld, Nicholas J.</t>
  </si>
  <si>
    <t>Japan;United Kingdom;United States</t>
  </si>
  <si>
    <t>Tokyo;Brighton;Tucson</t>
  </si>
  <si>
    <t>The University of Tokyo;University of Sussex;The University of Arizona</t>
  </si>
  <si>
    <t>60025272;60017317;60010065</t>
  </si>
  <si>
    <t>Mu L.</t>
  </si>
  <si>
    <t>Optic glomeruli and their inputs in Drosophila share an organizational ground pattern with the antennal lobes</t>
  </si>
  <si>
    <t>10.1523/JNEUROSCI.0221-12.2012</t>
  </si>
  <si>
    <t>2-s2.0-84860335172</t>
  </si>
  <si>
    <t>['utility groups', 'utility group', 'ratio specific', 'purified patatins', 'protein content', 'previous concept', 'ppcs ).', 'patatin varying', 'patatin forms', 'patatin family', 'masses occur', 'major one', 'individual types', 'genotype differences', 'especially 2d', 'dry matter', 'biochemical characteristics', 'affinity chromatography', '9 kda', '40 %).', '39 %)', '2 kda']</t>
  </si>
  <si>
    <t>cultivar variability | glycosylation | isoforms | lipid acyl hydrolase activity | patatin | Solanum tuberosum | table and processing potatoes</t>
  </si>
  <si>
    <t>Biochemical characteristics of patatin proteins purified by ion-exchange and affinity chromatography from tubers of 20 potato cultivars were studied to evaluate their genotype differences with respect to utility groups, table potato cultivars (TPCs) and processing potato cultivars (PPCs). Both groups of cultivars showed similar values of protein content in dry matter (3.98-7.39%) and of patatin relative abundance (5.40-35.40%). Three mass levels (‚àº40.6, 41.8, and 42.9 kDa) of purified patatins were found by MALDI-TOF MS within all cultivars. Differences among mass levels corresponding with the mass of sugar antenna (‚àº1.2 kDa) confirmed the previous concept of different glycosylation extentsin patatin proteins. It was showed that the individual types of patatin varying in their masses occur in the patatin family in a ratio specific for each of the cultivars, with the lowest mass type being the major one. Electrophoretic analyses demonstrated wide cultivar variability in number of patatin forms. Especially 2D-PAGE showed 17-23 detected protein spots independently on the utility group. Specific lipid acyl hydrolase (LAH) activity of purified patatins from the individual tested cultivars varied between 0.92 and 5.46 Œºmol/(min mg). Patatin samples within most of the TPCs exhibited higher values of specific LAH activity than samples of PPCs. It may be supposed that individual patatin forms do not have similar physiological roles. ¬© 2012 American Chemical Society.</t>
  </si>
  <si>
    <t>4369-4378</t>
  </si>
  <si>
    <t>Journal of Agricultural and Food Chemistry</t>
  </si>
  <si>
    <t>60009424;60009424;60029543;60029543</t>
  </si>
  <si>
    <t>7006657275;36891257700;7004244264;6506554740</t>
  </si>
  <si>
    <t>B√°rta, Jan;B√°rtov√°, Veronika;Zdr√°hal, Zbynƒõk;≈†edo, Ondrej</t>
  </si>
  <si>
    <t>Brno;Ceske Budejovice</t>
  </si>
  <si>
    <t>Masarykova Univerzita;Jihoƒçesk√° Univerzita v ƒåesk√Ωch Budƒõjovic√≠ch</t>
  </si>
  <si>
    <t>60029543;60009424</t>
  </si>
  <si>
    <t>B√°rta J.</t>
  </si>
  <si>
    <t>Cultivar variability of patatin biochemical characteristics: Table versus processing potatoes (Solanum tuberosum L.)</t>
  </si>
  <si>
    <t>10.1021/jf3003448</t>
  </si>
  <si>
    <t>2-s2.0-84860456593</t>
  </si>
  <si>
    <t>['without pre', 'water within', 'soluble macromolecules', 'sec data', 'previously observed', 'previously necessary', 'organic solvents', 'mediated polymerization', 'made water', 'functionalized poly', 'functionalization steps', 'experimental evidence', 'ethylene glycol', 'elevated temperatures', 'efficient conjugations', 'cyclopentadienyl moieties', 'controlled raft', 'ambient temperature']</t>
  </si>
  <si>
    <t>Tailor-made water-soluble macromolecules, including a glycopolymer, obtained by living/controlled RAFT-mediated polymerization are demonstrated to react in water with diene-functionalized poly(ethylene glycol)s without pre- or post-functionalization steps or the need for a catalyst at ambient temperature. As previously observed in organic solvents, hetero-Diels-Alder (HDA) conjugations reached quantitative conversion within minutes when cyclopentadienyl moieties were involved. However, while catalysts and elevated temperatures were previously necessary for open-chain diene conjugation, additive-free HDA cycloadditions occur in water within a few hours at ambient temperature. Experimental evidence for efficient conjugations is provided via unambiguous ESI-MS, UV/vis, NMR, and SEC data. ¬© 2012 American Chemical Society.</t>
  </si>
  <si>
    <t>7274-7277</t>
  </si>
  <si>
    <t>112688979;112688979-60102538;112688979;112688979-60011019;112688979</t>
  </si>
  <si>
    <t>36657220200;8286660500;36816189200;8585602200;56240164800</t>
  </si>
  <si>
    <t>Glassner, Mathias;Delaittre, Guillaume;Kaupp, Michael;Blinco, James P.;Barner-Kowollik, Christopher</t>
  </si>
  <si>
    <t>Germany;Australia;Germany</t>
  </si>
  <si>
    <t>Karlsruhe;Brisbane;Karlsruhe</t>
  </si>
  <si>
    <t>Karlsruher Institut f√ºr Technologie;Queensland University of Technology;Institut f√ºr Technische Chemie und Polymerchemie</t>
  </si>
  <si>
    <t>60102538;60011019;112688979</t>
  </si>
  <si>
    <t>Glassner M.</t>
  </si>
  <si>
    <t>(Ultra)fast catalyst-free macromolecular conjugation in aqueous environment at ambient temperature</t>
  </si>
  <si>
    <t>10.1021/ja301762y</t>
  </si>
  <si>
    <t>2-s2.0-84860808852</t>
  </si>
  <si>
    <t>['temperature dependence', 'slightly higher', 'respectively ).', 'resonance interaction', 'reaction center', 'rbl .)', 'rba .)', 'obtained estimations', 'lh2 complexes', 'follows directly', 'exciton spectra', 'exciton bandwidths', 'exciton bandwidth', 'decisive shift', 'decisive role', 'corresponding couplings', 'band corresponding', 'bacteriochlorophyll molecules', 'bacterial light', 'b850 ring', 'achieved due', 'absorption spectra', '435 cm', '4 k', '397 cm']</t>
  </si>
  <si>
    <t>The variability of the exciton spectra of bacteriochlorophyll molecules in light-harvesting (LH) complexes of photosynthetic bacteria ensures the excitation energy funneling trend toward the reaction center. The decisive shift of the energies is achieved due to exciton spectra formation caused by the resonance interaction between the pigments. The possibility to resolve the upper Davydov sub-band corresponding to the B850 ring and, thus, to estimate the exciton bandwidth by analyzing the temperature dependence of the steady-state absorption spectra of the LH2 complexes is demonstrated. For this purpose a self-modeling curve resolution approach was applied for analysis of the temperature dependence of the absorption spectra of LH2 complexes from the photosynthetic bacteria Rhodobacter (Rba.) sphaeroides and Rhodoblastus (Rbl.) acidophilus. Estimations of the intradimer resonance interaction values as follows directly from obtained estimations of the exciton bandwidths at room temperature give 385 and 397 cm-1 for the LH2 complexes from the photosynthetic bacteria Rba. sphaeroides and Rhl. acidophilus, respectively. At 4 K the corresponding couplings are slightly higher (391 and 435 cm -1, respectively). The retained exciton bandwidth at physiological conditions supports the decisive role of the exciton coherence determining light absorption in bacterial light-harvesting antenna complexes. ¬© 2012 American Chemical Society.</t>
  </si>
  <si>
    <t>5192-5198</t>
  </si>
  <si>
    <t>60105695-60059987;60105695;60059987;60105695-60059987;60019615;60019615;60105695-60059987</t>
  </si>
  <si>
    <t>6602117106;25931898100;55204796600;35483226400;7004341328;7103125115;7003564034</t>
  </si>
  <si>
    <t>Trinkunas, Gediminas;Zerlauskiene, Oksana;Urbonienez, Vidita;Chmeliov, Jevgenij;Gall, Andrew;Robert, Bruno;Valkunas, Leonas</t>
  </si>
  <si>
    <t>Lithuania;Lithuania;France</t>
  </si>
  <si>
    <t>Vilnius;Vilnius;Gif-sur-Yvette</t>
  </si>
  <si>
    <t>Fizini≈≥ ir Technologijos Moksl≈≥ Centras;Vilniaus Universitetas;CEA Saclay</t>
  </si>
  <si>
    <t>60105695;60059987;60019615</t>
  </si>
  <si>
    <t>Trinkunas G.</t>
  </si>
  <si>
    <t>Exciton band structure in bacterial peripheral light-harvesting complexes</t>
  </si>
  <si>
    <t>10.1021/jp302042w</t>
  </si>
  <si>
    <t>2-s2.0-84860524309</t>
  </si>
  <si>
    <t>['thus demonstrating', 'specific traits', 'sexual selection', 'sexual conflict', 'premating struggles', 'model systems', 'mating success', 'graded reduction', 'gene distal', 'elaborated traits']</t>
  </si>
  <si>
    <t>Sexual conflict is thought to be a potent force driving the evolution of sexually dimorphic traits. In the water strider Rheumatobates rileyi, we show that elaborated traits on male antennae function to grasp resistant females during premating struggles. Using RNA interference, we uncovered novel roles of the gene distal-less (dll) in generating these male-specific traits. Furthermore, graded reduction of the grasping traits resulted in a graded reduction of mating success in males, thus demonstrating both selection for elaboration of the traits and the role of dll in their evolution. By establishing developmental genetic tools in model systems where sexual selection and conflict are understood, we can begin to reveal how selection can exploit ancient developmental genes to enable the evolution of sexually dimorphic traits.</t>
  </si>
  <si>
    <t>585-589</t>
  </si>
  <si>
    <t>Science</t>
  </si>
  <si>
    <t>60016849-60002494-60005667;60002494;60016849</t>
  </si>
  <si>
    <t>16310030800;6603350845;7102018258</t>
  </si>
  <si>
    <t>Khila, Abderrahman;Abouheif, Ehab;Rowe, Locke</t>
  </si>
  <si>
    <t>Canada;France;Canada</t>
  </si>
  <si>
    <t>Toronto;Lyon;Montreal</t>
  </si>
  <si>
    <t>University of Toronto;√âcole Normale Sup√©rieure de Lyon;Universit√© McGill</t>
  </si>
  <si>
    <t>60016849;60005667;60002494</t>
  </si>
  <si>
    <t>Khila A.</t>
  </si>
  <si>
    <t>Function, developmental genetics, and fitness consequences of a sexually antagonistic trait</t>
  </si>
  <si>
    <t>10.1126/science.1217258</t>
  </si>
  <si>
    <t>2-s2.0-84860463110</t>
  </si>
  <si>
    <t>['volatiles tested', 'volatiles eliciting', 'volatile components', 'varying compositions', 'typically taken', 'stimulus level', 'single compound', 'single components', 'simple blends', 'significant response', 'screening volatiles', 'screen almond', 'residual solvent', 'relative chemoreceptivity', 'record electrophysiologically', 'provide information', 'protocol demonstrated', 'positive control', 'olfactory responses', 'methodology employed', 'mechanical force', 'makes identification', 'instance acetophenone', 'insect via', 'insect pests', 'insect pest', 'insect interactions', 'insect control', 'insect behavior', 'important role', 'host plant', 'help reduce', 'help identify', 'electrophysiological response', 'effective tool', 'eag bioassays', 'eag ).', 'constant amount', 'consistent response', 'compound elicits', 'bioassay studies', 'bioactive components', 'behavioral responses', 'behavioral response', 'arduous process', 'antennal receptors', 'amyelois transitella', 'aldehyde component', '3 unfortunately']</t>
  </si>
  <si>
    <t>Bioassay | Chemoreception | Electroantennography | Electrophysiological response | High-throughput | Host-plant volatiles | Navel orangeworm | Plant biology | Screening tool</t>
  </si>
  <si>
    <t>Plant volatiles play an important role in plant-insect interactions. Herbivorous insects use plant volatiles, known as kairomones, to locate their host plant. 1,2 When a host plant is an important agronomic commodity feeding damage by insect pests can inflict serious economic losses to growers. Accordingly, kairomones can be used as attractants to lure or confuse these insects and, thus, offer an environmentally friendly alternative to pesticides for insect control. 3 Unfortunately, plants can emit a vast number volatiles with varying compositions and ratios of emissions dependent upon the phenology of the commodity or the time of day. This makes identification of biologically active components or blends of volatile components an arduous process. To help identify the bioactive components of host plant volatile emissions we employ the laboratory-based screening bioassay electroantennography (EAG). EAG is an effective tool to evaluate and record electrophysiologically the olfactory responses of an insect via their antennal receptors. The EAG screening process can help reduce the number of volatiles tested to identify promising bioactive components. However, EAG bioassays only provide information about activation of receptors. It does not provide information about the type of insect behavior the compound elicits; which could be as an attractant, repellent or other type of behavioral response. Volatiles eliciting a significant response by EAG, relative to an appropriate positive control, are typically taken on to further testing of behavioral responses of the insect pest. The experimental design presented will detail the methodology employed to screen almond-based host plant volatiles 4,5 by measurement of the electrophysiological antennal responses of an adult insect pest navel orangeworm (Amyelois transitella) to single components and simple blends of components via EAG bioassay. The method utilizes two excised antennae placed across a fork electrode holder. The protocol demonstrated here presents a rapid, high-throughput standardized method for screening volatiles. Each volatile is at a set, constant amount as to standardize the stimulus level and thus allow antennal responses to be indicative of the relative chemoreceptivity. The negative control helps eliminate the electrophysiological response to both residual solvent and mechanical force of the puff. The positive control (in this instance acetophenone) is a single compound that has elicited a consistent response from male and female navel orangeworm (NOW) moth. An additional semiochemical standard that provides consistent response and is used for bioassay studies with the male NOW moth is (Z,Z)-11,13-hexdecadienal, an aldehyde component from the female-produced sex pheromone. 6-8. ¬© JoVE 2006-2012.</t>
  </si>
  <si>
    <t>e3931</t>
  </si>
  <si>
    <t>Journal of Visualized Experiments</t>
  </si>
  <si>
    <t>60032280;60032280;60032280</t>
  </si>
  <si>
    <t>7403532290;7102068858;37046877300</t>
  </si>
  <si>
    <t>Beck, John J.;Light, Douglas M.;Gee, Wai S.</t>
  </si>
  <si>
    <t>United States Department of Agriculture</t>
  </si>
  <si>
    <t>Beck J.</t>
  </si>
  <si>
    <t>Electroantennographic bioassay as a screening tool for host plant volatiles</t>
  </si>
  <si>
    <t>10.3791/3931</t>
  </si>
  <si>
    <t>2-s2.0-84863729118</t>
  </si>
  <si>
    <t>['young children', 'water coupled', 'water baths', 'vesicoureteral reflux', 'urine temperature', 'total thickness', 'time span', 'target balloon', 'present non', 'oral cavity', 'new scheme', 'mimic variations', 'microwave radiometry', 'medical radiometry', 'included observation', 'highly correlated', 'heat exchanger', 'fiberoptic probes', 'different temperatures', 'detection device', 'cheek tissue', 'center frequency', 'bladder region', 'bladder back', 'applied radiometer', '5 ghz', '10 mm']</t>
  </si>
  <si>
    <t>A new scheme for detection of vesicoureteral reflux (VUR) in children has recently been proposed in the literature. The idea is to warm bladder urine via microwave exposure to at least fever temperatures and observe potential urine reflux from the bladder back to the kidney(s) by medical radiometry. As a preliminary step toward realization of this detection device, we present non-invasive temperature monitoring by use of microwave radiometry in adults to observe temperature dynamics in vivo of a water-filled balloon placed within the oral cavity. The relevance of the approach with respect to detection of VUR in children is motivated by comparing the oral cavity and cheek tissue with axial CT images of young children in the bladder region. Both anatomical locations reveal a triple-layered tissue structure consisting of skinfatmuscle with a total thickness of about 8-10 mm. In order to mimic variations in urine temperature, the target balloon was flushed with water coupled to a heat exchanger, that was moved between water baths of different temperatures, to induce measurable temperature gradients. The applied radiometer has a center frequency of 3.5 GHz and provides a sensitivity (accuracy) of 0.03¬∞C for a data acquisition time of 2 s. Three different scenarios were tested and included observation through the cheek tissue with and without an intervening water bolus compartment present. In all cases, radiometric readings observed over a time span of 900s were shown to be highly correlated (R ‚àº 0.93) with in situ temperatures obtained by fiberoptic probes. ¬© 2012 Institute of Physics and Engineering in Medicine.</t>
  </si>
  <si>
    <t>2633-2652</t>
  </si>
  <si>
    <t>60021255;60021255;60021255</t>
  </si>
  <si>
    <t>16316446600;7202843461;57190760592</t>
  </si>
  <si>
    <t>Klemetsen, √òystein;Jacobsen, Svein;Birkelund, Yngve</t>
  </si>
  <si>
    <t>Klemetsen √ò.</t>
  </si>
  <si>
    <t>Radiometric temperature reading of a hot ellipsoidal object inside the oral cavity by a shielded microwave antenna put flush to the cheek</t>
  </si>
  <si>
    <t>10.1088/0031-9155/57/9/2633</t>
  </si>
  <si>
    <t>2-s2.0-84860193716</t>
  </si>
  <si>
    <t>['way ultrawideband', 'way af', 'using single', 'systems using', 'spatial correlation', 'snr expressions', 'relaying schemes', 'received signals', 'outage probabilities', 'outage performance', 'outage gain', 'oneway af', 'ones obtained', 'noise ratio', 'multipleantenna relay', 'exact formulae', 'end signal', 'antenna selection', 'antenna relay', 'also com']</t>
  </si>
  <si>
    <t>Antenna selection | Outage probability | Relay selection | Relay system | Ultra-wideband (UWB)</t>
  </si>
  <si>
    <t>This paper presents one-way and two-way ultrawideband (UWB) relay systems using a multiple-antenna relay with antenna selection and those using single-antenna relay selection. In particular, amplify-and-forward (AF) and detect-and-forward (DTF) relaying schemes are considered for these systems. The exact formulae for the end-to-end signal-to-noise ratio (SNR) outage probabilities of the oneway AF and one-way DTF relay systems are derived. In order to minimize these outage probabilities, the optimal power allocation strategies are presented. The SNR expressions for the received signals in the two-way AF and two-way DTF relay systems are derived to evaluate the system outage performance and to determine the corresponding optimal power allocation. Based on the above results, we quantify the effects of the number of antennas and the number of relays on the outage probabilities of the systems using the multipleantenna relay with antenna selection and those using the single-antenna relay selection, respectively. We also com-pare such outage probabilities obtained with equal power allocation and the ones obtained with the aforementioned optimal power allocation strategies. Furthermore, the effect of spatial correlation at the multiple-antenna relay on the outage performance is studied. We find that in general, using the multiple-antenna relay with the antenna selection provides more outage gain than using the single-antenna relay selection for all the considered systems except the twoway DTF systems. ¬© 2012 Academy Publisher.</t>
  </si>
  <si>
    <t>329-348</t>
  </si>
  <si>
    <t>Journal of Communications</t>
  </si>
  <si>
    <t>Maichalernnukul, Kiattisak</t>
  </si>
  <si>
    <t>Pathum Thani</t>
  </si>
  <si>
    <t>Rangsit University</t>
  </si>
  <si>
    <t>Maichalernnukul K.</t>
  </si>
  <si>
    <t>Outage performance of dual-hop UWB transmissions using a multiple-antenna relay with antenna selection versus single-antenna relay selection</t>
  </si>
  <si>
    <t>10.4304/jcm.7.4.329-348</t>
  </si>
  <si>
    <t>2-s2.0-84860475407</t>
  </si>
  <si>
    <t>['¬© 2002', 'wavelength slots', 'wavelength slot', 'triple band', 'notched characteristics', 'ended quarter', 'compact size', '825 ghz', '75 ghz', '7 ghz', '2011 ieee']</t>
  </si>
  <si>
    <t>Monopole antenna | notched band | planar | quarter-wavelength slot | ultrawideband (UWB)</t>
  </si>
  <si>
    <t>A very compact coplanar waveguide (CPW)-fed ultrawideband (UWB) printed monopole antenna (PMA) with triple band-notched characteristics is presented. The antenna uses three open-ended quarter-wavelength slots to create triple band-notched characteristics in 3.3-3.7 GHz for WiMAX, 5.15-5.825 GHz for WLAN, and 7.25-7.75 GHz for downlink of X-band satellite communication systems, respectively. The open-ended quarter-wavelength slot is analyzed in detail. Surface current distributions are used to show the effect of these slots. The antenna shows broad bandwidth and good omnidirectional radiation patterns in the passband, with a very compact size of 19√ó24 mm 2. ¬© 2002-2011 IEEE.</t>
  </si>
  <si>
    <t>411-414</t>
  </si>
  <si>
    <t>57217381033;57209835466;36014208200</t>
  </si>
  <si>
    <t>Nguyen, Dang Trang;Lee, Dong Hyun;Park, Hyun Chang</t>
  </si>
  <si>
    <t>Very compact printed triple band-notched UWB antenna with quarter-wavelength slots</t>
  </si>
  <si>
    <t>10.1109/LAWP.2012.2192900</t>
  </si>
  <si>
    <t>2-s2.0-84860491238</t>
  </si>
  <si>
    <t>['simple approach', 'significantly suppressed', 'scale devices', 'optical antenna', 'numerical simulations', 'nonlinear surface', 'next generation', 'necessarily lead', 'individual constituents', 'harmonic signal', 'general statement', 'enhanced characterizations', 'considered fundamental', 'confirming silencing', 'broad variety']</t>
  </si>
  <si>
    <t>Amplifying local electromagnetic fields by engineering optical interactions between individual constituents of an optical antenna is considered fundamental for efficient nonlinear wavelength conversion in nanometer-scale devices. In contrast to this general statement we show that high field enhancement does not necessarily lead to an optimized nonlinear activity. In particular, we demonstrate that second-harmonic responses generated at strongly interacting optical gap antennas can be significantly suppressed. Numerical simulations are confirming silencing of second-harmonic in these coupled systems despite the existence of local field amplification. We then propose a simple approach to restore and amplify the second-harmonic signal by changing the manner in which electrically-connected optical antennas are interacting in the charge-transfer plasmon regime. Our observations provide critical design rules for realizing optimal structures that are essential for a broad variety of nonlinear surface-enhanced characterizations and for realizing the next generation of electrically-driven optical antennas. ¬© 2012 Optical Society of America.</t>
  </si>
  <si>
    <t>10498-10508</t>
  </si>
  <si>
    <t>60031810-60016357;60023578-60108266;60031810;60031810;60031810;60031810;60031810</t>
  </si>
  <si>
    <t>35298465400;23670030400;47861295700;12778688800;6602328445;7003370956;6601945420</t>
  </si>
  <si>
    <t>Berthelot, Johann;Bachelier, Guillaume;Song, Mingxia;Rai, Padmnabh;Des Francs, G√©rard Colas;Dereux, Alain;Bouhelier, Alexandre</t>
  </si>
  <si>
    <t>France;France;France;Spain</t>
  </si>
  <si>
    <t>Grenoble;Dijon;Villeurbanne;Castelldefels</t>
  </si>
  <si>
    <t>Institut N√âEL;Universit√© de Bourgogne;Universit√© Claude Bernard Lyon 1;Institut de Ciencies Fotoniques</t>
  </si>
  <si>
    <t>60108266;60031810;60023578;60016357</t>
  </si>
  <si>
    <t>Berthelot J.</t>
  </si>
  <si>
    <t>Silencing and enhancement of second-harmonic generation in optical gap antennas</t>
  </si>
  <si>
    <t>10.1364/OE.20.010498</t>
  </si>
  <si>
    <t>2-s2.0-84861168389</t>
  </si>
  <si>
    <t>['œî exp', 'vibrational quenching', 'uv chromophores', 'sound basis', 'qualitative failure', 'photosynthetic light', 'oscillator strengths', 'nucleic acids', 'multichromophoric systems', 'monomer electronic', 'molecular crystals', 'investigated dimers', 'important implications', 'implicitly assumes', 'harvesting antennae', 'good agreement', 'five dimers', 'doubly h', 'coupling limit', 'coupling case', 'conjugated polymers', 'bonded gas', 'bond distances', 'bo splitting', 'benzoic acid', 'approximate second', '[( bza', '[( bn', '[( 2py', '[( 2ap', '5 cm', '4 cm', '2 lie', '2 ].', '2 ],', '1 cm', '0 excitation']</t>
  </si>
  <si>
    <t>The S 1/S 2 state exciton splittings of symmetric doubly hydrogen-bonded gas-phase dimers provide spectroscopic benchmarks for the excited-state electronic couplings between UV chromophores. These have important implications for electronic energy transfer in multichromophoric systems ranging from photosynthetic light-harvesting antennae to photosynthetic reaction centers, conjugated polymers, molecular crystals, and nucleic acids. We provide laser spectroscopic data on the S 1/S 2 excitonic splitting Œî exp of the doubly H-bonded o-cyanophenol (oCP) dimer and compare to the splittings of the dimers of (2-aminopyridine) 2, [(2AP) 2], (2-pyridone) 2, [(2PY) 2], (benzoic acid) 2, [(BZA) 2], and (benzonitrile) 2, [(BN) 2]. The experimental S 1/S 2 excitonic splittings are Œî exp = 16.4 cm -1 for (oCP) 2, 11.5 cm -1 for (2AP) 2, 43.5 cm -1 for (2PY) 2, and 1 cm -1 for (BZA) 2. In contrast, the vertical S 1/S 2 energy gaps Œî calc calculated by the approximate second-order coupled cluster (CC2) method for the same dimers are 10-40 times larger than the Œî exp values. The qualitative failure of this and other ab initio methods to reproduce the exciton splitting Œî exp arises from the Born-Oppenheimer (BO) approximation, which implicitly assumes the strong-coupling case and cannot be employed to evaluate excitonic splittings of systems that are in the weak-coupling limit. Given typical H-bond distances and oscillator strengths, the majority of H-bonded dimers lie in the weak-coupling limit. In this case, the monomer electronic-vibrational coupling upon electronic excitation must be accounted for; the excitonic splittings arise between the vibronic (and not the electronic) transitions. The discrepancy between the BO-based splittings Œî calc and the much smaller experimental Œî exp values is resolved by taking into account the quenching of the BO splitting by the intramolecular vibronic coupling in the monomer S 1 ‚Üê S 0 excitation. The vibrational quenching factors Œì for the five dimers (oCP) 2, (2AP) 2, (2AP) 2, (BN) 2, and. (BZA) 2 lie in the range = 0.03-0.2. The quenched excitonic splittings Œî calc are found to be in very good agreement with the observed splittings Œî exp. The vibrational quenching approach predicts reliable Œî exp values for the investigated dimers, confirms the importance of vibrational quenching of the electronic Davydov splittings, and provides a sound basis for predicting realistic exciton splittings in multichromophoric systems. ¬© 2012 American Institute of Physics.</t>
  </si>
  <si>
    <t>60020486;60020486;60016908</t>
  </si>
  <si>
    <t>22433431000;7003866548;7005957878</t>
  </si>
  <si>
    <t>Ottiger, Philipp;Leutwyler, Samuel;K√∂ppel, Horst</t>
  </si>
  <si>
    <t>Bern;Heidelberg</t>
  </si>
  <si>
    <t>University of Bern;Universit√§t Heidelberg</t>
  </si>
  <si>
    <t>60020486;60016908</t>
  </si>
  <si>
    <t>Ottiger P.</t>
  </si>
  <si>
    <t>Vibrational quenching of excitonic splittings in H-bonded molecular dimers: The electronic Davydov splittings cannot match experiment</t>
  </si>
  <si>
    <t>10.1063/1.4705119</t>
  </si>
  <si>
    <t>2-s2.0-84862879078</t>
  </si>
  <si>
    <t>['slotted screen', 'plasmonic screen', 'like behavior', 'frequency range', 'frequency dependence', 'difference time', 'chosen using', 'also compared']</t>
  </si>
  <si>
    <t>Aperture antennas | finite difference methods | optical beam focusing | optical diffraction</t>
  </si>
  <si>
    <t>The Finite-Difference Time-Domain (FDTD) method is used to study the frequency dependence of the transmission through a plasmonic screen with slots of sizes and spacing that were chosen using the spatially shifted beam approach to achieve subwavelength focusing. It is shown that the electric field beamwidth at the focal plane exhibits a resonance-like behavior in the vicinity of the frequency for which the meta-screen was designed to work. At this frequency range, the power flow path is shown to exhibit circulation around the slotted screen. Results are also compared with those given in for a similar device working at a lower frequency range where the metallic screen behaves as a perfect electric conductor. ¬© 2012 IEEE.</t>
  </si>
  <si>
    <t>2054-2061</t>
  </si>
  <si>
    <t>Journal of Lightwave Technology</t>
  </si>
  <si>
    <t>7202500612;7004469751;6701786558</t>
  </si>
  <si>
    <t>Ludwig, Alon;Eleftheriades, George V.;Sarris, Costas D.</t>
  </si>
  <si>
    <t>Ludwig A.</t>
  </si>
  <si>
    <t>FDTD analysis of sub-wavelength focusing phenomena in plasmonic meta-screens</t>
  </si>
  <si>
    <t>10.1109/JLT.2012.2191264</t>
  </si>
  <si>
    <t>2-s2.0-84860502561</t>
  </si>
  <si>
    <t>KW University</t>
  </si>
  <si>
    <t>['major portion', 'loop structure', 'hand effect', 'ground plane', 'considerably improves', 'antenna without']</t>
  </si>
  <si>
    <t>Hand effect | handset antenna | loop antenna | loop structure</t>
  </si>
  <si>
    <t>A half-wavelength loop structure on the ground plane for mobile handset applications is proposed to mitigate the user's hand effect on antenna radiation efficiency. The proposed loop structure makes a major portion of electric field distribution on the ground plane shift away from the user's hand. This considerably improves the antenna radiation efficiency compared to an antenna without a loop structure under the influence of the user's hand. ¬© 2012 IEEE.</t>
  </si>
  <si>
    <t>450-452</t>
  </si>
  <si>
    <t>117955993;60026263;60013866;106221746;60013866;60013866;60013866;60013866;60013866;60013866</t>
  </si>
  <si>
    <t>36063189200;7402016338;7404490413;55109929000;25638872200;57210663739;55685935900;36967548300;15841985600;56124682600</t>
  </si>
  <si>
    <t>Kim, Sung Joo;Jung, Changwon;Park, Myun Joo;Lee, Jongdoo;Kim, Byeongkwan;Wi, Hyunho;Choi, Yonggyu;Lee, Jeongkwan;Jung, Woojae;Lee, Byungje</t>
  </si>
  <si>
    <t>Seoul;Seoul;Yongin;Incheon</t>
  </si>
  <si>
    <t>Seoul National University of Science and Technology (SNUST);Kwangwoon University;Samsung Thales;Korea Polytechnic</t>
  </si>
  <si>
    <t>60026263;60013866;117955993;106221746</t>
  </si>
  <si>
    <t>Ground plane with loop structure for reducing user's hand effect</t>
  </si>
  <si>
    <t>10.1109/LAWP.2012.2195289</t>
  </si>
  <si>
    <t>2-s2.0-84860504039</t>
  </si>
  <si>
    <t>['theoretical considerations', 'single dual', 'reduced number', 'polarized operation', 'polarized beam', 'oblique incidence', 'minimal cross', 'mems ).', 'letter relates', 'favorable one', 'ensure dual', 'elementary cell', 'design example']</t>
  </si>
  <si>
    <t>Cross polarization | dual polarization | microelectromechanical systems (MEMS) | reconfigurable antenna | reflectarray</t>
  </si>
  <si>
    <t>This letter relates to the development of satellite reflectarrays able to scan a single dual-polarized beam, based on monolayer resonating cells embedding digital microelectromechanical systems (MEMS). We study general topology constraints to be imposed on the elementary cell to ensure dual-polarized operation, minimal cross-polarization, and a reduced number of MEMS for a given phase resolution. It is shown that an element electrically invariant to a 90¬∞ rotation is the most favorable one, and the theoretical considerations are verified by a design example under both normal and oblique incidence. ¬© 2012 IEEE.</t>
  </si>
  <si>
    <t>434-437</t>
  </si>
  <si>
    <t>Perruisseau-Carrier, Julien</t>
  </si>
  <si>
    <t>Swiss Federal Institute of Technology Lausanne</t>
  </si>
  <si>
    <t>Perruisseau-Carrier J.</t>
  </si>
  <si>
    <t>Optimal cell topology constraint for monolayer dual-polarized beamscanning reflectarrays</t>
  </si>
  <si>
    <t>10.1109/LAWP.2012.2193654</t>
  </si>
  <si>
    <t>2-s2.0-84860504675</t>
  </si>
  <si>
    <t>['wimax applications', 'whole bandwidth', 'two bowtie', 'thus making', 'structure changes', 'shaped slots', 'cross polarization', 'compact structure', '73 ghz', '40 db', '38 db', '19 db']</t>
  </si>
  <si>
    <t>Dual-polarized | high port isolation | low cross polarization | wideband</t>
  </si>
  <si>
    <t>A coax-feed wideband dual-polarized patch antenna with low cross polarization and high port isolation is presented in this letter. The proposed antenna contains two pairs of T-shaped slots on the two bowtie-shaped patches separately. This structure changes the path of the current and keeps the cross polarization under -40 dB. By introducing two short pins, the isolation between the two ports remains more than 38 dB in the whole bandwidth with the front-to-back ratio better than 19 dB. Moreover, the proposed antenna achieving a 10-dB return loss bandwidth of 1.70-2.73 GHz has a compact structure, thus making it easy to be extended to form an array, which can be used as a base station antenna for PCS, UMTS, and WLAN/WiMAX applications. ¬© 2012 IEEE.</t>
  </si>
  <si>
    <t>427-430</t>
  </si>
  <si>
    <t>57196391256;25229387400;55726438400;35174263000;57196238788</t>
  </si>
  <si>
    <t>Li, Biao;Yin, Ying Zeng;Hu, Wei;Ding, Yang;Zhao, Yang</t>
  </si>
  <si>
    <t>Wideband dual-polarized patch antenna with low cross polarization and high isolation</t>
  </si>
  <si>
    <t>10.1109/LAWP.2012.2195149</t>
  </si>
  <si>
    <t>2-s2.0-84860509940</t>
  </si>
  <si>
    <t>['two rod', 'stop performance', 'small size', 'shaped slots', 'rejection performance', 'proposed antenna', 'novel band', 'notch frequency', 'generating band', 'frequency band', 'feeding shapes', 'designed antenna', '9 ghz']</t>
  </si>
  <si>
    <t>Square monopole antenna | ultrawideband (UWB) | V-shaped slots</t>
  </si>
  <si>
    <t>A novel band-notched ultrawideband monopole antenna is presented. The proposed antenna consists of a stepped square radiating patch, two rod-shaped parasitic structures for generating band-notched function instead of changing the patch or feeding shapes, and a notched ground plane with two novel V-shaped slots that provide a wide usable bandwidth of more than 200% (3-22.5 GHz). With two rod-shaped parasitic structures, frequency band-stop performance is generated, and characteristics such as band-notch frequency and bandwidth can be controlled. The designed antenna has a small size of 12 √ó 18 mm 2 while showing the band-rejection performance in the frequency band of 5.1/5.9 GHz. The bandwidth of proposed antenna is wider than the bandwidth of antenna in the references. ¬© 2012 IEEE.</t>
  </si>
  <si>
    <t>60000627;60000627;60000627;60000627;60000994</t>
  </si>
  <si>
    <t>57224960301;57212221965;55913973000;24474815100;28767961100</t>
  </si>
  <si>
    <t>Rostamzadeh, M.;Mohamadi, S.;Nourinia, J.;Ghobadi, Ch;Ojaroudi, M.</t>
  </si>
  <si>
    <t>Rostamzadeh M.</t>
  </si>
  <si>
    <t>Square monopole antenna for UWB applications with novel rod-shaped parasitic structures and novel V-shaped slots in the ground plane</t>
  </si>
  <si>
    <t>10.1109/LAWP.2012.2193866</t>
  </si>
  <si>
    <t>2-s2.0-84860512888</t>
  </si>
  <si>
    <t>['¬© 2001', 'receiver device', 'paper proposes', 'obtained along', 'mean error', 'experimental results', 'algorithm based', '6 ¬∞.', '4 ¬∞,', '2012 ieee']</t>
  </si>
  <si>
    <t>Angle of arrival (AoA) | omnidirectional antenna | received signal strength indicator (RSSI) | wireless sensor network (WSN)</t>
  </si>
  <si>
    <t>This paper proposes a simple novel method for angle of arrival estimation using multiple rotating omnidirectional antennas on a receiver device. The used omnidirectional microstrip antenna has a symmetrical radiation pattern with sharp minimum along the x antenna axis. An algorithm based on the fact that an angle of arrival is obtained along a direction where the measured received strength signal indicator is minimal. Our experimental results for the outdoor measurements reached a mean error of less than 4¬∞, and an indoor of less than 6¬∞. ¬© 2001-2012 IEEE.</t>
  </si>
  <si>
    <t>1950-1957</t>
  </si>
  <si>
    <t>60004060;60004060;60004060</t>
  </si>
  <si>
    <t>25031959400;6602825885;55921436600</t>
  </si>
  <si>
    <t>Malajner, Marko;Planinsic, Peter;Gleich, Duan</t>
  </si>
  <si>
    <t>Maribor</t>
  </si>
  <si>
    <t>Univerza v Mariboru</t>
  </si>
  <si>
    <t>Malajner M.</t>
  </si>
  <si>
    <t>Angle of arrival estimation using RSSI and omnidirectional rotatable antennas</t>
  </si>
  <si>
    <t>10.1109/JSEN.2011.2182046</t>
  </si>
  <si>
    <t>2-s2.0-84860514463</t>
  </si>
  <si>
    <t>JC201153</t>
  </si>
  <si>
    <t>['type pattern', 'transmission line', 'tm 02', 'tm 01', 'studied numerically', 'simulated results', 'proposed antennas', 'omnidirectional patterns', 'new antenna', 'good agreement', 'frequency ratio', 'frequency antenna', 'excited simultaneously', 'eng tl', 'careful design', 'broadband antenna']</t>
  </si>
  <si>
    <t>Broadband | dual frequency | epsilon-negative transmission line (ENG TL) | monopole-type radiation pattern | patch antenna</t>
  </si>
  <si>
    <t>Dual-frequency and broadband circular patch antennas based on epsilon-negative (ENG) transmission line (TL) with omnidirectional patterns are presented. The ENG TL is achieved by placing mushroom structures along its circumference. Compared to the conventional circular patch antenna whose fundamental operation mode is TM 11 mode, the fundamental operation mode of the new antenna is TM 01 mode with a monopole-type radiation pattern. With careful design, two omnidirectional modes, TM 01 and TM 02, can be excited simultaneously. Through this excitation, a dual-frequency antenna with monopole-type pattern can be realized. Frequency ratio can be tuned by changing the number of mushroom unit cells. A broadband antenna can then be implemented by optimizing the frequency ratio. The performances of the proposed antennas are studied numerically and experimentally. The measured and simulated results are in good agreement. ¬© 2012 IEEE.</t>
  </si>
  <si>
    <t>442-445</t>
  </si>
  <si>
    <t>60003977;60003977;60003977;60003977</t>
  </si>
  <si>
    <t>24171187500;16228586000;35185283800;55656337600</t>
  </si>
  <si>
    <t>Hou, Quanwen;Tang, Hangfei;Liu, Yahong;Zhao, Xiaopeng</t>
  </si>
  <si>
    <t>Hou Q.</t>
  </si>
  <si>
    <t>Dual-frequency and broadband circular patch antennas with a monopole-type pattern based on epsilon-negative transmission line</t>
  </si>
  <si>
    <t>10.1109/LAWP.2012.2195470</t>
  </si>
  <si>
    <t>2-s2.0-84860519705</t>
  </si>
  <si>
    <t>['worth noting', 'spatial multiplexing', 'single pole', 'results show', 'radiation patterns', 'easy way', 'base station', 'antenna configurations']</t>
  </si>
  <si>
    <t>Antenna radiation patterns | antennas | multiple-input-multiple-output (MIMO) systems | separation</t>
  </si>
  <si>
    <t>It is worth noting that the use of vertical separation antenna configuration provides an easy way to form large separation on a single pole. In this letter, the effect of vertical separation multiple-input-multiple-output (MIMO) antenna configurations for base station is investigated by field drive tests. The results show that vertical separation antenna configurations can meet the requirement of spatial multiplexing and provide good MIMO performance. Furthermore, measurements of MIMO antenna arrays were conducted to evaluate the performance of radiation patterns with interaction between antennas. The results show that vertical separation antenna configurations can reduce or avoid mutual coupling between antennas and improve the performance of antenna radiation patterns. ¬© 2012 IEEE.</t>
  </si>
  <si>
    <t>415-418</t>
  </si>
  <si>
    <t>60001081;60001081;60001081;60001081;60001081</t>
  </si>
  <si>
    <t>55204384800;55204917000;57211986298;55475214100;57193887234</t>
  </si>
  <si>
    <t>Xie, Weiliang;Yang, Tao;Zhu, Xuetian;Yang, Fengyi;Bi, Qi</t>
  </si>
  <si>
    <t>China Telecommunications</t>
  </si>
  <si>
    <t>Measurement-based evaluation of vertical separation MIMO antennas for base station</t>
  </si>
  <si>
    <t>10.1109/LAWP.2012.2194688</t>
  </si>
  <si>
    <t>2-s2.0-84860527458</t>
  </si>
  <si>
    <t>2008HE84LJ</t>
  </si>
  <si>
    <t>['varactor diode', 'particularly suitable', 'opposite sides', 'letter presents', 'features frequency', 'compact implementation', 'cavity area', 'band prototype', 'active circuit', '107 dbc']</t>
  </si>
  <si>
    <t>Active antenna | antenna oscillator | cavity-backed antenna | substrate integrated waveguide SIW)</t>
  </si>
  <si>
    <t>This letter presents the design and implementation of a single-layer, cavity-backed antenna oscillator based on substrate integrated waveguide (SIW) technology. The proposed antenna topology is particularly suitable for two-dimensional array configurations. The active circuit and the radiator are placed on opposite sides of the substrate and within the cavity area, allowing for a compact implementation. An X-band prototype was designed and fabricated, and it features frequency-tuning capability introduced by employing a varactor diode in the active circuit. The measurements showed 11.87-12.36 GHz tuning range, phase noise better than - 107 dBc/Hz at 1 MHz offset, and 7% DC-to-RF conversion efficiency. ¬© 2012 IEEE.</t>
  </si>
  <si>
    <t>60015197;60016688;60016688;60015197</t>
  </si>
  <si>
    <t>36198021100;16318826000;7005263942;7005285428</t>
  </si>
  <si>
    <t>Giuppi, Francesco;Georgiadis, Apostolos;Collado, Ana;Bozzi, Maurizio</t>
  </si>
  <si>
    <t>Spain;Italy</t>
  </si>
  <si>
    <t>Castelldefels;Pavia</t>
  </si>
  <si>
    <t>Centre Tecnol√≥gic de Telecomunicacions de Catalunya;Universit√† degli Studi di Pavia</t>
  </si>
  <si>
    <t>60016688;60015197</t>
  </si>
  <si>
    <t>Giuppi F.</t>
  </si>
  <si>
    <t>A compact, single-layer substrate integrated waveguide (SIW) cavity-backed active antenna oscillator</t>
  </si>
  <si>
    <t>10.1109/LAWP.2012.2194470</t>
  </si>
  <si>
    <t>2-s2.0-84860528089</t>
  </si>
  <si>
    <t>EP/E053025/1</t>
  </si>
  <si>
    <t>['outer interface', 'intrinsically multiband', 'field radome', 'field onto', 'external mechanical', 'environmental influence', 'dielectric material', 'design process', 'demonstrate experimentally', 'conventional radomes']</t>
  </si>
  <si>
    <t>Anisotropic media | cavity-backed antenna | radomes</t>
  </si>
  <si>
    <t>We demonstrate experimentally that a block of extremely anisotropic metamaterial formed by an array of metallic wires embedded into a dielectric material is a near-field radome. The radome is intrinsically multiband and can operate, for instance, in both GSM frequency bands. The structure both hides an antenna from external mechanical and environmental influence and transmits its near-field onto an outer interface in contrast to conventional radomes that alter antenna characteristics and have to be taken into account during design process. ¬© 2012 IEEE.</t>
  </si>
  <si>
    <t>13405076400;6506114090;7006167582</t>
  </si>
  <si>
    <t>Dubrovka, Rostyslav;Palikaras, George;Belov, Pavel</t>
  </si>
  <si>
    <t>Dubrovka R.</t>
  </si>
  <si>
    <t>Near-field antenna radome based on extremely anisotropic metamaterial</t>
  </si>
  <si>
    <t>10.1109/LAWP.2012.2195151</t>
  </si>
  <si>
    <t>2-s2.0-84860534146</t>
  </si>
  <si>
    <t>['unknown complex', 'form formulas', 'elevation direction', 'collocated triad']</t>
  </si>
  <si>
    <t>Antenna arrays | aperture antennas | array signal processing | direction of arrival estimation | diversity methods | parameter estimation | polarization</t>
  </si>
  <si>
    <t>To form a collocated triad of orthogonally oriented dipole(s) and/or loop(s), 20 different compositions are possible. For each such composition: 1) closed-form formulas are produced here to estimate the azimuth-elevation direction-of-arrival and the polarization-parameters from an ambiguous steering vector subject to an unknown complex-value multiplicative coefficient; or 2) reasoning is given why such estimation is inviable. ¬© 2011 IEEE.</t>
  </si>
  <si>
    <t>1763-1771</t>
  </si>
  <si>
    <t>60008928;60008928;112803395;60027550</t>
  </si>
  <si>
    <t>57188549342;7404759216;55204379900;40660926400</t>
  </si>
  <si>
    <t>Yuan, Xin;Wong, Kainam Thomas;Xu, Zixin;Agrawal, Keshav</t>
  </si>
  <si>
    <t>United States;Hong Kong;China</t>
  </si>
  <si>
    <t>Los Angeles;Kowloon;Chengdu</t>
  </si>
  <si>
    <t>University of California, Los Angeles;Hong Kong Polytechnic University;Ericsson Inc.</t>
  </si>
  <si>
    <t>60027550;60008928;112803395</t>
  </si>
  <si>
    <t>Various compositions to form a triad of collocated dipoles/loops, for direction finding and polarization estimation</t>
  </si>
  <si>
    <t>10.1109/JSEN.2011.2179532</t>
  </si>
  <si>
    <t>2-s2.0-84860537269</t>
  </si>
  <si>
    <t>['¬© 2001', 'wideband signal', 'wideband sensors', 'wavelet transform', 'transformer winding', 'simplified model', 'received signals', 'radial deformation', 'proposed technique', 'proposed index', 'new method', 'line monitoring', 'features extracted', 'estimated using', 'deformation volume', '2012 ieee']</t>
  </si>
  <si>
    <t>Condition monitoring | decision trees | discrete wavelet transforms | nondestructive testing | power transformers | time of arrival estimation | ultra wideband antennas | ultra wideband radar</t>
  </si>
  <si>
    <t>A new method for the on-line monitoring of transformer winding radial deformations using ultra-wideband sensors is presented in this paper. A wideband signal is sent to a simplified model of the transformer winding. The measurements of received signals from the model winding demonstrate the sensitivity of the proposed technique to the winding radial deformation. It is shown that the deformation volume can be estimated using a proposed index. Also, the amount of the radial deformation is estimated by using a regression tree based on features extracted by the wavelet transform. ¬© 2001-2012 IEEE.</t>
  </si>
  <si>
    <t>1649-1659</t>
  </si>
  <si>
    <t>60007751;60007751;60007751;60026914;60022927;60007751</t>
  </si>
  <si>
    <t>26422889000;36559226400;6603012446;56501398300;6601966749;55453859600</t>
  </si>
  <si>
    <t>Hejazi, Maryam Sadat Akhavan;Ebrahimi, Javad;Gharehpetian, Gevork B.;Mohammadi, Mohammad;Faraji-Dana, Reza;Moradi, Gholamreza</t>
  </si>
  <si>
    <t>Shiraz;Tehran;Tehran</t>
  </si>
  <si>
    <t>Shiraz University;University of Tehran;Amirkabir University of Technology</t>
  </si>
  <si>
    <t>60026914;60022927;60007751</t>
  </si>
  <si>
    <t>Hejazi M.S.A.</t>
  </si>
  <si>
    <t>Application of ultra-wideband sensors for on-line monitoring of transformer winding radial deformations - A feasibility study</t>
  </si>
  <si>
    <t>10.1109/JSEN.2011.2175723</t>
  </si>
  <si>
    <t>2-s2.0-84860541415</t>
  </si>
  <si>
    <t>['upper bound', 'traditional œª', 'reference antenna', 'proposed dual', 'previous publications', 'port isolation', 'operating frequency', 'multiple feed', 'magnetic dipole', 'lowest value', 'electric dipole', 'collocated polarization', 'channel capacity', 'based multiple', 'based dual', 'antenna system', 'also achieved', '860 mhz', '2 dipole']</t>
  </si>
  <si>
    <t>Collocated antennas | magnetic dipole (M-dipole) | multiple-input-multiple- output (MIMO) systems | polarization diversity antennas</t>
  </si>
  <si>
    <t>In this letter, a magnetic dipole (M-dipole) and an electric dipole (E-dipole) are designed to form a collocated polarization-diversity-based dual-antenna system. The M-dipole is a modified shielded loop with multiple feed, and the E-dipole is a traditional Œª/2 dipole. Measured results show that both radiators have ideal impedance matching and port isolation and identical omnidirectional pattern with perfect orthogonal polarization at 860 MHz. The upper bound of the envelope correlation coefficient œÅ emax, with the measured antenna efficiency taken into account, is only 0.018, and it is the lowest value when compared to some previous publications. Excellent effective diversity gain and channel capacity are also achieved at the operating frequency. The proposed dual-antenna system can mainly be used as a reference antenna for evaluating the performance of future collocated polarization-diversity-based multiple-input-multiple-output (MIMO) antennas. ¬© 2012 IEEE.</t>
  </si>
  <si>
    <t>423-426</t>
  </si>
  <si>
    <t>60005465;60005244;60002014;60016575;60005465</t>
  </si>
  <si>
    <t>36441829100;55204970700;57044334100;56073271600;8945567500</t>
  </si>
  <si>
    <t>Xiong, Jiang;Zhao, Mingyu;Li, Hui;Ying, Zhinong;Wang, Bingzhong</t>
  </si>
  <si>
    <t>Sweden;China;China;Sweden</t>
  </si>
  <si>
    <t>Stockholm;Chengdu;Nanjing;Stockholm</t>
  </si>
  <si>
    <t>Ericsson Sweden;University of Electronic Science and Technology of China;Southeast University;The Royal Institute of Technology (KTH)</t>
  </si>
  <si>
    <t>60016575;60005465;60005244;60002014</t>
  </si>
  <si>
    <t>Xiong J.</t>
  </si>
  <si>
    <t>Collocated electric and magnetic dipoles with extremely low correlation as a reference antenna for polarization diversity mimo applications</t>
  </si>
  <si>
    <t>10.1109/LAWP.2012.2195150</t>
  </si>
  <si>
    <t>2-s2.0-84860542823</t>
  </si>
  <si>
    <t>['two satellites', 'tall buildings', 'structure using', 'small displacements', 'single satellite', 'satellite clock', 'results showed', 'relative displacement', 'random noise', 'proposed third', 'presents vibrations', 'phase measurements', 'phase data', 'particular satellite', 'millimeter range', 'large structures', 'large structure', 'frequency leads', 'dynamic loads', 'dozen seconds', 'detect displacements', 'defined peak', 'clearly recovered', 'civil engineers', 'carrier phase', 'antenna fastened', 'antenna displacement']</t>
  </si>
  <si>
    <t>FFT | L1 GPS receiver | Millimetric oscillations | Monitoring | Single GPS receiver | Structures</t>
  </si>
  <si>
    <t>This paper presents preliminary results to determine small displacements of a global positioning system (GPS) antenna fastened to a structure using only one L1 GPS receiver. Vibrations, periodic or not, are common in large structures, such as bridges, footbridges, tall buildings, and towers under dynamic loads. The behavior in time and frequency leads to structural analysis studies. The hypothesis of this article is that any large structure that presents vibrations in the centimeter-to-millimeter range can be monitored by phase measurements of a single L1 receiver with a high data rate, as long as the direction of the displacement is pointing to a particular satellite. Within this scenario, the carrier phase will be modulated by antenna displacement. During a period of a few dozen seconds, the relative displacement to the satellite, the satellite clock, and the atmospheric phase delays can be assumed as a polynomial time function. The residuals from a polynomial adjustment contain the phase modulation owing to small displacements, random noise, receiver clock short time instabilities, and multipath. The results showed that it is possible to detect displacements of centimeters in the phase data of a single satellite and millimeters in the difference between the phases of two satellites. After applying a periodic nonsinusoidal displacement of 10m to the antenna, it is clearly recovered in the difference of the residuals. The time domain spectrum obtained by the fast Fourier transform (FFT) exhibited a defined peak of the third harmonic much more than the random noise using the proposed third-degree polynomial model. ¬© 2012 American Society of Civil Engineers.</t>
  </si>
  <si>
    <t>Journal of Surveying Engineering</t>
  </si>
  <si>
    <t>60008088;60008088;60008088</t>
  </si>
  <si>
    <t>36874096900;8576462200;55213090600</t>
  </si>
  <si>
    <t>Schaal, Ricardo E.;Larocca, Ana Paula C.;Guimar√£es, Gabriel N.</t>
  </si>
  <si>
    <t>Schaal R.</t>
  </si>
  <si>
    <t>Use of a Single L1 GPS Receiver for Monitoring Structures: First Results of the Detection of Millimetric Dynamic Oscillations</t>
  </si>
  <si>
    <t>10.1061/(ASCE)SU.1943-5428.0000070</t>
  </si>
  <si>
    <t>2-s2.0-84860815360</t>
  </si>
  <si>
    <t>['without antenna', 'room temperature', 'rf link', 'integrated receiver', 'frequency band', 'buffer amplifier', '338 ghz', '17 db', '0 db']</t>
  </si>
  <si>
    <t>340 GHz | differential amplifier | differential patch antenna | down-converter | Gilbert cell mixer | InP double- heterojunction transistor (DHBT) | receiver | sub-harmonic mixer | sub-millimeter wave | terahertz (THz) | terahertz monolithic integrated circuits (TMICs)</t>
  </si>
  <si>
    <t>A 340 GHz integrated receiver based on a 250 nm InP DHBT technology is presented in this paper. It consists of a 2√ó2 differential patch array antenna, a sub-harmonically pumped Gilbert mixer and an IF buffer amplifier. Performance of the integrated receiver is evaluated by setting up a RF link in the frequency band of 302-338 GHz. At 338 GHz RF and 170 GHz LO, the peak conversion gain of 11.8 and 14.0 dB is achieved with and without antenna, respectively. A double-sideband noise figure of 17 dB at room temperature is obtained from direct noise figure measurement. ¬© 2012 IEEE.</t>
  </si>
  <si>
    <t>306-314</t>
  </si>
  <si>
    <t>60000990;60000990;111545071-60000990;60031528;60031528;60000990-60024411</t>
  </si>
  <si>
    <t>45662254900;35086205300;8707531400;6603833526;7201677141;7004447241</t>
  </si>
  <si>
    <t>Yan, Yu;Karandikar, Yogesh B.;Gunnarsson, Sten E.;Urteaga, Miguel;Pierson, Richard;Zirath, Herbert</t>
  </si>
  <si>
    <t>United States;Sweden;Sweden;Sweden</t>
  </si>
  <si>
    <t>Thousand Oaks;Molndal;Gothenburg;Kista</t>
  </si>
  <si>
    <t>Teledyne Technologies;Ericsson Microwave Systems AB;Chalmers University of Technology;Sivers IMA</t>
  </si>
  <si>
    <t>60031528;60024411;60000990;111545071</t>
  </si>
  <si>
    <t>Yan Y.</t>
  </si>
  <si>
    <t>340 GHz integrated receiver in 250 nm InP DHBT technology</t>
  </si>
  <si>
    <t>10.1109/TTHZ.2012.2189912</t>
  </si>
  <si>
    <t>2-s2.0-84861194636</t>
  </si>
  <si>
    <t>['wave simulation', 'wave radiated', 'tuned independently', 'transmission response', 'thick low', 'terahertz frequencies', 'supported mefss', 'spherical wavefronts', 'spatial filter', 'single pole', 'side band', 'salient feature', 'radiating elements', 'physical parameters', 'paper presents', 'new miniaturized', 'microfabrication method', 'metallic traces', 'mefss elements', 'lower sideband', 'low sensitivity', 'image rejection', 'harmonic response', 'good agreement', 'frequency response', 'filter implementations', 'fabricated using', 'fabricated device', 'element patch', 'conductor loss', 'close proximity', '223 ghz', '208 ghz']</t>
  </si>
  <si>
    <t>Microfabrication technology | Millimeter-wave (MMW) | Miniaturized-element frequency selective surface (MEFSS) | Single-side band filter</t>
  </si>
  <si>
    <t>This paper presents a single-face, membrane-supported, miniaturized-element frequency selective surface (MEFSS) for image rejection of a $J$-band upconvertor mixer. In this design, a new miniaturized-element patch-wire MEFSS configuration is proposed to select the upper-side band (USB) response of a wave radiated from an upconvertor. The proposed MEFSS produces a single pole and an adjacent transmission zero to suppress the lower sideband. It is shown that the frequency response of this MEFSS can be predicted by an equivalent circuit model and that the location of pole and zero can be tuned independently with physical parameters. MEFSS elements are supported and protected by a 10 $\mu$m thick low-loss polymer membrane which allows flexible handling and minimizes substrate losses. Thickness of the metallic traces is increased to reduce the conductor loss. A salient feature of this design is low sensitivity of its frequency response to the angle of incidence and the absence of a harmonic response. This feature allows placement of the spatial filter in close proximity to radiating elements with spherical wavefronts. The membrane-supported MEFSS is fabricated using a microfabrication method with tolerances that allow such filter implementations up to terahertz frequencies. Performance of the fabricated device is experimentally verified using a free-space measurement setup. Experimental results show that the transmission response has 0.6 dB insertion loss in the passband (221-223 GHz) and more than 25 dB rejection out-of-band (206-208 GHz) which is in good agreement with full-wave simulation and its circuit model prediction. ¬© 2012 IEEE.</t>
  </si>
  <si>
    <t>333-339</t>
  </si>
  <si>
    <t>35194339000;35585913500</t>
  </si>
  <si>
    <t>Moallem, Meysam;Sarabandi, Kamal</t>
  </si>
  <si>
    <t>Moallem M.</t>
  </si>
  <si>
    <t>Miniaturized-element frequency selective surfaces for millimeter-wave to terahertz applications</t>
  </si>
  <si>
    <t>10.1109/TTHZ.2012.2189910</t>
  </si>
  <si>
    <t>2-s2.0-84861197239</t>
  </si>
  <si>
    <t>['wave finite', 'wave antenna', 'terahertz quantum', 'radiative loss', 'radiation characteristics', 'full backward', 'field polarization', 'element simulations', 'dimensional leaky', 'analyzed using', 'active leaky']</t>
  </si>
  <si>
    <t>Cavity model | Composite right/left-handed transmission line | Leaky-wave antenna | Quantum-cascade (QC) lasers | Terahertz active metamaterials</t>
  </si>
  <si>
    <t>We present the use of the cavity antenna model in predicting the radiative loss, far-field polarization and far-field beam patterns of terahertz quantum-cascade (QC) lasers. Metal-metal waveguide QC-lasers, transmission-line metamaterial QC-lasers, and leaky-wave metamaterial antennas are considered. Comparison of the fundamental and first higher order lateral mode in a metal-metal waveguide QC-laser shows distinct differences in the radiation characteristics. Full-wave finite-element simulations, cavity model predictions and measurements of far-field beam patterns are compared for a one-dimensional leaky-wave antenna. Lastly, an active leaky-wave metamaterial antenna with full backward to forward wave beam steering is proposed and analyzed using the cavity antenna model. ¬© 2012 IEEE.</t>
  </si>
  <si>
    <t>323-332</t>
  </si>
  <si>
    <t>60027550;60027550;60025209;60027550;60027550</t>
  </si>
  <si>
    <t>35229984800;24315041500;7406335159;7404502890;36041035600</t>
  </si>
  <si>
    <t>Hon, Philip W.C.;Tavallaee, Amir A.;Chen, Qi Sheng;Williams, Benjamin S.;Itoh, Tatsuo</t>
  </si>
  <si>
    <t>Los Angeles;Los Angeles</t>
  </si>
  <si>
    <t>University of California, Los Angeles;Northrop Grumman corporation</t>
  </si>
  <si>
    <t>60027550;60025209</t>
  </si>
  <si>
    <t>Hon P.W.C.</t>
  </si>
  <si>
    <t>Radiation model for terahertz transmission-line metamaterial quantum-cascade lasers</t>
  </si>
  <si>
    <t>10.1109/TTHZ.2012.2191023</t>
  </si>
  <si>
    <t>2-s2.0-84861198869</t>
  </si>
  <si>
    <t>ECCS-0702227</t>
  </si>
  <si>
    <t>['wireless recording', 'wireless measurements', 'wavelength alteration', 'promising capabilities', 'practical miniaturization', 'phantom mimicking', 'neurological applications', 'microsystem demonstrate', 'letter reports', 'human head', 'emulated neuropotentials', 'authors examine']</t>
  </si>
  <si>
    <t>Biological microelectromechanical systems (bio-MEMS) | electromagnetic (EM) backscattering | neural recording</t>
  </si>
  <si>
    <t>This letter reports a microfabricated fully passive circuit for extracting and transmitting targeted neuropotentials wirelessly via the backscattering effect without any internal power source or harvester. Radiating electromagnetic waves experience attenuation, phase and wavelength alteration, and random scattering effects when propagating through dispersive biological media (i.e., human head), and these effects are augmented at microwave frequencies required for practical miniaturization of the integrated microsystem antenna. The authors examine the fully passive microsystem for wireless recording of emulated neuropotentials as implanted in a phantom mimicking the human head. The wireless measurements of emulated neuropotentials acquired by the microsystem demonstrate its promising capabilities for neurological applications. ¬© 2012 IEEE.</t>
  </si>
  <si>
    <t>908-910</t>
  </si>
  <si>
    <t>IEEE Electron Device Letters</t>
  </si>
  <si>
    <t>60003892;60026717;60003892</t>
  </si>
  <si>
    <t>26428452000;7103318101;7102478002</t>
  </si>
  <si>
    <t>Schwerdt, Helen N.;Miranda, F√©lix A.;Chae, Junseok</t>
  </si>
  <si>
    <t>Cleveland;Tempe</t>
  </si>
  <si>
    <t>NASA Glenn Research Center;Arizona State University</t>
  </si>
  <si>
    <t>60026717;60003892</t>
  </si>
  <si>
    <t>Schwerdt H.</t>
  </si>
  <si>
    <t>A fully passive wireless backscattering neurorecording microsystem embedded in dispersive human-head phantom medium</t>
  </si>
  <si>
    <t>10.1109/LED.2012.2190967</t>
  </si>
  <si>
    <t>2-s2.0-84861659175</t>
  </si>
  <si>
    <t>CDA09-034-PE</t>
  </si>
  <si>
    <t>['wave modes', 'theoretically demonstrated', 'small antennas', 'several unit', 'printed unit', 'previous work', 'periodic layout', 'nonreciprocal slow', 'matrix method', 'magnetic substrate', 'frozen modes', 'frozen mode', 'extraction method', 'existence experimentally', 'dispersion properties', 'careful measurements']</t>
  </si>
  <si>
    <t>Coupled transmission lines (TLs) | dispersion diagram | frozen mode | magnetic photonic crystals (MPCs) | unidirectionality</t>
  </si>
  <si>
    <t>Previous work has theoretically demonstrated that nonreciprocal slow-wave modes, namely, frozen modes, can be supported on a pair of coupled transmission lines printed on a magnetic substrate. Small antennas have also been designed by exploiting these modes. However, to date, we have yet to demonstrate and observe their existence experimentally. To this end, we construct two printed prototypes comprised of several unit-cells and employ the T-matrix method to determine the dispersion properties by measuring the S-parameters of these finite periodic prototypes. The printed unit-cell is designed to exhibit a unique stationary inflection point in the dispersion diagram corresponding to a frozen mode with almost zero group velocity. Through careful measurements and calculations, the frozen mode is observed to propagate at a significantly slower speed (286 times slower) than the speed of light. Importantly, this extraction method can be applied to any other periodic layout to obtain related dispersion properties. ¬© 2012 IEEE.</t>
  </si>
  <si>
    <t>1513-1519</t>
  </si>
  <si>
    <t>35193484700;23098692100;6603827791;7102576479</t>
  </si>
  <si>
    <t>Apaydin, Nil;Zhang, Lanlin;Sertel, Kubilay;Volakis, John L.</t>
  </si>
  <si>
    <t>Apaydin N.</t>
  </si>
  <si>
    <t>Experimental validation of frozen modes guided on printed coupled transmission lines</t>
  </si>
  <si>
    <t>10.1109/TMTT.2012.2192746</t>
  </si>
  <si>
    <t>2-s2.0-84861818950</t>
  </si>
  <si>
    <t>National Science Fund for Distinguished Young Scholars</t>
  </si>
  <si>
    <t>B110402</t>
  </si>
  <si>
    <t>['waveform diversity', 'sensor geometry', 'sensitivity relative', 'sensitivity criterion', 'mimo radar', 'manifold study', 'input multiple', 'extend manikas', 'colocated antennas', 'analyzing tool']</t>
  </si>
  <si>
    <t>Array manifold | multiple-input multiple-output (MIMO) radar | overall system sensitivity (OSS) | sensor importance function (SIF)</t>
  </si>
  <si>
    <t>The purpose of this letter is to investigate the sensitivity relative to the antenna position uncertainties (APUs) for multiple-input multiple-output (MIMO) radar with colocated antennas. Manifold study is introduced to MIMO radar virtual array as an analyzing tool. To assess the importance of each antenna in a MIMO radar system, we extend Manikas's sensor importance function to MIMO radar. Furthermore, to compare the robustness to APUs of different antenna geometries, we extend the overall-system-sensitivity criterion to MIMO radar system. We show that, with the same sensor geometry, MIMO radar has better robustness performance than the corresponding phased array because of waveform diversity. ¬© 2012 IEEE.</t>
  </si>
  <si>
    <t>999-1003</t>
  </si>
  <si>
    <t>36951561800;36049094500;36740673300;54785777100;57192491402</t>
  </si>
  <si>
    <t>Chen, Haowen;Zhou, Wei;Yang, Jin;You, Peng;Li, Xiang</t>
  </si>
  <si>
    <t>Manifold sensitivity analysis for MIMO radar</t>
  </si>
  <si>
    <t>10.1109/LGRS.2012.2188132</t>
  </si>
  <si>
    <t>2-s2.0-84861927194</t>
  </si>
  <si>
    <t>DE-FG02-85ER52122</t>
  </si>
  <si>
    <t>['two frequencies', 'new technique', 'new method', 'mirror system', 'gyrotron tube', 'frequency 110', 'diffractive losses', 'conversion properties']</t>
  </si>
  <si>
    <t>Gyrotrons | millimeter-wave antennas | mode conversion | multireflector antennas</t>
  </si>
  <si>
    <t>The conventional design method for multifrequency gyrotron quasi-optical mode converters often results in excessive stray radiation within the gyrotron tube. A new design technique is introduced that integrates the designs of the launcher and mirror system of the converter and optimizes the mirror system for minimal diffractive losses. The new technique is applied to a redesign of a dual-frequency 110- and 124.5-GHz mode converter. It is shown that, by reoptimizing the converter with the new method, its diffractive losses can be reduced by 28.7% and 17.8%, respectively, at the two frequencies, whereas all of the other conversion properties of the output beams remained constant or improved. ¬© 2012 IEEE.</t>
  </si>
  <si>
    <t>1522-1529</t>
  </si>
  <si>
    <t>60032179;60025590;60032179</t>
  </si>
  <si>
    <t>35293348300;7101613112;7102337349</t>
  </si>
  <si>
    <t>Rock, B. Y.;Neilson, Jeffrey M.;Vernon, Ronald J.</t>
  </si>
  <si>
    <t>Madison;Menlo Park</t>
  </si>
  <si>
    <t>University of Wisconsin-Madison;SLAC National Accelerator Laboratory</t>
  </si>
  <si>
    <t>60032179;60025590</t>
  </si>
  <si>
    <t>Rock B.</t>
  </si>
  <si>
    <t>A power-optimizing integrated design of a dual-frequency gyrotron quasi-optical mode converter</t>
  </si>
  <si>
    <t>10.1109/TPS.2012.2192296</t>
  </si>
  <si>
    <t>2-s2.0-84862283153</t>
  </si>
  <si>
    <t>Defence Research and Development Canada</t>
  </si>
  <si>
    <t>DRDC</t>
  </si>
  <si>
    <t>['various commercial', 'transmit antennas', 'timing offsets', 'signal classification', 'selective fading', 'proposed algorithm', 'priori knowledge', 'phase noise', 'paper exploits', 'military applications', 'low sensitivity', 'including frequency', 'doppler shift', 'cyclostationarity property', 'computational cost', 'channel effects', 'channel coefficients', 'carrier phase', 'analytical expressions', 'algorithm avoids']</t>
  </si>
  <si>
    <t>Cyclostationarity | multiple antenna systems | signal classification | signal intelligence and cognitive radio</t>
  </si>
  <si>
    <t>Signal classification is important in various commercial and military applications. Multiple antenna systems complicate the signal classification problem since there is now the issue of estimating the number and configuration of transmit antennas. The novel blind classification algorithm proposed in this paper exploits the cyclostationarity property of space-time block codes (STBCs) for the classification of multiple antenna systems in the presence of possible transmission impairments. Analytical expressions for the second-order cyclic statistics used as the basis of the algorithm are derived, and the computational cost of the proposed algorithm is considered. This algorithm avoids the need for a priori knowledge of the channel coefficients, modulation, carrier phase, and timing offsets. Moreover, it does not need accurate information about the transmission data rate and carrier frequency offset. Monte Carlo simulation results demonstrate a good classification performance with low sensitivity to phase noise and channel effects, including frequency-selective fading and Doppler shift. ¬© 2012 IEEE.</t>
  </si>
  <si>
    <t>2574-2584</t>
  </si>
  <si>
    <t>60019000;60019000;60017597</t>
  </si>
  <si>
    <t>36926110400;57193255512;7003595000</t>
  </si>
  <si>
    <t>Marey, Mohamed;Dobre, Octavia A.;Inkol, Robert</t>
  </si>
  <si>
    <t>St John's;Ottawa</t>
  </si>
  <si>
    <t>Memorial University of Newfoundland;Defence Research and Development Canada</t>
  </si>
  <si>
    <t>60019000;60017597</t>
  </si>
  <si>
    <t>Marey M.</t>
  </si>
  <si>
    <t>Classification of space-time block codes based on second-order cyclostationarity with transmission impairments</t>
  </si>
  <si>
    <t>10.1109/TWC.2012.041612.111488</t>
  </si>
  <si>
    <t>2-s2.0-84864141149</t>
  </si>
  <si>
    <t>['¬© 1964', 'tuner positions', 'reverberation standards', 'reverberation chambers', 'required number', 'quality factor', 'priori predict', 'namely 12', 'minimum number', 'limited reverberation', 'independent samples', 'iec 61000', 'high frequencies', 'good agreement', 'given confidence', 'derive equations', 'chamber volume', 'certain inhomogeneity', '3 db', '2012 ieee']</t>
  </si>
  <si>
    <t>Bessel distribution | Confidence | Field homogeneity | IEC 61000-4-21 | Independent samples | Rayleigh distribution | Reverberation chamber</t>
  </si>
  <si>
    <t>We derive equations to calculate the number of samples (tuner positions) required to achieve a certain inhomogeneity for the maximum of a rectangular field strength component with given confidence in reverberation chambers. Perfect and limited reverberation are investigated. The results are in good agreement with unreferenced values found in reverberation standards, e.g., IEC 61000-4-21. They can be used to a priori predict the required number of independent samples from the quality factor and the chamber volume only. Evidence is given that current homogeneity limits in standards (3 dB, IEC 61000-4-21) are inconsistent with the minimum number of samples to use (namely 12) at high frequencies. ¬© 1964-2012 IEEE.</t>
  </si>
  <si>
    <t>968-975</t>
  </si>
  <si>
    <t>Krauth√§user, Hans Georg</t>
  </si>
  <si>
    <t>Krauth√§user H.</t>
  </si>
  <si>
    <t>Number of samples required to meet a field inhomogeneity limit with given confidence in reverberation chambers</t>
  </si>
  <si>
    <t>10.1109/TEMC.2012.2195497</t>
  </si>
  <si>
    <t>2-s2.0-84867877959</t>
  </si>
  <si>
    <t>['wider perspective', 'typically based', 'scattering spectra', 'scattered toward', 'results suggest', 'resolved spectroscopy', 'pd particle', 'pd induced', 'particular wavelengths', 'optical extinction', 'nanoplasmonic sensing', 'material asymmetry', 'hydrogen loading', 'heterodimers built', 'facile self', 'directional scattering', 'bimetallic antennas']</t>
  </si>
  <si>
    <t>directional emission | hydrogen sensing | material asymmetry | Nanoantenna | palladium nanoparticles | plasmonic sensing</t>
  </si>
  <si>
    <t>Nanoplasmonic sensing is typically based on quantification of changes in optical extinction or scattering spectra. Here we explore the possibility of facile self-referenced hydrogen sensing based on angle-resolved spectroscopy. We found that heterodimers built from closely spaced gold and palladium nanodisks exhibit pronounced directional scattering, that is, for particular wavelengths, much more light is scattered toward the Au than toward the Pd particle in a dimer. The effect is due to optical phase shifts associated with the material asymmetry and therefore highly sensitive to changes in the permittivity of Pd induced by hydrogen loading. In a wider perspective, the results suggest that directional scattering from bimetallic antennas, and material asymmetry in general, may offer many new routes toward novel nanophotonic sensing schemes. ¬© 2012 American Chemical Society.</t>
  </si>
  <si>
    <t>2464-2469</t>
  </si>
  <si>
    <t>60000990;60000990-60008141;60000990;60000990</t>
  </si>
  <si>
    <t>6506942877;7102500124;57204330552;26642904800</t>
  </si>
  <si>
    <t>Shegai, Timur;Johansson, Peter;Langhammer, Christoph;K√§ll, Mikael</t>
  </si>
  <si>
    <t>Orebro;Gothenburg</t>
  </si>
  <si>
    <t>√ñrebro Universitet;Chalmers University of Technology</t>
  </si>
  <si>
    <t>60008141;60000990</t>
  </si>
  <si>
    <t>Shegai T.</t>
  </si>
  <si>
    <t>Directional scattering and hydrogen sensing by bimetallic Pd-Au nanoantennas</t>
  </si>
  <si>
    <t>10.1021/nl300558h</t>
  </si>
  <si>
    <t>2-s2.0-84861017392</t>
  </si>
  <si>
    <t>['resolution nanoimaging', 'radiating near', 'quantum emitters', 'precisely analyzed', 'polarization states', 'optical spectroscopy', 'optical radiation', 'optical applications', 'nw ).', 'numerical simulations', 'much desired', 'many nano', 'fresnel region', 'free single', 'field patterns', 'experimentally examined', 'experimental implementation', 'emission processes', 'antenna theory', 'antenna modes']</t>
  </si>
  <si>
    <t>Antenna | nanowires | silver | single-crystal | surface plasmon polariton</t>
  </si>
  <si>
    <t>Optical antennas interface an object with optical radiation and boost the absorption and emission of light by the objects through the antenna modes. It has been much desired to enhance both excitation and emission processes of the quantum emitters as well as to interface multiwavelength channels for many nano-optical applications. Here we report the experimental implementation of an optical antenna operating in the full visible range via surface plasmon currents induced in a defect-free single-crystalline Ag nanowire (NW). With its atomically flat surface, the long Ag NW reliably establishes multiple plasmonic resonances and produces a unique rainbow antenna radiation in the Fresnel region. Detailed antenna radiation properties, such as radiating near-field patterns and polarization states, were experimentally examined and precisely analyzed by numerical simulations and antenna theory. The multiresonant Ag NW nanoantenna will find superb applications in nano-optical spectroscopy, high-resolution nanoimaging, photovoltaics, and nonlinear signal conversion. ¬© 2012 American Chemical Society.</t>
  </si>
  <si>
    <t>2331-2336</t>
  </si>
  <si>
    <t>60032144;60032144;60032144;60032144;60032144;60005273;60032144</t>
  </si>
  <si>
    <t>12041363300;56542307000;16178716700;36126489200;24597761200;7005414340;55502652500</t>
  </si>
  <si>
    <t>Kang, Taejoon;Choi, Wonjun;Yoon, Ilsun;Lee, Hyoban;Seo, Min Kyo;Park, Q. Han;Kim, Bongsoo</t>
  </si>
  <si>
    <t>Korea Advanced Institute of Science and Technology;Korea University</t>
  </si>
  <si>
    <t>60032144;60005273</t>
  </si>
  <si>
    <t>Kang T.</t>
  </si>
  <si>
    <t>Rainbow radiating single-crystal Ag nanowire nanoantenna</t>
  </si>
  <si>
    <t>10.1021/nl3002414</t>
  </si>
  <si>
    <t>2-s2.0-84861052087</t>
  </si>
  <si>
    <t>['single molecules', 'rhodamine 6g', 'nile blue', 'combined optimization', 'calculations show', 'aqueous solution', 'antenna directionality', '10 13']</t>
  </si>
  <si>
    <t>directivity | Nanoantenna | SERS | single molecule detection</t>
  </si>
  <si>
    <t>Single molecule detection by directivity enhanced Raman scattering is demonstrated using nanoantennas. Bianalyte Raman scattering is used to confirm the detection of single molecules of Rhodamine 6G and Nile Blue A in aqueous solution. Calculations show that Raman enhancement factors of 10 13 can be achieved by combined optimization of the local field enhancement (hotspot with 10 11 enhancement) and antenna directionality (with 10 2 enhancement). ¬© 2012 American Chemical Society.</t>
  </si>
  <si>
    <t>2625-2630</t>
  </si>
  <si>
    <t>60003122;60003122</t>
  </si>
  <si>
    <t>54954600900;15821792800</t>
  </si>
  <si>
    <t>Ahmed, Aftab;Gordon, Reuven</t>
  </si>
  <si>
    <t>Single molecule directivity enhanced raman scattering using nanoantennas</t>
  </si>
  <si>
    <t>10.1021/nl301029e</t>
  </si>
  <si>
    <t>2-s2.0-84861070489</t>
  </si>
  <si>
    <t>['viable method', 'used cross', 'telecommunications wavelength', 'refractive index', 'optical switch', 'optical response', 'midwave infrared', 'germanium due', 'gap region', 'far field', 'device shows', '1 œºm']</t>
  </si>
  <si>
    <t>all-optical switch | infrared | Nanoantenna | plasmonics | QCL | strong coupling | terahertz</t>
  </si>
  <si>
    <t>We report a type of infrared switchable plasmonic quantum cascade laser, in which far field light in the midwave infrared (MWIR, 6.1 Œºm) is modulated by a near field interaction of light in the telecommunications wavelength (1.55 Œºm). To achieve this all-optical switch, we used cross-polarized bowtie antennas and a centrally located germanium nanoslab. The bowtie antenna squeezes the short wavelength light into the gap region, where the germanium is placed. The perturbation of refractive index of the germanium due to the free carrier absorption produced by short wavelength light changes the optical response of the antenna and the entire laser intensity at 6.1 Œºm significantly. This device shows a viable method to modulate the far field of a laser through a near field interaction. ¬© 2012 American Chemical Society.</t>
  </si>
  <si>
    <t>2537-2541</t>
  </si>
  <si>
    <t>60007363;60007363;60007363;60007363;60007363;60007363;60007363;60007363</t>
  </si>
  <si>
    <t>34868454600;36964488700;8089306800;23670322300;26532759100;36805442500;14069028600;8910864000</t>
  </si>
  <si>
    <t>Kohoutek, John;Bonakdar, Alireza;Gelfand, Ryan;Dey, Dibyendu;Hassani Nia, Iman;Fathipour, Vala;Memis, Omer Gokalp;Mohseni, Hooman</t>
  </si>
  <si>
    <t>Kohoutek J.</t>
  </si>
  <si>
    <t>Integrated all-optical infrared switchable plasmonic quantum cascade laser</t>
  </si>
  <si>
    <t>10.1021/nl3007424</t>
  </si>
  <si>
    <t>2-s2.0-84861078869</t>
  </si>
  <si>
    <t>['‚ äô', 'œ ±', 'well understood', 'well matched', 'velocity dispersions', 'submillimeter array', 'starburst environments', 'rights reserved', 'redshift universe', 'quiescent areas', 'molecular progenitors', 'molecular gas', 'molecular clouds', 'law fit', 'large number', 'distinct break', 'compressive shocks', 'broken power', 'antennae galaxies']</t>
  </si>
  <si>
    <t>galaxies: individual (NGC 4038, NGC 4039) | galaxies: ISM | galaxies: star clusters: general | galaxies: starburst</t>
  </si>
  <si>
    <t>Super star clusters - extremely massive clusters found predominately in starburst environments - are essential building blocks in the formation of galaxies and thought to dominate star formation in the high-redshift universe. However, the transformation from molecular gas into these ultracompact star clusters is not well understood. To study this process, we used the Submillimeter Array and the Plateau de Bure Interferometer to obtain high angular resolution (15 or 160pc) images of the Antennae overlap region in CO(2-1) to search for the molecular progenitors of the super star clusters. We resolve the molecular gas distribution into a large number of clouds, extending the differential cloud mass function down to a 5œÉ completeness limit of 3.8 √ó 105 M ‚äô. We identify a distinct break in the mass function around log M mol/M ‚äô 6.5, which separates the molecular clouds into two distinct populations. The smaller, less massive clouds reside in more quiescent areas in the region, while the larger, more massive clouds cluster around regions of intense star formation. A broken power-law fit to the mass function yields slopes of Œ± = -1.39 ¬± 0.10 and Œ± = -1.44 ¬± 0.14 for the low- and high-mass cloud population, well matched to the mass function found for super star clusters in the Antennae galaxies. We find large velocity gradients and velocity dispersions at the locations of intense star formation, suggestive of compressive shocks. It is likely that these environmental factors contribute to the formation of the observed massive molecular clouds and super star clusters in the Antennae galaxies. ¬© ¬© 2012. The American Astronomical Society. All rights reserved.</t>
  </si>
  <si>
    <t>60020680;60020680;60002312</t>
  </si>
  <si>
    <t>24768065000;7003367622;35229428100</t>
  </si>
  <si>
    <t>Wei, Lisa H.;Keto, Eric;Ho, Luis C.</t>
  </si>
  <si>
    <t>Cambridge;Pasadena</t>
  </si>
  <si>
    <t>Harvard-Smithsonian Center for Astrophysics;Carnegie Observatories</t>
  </si>
  <si>
    <t>60020680;60002312</t>
  </si>
  <si>
    <t>Two populations of molecular clouds in the antennae galaxies</t>
  </si>
  <si>
    <t>10.1088/0004-637X/750/2/136</t>
  </si>
  <si>
    <t>2-s2.0-84860320815</t>
  </si>
  <si>
    <t>['¬© 2012', 'studying ras', 'spurious emissions', 'spectral oscillograms', 'simulation modeling', 'signals emitted', 'reference data', 'radioelectronic devices', 'ra investigation', 'quantitative criteria', 'problems related', 'noise signal', 'materials given', 'investigation methods', 'experimental investigations', 'elements emitting', 'electromagnetic compatibility', 'electromagnetic background', 'conversion products', 'complex ra', 'begell house', 'article represent']</t>
  </si>
  <si>
    <t>Electromagnetic compatibility | Harmonic signal | Intermodulation conversion | Noise signal | Pulse signal | Radioelectronic device | Random antenna | Simulation modeling</t>
  </si>
  <si>
    <t>The results of experimental investigations of a complex random antenna (RA) comprised of elements emitting a harmonic and a noise signal, are given. Spectral oscillograms of signals emitted by the RA in various operations modes are presented. It is demonstrated that a signal of a complex RA is generated by the basic and spurious emissions of its elements, intermodulation (IM) conversion products and electromagnetic background in the room, where the RA is located. Investigation methods and quantitative criteria for evaluation of the second-order IM conversion products in a complex RA are proposed. The materials given in this article represent the reference data for studying RAs by means of a computer statistical simulation method. RA investigation and simulation modeling are required for solution of problems related to ensuring of electromagnetic compatibility and safety of radioelectronic devices as well as for confidential information protection. ¬© 2012 by Begell House, Inc.</t>
  </si>
  <si>
    <t>47-57</t>
  </si>
  <si>
    <t>Telecommunications and Radio Engineering (English translation of Elektrosvyaz and Radiotekhnika)</t>
  </si>
  <si>
    <t>100444101;100444101</t>
  </si>
  <si>
    <t>7004753376;55208667100</t>
  </si>
  <si>
    <t>Maslov, O. N.;Ryabushkin, A. V.</t>
  </si>
  <si>
    <t>Volga District State Academy of Telecommunications and Informatics</t>
  </si>
  <si>
    <t>Maslov O.</t>
  </si>
  <si>
    <t>Intermodulation characteristics of complex random antennas</t>
  </si>
  <si>
    <t>10.1615/TelecomRadEng.v71.i1.50</t>
  </si>
  <si>
    <t>2-s2.0-84860607648</t>
  </si>
  <si>
    <t>['¬© 2012', 'two meters', 'three meters', 'subtropical areas', 'small heights', 'one meter', 'medium height', 'horizon range', 'experimental data', 'evaporation ducts', 'evaporation duct', 'centimeter waves', 'begell house', 'atlantic ocean', 'also confirmed']</t>
  </si>
  <si>
    <t>Atmospheric duct | Numerical methods | Radio wave propagation</t>
  </si>
  <si>
    <t>The analysis of the experimental data is carried out to find out the relationship between evaporation duct height defined on the basis of bulk meteorological measurements and attenuation of centimeter waves in over-the-horizon range. It is demonstrated that evaporation duct height reduction to three meters for small heights of evaporation ducts, to two meters for medium height and one meter for large-height ones increase accuracy of microwave propagation diagnostics. It is also confirmed that in tropical and subtropical areas of the Atlantic Ocean for low antenna heights an evaporation duct is one of the major propagation mechanisms for three-centimeter waves. ¬©2012 by Begell House, Inc.</t>
  </si>
  <si>
    <t>403-412</t>
  </si>
  <si>
    <t>60068535;60068535;60068535</t>
  </si>
  <si>
    <t>16052882900;55943368800;6602927740</t>
  </si>
  <si>
    <t>Levadnyi, Yu V.;Ivanov, V. K.;Shalyapin, V. N.</t>
  </si>
  <si>
    <t>Levadnyi Y.</t>
  </si>
  <si>
    <t>On relationship between evaporation duct height and microwave attenuation in over-the-horizon area</t>
  </si>
  <si>
    <t>10.1615/TelecomRadEng.v71.i5.20</t>
  </si>
  <si>
    <t>2-s2.0-84860618143</t>
  </si>
  <si>
    <t>['¬© 2012', 'tenth fractions', 'strong shading', 'rough surface', 'received signal', 'radio microwaves', 'obtained using', 'music method', 'music algorithm', 'multipath propagation', 'modeled using', 'measurement errors', 'influence produced', 'finding antenna', 'elevation angle', 'begell house', 'beam width', 'axis methods', 'applied even', 'angle measurement']</t>
  </si>
  <si>
    <t>Elevation angle measurement | Multipath propagation | MUSIC | Radio microwaves | Spectral estimation</t>
  </si>
  <si>
    <t>The influence produced by the multipath propagation of radio microwaves over the sea on accuracy of determination of the elevation angle of a radiation source using the spectral estimation root-MUSIC algorithm has been determined. A received signal was modeled using a recently developed method for the calculation of field over the rough surface at strong shading; this method can be applied even for zero sliding angles. Measurement errors of the elevation angle obtained using the root-MUSIC method, were compared with those obtained using the monopulse and off-axis methods for the angle measurement. The advantages of the root-MUSIC method used for the measurement of elevation angles equal to tenth fractions of the beam width of a direction-finding antenna have been described. ¬©2012 by Begell House, Inc.</t>
  </si>
  <si>
    <t>387-401</t>
  </si>
  <si>
    <t>6507152152;15837238200;6507120069</t>
  </si>
  <si>
    <t>Razskazovskiy, V. B.;Logvinov, Yu F.;Pedenko, Yu A.</t>
  </si>
  <si>
    <t>Razskazovskiy V.</t>
  </si>
  <si>
    <t>Influence produced by the multipath propagation of radio waves on accuracy of measurement of the angle of elevation of the low-level radiator using a root-music algorithm</t>
  </si>
  <si>
    <t>10.1615/TelecomRadEng.v71.i5.10</t>
  </si>
  <si>
    <t>2-s2.0-84860621674</t>
  </si>
  <si>
    <t>['¬© 2012', 'rbp ),', 'electronic unit', 'begell house', 'beam pattern', 'analytical expressions', '360 ¬∞']</t>
  </si>
  <si>
    <t>Cardioid RBP | Electronic scanning of cardioid RBP | Hypercardioid response RBP | Microphone response characteristic | Microphone system | Receiving-beam pattern (RBP)</t>
  </si>
  <si>
    <t>A directional microphone comprised of four nondirectional diaphragm cases and an electronic unit, shaping the receiving-beam pattern (RBP), that allows rotating RBP within the 360¬∞ with a 45¬∞ step, is investigated. Analytical expressions for frequency response characteristics (FRC) and RBP are obtained. ¬© 2012 by Begell House, Inc.</t>
  </si>
  <si>
    <t>277-282</t>
  </si>
  <si>
    <t>60025383;60025383</t>
  </si>
  <si>
    <t>6602300837;55208544700</t>
  </si>
  <si>
    <t>Filatov, K. V.;Miroshnikov, I. G.</t>
  </si>
  <si>
    <t>Filatov K.</t>
  </si>
  <si>
    <t>Scanning the receiving-beam pattern</t>
  </si>
  <si>
    <t>10.1615/TelecomRadEng.v71.i3.90</t>
  </si>
  <si>
    <t>2-s2.0-84860627047</t>
  </si>
  <si>
    <t>['¬© 2012', 'experimentally shown', 'directional characteristics', 'begell house', 'asymptotic method']</t>
  </si>
  <si>
    <t>Antenna | Antenna pattern | Screen</t>
  </si>
  <si>
    <t>Theoretically on the base of the asymptotic method of the uniform geometrical theory diffraction and it is experimentally shown that the use of plane rectangular screens allows by a choice the ratio of screen sides essentially to improve the directional characteristics of the resonant wire antennas. ¬© 2012 by Begell House, Inc.</t>
  </si>
  <si>
    <t>59-69</t>
  </si>
  <si>
    <t>60027251;60027251;60027251</t>
  </si>
  <si>
    <t>7003374031;6507075476;57220835889</t>
  </si>
  <si>
    <t>Gorobets, N. N.;Yeliseyeva, N. P.;Antonenko, Ye A.</t>
  </si>
  <si>
    <t>V. N. Karazin Kharkiv National University</t>
  </si>
  <si>
    <t>Gorobets N.N.</t>
  </si>
  <si>
    <t>Optimisation of radiation characteristics of wire-screened antennas</t>
  </si>
  <si>
    <t>10.1615/TelecomRadEng.v71.i1.60</t>
  </si>
  <si>
    <t>2-s2.0-84860636856</t>
  </si>
  <si>
    <t>['¬© 2011', 'turbulence intensity', 'statistical parameters', 'radar reflections', 'polarimetric estimation', 'polarimetric approach', 'begell house']</t>
  </si>
  <si>
    <t>Hydrometeors | Radar polarimetry | Statistical estimates | Turbulence</t>
  </si>
  <si>
    <t>In this paper the polarimetric approach for wind phenomena detection and study is proposed and analyzed. The polarimetric estimation of turbulence intensity is made with single unipolarized antenna radar system. The turbulence intensity classification based on statistical parameters of radar reflections from rain is made. ¬© 2011 by Begell House, Inc.</t>
  </si>
  <si>
    <t>379-385</t>
  </si>
  <si>
    <t>60008300;60008300;60008300</t>
  </si>
  <si>
    <t>23396181700;6604047415;23395766300</t>
  </si>
  <si>
    <t>Averyanova, Yu;Yanovsky, F.;Averyanov, A.</t>
  </si>
  <si>
    <t>National Aviation University</t>
  </si>
  <si>
    <t>Averyanova Y.</t>
  </si>
  <si>
    <t>Turbulence intensity classification based on estimating statistical polarimetric parameters of radar reflections from rain</t>
  </si>
  <si>
    <t>10.1615/TelecomRadEng.v71.i4.70</t>
  </si>
  <si>
    <t>2-s2.0-84860639282</t>
  </si>
  <si>
    <t>['¬© 2012', 'frequency emissions', 'begell house']</t>
  </si>
  <si>
    <t>Amplitude position finder | Automatic tracking | Emissions | Mirror antenna | Radio monitoring | Space vehicle</t>
  </si>
  <si>
    <t>Principles of construction of an amplitude position finder allowing automatic tracking of geostationary space vehicle radio-frequency emissions with a pseudorandom working frequency are investigated. ¬© 2012 by Begell House, Inc.</t>
  </si>
  <si>
    <t>137-155</t>
  </si>
  <si>
    <t>6603712596;6507318558</t>
  </si>
  <si>
    <t>Dyatlov, A. P.;Dyatlov, P. A.</t>
  </si>
  <si>
    <t>Dyatlov A.</t>
  </si>
  <si>
    <t>Automatic tracking of geostationary space vehicle radio-frequency emissions with a pseudorandom working frequency</t>
  </si>
  <si>
    <t>10.1615/TelecomRadEng.v71.i2.40</t>
  </si>
  <si>
    <t>2-s2.0-84860640044</t>
  </si>
  <si>
    <t>['¬© 2012', 'statistical synthesis', 'significant suppression', 'sd ).', 'random errors', 'problems solution', 'plots illustrating', 'ohm losses', 'obtain maxima', 'mean gain', 'mean directivity', 'initial stage', 'begell house', 'antenna sizes']</t>
  </si>
  <si>
    <t>Antenna pattern | Super-directivity | Superconductivity</t>
  </si>
  <si>
    <t>Problems of the statistical synthesis of a linear continuous antenna in order to obtain maxima of its mean directivity and mean gain are considered. A technique of these problems solution is given. Its core is in the allowance for random errors in the antenna at the initial stage of synthesis problems solution, leading to significant suppression of the superdirectivity (SD). Plots illustrating a degree of SD suppression versus errors parameters, the ohm losses and antenna sizes are presented. ¬© 2012 by Begell House, Inc.</t>
  </si>
  <si>
    <t>31-46</t>
  </si>
  <si>
    <t>60020615;60020615;60020615</t>
  </si>
  <si>
    <t>6601974180;9636886100;55208752700</t>
  </si>
  <si>
    <t>Shifrin, Ya S.;Dolzhikov, V. V.;Radchenko, V. Y.</t>
  </si>
  <si>
    <t>Kharkiv National University of Radio Electronics</t>
  </si>
  <si>
    <t>Shifrin Y.</t>
  </si>
  <si>
    <t>Superdirectivity in the statistical antenna theory</t>
  </si>
  <si>
    <t>10.1615/TelecomRadEng.v71.i1.40</t>
  </si>
  <si>
    <t>2-s2.0-84860643866</t>
  </si>
  <si>
    <t>['v eltanin', 'seven species', 'relatively shorter', 'readily distinguished', 'pacific sector', 'nov .,', 'new species', 'new key', 'magnolia press', 'fifth pereopoda', 'elephant island', 'carlsbergi zeidler', 'antarctica sp', 'amundsen sea']</t>
  </si>
  <si>
    <t>Amphipoda | Hyperiidea | Mimonecteola antarctica new species | Mimonecteolidae | Southern Ocean</t>
  </si>
  <si>
    <t>A new species of Mimonecteola, M. antarctica sp. nov., is described from two specimens collected by the R/V Eltanin from the Amundsen Sea (Pacific Sector) and north-west of Elephant Island (Atlantic Sector). It is most similar to M. carlsbergi Zeidler, 2009 but is readily distinguished by the relatively shorter, and more feeble, fifth pereopoda and the relatively longer second antennae. The genus now consists of seven species and a new key to distinguish them is provided. Copyright ¬© 2012. Magnolia Press.</t>
  </si>
  <si>
    <t>63-67</t>
  </si>
  <si>
    <t>Zeidler, Wolfgang</t>
  </si>
  <si>
    <t>South Australian Museum</t>
  </si>
  <si>
    <t>Zeidler W.</t>
  </si>
  <si>
    <t>A new species of Mimonecteola (Crustacea: Amphipoda: Hyperiidea: Mimonecteolidae) from the Southern Ocean</t>
  </si>
  <si>
    <t>10.11646/zootaxa.3308.1.3</t>
  </si>
  <si>
    <t>2-s2.0-84860803454</t>
  </si>
  <si>
    <t>['¬© 2012', 'uhf band', 'thickness 0', 'n band', 'mobile communications', 'inner u', 'gsm band', 'fr4 substrate', 'designed antenna', '4ghz 802']</t>
  </si>
  <si>
    <t>Presented is a coplanar waveguide fed antenna for multi-band operation covering the digital video broadcasting signal reception in the UHF band, mobile communications in the GSM band, and the 2.4GHz 802.11g/n band. The size of the designed antenna is 114√ó60mm and it is printed on an FR4 substrate of thickness 0.8mm with dielectric constant 4.4. It has an inner U-shaped strip enclosed by an outer loop strip and the outer loop strip is designed to obtain a wide operating bandwidth. Experimental results show that the proposed antenna exhibits a good impedance matching over a wide frequency range of 470 to 960MHz, 1450 to 1880MHz, and 2.4 to 2.6GHz. ¬© 2012 The Institution of Engineering and Technology.</t>
  </si>
  <si>
    <t>543-545</t>
  </si>
  <si>
    <t>60014982;60014982;60014982</t>
  </si>
  <si>
    <t>57137303200;57226053041;55224219400</t>
  </si>
  <si>
    <t>Lee, C. H.;Chang, Y. H.;Chiou, C. E.</t>
  </si>
  <si>
    <t>Lee C.H.</t>
  </si>
  <si>
    <t>Design of multi-band CPW-fed antenna for triple-frequency operation</t>
  </si>
  <si>
    <t>10.1049/el.2012.0786</t>
  </si>
  <si>
    <t>2-s2.0-84861305971</t>
  </si>
  <si>
    <t>['¬© 2012', 'transmitter antenna', 'terahertz time', 'telecom band', 'optical sources', 'modulation required', 'fibre control']</t>
  </si>
  <si>
    <t>All-fibre control of a terahertz time-domain spectroscopy system based on photoconductive antennas fed with optical sources in the telecom band is demonstrated. A semiconductor optical amplifier (SOA) is used to obtain continuously tunable delays on 100 fs optical pulses. Additionally, the modulation required to carry out lock-in detection can be simultaneously performed avoiding mechanical choppers or high-voltage alternate biasing of the transmitter antenna. ¬© 2012 The Institution of Engineering and Technology.</t>
  </si>
  <si>
    <t>593-594</t>
  </si>
  <si>
    <t>60011476;60011476;60011476</t>
  </si>
  <si>
    <t>25628110100;24721478900;7005797171</t>
  </si>
  <si>
    <t>Palac√≠, J.;Bockelt, A.;Vidal, B.</t>
  </si>
  <si>
    <t>Palac√≠ J.</t>
  </si>
  <si>
    <t>SOA-based optical processing for terahertz time-domain spectroscopy</t>
  </si>
  <si>
    <t>10.1049/el.2012.0761</t>
  </si>
  <si>
    <t>2-s2.0-84861314948</t>
  </si>
  <si>
    <t>['¬© 2012', 'yagi antenna', 'whilst providing', 'proposed antenna', 'narrower bandwidth', 'gain suppression', 'fed element', 'band gain']</t>
  </si>
  <si>
    <t>Prsented is a Yagi antenna with improved out-of-band gain suppression to reduced the demands on the front end band filter. Two parasitics close to the fed element are used to increase the Q-factor of that element, and the length and position of the other directors and reflectors are optimised to suppress the out-of-band gain. Simulated and measured results show that the proposed antenna has the characteristics of a conventional Yagi antenna in the passband, albeit with a narrower bandwidth, whilst providing more than 10dB of gain suppression to interference signals located outside the band. ¬© 2012 The Institution of Engineering and Technology.</t>
  </si>
  <si>
    <t>546-548</t>
  </si>
  <si>
    <t>60013789-60019702;60019702;60019702;60013789</t>
  </si>
  <si>
    <t>36092331900;57213425197;7201658579;57196090523</t>
  </si>
  <si>
    <t>Wang, Z. P.;Hall, P. S.;Gardner, P.;Wu, J. H.</t>
  </si>
  <si>
    <t>Birmingham;Beijing</t>
  </si>
  <si>
    <t>University of Birmingham;Beihang University</t>
  </si>
  <si>
    <t>60019702;60013789</t>
  </si>
  <si>
    <t>Yagi antenna with improved out-of-band gain suppression</t>
  </si>
  <si>
    <t>10.1049/el.2012.0351</t>
  </si>
  <si>
    <t>2-s2.0-84861324194</t>
  </si>
  <si>
    <t>['¬© 2012', 'proposed design', 'proposed cpssaa', 'proposed antenna', 'previous cpssaa', 'peak gain', 'operating frequencies', 'new design', 'impedance bandwidth', 'band applications', '71 wider', '6 exhibiting']</t>
  </si>
  <si>
    <t>A new design of a broadband circularly polarised square slot antenna array (CPSSAA) fed by a symmetric coplanar waveguide (CPW) for L- and S-band applications is presented. The proposed antenna is composed of 2√ó2 CPSS antennas and a sequentially rotated feed network. In this model, compared with the previous CPSSAA with an asymmetric fed structure, the impedance bandwidth of the antenna is increased, and is 71 wider than the impedance bandwidth of a previous similar design. The designed antenna operates over the frequency band 1-4.34GHz (4.34:1, 125) for VSWR &lt; 1.6 exhibiting a 120 (1.11-3.98GHz, 3.58:1) circular polarisation bandwidth. The proposed CPSSAA can provide a peak gain of about 8.9dBic at 3GHz, with gain variations less than 1.5dB at operating frequencies. Measured and simulated results validate the proposed design. ¬© 2012 The Institution of Engineering and Technology.</t>
  </si>
  <si>
    <t>542-543</t>
  </si>
  <si>
    <t>60107357;60107357</t>
  </si>
  <si>
    <t>36028884400;55223985100</t>
  </si>
  <si>
    <t>Pourahmadazar, J.;Rafii, V.</t>
  </si>
  <si>
    <t>Pourahmadazar J.</t>
  </si>
  <si>
    <t>Broadband circularly polarised slot antenna array for L- and S-band applications</t>
  </si>
  <si>
    <t>10.1049/el.2012.0294</t>
  </si>
  <si>
    <t>2-s2.0-84861328791</t>
  </si>
  <si>
    <t>2009CB320202</t>
  </si>
  <si>
    <t>['¬© 1963', 'transmission gain', 'simulated results', 'several different', 'radiation pattern', 'physical insight', 'operating modes', 'novel ultrawideband', 'mim capacitance', 'lossy vias', 'concluded based', 'chip antennas', 'chip antenna', 'better understand', 'amc patches', '8 ghz', '25 ghz', '2012 ieee']</t>
  </si>
  <si>
    <t>Artificial magnetic conductor (AMC) | capacitor | CMOS | metal-insulator-metal (MIM) | on-chip antenna | ultrawideband (UWB) | wireless chip area network (WCAN) | wireless inter-/intraconnect</t>
  </si>
  <si>
    <t>A novel ultrawideband (UWB) on-chip antenna with metal-insulator-metal (MIM) capacitor loading artificial magnetic conductor (AMC) is presented using CMOS process. An equivalent resonant circuit model is proposed for understanding the physical insight of operating modes of the MIM-AMC. Based on the simulated results, comparisons of the bandwidth, transmission gain, and size of several different on-chip antennas are made. The effects of the lossy vias, the size and number of AMC patches, and the MIM capacitance on the performance of the antenna are analyzed. Within the resonant frequency band, a balanced optimized antenna is concluded based on the analysis, of which the radiation pattern is simulated to better understand the operating modes of the on-chip antenna. This antenna is fabricated in 0.18-ŒºmCMOS with a size of 3.56 √ó 0.5 mm 2; a -10-dB S11 impedance bandwidth of 22.5-33.8 GHz; and a maximum -41.8-dB transmission gain at 25 GHz, which is measured with 5-mm interchip distance. The antenna can be used in UWB wireless inter-/intraconnects or a wireless chip area network. ¬© 1963-2012 IEEE.</t>
  </si>
  <si>
    <t>1757-1764</t>
  </si>
  <si>
    <t>IEEE Transactions on Electron Devices</t>
  </si>
  <si>
    <t>60025084;60025084;60013983</t>
  </si>
  <si>
    <t>36874677700;13408269300;56415172000</t>
  </si>
  <si>
    <t>Jiang, Liang;Mao, Jun Fa;Leung, Kwok Wa</t>
  </si>
  <si>
    <t>Shanghai;Kowloon</t>
  </si>
  <si>
    <t>Shanghai Jiao Tong University;City University of Hong Kong</t>
  </si>
  <si>
    <t>60025084;60013983</t>
  </si>
  <si>
    <t>Jiang L.</t>
  </si>
  <si>
    <t>A CMOS UWB on-chip antenna with a MIM capacitor loading AMC</t>
  </si>
  <si>
    <t>10.1109/TED.2012.2191589</t>
  </si>
  <si>
    <t>2-s2.0-84861344570</t>
  </si>
  <si>
    <t>['technique uses', 'tapered section', 'successive approximations', 'nonuniform waveguide', 'new method', 'moments code', 'maxwell equations', 'improved method', 'gyrotron launchers', 'fields within', 'directly evaluate', 'computational resources', 'commercial method', 'chu equations', 'boundary conditions']</t>
  </si>
  <si>
    <t>Cylindrical waveguides | gyrotrons | mode conversion | waveguide antennas</t>
  </si>
  <si>
    <t>An improved method for the analysis of the fields within a section of nonuniform cylindrical waveguide is presented. The technique uses the method of successive approximations to obtain consistent solutions to the Stratton-Chu equations and the cylindrical harmonic representations of the fields that satisfy the Maxwell equations and the boundary conditions of the nonuniform waveguide. As opposed to some recently reported methods, this new method is not restricted to oversized waveguide structures and can directly evaluate the fields within a tapered section of waveguide. The method is validated by evaluating the fields within two different mode converters for gyrotron launchers. The accuracy is seen to be competitive with the commercial method of moments code, Surf3d, and requires a fraction of the computational resources. ¬© 2012 IEEE.</t>
  </si>
  <si>
    <t>1502-1511</t>
  </si>
  <si>
    <t>35293348300;7102337349</t>
  </si>
  <si>
    <t>Rock, B. Y.;Vernon, Ronald J.</t>
  </si>
  <si>
    <t>A new method for the analysis of perturbed-wall Waveguide mode converters</t>
  </si>
  <si>
    <t>10.1109/TPS.2012.2192295</t>
  </si>
  <si>
    <t>2-s2.0-84862287324</t>
  </si>
  <si>
    <t>['theoretical result', 'steepest slope', 'sampling rate', 'sampling interval', 'rights reserved', 'recent development', 'labr 3', 'integer multiples', 'integer delays', 'fpgas ).', 'experimental data', 'cft signal', '1 gs']</t>
  </si>
  <si>
    <t>Constant fraction | Digital sampling | FPGA | Fractional delay | Sub-ns timing | U1080A</t>
  </si>
  <si>
    <t>In a recent development of a fully digital spectrometer for time differential perturbed angular correlations a true constant fraction trigger (CFT) algorithm was implemented that, however, allowed for integer delays, i.e. integer multiples of the sampling interval, only. With a sampling rate of 1 GS/s and BaF 2 scintillators this turned out to be insufficient. Here, we present an extension of the algorithm to fractional delays implemented in field programmable gate arrays (FPGAs). Furthermore, we derive a criterion for the delay for optimum timing based on the steepest slope of the CFT signal. Experimental data are given for LaBr 3(Ce) scintillators and 511 keV511 keV prompt coincidences that corroborate the theoretical result. ¬© 2012 Elsevier B.V. All rights reserved.</t>
  </si>
  <si>
    <t>24-27</t>
  </si>
  <si>
    <t>60008042;60008042</t>
  </si>
  <si>
    <t>36969361700;7005774566</t>
  </si>
  <si>
    <t>J√§ger, Markus;Butz, Tilman</t>
  </si>
  <si>
    <t>J√§ger M.</t>
  </si>
  <si>
    <t>FPGA implementation of digital constant fraction algorithm with fractional delay for optimal time resolution</t>
  </si>
  <si>
    <t>S0168900212000599</t>
  </si>
  <si>
    <t>10.1016/j.nima.2012.01.022</t>
  </si>
  <si>
    <t>2-s2.0-84857879227</t>
  </si>
  <si>
    <t>North Atlantic Treaty Organization</t>
  </si>
  <si>
    <t>['surface waves', 'superior performance', 'suitable fss', 'proposed design', 'profile array', 'pmm ),', 'plane wave', 'periodic method', 'good agreement', 'equivalent circuit', 'design approach', 'careful comparison']</t>
  </si>
  <si>
    <t>Frequency selective surfaces (FSSs) | radar cross section reduction (RCSR)</t>
  </si>
  <si>
    <t>A solution for reducing the radar cross section (RCS) of a microstrip antenna based on the use of frequency selective surfaces (FSSs) is described. The goal is accomplished by replacing the solid ground plane of the device with a hybrid structure comprising a suitable FSS. The behavior of the hybrid ground plane illuminated by a plane wave is analyzed by using a periodic method of moments (PMM), and it is modeled by resorting to a transmission-line equivalent circuit. Similarly, the propagation of the quasi-TEM mode along the modified feeding line of the array is represented by an equivalent circuit for surface waves. The two simplified analyses provide useful design criteria for the hybrid ground structure. The presented solution guarantees a decrease of the out-of-band radar signature of the target while preserving the desired in-band radiation characteristics of the low-profile array. A careful comparison to alternative configurations employing different ground planes has revealed the superior performance of the proposed design. Measurements on a realized prototype show a good agreement with simulations and prove the reliability of the design approach. ¬© 2012 IEEE.</t>
  </si>
  <si>
    <t>2327-2335</t>
  </si>
  <si>
    <t>35193749000;24482938300;7004132913</t>
  </si>
  <si>
    <t>Genovesi, Simone;Costa, Filippo;Monorchio, Agostino</t>
  </si>
  <si>
    <t>Low-profile array with reduced radar cross section by using hybrid frequency selective surfaces</t>
  </si>
  <si>
    <t>10.1109/TAP.2012.2189701</t>
  </si>
  <si>
    <t>2-s2.0-84858811177</t>
  </si>
  <si>
    <t>['vacuum chamber', 'upon cracking', 'silver layer', 'signal enhancement', 'sers substrate', 'sers ).', 'resonance structure', 'raman experiment', 'plasmonic resonances', 'nanometers thickness', 'intriguing precision', 'future applications', 'ebid structures', 'dimer axes', 'dimer antennas', 'dimensional nanostructures', 'deposited nanostructures', 'carbonaceous matrix', 'carbon content', '90 ¬∞.', '3d deposits', '10 4']</t>
  </si>
  <si>
    <t>Electron beam induced deposition (EBID) has recently been developed into a method to directly write optically active three-dimensional nanostructures. For this purpose a metalorganic precursor gas (here dimethyl-gold(III)- acetylacetonate) is introduced into the vacuum chamber of a scanning electron microscope where it is cracked by the focused electron beam. Upon cracking the aforementioned precursor gas, 3D deposits are realized, consisting of gold nanocrystals embedded in a carbonaceous matrix. The carbon content in the deposits hinders direct plasmonic applications. However, it is possible to activate the deposited nanostructures for plasmonics by coating the EBID structures with a continuous silver layer of a few nanometers thickness. Within this silver layer collective motions of the free electron gas can be excited. In this way, EBID structures with their intriguing precision at the nanoscale have been arranged in arrays of free-standing dimer antenna structures with nanometer sized gaps between the antennas that face each other with an angle of 90¬∞. These dimer antenna ensembles can constitute a reproducibly manufacturable substrate for exploiting the surface enhanced Raman effect (SERS). The achieved SERS enhancement factors are of the order of 10 4 for the incident laser light polarized along the dimer axes. To prove the signal enhancement in a Raman experiment we used the dye methyl violet as a robust test molecule. In future applications the thickness of such a silver layer on the dimer antennas can easily be varied for tuning the plasmonic resonances of the SERS substrate to match the resonance structure of the analytes to be detected. ¬© 2012 IOP Publishing Ltd Printed in the UK &amp; the USA.</t>
  </si>
  <si>
    <t>Nanotechnology</t>
  </si>
  <si>
    <t>60016239-60074072;60016239;60104272-60074831;60074072-60104272</t>
  </si>
  <si>
    <t>35069522600;57213099763;7003510172;7103368939</t>
  </si>
  <si>
    <t>H√∂flich, Katja;Becker, Michael;Leuchs, Gerd;Christiansen, Silke</t>
  </si>
  <si>
    <t>Erlangen;Erlangen;Jena;Halle</t>
  </si>
  <si>
    <t>Max Planck Institute for the Science of Light;Max Planck Research Group, Institute of Optics, Information and Photonics;Institut f√ºr Photonische Technologien;Max Planck Institute of Microstructure Physics</t>
  </si>
  <si>
    <t>60104272;60074831;60074072;60016239</t>
  </si>
  <si>
    <t>H√∂flich K.</t>
  </si>
  <si>
    <t>Plasmonic dimer antennas for surface enhanced Raman scattering</t>
  </si>
  <si>
    <t>10.1088/0957-4484/23/18/185303</t>
  </si>
  <si>
    <t>2-s2.0-84859789553</t>
  </si>
  <si>
    <t>['wave antenna', 'possessing fixed', 'measurements demonstrate', 'layer design', 'experimentally validated', 'dispersion characteristic', 'circular polarization', '5 ghz', '5 dbi', '35 ¬∞', '31 ¬∞']</t>
  </si>
  <si>
    <t>Beam steering | leaky-wave antennas | metamaterials | reconfigurable antennas | substrate integrated waveguide</t>
  </si>
  <si>
    <t>A single-layer design of a half-mode substrate integrated waveguide (HMSIW) leaky-wave antenna (LWA) possessing fixed-frequency beam steering capability is presented in this communication. The antenna is loaded by series and shunt capacitive tuning elements, providing two degrees of freedom in which its dispersion characteristic can be manipulated. An antenna with a length of 3.25 Œª 0 was implemented using fixed capacitors and experimentally validated. The measurements demonstrate a beam steering range between -31¬∞ and +35¬∞ at 6.5 GHz. The measured antenna gain is shown to be better than 9.5 dBi with circular polarization. ¬© 2012 IEEE.</t>
  </si>
  <si>
    <t>2540-2544</t>
  </si>
  <si>
    <t>14026085500;7004075865</t>
  </si>
  <si>
    <t>Suntives, Asanee;Hum, Sean V.</t>
  </si>
  <si>
    <t>Suntives A.</t>
  </si>
  <si>
    <t>A fixed-frequency beam-steerable half-mode substrate integrated waveguide leaky-wave antenna</t>
  </si>
  <si>
    <t>10.1109/TAP.2012.2189726</t>
  </si>
  <si>
    <t>2-s2.0-84860650510</t>
  </si>
  <si>
    <t>['type antenna', 'tm100 mode', 'slotting patch', 'slot antenna', 'peak gain', 'much lower', 'much higher', 'low profile', 'ground technologies', 'even though', 'attractive performance', 'antenna behaves']</t>
  </si>
  <si>
    <t>Hybrid patch/slot antenna | induced TM120 mode | magnetic metamaterial | miniaturization</t>
  </si>
  <si>
    <t>An ultralow-profile antenna based on a typical magnetic metamaterial unit cell, i.e., complementary electric resonator (CELC) structure, is introduced in this paper. The antenna behaves with an attractive performance of operating in induced TM120 mode as the fundamental resonance mode, which is much lower than TM100 mode. Compared to the reported miniature microstrip antennas based on slotting patch/ground technologies, the proposed antenna shows advantages in terms of low profile, high radiation efficiency, and low cross polarization. According to our investigation, even though the relatively strong backward radiation is accessorily caused due to the inherent complementary meander line (CML) slotting as a drawback for this type antenna, the peak gain in the broadside is much higher than a slot antenna with approximately the same dimensions. ¬© 2012 IEEE.</t>
  </si>
  <si>
    <t>2157-2165</t>
  </si>
  <si>
    <t>60005465-60010065;60010065;60005465;60005510;60005465;60005465;60005465;60005465</t>
  </si>
  <si>
    <t>36240905100;7402022616;35770207900;36720500200;54684423500;54409555300;36941503000;8945567500</t>
  </si>
  <si>
    <t>Tang, Ming Chun;Xiao, Shaoqiu;Bai, Yan Ying;Deng, Tianwei;Liu, Changrong;Shang, Yuping;Wei, Chaolei;Wang, Bing Zhong</t>
  </si>
  <si>
    <t>United States;Singapore;China</t>
  </si>
  <si>
    <t>Tucson;Singapore City;Chengdu</t>
  </si>
  <si>
    <t>The University of Arizona;Nanyang Technological University;University of Electronic Science and Technology of China</t>
  </si>
  <si>
    <t>60010065;60005510;60005465</t>
  </si>
  <si>
    <t>Tang M.</t>
  </si>
  <si>
    <t>Design of hybrid patch/slot antenna operating in induced TM120 mode</t>
  </si>
  <si>
    <t>10.1109/TAP.2012.2189735</t>
  </si>
  <si>
    <t>2-s2.0-84860651563</t>
  </si>
  <si>
    <t>['total volume', 'slot cut', 'slot antenna', 'required band', 'radiation patterns', 'radiation gain', 'proposed antenna', 'presentation match', 'polarization diversity', 'orthogonal modes', 'isolation better', 'folded monopole', 'folded ground', 'dual polarization', 'current distribution', 'compact monopole', 'achieved due', '36 db']</t>
  </si>
  <si>
    <t>Antenna diversity | monopole antennas | mutual coupling | slot antennas</t>
  </si>
  <si>
    <t>A compact monopole-slot antenna with polarization diversity is proposed for wireless local area network (WLAN) applications. Dual polarization is provided by a ground-folded monopole and a slot cut from the folded ground. The total volume of the proposed antenna is only 50√ó16√ó16 mm 3 (0.4 Œª 0 √ó 0.128 Œª 0 √ó 0.128 Œª 0). However, low mutual coupling is achieved due to the orthogonal modes of current distribution on the ground. A prototype of the proposed antenna is built and tested. The obtained results include the S parameters, radiation patterns and radiation gain. The results from our presentation match with the simulation and demonstrate an isolation better than -36 dB in the required band. ¬© 2012 IEEE.</t>
  </si>
  <si>
    <t>2511-2514</t>
  </si>
  <si>
    <t>55912043400;8551577700;7403974927;7403443114</t>
  </si>
  <si>
    <t>Li, Yue;Zhang, Zhijun;Zheng, Jianfeng;Feng, Zhenghe</t>
  </si>
  <si>
    <t>Design of dual-polarized monopole-slot antenna with small volume and high isolation</t>
  </si>
  <si>
    <t>10.1109/TAP.2012.2189743</t>
  </si>
  <si>
    <t>2-s2.0-84860651761</t>
  </si>
  <si>
    <t>['roughly twice', 'required operation', 'hybrid lens', 'fabrication complexity', 'correcting lenses', 'conventional lens', 'attractive compromise', 'aperture efficiency']</t>
  </si>
  <si>
    <t>Lens antennas | phase shifting surface</t>
  </si>
  <si>
    <t>A novel printed hybrid lens antenna made of a 2-layer phase shifting surface (PSS) has been developed. It is a hybrid lens because the required operation is achieved by a combination of true phase correction (similar to a conventional lens, and previously reported PSS phase-correcting lenses) and amplitude-only correction (similar to a Fresnel zone plate). A prototype is fabricated and measured, revealing that the hybrid lens antenna has roughly twice the aperture efficiency of a Fresnel zone plate, and half that of a conventional lens. It provides an attractive compromise between performance, fabrication complexity and cost. ¬© 2012 IEEE.</t>
  </si>
  <si>
    <t>2514-2518</t>
  </si>
  <si>
    <t>60018714;60018714;60028897</t>
  </si>
  <si>
    <t>7004114987;7003819332;57203176700</t>
  </si>
  <si>
    <t>Gagnon, Nicolas;Petosa, Aldo;McNamara, Derek A.</t>
  </si>
  <si>
    <t>Ottawa;Ottawa</t>
  </si>
  <si>
    <t>University of Ottawa;Communications Research Centre</t>
  </si>
  <si>
    <t>60028897;60018714</t>
  </si>
  <si>
    <t>Gagnon N.</t>
  </si>
  <si>
    <t>Printed hybrid lens antenna</t>
  </si>
  <si>
    <t>10.1109/TAP.2012.2189711</t>
  </si>
  <si>
    <t>2-s2.0-84860653534</t>
  </si>
  <si>
    <t>['uav swarm', 'uav formations', 'tightly packed', 'single point', 'novel solution', 'midair collisions', 'main beam', 'grating lobes', 'coherently resolve', 'cause aircrafts', 'apertures lack']</t>
  </si>
  <si>
    <t>Aperiodic arrays | aperiodic tilings | error correction algorithm | genetic algorithms | micro-UAV swarms | polyfractal array | wideband arrays</t>
  </si>
  <si>
    <t>Micro-UAV swarm-based antenna arrays provide a novel solution for high-risk radar imaging applications. These apertures lack a single point of failure by distributing their resources and sensors across multiple platforms. However, turbulence and positional errors provide a challenging operational environment when it comes to the implementation of these systems. Turbulence can limit the aperture's ability to coherently resolve a target and cause aircrafts to collide in midair if the formation is too tightly packed with closely spaced elements. This paper introduces several techniques that can reduce the effects of turbulence on the system. First, a phase compensation algorithm is presented that can eliminate the effects of turbulence on the main beam of the array. In addition, sparse antenna apertures can be used to create flight formations that reduce the probability of midair collisions. Traditional periodic apertures are insufficient because these arrays display grating lobes at wide interelement spacings. Therefore, two aperiodic array optimization methodologies are discussed that produce sparse array configurations suitable for micro-UAV formations. These sparse arrays exhibit low peak side-lobe levels without the presence of grating lobes over wide interelement spacings. By combining phase compensation with optimized sparse aircraft formations, one can achieve high radiation pattern resolution in a micro-UAV based radar imaging application. ¬© 2012 IEEE.</t>
  </si>
  <si>
    <t>2295-2308</t>
  </si>
  <si>
    <t>60001439;60025209;60001439</t>
  </si>
  <si>
    <t>55548312800;7801486259;55925714300</t>
  </si>
  <si>
    <t>Namin, Farhad;Petko, Joshua S.;Werner, Douglas H.</t>
  </si>
  <si>
    <t>Los Angeles;University Park</t>
  </si>
  <si>
    <t>Northrop Grumman corporation;Pennsylvania State University</t>
  </si>
  <si>
    <t>60025209;60001439</t>
  </si>
  <si>
    <t>Namin F.</t>
  </si>
  <si>
    <t>Analysis and design optimization of Robust aperiodic micro-UAV swarm-based antenna arrays</t>
  </si>
  <si>
    <t>10.1109/TAP.2012.2189715</t>
  </si>
  <si>
    <t>2-s2.0-84860653536</t>
  </si>
  <si>
    <t>['straightforward mathematics', 'stepped quarter', 'smooth curves', 'slot widths', 'short time', 'opening rate', 'one side', 'old concept', 'novel method', 'new method', 'experimental designs', 'cubic spline', 'computed steps', 'chebyshev transformer', 'chebychev design']</t>
  </si>
  <si>
    <t>Compact antenna design | planar antenna | tapered slot antenna | Vivaldi antenna</t>
  </si>
  <si>
    <t>A new method for the flare's opening rate for a single radiator tapered slot antenna (TSA) is presented. A stepped quarter-wave Chebyshev transformer is calculated to minimize the frequency domain reflection and maximize the power transfer gain. Then slot widths are computed to match the Chebychev design, and smooth curves are fit to the computed steps. Different smoothing functions are compared, including the conventional exponential function, as well as cubic spline and Gaussian. The validity of the method is verified through simulations and measurements of experimental designs for the 1 to 3 GHz frequency range. In this work the TSA is fabricated on one side of a single layer Duroid substrate with dielectric constant 6.15. Although the Chebyshev transformer is an old concept, the novelty of this method is applying the transformer to design the TSA slotline taper profile, leading to a closed design procedure rather than an optimization. Advantages of this novel method are the straightforward mathematics of the design and that a simple simulation program can be written in a short time. ¬© 2012 IEEE.</t>
  </si>
  <si>
    <t>2252-2259</t>
  </si>
  <si>
    <t>60028628;60028628;60028628;60028628</t>
  </si>
  <si>
    <t>25638555100;7801376279;6602823471;55751884400</t>
  </si>
  <si>
    <t>Ebnabbasi, Khabat;Busuioc, Dan;Birken, Ralf;Wang, Ming</t>
  </si>
  <si>
    <t>Northeastern University</t>
  </si>
  <si>
    <t>Ebnabbasi K.</t>
  </si>
  <si>
    <t>Taper design of vivaldi and co-planar tapered slot antenna (TSA) by Chebyshev transformer</t>
  </si>
  <si>
    <t>10.1109/TAP.2012.2189697</t>
  </si>
  <si>
    <t>2-s2.0-84860653547</t>
  </si>
  <si>
    <t>['type sub', 'thus established', 'symmetrical sub', 'required phase', 'reflectarray surface', 'phase patterns', 'measured patterns', 'measured amplitude', 'furthermore compared']</t>
  </si>
  <si>
    <t>Basic design equations | experimental validation | sub-reflectarrays | subreflectors | theoretical validation</t>
  </si>
  <si>
    <t>The basic design equations for symmetrical sub-reflectarrays are derived. These provide the required phase-distribution on the sub-reflectarray surface. Both ellipsoidal-type and hyperboloidal-type sub-reflectarrays are designed and fabricated using single-layer rectangular patch elements. Measured amplitude and phase patterns are shown for both types of sub-reflectarray, and compared to predictions. The behaviour of the ellipsoidal-type sub-reflectarray is furthermore compared to measured patterns of its solid subreflector counterpart. These experimental results show that the sub-reflectarrays indeed emulate the behaviour of their solid subreflector counterparts, and the validity of the basic design equations is thus established. ¬© 2012 IEEE.</t>
  </si>
  <si>
    <t>2336-2346</t>
  </si>
  <si>
    <t>60028897;60028897;60018714;60018714</t>
  </si>
  <si>
    <t>35789615300;57203176700;7003484529;6602653553</t>
  </si>
  <si>
    <t>Almajali, E'Qab;McNamara, Derek;Shaker, Jafar;Chaharmir, M. Reza</t>
  </si>
  <si>
    <t>Almajali E.</t>
  </si>
  <si>
    <t>Derivation and validation of the basic design equations for symmetric sub-reflectarrays</t>
  </si>
  <si>
    <t>10.1109/TAP.2012.2189694</t>
  </si>
  <si>
    <t>2-s2.0-84860655280</t>
  </si>
  <si>
    <t>['results show', 'resistive loading', 'measured results', 'genetic optimization', 'feasibility studies', 'close agreement', 'antenna structure', 'antenna sensitivity', 'adaptively modified', '75 %,', '3 ghz', '0 ghz']</t>
  </si>
  <si>
    <t>Genetic algorithms | impedance bandwidth | resistive loading | wire bowtie antennas</t>
  </si>
  <si>
    <t>A resistively loaded bowtie antenna, intended for applications in breast cancer detection, is adaptively modified through modelling and genetic optimization. The required wideband operating characteristic is achieved through manipulation of the resistive loading of the antenna structure, the number of wires, and their angular separation within the equivalent wire assembly. The results show an acceptable impedance bandwidth of 100.75%, with a VSWR&lt;2, over the interval from 3.3 GHz to 10.0 GHz. Feasibility studies were made on the antenna sensitivity for operation in a tissue-equivalent dielectric medium. The simulated and measured results are all in close agreement. ¬© 2012 IEEE.</t>
  </si>
  <si>
    <t>2526-2530</t>
  </si>
  <si>
    <t>60008524;60008524;60008524;60021097;60104134;60104726</t>
  </si>
  <si>
    <t>16025593100;7003902501;26650690700;26650299400;57222050810;7006824457</t>
  </si>
  <si>
    <t>See, Chan Hwang;Abd-Alhameed, Raed A.;Chung, Siau Wei Jonis;Zhou, Dawei;Al-Ahmad, Hussain;Excell, Peter S.</t>
  </si>
  <si>
    <t>United Kingdom;United Arab Emirates;United Kingdom;United Kingdom</t>
  </si>
  <si>
    <t>Wrexham;Abu Dhabi;Guildford;Bradford</t>
  </si>
  <si>
    <t>Wrexham Glynd≈µr University;Khalifa University of Science and Technology;University of Surrey;University of Bradford</t>
  </si>
  <si>
    <t>60104726;60104134;60021097;60008524</t>
  </si>
  <si>
    <t>The design of a resistively loaded bowtie antenna for applications in breast cancer detection systems</t>
  </si>
  <si>
    <t>10.1109/TAP.2012.2189730</t>
  </si>
  <si>
    <t>2-s2.0-84860655410</t>
  </si>
  <si>
    <t>['total volume', 'shaped driver', 'parasitic array', 'one side', 'electrically small', 'electrical size', 'circular polarization', 'changed easily', 'active 433', '8 mm', '5 dbic']</t>
  </si>
  <si>
    <t>Active antennas | antenna arrays | circular polarization | electrically small antennas | handset antennas</t>
  </si>
  <si>
    <t>An electrically small, two-element, parasitic array (Yagi) antenna is proposed for an active 433.92-MHz RFID handheld reader. The antenna is composed of a square-shaped driver and director. The circular polarization is achieved by pulling the driver and pushing the director at one side. The sense of the antenna can be changed easily by pushing the driver and pulling the director at the same side. The total volume of the antenna is 115 mm√ó115 mm√ó13.8 mm (0.166 Œª √ó 0.166 Œª √ó 0.02 Œª ), and the electrical size is a kr of 0.75. The maximum measured realized gain is 3.5 dBic. ¬© 2012 IEEE.</t>
  </si>
  <si>
    <t>2549-2554</t>
  </si>
  <si>
    <t>60020059;60020059</t>
  </si>
  <si>
    <t>56130971500;7404080930</t>
  </si>
  <si>
    <t>Yu, Jay J.;Lim, Sungkyun</t>
  </si>
  <si>
    <t>Statesboro</t>
  </si>
  <si>
    <t>Georgia Southern University</t>
  </si>
  <si>
    <t>Design of an electrically small, circularly polarized, parasitic array antenna for an active 433.92-MHz RFID handheld reader</t>
  </si>
  <si>
    <t>10.1109/TAP.2012.2189850</t>
  </si>
  <si>
    <t>2-s2.0-84860659353</t>
  </si>
  <si>
    <t>BES-2009-021462</t>
  </si>
  <si>
    <t>['wide bandwidth', 'square array', 'reception along', 'radiation efficiency', 'printed antenna', 'portable system', 'planar antenna', 'maximum gain', 'good agreement', 'complete design', 'axial ratio', '9 db', '7 %)', '5 ¬∞,', '5 cm', '26 dbi']</t>
  </si>
  <si>
    <t>Antenna arrays | dual-polarized antennas | microstrip antennas | satellite communication</t>
  </si>
  <si>
    <t>A planar antenna is introduced that works as a portable system for X-band satellite communications. This antenna is low-profile and modular with dimensions of 40 √ó 40 √ó 2.5 cm. It is composed of a square array of 144 printed circuit elements that cover a wide bandwidth (14.7%) for transmission and reception along with dual and interchangeable circular polarization. A radiation efficiency above 50% is achieved by a low-loss stripline feeding network. This printed antenna has a 3 dB beamwidth of 5¬∞, a maximum gain of 26 dBi and an axial ratio under 1.9 dB over the entire frequency band. The complete design of the antenna is shown, and the measurements are compared with simulations to reveal very good agreement. ¬© 2012 IEEE.</t>
  </si>
  <si>
    <t>2276-2284</t>
  </si>
  <si>
    <t>60028442;60028442;60028442;60028442;60028442</t>
  </si>
  <si>
    <t>36240328200;36240509400;36665428300;36934673200;55883916200</t>
  </si>
  <si>
    <t>Garc√≠a-Aguilar, Andr√©s;Incl√°n-Alonso, Jos√© Manuel;Vigil-Herrero, Luc√≠a;Fern√°ndez-Gonz√°lez, Jos√© Manuel;Sierra-Perez, Manuel</t>
  </si>
  <si>
    <t>Universidad Polit√©cnica de Madrid</t>
  </si>
  <si>
    <t>Garc√≠a-Aguilar A.</t>
  </si>
  <si>
    <t>Low-profile dual circularly polarized antenna array for satellite communications in the X band</t>
  </si>
  <si>
    <t>10.1109/TAP.2012.2189729</t>
  </si>
  <si>
    <t>2-s2.0-84860661278</t>
  </si>
  <si>
    <t>['¬© 2002', 'wireless applications', 'wideband antenna', 'two modes', 'terrestrial land', 'port antenna', 'polarization diversity', 'metamaterial antenna', 'linear polarization', 'four sources', 'equal amplitude', 'cp ).', 'conical beam', 'circular polarization', 'broadside beam', 'antenna characteristics', '2011 ieee']</t>
  </si>
  <si>
    <t>Four-way power divider | metamaterial antenna | reconfigurable antenna</t>
  </si>
  <si>
    <t>A novel reconfigurable microstrip antenna with radiation pattern selectivity and polarization diversity is presented in this letter. A four-way power divider made by three Wilkinson power dividers and interconnected with switches (currently copper strips for proof of concept) is designed to feed this antenna. By controlling the states of the switches, the antenna characteristics can be changed into two modes. When the four rectangular radiating patches are excited by four sources with equal amplitude and phase, a metamaterial antenna with conical beam and linear polarization (LP) is achieved, while four sources with equal amplitude but 90¬∞ phase difference for each adjacent output leads to a wideband antenna with broadside beam and circular polarization (CP). This single-port antenna is useful for terrestrial land-mobile or other wireless applications. ¬© 2002-2011 IEEE.</t>
  </si>
  <si>
    <t>453-456</t>
  </si>
  <si>
    <t>60088583;60088583;60088583;60088583;60088583;60088583</t>
  </si>
  <si>
    <t>55311398900;8633836500;7402583393;10042689200;8633836600;8633836700</t>
  </si>
  <si>
    <t>Cao, Wenquan;Zhang, Bangning;Liu, Aijun;Yu, Tongbin;Guo, Daosheng;Pan, Kegang</t>
  </si>
  <si>
    <t>A reconfigurable microstrip antenna with radiation pattern selectivity and polarization diversity</t>
  </si>
  <si>
    <t>10.1109/LAWP.2012.2193549</t>
  </si>
  <si>
    <t>2-s2.0-84860663123</t>
  </si>
  <si>
    <t>['wave matched', 'tolerance analysis', 'simulated ones', 'measured results', 'maximum gain', 'junction network', 'ghz radios', 'fabrication process', 'ended 50', 'easily designed', 'design example', 'broadside direction', 'balanced antenna', '7 dbi', '7 %),', '66 ghz', '6 %).', '59 ghz', '5 ghz', '2 %),']</t>
  </si>
  <si>
    <t>60-GHz | grid array antenna | low temperature co-fired ceramic</t>
  </si>
  <si>
    <t>A grid array antenna is presented in this paper with sub grid arrays and multiple feed points, showing enhanced radiation characteristics and sufficient design flexibility. For instance, the grid array antenna can be easily designed as a linearly- or circularly-polarized, unbalanced or balanced antenna. A design example is given for a linearly-polarized unbalanced grid array antenna in Ferro A6M low temperature co-fired ceramic technology for 60-GHz radios to operate from 57 to 66 GHz (‚âà{14.6% at 61.5 GHz ). It consists of 4 sub grid arrays and 4 feed points that are connected to a single-ended 50-Œ© source by a quarter-wave matched T-junction network. The simulated results indicate that the grid array antenna has the maximum gain of 17.7 dBi at 59 GHz , an impedance bandwidth (|S 11|‚â§-10 dB) nearly from 56 to 67.5 GHz (or 18.7%), a 3-dB gain bandwidth from 55.4 to 66 GHz (or 17.2%), and a vertical beam bandwidth in the broadside direction from 57 to 66 GHz (14.6%). The measured results are compared with the simulated ones. Discrepancies and their causes are identified with a tolerance analysis on the fabrication process. ¬© 2012 IEEE.</t>
  </si>
  <si>
    <t>2270-2275</t>
  </si>
  <si>
    <t>56767226900;33167854700</t>
  </si>
  <si>
    <t>Zhang, Bing;Zhang, Yue Ping</t>
  </si>
  <si>
    <t>Grid array antennas with subarrays and multiple feeds for 60-GHz radios</t>
  </si>
  <si>
    <t>10.1109/TAP.2012.2189733</t>
  </si>
  <si>
    <t>2-s2.0-84860666379</t>
  </si>
  <si>
    <t>['two octaves', 'relatively long', 'polarizer could', 'polarization performance', 'planar aperture', 'modified design', 'fabrication tolerances', 'balun structure', 'antenna structure', '9 ghz', '55 œª', '3 dbi', '18 œª', '11 dbi']</t>
  </si>
  <si>
    <t>Aperture antennas | directive antennas | UWB antennas | waveguide antennas</t>
  </si>
  <si>
    <t>A new directive ultra-wideband antenna based on rectangular waveguide aperture antennas is presented. Conventional rectangular aperture antennas are limited by the single mode operation of the waveguide as well as relatively long and narrowband resonant feeds. To overcome these limitations, we developed a new rectangular waveguide antenna feeding structure that can establish an aperture field distribution very similar to that of the fundamental waveguide mode with a relatively short waveguide section and over two octaves of bandwidth. The overall antenna size is 0.55 Œª m √ó 0.27Œª m √ó 0.18 Œª m where Œª m is wavelength at the minimum operating frequency. Due to the planar aperture of the antenna, a polarizer could be added to the antenna to ensure good cross-polarization performance with fabrication tolerances. The proposed feed requires a balun structure, and thus an integrated balun design is presented. It is found that a standard balun would interact with the antenna structure and thus a modified design was implemented. The antenna was fabricated and measured. The antenna had VSWR &lt; 2.5 from 1.08 to 4.9 GHz and the measured gain showed almost constant aperture gain which increases from 5.3 dBi at the low frequency end to 11 dBi at the high frequency edge. ¬© 2012 IEEE.</t>
  </si>
  <si>
    <t>2203-2209</t>
  </si>
  <si>
    <t>22984655000;35585913500</t>
  </si>
  <si>
    <t>Elsherbini, Adel;Sarabandi, Kamal</t>
  </si>
  <si>
    <t>Elsherbini A.</t>
  </si>
  <si>
    <t>Compact directive ultra-wideband rectangular waveguide based antenna for radar and communication applications</t>
  </si>
  <si>
    <t>10.1109/TAP.2012.2189727</t>
  </si>
  <si>
    <t>2-s2.0-84860667582</t>
  </si>
  <si>
    <t>['¬© 2002', 'reduced length', 'proposed technique', 'properly assigning', 'current distribution', 'coil location', 'antenna length', '8 ).', '2011 ieee']</t>
  </si>
  <si>
    <t>Current distribution | inductive loading | mobile TV | sensitivity | whip antenna</t>
  </si>
  <si>
    <t>A size reduction technique for mobile broadcasting antennas is presented in this letter. The proposed technique is based on loading two inductive coil elements along the antenna length. By properly assigning the coil location and inductance, the current distribution over the antenna can be adapted to the optimum at the reduced length. Measurement results show that the miniaturized whip antenna with length of Œª/16 provides similar reception sensitivity to a conventional whip antenna that is twice in length (Œª/8). ¬© 2002-2011 IEEE.</t>
  </si>
  <si>
    <t>460-463</t>
  </si>
  <si>
    <t>60003780;60003780</t>
  </si>
  <si>
    <t>57217474156;7404656379</t>
  </si>
  <si>
    <t>Chung, Jae Young;Yang, Taesik</t>
  </si>
  <si>
    <t>Chung J.Y.</t>
  </si>
  <si>
    <t>Size reduction of mobile broadcasting antennas using two-coil loading</t>
  </si>
  <si>
    <t>10.1109/LAWP.2012.2194978</t>
  </si>
  <si>
    <t>2-s2.0-84860667885</t>
  </si>
  <si>
    <t>['threshold voltage', 'short time', 'process equipment', 'mosfets caused', 'measurement results', 'large number', 'integrated circuits', 'high accuracy', 'gate size', 'factor distribution', 'electrical characteristics', 'easily evaluate', 'device structures', 'critical issues', 'antenna ratio', 'analog devices', 'also evaluated', '9 mv']</t>
  </si>
  <si>
    <t>Fluctuation | MOSFET | statistical evaluation | test structure | variability | variation</t>
  </si>
  <si>
    <t>The increase in the electrical characteristic variability of MOSFETs caused by the miniaturization of MOSFETs is one of the critical issues for realizing the low power consumption of large-scale-integrated circuits and the high accuracy of analog devices. It is necessary to easily evaluate the variability of a very large number of MOSFETs in a very short time for short-period- developing fabrication processes and device structures. We have proposed and developed a simple test structure for evaluating the electrical characteristics of over 1.2 million MOSFETs such as threshold voltage (V th), subthreshold swing (S-factor) in around 30 min. The accuracy of the test circuit developed is 1.9 mV, as 3œÉ. We have also evaluated the V th distribution, the S-factor distribution, and the dependence of V th variability on the gate size and antenna ratio of MOSFETs. The measurement results are very useful in developing fabrication processes, process equipment, and device structures, that suppress the variability. ¬© 2012 IEEE.</t>
  </si>
  <si>
    <t>IEEE Transactions on Semiconductor Manufacturing</t>
  </si>
  <si>
    <t>60008435;60008435;60008435;60008435;60008435;60008435;60008435</t>
  </si>
  <si>
    <t>7103297252;7101822804;57212094824;7402915335;7202334427;7003557583;36045550500</t>
  </si>
  <si>
    <t>Watabe, Shunichi;Teramoto, Akinobu;Abe, Kenichi;Fujisawa, Takafumi;Miyamoto, Naoto;Sugawa, Shigetoshi;Ohmi, Tadahiro</t>
  </si>
  <si>
    <t>Watabe S.</t>
  </si>
  <si>
    <t>A simple test structure for evaluating the variability in key characteristics of a large number of MOSFETs</t>
  </si>
  <si>
    <t>10.1109/TSM.2011.2181667</t>
  </si>
  <si>
    <t>2-s2.0-84860669985</t>
  </si>
  <si>
    <t>['prototype fabricated', 'physical aspects', 'parametric study', 'overall dimension', 'moderate gain', 'key parameters', 'ieee 802', 'coplanar waveguide', 'antenna provides', 'antenna originate', 'also performed', 'also exhibits', '60 ghz', '55 ghz', '48 occupies', '40 ghz', '21 ghz', '13 ghz']</t>
  </si>
  <si>
    <t>Circular polarization | coplanar wave guide antennas | monopole antennas | multiband antennas | trapezoidal antennas</t>
  </si>
  <si>
    <t>A coplanar waveguide (CPW)-fed, multi-band, trapezoidal monopole antenna with linear and circular polarization realized in a single substrate layer is presented. It is demonstrated that, polarization of the antenna originate from resultant surface currents controlled by the physical aspects of the trapezoid. A prototype fabricated on Rogers RO4350B substrate with dielectric constant 3.48 occupies an overall dimension of 55√ó50√ó0.762 mm 3. The antenna provides a 2:1 VSWR bandwidth of 80% (from 1.55 GHz to 3.60 GHz) and 8% (from 5.13 GHz to 5.55 GHz) in the first and second band respectively. It also exhibits a 3 dB axial ratio bandwidth of 8% (from 2.21 GHz to 2.40 GHz) in the IEEE 802.16e WiMAX band. In addition, the antenna facilitates quasi omnidirectional coverage along with moderate gain and efficiency. A parametric study of the key parameters is also performed and the mechanism of polarization is described through surface current analysis. ¬© 2012 IEEE.</t>
  </si>
  <si>
    <t>2522-2526</t>
  </si>
  <si>
    <t>60005415;60005415</t>
  </si>
  <si>
    <t>8716291600;6701577028</t>
  </si>
  <si>
    <t>Augustin, Gijo;Denidni, Tayeb A.</t>
  </si>
  <si>
    <t>Varennes</t>
  </si>
  <si>
    <t>Centre √ânergie Mat√©riaux T√©l√©communications</t>
  </si>
  <si>
    <t>Augustin G.</t>
  </si>
  <si>
    <t>Coplanar waveguide-fed uniplanar trapezoidal antenna with linear and circular polarization</t>
  </si>
  <si>
    <t>10.1109/TAP.2012.2189724</t>
  </si>
  <si>
    <t>2-s2.0-84860670293</t>
  </si>
  <si>
    <t>EP/I01490X/1</t>
  </si>
  <si>
    <t>['three dimensions', 'sized inclusions', 'simulations using', 'scattering parameters', 'rectification algorithm', 'patch antenna', 'paper investigates', 'investigating thin', 'infinite media', 'host medium', 'heterogeneous substrate', 'finite thickness', 'finite geometry', 'em simulations', 'effective permittivity', 'different geometries', 'cubical inclusions', 'correctly obtain', 'analytical results', 'adding micro']</t>
  </si>
  <si>
    <t>Heterogeneous dielectric substrates | heterogeneous mixtures | permittivity | rectification algorithm</t>
  </si>
  <si>
    <t>This paper investigates the behavior of heterogeneous dielectric substrates synthesized by adding micro-sized inclusions to a host medium. This paper compares different analytical formulations for small spherical inclusions in infinite media and assesses their suitability to be applied to different geometries. The effective permittivity of the mixture has been shown to be dependent on the properties of the host and inclusions' materials as well as the size and spacing of the spheres. Electromagnetic (EM) simulations using a plane wave excitation have also been carried out investigating thin (finite) layers of both spherical and cubical inclusions. A rectification algorithm was employed to correctly obtain the effective permittivity from the scattering parameters. The analytical results of the infinite medium showed good agreement with the EM simulations of our samples of finite thickness. Finally, a patch antenna with a heterogeneous substrate has been designed to show that the method can be applied to a finite geometry which is finite in three dimensions. ¬© 2012 IEEE.</t>
  </si>
  <si>
    <t>2194-2202</t>
  </si>
  <si>
    <t>60000891;60000891;60000891</t>
  </si>
  <si>
    <t>35574439600;8599900600;35562114200</t>
  </si>
  <si>
    <t>Njoku, Chinwe C.;Whittow, William G.;Vardaxoglou, J. C.</t>
  </si>
  <si>
    <t>Loughborough</t>
  </si>
  <si>
    <t>Loughborough University</t>
  </si>
  <si>
    <t>Njoku C.</t>
  </si>
  <si>
    <t>Simulation methodology for synthesis of antenna substrates with microscale inclusions</t>
  </si>
  <si>
    <t>10.1109/TAP.2012.2189736</t>
  </si>
  <si>
    <t>2-s2.0-84860670541</t>
  </si>
  <si>
    <t>ECCS-0925797</t>
  </si>
  <si>
    <t>['well suited', 'take advantage', 'stabilized mechanically', 'simple way', 'resulting antennas', 'proven sufficient', 'planar sheet', 'paper describes', 'novel multi', 'liquid metal', 'like geometries', 'forms spontaneously', 'forming simple', 'flexed states', 'featuring large', 'durable antenna', 'desired shape', 'combined properties', 'antenna parameters']</t>
  </si>
  <si>
    <t>EGaIn antenna | flexible microstrip patch antenna | liquid metal antenna | multi-layer | polydimethylsiloxane (PDMS)</t>
  </si>
  <si>
    <t>This paper describes a flexible microstrip patch antenna that incorporates a novel multi-layer construction consisting of a liquid metal (eutectic gallium indium) encased in an elastomer. The combined properties of the fluid and the elastomeric substrate result in a flexible and durable antenna that is well suited for conformal antenna applications. Injecting the metal into microfluidic channels provides a simple way to define the shape of the liquid, which is stabilized mechanically by a thin oxide skin that forms spontaneously on its surface. This approach has proven sufficient for forming simple, single layer antenna geometries, such as dipoles. More complex fluidic antennas, particularly those featuring large, co-planar sheet-like geometries, require additional design considerations to achieve the desired shape of the metal. Here, a multi-layer patch antenna is fabricated using specially designed serpentine channels that take advantage of the unique rheological properties of the liquid metal alloy. The flexibility of the resulting antennas is demonstrated and the antenna parameters are characterized through simulation and measurement in both the relaxed and flexed states. ¬© 2012 IEEE.</t>
  </si>
  <si>
    <t>2151-2156</t>
  </si>
  <si>
    <t>60004923;60004923;60004923;60004923;60025488</t>
  </si>
  <si>
    <t>7103294920;35301054500;25638825600;6701464806;7003666534</t>
  </si>
  <si>
    <t>Hayes, Gerard J.;So, Ju Hee;Qusba, Amit;Dickey, Michael D.;Lazzi, Gianluca</t>
  </si>
  <si>
    <t>Salt Lake City;Raleigh</t>
  </si>
  <si>
    <t>The University of Utah;NC State University</t>
  </si>
  <si>
    <t>60025488;60004923</t>
  </si>
  <si>
    <t>Hayes G.</t>
  </si>
  <si>
    <t>Flexible liquid metal alloy (EGaIn) microstrip patch antenna</t>
  </si>
  <si>
    <t>10.1109/TAP.2012.2189698</t>
  </si>
  <si>
    <t>2-s2.0-84860672336</t>
  </si>
  <si>
    <t>['uhf sensor', 'suitable size', 'promising technology', 'power transformers', 'pd measurements', 'partial discharge', 'online monitoring', 'effective tool', 'easy installation', 'desired performance', 'critical factor', 'communication presents']</t>
  </si>
  <si>
    <t>Hilbert fractal antenna | partial discharge | transformer | ultra-high-frequency detection</t>
  </si>
  <si>
    <t>Partial discharge (PD) online monitoring is an effective tool of inspecting insulation defects and identifying potential faults in power transformers. Ultra-high-frequency (UHF) approaches have caught increasing attention recently and been considered as a promising technology for online monitoring PD signals. The size of a UHF sensor for PD online monitoring of transformer is a critical factor for practical installation inside transformer. This communication presents a compact fourth order UHF Hilbert fractal antenna with desired performance and suitable size for easy installation. Actual PD experiments were carried out for four typical artificial insulation defect models while the antenna was used for PD measurements. The experimental results show that the proposed Hilbert fractal antenna is suitable and effective for UHF online monitoring of PDs in transformers. ¬© 2012 IEEE.</t>
  </si>
  <si>
    <t>2536-2540</t>
  </si>
  <si>
    <t>60023380;60023380;60009408;60023380</t>
  </si>
  <si>
    <t>35215495000;36701262000;23111449000;23003585500</t>
  </si>
  <si>
    <t>Li, Jian;Jiang, Tianyan;Wang, Caisheng;Cheng, Changkui</t>
  </si>
  <si>
    <t>Chongqing;Detroit</t>
  </si>
  <si>
    <t>Chongqing University;Wayne State University</t>
  </si>
  <si>
    <t>60023380;60009408</t>
  </si>
  <si>
    <t>Optimization of UHF Hilbert antenna for partial discharge detection of transformers</t>
  </si>
  <si>
    <t>10.1109/TAP.2012.2189929</t>
  </si>
  <si>
    <t>2-s2.0-84860672712</t>
  </si>
  <si>
    <t>['outer conductors', 'measured results', 'generating conical', 'design example', 'design equations', 'design concept', 'derived equations', 'communication demonstrates', 'beam radiation']</t>
  </si>
  <si>
    <t>Coaxial waveguide | conical-beam radiation | open-ended waveguide</t>
  </si>
  <si>
    <t>This communication demonstrates that an open-ended coaxial waveguide can be a good aperture antenna for generating conical-beam radiation. Design equations are derived to obtain the radii of inner and outer conductors of a coaxial waveguide radiating into a half free space. A design example is provided to verify the design concept and derived equations. Simulated and measured results of a fabricated aperture antenna are presented and compared to demonstrate its conical-beam radiation performance. ¬© 2012 IEEE.</t>
  </si>
  <si>
    <t>2518-2521</t>
  </si>
  <si>
    <t>60005510;60005510;60003196</t>
  </si>
  <si>
    <t>7403324500;57200018700;7501496689</t>
  </si>
  <si>
    <t>Shen, Zhongxiang;Wang, Jianpeng;Lee, Kian Seng</t>
  </si>
  <si>
    <t>Singapore City;Singapore</t>
  </si>
  <si>
    <t>Nanyang Technological University;DSO National Laboratories</t>
  </si>
  <si>
    <t>60005510;60003196</t>
  </si>
  <si>
    <t>Shen Z.</t>
  </si>
  <si>
    <t>Open-ended coaxial waveguide for conical-beam radiation</t>
  </si>
  <si>
    <t>10.1109/TAP.2012.2189720</t>
  </si>
  <si>
    <t>2-s2.0-84860673102</t>
  </si>
  <si>
    <t>['weak line', 'warehouse portal', 'uhf rfid', 'tag localization', 'tag accurately', 'sight conditions', 'sight components', 'rarely dominant', 'produce far', 'power ratio', 'portal shielded', 'path carries', 'optimistic estimates', 'metal backplanes', 'individual channels', 'feedback channel', 'direction information', 'direct path', 'despite predicting', 'correct distance', 'comprehensive characterization', 'backscatter channel', 'also show', 'absorbing material', '80 ns', '5 db']</t>
  </si>
  <si>
    <t>Channel characterization | localization | narrowband | positioning | ranging | ultra-high-frequency radio-frequency identification (UHF RFID) | ultra-wideband | wideband</t>
  </si>
  <si>
    <t>A comprehensive characterization and model of the UHF RFID channel is presented for narrowband through ultra-wideband tag localization systems. The analyses are based on ultra-wideband channel measurements in a warehouse portal, centered around 900 MHz. Measured scenarios include an electromagnetically transparent pallet and a pallet containing liquids, each for a portal shielded by metal backplanes and for a portal shielded by absorbing material. The presented analyses cover the individual channels to and from the tag, the feedback channel, and the backscatter channel, for bi- and monostatic reader setups. We find that the direct path is rarely dominant on the backscatter link despite clear line-of-sight conditions and directive reader antennas. The power ratio between the direct and all indirect paths ranges from -20 through 5 dB for the more common metal portal, and RMS delay spreads are in the range of 10-80 ns. Since only the direct (line-of-sight) path carries the correct distance/direction information, tag localization in such portals requires high robustness with respect to weak line-of-sight components. We also show that classical channel models in UHF RFID, despite predicting the incident power level at the tag accurately, produce far too optimistic estimates of channel parameters relevant to ranging and localization. ¬© 2012 IEEE.</t>
  </si>
  <si>
    <t>2491-2501</t>
  </si>
  <si>
    <t>Characterization and modeling of UHF RFID channels for ranging and localization</t>
  </si>
  <si>
    <t>10.1109/TAP.2012.2189705</t>
  </si>
  <si>
    <t>2-s2.0-84860674370</t>
  </si>
  <si>
    <t>['take advantage', 'solenoidal functions', 'scalar potential', 'realistic problems', 'numerical results', 'new method', 'n 2', 'multiplication cost', 'method even', 'memory storage', 'helmholtz decompositions', 'fast solvers', 'fast methods', 'efie matrix', 'compression error', 'caldern approaches', 'approach reduces']</t>
  </si>
  <si>
    <t>Electric field integral equation (EFIE) | fast solvers | integral equations | preconditioning</t>
  </si>
  <si>
    <t>A new fast matrix-vector multiplication scheme for the solution of the electric field integral equation is presented in this work. Similarly to other fast methods, our approach reduces the matrix-vector multiplication cost from O(N 2) to O(N log N). Differently from other fast solvers, however, the effectiveness of EFIE preconditioning techniques such as quasi-Helmholtz decompositions or Caldern approaches is maintained by our method even for very high matrix compression rates. This is thanks to the fact that, in the scheme we are proposing, the contribution from the scalar potential when applied to or tested with solenoidal functions is always zero independent of the compression error. In addition, the new method will take advantage of the redundancies of the EFIE matrix in the low-frequency/dense discretization regime, and it will further decrease both the memory storage and the multiplication cost with respect to currently available fast solvers. Numerical results will show the effectiveness of our approach and its impact on the solution of realistic problems. ¬© 2012 IEEE.</t>
  </si>
  <si>
    <t>2357-2366</t>
  </si>
  <si>
    <t>60110235;60012162</t>
  </si>
  <si>
    <t>21739299500;24766561500</t>
  </si>
  <si>
    <t>Andriulli, Francesco P.;Vecchi, Giuseppe</t>
  </si>
  <si>
    <t>Nantes;Turin</t>
  </si>
  <si>
    <t>IMT Atlantique;Politecnico di Torino</t>
  </si>
  <si>
    <t>Andriulli F.</t>
  </si>
  <si>
    <t>A Helmholtz-stable fast solution of the electric field integral equation</t>
  </si>
  <si>
    <t>10.1109/TAP.2012.2189693</t>
  </si>
  <si>
    <t>2-s2.0-84860675330</t>
  </si>
  <si>
    <t>['wave simulations', 'transmission phase', 'phase states', 'numerical results', 'metallized via', 'equivalent lumped', 'compared successfully', 'broad 3', '8 db', '75 ghz', '7 %),', '5 dbi', '15 dbm']</t>
  </si>
  <si>
    <t>Active transmit-array antennas | active unit cell | discrete lens | reconfigurable antennas</t>
  </si>
  <si>
    <t>An electronically reconfigurable unit cell with 1-bit phase quantization (0¬∞/180¬∞) is proposed for X-band linear polarization transmit arrays. It consists of two rectangular patch antennas loaded by U- and O-slots and connected by a metallized via-hole. The transmission phase is controlled using two p-i-n diode switches integrated in the O-slot. An equivalent lumped-element circuit model is implemented and compared successfully to full-wave simulations. The numerical results are validated experimentally using an ad-hoc waveguide simulator. The prototype exhibits low insertion loss (1.8 dB) with the same level for both phase states, a broad 3-dB transmission bandwidth (14.7%), a 1-dB compression point of 13-15 dBm, and a gain of 5 dBi at 9.75 GHz. The performance and simplicity of the proposed unit cell make it attractive to build electronically steerable transmit arrays in X-band. ¬© 2012 IEEE.</t>
  </si>
  <si>
    <t>2260-2269</t>
  </si>
  <si>
    <t>1-bit reconfigurable unit cell based on PIN diodes for transmit-array applications in X-band</t>
  </si>
  <si>
    <t>10.1109/TAP.2012.2189716</t>
  </si>
  <si>
    <t>2-s2.0-84860675346</t>
  </si>
  <si>
    <t>['transform ultra', 'tie geometry', 'tie dipole', 'sierpinski gasket', 'operating properties', 'novel koch', 'moderate gain', 'low frequency', 'like antenna', 'isosceles triangle', 'high frequency', 'high efficiency', 'free space', 'fractal bow', 'coplanar stripline', 'conventional bow', 'communication systems', 'called koch', 'better candidate', 'band operation', '7 dbi']</t>
  </si>
  <si>
    <t>Bow-tie | coplanar stripline (CPS) | fractal-like | Koch curve | Koch-like | multiband | Sierpinski gasket | ultra-wideband (UWB) | WiMAX</t>
  </si>
  <si>
    <t>A novel Koch-like fractal curve is proposed to transform ultra-wideband (UWB) bow-tie into so called Koch-like sided fractal bow-tie dipole. A small isosceles triangle is cut off from center of each side of the initial isosceles triangle, then the procedure iterates along the sides like Koch curve does, forming the Koch-like fractal bow-tie geometry. The fractal bow-tie of each iterative is investigated without feedline in free space for fractal trait unveiling first, followed by detailed expansion upon the four-iterated pragmatic fractal bow-tie dipole fed by 50-Œ© coaxial SMA connector through coplanar stripline (CPS) and comparison with Sierpinski gasket. The fractal bow-tie dipole can operate in multiband with moderate gain (3.5-7 dBi) and high efficiency (60%-80%), which is corresponding to certain shape parameters, such as notch ratio Œ±, notch angle œà, and base angles Œ∏ of the isosceles triangle. Compared with conventional bow-tie dipole and Sierpinski gasket with the same size, this fractal-like antenna has almost the same operating properties in low frequency and better radiation pattern in high frequency in multi-band operation, which makes it a better candidate for applications of PCS, WLAN, WiFi, WiMAX, and other communication systems. ¬© 2012 IEEE.</t>
  </si>
  <si>
    <t>2242-2251</t>
  </si>
  <si>
    <t>Li, Daotie;Mao, Jun Fa</t>
  </si>
  <si>
    <t>A Koch-like sided fractal bow-tie dipole antenna</t>
  </si>
  <si>
    <t>10.1109/TAP.2012.2189719</t>
  </si>
  <si>
    <t>2-s2.0-84860676950</t>
  </si>
  <si>
    <t>Comisi√≥n Interministerial de Ciencia y Tecnolog√≠a</t>
  </si>
  <si>
    <t>CICYT</t>
  </si>
  <si>
    <t>['steering capabilities', 'small dimensions', 'simultaneous beam', 'severely impact', 'reconfiguration time', 'reconfiguration properties', 'pixel antennas', 'parasitic regions', 'paper presents', 'omnidirectional pattern', 'novel technique', 'large amount', 'inherent complexity', 'fully characterized', 'frequency reconfiguration', 'exhaustive measurements', 'complexity prototype', 'antenna efficiency', 'angular range', 'achieve frequency', '6 ghz', '12 switches', '1 ghz']</t>
  </si>
  <si>
    <t>Compound reconfiguration | pixel antennas | reconfigurable antennas</t>
  </si>
  <si>
    <t>Pixel reconfigurable apertures constitute one of the most adaptable structures regarding antenna reconfiguration, being capable to achieve frequency and pattern compound reconfiguration. However, pixel antennas require a large amount of switches (typically above 100) that severely impact the antenna efficiency, complexity, cost and reconfiguration time. This paper presents a novel technique to mitigate the inherent complexity of pixel antennas by including multiple sized pixels divided over driven and parasitic regions. The technique has been applied to a planar monopole architecture leading to a low-complexity prototype of small dimensions and requiring only 12 switches. Its reconfiguration properties have been fully characterized through exhaustive measurements. Frequency reconfiguration is achieved from 1 GHz to 6 GHz with simultaneous beam-steering capabilities, being capable of synthesizing at each frequency an omnidirectional pattern and up to 5 directive patterns steered towards directions covering an angular range of almost 180¬∞. ¬© 2012 IEEE.</t>
  </si>
  <si>
    <t>2219-2225</t>
  </si>
  <si>
    <t>60007592;60007592</t>
  </si>
  <si>
    <t>36240792100;7003898162</t>
  </si>
  <si>
    <t>Rodrigo, Daniel;Jofre, Llu√≠s</t>
  </si>
  <si>
    <t>Frequency and radiation pattern reconfigurability of a multi-size pixel antenna</t>
  </si>
  <si>
    <t>10.1109/TAP.2012.2189739</t>
  </si>
  <si>
    <t>2-s2.0-84860677177</t>
  </si>
  <si>
    <t>N000140810083</t>
  </si>
  <si>
    <t>['proposed method', 'noise limited', 'information theory', 'different values', 'derived based', 'correctly predicts', 'capacity performance', 'capacity budget', 'analyzed based']</t>
  </si>
  <si>
    <t>Inductive coupling | near field communication system | nonradiative power transfer | undersea communications | very-low frequency/ultra-low frequency (VLF/ULF) | wireless power transfer</t>
  </si>
  <si>
    <t>A near field power transfer equation for an inductively coupled near field system, analogous to Friis transmission equation for far field communications, is derived based on the equivalent circuit model of the coupled resonant loops. Experimental results show the proposed near field coupling equation is trustworthy as it correctly predicts the transferred power versus distance relationship for different values of loaded quality factors at the transmitter and the receiver. Capacity performance of near field communication (NFC) links are analyzed based on information theory, respectively for noise limited and interference limited scenarios. The analytical results provide guidelines for power and capacity budget in inductively coupled antenna systems. Examples of inductively coupled VLF NFC links are evaluated for different operating scenarios, demonstrating the efficacy and importance of the proposed method for near field link budget. ¬© 2012 IEEE.</t>
  </si>
  <si>
    <t>2453-2461</t>
  </si>
  <si>
    <t>60027550;100696961;60027550</t>
  </si>
  <si>
    <t>55210317900;22985084200;35194804700</t>
  </si>
  <si>
    <t>Azad, Umar;Jing, Hengzhen Crystal;Wang, Yuanxun Ethan</t>
  </si>
  <si>
    <t>Los Angeles;Torrance</t>
  </si>
  <si>
    <t>University of California, Los Angeles;QuinStar Technology, Inc.</t>
  </si>
  <si>
    <t>60027550;100696961</t>
  </si>
  <si>
    <t>Azad U.</t>
  </si>
  <si>
    <t>Link budget and capacity performance of inductively coupled resonant loops</t>
  </si>
  <si>
    <t>10.1109/TAP.2012.2189696</t>
  </si>
  <si>
    <t>2-s2.0-84860677467</t>
  </si>
  <si>
    <t>['reflecting surfaces', 'phase centers', 'phase center', 'numerical simulations', 'metal partially', 'antennas constituted', 'angular region', 'analytical formulas', 'alternative definitions']</t>
  </si>
  <si>
    <t>Fabry-P√©rot cavity antennas | leaky-wave antennas | phase center | phase pattern</t>
  </si>
  <si>
    <t>Phase centers are studied for Fabry-P√©rot cavity antennas viewed as two-dimensional uniform leaky-wave antennas radiating pencil beams pointing at broadside. Alternative definitions for the phase center are considered and compared, as a function of the wavenumber of the relevant leaky waves and of the extension of the angular region of interest in the far field around the direction of maximum radiation amplitude. Analytical formulas are derived and numerical simulations of antennas constituted by planar grounded substrates covered with dielectric or metal partially-reflecting surfaces are provided to validate the analysis. ¬© 2012 IEEE.</t>
  </si>
  <si>
    <t>2226-2233</t>
  </si>
  <si>
    <t>Burghignoli, Paolo</t>
  </si>
  <si>
    <t>Burghignoli P.</t>
  </si>
  <si>
    <t>A leaky-wave analysis of the phase center in Fabry-P√©rot cavity antennas</t>
  </si>
  <si>
    <t>10.1109/TAP.2012.2189734</t>
  </si>
  <si>
    <t>2-s2.0-84860679145</t>
  </si>
  <si>
    <t>['thz range', 'substrate lens', 'radiation pattern', 'radiated power', 'power detector', 'measured gain', 'gain measurement', 'first measured', 'experimental results', 'chip antennas', 'antenna system', 'antenna structure', 'antenna gain', '180 ghz', '17 db']</t>
  </si>
  <si>
    <t>Gain | millimeter-wave | on-chip antenna | SiGe technology</t>
  </si>
  <si>
    <t>A method for gain measurement of embedded on-chip antennas in mmW/THz range is presented. In this method, the radiation pattern is first measured in a quasi-optical configuration using a power detector. Subsequently, the radiated power is estimated from the integration over the radiation pattern. Finally, the antenna gain is obtained from measurement of a two-antenna system. The experimental results of applying this method on an on-chip planar dipole with substrate lens are demonstrated, and verified against simulation. A radiated power of around 40 ŒºW and measured gain of 17 dB are reported at 180 GHz for this antenna structure. ¬© 2012 IEEE.</t>
  </si>
  <si>
    <t>2544-2549</t>
  </si>
  <si>
    <t>60005248;60014171;60014171;60014171;60014171</t>
  </si>
  <si>
    <t>17435037400;6508220460;24765271400;6603729345;7005912644</t>
  </si>
  <si>
    <t>Neshat, Mohammad;Hailu, Daniel M.;Nezhad-Ahmadi, Mohammad Reza;Rafi, Gholamreza Z.;Safavi-Naeini, Safieddin</t>
  </si>
  <si>
    <t>Canada;United States</t>
  </si>
  <si>
    <t>Waterloo;Baltimore</t>
  </si>
  <si>
    <t>University of Waterloo;Johns Hopkins University</t>
  </si>
  <si>
    <t>60014171;60005248</t>
  </si>
  <si>
    <t>Neshat M.</t>
  </si>
  <si>
    <t>Gain measurement of embedded on-chip antennas in mmW/THz range</t>
  </si>
  <si>
    <t>10.1109/TAP.2012.2189772</t>
  </si>
  <si>
    <t>2-s2.0-84860681461</t>
  </si>
  <si>
    <t>['ska ).', 'similar performance', 'reflector antennas', 'power consumption', 'periodic folded', 'paper presents', 'pair array', 'outermost elements', 'measurements presented', 'eleven antenna', 'decade bandwidth', 'cryogenic temperatures', 'constant beamwidth', 'concept behind', 'compact size', 'compact design', 'compact cryostat', 'capacity requirement']</t>
  </si>
  <si>
    <t>Compact antenna | Eleven antenna | log-periodic array | low noise temperature | ultra-wideband antenna</t>
  </si>
  <si>
    <t>The Eleven antenna is a log-periodic folded-dipole-pair array with two unique radiation characteristics: a constant beamwidth and a fixed phase center location over a decade bandwidth. This paper presents a new compact design of a 1.2-10 GHz Eleven antenna, as a feed for reflector antennas by re-arranging the geometry of the outermost elements of the antenna. Due to the compact size, it is possible to put the whole feed system inside a compact cryostat and cool it down to cryogenic temperatures, in order to reduce the system noise temperature in radio telescope applications. The new compact Eleven feed has only a 40% volume of the original standard Eleven feed with a very similar performance. This reduces the capacity requirement for the cryogenic cooling system significantly and therefore the power consumption for future radio telescopes, such as the square kilometer array (SKA). The concept behind this compact design is analyzed in the paper. Simulations and measurements presented here have verified the design. ¬© 2012 IEEE.</t>
  </si>
  <si>
    <t>2210-2218</t>
  </si>
  <si>
    <t>60000990;60007328;60000990;60007328</t>
  </si>
  <si>
    <t>56962924200;8511446300;7101988263;14822231800</t>
  </si>
  <si>
    <t>Yang, Jian;Pantaleev, Miroslav;Kildal, Per Simon;Helldner, Leif</t>
  </si>
  <si>
    <t>Onsala;Gothenburg</t>
  </si>
  <si>
    <t>Onsala Space Observatory;Chalmers University of Technology</t>
  </si>
  <si>
    <t>60007328;60000990</t>
  </si>
  <si>
    <t>Design of compact dual-polarized 1.2-10 GHz eleven feed for decade bandwidth radio telescopes</t>
  </si>
  <si>
    <t>10.1109/TAP.2012.2189732</t>
  </si>
  <si>
    <t>2-s2.0-84860681495</t>
  </si>
  <si>
    <t>['vswr less', 'thin substrate', 'relative bandwidth', 'radiation characteristics', 'radiating edges', 'proposed technique', 'measured gain', 'layer electrically', 'impedance bandwidth', 'frequency band', 'effective solution', 'duroid 5880', 'center frequency', 'automotive applications', '8 ghz', '5 dbi', '5 %.', '25 mm', '25 db', '21 dbi', '20 db', '18 db', '1 ghz']</t>
  </si>
  <si>
    <t>Automotive applications | bandwidth enhancement | electrically-thin substrate | microstrip array | single-layer</t>
  </si>
  <si>
    <t>A 24-GHz microstrip array antenna is developed on a single-layer electrically-thin substrate to provide a cost-effective solution for automotive applications. By etching two straight slots close to and parallel with the non-radiating edges, the impedance bandwidth of a conventional rectangular microstrip patch is enhanced without affecting its radiation characteristics. To demonstrate the effectiveness of the proposed technique, an 8√ó8 planar array with a specified sidelobe level of 25 dB in both the E-plane and H-plane is studied and prototyped on the commercial substrate RT/duroid 5880 with a thickness of 0.25 mm. The measured impedance bandwidth for VSWR less than 2 is about 1.8 GHz, which corresponds to a relative bandwidth of 7.5%. In addition, the measured gain is 22.5 dBi at the center frequency while it is higher than 21 dBi over a frequency band of 1 GHz. Finally, the measured sidelobe level is 20 dB in the E-plane and 18 dB in the H-plane. ¬© 2012 IEEE.</t>
  </si>
  <si>
    <t>2555-2558</t>
  </si>
  <si>
    <t>56295783400;9042159400</t>
  </si>
  <si>
    <t>Han, Liang;Wu, Ke</t>
  </si>
  <si>
    <t>24-GHz bandwidth-enhanced microstrip array printed on a single-layer electrically-thin substrate for automotive applications</t>
  </si>
  <si>
    <t>10.1109/TAP.2012.2189852</t>
  </si>
  <si>
    <t>2-s2.0-84860683499</t>
  </si>
  <si>
    <t>['work aims', 'thus possible', 'spatially separated', 'rao bounds', 'pair may', 'orientation configurations', 'known displacement', 'incident sources', 'form polarization', 'estimation formulas', 'elevation directions', 'cartesian coordinate', '15 antenna']</t>
  </si>
  <si>
    <t>Antenna arrays | aperture antennas | array signal processing | parameter estimation | polarization estimation</t>
  </si>
  <si>
    <t>This work aims to estimate the polarization of fully polarized sources, given prior knowledge of the incident sources' azimuth-elevation directions-of-arrival, using a pair of diversely polarized antennas-two electrically small dipoles, or two small loops, or one each. The pair may be collocated, or spatially separated by a known displacement. Each antenna may orient along any Cartesian coordinate. Altogether, 15 antenna/orientation configurations are thus possible. For each configuration, this paper derives 1) the closed-form polarization-estimation formulas, 2) the associated Cram√©r-Rao bounds, and 3) the associated computational numerical stability. ¬© 2012 IEEE.</t>
  </si>
  <si>
    <t>2442-2452</t>
  </si>
  <si>
    <t>60008928;60008928;60027550</t>
  </si>
  <si>
    <t>57188549342;7404759216;40660926400</t>
  </si>
  <si>
    <t>Yuan, Xin;Wong, Kainam Thomas;Agrawal, Keshav</t>
  </si>
  <si>
    <t>United States;Hong Kong</t>
  </si>
  <si>
    <t>Los Angeles;Kowloon</t>
  </si>
  <si>
    <t>University of California, Los Angeles;Hong Kong Polytechnic University</t>
  </si>
  <si>
    <t>60027550;60008928</t>
  </si>
  <si>
    <t>Polarization estimation with a dipole-dipole pair, a dipole-loop pair, or a loop-loop pair of various orientations</t>
  </si>
  <si>
    <t>10.1109/TAP.2012.2189740</t>
  </si>
  <si>
    <t>2-s2.0-84860684573</t>
  </si>
  <si>
    <t>['resonant frequency', 'reflector element', 'prototype antenna', 'overall size', 'overall dimensions', 'measured gain', 'landstorfer antenna', 'ground plane', 'gain could', 'also investigated', '7 dbi', '6 dbi', '44 ghz', '44 %.']</t>
  </si>
  <si>
    <t>Dipole antennas | Landstorfer antenna and Quasi-Yagi antenna | printed antennas</t>
  </si>
  <si>
    <t>A recently developed compact planar Quasi-Landstorfer antenna is presented here. For this design, the reflector element was removed from the original Landstorfer antenna and the ground plane was modified to have the same behavior as the removed reflector element. By using the ground plane as a reflector, the overall size of the planar Landstorfer antenna was reduced by 44%. The smaller prototype Quasi-Landstorfer antenna presented here had a measured return loss of -42.7 dBi and measured gain of 6.6 dBi at the resonant frequency of 2.44 GHz. Furthermore, a Quasi-Landstorfer antenna design with an extended ground plane was also investigated and is presented. Simulations and measurements of a prototype antenna have shown that by adding conducting strips to the end of the ground plane, approximately 1 dBi of gain could be added without changing the overall dimensions. Throughout this work, it is shown that the measured values agree well with simulations. ¬© 2012 IEEE.</t>
  </si>
  <si>
    <t>2531-2536</t>
  </si>
  <si>
    <t>60015457;60032270;60032270</t>
  </si>
  <si>
    <t>36639297700;55476513300;16177455800</t>
  </si>
  <si>
    <t>Aziz, Masud A.;Roy, Sayan;Braaten, Benjamin D.</t>
  </si>
  <si>
    <t>Fargo;Lawrence</t>
  </si>
  <si>
    <t>North Dakota State University;University of Kansas</t>
  </si>
  <si>
    <t>60032270;60015457</t>
  </si>
  <si>
    <t>Aziz M.</t>
  </si>
  <si>
    <t>A new printed Quasi-Landstorfer antenna</t>
  </si>
  <si>
    <t>10.1109/TAP.2012.2189930</t>
  </si>
  <si>
    <t>2-s2.0-84860685715</t>
  </si>
  <si>
    <t>['generating notches', 'beam pattern']</t>
  </si>
  <si>
    <t>Adaptive radar | beamforming | convex optimization | phased array radar | phased arrays</t>
  </si>
  <si>
    <t>A phase-only method of generating notches in the beam pattern of a phased array antenna is described. It is shown how the problem can be formulated as a semidefinite programming problem, and solved with readily available solvers. Numerical results simulating the performance of a 32 element uniform linear array are presented. ¬© 2012 IEEE.</t>
  </si>
  <si>
    <t>2562-2565</t>
  </si>
  <si>
    <t>Kajenski, Peter J.</t>
  </si>
  <si>
    <t>Waltham</t>
  </si>
  <si>
    <t>Raytheon</t>
  </si>
  <si>
    <t>Kajenski P.J.</t>
  </si>
  <si>
    <t>Phase only antenna pattern notching via a semidefinite programming relaxation</t>
  </si>
  <si>
    <t>10.1109/TAP.2012.2189709</t>
  </si>
  <si>
    <t>2-s2.0-84860693012</t>
  </si>
  <si>
    <t>['three steps', 'step procedure', 'required patterns', 'procedure consists', 'periodic array', 'optimal efficiency', 'minimum number', 'minimal number', 'main objective', 'innovative three', 'first step', 'design constraints', 'amplitude tapering', 'amplifiers driving']</t>
  </si>
  <si>
    <t>Antenna arrays | linear antenna arrays | phased arrays | spaceborne radar | synthetic aperture radar (SAR)</t>
  </si>
  <si>
    <t>An innovative three-step procedure for the synthesis of linear phased arrays with nonuniformly spaced elements is presented. The main objective is to obtain an array with a minimal number of elements and an optimal efficiency of the amplifiers driving the elements. The procedure consists of three steps. First of all, a periodic array with a single-amplitude tapering and as much phase tapering as there are required shaped patterns is derived. Then, starting from the results of the first step, an equiamplitude nonperiodic array, with a number of phase tapering equal to the number of required patterns and with a minimum number of radiators is synthesized. Finally, a numerical optimization permits refining the results so as to satisfy the design constraints. ¬© 2012 IEEE.</t>
  </si>
  <si>
    <t>2285-2294</t>
  </si>
  <si>
    <t>112810032;112810032;60029398;60029398;60115446;60115446;60021859;60021859</t>
  </si>
  <si>
    <t>36634561100;36634478100;15122016500;6603944956;16026075800;6603491014;36554911300;7102464308</t>
  </si>
  <si>
    <t>Luison, Cristian;Landini, Alberto;Angeletti, Piero;Toso, Giovanni;Valle, Paolo;Capece, Pasquale;Selleri, Stefano;Pelosi, Giuseppe</t>
  </si>
  <si>
    <t>Italy;France;Italy;Italy</t>
  </si>
  <si>
    <t>Rome;Paris;Florence;Florence</t>
  </si>
  <si>
    <t>Thales Alenia Space Italia;European Space Agency - ESA;Universit√† degli Studi di Firenze;bioM√©rieux Italia Spa</t>
  </si>
  <si>
    <t>60115446;60029398;60021859;112810032</t>
  </si>
  <si>
    <t>Luison C.</t>
  </si>
  <si>
    <t>Aperiodic arrays for spaceborne SAR applications</t>
  </si>
  <si>
    <t>10.1109/TAP.2012.2189714</t>
  </si>
  <si>
    <t>2-s2.0-84860693336</t>
  </si>
  <si>
    <t>NSC 99-2221-E-017-003</t>
  </si>
  <si>
    <t>['uhf band', 'tag antenna', 'square patch', 'shorting pin', 'shaped open', 'ratio bandwidth', 'radiating element', 'microstrip line', 'metallic surface', 'measured 10', 'loss bandwidth', 'input impedance', 'experiment shows', 'easy control', 'db return', 'db axial', 'cross slot', 'coupling distance', 'circular polarization', 'capacitively coupled', 'appropriate length', '6 mhz', '50 mhz']</t>
  </si>
  <si>
    <t>Circular polarization | microstrip antenna | radio frequency identification (RFID) | tag antenna</t>
  </si>
  <si>
    <t>A square patch passive RFID tag antenna designed for UHF band is presented in this article. To achieve compact size and circular polarization (CP) radiation, the square patch is embedded with a cross slot, while an L-shaped open-end microstrip line linked to a tag-chip and terminated by a shorting pin is capacitively coupled to the patch. By selecting an appropriate length for the microstrip line and its coupling distance with the radiating element, easy control on the input impedance of the proposed tag antenna which leads to excellent impedance matching is achieved. The measured 10-dB return-loss bandwidth of the tag antenna is 50 MHz (904-954 MHz), while its 3-dB axial-ratio bandwidth is 6 MHz (922-928 MHz). Further experiment shows that the tag antenna can provide better reading range when mounted on a metallic surface. ¬© 2012 IEEE.</t>
  </si>
  <si>
    <t>2166-2174</t>
  </si>
  <si>
    <t>60033110;60033110;60004879;60033110</t>
  </si>
  <si>
    <t>35755202500;54385242400;8273190800;36698473500</t>
  </si>
  <si>
    <t>Chen, Horng Dean;Kuo, Shang Huang;Sim, Chow Yen Desmond;Tsai, Ching Han</t>
  </si>
  <si>
    <t>Kaohsiung;Taichung</t>
  </si>
  <si>
    <t>National Kaohsiung Normal University;Feng Chia University</t>
  </si>
  <si>
    <t>60033110;60004879</t>
  </si>
  <si>
    <t>Coupling-feed circularly polarized RFID tag antenna mountable on metallic surface</t>
  </si>
  <si>
    <t>10.1109/TAP.2012.2189702</t>
  </si>
  <si>
    <t>2-s2.0-84860697019</t>
  </si>
  <si>
    <t>['wavelength resonance', 'split rings', 'patch area', 'patch antenna', 'optimized antenna', 'high levels', 'ground plane', 'fractional bandwidth', 'although miniaturization', '45 ghz', '16 reduction']</t>
  </si>
  <si>
    <t>Antenna measurements | genetic algorithms | metamaterials | optimization | patch antenna</t>
  </si>
  <si>
    <t>A new design methodology for producing highly miniaturized patch antennas is introduced. The methodology uses complementary split-ring resonators placed horizontally between the patch and the ground plane. By optimizing the geometry of the split rings, sub-wavelength resonance of the patch antenna can be achieved with a good impedance match and radiation characteristics comparable to those of a traditional patch antenna on a finite ground plane. Construction of the optimized antenna is straightforward, requiring only the sandwiching of two etched circuit boards. High levels of miniaturization are demonstrated through simulations and experiments, with reductions of a factor of more than four in transverse dimension achieved for a circular patch resonant at 2.45 GHz. Although miniaturization is accompanied by a decrease in antenna radiation efficiency and a loss of fractional bandwidth, antenna performance remains acceptable even for a 1/16 reduction in patch area. ¬© 2012 IEEE.</t>
  </si>
  <si>
    <t>2175-2182</t>
  </si>
  <si>
    <t>60031707;60031707;60031707;60031707;60031707</t>
  </si>
  <si>
    <t>25638882400;7006894465;7201946605;35770437100;24332939800</t>
  </si>
  <si>
    <t>Ouedraogo, Raoul O.;Rothwell, Edward J.;Diaz, Alejandro R.;Fuchi, Kazuko;Temme, Andrew</t>
  </si>
  <si>
    <t>East Lansing</t>
  </si>
  <si>
    <t>Michigan State University</t>
  </si>
  <si>
    <t>Ouedraogo R.</t>
  </si>
  <si>
    <t>Miniaturization of patch antennas using a metamaterial-inspired technique</t>
  </si>
  <si>
    <t>10.1109/TAP.2012.2189699</t>
  </si>
  <si>
    <t>2-s2.0-84860697108</t>
  </si>
  <si>
    <t>09-410001</t>
  </si>
  <si>
    <t>['significantly increased', 'proposed antenna', 'measured gain', 'loop structure', 'introducing one', 'gap within', 'design freedom', 'design consists', 'circular polarization', 'circular open', 'chip antenna', 'bottom layer', 'ar3 bandwidth', 'antenna performance', 'antenna including', 'antenna design', '7 dbi', '67 ghz', '4 dbi']</t>
  </si>
  <si>
    <t>0.18-Œºm CMOS technology | 60-GHz radio | artificial magnetic conductor (AMC) | circular polarization | on-chip antenna</t>
  </si>
  <si>
    <t>A 60-GHz artificial magnetic conductor (AMC)-based circularly polarized (CP) on-chip antenna has been designed and fabricated using standard 0.18-Œºm six metal-layer CMOS technology. The design consists of a wideband circularly polarized loop antenna at the top layer M6 and a novel AMC structure at the bottom layer M1. The size of the antenna including the modified AMC structure is 1.8√ó1.8 √ó 0.3 mm 3. The circular open-loop structure is employed for antenna design because the gap within the loop can excite traveling wave current and then achieve circular polarized radiation. In addition, it is found that the bandwidth of circular polarization can be significantly increased by introducing one more inner parasitic loop. With the modified AMC structure integrated into the bottom layer, the antenna performance can be optimized and improved as more design freedom is introduced. The proposed antenna can offer a simulated peak gain of -3.7 dBi and a measured gain of -4.4 dBi, respectively, as well as simulated and measured axial ratio (AR3 bandwidth to cover from 57 to 67 GHz. ¬© 2012 IEEE.</t>
  </si>
  <si>
    <t>2234-2241</t>
  </si>
  <si>
    <t>60017161;60017161;60032754</t>
  </si>
  <si>
    <t>57211733390;57198926864;7402194345</t>
  </si>
  <si>
    <t>Bao, Xiao Yue;Guo, Yong Xin;Xiong, Yong Zhong</t>
  </si>
  <si>
    <t>A-Star, Institute of Microelectronics;National University of Singapore</t>
  </si>
  <si>
    <t>60032754;60017161</t>
  </si>
  <si>
    <t>Bao X.</t>
  </si>
  <si>
    <t>60-GHz AMC-based circularly polarized on-chip antenna using standard 0.18-Œº m CMOS technology</t>
  </si>
  <si>
    <t>10.1109/TAP.2012.2189725</t>
  </si>
  <si>
    <t>2-s2.0-84860701749</t>
  </si>
  <si>
    <t>['¬© 2012', 'whereas silencing', 'well defined', 'various genotypes', 'trimeric complexes', 'superoxide anion', 'state transitions', 'specifically silence', 'results suggest', 'previous data', 'npq5 mutant', 'molecular biology', 'lhcii protein', 'lhcii complexes', 'lhcbm7 genes', 'lhcbm1 protein', 'lhcbm1 knockouts', 'lhcbm1 gene', 'lhcbm1 decreased', 'lhcbm1 caused', 'lhcbm proteins', 'lhcbm genes', 'latter encoded', 'kda protein', 'high homology', 'effective strategy', 'chlamydomonas reinhardtii', 'cases correlated', 'american society', 'also involved', '22 kda']</t>
  </si>
  <si>
    <t>The photosystem II antenna of Chlamydomonas reinhardtii is composed of monomeric and trimeric complexes, the latter encoded by LHCBM genes. We employed artificial microRNA technology to specifically silence the LHCBM2 and LHCBM7 genes, encoding identical mature polypeptides, and the LHCBM1 gene. As a control, we studied the npq5 mutant, deficient in the LHCBM1 protein. The organization of LHCII complexes, functional antenna size, capacity for photoprotection, thermal energy dissipation and state transitions, and resistance to reactive oxygen species was studied in the various genotypes. Silencing of the LHCBM2/7 genes resulted in a decrease of an LHCII protein with an apparent molecular mass of 22 kDa, whereas silencing/lack of LHCBM1 caused the decrease/disappearance of a 23-kDa protein. A decrease in the abundance of trimeric LHCII complexes and in functional antenna size was observed in both LHCBM2/7 and LHCBM1 knockouts. In agreement with previous data, depletion of LHCBM1 decreased the capacity for excess energy dissipation but not the ability to perform state transitions. The opposite was true for LHCBM2/7, implying that this polypeptide has a different functional role from LHCBM1. The abundance of LHCBM1 and LHCBM2/7 is in both cases correlated with resistance to superoxide anion, whereas only LHCBM1 is also involved in singlet oxygen scavenging. These results suggest that different LHCBM components have well defined, non-redundant functions despite their high homology, implying that engineering of LHCBM proteins can be an effective strategy for manipulating the light harvesting system of Chlamydomonas reinhardtii. ¬© 2012 by The American Society for Biochemistry and Molecular Biology, Inc.</t>
  </si>
  <si>
    <t>16276-16288</t>
  </si>
  <si>
    <t>60003686;60032256;60032256;60003686;60032256-60007774</t>
  </si>
  <si>
    <t>57197484251;8848786100;12240577500;7102027677;35553979700</t>
  </si>
  <si>
    <t>Ferrante, Paola;Ballottari, Matteo;Bonente, Giulia;Giuliano, Giovanni;Bassi, Roberto</t>
  </si>
  <si>
    <t>Italy;Germany;Italy</t>
  </si>
  <si>
    <t>Verona;J√ºlich;Rome</t>
  </si>
  <si>
    <t>Universit√† degli Studi di Verona;Forschungszentrum J√ºlich (FZJ);ENEA Centro Ricerche Casaccia</t>
  </si>
  <si>
    <t>60032256;60007774;60003686</t>
  </si>
  <si>
    <t>Ferrante P.</t>
  </si>
  <si>
    <t>LHCBM1 and LHCBM2/7 polypeptides, components of major LHCII complex, have distinct functional roles in photosynthetic antenna system of Chlamydomonas reinhardtii</t>
  </si>
  <si>
    <t>10.1074/jbc.M111.316729</t>
  </si>
  <si>
    <t>2-s2.0-84860866653</t>
  </si>
  <si>
    <t>['¬© 2012', 'specifically developed', 'software design', 'significant technical', 'radio frequency', 'performance aspects', 'implemented silicon', 'economical advantages', 'bipolar cmos', 'applications based']</t>
  </si>
  <si>
    <t>24 GHz | airborne radar | automotive radar | blind spot detection | forward collision warning | RFIC | security radar | SiGe BiCMOS MMIC | system-on-chip | traffic management radar</t>
  </si>
  <si>
    <t>A highly integrated 24 GHz radar sensor is presented, based on a Radio Frequency Integrated Circuit (RFIC) which was specifically developed for a Frequency Modulated Shift Keying (FMSK) based Radar system design. Antenna, waveform, the Radio Frequency (RF) and Digital Signal Processor (DSP) module, the software design, cost and performance aspects will be described. The significant technical and economical advantages of the implemented Silicon-Germanium (SiGe) Bipolar CMOS (BiCMOS) transceiver are demonstrated. Some automotive and other applications based on this technology and new radar system design will be explained. ¬© 2012 by Walter de Gruyter Berlin Boston.</t>
  </si>
  <si>
    <t>139-143</t>
  </si>
  <si>
    <t>Mende, Ralph</t>
  </si>
  <si>
    <t>Braunschweig</t>
  </si>
  <si>
    <t>Smart Microwave Sensors GmbH</t>
  </si>
  <si>
    <t>Mende R.</t>
  </si>
  <si>
    <t>Highly integrated radar sensor-on-chip</t>
  </si>
  <si>
    <t>10.1515/freq-2012-0031</t>
  </si>
  <si>
    <t>2-s2.0-84861510709</t>
  </si>
  <si>
    <t>['wireless nocs', 'suitable transceivers', 'single die', 'reliable integration', 'predesigned cores', 'power consumption', 'new opportunities', 'near future', 'magnitude improvements', 'long multi', 'large numbers', 'increase significantly', 'hop long', 'high latency', 'existing method', 'enabling technology', 'emerging technology', 'embedded cores', 'device densities', 'detailed investigations', 'designs integrate', 'deficient due', 'data exchange', 'conventional nocs', 'chip antennas', 'bandwidth single', 'augmenting multi']</t>
  </si>
  <si>
    <t>Bandwidth | energy dissipation | network-on-chip (NoC) | wireless interconnect</t>
  </si>
  <si>
    <t>Current commercial systems-on-chips (SoCs) designs integrate an increasingly large number of predesigned cores and their number is predicted to increase significantly in the near future. For example, molecular-scale computing promises single or even multiple order-of-magnitude improvements in device densities. The network-on-chip (NoC) is an enabling technology for integration of large numbers of embedded cores on a single die. The existing method of implementing a NoC with planar metal interconnects is deficient due to high latency and significant power consumption arising out of long multi-hop links used in data exchange. The latency, power consumption and interconnect routing problems of conventional NoCs can be addressed by replacing or augmenting multi-hop wired paths with high-bandwidth single-hop long-range wireless links. This opens up new opportunities for detailed investigations into the design of wireless NoCs (WiNoCs) with on-chip antennas, suitable transceivers and routers. Moreover, as it is an emerging technology, the on-chip wireless links also need to overcome significant challenges pertaining to reliable integration. In this paper, we present various challenges and emerging solutions regarding the design of an efficient and reliable WiNoC architecture. ¬© 2012 IEEE.</t>
  </si>
  <si>
    <t>228-239</t>
  </si>
  <si>
    <t>60018208;60001777;60018208;60018208;60018208</t>
  </si>
  <si>
    <t>36439278800;18934372500;8904096300;6602139876;7006444845</t>
  </si>
  <si>
    <t>Deb, Sujay;Ganguly, Amlan;Pande, Partha Pratim;Belzer, Benjamin;Heo, Deukhyoun</t>
  </si>
  <si>
    <t>Pullman;Rochester</t>
  </si>
  <si>
    <t>Washington State University Pullman;Rochester Institute of Technology</t>
  </si>
  <si>
    <t>60018208;60001777</t>
  </si>
  <si>
    <t>Deb S.</t>
  </si>
  <si>
    <t>Wireless NoC as interconnection backbone for multicore chips: Promises and challenges</t>
  </si>
  <si>
    <t>10.1109/JETCAS.2012.2193835</t>
  </si>
  <si>
    <t>2-s2.0-84862324710</t>
  </si>
  <si>
    <t>ECCS 0701780</t>
  </si>
  <si>
    <t>['¬© 1963', 'wireless powering', 'schottky diodes', 'rectifying devices', 'optimal impedance', 'integrated rectifier', 'input power', 'efficient rectifier', 'efficient rectification', 'design methodology', 'dc impedances', 'cm 2', 'balance simulations', '96 ghz', '54 %.', '2012 ieee', '200 œºw']</t>
  </si>
  <si>
    <t>Harmonic balance | rectenna | rectification | source-pull | wireless powering</t>
  </si>
  <si>
    <t>This paper addresses design and implementation of integrated rectifier-antennas (rectennas) for wireless powering at low incident power densities, from 25 to 200 ŒºW/cm 2. Source-pull nonlinear measurement of the rectifying devices is compared to harmonic-balance simulations. Optimal diode RF and dc impedances for most efficient rectification, as a function of input power, are obtained. This allows optimized antenna design, which can eliminate or simplify matching networks and improve overall efficiency. As an example of the design methodology, Schottky diodes were characterized at 1.96 GHz and an antenna is matched to the optimal complex impedance for the most efficient rectifier. For incident power density range of interest, the optimal impedance is 137 + j149 Œ©, with an RF to dc conversion efficiency of the rectifying circuit alone of 63% and total rectenna efficiency of 54%. ¬© 1963-2012 IEEE.</t>
  </si>
  <si>
    <t>2277-2286</t>
  </si>
  <si>
    <t>60000221;60000221;60000221</t>
  </si>
  <si>
    <t>26632850400;36616592100;7101961963</t>
  </si>
  <si>
    <t>Falkenstein, Erez;Roberg, Michael;Popoviƒá, Zoya</t>
  </si>
  <si>
    <t>Falkenstein E.</t>
  </si>
  <si>
    <t>Low-power wireless power delivery</t>
  </si>
  <si>
    <t>10.1109/TMTT.2012.2193594</t>
  </si>
  <si>
    <t>2-s2.0-84863461407</t>
  </si>
  <si>
    <t>['¬© 1963', 'wave frequencies', 'various methods', 'two dimensions', 'steered precisely', 'presented demonstrating', 'preliminary data', 'example device', 'enable optimization', 'demonstrated antenna', 'dbi directivity', '94 ghz', '2012 ieee', '2 pifzpa']</t>
  </si>
  <si>
    <t>Beam forming | beam steering | Fresnel zone plate (FZP) | optically controlled antenna | opto-electronic | photo-injected Fresnel zone plate</t>
  </si>
  <si>
    <t>Modulation of millimeter- and submillimeter-wave beams via an optically excited semiconductor substrate is a potentially powerful technique, but typically requires high optical illumination densities. Various methods are outlined that yield reduced illumination levels and enable optimization of the substrate. As an example device, the photo-injected Fresnel zone plate antenna (piFZPA) is presented, and we discuss the realization of this spatial modulating device at millimeter-wave frequencies. Preliminary data is presented demonstrating the realization of a 100-mm aperture F/1.2 piFZPA at 94 GHz, using a retail visible data projector as a programmable broadband light source and spatial light modulator. The demonstrated antenna can be steered precisely in two dimensions and yielded a 36-dBi directivity with excellent mainlobe symmetry, and a -12-dB peak sidelobe level. ¬© 1963-2012 IEEE.</t>
  </si>
  <si>
    <t>2301-2309</t>
  </si>
  <si>
    <t>60022132;60010248;60022132;60022132</t>
  </si>
  <si>
    <t>55209834100;13807061200;7402819101;7406738152</t>
  </si>
  <si>
    <t>Gallacher, Tom F.;S√∏nden√•, Rune;Robertson, Duncan A.;Smith, Graham M.</t>
  </si>
  <si>
    <t>United Kingdom;Norway</t>
  </si>
  <si>
    <t>St Andrews;Skedsmokorset</t>
  </si>
  <si>
    <t>University of St Andrews;Institutt for energiteknikk</t>
  </si>
  <si>
    <t>60022132;60010248</t>
  </si>
  <si>
    <t>Gallacher T.F.</t>
  </si>
  <si>
    <t>Optical modulation of millimeter-wave beams using a semiconductor substrate</t>
  </si>
  <si>
    <t>10.1109/TMTT.2012.2193142</t>
  </si>
  <si>
    <t>2-s2.0-84863489667</t>
  </si>
  <si>
    <t>AYA2008-05906-C02-01/ESP</t>
  </si>
  <si>
    <t>['work presents', 'techniques applied', 'shaped two', 'sa ).', 'radiometric resolution', 'propagation paths', 'performed using', 'new way', 'new technique', 'microwave absorber', 'l1 band', 'internal phase', 'instrumental offsets', 'instrumental errors', 'instrument operates', 'input switch', 'injecting pseudo', 'imaging tests', 'imaging capabilities', 'imaged therefore', 'gps satellites', 'future missions', 'future instruments', 'fully digital', 'field transformation', 'f l1', 'external beacon', 'different paths', 'angular resolution', 'amplitude calibration']</t>
  </si>
  <si>
    <t>Calibration | GPS | image reconstruction | interferometric radiometer | performance | pseudo-random noise</t>
  </si>
  <si>
    <t>This work presents the calibration, characterization, and imaging tests of the Passive Advanced Unit-Synthetic Aperture instrument (PAU-SA). PAU-SA is a fully digital Y-shaped two-dimensional synthetic aperture interferometric radiometer operating at the Global Positioning System (GPS) L1 band (f L1 = 1.57542 GHz ), conceived as a test-bed for potential technological improvements in future instruments. Calibration of instrumental offsets is performed by looking to a microwave absorber and the "cold" sky. Since the instrument operates in the GPS L1 band, GPS satellites are imaged therefore, a new way to compute the Flat Target Response (FTR) has been devised. Internal phase/amplitude calibration is performed using a new technique that consists of injecting pseudo-random noise signals. Different paths from the input switch to the antennas are calibrated by means of an external beacon. A near-field to far-field transformation is applied to compensate for differences in the propagation paths. Finally, absolute amplitude calibration is achieved by imaging the GPS satellites constellation when pointing to the zenith. Evaluation of the images' quality in terms of angular resolution, radiometric resolution and precision, show the goodness of the techniques applied to compensate for instrumental errors, the imaging capabilities of the instrument, and demonstrate their applicability in future missions. ¬© 2012 IEEE.</t>
  </si>
  <si>
    <t>723-734</t>
  </si>
  <si>
    <t>IEEE Journal of Selected Topics in Applied Earth Observations and Remote Sensing</t>
  </si>
  <si>
    <t>60007592;60007592;60007592;60007592;60007592;60007592;60007592;60007592</t>
  </si>
  <si>
    <t>23493292400;36815936900;7005018006;22233776100;25229459300;23493333800;55576732300;6602926234</t>
  </si>
  <si>
    <t>Ramos-Perez, Isaac;Forte, Giuseppe F.;Camps, Adriano;Bosch-Lluis, Xavier;Valencia, Enric;Rodriguez-Alvarez, Nereida;Park, Hyuk;Vall-Llosera, Merc√®</t>
  </si>
  <si>
    <t>Ramos-Perez I.</t>
  </si>
  <si>
    <t>Calibration, performance, and imaging tests of a fully digital synthetic aperture interferometer radiometer</t>
  </si>
  <si>
    <t>10.1109/JSTARS.2012.2193118</t>
  </si>
  <si>
    <t>2-s2.0-84863520021</t>
  </si>
  <si>
    <t>['value less', 'v g', 'related water', 'plastic plate', 'pencil hardness', 'lower temperature', 'higher temperature', 'hard coating', 'biased grid', 'also prepared', '2 ev', '100 v', '10 ev']</t>
  </si>
  <si>
    <t>Low electron temperature plasma | Pulse biasing | Radio frequency (RF)-biased grid | Water repellency</t>
  </si>
  <si>
    <t>Low electron temperature plasma with a value less than 2 eV was produced by the inductively coupled discharge with a three-turn spiral antenna and the radio-frequency-biased grid for hard coating of carbon-related water-repellent thin films on plastic plate. It was found that the electron temperature decreased with increasing a negative biasing voltage V G for V G &lt; -100 V and, then, electron population becomes bicomponent with the higher temperature of about 10 eV and the lower temperature of less than 2 eV. The water-repellent thin films were also prepared on polycarbonate and silicon wafer substrates in the low electron temperature plasma using C 2H 2F 2 and Ar mixture gases. The wetting contact angle and the pencil hardness were discussed. ¬© 2012 IEEE.</t>
  </si>
  <si>
    <t>1809-1814</t>
  </si>
  <si>
    <t>A8</t>
  </si>
  <si>
    <t>7 PART 1</t>
  </si>
  <si>
    <t>60019983;60106579</t>
  </si>
  <si>
    <t>35601839000;55311295500</t>
  </si>
  <si>
    <t>Ohtsu, Yasunori;Kihara, Kiyoharu</t>
  </si>
  <si>
    <t>Osaka;Saga</t>
  </si>
  <si>
    <t>Nippon Shokubai Co. Ltd.;Saga University</t>
  </si>
  <si>
    <t>60106579;60019983</t>
  </si>
  <si>
    <t>Ohtsu Y.</t>
  </si>
  <si>
    <t>Production of low electron temperature plasma and coating of carbon-related water-repellent films on plastic plate</t>
  </si>
  <si>
    <t>10.1109/TPS.2012.2194513</t>
  </si>
  <si>
    <t>2-s2.0-84863726118</t>
  </si>
  <si>
    <t>NIPA-2012-H0301-12-1001</t>
  </si>
  <si>
    <t>['rs antennas', 'rs according', 'relay stations', 'receive performance', 'rate gap', 'promising solution', 'performance bounds', 'performance analysis', 'multiuser mimo', 'mlesr ).', 'limited regime', 'interference channels', 'interference case', 'input multiple', 'important issue', 'ideal case', 'geometric relationship', 'geometric approach', 'edge users', 'e .,', 'also described']</t>
  </si>
  <si>
    <t>inter-cell interference (ICI) | Multiple-input multiple-output broadcast channel (MIMO-BC) | relay station | signal-to-interference plus noise ratio (SINR) | zero-forcing beamforming (ZFBF)</t>
  </si>
  <si>
    <t>In multi-cell downlink system, quality of service (QoS) of multiuser MIMO is an important issue, in particular, for cell-edge users. For QoS of cell-edge users in the system, the utilization of multiple-input multiple-output (MIMO) relay stations (RSs) is a promising solution that improves the signal-to-interference plus noise ratio (SINR) from neighboring base stations (BSs) to each RS. Since the capacity between the BS and the RS relies heavily on the receive performance, it is necessary to reflect interference channels in the design of the receive weight vector. In this paper, we use a geometric approach to derive the effective channel gain of the RS according to the receive weight vector. The geometric relationship between the desired and interference channels is also described. Using the description, we propose a receiver, called the maximum lower bound of expected SINR receiver (MLESR). Through a performance analysis of the MLESR over the interference-limited regime, we derive closed terms for the performance bounds in terms of the number of RS antennas, the interference channel rank, and the BS transmit power according to the rate gap of the MLESR with respect to an ideal case, i.e., a no interference case. ¬© 2012 IEEE.</t>
  </si>
  <si>
    <t>2446-2456</t>
  </si>
  <si>
    <t>60016912;60094206;60016912</t>
  </si>
  <si>
    <t>57213778437;23028484100;55746172800</t>
  </si>
  <si>
    <t>Kim, Seonghyun;Son, Hyukmin;Lee, Sanghoon</t>
  </si>
  <si>
    <t>LG Electronics, Korea;Yonsei University</t>
  </si>
  <si>
    <t>60094206;60016912</t>
  </si>
  <si>
    <t>Receiver design for MIMO relay stations in multi-cell downlink system</t>
  </si>
  <si>
    <t>10.1109/TWC.2012.050112.110643</t>
  </si>
  <si>
    <t>2-s2.0-84864120965</t>
  </si>
  <si>
    <t>['varying fading', 'symbol receive', 'slowly time', 'single receive', 'shift keying', 'requires knowledge', 'perfect csi', 'multiple antennas', 'method exploits', 'input single', 'form expressions', 'explicitly accounting', 'estimation error', 'doppler bandwidth', 'diversity benefits', 'channel prediction', 'ary phase', 'also derived', 'accuracy possible']</t>
  </si>
  <si>
    <t>Antenna selection | discrete prolate spheroidal sequences | Slepian basis expansion | time-varying fading</t>
  </si>
  <si>
    <t>Receive antenna selection (AS) has been shown to maintain the diversity benefits of multiple antennas while potentially reducing hardware costs. However, the promised diversity gains of receive AS depend on the assumptions of perfect channel knowledge at the receiver and slowly time-varying fading. By explicitly accounting for practical constraints imposed by the next-generation wireless standards such as training, packetization and antenna switching time, we propose a single receive AS method for time-varying fading channels. The method exploits the low training overhead and accuracy possible from the use of discrete prolate spheroidal (DPS) sequences based reduced rank subspace projection techniques. It only requires knowledge of the Doppler bandwidth, and does not require detailed correlation knowledge. Closed-form expressions for the channel prediction and estimation error as well as symbol error probability (SEP) of M-ary phase-shift keying (MPSK) for symbol-by-symbol receive AS are also derived. It is shown that the proposed AS scheme, after accounting for the practical limitations mentioned above, outperforms the ideal conventional single-input single-output (SISO) system with perfect CSI and no AS at the receiver and AS with conventional estimation based on complex exponential basis functions. ¬© 2012 IEEE.</t>
  </si>
  <si>
    <t>2616-2627</t>
  </si>
  <si>
    <t>60016005;60029311;60009854;60016005;60014097</t>
  </si>
  <si>
    <t>24825768000;7006594890;20435195500;7003837470;7201738618</t>
  </si>
  <si>
    <t>Saleh, Hassan A.Abou;Molisch, Andreas F.;Zemen, Thomas;Blostein, Steven D.;Mehta, Neelesh B.</t>
  </si>
  <si>
    <t>United States;Canada;India;Austria</t>
  </si>
  <si>
    <t>Los Angeles;Kingston;Bengaluru;Vienna</t>
  </si>
  <si>
    <t>University of Southern California;Queen‚Äôs University;Indian Institute of Science;Forschungszentrum Telekommunikation Wien</t>
  </si>
  <si>
    <t>60029311;60016005;60014097;60009854</t>
  </si>
  <si>
    <t>Saleh H.</t>
  </si>
  <si>
    <t>Receive antenna selection for time-varying channels using discrete prolate spheroidal sequences</t>
  </si>
  <si>
    <t>10.1109/TWC.2012.050112.111582</t>
  </si>
  <si>
    <t>2-s2.0-84864146114</t>
  </si>
  <si>
    <t>['¬© 2012', 'thf samples', 'tem studies', 'successful passivation', 'smad method', 'royal society', 'ray diffraction', 'powder xrd', 'powder x', 'particles synthesized', 'highly pyrophoric', 'hexadecyl amine', 'hda nanoparticles', 'hda ),', 'capping agent', 'aluminium nanoparticles', '6 nm']</t>
  </si>
  <si>
    <t>The synthesis of THF coordinated aluminium nanoparticles by the solvated metal atom dispersion (SMAD) method is described. These colloids are not stable with respect to precipitation of aluminium nanoparticles. The precipitated aluminium nanopowder is highly pyrophoric. Highly monodisperse colloidal aluminium nanoparticles (3.1 ¬± 0.6 nm) stabilized by a capping agent, hexadecyl amine (HDA), have also been prepared by the SMAD method. They are stable towards precipitation of particles for more than a week. The Al-HDA nanoparticles are not as pyrophoric as the Al-THF samples. Particles synthesized in this manner were characterized by high-resolution electron microscopy and powder X-ray diffraction. Annealing of the Al-HDA nanoparticles resulted in carbonization of the capping agent on the surface of the particles which imparts air stability to them. Carbonization of the capping agent was established using Raman spectroscopy and TEM. The annealed aluminium nanoparticles were found to be stable even upon their exposure to air for over a month which was evident from the powder XRD, TGA/DSC, and TEM studies. The successful passivation was further confirmed with the determination of high active aluminium content (95 wt%) upon exposure and storage under air. ¬© 2012 The Royal Society of Chemistry.</t>
  </si>
  <si>
    <t>9058-9063</t>
  </si>
  <si>
    <t>56442108600;35548736300</t>
  </si>
  <si>
    <t>Arora, Neha;Jagirdar, Balaji R.</t>
  </si>
  <si>
    <t>Arora N.</t>
  </si>
  <si>
    <t>Monodispersity and stability: Case of ultrafine aluminium nanoparticles (&amp;lt;5 nm) synthesized by the solvated metal atom dispersion approach</t>
  </si>
  <si>
    <t>10.1039/c2jm16764f</t>
  </si>
  <si>
    <t>2-s2.0-84859851598</t>
  </si>
  <si>
    <t>['¬© 2011', 'transmission path', 'significantly affects', 'signal strength', 'signal attenuation', 'rights reserved', 'rfid tags', 'reliable prediction', 'reliable design', 'refrigerated warehouse', 'paper proposes', 'obtained considering', 'many rfid', 'logistics operators', 'logistic processes', 'localization systems', 'labeling items', 'ios press', 'important feature', 'however inadequate', 'hence required', 'fundamental problem', 'frequently employed', 'distance measurement', 'design phase', 'coverage level', 'case study', 'based inventory', 'added services', 'accurate prediction', '4c ¬∞).']</t>
  </si>
  <si>
    <t>2D ray tracing | indoor localization | Path loss | RFID</t>
  </si>
  <si>
    <t>Localization systems are becoming an important feature for many RFID-based inventory and warehouse management support tools, due to the ever increasing diffusion of Radio Frequency IDentification (RFID) in logistic processes. RFID-based Location system will allow offering value-added services to logistics operators, where RFID tags can be used for more than just labeling items. This paper proposes a Received Signal Strength (RSS) based positioning system for perishable products equipped with active UHF RFID tags, inside a refrigerated warehouse (4C¬∞). A fundamental problem in the design of RFID based localization system is the evaluation and mapping of the signal attenuation, which depends upon several parameters (fading from obstacles in the transmission path, reflections off surfaces and relative antenna orientation). Such information should be considered in the design phase, where instead simplified theoretical approaches are frequently employed. Theoretical path loss models are however inadequate for a reliable prediction of the signal strength, which significantly affects the accuracy of distance measurement and ultimately the precision of localization. An accurate prediction of the coverage level is hence required for obtaining a reliable design. In this paper, a case study on the design of an RFID localization system is presented, comparing a realistic signal distribution, obtained considering the influence of reflections and refractions, and the theoretical approach based on simple path loss models. Realistic coverage maps are obtained by means of a simulation tool based on 2D ray tracing algorithm. ¬© 2011/2012 - IOS Press and the authors. All rights reserved.</t>
  </si>
  <si>
    <t>85-99</t>
  </si>
  <si>
    <t>International Journal of RF Technologies: Research and Applications</t>
  </si>
  <si>
    <t>24399361400;36785734900;36548895700;36850960900</t>
  </si>
  <si>
    <t>La Scalia, Giada;Aiello, Giuseppe;Micale, Rosa;Enea, Mario</t>
  </si>
  <si>
    <t>La Scalia G.</t>
  </si>
  <si>
    <t>Coverage analysis of RFID indoor localization system for refrigerated warehouses based on 2D-ray tracing</t>
  </si>
  <si>
    <t>10.3233/RFT-2012-018</t>
  </si>
  <si>
    <t>2-s2.0-84860727699</t>
  </si>
  <si>
    <t>DPN/N176/VIRGO/2009</t>
  </si>
  <si>
    <t>['strong constraints', 'numerically model', 'lisa ),', 'investigated using', 'instruments lisa', 'either see', 'einstein telescope', 'eccentric binaries', 'decigo ).', 'binary fraction', 'binaries must', '100 hz']</t>
  </si>
  <si>
    <t>Gravitational waves</t>
  </si>
  <si>
    <t>Context. Current star formation models imply that the binary fraction of Population III stars is non-zero. The evolution of these binaries must have led to the formation of compact object binaries. Aims. We estimate the gravitational wave background originating in these binaries and discuss its observability. Methods. The properties of the Population III binaries are investigated using a binary population synthesis code. We numerically model the background and take into account the evolution of eccentric binaries. Results. The gravitational wave background from Population III binaries dominates the spectrum below 100 Hz. If the binary fraction is larger than 10 -2, the background will be detectable by Einstein Telescope (ET), Laser Interferometer Space Antenna (LISA), and DECi-Hertz Interferometer Gravitational wave Observatory (DECIGO). Conclusions. The gravitational wave background from Population III binaries will dominate the spectrum below 100 Hz. The instruments LISA, ET, and DECIGO should either see it easily or, in the case of non-detection, provide very strong constraints on the properties of the Population III stars. ¬© 2012 ESO.</t>
  </si>
  <si>
    <t>A120</t>
  </si>
  <si>
    <t>60013756;60013756;60013756-60021976</t>
  </si>
  <si>
    <t>7004840505;7003903755;10639720200</t>
  </si>
  <si>
    <t>Kowalska, I.;Bulik, T.;Belczynski, K.</t>
  </si>
  <si>
    <t>United States;Poland</t>
  </si>
  <si>
    <t>Brownsville;Warsaw</t>
  </si>
  <si>
    <t>University of Texas at Brownsville and Texas Southmost College;University of Warsaw</t>
  </si>
  <si>
    <t>60021976;60013756</t>
  </si>
  <si>
    <t>Kowalska I.</t>
  </si>
  <si>
    <t>Gravitational wave background from Population III binaries</t>
  </si>
  <si>
    <t>10.1051/0004-6361/201118604</t>
  </si>
  <si>
    <t>2-s2.0-84860745054</t>
  </si>
  <si>
    <t>['zernike polynomials', 'typically employed', 'total torque', 'total poam', 'torque spectra', 'synthesized apertures', 'specific types', 'single telescopes', 'real physics', 'quantum number', 'poam spectra', 'poam quantities', 'poam probabilities', 'poam observations', 'phase aberrations', 'objects thus', 'normally invoked', 'image plane', 'holography measurements', 'functional forms', 'excellent metrics', 'etc .)', 'end behavior', 'discrete sampling', 'differential equation', 'dependent components', 'complications arise', 'classical regime', 'characterizing instruments', 'celestial sphere', 'astronomical systems', '0 states', '0 state']</t>
  </si>
  <si>
    <t>Instrumentation: interferometers | Methods: analytical | Methods: data analysis | Techniques: image processing | Techniques: interferometric | Telescopes</t>
  </si>
  <si>
    <t>Context. Photon orbital angular momentum (POAM) is normally invoked in a quantum mechanical context. It can, however, also be adapted to the classical regime, which includes observational astronomy. Aims. I explain why POAM quantities are excellent metrics for describing the end-to-end behavior of astronomical systems. To demonstrate their utility, I calculate POAM probabilities and torques from holography measurements of EVLA antenna surfaces. Methods. With previously defined concepts and calculi, I present generic expressions for POAM spectra, total POAM, torque spectra, and total torque in the image plane. I extend these functional forms to describe the specific POAM behavior of both single telescopes and interferometers. Results. POAM probabilities of spatially uncorrelated astronomical sources are symmetric in quantum number. Such objects thus have zero intrinsic total POAM on the celestial sphere, which means that the total POAM in the image plane is identical to the total torque induced by aberrations within propagation media and instrumentation. The total torque can be divided into source-independent and dependent components, and the latter can be written in terms of three illustrative forms. For interferometers, complications arise from discrete sampling of synthesized apertures, but they can be overcome. POAM also manifests itself in the apodization of each telescope in an array. Holography measurements of EVLA antennas observing a point source indicate that ‚àº 10% of photons in the n = 0 state are torqued to n # 0 states. Conclusions. POAM quantities represent excellent metrics for characterizing instruments because they are based on real physics and are used to simultaneously describe amplitude and phase aberrations. In contrast, Zernike polynomials are just solutions of a differential equation that happen to ‚àº correspond to specific types of aberrations (e.g., tip-tilt, focus, etc.) and are typically employed to fit only phases. Possible future studies include forming POAM quantities with real interferometry visibility data, modeling instrumental aberrations and turbulence of the troposphere/ionosphere in terms of POAM, POAM-based imaging algorithms and constraints, POAM-based super resolution imaging, and POAM observations of astrophysically important sources. ¬© 2012 ESO.</t>
  </si>
  <si>
    <t>A101</t>
  </si>
  <si>
    <t>Elias, N. M.</t>
  </si>
  <si>
    <t>Socorro</t>
  </si>
  <si>
    <t>National Radio Astronomy Observatory Socorro</t>
  </si>
  <si>
    <t>Elias N.M.</t>
  </si>
  <si>
    <t>Photon orbital angular momentum and torque metrics for single telescopes and interferometers</t>
  </si>
  <si>
    <t>10.1051/0004-6361/201218774</t>
  </si>
  <si>
    <t>2-s2.0-84860748713</t>
  </si>
  <si>
    <t>European Molecular Biology Organization</t>
  </si>
  <si>
    <t>EMBO</t>
  </si>
  <si>
    <t>['tiger mosquito', 'study aimed', 'spread throughout', 'secondary vector', 'receptor may', 'public health', 'olfactory system', 'odorant receptor', 'narrowly tuned', 'many types', 'larval heads', 'known also', 'improved understanding', 'high degree', 'functional characterization', 'data indicate', 'crucial role', 'control methods', 'based behavior', 'anthropophilic species', 'albopictus or2', 'albopictus larvae', 'aedes albopictus', 'aalor2 ortholog', '(-)- menthone']</t>
  </si>
  <si>
    <t>In mosquitoes, the olfactory system plays a crucial role in many types of behavior, including nectar feeding, host preference selection and oviposition. Aedes albopictus, known also as the tiger mosquito, is an anthropophilic species, which in the last few years, due to its strong ecological plasticity, has spread throughout the world. Although long considered only a secondary vector of viruses, the potential of its vector capacity may constitute a threat to public health. Based on the idea that an improved understanding of the olfactory system of mosquitoes may assist in the development of control methods that interfere with their behavior, we have undertaken a study aimed at characterizing the A. albopictus Odorant Receptors. Here we report the identification, cloning and functional characterization of the AalOR2 ortholog, that represents the first candidate member of the odorant receptor (OR) family of proteins from A. albopictus. AalOR2 is expressed in the larval heads and antennae of adults. Our data indicate that A. albopictus OR2 (AalOR2) shares a high degree of identity with other mosquito OR2 orthologs characterized to date, confirming that OR2 is one of the most conserved mosquito ORs. Our data indicate that AalOR2 is narrowly tuned to indole, and inhibited by (-)-menthone. In agreement with this results, these two compounds elicit two opposite effects on the olfactory-based behavior of A. albopictus larvae, as determined through a larval behavioral assay. In summary, this work has led to the cloning and de-orphaning of the first Odorant Receptor in the tiger mosquito A. albopictus. In future control strategies this receptor may be used as a potential molecular target. ¬© 2012 Scial√≤ et al.</t>
  </si>
  <si>
    <t>e36538</t>
  </si>
  <si>
    <t>60025668;60016305;60017293;60025668-60017293;60025668</t>
  </si>
  <si>
    <t>26041151700;7103226689;7004186337;12042095100;7801413143</t>
  </si>
  <si>
    <t>Scial√≤, Filippo;Hansson, Bill S.;Giordano, Ennio;Polito, Catello L.;Digilio, F. Anna</t>
  </si>
  <si>
    <t>Italy;Italy;Germany</t>
  </si>
  <si>
    <t>Naples;Naples;Jena</t>
  </si>
  <si>
    <t>Institute of Genetics and Biophysics Adriano Buzzati Traverso;Universit√† degli Studi di Napoli Federico II;Max Planck Institute for Chemical Ecology</t>
  </si>
  <si>
    <t>60025668;60017293;60016305</t>
  </si>
  <si>
    <t>Scial√≤ F.</t>
  </si>
  <si>
    <t>Molecular and functional characterization of the odorant receptor2 (OR2) in the tiger mosquito aedes albopictus</t>
  </si>
  <si>
    <t>10.1371/journal.pone.0036538</t>
  </si>
  <si>
    <t>2-s2.0-84861012115</t>
  </si>
  <si>
    <t>RBFR08N9L9</t>
  </si>
  <si>
    <t>['substrate lens', 'spectral analysis', 'space radiation', 'radiation frequency', 'planar antenna', 'one related', 'hz 0', 'gate bias', 'detection signal', 'channel potential', 'channel ends', 'broadband coupling', '72 thz', '300 v', '1 nw']</t>
  </si>
  <si>
    <t>We studied terahertz current oscillations induced by a frequency-tunable radiation source in a AlGaAs/InGaAs/AlGaAs heterostructure field effect transistor channel. A planar antenna was integrated on-chip, and a substrate lens was used for broadband coupling of free-space radiation at 0.18-0.72 THz to the channel ends. Through spectral analysis of the detection signal, we identified two different mixing mechanisms: one related to channel current oscillations and the other to modulation of the gate-to-channel potential. Depending on gate bias and radiation frequency, the two mechanisms either compete or cooperate, leading to responsivity up to 300 V/W and noise equivalent power of 1 nW/Hz 0.5 ¬© 2012 American Institute of Physics.</t>
  </si>
  <si>
    <t>60030216;60030216;60030216;60030216-60032350;60030216;60030216-60032350</t>
  </si>
  <si>
    <t>8704744000;57197244375;7003507432;55190288000;6603189358;7004250966</t>
  </si>
  <si>
    <t>Di Gaspare, Alessandra;Casini, Roberto;Foglietti, Vittorio;Giliberti, Valeria;Giovine, Ennio;Ortolani, Michele</t>
  </si>
  <si>
    <t>Sapienza Universit√† di Roma;Institute for Photonics and Nanotechnologies, Rome</t>
  </si>
  <si>
    <t>60032350;60030216</t>
  </si>
  <si>
    <t>Di Gaspare A.</t>
  </si>
  <si>
    <t>Terahertz current oscillations in a gated two-dimensional electron gas with antenna integrated at the channel ends</t>
  </si>
  <si>
    <t>10.1063/1.4717464</t>
  </si>
  <si>
    <t>2-s2.0-84861800015</t>
  </si>
  <si>
    <t>['verify experimentally', 'sphere exhibits', 'performance characteristics', 'numerical results', 'nanoantennas based', 'jetp lett', 'experimental data', 'excellent agreement', 'electric resonance', 'dielectric antennas', '2011 )],']</t>
  </si>
  <si>
    <t>Being motivated by the recent theoretical proposal of nanoantennas based on high-permittivity dielectric spheres [A. E. Krasnok, JETP Lett. 94, 22113 (2011)], we suggest and verify experimentally the concept of all-dielectric antennas in the microwave frequency range. In addition to the electric resonance, each sphere exhibits a very strong magnetic resonance, resulting in a narrow radiation pattern and overall high directivity of such antennas. We find an excellent agreement between the experimental data and numerical results and verify directly high-performance characteristics of such all-dielectric antennas potentially scalable to the nanoscale and operation at the optical frequency range. ¬© 2012 American Institute of Physics.</t>
  </si>
  <si>
    <t>60072485;60072485;60072485;60072485;112859360;60072485-60008950;60072485-60022109</t>
  </si>
  <si>
    <t>54683887600;36660864200;54685165900;15050740400;6603242926;36038963000;7006167582</t>
  </si>
  <si>
    <t>Filonov, Dmitry S.;Krasnok, Alexander E.;Slobozhanyuk, Alexey P.;Kapitanova, Polina V.;Nenasheva, Elizaveta A.;Kivshar, Yuri S.;Belov, Pavel A.</t>
  </si>
  <si>
    <t>Russian Federation;United Kingdom;Australia;Russian Federation</t>
  </si>
  <si>
    <t>Saint Petersburg;London;Canberra;Saint Petersburg (ex Leningrad)</t>
  </si>
  <si>
    <t>Saint Petersburg National Research University of Information Technologies, Mechanics and Optics University ITMO;Queen Mary University of London;The Australian National University;Ceramics Co. Ltd.</t>
  </si>
  <si>
    <t>60072485;60022109;60008950;112859360</t>
  </si>
  <si>
    <t>Filonov D.</t>
  </si>
  <si>
    <t>Experimental verification of the concept of all-dielectric nanoantennas</t>
  </si>
  <si>
    <t>10.1063/1.4719209</t>
  </si>
  <si>
    <t>2-s2.0-84861801531</t>
  </si>
  <si>
    <t>Environment Canada</t>
  </si>
  <si>
    <t>['¬© 2012', 'viable cells', 'vanadium concentrations', 'v ).', 'tailing ponds', 'study sought', 'study highlights', 'respectively ).', 'recent years', 'raised concern', 'pseudokirchneriella subcapitata', 'polyphasic chlorophyll', 'physiological effects', 'photosynthetic apparatus', 'northern alberta', 'intense development', 'ic 50', 'fluorescence emission', 'first evidence', 'enrichment factor', 'energy conversion', 'ecotoxicological risk', 'different elements', 'different concentrations', 'cultures exposed', 'chlorophyll autofluorescence', 'chemical analyses', 'athabasca river', 'affected water', 'absorb energy', '9 %)', '5 times']</t>
  </si>
  <si>
    <t>Cell growth | Microalgae | Oil sands process affected water</t>
  </si>
  <si>
    <t>The exploitation of Athabasca oil sands deposits in northern Alberta has known an intense development in recent years. This development has raised concern about the ecotoxicological risk of such industrial activities adjacent to the Athabasca River. Indeed, bitumen extraction generated large amounts of oil sands process-affected water (OSPW) which are discharged in tailing ponds in the Athabasca River watershed. This study sought to evaluate and compare the toxicity of OSPW and oil sands lixiviate water (OSLW) with a baseline (oil sands exposed to water; OSW) on a microalgae, Pseudokirchneriella subcapitata, at different concentrations (1.9, 5.5, 12.25, 25 and 37.5%, v/v). Chemical analyses of water-soluble contaminants showed that OSPW and OSLW were enriched in different elements such as vanadium (enrichment factor, EF = 66 and 12, respectively), aluminum (EF = 64 and 15, respectively), iron (EF = 52.5 and 17.1, respectively) and chromium (39 and 10, respectively). The toxicity of OSPW on cells with optimal intracellular esterase activity and chlorophyll autofluorescence (viable cells) (72. h-IC 50% &lt; 1.9%) was 20 times higher than the one of OSW (72. h-IC 50% &gt; 37.5%, v/v). OSLW was 4.4 times less toxic (IC 50% = 8.5%, v/v) than OSPW and 4.5 times more toxic than OSW. The inhibition of viable cell growth was significantly and highly correlated (&lt;-0.7) with the increase of arsenic, beryllium, chromium, copper, lead, molybdenum and vanadium concentrations. The specific photosynthetic responses studied with JIP-test (rapid and polyphasic chlorophyll a fluorescence emission) showed a stimulation of the different functional parameters (efficiency of PSII to absorb energy from photons, size of effective PSII antenna and vitality of photosynthetic apparatus for energy conversion) in cultures exposed to OSPW and OSLW. To our knowledge, our study highlights the first evidence of physiological effects of OSPW and OSLW on microalgae. ¬© 2012.</t>
  </si>
  <si>
    <t>83-91</t>
  </si>
  <si>
    <t>112-113</t>
  </si>
  <si>
    <t>0166445X</t>
  </si>
  <si>
    <t>Aquatic Toxicology</t>
  </si>
  <si>
    <t>60000673;60000673;60000673;60000673;60000673</t>
  </si>
  <si>
    <t>24079561500;25647026400;7006686282;7102066614;7005256786</t>
  </si>
  <si>
    <t>Debenest, T.;Turcotte, P.;Gagn√©, F.;Gagnon, C.;Blaise, C.</t>
  </si>
  <si>
    <t>Gatineau</t>
  </si>
  <si>
    <t>Debenest T.</t>
  </si>
  <si>
    <t>Ecotoxicological impacts of effluents generated by oil sands bitumen extraction and oil sands lixiviation on Pseudokirchneriella subcapitata</t>
  </si>
  <si>
    <t>S0166445X12000409</t>
  </si>
  <si>
    <t>10.1016/j.aquatox.2012.01.021</t>
  </si>
  <si>
    <t>2-s2.0-84857479659</t>
  </si>
  <si>
    <t>['rights reserved', 'relative phase', 'radar scanning', 'operating principle', 'object despite', 'mono detector', 'microwave sources', 'linearly modifying', 'integrated reflections', 'far field', 'case two', 'based upon']</t>
  </si>
  <si>
    <t>Imaging | RF photonics | Super resolution</t>
  </si>
  <si>
    <t>In this paper we present a novel RF photonic approach to radar scanning and imaging. The operating principle is based upon a system in which several (in our case two) radiating microwave sources generate and project at far field, a moving grating pattern over an object, e.g. by linearly modifying the relative phase between the microwave sources. Capturing a set of such integrated reflections (we work only with a mono detector) coming from the object at different radio frequencies (due to a simultaneously performed spectral scanning) can spatially reconstruct high resolution image of the object despite the fact that the sensing was performed with a small mono receiving antenna. ¬© 2012 Elsevier B.V. All rights reserved.</t>
  </si>
  <si>
    <t>2519-2524</t>
  </si>
  <si>
    <t>60002765;60002765;60005681;60005681;60005681;;60002765</t>
  </si>
  <si>
    <t>7004905855;54988931300;7005189122;7006183140;7101789453;8673426100;7005705399</t>
  </si>
  <si>
    <t>Shemer, Amir;Gabay, Isahar;Tur, Moshe;Boag, Amir;Kleinman, Haim;Zach, Shlomo;Zalevsky, Zeev</t>
  </si>
  <si>
    <t>Israel;Israel</t>
  </si>
  <si>
    <t>Tel Aviv-Yafo;Ramat Gan</t>
  </si>
  <si>
    <t>Tel Aviv University;Bar-Ilan University</t>
  </si>
  <si>
    <t>60005681;60002765</t>
  </si>
  <si>
    <t>Shemer A.</t>
  </si>
  <si>
    <t>Mono-detection spatially super resolved microwave imaging for RADAR applications</t>
  </si>
  <si>
    <t>S0030401812000958</t>
  </si>
  <si>
    <t>10.1016/j.optcom.2012.01.049</t>
  </si>
  <si>
    <t>2-s2.0-84859106528</t>
  </si>
  <si>
    <t>['thorough characterization', 'terahertz frequencies', 'technological development', 'silicon nitride', 'significant contribution', 'sensitive detectors', 'receiver operation', 'publications based', 'performance optimization', 'optimized mixer', 'noise roll', 'noise amplifiers', 'mixer units', 'membrane substrates', 'measured performance', 'material hebs', 'light observations', 'letter complements', 'intermediate frequency', 'interface contributes', 'heb mixers', 'great demonstrated', 'germanium multi', 'german receiver', 'frequency mixers', 'feedhorn antenna', 'excellent stability', 'current receiver', 'background information', '8 ghz', '5 thz', '2500 ghz']</t>
  </si>
  <si>
    <t>Instrumentation: detectors | Techniques: spectroscopic | Telescopes</t>
  </si>
  <si>
    <t>Context. Supplementing the publications based on the first-light observations with the German REceiver for Astronomy at Terahertz frequencies (GREAT) on SOFIA, we present background information on the underlying heterodyne detector technology. This Letter complements the GREAT instrument Letter and focuses on the mixers itself. Aims. We describe the superconducting hot electron bolometer (HEB) detectors that are used as frequency mixers in the L1 (1400 GHz), L2 (1900 GHz), and M (2500 GHz) channels of GREAT. Measured performance of the detectors is presented and background information on their operation in GREAT is given. Methods. Our mixer units are waveguide-based and couple to free-space radiation via a feedhorn antenna. The HEB mixers are designed, fabricated, characterized, and flight-qualified in-house. We are able to use the full intermediate frequency bandwidth of the mixers using silicon-germanium multi-octave cryogenic low-noise amplifiers with very low input return loss. Results. Superconducting HEB mixers have proven to be practical and sensitive detectors for high-resolution THz frequency spectroscopy on SOFIA. We show that our niobium-titanium-nitride (NbTiN) material HEBs on silicon nitride (SiN) membrane substrates have an intermediate frequency (IF) noise roll-off frequency above 2.8 GHz, which does not limit the current receiver IF bandwidth. Our mixer technology development efforts culminate in the first successful operation of a waveguide-based HEB mixer at 2.5 THz and deployment for radioastronomy. A significant contribution to the success of GREAT is made by technological development, thorough characterization and performance optimization of the mixer and its IF interface for receiver operation on SOFIA. In particular, the development of an optimized mixer IF interface contributes to the low passband ripple and excellent stability, which GREAT demonstrated during its initial successful astronomical observation runs. ¬© 2012 ESO.</t>
  </si>
  <si>
    <t>L2</t>
  </si>
  <si>
    <t>60024025;60024025;60024025;60024025;60024025;60024025</t>
  </si>
  <si>
    <t>24833535000;6603069193;56261483200;6602547742;56261594400;7004472853</t>
  </si>
  <si>
    <t>P√ºtz, P.;Honingh, C. E.;Jacobs, K.;Justen, M.;Schultz, M.;Stutzki, J.</t>
  </si>
  <si>
    <t>Koln</t>
  </si>
  <si>
    <t>University of Cologne</t>
  </si>
  <si>
    <t>P√ºtz P.</t>
  </si>
  <si>
    <t>Terahertz hot electron bolometer waveguide mixers for GREAT</t>
  </si>
  <si>
    <t>10.1051/0004-6361/201218916</t>
  </si>
  <si>
    <t>2-s2.0-84860779816</t>
  </si>
  <si>
    <t>PADI Foundation</t>
  </si>
  <si>
    <t>['using time', 'unusually rich', 'term study', 'temporally dynamic', 'study shows', 'study establishes', 'spatial arrangement', 'southward movement', 'southward migration', 'reevaluating paleo', 'ocean waters', 'northeast provide', 'mudrock shoals', 'mud banks', 'migrating southwards', 'many decades', 'interior bay', 'headings ranging', 'gis ),', 'geologic record', 'florida bay', 'first time', 'data referenced', 'comparable work', 'calcareous algae', 'bank positions', 'ascertain movement', 'analysis reveals', 'accessed using', '280 ¬∞', '240 ¬∞)']</t>
  </si>
  <si>
    <t>Aerial imagery | Bathymetry | Florida Bay | Geomorphology | Migration | Mud banks | Sediment | Sediment transport</t>
  </si>
  <si>
    <t>The latticework of shallow polygonal mud banks encircling deeper ponds is a key morphological characteristic of Florida Bay. Composed of lime mud produced largely by calcareous algae and epibionts, these banks limit water exchange between the interior Bay and ocean waters from both the Gulf of Mexico and the Atlantic. They also influence salinity and benthic habitat distribution. It has been proposed that the position of mud banks may be dynamic, migrating southwards with time, but no long-term study has examined the spatial arrangement of banks within Florida Bay over sufficiently long timescales to ascertain movement. Using time-separated bathymetry surveys and aerial photography datasets spanning a period of many decades, this study establishes that indeed the bank positions are temporally dynamic. The work was conducted using geographic information systems (GIS), with all data referenced to the position of relatively stable islands. The analysis reveals a southward migration trend (headings ranging from 280¬∞ to 240¬∞) with rates averaging 1.27. m/year. For the first time in Florida Bay, the migration and vector of movement for mud banks have been documented. Despite the southward movement, mud bank morphology remained consistent. It is speculated that strong winter winds out of the north/northeast provide the mechanism for such migration. The southward migration of fine-grained, biogenic mud banks in Florida Bay demonstrates how change-detection remote sensing can be used to audit a geological process operating at time-scales of centuries. Though the available data may be unusually rich for Florida Bay, the study shows how the dynamics of other coastal systems may be accessed using a comparable work-flow. Similarly, the results here have implications for the geologic record and reevaluating paleo-landscapes where mudrock shoals have been identified. ¬© 2012 Elsevier B.V.</t>
  </si>
  <si>
    <t>311-314</t>
  </si>
  <si>
    <t>Marine Geology</t>
  </si>
  <si>
    <t>57200329515;6507258668</t>
  </si>
  <si>
    <t>Taylor, Kristian H.;Purkis, Samuel J.</t>
  </si>
  <si>
    <t>Taylor K.H.</t>
  </si>
  <si>
    <t>Evidence for the southward migration of mud banks in Florida Bay</t>
  </si>
  <si>
    <t>S0025322712000977</t>
  </si>
  <si>
    <t>10.1016/j.margeo.2012.04.007</t>
  </si>
  <si>
    <t>2-s2.0-84862028016</t>
  </si>
  <si>
    <t>['ventral phallomere', 'subalpine zone', 'subalpine heaths', 'spruce mires', 'segmented antennae', 'riparian forests', 'polypore fungi', 'pointed tip', 'partially fused', 'new species', 'mainly found', 'fruiting bodies', 'dorsal phallomere', 'distiphallus bipartite', 'basally widened', '7 times', '29 localities']</t>
  </si>
  <si>
    <t>Boreal zone | DNA barcode | Finland | Moth flies | Norway | Saproxylic species | Taxonomy</t>
  </si>
  <si>
    <t>Psychoda cultella sp. n. is described. The new species is characterized by 16-segmented antennae with the three apical flagellomeres globular, very short and partially fused; labellum with five terminal digital projections; aedeagus ca 1.7 times the length of gonostylus; distiphallus bipartite, composed of a ventral phallomere with a roundish blunt tip and a dorsal phallomere with pointed tip; basiphallus in lateral view sub-basally widened. The new species is known from Finland (29 localities) and Norway (6 localities), ranging from the southern boreal ecoregion to the subalpine zone. Psychoda cultella sp. n. is mainly found in Malaise trap samples collected from moist coniferous forests and spruce mires (riparian forests, springs) and rarely from fens and subalpine heaths. Two male specimens from Norway were reared from fruiting bodies of polypore fungi (either Fomes fomentarius or Piptoporus betulinus). Copyright ¬© 2012 ¬∑ Magnolia Press.</t>
  </si>
  <si>
    <t>60006876;60029622;60006876</t>
  </si>
  <si>
    <t>6603719838;36706325600;55247153700</t>
  </si>
  <si>
    <t>Salmela, Jukka;Kvifte, Gunnar M.;More, Anna</t>
  </si>
  <si>
    <t>Norway;Finland</t>
  </si>
  <si>
    <t>Bergen;Turku</t>
  </si>
  <si>
    <t>Universitetet i Bergen;Turun yliopisto</t>
  </si>
  <si>
    <t>60029622;60006876</t>
  </si>
  <si>
    <t>Salmela J.</t>
  </si>
  <si>
    <t>Description of a new Psychoda Latreille species from Fennoscandia (Diptera: Psychodidae)</t>
  </si>
  <si>
    <t>10.11646/zootaxa.3313.1.4</t>
  </si>
  <si>
    <t>2-s2.0-84862091444</t>
  </si>
  <si>
    <t>N00014-09-1-1084</t>
  </si>
  <si>
    <t>['symmetric nature', 'radiation frequency', 'operating mode', 'one pulse', 'ns ),', 'mode switching', 'horn antenna', 'frequency switching', 'found splitting', 'eigenmode owing', 'earlier work', 'dynamical systems', 'diffraction output', 'definite values', 'cell simulations', 'cavity mdo', 'cavity magnetron', 'axial extraction']</t>
  </si>
  <si>
    <t>Bifurcations | diffraction output | magnetron | mode switching | saddle point</t>
  </si>
  <si>
    <t>The possibility of mode switching from one pulse to another in a 6-cavity gigawatt magnetron with axial extraction of radiation through a horn antenna (such a magnetron is known as the MDO, i.e., magnetron with diffraction output) using a weak (200-300 kW), short (15-ns), and single-frequency RF signal was demonstrated using particle-in-cell simulations in our earlier work. This mode switching exploits the symmetric nature of the MDO that facilitates the use of any eigenmode as the operating mode. All scenarios of mode switching were considered using common properties of dynamical systems with two stable states separated by an unstable saddle point. In this paper, we continue to study the problem of mode switching, but this time for a 12-cavity MDO, for which we found splitting of the radiation frequency for each eigenmode owing to its different longitudinal distributions. Since splitting manifests as a bifurcation of frequency for definite values of the applied axial magnetic field, scenarios of frequency switching for this 12-cavity magnetron are considered. ¬© 2012 IEEE.</t>
  </si>
  <si>
    <t>1569-1574</t>
  </si>
  <si>
    <t>60018308;60033021;60033021;60018308</t>
  </si>
  <si>
    <t>55743466800;7005252790;7006390232;56960127400</t>
  </si>
  <si>
    <t>Liu, Meiqin;Fuks, Mikhail I.;Schamiloglu, Edl;Liu, Chun Liang</t>
  </si>
  <si>
    <t>Albuquerque;Xi'an</t>
  </si>
  <si>
    <t>The University of New Mexico;Xi'an Jiaotong University</t>
  </si>
  <si>
    <t>60033021;60018308</t>
  </si>
  <si>
    <t>Liu M.</t>
  </si>
  <si>
    <t>Frequency switching in a 12-cavity relativistic magnetron with axial extraction of radiation</t>
  </si>
  <si>
    <t>10.1109/TPS.2012.2196291</t>
  </si>
  <si>
    <t>2-s2.0-84862298769</t>
  </si>
  <si>
    <t>['¬© 1963', 'tuner speed', 'tuner rotation', 'testing time', 'test may', 'stirred operation', 'stepped operation', 'spectral analysis', 'small compared', 'single rotation', 'robust test', 'properly sampled', 'optimal sampling', 'mode operation', 'field must', 'exposure time', 'cost effective', 'continuous stirred', 'chamber due', 'also reduced', 'additional frequencies', '2012 ieee']</t>
  </si>
  <si>
    <t>Electromagnetic compatibility (EMC) testing | mode stepping | mode stirring | power spectral density (PSD) | reverberation chambers</t>
  </si>
  <si>
    <t>Continuous stirred-mode operation of a mechanically tuned reverberation chamber provides an alternative to stepped-mode operation that is both more cost effective and more robust in many electromagnetic compatibility testing applications. An experimental investigation shows that the spectral information available within the chamber is the same for both the stepped and the stirred operation and is independent of the tuner speed provided that the chamber transient time is small compared to the rate at which the fields change inside the chamber due to the tuner rotation. This is further confirmed for stirred operation at additional frequencies. However, the field must be properly sampled to ensure that all independent field configurations available at the test point within the chamber are included in the spectral analysis. Optimal sampling is obtained when sampling at the same tuner angular position increment over a single tuner rotation at any tuner speed. Equipment under test may be exposed to all available field configurations available within the chamber using stirred operation with a single rotation of the tuner, giving a more robust test than the minimum 12 steps that are used with the stepped operation. Testing time is also reduced. The exposure time to a particular field configuration can be controlled with knowledge of the number of independent samples available in the chamber and by changing the tuner rotational speed. ¬© 1963-2012 IEEE.</t>
  </si>
  <si>
    <t>2759-2764</t>
  </si>
  <si>
    <t>13806210300;7004209277;7402746863</t>
  </si>
  <si>
    <t>Rajamani, Vignesh;Bunting, Charles F.;West, James C.</t>
  </si>
  <si>
    <t>Rajamani V.</t>
  </si>
  <si>
    <t>Stirred-mode operation of reverberation chambers for EMC testing</t>
  </si>
  <si>
    <t>10.1109/TIM.2012.2196398</t>
  </si>
  <si>
    <t>2-s2.0-84866519896</t>
  </si>
  <si>
    <t>['space permittivity', 'radiation resistance', 'radiation efficiency', 'proposed antenna', 'outer one', 'operate efficiently', 'metamaterial layer', 'dielectric foam', 'considerably enhanced']</t>
  </si>
  <si>
    <t>Antenna | carbon nanotubes | metamaterial | terahertz antenna</t>
  </si>
  <si>
    <t>In this paper, a new antenna configuration is proposed to operate efficiently in the sub-terahertz frequency range (10-1000 GHz). The proposed antenna is composed of a bundle of single-walled carbon nanotubes (SWCNTs) surrounded by two dielectric jackets; the inner of which is dielectric foam with relative permittivity close to unity. The outer one is a metamaterial layer with permittivity much smaller than the free-space permittivity. Rigorous analysis shows that the metamaterial layer helps to reduce the axial propagation constant of the surface wavemode traveling along the antenna. The radiation resistance and the radiation efficiency of a resonant dipole antenna are derived. Numerical results show that these parameters are considerably enhanced at the sub-terahertz frequencies relative to the SWCNT bundle antenna. ¬© 2012 IEEE.</t>
  </si>
  <si>
    <t>60038812;60069831</t>
  </si>
  <si>
    <t>35581830600;55214323300</t>
  </si>
  <si>
    <t>Mahmoud, Samir F.;AlAjmi, Ayed R.</t>
  </si>
  <si>
    <t>Kuwait;Kuwait</t>
  </si>
  <si>
    <t>Shuwaikh;Kuwait City</t>
  </si>
  <si>
    <t>College of Technological Studies Kuwait;Kuwait University</t>
  </si>
  <si>
    <t>60069831;60038812</t>
  </si>
  <si>
    <t>Mahmoud S.F.</t>
  </si>
  <si>
    <t>Characteristics of a new carbon nanotube antenna structure with enhanced radiation in the sub-terahertz range</t>
  </si>
  <si>
    <t>10.1109/TNANO.2012.2190752</t>
  </si>
  <si>
    <t>2-s2.0-84860858392</t>
  </si>
  <si>
    <t>Agilent Technologies</t>
  </si>
  <si>
    <t>['¬© 2009', 'wireless transmission', 'two signals', 'successfully demonstrate', 'standard single', 'signal demodulation', 'received signal', 'rau ).', 'rate performance', 'offline digital', 'mode fiber', 'intermediate frequency', 'heterodyne mixed', 'fttb ).', 'digital domain', 'central office', 'band radio', 'air distance', '5 ghz', '25 gbit', '2012 ieee']</t>
  </si>
  <si>
    <t>Microwave photonics | optical communications | radio over fiber</t>
  </si>
  <si>
    <t>In this paper, we demonstrate a photonic up-converted 25 Gbit/s fiber-wireless quadrature phase shift-keying (QPSK) data transmission link at the W-band (75-110 GHz). By launching two free-running lasers spaced at 87.5 GHz into a standard single-mode fiber (SSMF) at the central office, a W-band radio-over-fiber (RoF) signal is generated and distributed to the remote antenna unit (RAU). One laser carries 12.5 Gbaud optical baseband QPSK data, and the other acts as a carrier frequency generating laser. The two signals are heterodyne mixed at a photodetector in the RAU, and the baseband QPSK signal is transparently up-converted to the W-band. After the wireless transmission, the received signal is first down-converted to an intermediate frequency (IF) at 13.5 GHz at an electrical balanced mixer before being sampled and converted to the digital domain. A digital-signal-processing (DSP)-based receiver is employed for offline digital down-conversion and signal demodulation. We successfully demonstrate a 25 Gbit/s QPSK wireless data transmission link over a 22.8 km SSMF plus up to 2.13 m air distance with a bit-error-rate performance below the 2 √ó 10 -3 forward error correction (FEC) limit. The proposed system may have the potential for the integration of the in-building wireless networks with the fiber access networks, e.g., fiber-to-the-building (FTTB). ¬© 2009-2012 IEEE.</t>
  </si>
  <si>
    <t>691-698</t>
  </si>
  <si>
    <t>60011373;60011373;60011373;60011373;60025761;60011373;60011373;60011373;60011373;60011373</t>
  </si>
  <si>
    <t>54407301300;25824585400;54419707500;42261120000;36727015900;42261115700;54790057900;8299630400;14833462500;7003831693</t>
  </si>
  <si>
    <t>Pang, Xiaodan;Caballero, Antonio;Dogadaev, Anton;Arlunno, Valeria;Deng, Lei;Borkowski, Robert;Pedersen, Jesper S.;Zibar, Darko;Yu, Xianbin;Tafur Monroy, Idelfonso</t>
  </si>
  <si>
    <t>China;Denmark</t>
  </si>
  <si>
    <t>Wuhan;Lyngby</t>
  </si>
  <si>
    <t>Huazhong University of Science and Technology;Danmarks Tekniske Universitet</t>
  </si>
  <si>
    <t>60025761;60011373</t>
  </si>
  <si>
    <t>Pang X.</t>
  </si>
  <si>
    <t>25 Gbit/s QPSK hybrid fiber-wireless transmission in the W-band (75-110 GHz) with remote antenna unit for in-building wireless networks</t>
  </si>
  <si>
    <t>10.1109/JPHOT.2012.2193563</t>
  </si>
  <si>
    <t>2-s2.0-84860861486</t>
  </si>
  <si>
    <t>['¬© 1994', 'slight loss', 'power consumption', 'physical layer', 'phy security', 'multiple antennas', 'legitimate transmitter', 'form expressions', 'develop closed', 'considerably enhanced', '2012 ieee']</t>
  </si>
  <si>
    <t>MISONE | PHY security | secrecy outage | TAS</t>
  </si>
  <si>
    <t>We analyze the physical layer (PHY) security of a communication scheme consisting of a multiple antenna transmitter with a single radio frequency (RF) chain using transmit antenna selection (TAS) and a single antenna receiver, in the presence of a sophisticated multiple antenna eavesdropper. We develop closed-form expressions for the analysis of the secrecy outage probability, and we show that the PHY security can be considerably enhanced when multiple antennas are available at the legitimate transmitter. Moreover, a single RF chain multiple antenna transmitter reduces cost, complexity, size and power consumption at the expense of a slight loss in performance with respect to a multiple RF chain transmitter. ¬© 1994-2012 IEEE.</t>
  </si>
  <si>
    <t>372-375</t>
  </si>
  <si>
    <t>60001738-60027294;60027294;60006662;60001738</t>
  </si>
  <si>
    <t>43561108200;7102113656;35588784300;23007914800</t>
  </si>
  <si>
    <t>Alves, Hirley;Souza, Richard Demo;Debbah, M√©rouane;Bennis, Mehdi</t>
  </si>
  <si>
    <t>Brazil;France;Finland</t>
  </si>
  <si>
    <t>Curitiba;Gif-sur-Yvette;Oulu</t>
  </si>
  <si>
    <t>Universidade Tecnol√≥gica Federal do Paran√°;SUPELEC Campus de Gif;Centre for Wireless Communications</t>
  </si>
  <si>
    <t>60027294;60006662;60001738</t>
  </si>
  <si>
    <t>Alves H.</t>
  </si>
  <si>
    <t>Performance of transmit antenna selection physical layer security schemes</t>
  </si>
  <si>
    <t>10.1109/LSP.2012.2195490</t>
  </si>
  <si>
    <t>2-s2.0-84860863805</t>
  </si>
  <si>
    <t>['¬© 2002', 'visible spectrum', 'unique electronic', 'tremendous impact', 'symmetric gpds', 'snr performance', 'planar geometry', 'physical sciences', 'parallel line', 'noise ratio', 'network topology', 'nanoscale single', 'mr devices', 'min solutions', 'low bers', 'intensity modulation', 'groundbreaking properties', 'graphene photodetectors', 'gpds ),', 'far infrared', 'error rate', 'direct detection', 'defined improving', 'data rates', 'ber ),', '2012 ieee']</t>
  </si>
  <si>
    <t>Diversity combining | graphene | optical network | parallel line-scan (PLS) | photodetector</t>
  </si>
  <si>
    <t>Graphene with groundbreaking properties has tremendous impact on physical sciences as 2-D atomic layer carbon sheet. Its unique electronic and photonic properties lead to applications such as transistors, graphene photodetectors (GPDs), and electronic circuit components. Metal-graphene-metal (MGM) GPDs with single- or multilayer graphene sheets are promising for future nanoscale optical communication architectures because of wide range absorption from far infrared to visible spectrum, fast carrier velocity, and advanced production techniques due to planar geometry. In this paper, signal-to-noise ratio (SNR), bit-error rate (BER), and data rate performances of nanoscale single-layer symmetric MGM photodetectors are analyzed for intensity modulation and direct detection (IM/DD) modulation. Shot and thermal noise limited (NL) performances are analyzed emphasizing graphene layer width dependence and domination of thermal NL characteristics for practical power levels. Tens of Gbit/s data rates are shown to be achievable with very low BERs for single-receiver (SR) GPDs. Furthermore, multireceiver (MR) GPDs and parallel line-scan (PLS) network topology are defined improving the efficiency of symmetric GPDs. SNR performance of SR PLS channels are both improved and homogenized with MR devices having the same total graphene area by optimizing their positions with max-min solutions and using maximal ratio and equal gain diversity combining techniques. ¬© 2002-2012 IEEE.</t>
  </si>
  <si>
    <t>601-610</t>
  </si>
  <si>
    <t>A communication theoretical modeling of single-layer graphene photodetectors and efficient multireceiver diversity combining</t>
  </si>
  <si>
    <t>10.1109/TNANO.2012.2187068</t>
  </si>
  <si>
    <t>2-s2.0-84860863866</t>
  </si>
  <si>
    <t>2551/008</t>
  </si>
  <si>
    <t>['¬© 2011', 'tuning stub', 'rfid chips', 'rfid applications', 'reading range', 'nearly 13', 'jet printers', 'jet printed', 'increasing demands', 'frequency identification', 'fabricated tags', 'enhance extension', 'dipole antenna', 'conductive printing', 'commercial tags', 'around 9', 'alternative ink', '923 mhz', '4 w', '2012 ieee']</t>
  </si>
  <si>
    <t>Direct-write method | ink-jet printing | radio-frequency identification (RFID) measurements | RFID tag antennas</t>
  </si>
  <si>
    <t>With the increasing demands of radio-frequency identification (RFID) applications, an alternative ink-jet printing technique for RFID tag antenna is demonstrated. Commercially available ink-jet printers are adapted for conductive printing, in order to minimize manufacturing cost. Paper-based dipole antenna and dipole with a tuning stub antenna were designed. The antennas were ink-jet printed and assembled with RFID chips. The performances of the fabricated tags were measured through the reading range. With reference to equivalent isotropically radiated power of 4 W at 923 MHz, the reading range of tag with dipole antenna is around 9 m and of tag with dipole with a tuning stub is nearly 13 m. These performances are comparable to those of commercial tags. The advantages of the proposed printing technique are simplicity, flexibility and, more importantly, affordability. The technique can, in addition, contribute to further development and enhance extension of RFID applications. ¬© 2011-2012 IEEE.</t>
  </si>
  <si>
    <t>878-883</t>
  </si>
  <si>
    <t>60021944;60021944;60021944</t>
  </si>
  <si>
    <t>9637259900;6507741866;55213900000</t>
  </si>
  <si>
    <t>Pranonsatit, Suneat;Worasawate, Denchai;Sritanavut, Parichart</t>
  </si>
  <si>
    <t>Kasetsart University</t>
  </si>
  <si>
    <t>Pranonsatit S.</t>
  </si>
  <si>
    <t>Affordable ink-jet printed antennas for RFID applications</t>
  </si>
  <si>
    <t>10.1109/TCPMT.2012.2186571</t>
  </si>
  <si>
    <t>2-s2.0-84860871559</t>
  </si>
  <si>
    <t>['sample design', 'resonant frequency', 'resonance frequency', 'mutual interactions', 'like fashion', 'incident field', 'folding state', 'folding angle', 'elements may', 'dielectric sheet', 'chevron pattern', '60 ¬∞.']</t>
  </si>
  <si>
    <t>Frequency selective surfaces (FSSs) | origami | scattering parameters | tunable filters</t>
  </si>
  <si>
    <t>A foldable frequency selective surface (FSS) is introduced that may be tuned by changing the folding state. The FSS comprises periodic elements arranged in an origami-like fashion on a dielectric sheet. By folding and unfolding the FSS, the interaction with the incident field and the mutual interactions between the elements may be altered, resulting in a shift in resonance frequency. A sample design of a tunable FSS folded into a chevron pattern and decorated with cross-shaped copper prints allows a 19% shift of resonant frequency with a change in folding angle of 60¬∞. ¬© 2012 IEEE.</t>
  </si>
  <si>
    <t>473-475</t>
  </si>
  <si>
    <t>60031707;60031707;60031707;60031707;60031707;60031707</t>
  </si>
  <si>
    <t>35770437100;55769574900;35089954800;7201946605;7006894465;25638882400</t>
  </si>
  <si>
    <t>Fuchi, Kazuko;Tang, Junyan;Crowgey, Benjamin;Diaz, Alejandro R.;Rothwell, Edward J.;Ouedraogo, Raoul O.</t>
  </si>
  <si>
    <t>Fuchi K.</t>
  </si>
  <si>
    <t>Origami tunable frequency selective surfaces</t>
  </si>
  <si>
    <t>10.1109/LAWP.2012.2196489</t>
  </si>
  <si>
    <t>2-s2.0-84860877298</t>
  </si>
  <si>
    <t>NSC100-2120-M-002-009</t>
  </si>
  <si>
    <t>['¬© 2009', 'wave propagation', 'thz time', 'thz propagation', 'thz per', 'robust base', 'postdevice processes', 'oeic design', 'oeic ).', 'low power', 'good time', 'good potentiality', 'frequency correlation', 'frequency analysis', 'enhanced optical', 'domain spectroscopy', 'consuming microfluidic', 'circuit design', '7 thz', '2012 ieee']</t>
  </si>
  <si>
    <t>rampart slot array antenna | Terahertz optoelectronic integrated circuits | THz resonant cavity</t>
  </si>
  <si>
    <t>This paper investigates terahertz (THz) wave propagation, resonance, and radiation on a THz optoelectronic integrated circuit (THz-OEIC). An efficient THz resonant radiation from 0.6 to 0.7 THz can be achieved with a newly designed 2-D open-ended rampart slot array antenna. A monolithically integrated circuit is fabricated on a localized THz resonant cavity, which not only provides a robust base for postdevice processes but also helps collect and reradiate the fleeing surface waves to enhance radiation efficiency. When using a THz time-domain spectroscopy (THz-TDS) technique and a time-frequency analysis, the radiated THz waveform shows a good time-frequency correlation to the circuit design of our THz-OEIC. In addition, an optical-to-THz per-pulse conversion efficiency of 6.41 √ó 10 -3 can be achieved by a localized THz resonant cavity design. The enhanced optical-to-THz per-pulse conversion efficiency and THz propagation, resonance, and radiation behavior revealed not only help to understand the on-chip THz transmission phenomena but provide a good potentiality for a THz-OEIC design to be applied in low power-consuming microfluidic-channel-based THz biosensing chips as well. ¬© 2009-2012 IEEE.</t>
  </si>
  <si>
    <t>699-706</t>
  </si>
  <si>
    <t>60005429;60005429;60024666;60024666;60005429;60005429;60005429-60092849</t>
  </si>
  <si>
    <t>37862621300;13310277100;8558643000;16552067800;56142751400;35742806200;7404248165</t>
  </si>
  <si>
    <t>Huang, Yu Ru;Chen, Hung Pin;Chiu, Pei Chin;Chyi, Jen Inn;Wang, Bing Hsiao;Chen, Shih Yuan;Sun, Chi Kuang</t>
  </si>
  <si>
    <t>Taipei;Taoyuan;Taipei</t>
  </si>
  <si>
    <t>Academia Sinica, Research Center for Applied Sciences;National Central University;National Taiwan University</t>
  </si>
  <si>
    <t>60092849;60024666;60005429</t>
  </si>
  <si>
    <t>Propagation, resonance, and radiation on terahertz optoelectronic integrated circuits</t>
  </si>
  <si>
    <t>10.1109/JPHOT.2012.2195484</t>
  </si>
  <si>
    <t>2-s2.0-84860879794</t>
  </si>
  <si>
    <t>['¬© 2012', 'spatial diversity', 'smart antennas', 'signal losses', 'receiving signal', 'provide training', 'proposed method', 'phase angle', 'nn ).', 'new method', 'neural network', 'major function', 'important processes', 'given angle', 'fuzzy logic', 'existing methods', 'direction based', 'desired angle', 'beam pattern', 'beam forming']</t>
  </si>
  <si>
    <t>One of the most important processes in smart antennas, is beam forming. The major function of beam forming is to change the beam pattern of the antenna for a given angle. If the antenna does not change its direction based on the receiving signal, the signal losses will be high. So, in order to increase the efficiency and to reduce the signal losses in the system, here a new method is proposed for beam forming in smart antenna along with spatial diversity using fuzzy interference system and neural network (NN). In order to provide training for NN and fuzzy logic, a huge personalised training dataset is generated using Genetic Algorithm. Given a desired angle as input, the proposed method gives the corresponding antenna parameters and phase angle as output. The length of the beam, interference, phase angle, number of patterns and spatial diversity are the smart antenna parameters that are considered in the proposed method. In addition, the proposed method increases the efficiency in determining the smart antenna parameters. The proposed method is implemented and the results are analysed. The comparative and analytical results prove the performance of the proposed method over other existing methods. ¬© 2012 The Institution of Engineering and Technology.</t>
  </si>
  <si>
    <t>773-780</t>
  </si>
  <si>
    <t>112812599;;;60106974;60075905</t>
  </si>
  <si>
    <t>55266447700;55266019800;55266137500;36093770500;6603006518</t>
  </si>
  <si>
    <t>Ghouse Basha, T. S.;George, A.;Rajakumar, B. R.;Giri Prasad, M. N.;Sridevi, P. V.</t>
  </si>
  <si>
    <t>Ghouse Basha T.</t>
  </si>
  <si>
    <t>A constructive smart antenna beam-forming technique with spatial diversity</t>
  </si>
  <si>
    <t>10.1049/iet-map.2011.0356</t>
  </si>
  <si>
    <t>2-s2.0-84862975774</t>
  </si>
  <si>
    <t>['¬© 2012', 'uniformly excited', 'thinning percentage', 'study presents', 'sll ).', 'share information', 'results obtained', 'problem solutions', 'narrow beamwidth', 'narrow beam', 'local neighbourhoods', 'kept equal', 'geographical allotment', 'fully populated', 'differential evolution', 'called migration', 'biological organisms', 'bbo algorithm', 'based optimisation', '5œª w']</t>
  </si>
  <si>
    <t>This study presents a novel optimisation algorithm biogeography-based optimisation (BBO) for thinning large multiple concentric circular ring arrays. The objective is to achieve an array of uniformly excited isotropic antennas that will generate a narrow beam with minimum relative sidelobe level (SLL). BBO is a new comprehensive force based on the science of biogeography. Biogeography is the schoolwork of geographical allotment of biological organisms. BBO utilises migration operator to share information between the problem solutions. The problem solutions are known as habitats and sharing of features is called migration. In this study, the authors propose pattern synthesis method to reduce the SLLs with narrow beamwidth (BW) by making the ring array thinned using the BBO algorithm. The thinning percentage of the array is kept equal to or more than 50% and the BW is kept equal to or less than that of a fully populated, uniformly excited and 0.5Œª w, spaced concentric circular ring array of same number of elements and rings. The results obtained are compared with previous published results of modified particle swarm optimisation and differential evolution with global and local neighbourhoods. ¬© 2012 The Institution of Engineering and Technology.</t>
  </si>
  <si>
    <t>822-829</t>
  </si>
  <si>
    <t>112788220;109593100</t>
  </si>
  <si>
    <t>Ludhiana;Tamilnadu</t>
  </si>
  <si>
    <t>Guru Nanak Dev Polytechnic College;DIET</t>
  </si>
  <si>
    <t>Synthesis of thinned planar concentric circular antenna arrays using biogeography-based optimisation</t>
  </si>
  <si>
    <t>10.1049/iet-map.2011.0484</t>
  </si>
  <si>
    <t>2-s2.0-84862976000</t>
  </si>
  <si>
    <t>['¬© 2012', 'wave analysis', 'radiation patterns', 'radiating element', 'mutual coupling', 'infinitesimal dipoles', 'efficient manner', 'aperiodic arrays', 'aperiodic array']</t>
  </si>
  <si>
    <t>An infinitesimal dipole model (IDM) for an antenna including mutual coupling is used to model the radiation patterns of aperiodic arrays. Each radiating element is modelled by a set of infinitesimal dipoles. The mutual coupling between the elements is calculated and the far field radiation pattern of the antenna is computed in a fast and efficient manner. An invasive weed optimisation algorithm is employed to find both the IDMs and the aperiodic array. The simulation results using IDM are verified with a full-wave analysis. ¬© 2012 The Institution of Engineering and Technology.</t>
  </si>
  <si>
    <t>761-767</t>
  </si>
  <si>
    <t>60030931;60033154;60030931</t>
  </si>
  <si>
    <t>12789841000;7004922524;7405273411</t>
  </si>
  <si>
    <t>Karimkashi, S.;Kishk, A. A.;Zhang, G.</t>
  </si>
  <si>
    <t>Montreal;Norman</t>
  </si>
  <si>
    <t>Concordia University;University of Oklahoma</t>
  </si>
  <si>
    <t>60033154;60030931</t>
  </si>
  <si>
    <t>Karimkashi S.</t>
  </si>
  <si>
    <t>Modelling of aperiodic array antennas using infinitesimal dipoles</t>
  </si>
  <si>
    <t>10.1049/iet-map.2011.0402</t>
  </si>
  <si>
    <t>2-s2.0-84862980039</t>
  </si>
  <si>
    <t>['¬© 2012', 'vertical polarisation', 'usually made', 'reflection coefficient', 'horizontal plane', 'design procedure', 'collinear arrays', 'adjacent elements', '300 mhz']</t>
  </si>
  <si>
    <t>A radiating element suitable for electrically long VHF/UHF collinear arrays is presented. Collinear arrays with an isotropic radiation pattern in the horizontal plane and vertical polarisation are usually made of stacked cylindrical dipoles. The proposed array element consists of a slotted cylindrical dipole and belongs to the class of transmission-line folded antennas. The structure of the proposed array element allows an easy and firm mechanical attachment to the metallic antenna mast, and at the same time it ensures a satisfactory isolation performance. Two prototypes operating at 300 MHz have been manufactured and characterised. The design procedure is described and measurements of the reflection coefficient and the isolation between adjacent elements are shown. ¬© 2012 The Institution of Engineering and Technology.</t>
  </si>
  <si>
    <t>729-734</t>
  </si>
  <si>
    <t>60028868;60028868;60028868;60028868</t>
  </si>
  <si>
    <t>7003596999;25638266700;8944087900;7006025870</t>
  </si>
  <si>
    <t>Nepa, P.;Guraliuc, A. R.;Serra, A. A.;Manara, G.</t>
  </si>
  <si>
    <t>Nepa P.</t>
  </si>
  <si>
    <t>Multi-arm cylindrical folded dipole antenna for collinear arrays</t>
  </si>
  <si>
    <t>10.1049/iet-map.2011.0438</t>
  </si>
  <si>
    <t>2-s2.0-84862996656</t>
  </si>
  <si>
    <t>['¬© 2012', 'radiation properties', 'radiating elements', 'optimised prototype', 'optimised numerically', 'magnetic dipoles', 'linear polarisation', 'good matching']</t>
  </si>
  <si>
    <t>We study the possibility of creating a Huygens source antenna for linear polarisation with good matching to a 50 Œ© feeding cable. For this purpose, we design two identical radiating elements, both comprising one electric and one magnetic dipole. The dimensions of these radiating elements are optimised numerically to obtain equally strong radiation from the electric and magnetic dipoles. The optimised prototype is then manufactured and its radiation properties are measured. ¬© 2012 The Institution of Engineering and Technology.</t>
  </si>
  <si>
    <t>735-739</t>
  </si>
  <si>
    <t>60103653;60103653;60103653;60103653</t>
  </si>
  <si>
    <t>36441436300;22978151900;36441174700;7005479476</t>
  </si>
  <si>
    <t>Niemi, T.;Alitalo, P.;Karilainen, A. O.;Tretyakov, S. A.</t>
  </si>
  <si>
    <t>Niemi T.</t>
  </si>
  <si>
    <t>Electrically small Huygens source antenna for linear polarisation</t>
  </si>
  <si>
    <t>10.1049/iet-map.2011.0551</t>
  </si>
  <si>
    <t>2-s2.0-84862999212</t>
  </si>
  <si>
    <t>['¬© 2012', 'uncloaked objects', 'special emphasis', 'novel transmission', 'microwave frequencies', 'line cloaking', 'line cloak', 'like object', 'incident wave', 'different scenarios', 'designed transmission', 'design placed']</t>
  </si>
  <si>
    <t>Transmission-line cloaking is a simple yet wideband technique for cloaking a mesh-like object. A novel transmission-line cloak design operating at microwave frequencies is presented with special emphasis in the design placed on ease of manufacture and practicality. The operation of the cloak is verified by studying the antenna blockage caused by the cloaked and uncloaked objects. It is shown both numerically and experimentally that the designed transmission-line cloak is capable of hiding a mesh-like metal object placed inside it from the incident wave in a variety of different scenarios and within a fairly wide frequency bandwidth. Also, the agreement between simulations and measurements is shown to be very good. ¬© 2012 The Institution of Engineering and Technology.</t>
  </si>
  <si>
    <t>830-834</t>
  </si>
  <si>
    <t>24726534900;22978151900;7005479476</t>
  </si>
  <si>
    <t>Vehmas, J.;Alitalo, P.;Tretyakov, S. A.</t>
  </si>
  <si>
    <t>Vehmas J.</t>
  </si>
  <si>
    <t>Experimental demonstration of antenna blockage reduction with a transmission-line cloak</t>
  </si>
  <si>
    <t>10.1049/iet-map.2011.0509</t>
  </si>
  <si>
    <t>2-s2.0-84863001264</t>
  </si>
  <si>
    <t>['¬© 2012', 'zr 0', 'tio 4', 'small amount', 'rietveld analysis', 'reflection coefficient', 'radiation patterns', 'probe length', 'operational bandwidth', 'frequency range', 'experimental data', 'epoxy composites', 'crystal structure', 'consistent throughout', 'composite system', 'complex permittivity', 'cell parameters', '99 db', '8sn 0', '5 ghz', '40 ghz', '38 ghz', '10 db']</t>
  </si>
  <si>
    <t>In this study, (Zr 0.8Sn 0.2)TiO 4-epoxy composites are synthesised, characterised and used in dielectric resonator antenna applications. (Zr 0.8Sn 0.2)TiO 4 and epoxy are mixed in five different ratios, that is, 50:50, 60:40, 70:30, 80:20 and 90:10 with small amount of hardner (HY 951). The crystal structure and cell parameters of (Zr 0.8Sn 0.2)TiO 4 are confined by Rietveld analysis. The complex permittivity of the composite is measured at different microwave frequencies in X-band (8.2-12.4 GHz). It has been found that the permittivity is reduced by increasing the percentage of epoxy in composite system. The optimised weight percentage ratio of (Zr 0.8Sn 0.2)TiO 4 and epoxy composite material are used in a two-layer rectangular dielectric resonator antenna using coaxial excitation for obtaining wideband performance. The effects of the antenna parameters like length, width and probe length are investigated using Ansoft's high-frequency structure simulator (HFSS) software. The agreement between simulated and experimental data is very good. The proposed design provides the measured impedance bandwidth of 58.7% (at resonance frequency 8.40 GHz) from 6.45 to 11.38 GHz for reflection coefficient (S 11) of less than -10 dB with a measured average gain of 6.99 dB in the frequency range of 6.0-11.5 GHz. The radiation patterns are consistent throughout the operational bandwidth. ¬© 2012 The Institution of Engineering and Technology.</t>
  </si>
  <si>
    <t>740-746</t>
  </si>
  <si>
    <t>60021988;60069482;60021988;60021988</t>
  </si>
  <si>
    <t>36670745100;24342935500;8711683200;55989618200</t>
  </si>
  <si>
    <t>Chaudhary, R. K.;Baskey, H. B.;Srivastava, K. V.;Biswas, A.</t>
  </si>
  <si>
    <t>Kanpur;Kanpur</t>
  </si>
  <si>
    <t>Defence Materials and Stores Research and Development Establishment;Indian Institute of Technology Kanpur</t>
  </si>
  <si>
    <t>60069482;60021988</t>
  </si>
  <si>
    <t>Chaudhary R.</t>
  </si>
  <si>
    <t>Synthesis and microwave characterisation of (Zr &lt;inf&gt;0.8&lt;/inf&gt;Sn &lt;inf&gt;0.2&lt;/inf&gt;)TiO &lt;inf&gt;4&lt;/inf&gt;-epoxy composite and its application in wideband stacked rectangular dielectric resonator antenna</t>
  </si>
  <si>
    <t>10.1049/iet-map.2011.0467</t>
  </si>
  <si>
    <t>2-s2.0-84863007523</t>
  </si>
  <si>
    <t>['turbulence profile', 'source point', 'received powers', 'pspr scenario', 'point source', 'point receiver', 'net benefit', 'link ends', 'fluctuation theory', 'finite receiver', 'correlation coefficient', 'channel reciprocity', 'central obscuration', 'aperture averaging', 'antenna gain', 'analytical expression']</t>
  </si>
  <si>
    <t>According to the point-source point-receiver (PSPR) reciprocity, the received field remains equal when the positions of a point source and point receiver are interchanged. We extend the PSPR scenario to a finite receiver that spatially averages scintillation over its aperture. By use of weak-fluctuation theory, an analytical expression for the correlation coefficient between the received powers at both link ends is provided. The effects of turbulence profile, receiver aperture size, and central obscuration on the correlation are assessed. Because correlation is obtained to the detriment of antenna gain and aperture averaging, the net benefit of the channel reciprocity is highly scenario dependent. ¬© 2012 Optical Society of America.</t>
  </si>
  <si>
    <t>2888-2893</t>
  </si>
  <si>
    <t>1559128X</t>
  </si>
  <si>
    <t>Applied Optics</t>
  </si>
  <si>
    <t>8601862500;6602612145</t>
  </si>
  <si>
    <t>Perlot, Nicolas;Giggenbach, Dirk</t>
  </si>
  <si>
    <t>Perlot N.</t>
  </si>
  <si>
    <t>Scintillation correlation between forward and return spherical waves</t>
  </si>
  <si>
    <t>10.1364/AO.51.002888</t>
  </si>
  <si>
    <t>2-s2.0-84861371779</t>
  </si>
  <si>
    <t>['urgently needed', 'tuning capacitor', 'therefore desired', 'rights reserved', 'resonant frequency', 'remotely detected', 'remote sensing', 'printed sensor', 'planar antenna', 'phase patterning', 'manufacturing process', 'low cost', 'humidity level', 'fully compatible', 'electromagnetic coupling', 'distributed sensing', 'distributed monitoring', 'construction industries', 'capacitor head']</t>
  </si>
  <si>
    <t>Dry-phase patterning | Polyelectrolyte | Printed humidity sensor label | Resonance | Wireless sensor</t>
  </si>
  <si>
    <t>Printed electronics promise various kinds of sensor circuit labels, for applications in distributed sensing and monitoring, which can be manufactured using traditional printing tools at very low cost. Elevated humidity levels or water leakages cause tremendous costs in our society, such as in construction industries and in transportations. Distributed monitoring and remote sensing of the humidity level inside walls of buildings and packages is therefore desired and urgently needed. Here, we report a wireless humidity sensor label that is manufactured using screen-printing and dry-phase patterning. The sensor label includes a planar antenna, a tuning capacitor and a printed sensor-capacitor head. Through electromagnetic coupling between a reader and the printed sensor label, changes in humidity level were remotely detected and read-out as a shift of the resonant frequency. The manufacturing process of the humidity sensor label is fully compatible with inexpensive, reel-to-reel processing technologies, thus enabling low cost production. ¬© 2012 Elsevier B.V. All rights reserved.</t>
  </si>
  <si>
    <t>556-561</t>
  </si>
  <si>
    <t>166-167</t>
  </si>
  <si>
    <t>Sensors and Actuators, B: Chemical</t>
  </si>
  <si>
    <t>60009358;60009358;60020793;112913975;60009358;60009358;60009358</t>
  </si>
  <si>
    <t>54897913100;25641065700;27467806300;57220018941;6602343721;7103284786;6603898828</t>
  </si>
  <si>
    <t>Wang, Xiaodong;Larsson, Oscar;Platt, Duncan;Nordlinder, Staffan;Engquist, Isak;Berggren, Magnus;Crispin, Xavier</t>
  </si>
  <si>
    <t>Kista;Linkoping;Norrkoping</t>
  </si>
  <si>
    <t>RISE Acreo AB;Linkoping University;WebShape AB</t>
  </si>
  <si>
    <t>60020793;60009358;112913975</t>
  </si>
  <si>
    <t>An all-printed wireless humidity sensor label</t>
  </si>
  <si>
    <t>S0925400512002602</t>
  </si>
  <si>
    <t>10.1016/j.snb.2012.03.009</t>
  </si>
  <si>
    <t>2-s2.0-84862780727</t>
  </si>
  <si>
    <t>['test masses', 'radiation detectors', 'peak fluxes', 'particles traversing', 'particles reaching', 'noise diagnostics', 'n larger', 'minimum energy', 'mass charging', 'galactic cosmic', 'energy threshold', 'dynamics monitoring', 'crucial allowing', 'conservatively set', 'board lisa', 'background predicted', 'astrod missions', 'ams ).', 'accurate correlation', '75 mev', '45 %,', '100 mev']</t>
  </si>
  <si>
    <t>LISA (Laser Interferometer Space Antenna) and its precursor mission LISA Pathfinder (LISA-PF) will carry particle monitors for noise diagnostics. It was proposed to build and place radiation detectors on board the ASTROD missions as well. We present here a study of the solar energetic particle (SEP) events that the LISA-PF radiation monitors are able to detect above the galactic cosmic-ray (GCR) background predicted at the time of the mission data taking in 2015. In order to optimize the correlation between radiation monitor measurements and gravitational sensor test-mass charging, the energy threshold for particles traversing both detectors should be approximately the same. In LISA-PF, the radiation monitor particle energy cut-off was conservatively set at 75 MeV per nucleon (MeV/n) for protons and ion normal incidence, while the minimum energy of the same particles reaching the test masses is 100 MeV/n. We find that SEP events detectable on LISA-PF are characterized by peak fluxes and fluences at energies &gt;75 MeV/n larger than about 45%, on average, with respect to those at energies &gt;100 MeV/n. We conclude that for an accurate correlation between radiation monitor count rates and test-mass charging, it is mandatory to benefit from absolute flux measurements of both galactic and high-energy solar particles provided by experiments carrying magnetic spectrometers in space at the time of LISA-PF (PAMELA, AMS). On the other hand, the role of the radiation detectors on board LISA-PF is crucial allowing for SEP event onset and dynamics monitoring. ¬© 2012 IOP Publishing Ltd.</t>
  </si>
  <si>
    <t>Classical and Quantum Gravity</t>
  </si>
  <si>
    <t>60032111-60113678;60017694;60019232;60032111;60113678-60018783;60030106;60022558;60022558;60030106</t>
  </si>
  <si>
    <t>6604002073;8510635900;7007084382;12800446700;6602115906;10738931500;8510639400;36195777800;56228989600</t>
  </si>
  <si>
    <t>Grimani, C.;Boatella, C.;Chmeissani, M.;Fabi, M.;Finetti, N.;Laurenza, M.;Lobo, A.;Mateos, I.;Storini, M.</t>
  </si>
  <si>
    <t>Italy;Italy;Italy;Spain;Spain;Italy;France</t>
  </si>
  <si>
    <t>Sesto Fiorentino;Urbino;Rome;Barcelona;Cerdanyola del Valles;L'Aquila;Paris</t>
  </si>
  <si>
    <t>Istituto Nazionale di Fisica Nucleare, Sezione di Firenze;Universita degli Studi di Urbino Carlo Bo;Istituto Nazionale Di Astrofisica, Rome;Instituto de Estudios Espaciales de Catalu√±a;Institut de F√≠sica d'Altes Energies, Bellaterra;Universit√† degli Studi dell'Aquila;CNES Centre National d'Etudes Spatiales</t>
  </si>
  <si>
    <t>60113678;60032111;60030106;60022558;60019232;60018783;60017694</t>
  </si>
  <si>
    <t>Grimani C.</t>
  </si>
  <si>
    <t>On the role of radiation monitors on board LISA Pathfinder and future space interferometers</t>
  </si>
  <si>
    <t>10.1088/0264-9381/29/10/105001</t>
  </si>
  <si>
    <t>2-s2.0-84860356251</t>
  </si>
  <si>
    <t>['¬© 2012', 'silver nanowires', 'royal society', 'resistivity materials', 'remotely controlling', 'promising materials', 'printed electronics', 'much smoother', 'much lower', 'much higher', 'metallic particles', 'high temperatures', 'frequency radio', 'flakes even', 'controlled car', 'conductive polymers', 'commercialized radio', 'carbon nanotubes']</t>
  </si>
  <si>
    <t>Silver nanowires are printable and conductive, and are believed to be promising materials in the field of printed electronics. However, the resistivity of silver nanowire printed lines is higher than that of metallic particles or flakes even when sintered at high temperatures of 100-400 ¬∞C. Therefore, their applications have been limited to the replacement of transparent electrodes made from high-resistivity materials, such as doped metallic oxides, conductive polymers, carbon nanotubes, or graphenes. Here we report that using printed silver nanowire lines, signal losses obtained in the high-frequency radio were lower than those obtained using etched copper foil antennas, because their surfaces were much smoother than those of etched copper foil antennas. This was the case even though the resistivity of silver nanowire lines was 43-71 ŒºŒ© cm, which is much higher than that of etched copper foil (2 ŒºŒ© cm). When printed silver nanowire antennas were heated at 100 ¬∞C, they achieved signal losses that were much lower than those of silver paste antennas comprising microparticles, nanoparticles, and flakes. Furthermore, using a low temperature process, we succeeded in remotely controlling a commercialized radio-controlled car by transmitting a 2.45 GHz signal via a silver nanowire antenna printed on a polyethylene terephthalate film. ¬© 2012 The Royal Society of Chemistry.</t>
  </si>
  <si>
    <t>3148-3153</t>
  </si>
  <si>
    <t>60024322;60024322;60024322;60019247;60019247;60019247</t>
  </si>
  <si>
    <t>55138693000;9846851200;35498925300;36968635200;36968525400;55369698000</t>
  </si>
  <si>
    <t>Komoda, Natsuki;Nogi, Masaya;Suganuma, Katsuaki;Kohno, Kazuo;Akiyama, Yutaka;Otsuka, Kanji</t>
  </si>
  <si>
    <t>Suita;Ome</t>
  </si>
  <si>
    <t>Osaka University;Meisei University</t>
  </si>
  <si>
    <t>60024322;60019247</t>
  </si>
  <si>
    <t>Komoda N.</t>
  </si>
  <si>
    <t>Printed silver nanowire antennas with low signal loss at high-frequency radio</t>
  </si>
  <si>
    <t>10.1039/c2nr30485f</t>
  </si>
  <si>
    <t>2-s2.0-84860771613</t>
  </si>
  <si>
    <t>['uhf discone', 'simulated annealing', 'genetic algorithm', 'based antenna']</t>
  </si>
  <si>
    <t>A genetic and simulated annealing combined algorithm is presented and applied to optimize broadband matching networks for antennas. As a result, advantages of both the genetic algorithm (GA) and simulated annealing (SA) are taken. Effectiveness and efficiency of the presented combined algorithm are demonstrated by optimization of a wideband matching network for a VHF/UHF discone-based antenna. The optimized parameters provide significant improvements of VSWR and transducer power gain for the antenna. Copyright ¬© 2012 Aixin Chen et al.</t>
  </si>
  <si>
    <t>60013789;60013789;60015913;60013789</t>
  </si>
  <si>
    <t>15921977400;22035171300;7409467196;57196198354</t>
  </si>
  <si>
    <t>Chen, Aixin;Jiang, Tiehua;Chen, Zhizhang;Zhang, Yanjun</t>
  </si>
  <si>
    <t>Halifax;Beijing</t>
  </si>
  <si>
    <t>Dalhousie University;Beihang University</t>
  </si>
  <si>
    <t>60015913;60013789</t>
  </si>
  <si>
    <t>Chen A.</t>
  </si>
  <si>
    <t>A genetic and simulated annealing combined algorithm for optimization of wideband antenna matching networks</t>
  </si>
  <si>
    <t>10.1155/2012/251624</t>
  </si>
  <si>
    <t>2-s2.0-84861017377</t>
  </si>
  <si>
    <t>['wideband signals', 'vehicular radars', 'received monopulses', 'range resolution', 'narrowband assumption', 'multipath components', 'measurement results', 'inherently provided', 'evaluated using', 'band ultra', 'also examined', 'acceptable angle']</t>
  </si>
  <si>
    <t>High-range resolution is inherently provided with Ka-band ultra-wideband (UWB) vehicular radars. The authors have developed a prototype UWB monopulse radar equipped with a two-element receiving antenna array and reported its measurement results. In this paper, a more detailed verification using these measurements is presented. The measurements were analyzed employing matched filtering and eigendecomposition, and then multipath components were extracted to examine the behavior of received UWB monopulse signals. Next, conventional direction finding algorithms based on narrowband assumption were evaluated using the extracted multipath components, resulting in acceptable angle-of-arrival (AOA) from the UWB monopulse signal regardless of wideband signals. Performance degradation due to a number of averaging the received monopulses was also examined to design suitable radar's waveforms. Copyright ¬© 2012 Naohiko Iwakiri et al.</t>
  </si>
  <si>
    <t>Journal of Electrical and Computer Engineering</t>
  </si>
  <si>
    <t>60025272;60003414;60003414</t>
  </si>
  <si>
    <t>19640069000;57225351312;8964323300</t>
  </si>
  <si>
    <t>Iwakiri, Naohiko;Hashimoto, Natsuki;Kobayashi, Takehiko</t>
  </si>
  <si>
    <t>The University of Tokyo;Tokyo Denki University</t>
  </si>
  <si>
    <t>60025272;60003414</t>
  </si>
  <si>
    <t>Iwakiri N.</t>
  </si>
  <si>
    <t>Performance analysis of ultra-wideband channel for short-range monopulse radar at Ka-band</t>
  </si>
  <si>
    <t>10.1155/2012/710752</t>
  </si>
  <si>
    <t>2-s2.0-84861029478</t>
  </si>
  <si>
    <t>['single type', 'single factor', 'main factors', 'key technology', 'gps observation', 'gps measurement', 'frequency gps', 'fixing error', 'errors related', 'errors induced', 'baseline transformation']</t>
  </si>
  <si>
    <t>Spatial baseline determination is a key technology for interferometric synthetic aperture radar (InSAR) missions. Based on the intersatellite baseline measurement using dual-frequency GPS, errors induced by InSAR spatial baseline measurement are studied in detail. The classifications and characters of errors are analyzed, and models for errors are set up. The simulations of single factor and total error sources are selected to evaluate the impacts of errors on spatial baseline measurement. Single factor simulations are used to analyze the impact of the error of a single type, while total error sources simulations are used to analyze the impacts of error sources induced by GPS measurement, baseline transformation, and the entire spatial baseline measurement, respectively. Simulation results show that errors related to GPS measurement are the main error sources for the spatial baseline determination, and carrier phase noise of GPS observation and fixing error of GPS receiver antenna are main factors of errors related to GPS measurement. In addition, according to the error values listed in this paper, 1mm level InSAR spatial baseline determination should be realized. Copyright ¬© 2012 Jia Tu et al.</t>
  </si>
  <si>
    <t>49664090600;14627304400;55707400700;7101808580</t>
  </si>
  <si>
    <t>Tu, Jia;Gu, Defeng;Wu, Yi;Yi, Dongyun</t>
  </si>
  <si>
    <t>Tu J.</t>
  </si>
  <si>
    <t>Error modeling and analysis for InSAR spatial baseline determination of satellite formation flying</t>
  </si>
  <si>
    <t>10.1155/2012/140301</t>
  </si>
  <si>
    <t>2-s2.0-84861034480</t>
  </si>
  <si>
    <t>['variable heights', 'surface waves', 'signal corruption', 'results show', 'received signals', 'propagating along', 'measurement array', 'loss paths', 'imaging zone', 'field systems', 'experimental observations', 'especially vulnerable', 'eliminated provided', 'antenna arrays', 'also evaluated']</t>
  </si>
  <si>
    <t>Microwave imaging techniques are prone to signal corruption from unwanted multipath signals. Near-field systems are especially vulnerable because signals can scatter and reflect from structural objects within or on the boundary of the imaging zone. These issues are further exacerbated when surface waves are generated with the potential of propagating along the transmitting and receiving antenna feed lines and other low-loss paths. In this paper, we analyze the contributions of multi-path signals arising from surface wave effects. Specifically, experiments were conducted with a near-field microwave imaging array positioned at variable heights from the floor of a coupling fluid tank. Antenna arrays with different feed line lengths in the fluid were also evaluated. The results show that surface waves corrupt the received signals over the longest transmission distances across the measurement array. However, the surface wave effects can be eliminated provided the feed line lengths are sufficiently long independently of the distance of the transmitting/receiving antenna tips from the imaging tank floor. Theoretical predictions confirm the experimental observations. Copyright ¬© 2012 Paul M. Meaney et al.</t>
  </si>
  <si>
    <t>International Journal of Biomedical Imaging</t>
  </si>
  <si>
    <t>60030443;60030443;60030443;60007267;60030443;60030443-60001844</t>
  </si>
  <si>
    <t>7003545137;6701703673;7005474447;21742943300;54787494900;7102750366</t>
  </si>
  <si>
    <t>Meaney, Paul M.;Shubitidze, Fridon;Fanning, Margaret W.;Kmiec, MacIej;Epstein, Neil R.;Paulsen, Keith D.</t>
  </si>
  <si>
    <t>Hanover;Hanover;Lebanon</t>
  </si>
  <si>
    <t>Thayer School of Engineering at Dartmouth;Geisel School of Medicine at Dartmouth;Dartmouth-Hitchcock Medical Center</t>
  </si>
  <si>
    <t>60030443;60007267;60001844</t>
  </si>
  <si>
    <t>Meaney P.</t>
  </si>
  <si>
    <t>Surface wave multipath signals in near-field microwave imaging</t>
  </si>
  <si>
    <t>10.1155/2012/697253</t>
  </si>
  <si>
    <t>2-s2.0-84861038626</t>
  </si>
  <si>
    <t>['wise antennas', 'wideband data', 'wave assumption', 'tissue sensing', 'setup consists', 'scanning position', 'realistic non', 'provide three', 'progress toward', 'previously employed', 'paper reports', 'numerical simulations', 'new algorithms', 'inspected domain', 'incident field', 'dimensional images', 'based deblurring']</t>
  </si>
  <si>
    <t>This paper reports the progress toward a fast and reliable microwave imaging setup for tissue imaging exploiting near-field holographic reconstruction. The setup consists of two wideband TEM horn antennas aligned along each other's boresight and performing a rectangular aperture raster scan. The tissue sensing is performed without coupling liquids. At each scanning position, wideband data is acquired. Then, novel holographic imaging algorithms are implemented to provide three-dimensional images of the inspected domain. In these new algorithms, the required incident field and Green's function are obtained from numerical simulations. They replace the plane (or spherical) wave assumption in the previous holographic methods and enable accurate near-field imaging results. Here, we prove that both the incident field and Green's function can be obtained from a single numerical simulation. This eliminates the need for optimization-based deblurring which was previously employed to remove the effect of realistic non-point-wise antennas. Copyright ¬© 2012 Reza K. Amineh et al.</t>
  </si>
  <si>
    <t>60031828;60031828;60031828;60031828;60031828</t>
  </si>
  <si>
    <t>8373057100;26644872300;50562319300;42860947700;7003928690</t>
  </si>
  <si>
    <t>Amineh, Reza K.;Khalatpour, Ali;Xu, Haohan;Baskharoun, Yona;Nikolova, Natalia K.</t>
  </si>
  <si>
    <t>Amineh R.K.</t>
  </si>
  <si>
    <t>Three-dimensional near-field microwave holography for tissue imaging</t>
  </si>
  <si>
    <t>10.1155/2012/291494</t>
  </si>
  <si>
    <t>2-s2.0-84861039301</t>
  </si>
  <si>
    <t>['wide range', 'v analysis', 'tio 2', 'thz frequencies', 'rowell model', 'remote sensors', 'particularly valuable', 'ghz frequency', 'frequency rectifiers', 'electromagnetic spectrum', 'earlier works', 'derived value', 'dc voltage', 'dc characterization', 'around 9nm', 'antenna coupled', 'another option']</t>
  </si>
  <si>
    <t>Remotely empowered wireless sensor networks use different energy resources including photovoltaic solar cells, wireless power transmission, and batteries. As another option the electromagnetic energy available in the ambient can be harvested to power these remote sensors. This is particularly valuable if it is desirable to harvest the ambient energy available in the wide range of electromagnetic spectrum. This has motivated the research for developing energy harvesting devices which can absorb this energy and produce a DC voltage. Rectenna, an antenna coupled with a rectifier, is the main component used for absorbing electromagnetic radiation at GHz and THz frequencies. Rectifying MIM tunnel diodes are able to operate at tens and hundreds of GHz frequency. As the preliminary steps towards development of high-frequency rectifiers, this paper presents fabrication and DC characterization of two new MIM diodes, Ti- TiO 2 -Al and Ti- TiO 2 -Pt. G-V analysis of the fabricated diodes verifies tunneling. Brinkman-Dynes-Rowell model is used to extract oxide thickness of which the derived value is around 9nm. Ti- TiO 2 -Pt diode exhibits rectification ratio of 15 at 0.495V, which is more than rectification ratio reported in earlier works. Copyright ¬© 2012 Yaksh Rawal et al.</t>
  </si>
  <si>
    <t>Active and Passive Electronic Components</t>
  </si>
  <si>
    <t>60014153;60014153;60014153</t>
  </si>
  <si>
    <t>55217339200;7102863075;25652828500</t>
  </si>
  <si>
    <t>Rawal, Yaksh;Ganguly, Swaroop;Baghini, Maryam Shojaei</t>
  </si>
  <si>
    <t>Rawal Y.</t>
  </si>
  <si>
    <t>Fabrication and characterization of new Ti-TiO &lt;inf&gt;2&lt;/inf&gt;-Al and Ti-TiO &lt;inf&gt;2&lt;/inf&gt;-Pt tunnel diodes</t>
  </si>
  <si>
    <t>10.1155/2012/694105</t>
  </si>
  <si>
    <t>2-s2.0-84861039413</t>
  </si>
  <si>
    <t>['vertical plane', 'radiated power', 'optimum spacing', 'optimized array', 'numerical analysis', 'mutual coupling', 'horizontal plane', 'firefly algorithm', 'field region', 'excitation amplitudes', 'convergence rate', 'contour plots', 'array elements', 'antenna elements', 'abdul matin']</t>
  </si>
  <si>
    <t>A nonuniformly spaced linear antenna array with broadside radiation characteristics is synthesized using firefly algorithm and particle swarm optimization. The objective of the work is to find the optimum spacing between the radiating antenna elements which will create a predefined arbitrary radiation pattern. The excitation amplitudes of all the antenna elements are assumed to be constant. The optimum spacing between the array elements are obtained using firefly algorithm. The minimum allowed distance between the antenna elements is defined in such a way that mutual coupling between the elements can be ignored. Numerical analysis is performed to calculate the far-field radiation characteristics of the array. Two numerical examples are shown to form two different desired predefined radiation patterns. The performance of the firefly algorithm and particle swarm optimization is compared in terms of convergence rate and global best solution achieved. The performances of the optimized nonuniformly spaced arrays are analyzed. Finally, contour plots of the radiated power from the optimized array in the horizontal plane and vertical plane in the far-field region are provided. ¬© Copyright 2012 Mohammad Asif Zaman and Md. Abdul Matin.</t>
  </si>
  <si>
    <t>International Journal of Microwave Science and Technology</t>
  </si>
  <si>
    <t>56747294200;36974948200</t>
  </si>
  <si>
    <t>Zaman, Mohammad Asif;Abdul Matin, Md</t>
  </si>
  <si>
    <t>Zaman M.A.</t>
  </si>
  <si>
    <t>Nonuniformly spaced linear antenna array design using firefly algorithm</t>
  </si>
  <si>
    <t>10.1155/2012/256759</t>
  </si>
  <si>
    <t>2-s2.0-84861039625</t>
  </si>
  <si>
    <t>['various types', 'numerical simulations', 'numerical methods', 'impedance equations', 'fringing field', 'et al', 'coaxial waveguides', 'aperture sensor', 'analytical methods', 'analytical equations']</t>
  </si>
  <si>
    <t>Our reviews of analytical methods and numerical methods for coaxial slot waveguides are presented. The theories, background, and physical principles related to frequency-domain electromagnetic equations for coaxial waveguides are reassessed. Comparisons of the accuracies of various types of admittance and impedance equations and numerical simulations are made, and the fringing field at the aperture sensor, which is represented by the lumped capacitance circuit, is evaluated. The accuracy and limitations of the analytical equations are explained in detail. The reasons for the replacement of analytical methods by numerical methods are outlined. Copyright ¬© 2012 Kok Yeow You et al.</t>
  </si>
  <si>
    <t>60021005;60021005;60090652;60025577;60090652;60090708</t>
  </si>
  <si>
    <t>56023730400;37063624300;23098429000;7005822035;57219023469;55217593100</t>
  </si>
  <si>
    <t>You, Kok Yeow;Salleh, Jamaliah;Abd Malek, Mohd Fareq;Abbas, Zulkifly;Ee Meng, Cheng;Kim Yee, Lee</t>
  </si>
  <si>
    <t>Malaysia;Malaysia;Malaysia;Malaysia</t>
  </si>
  <si>
    <t>Kajang;Arau;Serdang;Johor Bahru</t>
  </si>
  <si>
    <t>Universiti Tunku Abdul Rahman;Universiti Malaysia Perlis;Universiti Putra Malaysia;Universiti Teknologi Malaysia</t>
  </si>
  <si>
    <t>60090708;60090652;60025577;60021005</t>
  </si>
  <si>
    <t>You K.Y.</t>
  </si>
  <si>
    <t>Modeling of coaxial slot waveguides using analytical and numerical approaches: Revisited</t>
  </si>
  <si>
    <t>10.1155/2012/701532</t>
  </si>
  <si>
    <t>2-s2.0-84861040596</t>
  </si>
  <si>
    <t>['wave 3d', 'useful sizes', 'radiation patterns', 'preferred choice', 'periodic antenna', 'make use', 'like antenna', 'good performance', 'giving antennas', 'efficiency figures', 'cost substrates']</t>
  </si>
  <si>
    <t>Microstrip printed antennas are the preferred choice in high data ratio modern communications, mainly at 2.45GHz and above. In this paper, we propose two different approaches of microstrip printed antennas for lower frequency usage. In this sense, we present a printed microstrip Yagi-like antenna at 868MHz and a printed dipole log-periodic antenna for wider band applications. We focus on the use of low-cost substrates, with a good performance at these frequencies, and giving antennas with useful sizes for such applications. For the analysis, we make use of standard experimental characterization combined with full-wave 3D-FDTD specifically developed simulations. In this way, the S11, radiation patterns, and gain/efficiency figures are given. Copyright ¬© 2012 E. vila-Navarro and C. Reig.</t>
  </si>
  <si>
    <t>60029767;60002644</t>
  </si>
  <si>
    <t>15031250900;7003954653</t>
  </si>
  <si>
    <t>√Åvila-Navarro, E.;Reig, C.</t>
  </si>
  <si>
    <t>Elche;Valencia</t>
  </si>
  <si>
    <t>Universidad Miguel Hern√°ndez de Elche;Universitat de Val√®ncia</t>
  </si>
  <si>
    <t>√Åvila-Navarro E.</t>
  </si>
  <si>
    <t>Directive microstrip antennas for specific below -2.45GHz applications</t>
  </si>
  <si>
    <t>10.1155/2012/612170</t>
  </si>
  <si>
    <t>2-s2.0-84861043564</t>
  </si>
  <si>
    <t>['widely employed', 'waveforms transmitted', 'transmit beamforming', 'system performance', 'subarray forms', 'receive beampatterns', 'qin wang', 'provides range', 'proposed approach', 'paper proposes', 'multiple subarrays', 'modern radars', 'mimo array', 'input multiple', 'huaizong shao', 'flexible phased', 'distinct waveform', 'directional beam', 'different directions', 'dependent beampattern', 'beams may', 'array multiple', 'array antennas', 'array antenna', 'approach divides', 'although phased']</t>
  </si>
  <si>
    <t>Although phased-array antennas have been widely employed in modern radars, the requirements of many emerging applications call for new more advanced array antennas. This paper proposes a flexible phased-array multiple-input multiple-output (MIMO) array antenna with transmit beamforming. This approach divides the transmit antenna array into multiple subarrays that are allowed to overlap each subarray coherently transmits a distinct waveform, which is orthogonal to the waveforms transmitted by other subarrays, at a distinct transmit frequency. That is, a small frequency increment is employed in each subarray. Each subarray forms a directional beam and all beams may be steered to different directions. The subarrays jointly offer flexible operating modes such as MIMO array which offers spatial diversity gain, phased-array which offers coherent directional gain and frequency diverse array which provides range-dependent beampattern. The system performance is examined by analyzing the transmit-receive beampatterns. The proposed approach is validated by extensive numerical simulation results. Copyright ¬© 2012 Wen-Qin Wang and Huaizong Shao.</t>
  </si>
  <si>
    <t>60005465-60033466;60005465</t>
  </si>
  <si>
    <t>7501755507;7203046100</t>
  </si>
  <si>
    <t>Wang, Wen Qin;Shao, Huaizong</t>
  </si>
  <si>
    <t>Institute of Remote Sensing Application Chinese Academy of Sciences;University of Electronic Science and Technology of China</t>
  </si>
  <si>
    <t>60033466;60005465</t>
  </si>
  <si>
    <t>A flexible phased-MIMO array antenna with transmit beamforming</t>
  </si>
  <si>
    <t>10.1155/2012/609598</t>
  </si>
  <si>
    <t>2-s2.0-84861043571</t>
  </si>
  <si>
    <t>['synthesis procedure', 'synthesis method', 'subsequent objective', 'specific investigation', 'rigorous determination', 'reflectarray antenna', 'reactive loads', 'power amplifiers', 'particular case', 'parasitic arrays', 'moderate sizes', 'main objective', 'key factor', 'first category', 'etc .).', 'conceive jointly', 'circular polarization', 'antenna concepts', 'also presented', 'active array']</t>
  </si>
  <si>
    <t>A synthesis method to design multielement antennas with couplings is presented. The main objective is to perform a rigorous determination of the electromagnetic characteristics involved in the design, especially with arrays of moderate sizes. The aim is to conceive jointly and efficiently the antenna and the circuits to connect (feed distribution network, power amplifiers, reactive loads, etc.). The subsequent objective is to improve the understanding and capabilities of strongly coupled antennas. As a whole, the synthesis procedure is then applied to different antenna architectures in order to show its efficiency and versatility. A focus on some antenna concepts where the management of couplings is a key factor to improve the performances is presented. After describing the synthesis procedure, the first category of coupled multielement antenna studied concerns radiating arrays in linear or circular polarization. A design including couplings effects on an active array is also presented. Then, the method is applied to parasitic antenna arrays and a specific investigation on reflectarray antenna is performed as they can be considered as a particular case of parasitic arrays. Copyright ¬© 2012 M. Thevenot et al.</t>
  </si>
  <si>
    <t>60008447;60008447;60008447;60008447;60008447;60008447;60008447;60008447;60008447</t>
  </si>
  <si>
    <t>7004028651;16024782800;36441276200;36240978700;54894567300;36240315600;35101383000;7102336869;6603055868</t>
  </si>
  <si>
    <t>Thevenot, M.;Menudier, C.;El Sayed Ahmad, A.;Zakka El Nashef, G.;Fezai, F.;Abdallah, Y.;Arnaud, E.;Torres, F.;Monediere, T.</t>
  </si>
  <si>
    <t>Thevenot M.</t>
  </si>
  <si>
    <t>Synthesis of antenna arrays and parasitic antenna arrays with mutual couplings</t>
  </si>
  <si>
    <t>10.1155/2012/309728</t>
  </si>
  <si>
    <t>2-s2.0-84861045869</t>
  </si>
  <si>
    <t>['specific height', 'significant increase', 'rigorous evaluation', 'resonant frequency', 'resonant frequencies', 'radiation q', 'q factor', 'novel method', 'modal currents', 'chosen rectangular', 'characteristic modes']</t>
  </si>
  <si>
    <t>The chosen rectangular and fractal microstrip patch antennas above an infinite ground plane are analyzed by the theory of characteristic modes. The resonant frequencies and radiation Q are evaluated. A novel method by Vandenbosch for rigorous evaluation of the radiation Q is employed for modal currents on a Rao-Wilton-Glisson (RWG) mesh. It is found that the resonant frequency of a rectangular patch antenna with a dominant mode presents quite complicated behaviour including having a minimum at a specific height. Similarly, as predicted from the simple wire model, the radiation Q exhibits a minimum too. It is observed that the presence of out-of-phase currents flowing along the patch antenna leads to a significant increase of the Q factor. Copyright ¬© 2012 Jan Eichler et al.</t>
  </si>
  <si>
    <t>60013323;60013323;60013323;60013323</t>
  </si>
  <si>
    <t>41761373000;57201071715;24824101600;57207603165</t>
  </si>
  <si>
    <t>Eichler, Jan;Hazdra, Pavel;Capek, Miloslav;Mazanek, Milos</t>
  </si>
  <si>
    <t>Eichler J.</t>
  </si>
  <si>
    <t>Modal resonant frequencies and radiation quality factors of microstrip antennas</t>
  </si>
  <si>
    <t>10.1155/2012/490327</t>
  </si>
  <si>
    <t>2-s2.0-84861047553</t>
  </si>
  <si>
    <t>['spectrum scarcity', 'spectrum avoidance', 'specific frequencies', 'shortage problem', 'secondary users', 'remarkable advantages', 'primary users', 'primary problem', 'neural network', 'mcclellan algorithm', 'hardware implementation', 'frequency utilization', 'cr scheme', 'communications technology', 'cognitive radio', 'analysis show', 'allowing smart', 'adaptively selecting', 'adaptive waveform']</t>
  </si>
  <si>
    <t>Spectrum scarcity has emerged as a primary problem in the communications technology. The combination of cognitive radio (CR) and ultra-wideband impulse radio (UWB-IR) has been proposed to solve the shortage problem by allowing smart and adaptive spectrum management, leading to UWB-CR. In a UWB-CR scheme, secondary users are supposed to ensure interference avoidance by adaptively selecting the portions of the spectrum not being used by primary users. In this paper, three different techniques for the generation of adaptive UWB pulses are studied. The Parks-McClellan algorithm is employed, a neural network is trained, and a reconfigurable band stop filter is designed to generate an adaptive waveform with nulls at specific frequencies. Simulations, measurements, and analysis show that each generated UWB pulse has remarkable advantages in the frequency utilization, spectrum avoidance, and hardware implementation. Copyright ¬© 2012 Lise Safatly et al.</t>
  </si>
  <si>
    <t>60068761;60068761;60068761;60068761</t>
  </si>
  <si>
    <t>36683130100;6603495158;7006586247;7006960314</t>
  </si>
  <si>
    <t>Safatly, Lise;Al-Husseini, Mohammed;El-Hajj, Ali;Kabalan, Karim Y.</t>
  </si>
  <si>
    <t>Safatly L.</t>
  </si>
  <si>
    <t>Advanced techniques and antenna design for pulse shaping in UWB cognitive radio</t>
  </si>
  <si>
    <t>10.1155/2012/390280</t>
  </si>
  <si>
    <t>2-s2.0-84861049774</t>
  </si>
  <si>
    <t>['wlan notch', 'wlan frequency', 'uwb technology', 'uwb filter', 'thickness 0', 'simulated results', 'microstrip structure', 'high stop', 'design structure', 'close agreement', 'circuited stub', 'based filter', 'band suppression', '5 using', '4 open']</t>
  </si>
  <si>
    <t>UWB technology- (operating in broad frequency range of 3.1-10.6GHz) based filter with WLAN notch has shown great achievement for high-speed wireless communications. To satisfy the UWB system requirements, a band pass filter with a broad pass band width, low insertion loss, and high stop-band suppression are needed. UWB filter with wireless local area network (WLAN) notch at 5.6GHz and 3dB fractional bandwidth of 109.5 using a microstrip structure is presented. Initially a two-transmission-pole UWB band pass filter in the frequency range 3.1-10.6GHz is achieved by designing a parallel-coupled microstrip line with defective ground plane structure using GML 1000 substrate with specifications: dielectric constant 3.2 and thickness 0.762mm at centre frequency 6.85GHz. In this structure a /4 open-circuited stub is introduced to achieve the notch at 5.6GHz to avoid the interference with WLAN frequency which lies in the desired UWB band. The design structure was simulated on electromagnetic circuit simulation software and fabricated by microwave integrated circuit technique. The measured VNA results show the close agreement with simulated results. Copyright ¬© 2012 Harish Kumar and MD. Upadhayay.</t>
  </si>
  <si>
    <t>108248728-60032730;108248728-60032730</t>
  </si>
  <si>
    <t>57215710965;35790461700</t>
  </si>
  <si>
    <t>Kumar, Harish;Upadhayay, Md</t>
  </si>
  <si>
    <t>New Delhi;Muzaffarnagar</t>
  </si>
  <si>
    <t>Indian Institute of Technology Delhi;Bhagwant Institute of Technology</t>
  </si>
  <si>
    <t>60032730;108248728</t>
  </si>
  <si>
    <t>Kumar H.</t>
  </si>
  <si>
    <t>Design of UWB filter with WLAN notch</t>
  </si>
  <si>
    <t>10.1155/2012/971097</t>
  </si>
  <si>
    <t>2-s2.0-84861052196</t>
  </si>
  <si>
    <t>['slot size', 'slot antenna', 'simulated results', 'significantly affect', 'radiation properties', 'radiation performance', 'radiation pattern', 'nearly 4', 'measured results', 'good agreements', 'effectively design', 'antenna structure', 'antenna polarization', 'ansoft hfss', '98 efficiency']</t>
  </si>
  <si>
    <t>The proposed technique combines a slot antenna and a dielectric resonator antenna (DRA) to effectively design a dual band dielectric resonant antenna without compromising miniaturization or its efficiency. It is observed that the resonance of the slot and that of the dielectric structure merged to achieve extremely wide bandwidth over which the antenna polarization and radiation pattern are preserved. Here the effect of slot size on the radiation performance of the DRA is studied. The antenna structure is simulated using two simulators (Ansoft HFSS and CST-Studio software). The simulated results are presented and compared with the measured results. This DRA has a gain of 6dBi and 5.5dBi at 6.1 and 8.3GHz, respectively, 10dB return impedance bandwidth of nearly 4 and 6 at two resonating frequencies and 98 efficiency has been achieved from the configuration. It is shown that the size of the slot can significantly affect the radiation properties of the DRA, and there are good agreements between simulation and measured results. Copyright ¬© 2012 Deepak Batra et al.</t>
  </si>
  <si>
    <t>60001166;60001166;60001166</t>
  </si>
  <si>
    <t>55218652600;56844078900;9637517800</t>
  </si>
  <si>
    <t>Batra, Deepak;Sharma, Sanjay;Kohli, Amit Kumar</t>
  </si>
  <si>
    <t>Patiala</t>
  </si>
  <si>
    <t>Thapar Institute of Engineering &amp; Technology</t>
  </si>
  <si>
    <t>Batra D.</t>
  </si>
  <si>
    <t>Dual-band dielectric resonator antenna for C and X band application</t>
  </si>
  <si>
    <t>10.1155/2012/914201</t>
  </si>
  <si>
    <t>2-s2.0-84861063997</t>
  </si>
  <si>
    <t>['used along', 'single output', 'single input', 'simo lte', 'reverberation chamber', 'reference case', 'received power', 'rc ).', 'ofdm system', 'obtained results', 'measurement process', 'implemented system', 'emulation methodology', 'active link']</t>
  </si>
  <si>
    <t>Emulation methodology of multiple clusters channels for evaluating wireless communication devices over-the-air (OTA) performance is investigated. This methodology has been used along with the implementation of the SIMO LTE standard. It consists of evaluating effective diversity gain (EDG) level of SIMO LTE-OFDM system for different channel models according to the received power by establishing an active link between the transmitter and the receiver. The measurement process is set up in a Reverberation Chamber (RC). The obtained results are compared to the reference case of single input-single output (SISO) in order to evaluate the real improvement attained by the implemented system. Copyright ¬© 2012 Nabil Arsalane et al.</t>
  </si>
  <si>
    <t>60008447;60008447;60008447;60008447;60008447;60008447</t>
  </si>
  <si>
    <t>55185157500;15064440200;6507822488;25638165800;16066513000;6603055868</t>
  </si>
  <si>
    <t>Arsalane, Nabil;Mouhamadou, Moctar;Decroze, Cyril;Carsenat, David;Garcia-Fernandez, Miguel Angel;Monedi√®re, Thierry</t>
  </si>
  <si>
    <t>Arsalane N.</t>
  </si>
  <si>
    <t>3GPP channel model emulation with analysis of MIMO-LTE performances in reverberation chamber</t>
  </si>
  <si>
    <t>10.1155/2012/239420</t>
  </si>
  <si>
    <t>2-s2.0-84861071796</t>
  </si>
  <si>
    <t>['theoretical analysis', 'taylor series', 'special case', 'simple closed', 'performance analysis', 'outage capacity', 'multicell environment', 'input multi', 'form expression', 'exact expression', 'exact closed', 'ergodic capacity', 'downlink performance', 'also derived']</t>
  </si>
  <si>
    <t>The downlink performance and capacity of distributed antenna systems (DASs) with multiple receive antennas are investigated in multi-input multi-output (MIMO) fading and multicell environment. Based on the moment generating function and performance analysis, an exact closed-form expression of DAS ergodic capacity is derived, and it includes the existing capacity expression as a special case. Moreover, a simple closed-form approximate expression of ergodic capacity is also derived by using the Taylor series, and it has the performance result close to the exact expression. Besides, the outage capacity of DAS is analyzed, and an exact closed-form expression of outage capacity probability is derived. All these expressions can provide good theoretical performance evaluation for DAS. Simulation results corroborate our theoretical analysis. Copyright ¬© 2012 Xiangbin Yu et al.</t>
  </si>
  <si>
    <t>60021666-60005244;60021666;60021666;60005244;60117397</t>
  </si>
  <si>
    <t>7404115747;55017370500;55194108300;7406351617;24538079000</t>
  </si>
  <si>
    <t>Yu, Xiangbin;Liu, Xiaoshuai;Xin, Yuyu;Chen, Ming;Rui, Yun</t>
  </si>
  <si>
    <t>Shanghai;Nanjing;Nanjing</t>
  </si>
  <si>
    <t>Shanghai Advanced Research Institute, Chinese Academy of Sciences;Nanjing University of Aeronautics and Astronautics;Southeast University</t>
  </si>
  <si>
    <t>60117397;60021666;60005244</t>
  </si>
  <si>
    <t>Capacity analysis of distributed antenna systems with multiple receive antennas over MIMO fading channel</t>
  </si>
  <si>
    <t>10.1155/2012/409254</t>
  </si>
  <si>
    <t>2-s2.0-84861071889</t>
  </si>
  <si>
    <t>['wireless systems', 'user authentication', 'proposed scheme', 'physical layer', 'performance gain', 'kapil r', 'improved performance', 'general guideline', 'gaining attention', 'field measurements', 'diversity scheme', 'different modes', 'different elements', 'decision metric', 'authentication performance', 'antenna modes', 'also developed']</t>
  </si>
  <si>
    <t>Applying channel information for user authentication is gaining attention in the area of wireless network security. Similarly, reconfigurable antennas capable of generating multiple decorrelated channel realizations have become increasingly popular in wireless systems. In this paper we propose and evaluate a channel-based authentication scheme that applies the capabilities of a pattern reconfigurable antenna for improved performance in user authentication. Field measurements of the channel frequency response employing such an antenna were performed to quantify the performance of the proposed scheme. Based on these measurements, we show the effect of correlation that exists between the different modes on the authentication performance. Furthermore, the performance gain that can be achieved by the scheme is studied as a function of the number of antenna modes. Offline mode analysis is performed to give a loose upper bound on performance while online mode analysis results are presented to quantify achievable authentication performance in realtime. A general guideline on how to choose the different elements of the decision metric in order to realize better performance for physical layer-based authentication schemes based on any diversity scheme is also developed. Copyright ¬© 2012 Prathaban Mookiah and Kapil R. Dandekar.</t>
  </si>
  <si>
    <t>23567182800;7004328694</t>
  </si>
  <si>
    <t>Mookiah, Prathaban;Dandekar, Kapil R.</t>
  </si>
  <si>
    <t>Mookiah P.</t>
  </si>
  <si>
    <t>A reconfigurable antenna-based solution for stationary device authentication in wireless networks</t>
  </si>
  <si>
    <t>10.1155/2012/545783</t>
  </si>
  <si>
    <t>2-s2.0-84861076082</t>
  </si>
  <si>
    <t>['wave simulation', 's11 parameters', 'radiation pattern', 'pyramidal face', 'made using', 'individual coupling', 'conformal array', 'array consists']</t>
  </si>
  <si>
    <t>We present an analysis of mutual coupling effects on radiation pattern and individual coupling in a conformal array of cross rhombic antennas. Analysis is made using both full-wave simulation and numerical approaches implemented in Matlab. The array consists of a truncated hexagonal pyramid, with a cross rhombic antenna in each pyramidal face, including the one on the top, having a 7-antennas-array. Results of radiation pattern and S11 parameters are presented, showing mutual coupling effects among the elements. Copyright ¬© 2012 Jorge Sosa-Pedroza et al.</t>
  </si>
  <si>
    <t>60019176;60019176;60019176;60019176</t>
  </si>
  <si>
    <t>14827429800;55217806800;55217807000;55081774700</t>
  </si>
  <si>
    <t>Sosa-Pedroza, Jorge;Carri√≥n-Rivera, Luis;Pe√±a-Ruiz, Sergio;Mart√≠nez-Zu√±iga, Fabiola</t>
  </si>
  <si>
    <t>Instituto Polit√©cnico Nacional</t>
  </si>
  <si>
    <t>Sosa-Pedroza J.</t>
  </si>
  <si>
    <t>Mutual coupling effects analysis in a cross-rhombic antenna array</t>
  </si>
  <si>
    <t>10.1155/2012/817105</t>
  </si>
  <si>
    <t>2-s2.0-84861083457</t>
  </si>
  <si>
    <t>['whole system', 'transmitted symbols', 'system components', 'spatial multiplexing', 'several antennas', 'reliability information', 'promising approach', 'particularly closed', 'mimo detector', 'major difference', 'loop systems', 'loop system', 'last years', 'input soft', 'implementation complexity', 'fed back', 'energy efficiency', 'data rate', 'channel decoder', 'basic framework', 'antenna systems']</t>
  </si>
  <si>
    <t>Multiple-antenna systems are a promising approach to increase the data rate of wireless communication systems. One efficient possibility is spatial multiplexing of the transmitted symbols over several antennas. Many different MIMO detector algorithms exist for this spatial multiplexing. The major difference between different MIMO detectors is the resulting communications performance and implementation complexity, respectively. Particularly closed-loop MIMO systems have attained a lot of attention in the last years. In a closed-loop system, reliability information is fed back from the channel decoder to the MIMO detector. In this paper, we derive a basic framework to compare different soft-input soft-output MIMO detectors in open- and closed-loop systems. Within this framework, we analyze a depth-first sphere detector and a breadth-first fixed effort detector for different application scenarios and their effects on area and energy efficiency on the whole system. We present all system components under open- and closed-loop system aspects and determine the overall implementation cost for changing an open-loop system in a closed-loop system. Copyright ¬© 2012 Christina Gimmler-Dumont et al.</t>
  </si>
  <si>
    <t>1065514X</t>
  </si>
  <si>
    <t>VLSI Design</t>
  </si>
  <si>
    <t>60009941;60009941;60012162;60012162</t>
  </si>
  <si>
    <t>55217754100;6701830196;56798910700;7101854275</t>
  </si>
  <si>
    <t>Gimmler-Dumont, Christina;Kienle, Frank;Wu, Bin;Masera, Guido</t>
  </si>
  <si>
    <t>Turin;Kaiserslautern</t>
  </si>
  <si>
    <t>Politecnico di Torino;Technische Universit√§t Kaiserslautern</t>
  </si>
  <si>
    <t>60012162;60009941</t>
  </si>
  <si>
    <t>Gimmler-Dumont C.</t>
  </si>
  <si>
    <t>A system view on iterative MIMO detection: Dynamic sphere detection versus fixed effort list detection</t>
  </si>
  <si>
    <t>10.1155/2012/826350</t>
  </si>
  <si>
    <t>2-s2.0-84861085180</t>
  </si>
  <si>
    <t>['technique takes', 'serious reduction', 'regularized version', 'priori information', 'new probe', 'including sum', 'experimental results', 'difference patterns', 'compensated near', 'aperture antennas']</t>
  </si>
  <si>
    <t>A new probe-compensated near-field-far-field (NF-FF) transformation for aperture antennas in a cylindrical scanning geometry is presented. Such a technique takes the advantage of the NF data acquisition made according to a very efficient sampling strategy along a helix and exploits a proper aperture field expansion based on the use of the prolate spheroidal wave functions (PSWFs), accounting for the a priori information on shape and size of the antenna under test. The unknown aperture field expansion coefficients of the PSWFs are evaluated from the acquired voltage samples by an inversion process using a regularized version of the singular value decomposition method. Experimental results on connected and disconnected radiating aperture antennas, including sum and difference patterns, show the effectiveness of the approach and, in particular, how it enables a serious reduction of the measurement points without impairing the FF estimation accuracy. Copyright ¬© 2012 Amedeo Capozzoli et al.</t>
  </si>
  <si>
    <t>60017293;60017293;60017293;60007061;60007061;60007061;60017293</t>
  </si>
  <si>
    <t>6602735479;23979438600;7103082097;57200511506;7003785247;15841798200;55890972000</t>
  </si>
  <si>
    <t>Capozzoli, Amedeo;Curcio, Claudio;D'Elia, Giuseppe;Ferrara, Flaminio;Gennarelli, Claudio;Guerriero, Rocco;Liseno, Angelo</t>
  </si>
  <si>
    <t>Naples;Salerno</t>
  </si>
  <si>
    <t>Universit√† degli Studi di Napoli Federico II;Universit√† degli Studi di Salerno</t>
  </si>
  <si>
    <t>60017293;60007061</t>
  </si>
  <si>
    <t>A probe-compensated helicoidal NF-FF transformation for aperture antennas using a prolate spheroidal expansion</t>
  </si>
  <si>
    <t>10.1155/2012/753156</t>
  </si>
  <si>
    <t>2-s2.0-84861086123</t>
  </si>
  <si>
    <t>['well known', 'wearable systems', 'wave simulations', 'verified experimentally', 'textile antennas', 'substrate compression', 'resonance frequency', 'radiation pattern', 'qualitative studies', 'physical insight', 'performance parameters', 'patch stretching', 'numerical full', 'nominal design', 'human body', 'flat state', 'external world', 'bending radius', 'basic components', 'allow communication']</t>
  </si>
  <si>
    <t>Textile patch antennas are well known as basic components for wearable systems that allow communication between a human body and the external world. Due to their flexibility, textile antennas are subjected to bending when worn, causing a variation in resonance frequency and radiation pattern with respect to the flat state in which their nominal design is performed. Hence, it is important for textile antenna engineers to be able to predict these performance parameters as a function of the bending radius. Therefore, we propose a comprehensive analytical model that extends the cylindrical cavity model for conformal rigid patch antennas by incorporating the effects of patch stretching and substrate compression. It allows to predict the resonance frequency and the radiation pattern as a function of the bending radius. Its validity has been verified experimentally. Unlike previous contributions, which concerned only qualitative studies by means of measurements and numerical full-wave simulations, the proposed model offers advantages in terms of physical insight, accuracy, speed, and cost. Copyright ¬© 2012 Freek Boeykens et al.</t>
  </si>
  <si>
    <t>37048458300;26656390900;7004835032</t>
  </si>
  <si>
    <t>Boeykens, Freek;Vallozzi, Luigi;Rogier, Hendrik</t>
  </si>
  <si>
    <t>Boeykens F.</t>
  </si>
  <si>
    <t>Cylindrical bending of deformable textile rectangular patch antennas</t>
  </si>
  <si>
    <t>10.1155/2012/170420</t>
  </si>
  <si>
    <t>2-s2.0-84861091030</t>
  </si>
  <si>
    <t>['small dimensions', 'size restrictions', 'efficient technique', 'downlink performance', 'average throughput']</t>
  </si>
  <si>
    <t>Although antenna selection is a simple and efficient technique for enhancing the downlink performance of multiuser diversity systems, the large antenna interelement spacing required for achieving spatial diversity is prohibitive for user terminals due to size restrictions. In order to allay this problem, we propose miniaturized switched beam receiver designs assisted by low-cost passive reflectors. Unlike conventional spatial receive diversity systems, the proposed angular diversity architectures occupy a small volume whereas the antenna system properties are optimized by controlling the strong reactive fields present at small dimensions. The systems are designed for maximum antenna efficiency and low interbeam correlation, thus yielding N practically uncorrelated receive diversity branches. The simulation results show that the proposed enhanced diversity combining systems improve the average throughput of a multiuser network outperforming classical antenna selection especially for small user populations and compact user terminal size. Copyright ¬© 2012 Elpiniki P. Tsakalaki et al.</t>
  </si>
  <si>
    <t>60022072-60022134;60022134;60022072;60022134</t>
  </si>
  <si>
    <t>36461890900;26537020800;8751989500;7402378359</t>
  </si>
  <si>
    <t>Tsakalaki, Elpiniki P.;Alrabadi, Osama N.;Papadias, Constantinos B.;Prasad, Ramjee</t>
  </si>
  <si>
    <t>Tsakalaki E.P.</t>
  </si>
  <si>
    <t>Reduced-complexity radio architectures for enhanced receive selection combining in multiuser diversity systems</t>
  </si>
  <si>
    <t>10.1155/2012/454210</t>
  </si>
  <si>
    <t>2-s2.0-84861091074</t>
  </si>
  <si>
    <t>['sufficiently low', 'subtle interplay', 'single direction', 'nanoparticles dictates', 'multiple scattering', 'minimum efficiency', 'directionality leading', 'coupling efficiency', 'compromise allowing', 'antenna consisting']</t>
  </si>
  <si>
    <t>We report efficient low dispersion light coupling into a silicon waveguide using an antenna consisting of two metallic nanoparticles. We find that strong multiple scattering between the nanoparticles dictates the coupling efficiency. We also explore directional coupling, by using different particles with a relative scattering phase, but find that optimum directionality corresponds to minimum efficiency. A dipole model highlights a subtle interplay between multiple scattering and directionality leading to a compromise allowing up to 30% transmission into a single direction. With a 500nm bandwidth near infrared telecoms bands, group delay dispersion is sufficiently low to faithfully couple pulses as short as 50fs. ¬© 2012 Optical Society of America.</t>
  </si>
  <si>
    <t>12359-12365</t>
  </si>
  <si>
    <t>60015150;60015150;60015150</t>
  </si>
  <si>
    <t>55229118200;7201635833;6701923754</t>
  </si>
  <si>
    <t>Sidiropoulos, T. P.H.;Maier, S. A.;Oulton, R. F.</t>
  </si>
  <si>
    <t>Sidiropoulos T.</t>
  </si>
  <si>
    <t>Efficient low dispersion compact plasmonic-photonic coupler</t>
  </si>
  <si>
    <t>10.1364/OE.20.012359</t>
  </si>
  <si>
    <t>2-s2.0-84861494692</t>
  </si>
  <si>
    <t>['œ ∑', 'vis spectrometry', 'v oc', 'successfully applied', 'standard global', 'royal society', 'phenothiazine units', 'j sc', 'findings demonstrate', 'fill factor', 'electrochemical properties', 'dsscs ).', 'cyclic voltammetry', 'corresponding dye', 'chemistry 2012', 'carbazole units', 'antenna groups', 'also synthesized', '625 mv', '603 mv', '54 %.', '26 %.']</t>
  </si>
  <si>
    <t>A new starburst triphenylamine-based organic dye (WD-1) with phenothiazine units as antenna groups was designed and synthesized and the corresponding dye (WD-4) containing carbazole antennas for the purpose of comparison was also synthesized. They were successfully applied in dye-sensitized solar cells (DSSCs). The photophysical and electrochemical properties of the dyes were investigated by UV-vis spectrometry and cyclic voltammetry. Under standard global AM 1.5 solar conditions, the WD-1 sensitized solar cell gave a short circuit photocurrent density (J sc) of 9.2 mA cm -2, an open circuit voltage (V oc) of 625 mV, a fill factor (ff) of 0.79, corresponding to an overall conversion efficiency Œ∑ of 4.54%. Under the same conditions, the WD-4 sensitized cell gave a J sc of 7.3 mA cm -2, an V oc of 603 mV, and a ff of 0.74, corresponding to an overall conversion efficiency of 3.26%. An increase in Œ∑ of about 39% was obtained from WD-4 to WD-1. Our findings demonstrate that the introduction of phenothiazine units as antennas in triphenylamine-based dyes could improve photovoltaic performance compared with carbazole units as antennas in DSSCs. ¬© The Royal Society of Chemistry 2012.</t>
  </si>
  <si>
    <t>4507-4514</t>
  </si>
  <si>
    <t>60005465;60005465;60026601;60005465;60102437;60026601;60005465</t>
  </si>
  <si>
    <t>35254598700;7202262220;35093882800;55190655300;7601352152;25954367800;55223943500</t>
  </si>
  <si>
    <t>Wan, Zhongquan;Jia, Chunyang;Duan, Yandong;Zhou, Linlei;Zhang, Jiaqiang;Lin, Yuan;Shi, Yu</t>
  </si>
  <si>
    <t>Beijing;Beijing;Chengdu</t>
  </si>
  <si>
    <t>China Academy of Space Technology;Institute of Chemistry Chinese Academy of Sciences;University of Electronic Science and Technology of China</t>
  </si>
  <si>
    <t>60102437;60026601;60005465</t>
  </si>
  <si>
    <t>Influence of the antennas in starburst triphenylamine-based organic dye-sensitized solar cells: Phenothiazine versus carbazole</t>
  </si>
  <si>
    <t>10.1039/c2ra01326f</t>
  </si>
  <si>
    <t>2-s2.0-84863004162</t>
  </si>
  <si>
    <t>['time slots', 'time multiplexing', 'streaming message', 'state information', 'simultaneously active', 'routing tree', 'required throughput', 'outdated channel', 'network performance', 'network connectivity', 'multiple frames', 'multiple antennas', 'multicast scenario', 'manage interference', 'current packet', 'cochannel multiple', 'beamforming designs']</t>
  </si>
  <si>
    <t>Ad hoc networks | beamforming | connectivity | interference networks | multiple-input-multiple-output (MIMO) networks | scheduling</t>
  </si>
  <si>
    <t>We consider a multicast scenario that involves an ad hoc network of cochannel multiple-input-multiple-output (MIMO) nodes in which a source node attempts to share a streaming message with all nodes in the network through some predefined multihop routing tree. The message is assumed to be broken down into packets, and the transmission is conducted over multiple frames. Each frame is divided into time slots, and each link in the routing tree is assigned one time slot in which to transmit its current packet. We present an algorithm for determining the number of time slots and the scheduling of the links in these time slots to optimize the connectivity of the network, which we define to be the probability that all links can achieve the required throughput. In addition to time multiplexing, the MIMO nodes also employ beamforming to manage interference when links are simultaneously active, and the beamformers are designed with the maximum connectivity metric in mind. The effects of outdated channel-state information are taken into account in both the scheduling and the beamforming designs. We also derive bounds on the network connectivity and sum transmit power to illustrate the impact of interference on network performance. Our simulation results demonstrate that the choice of the number of time slots is critical in optimizing network performance and illustrates the significant advantage provided by multiple antennas in improving network connectivity. ¬© 2012 IEEE.</t>
  </si>
  <si>
    <t>1762-1778</t>
  </si>
  <si>
    <t>60007278;60007278;60007278</t>
  </si>
  <si>
    <t>51461401100;55742716800;55665154800</t>
  </si>
  <si>
    <t>Jiang, Feng;Wang, Jianqi;Swindlehurst, A. Lee</t>
  </si>
  <si>
    <t>Jiang F.</t>
  </si>
  <si>
    <t>Interference-aware scheduling for connectivity in MIMO Ad Hoc multicast networks</t>
  </si>
  <si>
    <t>10.1109/TVT.2012.2185858</t>
  </si>
  <si>
    <t>2-s2.0-84861110548</t>
  </si>
  <si>
    <t>['wireless ).', 'usually ignored', 'traditional 1', 'tier networks', 'overhead sharing', 'overhead arrivals', 'novel framework', 'much infrastructuremuch', 'key quality', 'hcns ).', 'general assumptions', 'form expressions', 'effective way', 'distributed antennas', 'computable integrals', 'cellular network', 'cell coordination', 'assumes even']</t>
  </si>
  <si>
    <t>Heterogeneous cellular network | inter-cell coordination | inter-cell overhead sharing</t>
  </si>
  <si>
    <t>Heterogeneous base stations (e.g., picocells, microcells, femtocells, and distributed antennas) will become increasingly essential for cellular network capacity and coverage. Up until now, little basic research has been done on the fundamentals of managing so much infrastructuremuch of it unplannedtogether with the carefully planned macro-cellular network. Inter-cell coordination is in principle an effective way of ensuring different infrastructure components behave in a way that increases, rather than decreases, the key quality of service (QoS) metrics. The success of such coordination depends heavily on how the overhead is shared, and the rate and delay of the overhead sharing. We develop a novel framework to quantify overhead signaling for inter-cell coordination, which is usually ignored in traditional 1-tier networks, and assumes even more importance in multi-tier heterogeneous cellular networks (HCNs). We derive the overhead quality contour for general $K$- tier HCNsthe achievable set of overhead packet rate, size, delay, and outage probabilityin closed-form expressions or computable integrals under general assumptions on overhead arrivals and different overhead signaling methods (backhaul and/or wireless). The overhead quality contour is further simplified for two widely used models of overhead arrivals: Poisson and deterministic arrival process. This framework can be used in the design and evaluation of any inter-cell coordination scheme. It also provides design insights on backhaul and wireless overhead channels to handle specific overhead signaling requirements. ¬© 2012 IEEE.</t>
  </si>
  <si>
    <t>257-269</t>
  </si>
  <si>
    <t>IEEE Journal on Selected Topics in Signal Processing</t>
  </si>
  <si>
    <t>60013372;60068689;60013372</t>
  </si>
  <si>
    <t>36678457600;12804430400;55627508700</t>
  </si>
  <si>
    <t>Xia, Ping;Jo, Han Shin;Andrews, Jeffrey G.</t>
  </si>
  <si>
    <t>Yusong;Austin</t>
  </si>
  <si>
    <t>Hanbat National University;The University of Texas at Austin</t>
  </si>
  <si>
    <t>60068689;60013372</t>
  </si>
  <si>
    <t>Xia P.</t>
  </si>
  <si>
    <t>Fundamentals of inter-cell overhead signaling in heterogeneous cellular networks</t>
  </si>
  <si>
    <t>10.1109/JSTSP.2011.2181939</t>
  </si>
  <si>
    <t>2-s2.0-84861124579</t>
  </si>
  <si>
    <t>['white background', 'statistical measures', 'stable features', 'signature models', 'several papers', 'results show', 'recently appeared', 'propose pseudo', 'occurrence matrices', 'local derivative', 'gpds signatures', 'good results', 'glcm features', 'genuine signatures', 'forgeries mixed', 'dynamic features', 'directional patterns', 'different checks', 'different backgrounds', 'complex background', 'blending model', 'basic version']</t>
  </si>
  <si>
    <t>Application of support vector machine (SVM) | Biometrics | Histogram SVM kernels | Local binary patterns | Local directional patterns | Offline signature verification | Texture features</t>
  </si>
  <si>
    <t>Several papers have recently appeared in the literature which propose pseudo-dynamic features for automatic static handwritten signature verification based on the use of gray level values from signature stroke pixels. Good results have been obtained using rotation invariant uniform local binary patterns LBP riu28,1 plus LBP riu216,2 and statistical measures from gray level co-occurrence matrices (GLCM) with MCYT and GPDS offline signature corpuses. In these studies the corpuses contain signatures written on a uniform white nondistorting background, however the gray level distribution of signature strokes changes when it is written on a complex background, such as a check or an invoice. The aim of this paper is to measure gray level features robustness when it is distorted by a complex background and also to propose more stable features. A set of different checks and invoices with varying background complexity is blended with the MCYT and GPDS signatures. The blending model is based on multiplication. The signature models are trained with genuine signatures on white background and tested with other genuine and forgeries mixed with different backgrounds. Results show that a basic version of local binary patterns (LBP) or local derivative and directional patterns are more robust than rotation invariant uniform LBP or GLCM features to the gray level distortion when using a support vector machine with histogram oriented kernels as a classifier. ¬© 2012 IEEE.</t>
  </si>
  <si>
    <t>966-977</t>
  </si>
  <si>
    <t>IEEE Transactions on Information Forensics and Security</t>
  </si>
  <si>
    <t>60009669;60055833;60009669;60009669</t>
  </si>
  <si>
    <t>55636321172;24767932500;24476050500;55221299900</t>
  </si>
  <si>
    <t>Ferrer, Miguel A.;Vargas, J. Francisco;Morales, Aythami;Ord√≥√±ez, Aarn</t>
  </si>
  <si>
    <t>Colombia;Spain</t>
  </si>
  <si>
    <t>Medellin;Las Palmas de Gran Canaria</t>
  </si>
  <si>
    <t>Universidad de Antioquia;Universidad de Las Palmas de Gran Canaria</t>
  </si>
  <si>
    <t>60055833;60009669</t>
  </si>
  <si>
    <t>Ferrer M.</t>
  </si>
  <si>
    <t>Robustness of offline signature verification based on gray level features</t>
  </si>
  <si>
    <t>10.1109/TIFS.2012.2190281</t>
  </si>
  <si>
    <t>2-s2.0-84861126688</t>
  </si>
  <si>
    <t>NSC 99-2221-E-009-100-MY3</t>
  </si>
  <si>
    <t>['usually used', 'using tas', 'transmit antennas', 'tas affects', 'tas ).', 'still comparable', 'similar result', 'rf units', 'radio frequency', 'proposed algorithms', 'precoded single', 'practical systems', 'mimo systems', 'investigate whether', 'hardware cost', 'given number', 'computational complexity', 'complexity analysis', 'better understand', 'antenna selection', 'analytical results', 'always lead']</t>
  </si>
  <si>
    <t>Minimum mean square error (MMSE) | multiuser multiple-input-multiple-output (MU-MIMO) linear precoding zero-forcing (ZF) | transmit antenna selection (TAS)</t>
  </si>
  <si>
    <t>This paper investigates transmit antenna selection for linearly precoded multiuser multiple-input-multiple-output (MU-MIMO) systems. First, in some precoded single-user MIMO systems, using all transmit antennas does not always lead to the best performance due to ill-conditioned channel matrices. This condition motivates us to investigate whether a similar result can be obtained in MU-MIMO systems. Based on the derived analytical results, we found that, for a given number of transmit antennas, decreasing the number of active transmit antennas [number of radio frequency (RF) units] always degrades system performance in the linearly precoded MU-MIMO systems. However, in practical systems, RF units are expensive. To reduce the hardware cost, antenna selection is usually used to reduce the number of RF units. Thus, we further analyze the performance loss due to transmit antenna selection (TAS). These analytical results provide good design references for using TAS in practical systems. Moreover, based on the analytical results, we proposed several simple TAS algorithms for linearly precoded MU-MIMO systems. Complexity analysis and simulation results show that the computational complexity of the proposed algorithms can significantly be reduced, whereas the performance is still comparable with the optimal selection scheme. As a result, the analyzed results enable us to better understand how TAS affects the MU-MIMO systems. In addition, the proposed algorithms make TAS more feasible to be used in practical systems. ¬© 2012 IEEE.</t>
  </si>
  <si>
    <t>1698-1708</t>
  </si>
  <si>
    <t>36988573900;7403478195</t>
  </si>
  <si>
    <t>Lin, Pu Hsuan;Tsai, Shang Ho</t>
  </si>
  <si>
    <t>Lin P.</t>
  </si>
  <si>
    <t>Performance analysis and algorithm designs for transmit antenna selection in linearly precoded multiuser MIMO systems</t>
  </si>
  <si>
    <t>10.1109/TVT.2012.2190435</t>
  </si>
  <si>
    <t>2-s2.0-84861127060</t>
  </si>
  <si>
    <t>['straight lines', 'penetrated loop', 'loop centers', 'local radiation', 'line antennas', 'line antenna', 'connected loop', 'axial ratio', 'analyzed using', 'analysis reveals', '1 db']</t>
  </si>
  <si>
    <t>Circular polarization | Loop antenna arrays | Microstrip-line antennas</t>
  </si>
  <si>
    <t>We propose two types of microstrip-line antennas, designated as connected and penetrated loop-line antennas. Each antenna is composed of loops and straight lines and analyzed using the method of moments. It is found that a circularly polarized beam with an axial ratio of 0.1 dB can be formed by shifting the straight lines with respect to the loop centers. Further analysis reveals that local radiation from the straight lines of the penetrated loop-line antenna is remarkably small (-17 dB) in comparison to that (-7 dB) of the connected loop-line antenna. ¬© 2011 IEEE.</t>
  </si>
  <si>
    <t>476-479</t>
  </si>
  <si>
    <t>60011944;60011944;60030526</t>
  </si>
  <si>
    <t>7403255155;54387469600;55633340100</t>
  </si>
  <si>
    <t>Hirose, Kazuhide;Shibasaki, Tetsuya;Nakano, Hisamatsu</t>
  </si>
  <si>
    <t>Hosei University;Shibaura Institute of Technology</t>
  </si>
  <si>
    <t>60030526;60011944</t>
  </si>
  <si>
    <t>Hirose K.</t>
  </si>
  <si>
    <t>Fundamental study on novel loop-line antennas radiating a circularly polarized wave</t>
  </si>
  <si>
    <t>10.1109/LAWP.2012.2196965</t>
  </si>
  <si>
    <t>2-s2.0-84861130063</t>
  </si>
  <si>
    <t>B08038</t>
  </si>
  <si>
    <t>['noise ratio', 'efficiently exploiting']</t>
  </si>
  <si>
    <t>Multiple-input multiple-output (MIMO) | optimal weighting matrix | orthogonal space time block code (OSTBC) | relay</t>
  </si>
  <si>
    <t>An optimal linear weighting matrix is proposed for nonregenerative multiple relay-antenna-assisted orthogonal space time block codes, which results in the maximum received signal-to-noise ratio (SNR) at the destination. The proposed optimal design of the linear weighting matrix achieves an approximately-15-dB SNR gain over the naive weighting matrix at the bit error rate (BER) of 10 -3 as a benefit of efficiently exploiting the diversity gain provided by the multiple relay antennas. ¬© 2012 IEEE.</t>
  </si>
  <si>
    <t>1936-1940</t>
  </si>
  <si>
    <t>60025578;60073708;60025578;60025225</t>
  </si>
  <si>
    <t>56123259700;57209178363;55878659100;36043733600</t>
  </si>
  <si>
    <t>Liu, Wei;Li, Chuan;Li, Jian Dong;Hanzo, Lajos</t>
  </si>
  <si>
    <t>China;China;United Kingdom</t>
  </si>
  <si>
    <t>Xi'an;Xi'an;Southampton</t>
  </si>
  <si>
    <t>Xi'an Institute of Posts and Telecommunications;Xidian University;University of Southampton</t>
  </si>
  <si>
    <t>60073708;60025578;60025225</t>
  </si>
  <si>
    <t>Maximum-SNR optimal weighting matrix for multiple relay-antenna-assisted orthogonal space time block codes</t>
  </si>
  <si>
    <t>10.1109/TVT.2012.2189255</t>
  </si>
  <si>
    <t>2-s2.0-84861138519</t>
  </si>
  <si>
    <t>GA 1654/1-1</t>
  </si>
  <si>
    <t>['upper bound', 'two layers', 'sum rate', 'secondary users', 'rs beamforming', 'rs ),', 'primary radio', 'paper studies', 'oss ).', 'original problem', 'optimization turns', 'joint cr', 'iterative approach', 'cognitive beamforming', 'classic blahut', 'beamforming strategy', 'arimoto algorithm']</t>
  </si>
  <si>
    <t>Beamforming | cognitive radio (CR) | multiple-input-multiple- output | rate optimization | relay network</t>
  </si>
  <si>
    <t>This paper studies the rate maximization problem and designs the beamforming strategy for relay-aided multiuser multiantenna cognitive radio (CR) network that coexists with a primary radio (PR) system via opportunistic spectrum sharing (OSS). The beamforming is characterized by two layers: 1) Cognitive beamforming (CB) is employed by CR base station (BS), CR relay station (RS), and secondary users (SUs) to mitigate the interference to and from the PR. 2) Joint CR-BS and CR-RS beamforming is used to maximize the weighted sum rate of the SUs. Since the optimization turns out to be nonconvex, we apply the classic Blahut-Arimoto algorithm and solve the original problem through an iterative approach. Interestingly, each iterative step involves only convex optimizations whose closed forms can be found. Moreover, we derive an upper bound for the sum rate to assist system analysis. Numerical results show that the proposed approach achieves higher performance, compared with the widely studied diagonally structured beamformer design. ¬© 2012 IEEE.</t>
  </si>
  <si>
    <t>1940-1945</t>
  </si>
  <si>
    <t>60025278-108088000;60025278-60005244-60016458;60025278;60104036;60104036</t>
  </si>
  <si>
    <t>36632722200;11940803400;7410283060;56189282000;56856436900</t>
  </si>
  <si>
    <t>Luan, Tianxiang;Gao, Feifei;Zhang, Xian Da;Li, James C.F.;Lei, Ming</t>
  </si>
  <si>
    <t>China;China;Germany;China;China</t>
  </si>
  <si>
    <t>Beijing;Beijing;Bremen;Nanjing;Beijing</t>
  </si>
  <si>
    <t>NEC Laboratories China;Tsinghua University;Jacobs University Bremen;Southeast University;Institute of China Electronic System Engineering Company</t>
  </si>
  <si>
    <t>60104036;60025278;60016458;60005244;108088000</t>
  </si>
  <si>
    <t>Luan T.</t>
  </si>
  <si>
    <t>Rate maximization and beamforming design for relay-aided multiuser cognitive networks</t>
  </si>
  <si>
    <t>10.1109/TVT.2012.2184312</t>
  </si>
  <si>
    <t>2-s2.0-84861143530</t>
  </si>
  <si>
    <t>['wireless channel', 'transmit power', 'sum rate', 'straightforward application', 'precoding techniques', 'practical scenarios', 'power constraint', 'paper provides', 'numerical optimization', 'nonlinear ),', 'multiuser channel', 'input multiple', 'computational complexity']</t>
  </si>
  <si>
    <t>Array signal processing | cooperative systems | multiple-input multiple-output (MIMO) systems | multiuser channels</t>
  </si>
  <si>
    <t>In a distributed antenna multiple-input multiple-output (MIMO) multiuser channel, multiple nodes simultaneously access the wireless channel by cooperating to achieve virtual MIMO links, enabling improved exploitation of the channel spatial dimensions. However, practical considerations dictate that in such a system, the transmit power from each cooperating node must be constrained in a per-antenna power constraint, which differs from the sum-power constraint typical of multiuser MIMO signaling. Furthermore, existing multiuser MIMO communication algorithms are appropriate for specific assumptions regarding the signaling strategy allowed. This paper provides a general framework able to accommodate a variety of multiuser MIMO channel topologies, precoding techniques (linear or nonlinear), and power constraints including the per-antenna constraint appropriate for the cooperative MIMO channel involving heterogeneous nodes. In contrast to prior work incorporating per-antenna power constraints, the algorithm enables reduced implementation and computational complexity by avoiding the requirement of numerical optimization. Simulation results using both modeled and measured cooperative channel responses demonstrate that the sum rate of a cooperative broadcast channel with a per-antenna power constraint is very close to the optimal bound achieved using a sum-power constraint, even in practical scenarios. Additional results demonstrate the straightforward application of the algorithm to different practical multiuser topologies. ¬© 2012 IEEE.</t>
  </si>
  <si>
    <t>270-280</t>
  </si>
  <si>
    <t>60029255;60006832</t>
  </si>
  <si>
    <t>14025361700;35597296700</t>
  </si>
  <si>
    <t>Anderson, Adam L.;Jensen, Michael A.</t>
  </si>
  <si>
    <t>Cookeville;Provo</t>
  </si>
  <si>
    <t>Tennessee Technological University;Brigham Young University</t>
  </si>
  <si>
    <t>Anderson A.</t>
  </si>
  <si>
    <t>Sum-rate maximization in distributed-antenna heterogeneous MIMO downlinks: Application to measured channels</t>
  </si>
  <si>
    <t>10.1109/JSTSP.2012.2183115</t>
  </si>
  <si>
    <t>2-s2.0-84861145806</t>
  </si>
  <si>
    <t>W911QX-10-C-0038</t>
  </si>
  <si>
    <t>['well suited', 'total volume', 'temperature co', 'subwavelength sizes', 'srr ).', 'ring resonator', 'reflection coefficient', 'radiation pattern', 'metallic structures', 'good agreement', 'fired ceramic', 'fabricated using', 'dipole antenna', 'conjoined split', 'artificial materials', '05œª 0']</t>
  </si>
  <si>
    <t>Armor | ceramic | conformal antenna | embedded antenna | high-impedance surface (HIS) | low-temperature co-fired ceramic (LTCC) fabrication | metamaterials | resonance behavior | wideband antenna</t>
  </si>
  <si>
    <t>A conformal embedded wideband metaresonator antenna is proposed for military vehicular applications. Metamaterials are artificial materials that exhibit plasmonic resonances with subwavelength sizes of metallic structures. Metaresonator antennas use metamaterial structures as radiators to reduce the size of antennas and design multiband antennas. A small-dipole antenna is placed on a high-impedance ground plane with a conjoined split-ring resonator (SRR). The total volume of the antenna, including the effectively high impedance ground plane, is only 0.51Œª 0 √ó 0.41Œª 0 √ó 0.05Œª 0. The embedded multilayer ceramic antenna was fabricated using a low-temperature co-fired ceramic (LTCC) technique and is well suited for embedment in the armor. Very good agreement was obtained between full-wave simulation results and measurements of the reflection coefficient and radiation pattern. ¬© 2012 IEEE.</t>
  </si>
  <si>
    <t>1665-1672</t>
  </si>
  <si>
    <t>60004862-108498795;60092530;60033252;60004862</t>
  </si>
  <si>
    <t>24478599000;54387857200;35551073300;7202350150</t>
  </si>
  <si>
    <t>Kim, In Kwang;Wang, Huan;Weiss, Steven J.;Varadan, Vasundara V.</t>
  </si>
  <si>
    <t>China;United States;United States;United States</t>
  </si>
  <si>
    <t>Shenzhen;Adelphi;Fayetteville;San Diego</t>
  </si>
  <si>
    <t>Huawei Technologies Co., Ltd.;U.S. Army Research Laboratory;University of Arkansas;Nextivity, Inc.</t>
  </si>
  <si>
    <t>60092530;60033252;60004862;108498795</t>
  </si>
  <si>
    <t>Kim I.</t>
  </si>
  <si>
    <t>Embedded wideband metaresonator antenna on a high-impedance ground plane for vehicular applications</t>
  </si>
  <si>
    <t>10.1109/TVT.2012.2189254</t>
  </si>
  <si>
    <t>2-s2.0-84861150737</t>
  </si>
  <si>
    <t>N00014-12-1-0067</t>
  </si>
  <si>
    <t>['user multiple', 'scheme relies', 'previous symbols', 'multiple transmitters', 'interference seen', 'interference channel', 'interference caused', 'distributed transmitters', 'delayed csit', 'csit ),', 'centralized transmitter', 'also shown', '1 degrees']</t>
  </si>
  <si>
    <t>Degrees of freedom (DoF) | interference channel | retrospective interference alignment | X channel</t>
  </si>
  <si>
    <t>Maddah-Ali and Tse recently introduced the idea of retrospective interference alignment, i.e., achieving interference alignment with only outdated (stale) channel state information at the transmitter (CSIT), in the context of the vector broadcast channel. Since the scheme relies on the centralized transmitter's ability to reconstruct all the interference seen in previous symbols, it is not clear if retrospective interference alignment can be applied in interference networks consisting of distributed transmitters and receivers, where interference is contributed by multiple transmitters, each of whom can reconstruct only the part of the interference caused by themselves. In this work, we prove that even in such settings, retrospective interference alignment is feasible. Specifically, we show that it is possible to achieve more than 1 degrees of freedom (DoF) based on only delayed CSIT in the 3-user interference channel and the 2-user X channel consisting of only single antenna nodes. Retrospective interference alignment is also shown to be possible in other settings, such as the 2-user multiple-input and multiple-output (MIMO) interference channel and with delayed channel output feedback. ¬© 2012 IEEE.</t>
  </si>
  <si>
    <t>228-240</t>
  </si>
  <si>
    <t>60007278;60007278;60022403</t>
  </si>
  <si>
    <t>26531667600;7003887983;35564142000</t>
  </si>
  <si>
    <t>Maleki, Hamed;Jafar, Syed Ali;Shamai, Shlomo</t>
  </si>
  <si>
    <t>Israel;United States</t>
  </si>
  <si>
    <t>Haifa;Irvine</t>
  </si>
  <si>
    <t>Technion - Israel Institute of Technology;University of California, Irvine</t>
  </si>
  <si>
    <t>60022403;60007278</t>
  </si>
  <si>
    <t>Maleki H.</t>
  </si>
  <si>
    <t>Retrospective interference alignment over interference networks</t>
  </si>
  <si>
    <t>10.1109/JSTSP.2011.2181155</t>
  </si>
  <si>
    <t>2-s2.0-84861164037</t>
  </si>
  <si>
    <t>['west pacific', 'sulu sea', 'southern japan', 'simple setae', 'short flagellum', 'setoensis akiyama', 'ryukyuensis akiyama', 'parahirsuta sp', 'orientalis sp', 'ohtai sp', 'nov .,', 'northwest pacific', 'japanese waters', 'hwanghaensis hong', 'haradai sp', 'group consists', 'genus eudorella', 'fusafusa sp', 'eudorella hwanghaensis', 'eudorella bathyalis', 'dentata lomakina', 'cumacean crustaceans', 'breviflagella sp', 'bathyhwanghaensis sp', 'bathyalis vassilenko', 'antenna 2', 'adult males', 'acuticaudata sp', '3rd pereopod']</t>
  </si>
  <si>
    <t>Crustacea | Cumacea | Eudorella | Japan | New species | Sulu Sea</t>
  </si>
  <si>
    <t>Cumacean crustaceans in the genus Eudorella (Leuconidae) from Japanese waters, in the Northwest Pacific, were examined and the following 15 species were recognized: E. acuticaudata sp. nov.; E. √¶quiremis Hansen, 1920; E. bathyalis Vassilenko &amp; Tzareva, 2004; E. bathyhwanghaensis sp. nov.; E. breviflagella sp. nov.; E. dentata Lomakina, 1955; E. emarginata (Kroer, 1846); E. fusafusa sp. nov.; E. haradai sp. nov.; E. hwanghaensis Hong &amp; Park, 1999; E. ohtai sp. nov.; E. orientalis sp. nov.; E. parahirsuta sp. nov.; E. ryukyuensis Akiyama &amp; Gam√¥, 2005; and E. setoensis Akiyama &amp; Gam√¥, 2006. In addition, Eudorella suluensis sp. nov., was collected from the Sulu Sea, Philippines, Indo-West Pacific, 688-693 m. These species include 2 groups on the basis of shared morphological characters. Eudorella bathyalis, E. breviflagella sp. nov., E. fusafusa, E. orientalis, and E. setoensis are characterized by a row of simple setae on each side of the carapace, with both E. breviflagella and E, setoensis also characterized by a short flagellum on antenna 2 in adult males. The other group consists of Eudorella hwanghaensis, E. bathyhwanghaensis, and E. ryukyuensis, from southern Japan, and E. suluensis; with E. hwanghaensis and E. bathyhwanghaensis also characterized by a peculiar secondary sexual character on the tip of the 3rd pereopod in adult males. Copyright ¬© 2012 ¬∑ Magnolia Press.</t>
  </si>
  <si>
    <t>60023147;60018279</t>
  </si>
  <si>
    <t>7403021397;55226673400</t>
  </si>
  <si>
    <t>Akiyama, Tadashi;Gam√¥, Sigeo</t>
  </si>
  <si>
    <t>Okayama;Yokohama</t>
  </si>
  <si>
    <t>Okayama University;Yokohama National University</t>
  </si>
  <si>
    <t>Akiyama T.</t>
  </si>
  <si>
    <t>The cumacean Genus Eudorella (Crustacea: Peracarida) from Japanese Waters, Northwest Pacific, and E. suluensis sp. nov. from the Sulu Sea, Indo-West Pacific</t>
  </si>
  <si>
    <t>10.11646/zootaxa.3319.1.1</t>
  </si>
  <si>
    <t>2-s2.0-84861357688</t>
  </si>
  <si>
    <t>['haploops antennata', 'genus haploops', 'french coast', 'described based', 'corneal lenses', 'concarneau area', 'antenna 2']</t>
  </si>
  <si>
    <t>Ampeliscidae | Amphipoda | Atlantic Ocean | corneal lenses | France | Haploops | new species | taxonomy</t>
  </si>
  <si>
    <t>Haploops antennata, a new Haploops species is described based on an adult femelle collected in the Concarneau area (French coast, North Atlantic Ocean). This species is characterized by the presence of only one superior pair of corneal lenses, the antenna 1 longer than the antenna 2 and the pereopod 7 basis narrow with inner side setose. A comparison is done with the Haploops species known and having only one superior pair of corneal lenses. A key of the 20 valid species in the genus Haploops is given. Copyright ¬© 2012 ¬∑ Magnolia Press.</t>
  </si>
  <si>
    <t>36-46</t>
  </si>
  <si>
    <t>Kaim-Malka, R. A.</t>
  </si>
  <si>
    <t>Marseille</t>
  </si>
  <si>
    <t>Institut M√©diterran√©en dOc√©anologie</t>
  </si>
  <si>
    <t>Kaim-Malka R.A.</t>
  </si>
  <si>
    <t>Haploops antennata, a new species from the North Atlantic Ocean (Crustacea: Gammaridea: Ampeliscidae) [Contribution to the knowledge of the Haploops genus. 7.]</t>
  </si>
  <si>
    <t>10.11646/zootaxa.3320.1.2</t>
  </si>
  <si>
    <t>2-s2.0-84861397938</t>
  </si>
  <si>
    <t>['wave field', 'thermal sources', 'subwavelength scale', 'sources addressed', 'slightly weakening', 'real part', 'propagating components', 'particle polarizability', 'particle manipulation', 'nonconservative force', 'near field', 'largely affects', 'gradient part', 'gradient force', 'freedom since', 'evanescent components', 'emitted field', 'electromagnetic sources', 'dipolar particle', 'coordinate perpendicular', 'consequences obtained', 'acts along']</t>
  </si>
  <si>
    <t>Electromagnetic sources, e.g., lasers, antennas, diffusers, or thermal sources, produce a wave field that interacts with objects to transfer to them its momentum. We show that the photonic force exerted on a dipolar particle in the near field of a planar statistically homogeneous fluctuating source uniquely depends on and acts along the coordinate perpendicular to its surface. The gradient part of this force is contributed by only the evanescent components of the emitted field, its sign being opposite that of the real part of the particle polarizability. The nonconservative force is due to the propagating components, which are repulsive and constant. In addition, the source coherence length adds a degree of freedom since it largely affects these forces. The excitation of plasmons in the source surface drastically enhances the gradient force while slightly weakening the nonconservative scattering plus curl force. Hence these consequences obtained for random and partially coherent wave fields emitted by the sources addressed here should be relevant for particle manipulation at the subwavelength scale. ¬© 2012 American Physical Society.</t>
  </si>
  <si>
    <t>60006424;60006424</t>
  </si>
  <si>
    <t>51161131300;7004715636</t>
  </si>
  <si>
    <t>Au√±√≥n, Juan Miguel;Nieto-Vesperinas, Manuel</t>
  </si>
  <si>
    <t>CSIC - Instituto de Ciencia de Materiales de Madrid (ICMM)</t>
  </si>
  <si>
    <t>Au√±√≥n J.</t>
  </si>
  <si>
    <t>Photonic forces in the near field of statistically homogeneous fluctuating sources</t>
  </si>
  <si>
    <t>10.1103/PhysRevA.85.053828</t>
  </si>
  <si>
    <t>2-s2.0-84861596874</t>
  </si>
  <si>
    <t>['¬© 2012', 'useful signals', 'two scenarios', 'transmitter side', 'secondary system', 'second scenario', 'partly remaining', 'optimal performance', 'obtain near', 'minimum interference', 'maximum signal', 'maximum norm', 'input single', 'hence improves', 'hardware complexity', 'first scenario', 'costs limit', 'cognitive radio', 'channel interference', 'better trade', 'authors focus', 'authors discuss', 'authors analyse', 'antenna technology', 'antenna technologies', 'also shown']</t>
  </si>
  <si>
    <t>Using multiple antennas in coexisting radio systems can cancel or control the co-channel interference and hence improves the overall spectrum efficiency. However, the hardware complexity and costs limit the usage of multiple-antenna technologies. Antenna selection technology may reduce such costs while partly remaining the advantages of the multiple-antenna technology. In this paper, the authors focus on the downlink of a multiple-input single-output (MISO) cognitive radio (CR) system and apply antenna selection techniques in the transmitter side of the secondary system. Two scenarios have been considered: one is single antenna selection and the other one is multiple antenna selection using linear beamforming. For the first scenario, the authors analyse the performance of minimum interference and maximum data power strategies, and then propose a maximum signal to leak interference power ratio (SLIR) strategy which consider both interference and useful signals; for the second scenario, the authors discuss the optimal, maximum norm, and proposed subset optimal strategy, which has lower computational complexity and less feedback information. Simulations results verified the analysis. It is also shown that the proposed methods achieve a better trade-off and obtain near-optimal performance in terms of SNR. ¬© 2012 The Institution of Engineering and Technology.</t>
  </si>
  <si>
    <t>917-930</t>
  </si>
  <si>
    <t>60021097;60025578;60021097</t>
  </si>
  <si>
    <t>7405548180;55986546100;55806265000</t>
  </si>
  <si>
    <t>Zhou, J.;Li, Y.;Evans, B.</t>
  </si>
  <si>
    <t>Xi'an;Guildford</t>
  </si>
  <si>
    <t>Xidian University;University of Surrey</t>
  </si>
  <si>
    <t>60025578;60021097</t>
  </si>
  <si>
    <t>Antenna selection for multiple-input and single-output cognitive radio systems</t>
  </si>
  <si>
    <t>10.1049/iet-com.2010.0586</t>
  </si>
  <si>
    <t>2-s2.0-84862979121</t>
  </si>
  <si>
    <t>HSHQDC-09-X-00305</t>
  </si>
  <si>
    <t>['¬© 1963', 'reader ports', 'narrowband signals', 'minimum varies', 'minimum bound', 'measured b', 'enable measurements', 'different commands', 'case analysis', 'assembled tag', '2012 ieee']</t>
  </si>
  <si>
    <t>Backscatter | power harvesting | radio frequency identification (RFID) | ultrahigh frequency (UHF)</t>
  </si>
  <si>
    <t>We consider here worst-case analysis of backscatter from passive radio frequency identification (RFID) tags. The basis is a figure of merit "B" to relate link power at reader ports to tag circuit parameters. A minimum bound for received monostatic backscatter can be determined by inspection from measured B. The bound is general for narrowband signals in any causal linear propagation. For an assembled tag, this minimum varies only with reader transmit power, tag antenna tuning, and chip power sensitivity of different commands. To validate this model, we propose a backscatter calibration device to enable measurements with estimated ¬± {\hbox {0.5 dB}} uncertainty. We then demonstrate how the minimum bound can inform reader sensitivity specification to help ensure reliable inventory performance. ¬© 1963-2012 IEEE.</t>
  </si>
  <si>
    <t>2248-2258</t>
  </si>
  <si>
    <t>60023053;60023053;60023053;60023053;60023053</t>
  </si>
  <si>
    <t>35310728500;7101659615;8291516700;55222231600;7101961963</t>
  </si>
  <si>
    <t>Kuester, Daniel G.;Novotny, David R.;Guerrieri, Jeffrey R.;Ibrahim, Aniwar;Popoviƒá, Zoya B.</t>
  </si>
  <si>
    <t>Kuester D.</t>
  </si>
  <si>
    <t>Simple test and modeling of RFID tag backscatter</t>
  </si>
  <si>
    <t>10.1109/TMTT.2012.2195017</t>
  </si>
  <si>
    <t>2-s2.0-84863436691</t>
  </si>
  <si>
    <t>['¬© 1963', 'wearable antennas', 'numerical results', 'measured values', 'human skin', 'human body', 'ghz range', 'excellent agreement', 'electromagnetic power', 'dielectric properties', 'controlled characterization', 'broadband skin', 'based approach', '2012 ieee']</t>
  </si>
  <si>
    <t>Body-area network (BAN) | body-centric wireless communications | experimental phantom | millimeter waves (MMWs) | specific absorption rate (SAR)</t>
  </si>
  <si>
    <t>The extension of body area networks from microwaves to millimeter waves requires to develop experimental phantoms emulating the dielectric properties of human skin for the accurate, reproducible, and well-controlled characterization of wearable antennas, on-body propagation channel, and absorption of the electromagnetic power by the human body. Here we introduce a broadband skin-equivalent semisolid phantom whose composition is optimized to coincide with measured values of the human skin permittivity in the 55-65-GHz range. To confirm the accuracy of this phantom, specific absorption rate measurements are performed at 60 GHz using a temperature-based approach. An excellent agreement between the experimental and numerical results is demonstrated. ¬© 1963-2012 IEEE.</t>
  </si>
  <si>
    <t>2259-2266</t>
  </si>
  <si>
    <t>36781774800;6506698864;23973241400</t>
  </si>
  <si>
    <t>Chahat, Nacer;Zhadobov, Maxim;Sauleau, Ronan</t>
  </si>
  <si>
    <t>Broadband tissue-equivalent phantom for BAN applications at millimeter waves</t>
  </si>
  <si>
    <t>10.1109/TMTT.2012.2195196</t>
  </si>
  <si>
    <t>2-s2.0-84863501952</t>
  </si>
  <si>
    <t>2009AA011501</t>
  </si>
  <si>
    <t>['simulation results', 'scale inter', 'proposed algorithm', 'practical applications', 'partial csit', 'monotonic optimization', 'jbo based', 'csit ),', 'cell csit', 'bisection method']</t>
  </si>
  <si>
    <t>coordinated multi-cell transmission | Distributed antenna system (DAS) | joint beamformer optimization (JBO) | partial CSIT</t>
  </si>
  <si>
    <t>In this letter, a multi-cell distributed antenna system (DAS) with multiple users served via linear beamforming in each cell is considered. We focus on joint beamformer optimization (JBO) with the target of system weighted sum capacity maximization based on only partial channel state information at the transmitter (CSIT), which includes instantaneous intra-cell and large-scale inter-cell CSIT. After the formulation of a non-convex JBO problem, an algorithm is proposed to find the globally optimal beamformers based on monotonic optimization and the bisection method. Simulation results are provided to show the superiority of the proposed algorithm and the noticeable performance gain of the JBO based on partial CSIT. The proposed algorithm can be used as a benchmark for low-complexity JBO scheme design for practical applications. ¬© 2012 IEEE.</t>
  </si>
  <si>
    <t>1044-1047</t>
  </si>
  <si>
    <t>60025278;60025278;60025278;60025278;60025278</t>
  </si>
  <si>
    <t>36483537100;56647373000;55546363800;36624574500;7404165116</t>
  </si>
  <si>
    <t>Wang, Yanmin;Feng, Wei;Xiao, Limin;Zhao, Yifei;Zhou, Shidong</t>
  </si>
  <si>
    <t>Coordinated multi-cell transmission for distributed antenna systems with partial CSIT</t>
  </si>
  <si>
    <t>10.1109/LCOMM.2012.050912.120383</t>
  </si>
  <si>
    <t>2-s2.0-84864120035</t>
  </si>
  <si>
    <t>['systems operating', 'statistical waterfilling', 'receive antennas', 'practical use', 'mutual information', 'input multiple', 'g .,', 'freedom l', 'fading subchannels', 'arbitrary number', 'achieve capacity']</t>
  </si>
  <si>
    <t>Capacity | diversity | Nakagami-m | power loading | statistical channel state information | UWB</t>
  </si>
  <si>
    <t>In this paper, we show that there exists an arbitrary number of power allocation schemes that achieve capacity in systems operating in parallel channels comprised of single-input multiple-output (SIMO) Nakagami-m fading subchannels when the number of degrees of freedom L (e.g., the number of receive antennas) tends to infinity. Statistical waterfilling i.e., waterfilling using channel statistics rather than instantaneous channel knowledge is one such scheme. We further prove that the convergence of statistical waterfilling to the optimal power loading scheme is at least O(1/( L log L)), whereas convergence of other schemes is at worst O (1/ log L). To validate and demonstrate the practical use of our findings, we evaluate the mutual information of example SIMO parallel channels using simulations as well as new measured ultrawideband channel data. ¬© 2012 IEEE.</t>
  </si>
  <si>
    <t>1060-1063</t>
  </si>
  <si>
    <t>60018735;112248540</t>
  </si>
  <si>
    <t>7005861088;6603279638</t>
  </si>
  <si>
    <t>Coon, Justin P.;Cepeda, Rafael</t>
  </si>
  <si>
    <t>Toshiba Corporation;British Sky Broadcasting Ltd.</t>
  </si>
  <si>
    <t>Coon J.</t>
  </si>
  <si>
    <t>Power loading in parallel diversity channels based on statistical channel information</t>
  </si>
  <si>
    <t>10.1109/LCOMM.2012.050912.120485</t>
  </si>
  <si>
    <t>2-s2.0-84864122327</t>
  </si>
  <si>
    <t>2012CB315904</t>
  </si>
  <si>
    <t>['¬© 1997', 'solution fast', 'side correlation', 'proposed scheme', 'pep ).', 'optimal precoder', 'macrocell environments', 'lower complexity', 'link ends', 'geometry information', 'constant transmit', 'chernoff bound', 'bound scheme', '2012 ieee']</t>
  </si>
  <si>
    <t>Geometrically based single bounce macrocell (GBSBM) | Multiple-input multiple-output (MIMO) | spatial correlation | transmit precoding</t>
  </si>
  <si>
    <t>A precoder scheme based on the geometrical propagation model for macrocell environments is proposed. Employing the geometry information, spatial correlation matrices of both link ends are derived in closed-form. With the spatial correlation feedback, a computationally efficient solution is obtained to minimize the Chernoff bound on pairwise error probability (PEP). Simulation results show that the proposed scheme can converge to the solution fast, and the symbol error rate (SER) performance is close to that of the minimum SER upper-bound scheme with lower complexity. For both the cases of two transmit antennas and constant transmit-side correlation, it becomes an optimal precoder of minimizing SER upper-bound. ¬© 1997-2012 IEEE.</t>
  </si>
  <si>
    <t>1010-1013</t>
  </si>
  <si>
    <t>60014966;60014966</t>
  </si>
  <si>
    <t>55709275600;55453293800</t>
  </si>
  <si>
    <t>Zhang, Lin;Zhu, Yuesheng</t>
  </si>
  <si>
    <t>Precoder design in the presence of spatial correlation for macrocell environments</t>
  </si>
  <si>
    <t>10.1109/LCOMM.2012.050912.120183</t>
  </si>
  <si>
    <t>2-s2.0-84864130464</t>
  </si>
  <si>
    <t>2012-0003695</t>
  </si>
  <si>
    <t>['two receivers', 'transmit beamformers', 'sum rate', 'multiple antennas', 'interference space', 'input multiple', 'dof outerbound']</t>
  </si>
  <si>
    <t>Interference alignment (IA) | multiple-input multiple-output (MIMO) | sum rate | X channel</t>
  </si>
  <si>
    <t>In this letter, we propose an improved interference alignment (IA) scheme for the M √ó 2 constant multiple-input multiple-output (MIMO) X channel composed of M transmitters and two receivers with multiple antennas each. The proposed IA scheme enhances the sum rate as well as achieving the DOF outerbound. To enhance the sum rate, the proposed scheme designs the transmit beamformers that make the desired signal space and the interference space as close to orthogonal as possible. Simulation results show that the proposed IA scheme achieves similar sum rate as the random search scheme but with less computational complexity. ¬© 2012 IEEE.</t>
  </si>
  <si>
    <t>1088-1091</t>
  </si>
  <si>
    <t>60016912;60016912</t>
  </si>
  <si>
    <t>55006453200;54781327900</t>
  </si>
  <si>
    <t>Kwon, Younggap;Hwang, Taewon</t>
  </si>
  <si>
    <t>Kwon Y.</t>
  </si>
  <si>
    <t>Sum-rate improved interference alignment for the M √ó 2 MIMO X channel</t>
  </si>
  <si>
    <t>10.1109/LCOMM.2012.050912.120706</t>
  </si>
  <si>
    <t>2-s2.0-84864145378</t>
  </si>
  <si>
    <t>['slnr design', 'resulting slnr', 'precoding scheme', 'possible extension', 'performance analysis', 'noise ratio', 'maximum signal', 'maximum eigenvalue', 'gpa ).', 'generally given', 'form solution', 'existing algorithms', 'epa ),', 'eigenvector associated', 'based solutions', 'antenna receivers', 'analytic expressions', 'also discussed', 'allocated power']</t>
  </si>
  <si>
    <t>linear precoding | MMSE | Multiuser MIMO | performance analysis | SLNR</t>
  </si>
  <si>
    <t>This letter considers transmit precoding schemes based on the maximum signal-to-leakage-and-noise ratio (SLNR) in multiuser MIMO systems with single-antenna receivers. The closed-form solution of SLNR design is generally given in the form of the eigenvector associated to the maximum eigenvalue. In this letter, analytic expressions of SLNR-based solutions and resulting SLNR are derived for a generic power allocation (GPA). The solution is shown to be a function of user-allocated power and an arbitrary phase shift. Under equal power allocation (EPA), the SLNR precoding scheme is shown to be equivalent to the minimum mean square error (MMSE) precoding scheme. Several useful implications in terms of the possible extension of existing algorithms and performance analysis are also discussed. ¬© 2012 IEEE.</t>
  </si>
  <si>
    <t>1034-1037</t>
  </si>
  <si>
    <t>60020650;60020650;60020650</t>
  </si>
  <si>
    <t>24587934600;55143624700;56228099700</t>
  </si>
  <si>
    <t>Patcharamaneepakorn, Piya;Armour, Simon;Doufexi, Angela</t>
  </si>
  <si>
    <t>Patcharamaneepakorn P.</t>
  </si>
  <si>
    <t>On the equivalence between SLNR and MMSE precoding schemes with single-antenna receivers</t>
  </si>
  <si>
    <t>10.1109/LCOMM.2012.050912.120329</t>
  </si>
  <si>
    <t>2-s2.0-84864148433</t>
  </si>
  <si>
    <t>['using cnnls', 'use three', 'surrounding necklace', 'spot region', 'resonance wavelength', 'pma monolayer', 'plasmonic necklaces', 'necklace diameters', 'necklace cnnls', 'necklace cnnl', 'integer multiple', 'important degree', 'field analysis', 'farfield scattering', 'domain simulations', 'dimer hot', 'dimensional finite', 'difference time', 'diameter equal', 'concentric rings', 'cnnls coated', '), leading']</t>
  </si>
  <si>
    <t>Electron-beam lithography | Nanolens | Nanoparticles | Plasmonic arrays | Plasmonics | SERS | Surface-enhanced Raman scattering</t>
  </si>
  <si>
    <t>In this paper, we design and analyze concentric necklace nanolenses (CNNLs) which consist of metal nanoparticle dimers placed in the center of one or more concentric rings of plasmonic necklaces. We use three-dimensional finite-difference time-domain simulations, electron-beam lithography fabrication, dark-field scattering analysis, and surface-enhanced Raman scattering (SERS) measurements to investigate the farfield scattering and near-field light localization properties of CNNLs. Using these methods, we show that CNNLs display far-field scattering properties that arise from coupling between the dimer and surrounding necklace(s), leading to two pronounced peaks in single-necklace CNNLs and three pronounced peaks in double-necklace CNNLs. In our near-field analysis, we find that the number of particles in the surrounding necklace is an important degree of freedom in the optimization of near-field intensity within the dimer hot-spot region. By using CNNLs where the necklace diameters have a diameter equal to an integer multiple of the resonance wavelength of the isolated dimer times a constant scaling factor, the intensity of near-fields can be optimized for all geometries over a broad-band wavelength range. Using optimized geometries, we perform SERS experiments on CNNLs coated with a pMA monolayer and demonstrate 7√ó Raman enhancement in the single-necklace CNNL and 18√ó enhancement in the double-necklace CNNL over the reference dimer antenna geometry, with an average Raman enhancement value of approximately 7 √ó 10 5. ¬© 2012 American Chemical Society.</t>
  </si>
  <si>
    <t>4341-4348</t>
  </si>
  <si>
    <t>60019674;60019674;60019674</t>
  </si>
  <si>
    <t>36025692000;6603738223;6603907713</t>
  </si>
  <si>
    <t>Pasquale, Alyssa J.;Reinhard, Bj√∂rn M.;Negro, Luca Dal</t>
  </si>
  <si>
    <t>Pasquale A.J.</t>
  </si>
  <si>
    <t>Concentric necklace nanolenses for optical near-field focusing and enhancement</t>
  </si>
  <si>
    <t>10.1021/nn301000u</t>
  </si>
  <si>
    <t>2-s2.0-84864716324</t>
  </si>
  <si>
    <t>['¬© 2012', 'subsequent response', 'recurrent inhibition', 'prior exposure', 'principal cells', 'poorly understood', 'pn output', 'osns ),', 'olfactory habituation', 'occurs ubiquitously', 'induced habituation', 'habituation occurs', 'feedback inhibition', 'directpn activation', 'complex stimuli', 'cognitive outputs', 'camp signaling', 'antennal lobe']</t>
  </si>
  <si>
    <t>Recurrent inhibition, wherein excitatory principal neurons stimulate inhibitory interneurons that feedback on the same principal cells, occurs ubiquitously in the brain. However, the regulation and function of recurrent inhibition are poorly understood in terms of the contributing interneuron subtypes as well as their effect on neural and cognitive outputs. In the Drosophila olfactory system, odorants activate olfactory sensory neurons (OSNs), which stimulate projection neurons (PNs) in the antennal lobe. Both OSNs and PNs activate local inhibitory neurons (LNs) that provide either feedforward or recurrent/feedback inhibition in the lobe. During olfactory habituation, prior exposure to an odorant selectively decreases the animal's subsequent response to the odorant. We show here that habituation occurs in response to feedback from PNs. Output from PNs is necessary for olfactory habituation and, in the absence of odorant, directPN activation is sufficient to induce the odorant-selective behavioral attenuation characteristic of olfactory habituation. PN-induced habituation occludes further odor-induced habituation and similarly requires GABA ARs and NMDARs in PNs, as well as VGLUT and cAMP signaling in the multiglomerular inhibitory local interneurons (LN1) type of LN. Thus, PN output is monitored by an LN subtype whose resultant plasticity underlies behavioral habituation. We propose that recurrent inhibitory motifs common in neural circuits may similarly underlie habituation to other complex stimuli. ¬© 2012 the authors.</t>
  </si>
  <si>
    <t>7225-7231</t>
  </si>
  <si>
    <t>60005502;60011149;60011149;60005502;60005502;60005502-60011149-60010065</t>
  </si>
  <si>
    <t>49964678900;55901085500;55223960400;7101600459;55224093100;36834301600</t>
  </si>
  <si>
    <t>Sudhakaran, Indulekha P.;Holohan, Eimear E.;Osman, Sahar;Rodrigues, Veronica;Vijay Raghavan, K.;Ramaswami, Mani</t>
  </si>
  <si>
    <t>Ireland;United States;India</t>
  </si>
  <si>
    <t>Dublin;Tucson;Bengaluru</t>
  </si>
  <si>
    <t>Trinity College Dublin;The University of Arizona;National Centre for Biological Sciences</t>
  </si>
  <si>
    <t>60011149;60010065;60005502</t>
  </si>
  <si>
    <t>Sudhakaran I.</t>
  </si>
  <si>
    <t>Plasticity of recurrent inhibition in the Drosophila antennal lobe</t>
  </si>
  <si>
    <t>10.1523/JNEUROSCI.1099-12.2012</t>
  </si>
  <si>
    <t>2-s2.0-84861314052</t>
  </si>
  <si>
    <t>['two arms', 'strongly affects', 'nonlinear response', 'nonlinear medium', 'minimal effect', 'incoming frequencies', 'experimentally demonstrate', 'different lengths', 'antennas consist']</t>
  </si>
  <si>
    <t>We introduce and experimentally demonstrate the concept of multifrequency optical antennas that are designed for controlling the nonlinear response of materials. These antennas consist of two arms of different lengths, each resonant with one of the incoming frequencies. They are embedded in a nonlinear medium (indium tin oxide) that acts as a receiver. Because the two arms have different spectral resonances, tuning of the antenna gap size has minimal effect on the linear optical properties. However, it strongly affects the nonlinear response. Thus, by employing antenna elements with different spectral resonances, we provide a strategy to decouple the nonlinear response of nanomaterials from their linear optical properties. ¬© 2012 American Physical Society.</t>
  </si>
  <si>
    <t>60011253;60016357;60016357-60032907;60011253</t>
  </si>
  <si>
    <t>23970762800;55391086000;6701547083;7102440167</t>
  </si>
  <si>
    <t>Harutyunyan, Hayk;Volpe, Giorgio;Quidant, Romain;Novotny, Lukas</t>
  </si>
  <si>
    <t>Spain;Spain;United States</t>
  </si>
  <si>
    <t>Barcelona;Castelldefels;Rochester</t>
  </si>
  <si>
    <t>Instituci√≥ Catalana de Recerca i Estudis Avan√ßats;Institut de Ciencies Fotoniques;University of Rochester Institute of Optics</t>
  </si>
  <si>
    <t>60032907;60016357;60011253</t>
  </si>
  <si>
    <t>Harutyunyan H.</t>
  </si>
  <si>
    <t>Enhancing the nonlinear optical response using multifrequency gold-nanowire antennas</t>
  </si>
  <si>
    <t>10.1103/PhysRevLett.108.217403</t>
  </si>
  <si>
    <t>2-s2.0-84861603126</t>
  </si>
  <si>
    <t>LP0991435</t>
  </si>
  <si>
    <t>['¬© 1963', 'vertical polarizations', 'two patches', 'tag consists', 'polarized waveguide', 'polarized antennas', 'plastic packets', 'placed alternately', 'personal id', 'mutual coupling', 'loaded dual', 'level tagging', 'frequency bandwidth', 'four near', 'directly printed', 'credit cards', 'bits within', 'adjacent frequencies', '2012 ieee']</t>
  </si>
  <si>
    <t>Frequency-selective surfaces | radar cross section | radio frequency identification (RFID) | RFID tags</t>
  </si>
  <si>
    <t>A novel compact design of an ultralow-cost fully printable slot-loaded dual-polarized chipless radio frequency identication tag is presented with four near- and far-field reading techniques. The tag consists of four rectangular metallic patches loaded with multiple slot resonators. Slots with the same polarization for adjacent frequencies are placed alternately into two patches to reduce the mutual coupling between the slots. Then two similar sets are placed in horizontal and vertical polarizations to double the number of bits within the same frequency bandwidth. The tag can be detected using dual-polarized waveguide(s) or dual-polarized antennas. This single-sided compact chipless tag has higher data capacity and lower cost compared with the existing printable chipless tags and can be used in personal ID or credit cards and banknotes and can be directly printed on paper or plastic packets for item-level tagging. ¬© 1963-2012 IEEE.</t>
  </si>
  <si>
    <t>2142-2151</t>
  </si>
  <si>
    <t>60019578;60019578</t>
  </si>
  <si>
    <t>57206683467;7006035284</t>
  </si>
  <si>
    <t>Islam, Md Aminul;Karmakar, Nemai Chandra</t>
  </si>
  <si>
    <t>A novel compact printable dual-polarized chipless RFID system</t>
  </si>
  <si>
    <t>10.1109/TMTT.2012.2195021</t>
  </si>
  <si>
    <t>2-s2.0-84863491044</t>
  </si>
  <si>
    <t>['¬© 1972', 'temporal domains', 'system performance', 'symbol interference', 'spatial correlations', 'sinr ),', 'simulation results', 'severe inter', 'separated solely', 'satisfying performances', 'promising candidate', 'path channels', 'novel concept', 'noise ratio', 'makes trdma', 'isi ).', 'great potential', 'future energy', 'enhanced version', 'efficient low', 'efficient communications', 'effective signal', 'discussions regarding', 'different users', 'desirable properties', 'concentrating energy', 'complexity energy', 'antenna scheme', 'achievable rates', '2012 ieee']</t>
  </si>
  <si>
    <t>spatial focusing | temporal focusing | Time Reversal | TRDMA</t>
  </si>
  <si>
    <t>The multi-path effect makes high speed broadband communications a very challenging task due to the severe inter-symbol interference (ISI). By concentrating energy in both the spatial and temporal domains, time-reversal (TR) transmission technique provides a great potential of low-complexity energy-efficient communications. In this paper, a novel concept of time-reversal division multiple access (TRDMA) is proposed as a wireless channel access method based on its high-resolution spatial focusing effect. It is proposed to use TR structure in multi-user downlink systems over multi-path channels, where signals of different users are separated solely by TRDMA. Both the single-transmit-antenna scheme and its enhanced version with multiple transmit antennas are developed and evaluated in this paper. The system performance is investigated in terms of its effective signal-to-interference-plus-noise ratio (SINR), the achievable sum rate and the achievable rates with outage. And some further discussions regarding its advantage over conventional rake receivers and the impact of spatial correlations between users are given at the end of this paper. It is shown in both analytical and simulation results that desirable properties and satisfying performances can be achieved in the proposed TRDMA multi-user downlink system, which makes TRDMA a promising candidate for future energy-efficient low-complexity broadband wireless communications. ¬© 1972-2012 IEEE.</t>
  </si>
  <si>
    <t>1953-1965</t>
  </si>
  <si>
    <t>60078684;60078684;60013301;60013301;60078684</t>
  </si>
  <si>
    <t>48560983600;48561919800;55729729100;56093266400;7404200118</t>
  </si>
  <si>
    <t>Han, Feng;Yang, Yu Han;Wang, Beibei;Wu, Yongle;Liu, K. J.Ray</t>
  </si>
  <si>
    <t>College Park;San Diego</t>
  </si>
  <si>
    <t>A. James Clark School of Engineering;Qualcomm Incorporated</t>
  </si>
  <si>
    <t>60078684;60013301</t>
  </si>
  <si>
    <t>Han F.</t>
  </si>
  <si>
    <t>Time-reversal division multiple access over multi-path channels</t>
  </si>
  <si>
    <t>10.1109/TCOMM.2012.051012.110531</t>
  </si>
  <si>
    <t>2-s2.0-84864125713</t>
  </si>
  <si>
    <t>2010-0011140</t>
  </si>
  <si>
    <t>['¬© 1972', 'total number', 'shown according', 'oin protocol', 'oia scheme', 'oia ).', 'minimum interference', 'main result', 'km dofs', 'dofs ).', 'base stations', '2012 ieee']</t>
  </si>
  <si>
    <t>Cellular network | degrees-of-freedom (DoFs) | inter-cell interference | interference alignment (IA) | opportunistic interference alignment (OIA) | opportunistic interference nulling (OIN) | user scheduling</t>
  </si>
  <si>
    <t>We introduce an opportunistic interference mitigation (OIM) protocol, where a user scheduling strategy is utilized in K-cell uplink networks with time-invariant channel coefficients and base stations (BSs) having M antennas. Each BS opportunistically selects a set of users who generate the minimum interference to the other BSs. Two OIM protocols are shown according to the number of simultaneously transmitting users per cell, S: opportunistic interference nulling (OIN) and opportunistic interference alignment (OIA). Then, their performance is analyzed in terms of degrees-of-freedom (DoFs). As our main result, it is shown that KM DoFs are achievable under the OIN protocol with M selected users per cell, if the total number of users in a cell, N, scales at least as SNR^{(K-1)M}. Similarly, it turns out that the OIA scheme with S( ¬© 1972-2012 IEEE.</t>
  </si>
  <si>
    <t>1935-1944</t>
  </si>
  <si>
    <t>60023075;60013372;60002877</t>
  </si>
  <si>
    <t>8967490500;35956786400;36830013700</t>
  </si>
  <si>
    <t>Jung, Bang Chul;Park, Dohyung;Shin, Won Yong</t>
  </si>
  <si>
    <t>South Korea;United States;South Korea</t>
  </si>
  <si>
    <t>Jinju;Austin;Seoul</t>
  </si>
  <si>
    <t>Gyeongsang National University;The University of Texas at Austin;Dankook University</t>
  </si>
  <si>
    <t>Jung B.</t>
  </si>
  <si>
    <t>Opportunistic interference mitigation achieves optimal degrees-of-freedom in wireless multi-cell uplink networks</t>
  </si>
  <si>
    <t>10.1109/TCOMM.2012.051012.110205</t>
  </si>
  <si>
    <t>2-s2.0-84864126625</t>
  </si>
  <si>
    <t>NSAF-11176017</t>
  </si>
  <si>
    <t>['¬© 1964', 'wire coupling', 'wire configuration', 'two solutions', 'statistical properties', 'solution proposed', 'solid angle', 'semianalytical solution', 'results obtained', 'reasonable approximations', 'neglected terms', 'neglected due', 'form solution', 'earlier one', 'double integrals', 'different method', 'also derive', 'aforementioned methods', '2012 ieee']</t>
  </si>
  <si>
    <t>Analytical solution | Electromagnetic (EM) coupling | Field-to-wire | Reverberation chamber | Semianalytical solution | Stochastic electromagnetic (EM) fields | Transmission lines (TLs)</t>
  </si>
  <si>
    <t>In this paper, we propose an alternative semianalytical solution to problems of field-to-wire coupling in an electrically large cavity employing a different method of derivation. This model is based on transmission-line (TL) theory and the plane wave integral representation for the fields as well as the statistical properties of the fields in a well-stirred reverberation chamber. Compared to an earlier semianalytical solution which is a sum of double integrals over the length and/or the height of the TL, this solution is also a sum of double integrals but over the solid angle. In the earlier one, some terms were neglected due to a simplification, whereas the solution proposed here is a complete one without neglecting any terms. However, when the neglected terms are included in the earlier one, these two solutions are equivalent to each other. Furthermore, directly from this semianalytical solution, we also derive a closed-form solution under some reasonable approximations. Although the solutions are derived for the single-wire configuration, they can be converted to that for the double-wire configuration as well. The results obtained by the aforementioned methods and the other methods are compared with each other in several numerical examples. ¬© 1964-2012 IEEE.</t>
  </si>
  <si>
    <t>1153-1160</t>
  </si>
  <si>
    <t>60016521;60016521;60016521;60016521;60016521;60016521</t>
  </si>
  <si>
    <t>54390612300;55705124300;55221693700;53364576800;55680711100;55926231500</t>
  </si>
  <si>
    <t>Zhang, Huabin;Zhao, Xiang;Luo, Qingchun;Yan, Liping;Liu, Changjun;Huang, Kama</t>
  </si>
  <si>
    <t>An alternative semianalytical/analytical solution to field-to-wire coupling in an electrically large cavity</t>
  </si>
  <si>
    <t>10.1109/TEMC.2012.2196767</t>
  </si>
  <si>
    <t>2-s2.0-84867874864</t>
  </si>
  <si>
    <t>['¬© 2012', 'relay network', 'outage probability', 'mixed rayleigh', 'hop amplify', 'feedback delay', 'exact expression', 'computer simulations', 'antenna relay', 'antenna communicates', 'analytical results']</t>
  </si>
  <si>
    <t>Investigated is the performance of beamforming with feedback delay in a two-hop amplify-and-forward relay network, where the source having a multi-antenna communicates with the multi-antenna destination via a single-antenna relay, over mixed Rayleigh and Rician fading channels. The exact expression of the outage probability and the tight lower bound of the average symbol error rate for the relay network are derived. Computer simulations are given to demonstrate the validity of the analytical results. ¬© 2012 The Institution of Engineering and Technology.</t>
  </si>
  <si>
    <t>663-665</t>
  </si>
  <si>
    <t>60021666;100531283;60021666</t>
  </si>
  <si>
    <t>57201237501;55724121000;7202294580</t>
  </si>
  <si>
    <t>Ouyang, J.;Lin, M.;Zhuang, Y.</t>
  </si>
  <si>
    <t>Nanjing University of Aeronautics and Astronautics;Nanjing Telecommunication Technology Institute</t>
  </si>
  <si>
    <t>60021666;100531283</t>
  </si>
  <si>
    <t>Ouyang J.</t>
  </si>
  <si>
    <t>Performance analysis of beamforming with feedback delay in two-hop AF relaying over Rayleigh-Rician fading channels</t>
  </si>
  <si>
    <t>10.1049/el.2012.0790</t>
  </si>
  <si>
    <t>2-s2.0-84861584330</t>
  </si>
  <si>
    <t>['¬© 2012', 'reject interference', 'range communications']</t>
  </si>
  <si>
    <t>An ultra-wideband(UWB) antenna for short-range communications over 3.1-10.6GHz that can reject interference from WiMAX and WLAN without needing extra bandstop filters has been presented by a team at the Surrey Space Centre at the University of Surrey in the UK. ¬© 2012 The Institution of Engineering and Technology.</t>
  </si>
  <si>
    <t>Non-stop rejection</t>
  </si>
  <si>
    <t>10.1049/el.2012.1618</t>
  </si>
  <si>
    <t>2-s2.0-84861602722</t>
  </si>
  <si>
    <t>['¬© 2012', 'highest rejection', 'ground plane', 'behaviour resonators']</t>
  </si>
  <si>
    <t>The correlation between the placement of spiral defected ground structures in each ground plane of a grounded coplanar waveguide and the corresponding frequency response are investigated. S-parameters and current density plots from an EM-based simulation study are examined to understand this relationship. Simulation and measurement results show that the highest rejection is obtained when placing defected ground structures in both the top and the bottom ground planes. Furthermore, placing unique defects in both ground planes allows the design of dual-behaviour resonators. ¬© 2012 The Institution of Engineering and Technology.</t>
  </si>
  <si>
    <t>635-636</t>
  </si>
  <si>
    <t>27568117100;7402183916</t>
  </si>
  <si>
    <t>Schlieter, D. B.;Henderson, R. M.</t>
  </si>
  <si>
    <t>Schlieter D.</t>
  </si>
  <si>
    <t>High Q defected ground structures in grounded coplanar waveguide</t>
  </si>
  <si>
    <t>10.1049/el.2012.0595</t>
  </si>
  <si>
    <t>2-s2.0-84861610556</t>
  </si>
  <si>
    <t>['¬© 2012', 'wideband circularly', 'vertical part', 'universal ultra', 'two patches', 'sma connector', 'simple structure', 'shaped ground', 'reader applications', 'plane via', 'main patch', 'layer structure', 'high gain', 'high frequency', 'good agreement', 'frequency identification', 'fed single', 'fed directly', 'average level', '960mhz ),']</t>
  </si>
  <si>
    <t>A wideband circularly-polarised (CP) antenna with a simple structure is proposed for universal ultra-high frequency (UHF) radio-frequency identification (RFID) reader applications. The antenna is composed of two patches, an L-shaped ground and an SMA connector. The main patch which is truncated to generate CP radiation is fed directly by the SMA connector oriented in the same plane via the vertical part of the L-shaped ground. The parasitic patch used to enhance the bandwidth is placed at the same layer of the main patch. These two schemes realised a directly-fed single-layer structure. The 3dB axial ratio bandwidth and impedance matching bandwidth for 14dB return loss overlap within the universal UHF RFID band (840-960MHz), while high gain with an average level of 7.3dBi is achieved. Simulation and measurements are in good agreement. ¬© 2012 The Institution of Engineering and Technology.</t>
  </si>
  <si>
    <t>607-608</t>
  </si>
  <si>
    <t>60024542;60024542;60024542;60024542;60024542</t>
  </si>
  <si>
    <t>57213376295;57200140101;14048760700;57200017850;7404724322</t>
  </si>
  <si>
    <t>Pan, Y.;Zheng, L.;Liu, H. J.;Wang, J. Y.;Li, R. L.</t>
  </si>
  <si>
    <t>Directly-fed single-layer wideband RFID reader antenna</t>
  </si>
  <si>
    <t>10.1049/el.2012.1140</t>
  </si>
  <si>
    <t>2-s2.0-84861621386</t>
  </si>
  <si>
    <t>['¬© 2012', 'worldwide interoperability', 'useful frequencies', 'type electromagnetic', 'two mushroom', 'slotted patch', 'shape ground', 'realise miniaturisation', 'notched characteristic', 'new design', 'multiple band', 'microwave access', 'measured results', 'located via', 'good rejection', 'ebg structure', 'compact ultra', 'antenna achieves']</t>
  </si>
  <si>
    <t>A new design of a compact ultra-wideband (UWB) antenna with multiple band-notched characteristic is presented. The proposed antenna utilised a C-shape ground to realise miniaturisation and two mushroom-type electromagnetic-bandgap (EBG) structures to create notched bands. The EBG structure which comprises a slotted patch and an edge-located via can form a narrower notched band than many other structures, thus the presented design effectively saves many more useful frequencies. The antenna achieves an operation frequency band from 3 to 13GHz with good rejection to the Worldwide Interoperability for Microwave Access (WiMAX) and the wireless local area network (WLAN) bands in both simulated and measured results. ¬© 2012 The Institution of Engineering and Technology.</t>
  </si>
  <si>
    <t>608-609</t>
  </si>
  <si>
    <t>55728898200;7202968260;56040876500;7403280923</t>
  </si>
  <si>
    <t>Li, T.;Zhai, H. Q.;Li, G. H.;Liang, C. H.</t>
  </si>
  <si>
    <t>Design of compact UWB band-notched antenna by means of electromagnetic- bandgap structures</t>
  </si>
  <si>
    <t>10.1049/el.2012.0972</t>
  </si>
  <si>
    <t>2-s2.0-84861626001</t>
  </si>
  <si>
    <t>['¬© 2012', 'proposed antenna', 'good efficiency', 'feed structure', 'f antenna']</t>
  </si>
  <si>
    <t>Proposed is a novel mobile handset antenna with a double planar inverted-E (PIE) feed structure that achieves a wide impedance bandwidth. The antenna is designed by inserting two branch capacitors in the feed structure of a conventional planar inverted-F antenna. In the lower and higher frequency bands, the proposed antenna has a very wide impedance bandwidth characteristic, from 698 to 990MHz, and from 1710 to 2170MHz under a voltage standing wave ratio of 3:1 with good efficiency. ¬© 2012 The Institution of Engineering and Technology.</t>
  </si>
  <si>
    <t>612-614</t>
  </si>
  <si>
    <t>60024872;60107934;60003036;60024872</t>
  </si>
  <si>
    <t>26039146300;55596002600;55700300100;7410128245</t>
  </si>
  <si>
    <t>Jeon, S.;Oh, S.;Kim, H. H.;Kim, H.</t>
  </si>
  <si>
    <t>Seoul;Seoul;Gwangju</t>
  </si>
  <si>
    <t>LG Innotek Co. Ltd.;Hanyang University;Kwangju Women's University</t>
  </si>
  <si>
    <t>60107934;60024872;60003036</t>
  </si>
  <si>
    <t>Mobile handset antenna with double planar inverted-E (PIE) feed structure</t>
  </si>
  <si>
    <t>10.1049/el.2012.0386</t>
  </si>
  <si>
    <t>2-s2.0-84861626408</t>
  </si>
  <si>
    <t>['¬© 2012', 'two pairs', 'square patch', 'proposed antenna', 'measured results', 'layer structure', 'arc slots']</t>
  </si>
  <si>
    <t>A tri-frequency microstrip patch antenna with two pairs of arc slots is presented. For its single-feed and single-layer structure, the proposed antenna has a simple design process. In addition, the design can excite three operating bands by the two pairs of arc slots and the eight stub slots embedded on a square patch. The three operating bands are centred at 0.83, 1.8 and 2.46GHz. Details of the proposed antenna and measured results are presented. ¬© 2012 The Institution of Engineering and Technology.</t>
  </si>
  <si>
    <t>609-611</t>
  </si>
  <si>
    <t>60021182;60021182;60021182;60021182</t>
  </si>
  <si>
    <t>55940942200;18234202100;57199202459;55911335300</t>
  </si>
  <si>
    <t>Chen, Wenkuan;Li, Yuanxin;Jiang, Hongyan;Long, Yunliang</t>
  </si>
  <si>
    <t>Sun Yat-Sen University</t>
  </si>
  <si>
    <t>Design of novel tri-frequency microstrip patch antenna with arc slots</t>
  </si>
  <si>
    <t>10.1049/el.2012.0975</t>
  </si>
  <si>
    <t>2-s2.0-84861636209</t>
  </si>
  <si>
    <t>['¬© 2012', 'thick cavity', 'periodic structure', 'new class', 'loss tangent', 'lc material', 'electrical characteristics', 'accurate measurement']</t>
  </si>
  <si>
    <t>The accurate measurement of the permittivity, loss tangent and dielectric anisotropy DC bias dependence for two different liquid crystal (LC) materials in the frequency range 140-165GHz is described. The electrical characteristics are obtained by curve fitting computed transmission coefficients to the experimental spectral response of a new class of electronically reconfigurable frequency selective surface. The periodic structure is designed to yield bandpass filter characteristics with and without an applied bias control voltage in order to measure the tunability of the LC material which is inserted in a 705m-thick cavity. ¬© 2012 The Institution of Engineering and Technology.</t>
  </si>
  <si>
    <t>611-612</t>
  </si>
  <si>
    <t>60029738;60029738;60029738;60029738;60029738;60029738;60029738;60029738;60029738;60009455;60010785;60010785;60010785;60006793;60031159</t>
  </si>
  <si>
    <t>57197924203;6602863453;7102125229;36621680900;57203026404;55074481400;7402392056;7102894931;7005609899;7005853672;7102777412;57204240022;6701686079;56029367400;6603944956</t>
  </si>
  <si>
    <t>Dickie, R.;Baine, P.;Cahill, R.;Doumanis, E.;Goussetis, G.;Christie, S.;Mitchell, N.;Fusco, V.;Linton, D.;Encinar, J.;Dudley, R.;Hindley, D.;Naftaly, M.;Arrebola, M.;Toso, G.</t>
  </si>
  <si>
    <t>Netherlands;United Kingdom;United Kingdom;Spain;Spain</t>
  </si>
  <si>
    <t>Noordwijk aan Zee;Belfast;Middlesex;Madrid;Oviedo</t>
  </si>
  <si>
    <t>ESTEC - European Space Research and Technology Centre;Queen's University Belfast;National Physical Laboratory;Escuela T√©cnica Superior de Ingenieros de Telecomunicaci√≥n, Universidad Polit√©cnica de Madrid;Universidad de Oviedo</t>
  </si>
  <si>
    <t>60031159;60029738;60010785;60009455;60006793</t>
  </si>
  <si>
    <t>Dickie R.</t>
  </si>
  <si>
    <t>Electrical characterisation of liquid crystals at millimetre wavelengths using frequency selective surfaces</t>
  </si>
  <si>
    <t>10.1049/el.2012.1061</t>
  </si>
  <si>
    <t>2-s2.0-84861637458</t>
  </si>
  <si>
    <t>['¬© 2012', 'wideband applications', 'wavelength band', 'symmetrical antennas', 'signal rejection', 'rejected elements', 'one layer', 'offset distance', 'notched performance', 'measured results', 'improved band', 'high level', 'ground plane', 'design features', 'circular slot', 'circular radiator']</t>
  </si>
  <si>
    <t>A novel asymmetrical antenna with a high level of signal rejection at 3.3-3.6 and 5.15-5.825GHz is proposed for ultra-wideband applications. The CPW-fed antenna consists of a ground plane with a circular slot on one layer and a circular radiator on the other layer. Compared with symmetrical antennas, the radiator is moved by an offset distance from the centre of the structure. This design features the advantage of alleviating the requirement on the space for band-rejected elements. The improved band-notched performance is obtained by utilising a combination of three-quarter-wavelength band-rejected elements. Both simulated and measured results are demonstrated and discussed to validate the design. ¬© 2012 The Institution of Engineering and Technology.</t>
  </si>
  <si>
    <t>615-617</t>
  </si>
  <si>
    <t>60021097;60021097;60003977;60003977</t>
  </si>
  <si>
    <t>35235915300;7403257414;14523090800;8359407500</t>
  </si>
  <si>
    <t>Zhu, F.;Gao, S.;Li, J. Z.;Xu, J. D.</t>
  </si>
  <si>
    <t>Guildford;Xi'an</t>
  </si>
  <si>
    <t>University of Surrey;Northwestern Polytechnical University</t>
  </si>
  <si>
    <t>60021097;60003977</t>
  </si>
  <si>
    <t>Planar asymmetrical ultra-wideband antenna with improved multiple band-notched characteristics</t>
  </si>
  <si>
    <t>10.1049/el.2012.0843</t>
  </si>
  <si>
    <t>2-s2.0-84861647235</t>
  </si>
  <si>
    <t>['‚ àº3db', '¬© 2012', 'polar performance', 'plane normal', 'omnidirectional circularly', 'measured cross', 'handed circular', 'centre frequency']</t>
  </si>
  <si>
    <t>An omnidirectional circularly-polarised patch antenna is proposed. The antenna radiates right-handed circular-polarisation with an average axial ratio of 2.3dB over a full 360¬∞. A shallow diagonal CPW inset-feed was used to achieve good matching to the back-to-back coupled patches, providing a measured S 11&lt;-15dB at the centre frequency. The measured cross-polar performance is better than 13dB and the realised gain variation is ‚àº3dB in the plane normal to the substrate. ¬© 2012 The Institution of Engineering and Technology.</t>
  </si>
  <si>
    <t>614-615</t>
  </si>
  <si>
    <t>60012873;60012873;60012873</t>
  </si>
  <si>
    <t>35603785200;12445409400;7005794256</t>
  </si>
  <si>
    <t>Narbudowicz, A.;Bao, X. L.;Ammann, M. J.</t>
  </si>
  <si>
    <t>Narbudowicz A.</t>
  </si>
  <si>
    <t>Omnidirectional circularly-polarised microstrip patch antenna</t>
  </si>
  <si>
    <t>10.1049/el.2012.0735</t>
  </si>
  <si>
    <t>2-s2.0-84861650428</t>
  </si>
  <si>
    <t>['using monte', 'relay networks', 'performance compared', 'modulated amplify', 'carlo runs', 'based upon']</t>
  </si>
  <si>
    <t>Amplify-and-Forward (AF) | Compressive Sensing (CS) | Cooperation networks | Multipath fading channel | Orthogonal Frequency Division Multiplexing (OFDM)</t>
  </si>
  <si>
    <t>In this study, we study compressive channel estimation for Orthogonal Frequency Division Multiplexing (OFDM) modulated Amplify-and-Forward (AF) relay networks. Based upon the mathematical channel model of P2P and sparseness measure function, by using Monte-Carlo runs, we show that the OFDM cooperation convoluted channels also exhibit sparsity. In this study, we propose two compressive channel estimation methods to exploit the inherent sparse structure in multipath fading channels of OFDM cooperation networks with Amplify-and-Forward (AF) relays, Simulation results demonstrate that the proposed compressive channel estimation methods provide significant improvement in mean square error (MSE) performance compared with the conventional channel estimation methods. ¬© Maxwell Scientific Organization, 2012.</t>
  </si>
  <si>
    <t>897-901</t>
  </si>
  <si>
    <t>60018554-60073737;60008435;60018554</t>
  </si>
  <si>
    <t>56306239700;24168616700;7406951559</t>
  </si>
  <si>
    <t>Zhang, Aihua;Gui, Guan;Yang, Shouyi</t>
  </si>
  <si>
    <t>China;China;Japan</t>
  </si>
  <si>
    <t>Zhengzhou;Zhengzhou;Sendai</t>
  </si>
  <si>
    <t>Zhongyuan University of Technology;Zhengzhou University;Tohoku University</t>
  </si>
  <si>
    <t>60073737;60018554;60008435</t>
  </si>
  <si>
    <t>Zhang A.</t>
  </si>
  <si>
    <t>Compressive channel estimation for OFDM cooperation networks</t>
  </si>
  <si>
    <t>2-s2.0-84862064474</t>
  </si>
  <si>
    <t>['various frequencies', 'study presents', 'specific position', 'simulated results', 'return loss', 'radiation performance', 'proposed antenna', 'patch antenna', 'new wideband', 'measurement results', 'impedance bandwidth', 'hexagonal dgs', 'gain enhancement', '8 ghz', '3 db', '10 mhz', '10 db', '1 db']</t>
  </si>
  <si>
    <t>Bandwidth enhancement | Radiation properties | Star patch | Triangular antenna</t>
  </si>
  <si>
    <t>This study presents a hexagonal shape Defected Ground Structure (DGS) implemented on two element triangular patch microstrip antenna array. The radiation performance of the antenna is characterized by varying the geometry and dimension of the DGS and also by locating the DGS at specific position which were simulated. Simulation and measurement results have verified that the antenna with DGS had improved the antenna without DGS. Measurement results of the hexagonal DGS have axial ratio bandwidth enhancement of 10 MHz, return loss improvement of 35%, mutual coupling reduction of 3 dB and gain enhancement of 1 dB. A new wideband and small size star shaped patch antenna fed capacitively by a small diamond shape patch is proposed. To enhance the impedance bandwidth, posts are incorporated under the patch antenna. HFSS high frequency simulator is employed to analyze the proposed antenna and simulated results on the return loss, the E- and H-plane radiation patterns and Gain of the proposed antenna are presented at various frequencies. The antenna is able to achieve in the range of 4-8.8 GHz an impedance bandwidth of 81% for return loss of less than-10 dB. ¬© Maxwell Scientific Organization, 2012.</t>
  </si>
  <si>
    <t>1740-1748</t>
  </si>
  <si>
    <t>60104605;60117285;112872880</t>
  </si>
  <si>
    <t>55247401800;55247401900;57220275197</t>
  </si>
  <si>
    <t>Ramkumar Prabhu, M.;Reji, V.;Sivabalan, A.</t>
  </si>
  <si>
    <t>Chennai;Chennai;Chennai</t>
  </si>
  <si>
    <t>SRM Institute of Science and Technology Ramapuram Campus;Bharath Institute of Higher Education and Research;Electrical SRM Easwari Engg</t>
  </si>
  <si>
    <t>60117285;60104605;112872880</t>
  </si>
  <si>
    <t>Ramkumar Prabhu M.</t>
  </si>
  <si>
    <t>Improved radiation and bandwidth of triangular and star patch antenna</t>
  </si>
  <si>
    <t>2-s2.0-84862075255</t>
  </si>
  <si>
    <t>['variable thickness', 'thylakoid system', 'thylakoid membranes', 'thylakoid areas', 'survive ever', 'stroma thylakoids', 'stacked thylakoids', 'stacked areas', 'spectroscopic investigations', 'similar proportion', 'quantitative proportions', 'quantitative organization', 'quantitative analysis', 'psii photochemistry', 'psi supercomplexes', 'protein complexes', 'plant chloroplasts', 'photosynthetic efficiency', 'pea ones', 'noticeably irregular', 'membranes induced', 'lhcii antenna', 'known however', 'higher abundance', 'granal stacks', 'grana within', 'grana arranged', 'elucidate whether', 'distinct differences', 'different qualitative', 'different arrangements', 'different arrangement', 'clsm images', 'chloroplasts showed', 'chloroplast structure', 'bean thylakoids', 'bean chloroplasts', 'arrangement influences', 'appressed thylakoids', 'appressed membranes', 'analyzed species', 'always parallel', '3d models']</t>
  </si>
  <si>
    <t>Background: The thylakoid system in plant chloroplasts is organized into two distinct domains: grana arranged in stacks of appressed membranes and non-appressed membranes consisting of stroma thylakoids and margins of granal stacks. It is argued that the reason for the development of appressed membranes in plants is that their photosynthetic apparatus need to cope with and survive ever-changing environmental conditions. It is not known however, why different plant species have different arrangements of grana within their chloroplasts. It is important to elucidate whether a different arrangement and distribution of appressed and non-appressed thylakoids in chloroplasts are linked with different qualitative and/or quantitative organization of chlorophyll-protein (CP) complexes in the thylakoid membranes and whether this arrangement influences the photosynthetic efficiency.Results: Our results from TEM and in situ CLSM strongly indicate the existence of different arrangements of pea and bean thylakoid membranes. In pea, larger appressed thylakoids are regularly arranged within chloroplasts as uniformly distributed red fluorescent bodies, while irregular appressed thylakoid membranes within bean chloroplasts correspond to smaller and less distinguished fluorescent areas in CLSM images. 3D models of pea chloroplasts show a distinct spatial separation of stacked thylakoids from stromal spaces whereas spatial division of stroma and thylakoid areas in bean chloroplasts are more complex. Structural differences influenced the PSII photochemistry, however without significant changes in photosynthetic efficiency. Qualitative and quantitative analysis of chlorophyll-protein complexes as well as spectroscopic investigations indicated a similar proportion between PSI and PSII core complexes in pea and bean thylakoids, but higher abundance of LHCII antenna in pea ones. Furthermore, distinct differences in size and arrangements of LHCII-PSII and LHCI-PSI supercomplexes between species are suggested.Conclusions: Based on proteomic and spectroscopic investigations we postulate that the differences in the chloroplast structure between the analyzed species are a consequence of quantitative proportions between the individual CP complexes and its arrangement inside membranes. Such a structure of membranes induced the formation of large stacked domains in pea, or smaller heterogeneous regions in bean thylakoids. Presented 3D models of chloroplasts showed that stacked areas are noticeably irregular with variable thickness, merging with each other and not always parallel to each other. ¬© 2012 Rumak et al.; licensee BioMed Central Ltd.</t>
  </si>
  <si>
    <t>60013756;60013756;60013756;60013756;60013756;60017820;60017820;60010023;60004156;60013756;60013756</t>
  </si>
  <si>
    <t>21733749900;37018306100;21733795800;23088827300;7004905004;7005740911;6602471629;7004127210;35562088800;6603551695;6602425375</t>
  </si>
  <si>
    <t>Rumak, Izabela;Mazur, Rados≈Çaw;Gieczewska, Katarzyna;Kozio≈Ç-Lipi≈Ñska, Joanna;Kierdaszuk, Borys;Michalski, Wojtek P.;Shiell, Brian J.;Venema, Jan H.;Vredenberg, Wim J.;Mostowska, Agnieszka;Garstka, Maciej</t>
  </si>
  <si>
    <t>Australia;Poland;Netherlands;Netherlands</t>
  </si>
  <si>
    <t>Geelong;Warsaw;Groningen;Wageningen</t>
  </si>
  <si>
    <t>CSIRO Livestock Industries;University of Warsaw;University of Groningen;Wageningen University &amp; Research</t>
  </si>
  <si>
    <t>60017820;60013756;60010023;60004156</t>
  </si>
  <si>
    <t>Rumak I.</t>
  </si>
  <si>
    <t>Correlation between spatial (3D) structure of pea and bean thylakoid membranes and arrangement of chlorophyll-protein complexes</t>
  </si>
  <si>
    <t>10.1186/1471-2229-12-72</t>
  </si>
  <si>
    <t>2-s2.0-84861369542</t>
  </si>
  <si>
    <t>['two snps', 'tilling ).', 'spike length', 'snps may', 'snps ).', 'significantly associated', 'protein function', 'potential markers', 'nucleotide variations', 'nucleotide variation', 'nucleotide diversity', 'missense changes', 'main function', 'lhcp gene', 'least one', 'leaf color', 'highest nucleotide', 'harvesting chlorophyll', 'haplotype diversity', 'geographic origins', 'five snps', 'different lhcps', 'coding region', 'binding protein', 'better understanding', 'barley traits', 'barley collection', '17 snps']</t>
  </si>
  <si>
    <t>Light-harvesting chlorophyll a/b-binding protein (LHCP) is one of the most abundant chloroplast proteins in plants. Its main function is to collect and transfer light energy to photosynthetic reaction centers. However, the roles of different LHCPs in light-harvesting antenna systems remain obscure. Exploration of nucleotide variation in the genes encoding LHCP can facilitate a better understanding of the functions of LHCP. In this study, nucleotide variations in Lhcb1, a LHCP gene in barley, were investigated across 292 barley accessions collected from 35 different countries using EcoTILLING technology, a variation of the Targeting Induced Local Lesions In Genomes (TILLING). A total of 23 nucleotide variations were detected including three insert/deletions (indels) and 20 single nucleotide polymorphisms (SNPs). Among them, 17 SNPs were in the coding region with nine missense changes. Two SNPs with missense changes are predicted to be deleterious to protein function. Seventeen SNP formed 31 distinguishable haplotypes in the barley collection. The levels of nucleotide diversity in the Lhcb1 locus differed markedly with geographic origins and species of accessions. The accessions from Middle East Asia exhibited the highest nucleotide and haplotype diversity. H. spontaneum showed greater nucleotide diversity than H. vulgare. Five SNPs in Lhcb1 were significantly associated with at least one of the six agronomic traits evaluated, namely plant height, spike length, number of grains per spike, thousand grain weight, flag leaf area and leaf color, and these SNPs may be used as potential markers for improvement of these barley traits. ¬© 2012 Xia et al.</t>
  </si>
  <si>
    <t>e37573</t>
  </si>
  <si>
    <t>60025345-60024542;60024542;60032280;60025345;60031806;60031806;60072772;60025345</t>
  </si>
  <si>
    <t>55228629900;7101921128;7103085767;55491313700;57203375503;57203176668;7402222642;49861170400</t>
  </si>
  <si>
    <t>Xia, Yanshi;Ning, Zhengxiang;Bai, Guihua;Li, Ronghua;Yan, Guijun;Siddique, Kadambot H.M.;Baum, Michael;Guo, Peiguo</t>
  </si>
  <si>
    <t>Syrian Arab Republic;United States;Australia;China;China</t>
  </si>
  <si>
    <t>Aleppo;Washington, D.C.;Perth;Guangzhou;Guangzhou</t>
  </si>
  <si>
    <t>International Center for Agricultural Research in the Dry Areas Syria;United States Department of Agriculture;The University of Western Australia;Guangzhou University;South China University of Technology</t>
  </si>
  <si>
    <t>60072772;60032280;60031806;60025345;60024542</t>
  </si>
  <si>
    <t>Xia Y.</t>
  </si>
  <si>
    <t>Allelic variations of a light harvesting chlorophyll a/b-binding protein gene (Lhcb1) associated with agronomic traits in barley</t>
  </si>
  <si>
    <t>10.1371/journal.pone.0037573</t>
  </si>
  <si>
    <t>2-s2.0-84861464298</t>
  </si>
  <si>
    <t>['¬© 2012', 'yellow region', 'well vital', 'solid state', 'royal society', 'red luminescence', 'observed rendering', 'mofs exhibits', 'mof system', 'materials retain', 'lowest ligand', 'green luminescence', 'first time', 'exhibit luminescence', 'eu 3', 'energy transfers', 'emission colour', 'different lanthanides', 'different amounts', 'connectivity centre', 'colour tuning']</t>
  </si>
  <si>
    <t>The series of anhydrous lanthanide chlorides LnCl3, Ln = Pr-Tb, and 4,4‚Ä≤-bipyridine (bipy) constitute isotypic MOFs of the formula 2‚àû[Ln2Cl6(bipy)3]¬∑2bipy. The europium and terbium containing compounds both exhibit luminescence of the referring trivalent lanthanide ions, giving a red luminescence for Eu 3+ and a green luminescence for Tb3+ triggered by an efficient antenna effect of the 4,4‚Ä≤-bipyridine linkers. Mixing of different lanthanides in one MOF structure was undertaken to investigate the potential of this MOF system for colour tuning of the luminescence. Based on the gadolinium containing compound, co-doping with different amounts of europium and terbium proves successful and yields solid solutions of the formula 2‚àû[Gd2-x-yEuxTbyCl6(bipy) 3]¬∑2bipy (1-8), 0 ‚â§ x, y ‚â§ 0.5. The series of MOFs exhibits the opportunity of tuning the emission colour in-between green and red. Depending on the atomic ratio Gd:Eu:Tb, the yellow region was covered for the first time for an oxygen/carboxylate-free MOF system. In addition to a ligand to metal energy transfer (LMET) from the lowest ligand-centered triplet state of 4,4‚Ä≤-bipyridine, a metal to metal energy transfer (MMET) between 4f-levels from Tb3+ to Eu3+ is as well vital for the emission colour. However, no involvement of Gd3+ in energy transfers is observed rendering it a suitable host lattice ion and connectivity centre for diluting the other two rare earth ions in the solid state. The materials retain their luminescence during activation of the MOFs for microporosity. ¬© 2012 The Royal Society of Chemistry.</t>
  </si>
  <si>
    <t>10179-10187</t>
  </si>
  <si>
    <t>60012689;60012689;60102538;60102538;60028717;60028717;60102538;60028717;60012689</t>
  </si>
  <si>
    <t>55125167000;57198392916;25644998500;55391737700;22951922400;36554896400;55928784200;7005336664;6604014315</t>
  </si>
  <si>
    <t>Matthes, P. R.;H√∂ller, C. J.;Mai, M.;Heck, J.;Sedlmaier, S. J.;Schmiechen, S.;Feldmann, C.;Schnick, W.;M√ºller-Buschbaum, K.</t>
  </si>
  <si>
    <t>Karlsruhe;Munich;Wurzburg</t>
  </si>
  <si>
    <t>Karlsruher Institut f√ºr Technologie;Ludwig-Maximilians-Universit√§t M√ºnchen;Julius-Maximilians-Universit√§t W√ºrzburg</t>
  </si>
  <si>
    <t>60102538;60028717;60012689</t>
  </si>
  <si>
    <t>Matthes P.</t>
  </si>
  <si>
    <t>Luminescence tuning of MOFs via ligand to metal and metal to metal energy transfer by co-doping of 2 ‚àû [Gd&lt;inf&gt;2&lt;/inf&gt;Cl&lt;inf&gt;6&lt;/inf&gt;(bipy) &lt;inf&gt;3&lt;/inf&gt;]¬∑2bipy with europium and terbium</t>
  </si>
  <si>
    <t>10.1039/c2jm15571k</t>
  </si>
  <si>
    <t>2-s2.0-84860428513</t>
  </si>
  <si>
    <t>['various superstrates', 'surface strip', 'superstrate filled', 'suitably adjusting', 'significantly reduced', 'sensible levels', 'scattering characteristics', 'scattered field', 'reduction correspond', 'receiving antenna', 'received signal', 'reaction values', 'potential operation', 'optimized superstrate', 'numerical results', 'microstrip antenna', 'method utilizes', 'infinite two', 'index metamaterial', 'free microstrip', 'field response', 'explicit expressions', 'experimental point', 'electromagnetic interaction', 'device reaction', 'considerably reduced', 'cloaking superstrate', 'choosing suitably']</t>
  </si>
  <si>
    <t>Eliminating the electromagnetic interaction of a device with its background is a topic which attracts considerable attention both from a theoretical as well as from an experimental point of view. In this work, we analyze an infinite two-dimensional planar microstrip antenna, excited by an incident plane wave, and propose its potential operation as a low-profile receiving antenna, by suitably adjusting the parameters of its cloaking superstrate. We impose a semi-analytic integral equation method to determine the scattering characteristics of the microstrip antenna. The method utilizes the explicit expressions of the Green's function of the strip-free microstrip and yields the surface strip's current as the solution of a suitable linear system. Subsequently, the antenna's far-field response is obtained. Numerical results are presented for the achieved low profile of the receiving antenna, by choosing suitably the cloaking superstrate parameters. It is demonstrated that for specific cloaking parameters the scattered field by the antenna is considerably reduced, while the received signal from the antenna is maintained at sensible levels. We point out that the material values achieving this reduction correspond to a superstrate filled with an -near-zero or a low-index metamaterial. Finally, the variations of the device reaction for various superstrates are depicted, concluding that for optimized superstrate's parameters, the reaction values are significantly reduced, while at distinct scattering angles even approach zero.</t>
  </si>
  <si>
    <t>RS2022</t>
  </si>
  <si>
    <t>60103653;60015331</t>
  </si>
  <si>
    <t>57202034457;6505782425</t>
  </si>
  <si>
    <t>Valagiannopoulos, Constantinos A.;Tsitsas, Nikolaos L.</t>
  </si>
  <si>
    <t>Finland;Greece</t>
  </si>
  <si>
    <t>Espoo;Thessaloniki</t>
  </si>
  <si>
    <t>Aalto University;Aristotle University of Thessaloniki</t>
  </si>
  <si>
    <t>Valagiannopoulos C.A.</t>
  </si>
  <si>
    <t>Integral equation analysis of a low-profile receiving planar microstrip antenna with a cloaking superstrate</t>
  </si>
  <si>
    <t>10.1029/2011RS004878</t>
  </si>
  <si>
    <t>2-s2.0-84861371416</t>
  </si>
  <si>
    <t>['supposing installation', 'separate wing', 'rights reserved', 'proposed solution', 'practical implications', 'model developed', 'issues related', 'flight performances', 'flight mechanics', 'economical analysis', 'drag estimations', 'cost performance', 'charged engines', 'best effectiveness', 'aewc platform', 'aewc missions', 'aewc aircraft', 'additional drag', 'actual due']</t>
  </si>
  <si>
    <t>Airborne Early Warning and Control (AEWC) | Aircraft engines | Diesel engine application | Direct operating cost | Effectiveness-cost analysis | Operating costs</t>
  </si>
  <si>
    <t>Purpose - The purpose of this paper is to perform a technical and economical analysis on the conversion of a regional turboprop platform for Airborne Early Warning and Control (AEWC) missions by supposing installation of supplementary diesel turbo-charged engines. Design/methodology/approach - The problem has been approached by considering all issues related to conversion to AEWC platform. Class II methods have been used for weight and drag estimations. Flight performances have been evaluated by using standard equations of flight mechanics. Costs have been evaluated by using a model developed by the authors. Findings - As far as performances are concerned, it is possible to increase aircraft service ceiling of about 4,400?ft by installing auxiliary diesel engines in separate wing-nacelles. The low specific fuel consumption (SFC) of diesel engines balances the reduction of mission endurance caused by the aerodynamic drag increment (i.e. additional drag of AEW radar antenna and new nacelles). The proposed solution is shown to have the best Effectiveness-Cost performance in comparison with other AEWC aircraft-systems. Practical implications - To convert regional turboprops to AEWC platform by employing turbocharged diesel engines could be an interesting future perspective for aerospace companies interested in creating a new AEWC market segment. Originality/value - The proposed solution gives the possibility to reduce operating costs in the AEWC mission field. The issue is actual due to typical high operating costs of AEWC missions. Copyright ¬© 2012 Emerald Group Publishing Limited. All rights reserved.</t>
  </si>
  <si>
    <t>181-191</t>
  </si>
  <si>
    <t>Aircraft Engineering and Aerospace Technology</t>
  </si>
  <si>
    <t>60012162;60012162;60012162;60012162</t>
  </si>
  <si>
    <t>55226369800;7003440229;26021773000;6505893349</t>
  </si>
  <si>
    <t>Meo, Giovanni Antonio Di;Chiesa, Sergio;Fioriti, Marco;Viola, Nicole</t>
  </si>
  <si>
    <t>Meo G.</t>
  </si>
  <si>
    <t>Diesel engine application on AEWC turboprop effectiveness-cost assessment</t>
  </si>
  <si>
    <t>10.1108/00022661211222030</t>
  </si>
  <si>
    <t>2-s2.0-84861380341</t>
  </si>
  <si>
    <t>['used also', 'squares method', 'rights reserved', 'research limitations', 'proposed expressions', 'peak value', 'obtained analytically', 'new function', 'lossy ground', 'induced effects', 'impulse quantities', 'function parameters', 'function integral', 'desired decreasing', 'current peak', 'conductive structures', 'chosen prior', 'base currents', 'approximation procedure']</t>
  </si>
  <si>
    <t>Electromagnetic fields | Lightning | Lightning discharge | Lightning electromagnetic field | Return stroke modelling | Time domain analysis</t>
  </si>
  <si>
    <t>Purpose - The purpose of this paper is to present a new function for approximating lightning channel-base currents which is useful in return stroke modelling and for calculating lightning electromagnetic fields and induced effects in conductive structures, installations and systems. Design/methodology/approach - The derivative and integral of the function are obtained analytically. Function parameters are calculated to approximate theoretically assumed or experimentally measured first stroke channel-base currents using least-squares method. The proposed expressions are useful for calculating lightning electromagnetic field using thin wire antenna approximation and lightning stroke models. Analytically obtained Fourier transform of the function is needed in the case of a lossy ground. Findings - The function can approximate both double and one-rise front waveshapes, so as faster and slower decaying tails. Some important function characteristics can be chosen prior to the approximation procedure, such as the current peak and rise-time to peak, which is an advantage in comparison to other functions from literature. Parameters can be calculated so to obtain the desired decreasing-time to half of the peak value; maximum current steepness due to analytically obtained derivative; charge transfer corresponding to the function integral; the specific energy corresponding to integral of the square of the function, etc. Research limitations/implications - This function can be used also for approximation of other impulse quantities of interest. Originality/value - The new proposed function for lightning current modelling is suitable for generalization of the procedure for computing electromagnetic fields and induced effects. Copyright ¬© 2012 Emerald Group Publishing Limited. All rights reserved.</t>
  </si>
  <si>
    <t>1007-1017</t>
  </si>
  <si>
    <t>COMPEL - The International Journal for Computation and Mathematics in Electrical and Electronic Engineering</t>
  </si>
  <si>
    <t>Javor, Vesna</t>
  </si>
  <si>
    <t>Javor V.</t>
  </si>
  <si>
    <t>Approximation of a double-peaked lightning channel-base current</t>
  </si>
  <si>
    <t>10.1108/03321641211209870</t>
  </si>
  <si>
    <t>2-s2.0-84861413280</t>
  </si>
  <si>
    <t>['symmetry planes', 'simple leading', 'mutual coupling', 'important source', 'identical elements', 'crucial step', 'copyright 2012', 'certain important', 'calibration process', 'array geometry', 'array calibration', 'antenna arrays', 'antenna array']</t>
  </si>
  <si>
    <t>Mutual coupling is an important source of error in antenna arrays that should be compensated for super resolution direction-of-arrival (DOA) algorithms, such as Multiple Signal Classification (MUSIC) algorithm. A crucial step in array calibration is the determination of the mutual coupling coefficients for the antenna array. In this paper, a system theoretic approach is presented for the mutual coupling characterization of antenna arrays. The comprehension and implementation of this approach is simple leading to further advantages in calibration measurement reduction. In this context, a measurement reduction method for antenna arrays with omni-directional and identical elements is proposed which is based on the symmetry planes in the array geometry. The proposed method significantly decreases the number of measurements during the calibration process. This method is evaluated using different array types whose responses and the mutual coupling characteristics are obtained through numerical electromagnetic simulations. It is shown that a single calibration measurement is sufficient for uniform circular arrays. Certain important and interesting characteristics observed during the experiments are outlined. Copyright 2012 by the American Geophysical Union.</t>
  </si>
  <si>
    <t>RS3004</t>
  </si>
  <si>
    <t>60004305;60004305</t>
  </si>
  <si>
    <t>55226626400;6603914250</t>
  </si>
  <si>
    <t>Aksoy, Taylan;Tuncer, T. Engin</t>
  </si>
  <si>
    <t>Aksoy T.</t>
  </si>
  <si>
    <t>Measurement reduction for mutual coupling calibration in DOA estimation</t>
  </si>
  <si>
    <t>10.1029/2011RS004904</t>
  </si>
  <si>
    <t>2-s2.0-84861414436</t>
  </si>
  <si>
    <t>['temperature dependence', 'selectively heated', 'metal contacts', 'increased temperature', 'equilibrium temperature', 'dc voltage']</t>
  </si>
  <si>
    <t>Antenna-coupled suspended single carbon nanotubes exposed to 108 GHz microwave radiation are shown to be selectively heated with respect to their metal contacts. This leads to an increase in the conductance as well as to the development of a power-dependent DC voltage. The increased conductance stems from the temperature dependence of tunneling into a one-dimensional electron system. The DC voltage is interpreted as a thermovoltage, due to the increased temperature of the electron liquid compared to the equilibrium temperature in the leads. ¬© 2012 American Institute of Physics.</t>
  </si>
  <si>
    <t>60117987;60117987;60117987;60117987;60117987</t>
  </si>
  <si>
    <t>24341508300;57197223296;55248163300;23768005200;7006694350</t>
  </si>
  <si>
    <t>Hortensius, H. L.;√ñzt√ºrk, A.;Zeng, P.;Driessen, E. F.C.;Klapwijk, T. M.</t>
  </si>
  <si>
    <t>Kavli Institute of Nanoscience Delft</t>
  </si>
  <si>
    <t>Hortensius H.</t>
  </si>
  <si>
    <t>Microwave-induced nonequilibrium temperature in a suspended carbon nanotube</t>
  </si>
  <si>
    <t>10.1063/1.4723873</t>
  </si>
  <si>
    <t>2-s2.0-84862125126</t>
  </si>
  <si>
    <t>['¬© 1963', 'transmitter antennas', 'quadratic space', 'optimal design', 'optimal cyclotomic', 'golden space', 'general space', 'full rate', 'existing space', 'cyclotomic space', 'codes available', 'based space', 'also presented', '2012 ieee']</t>
  </si>
  <si>
    <t>Algebraic number theory | diversity product | full-rate | lattices | multilayer space-time block codes | quadratic field extensions</t>
  </si>
  <si>
    <t>Space-time block code designs based on algebraic field extension for full rate, large diversity product, and nonvanishing minimum determinant of codewords have received great attention. There are many different types of codes available for two-transmitter antennas, such as cyclotomic space-time block codes, the golden space-time block code, and rotation-based space-time block codes. In this paper, a more general space-time block code design scheme, which is called quadratic space-time block coding, is proposed for the two-transmitter antennas using quadratic field extension. The optimal design of the quadratic space-time block codes in terms of a diversity product criterion is also presented. It is shown that the optimal quadratic space-time block codes designed in this paper do not belong to the existing space-time block code family such as the cyclotomic, golden, and rotation-based space-time block codes. The simulation results demonstrate that the average codeword error rate of the optimal quadratic space-time block code attains about 0.5 dB signal to noise ratio gain over those of the optimal cyclotomic and golden space-time block codes. ¬© 1963-2012 IEEE.</t>
  </si>
  <si>
    <t>4005-4013</t>
  </si>
  <si>
    <t>60000009;60031828;60000009</t>
  </si>
  <si>
    <t>7407144033;15066178800;35242065300</t>
  </si>
  <si>
    <t>Wang, Genyuan;Zhang, Jian Kang;Amin, Moeness</t>
  </si>
  <si>
    <t>Hamilton;Villanova</t>
  </si>
  <si>
    <t>McMaster University;Villanova University</t>
  </si>
  <si>
    <t>60031828;60000009</t>
  </si>
  <si>
    <t>Wang G.</t>
  </si>
  <si>
    <t>Space-time block code designs based on quadratic field extension for two-transmitter antennas</t>
  </si>
  <si>
    <t>10.1109/TIT.2012.2184633</t>
  </si>
  <si>
    <t>2-s2.0-84861422027</t>
  </si>
  <si>
    <t>2009-02969</t>
  </si>
  <si>
    <t>['sector link', 'results show', 'respective roles', 'propagation mechanisms', 'first time', 'coverage area', 'capacity improvement', 'capacity gain', 'best single', 'base station', '65 ghz']</t>
  </si>
  <si>
    <t>cooperative systems | MIMO systems</t>
  </si>
  <si>
    <t>Capacity improvement of intrasite cooperative multiple-input-multiple- output (MIMO) using all three 120¬∞ sectors of a base station (BS) site is studied for the first time in a measured urban environment at 2.65 GHz. The results show that the mean uplink capacity gain exceeds 40% in as much as 1/4 of the coverage area, relative to the best single-sector link with no cooperation. In addition, a simple simulation model is developed for predicting the capacity gain from intrasite multisector cooperation. The model is used to unravel the respective roles of the BS antenna patterns and propagation mechanisms in determining cooperative performance. ¬© 2012 IEEE.</t>
  </si>
  <si>
    <t>488-491</t>
  </si>
  <si>
    <t>60026638;60021508;60029170;60016575</t>
  </si>
  <si>
    <t>24282234400;57199978245;7102223694;7003337457</t>
  </si>
  <si>
    <t>Tian, Ruiyuan;Wu, Bo;Lau, Buon Kiong;Medbo, Jonas</t>
  </si>
  <si>
    <t>Sweden;Finland;United States;Sweden</t>
  </si>
  <si>
    <t>Lund;Espoo;Notre Dame;Stockholm</t>
  </si>
  <si>
    <t>Lunds Universitet;Nokia Corporation;University of Notre Dame;Ericsson Sweden</t>
  </si>
  <si>
    <t>60029170;60026638;60021508;60016575</t>
  </si>
  <si>
    <t>Tian R.</t>
  </si>
  <si>
    <t>On MIMO performance enhancement with multisector cooperation in a measured urban environment</t>
  </si>
  <si>
    <t>10.1109/LAWP.2012.2198190</t>
  </si>
  <si>
    <t>2-s2.0-84861424064</t>
  </si>
  <si>
    <t>['ultrawide bandwidth', 'radiation performance', 'proposed configuration', 'practical investigations', 'physical explanation', 'impedance matching', 'frequency 5', 'field patterns', 'electromagnetic near', 'dr shaping', 'desired objectives', 'complex materials', 'also exhibited', '5 ghz']</t>
  </si>
  <si>
    <t>Dielectric resonator antenna (DRA) | hybrid techniques | rejection band | ultrawideband (UWB)</t>
  </si>
  <si>
    <t>Practical investigations of a novel dielectric resonator antenna (DRA) are presented. The antenna is designed to create an ultrawide bandwidth with a stopband response centered at frequency 5.5 GHz. Hybrid techniques including multiresonator configuration, complex materials, DR shaping, and impedance matching are applied to obtain the desired objectives. A circular ring patch (CRP) with a monopole-like radiation pattern is integrated into the structure to control the position of the stopband and the radiation performance of the antenna over this bandwidth. Based on the examination of the electromagnetic near-field patterns, the physical explanation of the antenna radiation mechanism is provided at different frequencies across the achieved ultrawideband spectrum. The measured antenna characteristics are also exhibited, confirming the integrity of the proposed configuration. ¬© 2012 IEEE.</t>
  </si>
  <si>
    <t>492-495</t>
  </si>
  <si>
    <t>34875466700;6701577028</t>
  </si>
  <si>
    <t>Niroo-Jazi, Mahmoud;Denidni, Tayeb A.</t>
  </si>
  <si>
    <t>Niroo-Jazi M.</t>
  </si>
  <si>
    <t>Experimental investigations of a novel ultrawideband dielectric resonator antenna with rejection band using hybrid techniques</t>
  </si>
  <si>
    <t>10.1109/LAWP.2012.2197590</t>
  </si>
  <si>
    <t>2-s2.0-84861432038</t>
  </si>
  <si>
    <t>Family Process Institute</t>
  </si>
  <si>
    <t>FPI</t>
  </si>
  <si>
    <t>['wireless devices', 'signal paths', 'real cases', 'letter studies', 'large number', 'incident signals', 'commercial phone', 'always assuming', 'air characterization']</t>
  </si>
  <si>
    <t>Multipath simulator (MPS) | signal environment | sparse environment | throughput</t>
  </si>
  <si>
    <t>Over-the-air characterization of wireless devices is performed using specific channel models. Channel models define the distribution of the incident signals over angle and polarization, but always assuming a large number of signal paths. However, in some real cases, the number of signal paths can be limited. This letter studies the effect of the number of signal paths on the high-speed downlink packet access (HSDPA) throughput, using a commercial phone. Differences in performance are found, depending on the number of signal paths. This highlights the importance of the number of signal paths in the characterization of wireless devices. ¬© 2012 IEEE.</t>
  </si>
  <si>
    <t>484-487</t>
  </si>
  <si>
    <t>60014907;60079072;60107908;60014907</t>
  </si>
  <si>
    <t>36081097000;6602716988;15030061400;12241914400</t>
  </si>
  <si>
    <t>S√°nchez-Heredia, Juan Diego;Hallbj√∂rner, Paul;Bolin, Thomas;Mart√≠nez-Gonz√°lez, Antonio M.</t>
  </si>
  <si>
    <t>Japan;Sweden;Spain</t>
  </si>
  <si>
    <t>Tokyo;Boras;Cartagena</t>
  </si>
  <si>
    <t>Sony Mobile Communications Inc.;RISE, SP Technical Research Institute of Sweden;Universidad Politecnica de Cartagena</t>
  </si>
  <si>
    <t>60107908;60079072;60014907</t>
  </si>
  <si>
    <t>S√°nchez-Heredia J.</t>
  </si>
  <si>
    <t>HSDPA throughput performance with limited number of signal paths</t>
  </si>
  <si>
    <t>10.1109/LAWP.2012.2197591</t>
  </si>
  <si>
    <t>2-s2.0-84861452730</t>
  </si>
  <si>
    <t>['raman g', 'pronounced downshift', 'polarization angle', 'novel method', 'light illumination', 'incident light', 'idea combines', 'heating manifests', 'certain conditions', '2d lines']</t>
  </si>
  <si>
    <t>We propose a novel method of laser heating control only through change in polarization of the incident light, keeping its power density constant. The idea combines an antenna effect found in isolated multiwalled carbon nanotubes and the possibility of their heating by light illumination. To observe this we used the Raman spectroscopy technique, where the heating manifests itself in a pronounced downshift of the Raman G and 2D lines as a function of the polarization angle. Our method can be useful in field electron emission devices or in selective nanotubes heating and destruction. It can also be extended to other one dimensional nano-objects, if only certain conditions are fulfilled. ¬© 2012 American Physical Society.</t>
  </si>
  <si>
    <t>60003675;60003675;60003675</t>
  </si>
  <si>
    <t>8571710900;16033084400;57205655185</t>
  </si>
  <si>
    <t>Zdrojek, Mariusz;Judek, Jaros≈Çaw;WaÃßsik, Micha≈Ç</t>
  </si>
  <si>
    <t>Zdrojek M.</t>
  </si>
  <si>
    <t>Laser heating control with polarized light in isolated multiwalled carbon nanotubes</t>
  </si>
  <si>
    <t>10.1103/PhysRevLett.108.225501</t>
  </si>
  <si>
    <t>2-s2.0-84861810028</t>
  </si>
  <si>
    <t>BB/G021546/1</t>
  </si>
  <si>
    <t>['ultrafast s1', 'twist spheroidenone', 'triplet pathways', 'triplet energy', 'spheroidenone involving', 'singlet oxygen', 'pufx complexes', 'protection depends', 'phototrophic bacteria', 'oxygen encountered', 'offer protection', 'new pathway', 'molecular switch', 'main carotenoid', 'likely importance', 'lh1 bchls', 'keto group', 'ict channel', 'harvesting cross', 'harvesting 1', 'forming spheroidenone', 'energy transfer', 'encounter light', 'effective quencher', 'converting carotenoids', 'conjugation length']</t>
  </si>
  <si>
    <t>Charge-transfer state | Photoprotection | Photosynthesis | Purple bacteria</t>
  </si>
  <si>
    <t>Carotenoids are known to offer protection against the potentially damaging combination of light and oxygen encountered by purple phototrophic bacteria, but the efficiency of such protection depends on the type of carotenoid. Rhodobacter sphaeroides synthesizes spheroidene as the main carotenoid under anaerobic conditions whereas, in the presence of oxygen, the enzyme spheroidene monooxygenase catalyses the incorporation of a keto group forming spheroidenone. We performed ultrafast transient absorption spectroscopy on membranes containing reaction center- light-harvesting 1-PufX (RC-LH1-PufX) complexes and showed that when oxygen is present the incorporation of the keto group into spheroidene, forming spheroidenone, reconfigures the energy transfer pathway in the LH1, but not the LH2, antenna. The spheroidene/ spheroidenone transition acts as a molecular switch that is suggested to twist spheroidenone into an s-trans configuration increasing its conjugation length and lowering the energy of the lowest triplet state so it can act as an effective quencher of singlet oxygen. The other consequence of converting carotenoids in RC-LH1- PufX complexes is that S2/S1/triplet pathways for spheroidene is replaced with a new pathway for spheroidenone involving an activated intramolecular charge-transfer (ICT) state. This strategy for RC-LH1-PufX-spheroidenone complexes maintains the light-harvesting cross-section of the antenna by opening an active, ultrafast S1/ICT channel for energy transfer to LH1 Bchls while optimizing the triplet energy for singlet oxygen quenching. We propose that spheroidene/spheroidenone switching represents a simple and effective photoprotective mechanism of likely importance for phototrophic bacteria that encounter light and oxygen.</t>
  </si>
  <si>
    <t>8570-8575</t>
  </si>
  <si>
    <t>60009424;60029170;60001881;60001881;60001881;60001881;60009424-60031135</t>
  </si>
  <si>
    <t>53364514700;55241417300;7403259482;55240401900;35922459600;13105070700;7004628948</t>
  </si>
  <si>
    <t>≈†louf, V√°clav;Ch√°ber, Pavel;Olsen, John D.;Martin, Elizabeth C.;Qian, Pu;Hunter, C. Neil;Pol√≠vka, Tom√°≈°</t>
  </si>
  <si>
    <t>Czech Republic;Sweden;Czech Republic;United Kingdom</t>
  </si>
  <si>
    <t>Prague;Lund;Ceske Budejovice;Sheffield</t>
  </si>
  <si>
    <t>Academy of Sciences of the Czech Republic;Lunds Universitet;Jihoƒçesk√° Univerzita v ƒåesk√Ωch Budƒõjovic√≠ch;The University of Sheffield</t>
  </si>
  <si>
    <t>60031135;60029170;60009424;60001881</t>
  </si>
  <si>
    <t>≈†louf V.</t>
  </si>
  <si>
    <t>Photoprotection in a purple phototrophic bacterium mediated by oxygen-dependent alteration of carotenoid excited-state properties</t>
  </si>
  <si>
    <t>10.1073/pnas.1201413109</t>
  </si>
  <si>
    <t>2-s2.0-84861851909</t>
  </si>
  <si>
    <t>2011CB309702</t>
  </si>
  <si>
    <t>['wave interactions', 'transducing antenna', 'three dimensional', 'successfully simulated', 'simulate beam', 'second example', 'rbwo ),', 'power microwave', 'paper introduces', 'nonneutral environment', 'neptune3d code', 'milo ),', 'interaction technology', 'inserted mode', 'good scalability', '1024 processors']</t>
  </si>
  <si>
    <t>High-power microwave (HPM) | Nonlinear Evolution of Plasma-interaction Technology Under Nonneutral Environment-Three Dimensional (NEPTUNE3D) | Numerical simulation | Parallel | Particle in cell (PIC)</t>
  </si>
  <si>
    <t>This paper introduces a large-scale parallel 3-D fully electromagnetic particle-in-cell code named Nonlinear Evolution of Plasma-interaction Technology Under Nonneutral Environment-Three Dimensional (NEPTUNE3D) developed with the support of a parallel adaptive structured mesh application infrastructure JASMIN. NEPTUNE3D can be used to simulate beam-wave interactions in high-power microwave (HPM) generators. Some novel parallelization techniques are adopted in the NEPTUNE3D code for high parallel efficiency and good scalability. Some real-world HPM devices have been successfully simulated by NEPTUNE3D, such as the relativistic backward wave oscillator (RBWO), the magnetically insulated line oscillator (MILO), the virtual cathode oscillator, and the relativistic klystron amplifier. In this paper, two recent simulation examples are presented. The first is simulations of a knife-edge cathode RBWO, using 128 processors very efficiently. The second example is simulations of a MILO with a plate-inserted mode-transducing antenna, modeled using 27 million cells, 3 million particles, and 1024 processors with relatively high parallel efficiency. ¬© 2012 IEEE.</t>
  </si>
  <si>
    <t>1937-1944</t>
  </si>
  <si>
    <t>A15</t>
  </si>
  <si>
    <t>7 PART 2</t>
  </si>
  <si>
    <t>60029625;60029625;60029625;60029625;60029625;60029625;60029625;60029625;60029625</t>
  </si>
  <si>
    <t>7407759461;16678622000;57196106357;54789958400;55729304400;55534402600;7404742627;7402273848;15925985000</t>
  </si>
  <si>
    <t>Yang, Wenyuan;Dong, Ye;Chen, Jun;Li, Hanyu;Sun, Huifang;Zhao, Qiang;Zhou, Haijing;Dong, Zhiwei;Mo, Zeyao</t>
  </si>
  <si>
    <t>Beijing Institute of Applied Physics and Computational Mathematics</t>
  </si>
  <si>
    <t>Yang W.</t>
  </si>
  <si>
    <t>Brief introduction and recent applications of a large-scale parallel three-dimensional PIC code named NEPTUNE3D</t>
  </si>
  <si>
    <t>10.1109/TPS.2012.2195683</t>
  </si>
  <si>
    <t>2-s2.0-84863723470</t>
  </si>
  <si>
    <t>2010DFA11060</t>
  </si>
  <si>
    <t>['without transmitting', 'sum throughput', 'selective fading', 'scheme maximizing', 'proposed ee', 'optimality conditions', 'great improvement', 'general solution', 'full power', 'fp problem', 'first introduced', 'entire algorithm', 'energy efficiency', 'analytical solutions']</t>
  </si>
  <si>
    <t>cooperative transmission | Energy efficient power allocation | generalized distributed antenna system</t>
  </si>
  <si>
    <t>In this letter, we investigate the energy efficiency in the generalized distributed antenna systems (GDAS) with the frequency-selective fading. An energy efficient power allocation (EE-PA) problem, minimizing the Joule consumed per bit under per antenna power constraint, is formulated as a nonlinear fractional programming (FP) problem. Optimality conditions for the FP problem are first introduced with the generalized convex function. Then, we derive the analytical solutions for the antennas both with and without transmitting at full power. Finally, the general solution and the entire algorithm are obtained. Numerical results demonstrate that, in terms of energy efficiency, the proposed EE-PA scheme achieves a great improvement as compared to the scheme maximizing the sum throughput. ¬© 2012 IEEE.</t>
  </si>
  <si>
    <t>1022-1025</t>
  </si>
  <si>
    <t>57134005300;55568520270;14052963500</t>
  </si>
  <si>
    <t>Chen, Xin;Xu, Xiaodong;Tao, Xiaofeng</t>
  </si>
  <si>
    <t>Energy efficient power allocation in generalized distributed antenna system</t>
  </si>
  <si>
    <t>10.1109/LCOMM.2012.051512.120241</t>
  </si>
  <si>
    <t>2-s2.0-84864123100</t>
  </si>
  <si>
    <t>['time domain', 'study results', 'spectral opportunities', 'second part', 'radio spectrum', 'promising approach', 'new method', 'multiple antennas', 'mainly caused', 'jointly optimized', 'interference reduction', 'frequency domain', 'first part', 'efficient utilization', 'desired level', 'cognitive radios', 'cognitive radio', 'better minimized', 'best trade', 'band interference', 'antenna optimization']</t>
  </si>
  <si>
    <t>Cognitive radio | interference cancellation | MISO-OFDM | OFDM</t>
  </si>
  <si>
    <t>Cognitive radio is a promising approach for efficient utilization of radio spectrum. Due to its high spectral efficiency and flexibility, OFDM is considered as a good signaling scheme for cognitive radios. In this paper, we investigate the problem of cross-band interference minimization in OFDM-based cognitive systems. Cross-band interference is mainly caused by high OFDM sidelobes. In the first part of our work, we propose a framework to study the trade-off between two recently proposed techniques, adaptive symbol transition which is performed in the time domain, and active interference cancellation which is performed in the frequency domain. We use the trade-off study results to maximize the useful data rate for a desired level of interference. Simulation results show that the best trade-off depends on the configuration of spectral opportunities. In the second part, a new method for interference reduction in multiple-antenna cognitive systems is developed. We show that with knowledge of the channel, the secondary transmitted sequences can be jointly optimized over multiple antennas such that the interference at the primary receiver location is better minimized. Computer simulations demonstrate an improvement of almost 10 dB compared to separate-antenna optimization. ¬© 2012 IEEE.</t>
  </si>
  <si>
    <t>2436-2445</t>
  </si>
  <si>
    <t>60014171;60014171;60014171</t>
  </si>
  <si>
    <t>55227366300;24825492100;9241687100</t>
  </si>
  <si>
    <t>Alian, Ehsan Haj Mirza;Saffar, Hamidreza Ebrahimzadeh;Mitran, Patrick</t>
  </si>
  <si>
    <t>Alian E.</t>
  </si>
  <si>
    <t>Cross-band interference reduction trade-offs in SISO and MISO OFDM-based cognitive radios</t>
  </si>
  <si>
    <t>10.1109/TWC.2012.051512.110507</t>
  </si>
  <si>
    <t>2-s2.0-84864123722</t>
  </si>
  <si>
    <t>National Aerospace Science Foundation of China</t>
  </si>
  <si>
    <t>2010ZX03003-002-03</t>
  </si>
  <si>
    <t>['results show', 'render insights', 'relay station', 'outage probability', 'network performance', 'multiple co', 'mobile station', 'interference degrade', 'input multiple', 'forward multiple', 'form expression', 'exact closed', 'diversity order', 'coding gain', 'channel interferers', 'base station', 'asymptotic behavior', 'antenna numbers', 'also investigated']</t>
  </si>
  <si>
    <t>asymptotic analysis | Beamforming | co-channel interference | outage probability | relay</t>
  </si>
  <si>
    <t>The performance of a dual-hop fixed gain amplify-and-forward multiple-input multiple-output relay network is analyzed. Both the relay station and the mobile station are subjected to multiple co-channel interferers. An exact closed-form expression is derived for the outage probability which is validated by the Monte Carlo simulations. Furthermore, to render insights into the effect of multi-antenna and interference on the network performance, the asymptotic behavior of the outage probability is also investigated. Our results show that the diversity order is determined by the minimum of the antenna numbers at the base station and the mobile station and the interference degrade the performance by reducing the coding gain. ¬© 2012 IEEE.</t>
  </si>
  <si>
    <t>1133-1136</t>
  </si>
  <si>
    <t>60025084;60025084;60025084</t>
  </si>
  <si>
    <t>55227463600;7402285003;7403475983</t>
  </si>
  <si>
    <t>Ding, Hui;He, Chen;Jiang, Lingge</t>
  </si>
  <si>
    <t>Performance analysis of fixed gain mimo relay systems in the presence of co-channel interference</t>
  </si>
  <si>
    <t>10.1109/LCOMM.2012.051512.120687</t>
  </si>
  <si>
    <t>2-s2.0-84864138802</t>
  </si>
  <si>
    <t>['well suited', 'wave systems', 'typically 4', 'typical findings', 'time slot', 'throughput enhancement', 'th order', 'scalability features', 'proposed taking', 'practical multi', 'phy layer', 'performance enhancement', 'paper proposes', 'numerical results', 'network due', 'mac layer', 'ieee 802', 'hybrid sdma', 'gbps millimeter', 'error performance', 'directional antenna', 'computer simulations', 'actual measurements', '3c wpan', '11ad wlan']</t>
  </si>
  <si>
    <t>directional antenna | Hybrid SDMA/TDMA | millimeter-wave | scalable heuristic scheduling | WLAN | WPAN</t>
  </si>
  <si>
    <t>This paper proposes a hybrid SDMA/TDMA scalable heuristic scheduling scheme for throughput enhancement in practical multi-Gbps millimeter-wave systems with directional antenna. A theoretical cross layer design framework is proposed taking into consideration the MAC layer, PHY layer and millimeter-wave propagation channels based on actual measurements. The proposed generalized framework can be well suited into two of the most prominent industrial wireless communication standards, namely IEEE 802.15.3c WPAN and IEEE 802.11ad WLAN. Employing the developed theoretical framework, evaluation for throughput and error performance is conducted with validation of computer simulations. Firstly, it is found that the proposed STDMA scheme is capable of improving system throughput in the order of typically 4 to 8dB. Secondly, the proposed scheduling scheme offers superior design flexibility through its scalability features, with the optimum heuristic order observed at the 13-th order, a reasonably low value considering the performance enhancement that can be obtained. Lastly, the typical allowable interference in a network due to coexisting communication links sharing the same time slot is recommended to be controlled below -20dB. Numerical results other then the typical findings are detailed in the paper. ¬© 2012 IEEE.</t>
  </si>
  <si>
    <t>2658-2669</t>
  </si>
  <si>
    <t>60032325;60032325</t>
  </si>
  <si>
    <t>55666425100;34869729600</t>
  </si>
  <si>
    <t>Sum, Chin Sean;Harada, Hiroshi</t>
  </si>
  <si>
    <t>Koganei</t>
  </si>
  <si>
    <t>Japan National Institute of Information and Communications Technology</t>
  </si>
  <si>
    <t>Sum C.</t>
  </si>
  <si>
    <t>Scalable heuristic STDMA scheduling scheme for practical multi-Gbps millimeter-wave WPAN and WLAN systems</t>
  </si>
  <si>
    <t>10.1109/TWC.2012.051412.111774</t>
  </si>
  <si>
    <t>2-s2.0-84864153005</t>
  </si>
  <si>
    <t>['tobacco hornworm', 'specific changes', 'solanaceous crops', 'similar understanding', 'sexta would', 'sequenced transcriptomes', 'sequence homology', 'report identification', 'reduce expression', 'physiological standpoints', 'manduca sexta', 'last decade', 'insect chemosensation', 'increased enormously', 'important model', 'greatly beneficial', 'genetic tools', 'functional analysis', 'drosophila chemoreception', 'chemosensory genes']</t>
  </si>
  <si>
    <t>Background: Insects detect environmental chemicals via a large and rapidly evolving family of chemosensory receptor proteins. Although our understanding of the molecular genetic basis for Drosophila chemoreception has increased enormously in the last decade, similar understanding in other insects remains limited. The tobacco hornworm, Manduca sexta, has long been an important model for insect chemosensation, particularly from ecological, behavioral, and physiological standpoints. It is also a major agricultural pest on solanaceous crops. However, little sequence information and lack of genetic tools has prevented molecular genetic analysis in this species. The ability to connect molecular genetic mechanisms, including potential lineage-specific changes in chemosensory genes, to ecologically relevant behaviors and specializations in M. sexta would be greatly beneficial.Results: Here, we sequenced transcriptomes from adult and larval chemosensory tissues and identified chemosensory genes based on sequence homology. We also used dsRNA feeding as a method to induce RNA interference in larval chemosensory tissues.Conclusions: We report identification of new chemosensory receptor genes including 17 novel odorant receptors and one novel gustatory receptor. Further, we demonstrate that systemic RNA interference can be used in larval olfactory neurons to reduce expression of chemosensory receptor transcripts. Together, our results further the development of M. sexta as a model for functional analysis of insect chemosensation. ¬© 2012 Howlett et al.; licensee BioMed Central Ltd.</t>
  </si>
  <si>
    <t>BMC Genomics</t>
  </si>
  <si>
    <t>60009906;60009906;60009906;60009906;60009906;60009906;60009906;60009906;60009906;60009906;60009906;60009906;60009906;60009906;60009906;60009906;60009906;60009906;60009906;60009906;60009906;60009906;60009906;60009906;60009906;60009906;60009906;60009906;60009906</t>
  </si>
  <si>
    <t>55232336700;42461213200;55232250700;16735986700;7004144530;56732785700;56079322600;57194861632;56313075700;55232546600;55232620500;55232419000;57225319684;55232871500;55232466400;55232278600;55232466300;57203200201;7102165280;55232905400;55232262700;57225717762;57199004506;55232760400;55232879900;55232737900;55232466200;55232466100;9736184600</t>
  </si>
  <si>
    <t>Howlett, Natalie;Dauber, Katherine L.;Shukla, Aditi;Morton, Brian;Glendinning, John I.;Brent, Elyssa;Gleason, Caroline;Islam, Fahmida;Izquierdo, Denisse;Sanghavi, Sweta;Afroz, Anika;Aslam, Aanam;Barbaro, Marissa;Blutstein, Rebekah;Borovka, Margarita;Desire, Brianna;Elikhis, Ayala;Fan, Qing;Hoffman, Katherine;Huang, Amy;Keefe, Dominique;Lopatin, Sarah;Miller, Samara;Patel, Priyata;Rizzini, Danielle;Robinson, Alyssa;Rokins, Karimah;Turlik, Aneta;Mansfield, Jennifer H.</t>
  </si>
  <si>
    <t>New York</t>
  </si>
  <si>
    <t>Barnard College</t>
  </si>
  <si>
    <t>Howlett N.</t>
  </si>
  <si>
    <t>Identification of chemosensory receptor genes in Manduca sexta and knockdown by RNA interference</t>
  </si>
  <si>
    <t>10.1186/1471-2164-13-211</t>
  </si>
  <si>
    <t>2-s2.0-84861539088</t>
  </si>
  <si>
    <t>R01AI077688</t>
  </si>
  <si>
    <t>['yet unresolved', 'using time', 'uniform virus', 'theoretical analysis', 'saxs ),', 'resolved small', 'ray scattering', 'nearly one', 'model proposes', 'master equation', 'implicates long', 'highly robust', 'growing nucleo', 'encapsidation process', 'elongation reactions', 'electrostatic antenna', 'detectable intermediates', 'capsid subunits', 'angle x', '500mers ).', '12 pentamers']</t>
  </si>
  <si>
    <t>Remarkably, uniform virus-like particles self-assemble in a process that appears to follow a rapid kinetic mechanism. The mechanisms by which spherical viruses assemble from hundreds of capsid proteins around nucleic acid, however, are yet unresolved. Using time-resolved small-angle X-ray scattering (TR-SAXS), we have been able to directly visualize SV40 VP1 pentamers encapsidating short RNA molecules (500mers). This assembly process yields T = 1 icosahedral particles comprised of 12 pentamers and one RNA molecule. The reaction is nearly one-third complete within 35 ms, following a two-state kinetic process with no detectable intermediates. Theoretical analysis of kinetics, using a master equation, shows that the assembly process nucleates at the RNA and continues by a cascade of elongation reactions in which one VP1 pentamer is added at a time, with a rate of approximately 10 9 M -1 s -1. The reaction is highly robust and faster than the predicted diffusion limit. The emerging molecular mechanism, which appears to be general to viruses that assemble around nucleic acids, implicates long-ranged electrostatic interactions. The model proposes that the growing nucleo-protein complex acts as an electrostatic antenna that attracts other capsid subunits for the encapsidation process. ¬© 2012 American Chemical Society.</t>
  </si>
  <si>
    <t>8823-8830</t>
  </si>
  <si>
    <t>60072445;60007903;60021121;60007903-112761346;60007903;60072445;60021121;60007903</t>
  </si>
  <si>
    <t>23976038300;36968059300;55233965100;36463567700;7004979265;8115649000;57206172310;6603705629</t>
  </si>
  <si>
    <t>Kler, Stanislav;Asor, Roi;Li, Chenglei;Ginsburg, Avi;Harries, Daniel;Oppenheim, Ariella;Zlotnick, Adam;Raviv, Uri</t>
  </si>
  <si>
    <t>Israel;United States;Israel;Israel</t>
  </si>
  <si>
    <t>Jerusalem;Bloomington;Jerusalem;Jerusalem</t>
  </si>
  <si>
    <t>Hebrew University-Hadassah Medical School;Indiana University Bloomington;Hebrew University of Jerusalem;Hebr. Univ.</t>
  </si>
  <si>
    <t>60072445;60021121;60007903;112761346</t>
  </si>
  <si>
    <t>Kler S.</t>
  </si>
  <si>
    <t>RNA encapsidation by SV40-derived nanoparticles follows a rapid two-state mechanism</t>
  </si>
  <si>
    <t>10.1021/ja2110703</t>
  </si>
  <si>
    <t>2-s2.0-84861596587</t>
  </si>
  <si>
    <t>['tunnel oxide', 'strongly dependent', 'rights reserved', 'results showed', 'plasma recess', 'plasma process', 'plasma non', 'paper presents', 'mos capacitors', 'electrostatic chuck', 'dielectric breakdown', 'capacitor structures', 'breakdown voltages', 'biasing power', 'area antennas']</t>
  </si>
  <si>
    <t>Field oxide recess | Flash memory | Leakage current | Plasma damage | Simple plasma damage monitor</t>
  </si>
  <si>
    <t>This paper presents the characterization of degradation of tunnel oxide during plasma recess of field oxide films for Shallow Trench Isolation (STI) in sub 30 nm flash memory devices. Simple plasma charge damage monitor wafers with Metal-Oxide-Semiconductor (MOS) capacitor structures were used to analyze the mechanisms of degradation of tunnel oxide due to process-induced charging damage. We characterized the gate leakage currents and breakdown voltages of MOS capacitors with area antennas after performing the plasma process for field oxide recess of STI with various etching conditions in a dual-frequency capacitively coupled plasma reactor. The results showed that the degradation was strongly dependent on plasma non-uniformity, which could be improved by optimizing the radio-frequency and biasing power. Especially, we found that RF biasing power caused stress-induced leakage currents due to dielectric breakdown by the leakage current originating from the electrostatic chuck. ¬© 2012 Elsevier B.V. All rights reserved.</t>
  </si>
  <si>
    <t>5007-5010</t>
  </si>
  <si>
    <t>Thin Solid Films</t>
  </si>
  <si>
    <t>60007511-60003780;60003780;60003780;60007511</t>
  </si>
  <si>
    <t>36104091100;57226266128;9747064600;7201867952</t>
  </si>
  <si>
    <t>Lee, Jeungyun;Kim, Dong Kwon;Min, Gyung Jin;Chung, Ilsub</t>
  </si>
  <si>
    <t>Characterization of tunnel-oxide degradation due to plasma field oxide recess in flash memory devices</t>
  </si>
  <si>
    <t>S0040609012002465</t>
  </si>
  <si>
    <t>10.1016/j.tsf.2012.03.005</t>
  </si>
  <si>
    <t>2-s2.0-84860309574</t>
  </si>
  <si>
    <t>['tracking error', 'singular points', 'rights reserved', 'regulator problem', 'proposed control', 'paper deals', 'overall closed', 'loop system', 'leader spacecraft', 'ground target', 'follower spacecraft', 'finite time', 'euler parameter', 'error dynamic', 'control result', 'control problem', 'asymptotically stable']</t>
  </si>
  <si>
    <t>Attitude tracking | Formation flying | Robust control | Terminal sliding mode</t>
  </si>
  <si>
    <t>The paper deals with multi-target attitude tracking control problem for spacecraft formation flying. The leader spacecraft with a rapid mobile antenna and a camera is modeled. While the camera is tracking the ground target, the antenna is tracking the follower spacecraft. The error dynamic is developed, which can convert the tracking-control problem into regulator problem. Based on terminal sliding mode technique, a robust adaptive multi-target attitude tracking control law is developed, where the attitude of the leader spacecraft is represented by the Euler parameter to avoid the singular points. Using Lyapunov stability analysis technique, we prove that the overall closed-loop system is asymptotically stable, and the tracking error will converge to zero in finite time. Since neither linearization nor decoupling was used to simplify the model, the control result is more precise. Validity of the proposed control is indicated via results of the simulations. ¬© 2012 American Scientific Publishers All rights reserved.</t>
  </si>
  <si>
    <t>60073486;60073486;110121137;60073486;60073486;60073486</t>
  </si>
  <si>
    <t>55229820000;55229645600;55229391000;55229603400;55229179300;6506291639</t>
  </si>
  <si>
    <t>Changqing, Yuan;Fuzhong, Cong;Weitai, Zhang;Ying, Shen;Weijun, Zhuang;Zhongjun, Zhang</t>
  </si>
  <si>
    <t>Changchun;Beijing</t>
  </si>
  <si>
    <t>Aviation University of Air Force;BeiJing Insitiute of Control Engineering</t>
  </si>
  <si>
    <t>60073486;110121137</t>
  </si>
  <si>
    <t>Changqing Y.</t>
  </si>
  <si>
    <t>Robust Adaptive multi-target attitude tracking control for spacecraft formation flying using terminal sliding mode</t>
  </si>
  <si>
    <t>10.1166/asl.2012.2219</t>
  </si>
  <si>
    <t>2-s2.0-84861485942</t>
  </si>
  <si>
    <t>['wrapped j', 'unique properties', 'uniform diameter', 'supramolecular wrapping', 'solubilized aminoclay', 'sheathed j', 'rights reserved', 'related systems', 'optoelectronic devices', 'optical properties', 'neutral ph', 'nanoscale level', 'nanoscale architectures', 'discrete j', 'conditions must', 'chemical stabilities', 'based j', 'aggregates must', 'aggregate fibers', 'acidic conditions', '4 groups']</t>
  </si>
  <si>
    <t>Aminoclay | Hybrid | J-Aggregate | Oligomer | Self-assembly | TPPS</t>
  </si>
  <si>
    <t>The self-assembly of molecular building blocks is important in the construction of nanoscale architectures with unique properties. J-aggregate molecular building blocks are formed by the self-assembly of porphyrin antenna units that display good light-harvesting and self exciton trapping properties. Porphyrin-based J-aggregate suprastructures self-organized into rods, tapes, bundles, and tubes on the nanoscale level. J-aggregates must be stabilized under acidic conditions, and techniques for achieving the self-assembly of discrete J-aggregates under such conditions must be developed to increase the mechanical, thermal, and chemical stabilities of the aggregates. Herein, the supramolecular wrapping of J-aggregate fibers with water-solubilized aminoclay and oligomers is introduced. The addition of aminoclay to J-aggregate solutions induced formation of silica-sheathed J-aggregate hybrid suprastructures. In case of addition of low molecular weight oligomers strengthened the stability of the wrapped J-aggregate fiber bundles via the association between the cationic oligomer dispersions and the anionic SO- 4 groups of the J-aggregates, which preserved the optical properties of the J-aggregates at (or near) neutral pH. Interestingly, acidification of the porphyrin/oligomer mixtures produced J-aggregate hybrid suprastructures with a uniform diameter. The hybrid components described here are anticipated to be useful in optoelectronic devices and energy-related systems. ¬© 2012 American Scientific Publishers. All rights reserved.</t>
  </si>
  <si>
    <t>882-887</t>
  </si>
  <si>
    <t>60032144;60009950;60032144</t>
  </si>
  <si>
    <t>56092689100;13907973100;9333966000</t>
  </si>
  <si>
    <t>Lee, Young Chul;Shin, Hyun Jae;Yang, Ji Won</t>
  </si>
  <si>
    <t>Korea Advanced Institute of Science and Technology;Chosun University</t>
  </si>
  <si>
    <t>60032144;60009950</t>
  </si>
  <si>
    <t>Self-assembly of aminoclay template-assisted J-aggregate fibers</t>
  </si>
  <si>
    <t>10.1166/asl.2012.2158</t>
  </si>
  <si>
    <t>2-s2.0-84861494161</t>
  </si>
  <si>
    <t>['vary slightly', 'strongly dependence', 'rights reserved', 'results show', 'resonant intensity', 'resonant frequency', 'refraction index', 'middle gap', 'middle arms', 'lspps ).', 'greatly improved', 'good coherent', 'glass substrate', 'fit ).', 'considerable effect', 'common counterpart', 'also studied', '3 times']</t>
  </si>
  <si>
    <t>Drude model | FIT | Optical nano-antenna | Surface plasmon resonance</t>
  </si>
  <si>
    <t>The electric field enhancement of an E-typed optical nano-antennas is studied by comparison with common rectangle type using finite integration technology (FIT). The results show that the performance of the antennas are greatly improved, and the resonant intensity is about 3 times more than its common counterpart in the middle gap. Furthermore, the shape and dimension have a considerable effect on the performance, by adjusting the dimensions of middle arms, the position and frequency of resonance can be controlled. The strongly dependence of performance on the dimension and shape of structure is good coherent with the theory of local surface plasmon polarisons (LSPPs). The influence of glass substrate is also studied, when a glass substrate is used, the maximum of field magnitude increased 4 times larger, the corresponding resonant frequency red-shift, and the magnitude and resonant frequency both vary slightly as the refraction index of substrate. Copyright ¬© 2012 American Scientific Publishers All rights reserved.</t>
  </si>
  <si>
    <t>119-122</t>
  </si>
  <si>
    <t>1555130X</t>
  </si>
  <si>
    <t>Journal of Nanoelectronics and Optoelectronics</t>
  </si>
  <si>
    <t>60005027-60008919;60008919;60005027;60005027;60005027</t>
  </si>
  <si>
    <t>7401476990;57191688395;56486293200;55229283900;37017259200</t>
  </si>
  <si>
    <t>Yuan, Zongheng;Liu, Zhiwei;Huang, Jing;Ren, Daseng;Ge, Yefan</t>
  </si>
  <si>
    <t>Guilin;Guiyang</t>
  </si>
  <si>
    <t>Guilin University of Electronic Technology;Guizhou University</t>
  </si>
  <si>
    <t>60008919;60005027</t>
  </si>
  <si>
    <t>Yuan Z.</t>
  </si>
  <si>
    <t>The study of an E-type optical nano-antenna based on surface plasmonic resonance</t>
  </si>
  <si>
    <t>10.1166/jno.2012.1241</t>
  </si>
  <si>
    <t>2-s2.0-84861497208</t>
  </si>
  <si>
    <t>['transmitting power', 'transmission loss', 'satellite networks', 'rights reserved', 'results show', 'results provided', 'paper studied', 'meo satellite', 'link parameters', 'intersatellite distance', 'given 3', 'developing field', 'antenna diameter', '1 w']</t>
  </si>
  <si>
    <t>Intersatellite laser time synchronization | Laser link | Satellite clock offset | Satellite communication</t>
  </si>
  <si>
    <t>A variety aerospace applications require high-precision time frequency reference and the corresponding time synchronization method. The laser time synchronization is one of the developing field of future intersatellite time synchronization. This paper studied the intersatellite laser time synchronization method of 3-layer satellite networks including GEO (Geostationary Earth Orbit) satellites, IGSO (Inclined GeoSynchronous Orbit) satellites and MEO (Medium Earth Orbit) satellites and gave two modes of intersatellite laser time synchronization. According to the given 3-layer satellite networks,which simulates the intersatellite distance between layer in the satellite networks, and analyzes laser time synchronization link performance of GEO-IGSO, GEO-MEO and IGSO-MEO with setting intersatellite transmission system, link parameters and transmission loss and other conditions. The results show that when the intersatellite distance is the maximum, under the condition that the transmitting power of GEO, IGSO and MEO satellite is about 1 W and the antenna diameter is only 0.2 m, the transmission rate shall reach 2 Gb/s or more. The results provided a reference for 3-layer satellite networks intersatellite laser time synchronization. Copyright ¬© 2012 American Scientific Publishers All rights reserved.</t>
  </si>
  <si>
    <t>224-228</t>
  </si>
  <si>
    <t>60024350-60019338-60019499;60024350;60117383-60019499;60024350;60024350;60024350;60024350</t>
  </si>
  <si>
    <t>35147887500;57061066100;55687400100;36914327300;36612641700;55836897300;55229287700</t>
  </si>
  <si>
    <t>Huang, Feijiang;Yang, Jun;Lu, Xiaochun;Shan, Qingxiao;Zhou, Yongbin;Chen, Jianyun;Hu, Zhuli</t>
  </si>
  <si>
    <t>Xi'an;Changsha;Beijing;Changsha</t>
  </si>
  <si>
    <t>National Time Service Center;National University of Defense Technology;Chinese Academy of Sciences;Changsha University</t>
  </si>
  <si>
    <t>60117383;60024350;60019499;60019338</t>
  </si>
  <si>
    <t>Intersatellite laser time synchronization and laser link performance analysis of 3-layer satellite networks</t>
  </si>
  <si>
    <t>10.1166/jno.2012.1244</t>
  </si>
  <si>
    <t>2-s2.0-84861511503</t>
  </si>
  <si>
    <t>['¬© 2012', 'theoretical tools', 'spatial distribution', 'begell house', 'analytical functions']</t>
  </si>
  <si>
    <t>Amplitude-and-phase distribution | Field approximation | Radio direction finder | Ring antenna array</t>
  </si>
  <si>
    <t>A method for description of the spatial distribution of an electromagnetic field near a ring antenna array of a mobile radio direction finder, based on the hypothesis on possibility of application of theoretical tools of analytical functions of the complex variable z = x + iy, is presented. In particular, it is shown that application of the Laurent series allows generating a virtual antenna array, used for enhancing the resolution by the azimuth and the accuracy of radio source location in a broad frequency band. ¬© 2012 by Begell House, Inc.</t>
  </si>
  <si>
    <t>803-816</t>
  </si>
  <si>
    <t>112848988;60023211;60023211;112848760</t>
  </si>
  <si>
    <t>36805473800;55229399100;6505873526;35300218300</t>
  </si>
  <si>
    <t>Ashikhmin, A. V.;Negrobov, V. V.;Pasternak, Yu G.;Rembovskii, Yu A.</t>
  </si>
  <si>
    <t>Voronezh;Voronezh;Moscow</t>
  </si>
  <si>
    <t>Voronezh State Technical University;Voronezh Subsidiary;NPP ZAO IRKOS</t>
  </si>
  <si>
    <t>60023211;112848988;112848760</t>
  </si>
  <si>
    <t>Ashikhmin A.</t>
  </si>
  <si>
    <t>Investigation of the possibility for description of the spatial field distribution near a mobile radio direction finder antenna system by a laurent series</t>
  </si>
  <si>
    <t>10.1615/TelecomRadEng.v71.i9.30</t>
  </si>
  <si>
    <t>2-s2.0-84861525232</t>
  </si>
  <si>
    <t>['several hours', 'relaxation processes', 'global nature', 'glassy material', 'fundamental role', 'crystallization temperature', 'cryoelectron microscopy', 'alpha relaxation']</t>
  </si>
  <si>
    <t>Amorphous water plays a fundamental role in astrophysics, cryoelectron microscopy, hydration of matter, and our understanding of anomalous liquid water properties. Yet, the characteristics of the relaxation processes taking place in high-density amorphous ice (HDA) are unknown. We here reveal that the relaxation processes in HDA at 110-135K at 0.1-0.2GPa are of collective and global nature, resembling the alpha relaxation in glassy material. Measured relaxation times suggest liquid-like relaxation characteristics in the vicinity of the crystallization temperature at 145K. By carefully relaxing pressurized HDA for several hours at 135K, we produce a state that is closer to the ideal glass state than all HDA states discussed so far in literature. ¬© 2012 American Physical Society.</t>
  </si>
  <si>
    <t>60009999;60009999;60009999</t>
  </si>
  <si>
    <t>50961206300;57190986767;6701619279</t>
  </si>
  <si>
    <t>Handle, Philip H.;Seidl, Markus;Loerting, Thomas</t>
  </si>
  <si>
    <t>Innsbruck</t>
  </si>
  <si>
    <t>Universit√§t Innsbruck</t>
  </si>
  <si>
    <t>Handle P.</t>
  </si>
  <si>
    <t>Relaxation time of high-density amorphous ice</t>
  </si>
  <si>
    <t>10.1103/PhysRevLett.108.225901</t>
  </si>
  <si>
    <t>2-s2.0-84861806596</t>
  </si>
  <si>
    <t>['¬© 1963', 'tunable dual', 'ten times', 'rejection level', 'proposed filter', 'passbands characteristics', 'passband characteristics', 'paper presents', 'novel approach', 'measurement data', 'measured results', 'good agreement', 'experimental results', 'db fbw', 'broad bandwidth', '2012 ieee', '20 db', '2 ghz', '14 ghz', '11 %.']</t>
  </si>
  <si>
    <t>Defected ground structure (DGS) | dual band | harmonics suppression | tunable bandpass filter (BPF) | varactor diode</t>
  </si>
  <si>
    <t>This paper presents a novel approach to the design of tunable dual-band bandpass filter with broadband harmonic suppression characteristics. The proposed filter structure offers the possibility of two tunable passbands, as well as a fixed first passband and controllable second passband. The tunable passband frequency usually causes a shift of the harmonics, which need to be suppressed to improve out-of the passband characteristics. In order to suppress the harmonics over a broad bandwidth, defected ground structures are used at input and output feeding lines without degrading the passbands characteristics. Both theory and experiment are provided to validate the proposed filter. From the experimental results, it is found that the proposed filter exhibits a first passband center frequency tunable range of 34.14% from 0.85 to 1.2 GHz with the almost constant 3-dB fractional bandwidth (FBW) of 13% and second passband center frequency tunable range of 41.81% from 1.40 to 2.14 GHz with the 3-dB FBW of 11%. The measured results of the proposed filters show a rejection level of 20 dB up to more than ten times of second passband frequency can be obtained, thereby ensuring broad harmonics rejection characteristics without degradation of passbands. The measurement data have good agreement with the simulation. ¬© 1963-2012 IEEE.</t>
  </si>
  <si>
    <t>2115-2123</t>
  </si>
  <si>
    <t>60001187;60001187;60025615</t>
  </si>
  <si>
    <t>36670774500;7202332048;24470422100</t>
  </si>
  <si>
    <t>Chaudhary, Girdhari;Jeong, Yongchae;Lim, Jongsik</t>
  </si>
  <si>
    <t>Asan;Jeonju</t>
  </si>
  <si>
    <t>Soonchunhyang University;Jeonbuk National University</t>
  </si>
  <si>
    <t>60025615;60001187</t>
  </si>
  <si>
    <t>Chaudhary G.</t>
  </si>
  <si>
    <t>Harmonic suppressed dual-band bandpass filters with tunable passbands</t>
  </si>
  <si>
    <t>10.1109/TMTT.2012.2197020</t>
  </si>
  <si>
    <t>2-s2.0-84863431026</t>
  </si>
  <si>
    <t>['¬© 1963', 'waveguide simulator', 'specific example', 'simultaneously take', 'resonant frequency', 'reconfigurable transmit', 'proposed method', 'proposed configuration', 'proposed approach', 'phase agility', 'paper presents', 'operating bandwidths', 'operating bandwidth', 'numerical results', 'multilayer antenna', 'main objective', 'mafas based', 'mafa cells', 'layer medium', 'key feature', 'filter antenna', 'experimental results', 'antennas based', '3 db', '2012 ieee']</t>
  </si>
  <si>
    <t>Beam steering | constrained lens | lens antenna | phase shifter | reconfigurable antenna | slot antenna | transmit array (TA) | varactor</t>
  </si>
  <si>
    <t>This paper presents a study on reconfigurable transmit-array (TA) antennas based on multilayer tunable elements. The proposed configuration can be referred to as a multilayer antenna-filter antenna (MAFA) and it can be viewed as an extension of the antenna-filter antenna concept. It consists of multiple antenna layers cascaded to form a spatially distributed bandpass filter. Phase agility is achieved by tuning the resonant frequency of each layer. The main objective of this paper is to introduce a new design technique for MAFA TA antennas. As will be shown, the key feature of the proposed approach is that it allows to simultaneously take into account three key design parameters: the phase tuning range, the maximum acceptable losses per unit cell, and the operating bandwidth. Simulations and experimental results for MAFAs based on varactor-loaded slot antennas will be illustrated to prove the validity of the proposed method. In particular, numerical results will demonstrate that MAFA cells can be designed to provide full phase agility over operating bandwidths of up to 10% with maximum insertion losses of 3 dB. Furthermore, a specific example will show how introducing an inter-layer medium with a higher dielectric permittivity it is possible to reduce the array longitudinal size. Finally, experimental results obtained using a waveguide simulator will be presented for a 1 √ó 3 five-layer MAFA cell. ¬© 1963-2012 IEEE.</t>
  </si>
  <si>
    <t>2287-2300</t>
  </si>
  <si>
    <t>60020261;60019663;60020261;60020261</t>
  </si>
  <si>
    <t>6603831762;25638818800;7005604459;57201738411</t>
  </si>
  <si>
    <t>Boccia, Luigi;Russo, Ivan;Amendola, Giandomenico;Di Massa, Giuseppe</t>
  </si>
  <si>
    <t>Italy;Austria</t>
  </si>
  <si>
    <t>Rende;Graz</t>
  </si>
  <si>
    <t>Universit√† della Calabria;Technische Universitat Graz</t>
  </si>
  <si>
    <t>60020261;60019663</t>
  </si>
  <si>
    <t>Boccia L.</t>
  </si>
  <si>
    <t>Multilayer antenna-filter antenna for beam-steering transmit-array applications</t>
  </si>
  <si>
    <t>10.1109/TMTT.2012.2195673</t>
  </si>
  <si>
    <t>2-s2.0-84863490784</t>
  </si>
  <si>
    <t>Northrop Grumman</t>
  </si>
  <si>
    <t>['unprecedented bandwidth', 'mmic technology', 'compact size', 'chip size', '5 db', '110 ghz']</t>
  </si>
  <si>
    <t>Antenna arrays | monolithic microwave integrated circuit (MMIC) | true delay lines | ultra-wideband (UWB)</t>
  </si>
  <si>
    <t>A simple miniaturized ultra-wideband true time delay line (TTD) is demonstrated using Indium Phosphide (InP) MMIC technology. An unprecedented bandwidth from close to dc to beyond 110 GHz is measured. The TTD has around 200 ps delay, a maximum insertion loss of only ‚àº 4.5 dB at 110 GHz, and better than 15 dB return loss across the majority of the band. This configuration significantly reduces the chip size, weight and cost. It demonstrates that wideband large time delay line is viable for planar IC implementation. To the authors' knowledge, this is the widest bandwidth ever reported for MMIC true time delay lines with relatively large time delay and compact size. ¬© 2012 IEEE.</t>
  </si>
  <si>
    <t>369-371</t>
  </si>
  <si>
    <t>60025209;60025209;60025209;60025209;60025209;60025209</t>
  </si>
  <si>
    <t>7006709781;6603297117;7402974331;55232541100;54982838600;54983489000</t>
  </si>
  <si>
    <t>Lan, Xing;Kintis, Mark;Hansen, Chad;Chan, Wesley;Tseng, Gilbert;Tan, May</t>
  </si>
  <si>
    <t>Lan X.</t>
  </si>
  <si>
    <t>A simple DC to 110 GHz MMIC true time delay line</t>
  </si>
  <si>
    <t>10.1109/LMWC.2012.2200099</t>
  </si>
  <si>
    <t>2-s2.0-84863783546</t>
  </si>
  <si>
    <t>EP/H016945/1</t>
  </si>
  <si>
    <t>['worse end', 'two terminals', 'two links', 'semidefinite programming', 'proposed strategies', 'optimization problem', 'noise ratio', 'multiple antennas', 'end signal']</t>
  </si>
  <si>
    <t>beamforming | generalized fractional program | MIMO | Two-way relay channels</t>
  </si>
  <si>
    <t>In this letter, we consider beamforming strategies in amplified-and-forward (AF) two-way relay channels, where two terminals and the relay are equipped with multiple antennas. Our aim is to optimize the worse end-to-end signal-to-noise ratio of the two links so that the reliability of both terminals can be guaranteed. We show that the optimization problem can be recast as a generalized fractional programing and be solved by using the Dinkelbach-type procedure combined with semidefinite programming. Simulation results confirm the efficiency of the proposed strategies. ¬© 2012 IEEE.</t>
  </si>
  <si>
    <t>1006-1009</t>
  </si>
  <si>
    <t>60012197;60005244;60012197</t>
  </si>
  <si>
    <t>55036383500;55243233900;7203084832</t>
  </si>
  <si>
    <t>Wang, Wenjin;Jin, Shi;Zheng, Fu Chun</t>
  </si>
  <si>
    <t>Reading;Nanjing</t>
  </si>
  <si>
    <t>University of Reading;Southeast University</t>
  </si>
  <si>
    <t>60012197;60005244</t>
  </si>
  <si>
    <t>Maximin SNR beamforming strategies for two-way relay channels</t>
  </si>
  <si>
    <t>10.1109/LCOMM.2012.042512.120145</t>
  </si>
  <si>
    <t>2-s2.0-84864115946</t>
  </si>
  <si>
    <t>2009AA01Z218</t>
  </si>
  <si>
    <t>['unit based', 'rights reserved', 'investigated using', 'high precision', 'high frequency', 'discrete fbgs', 'beamforming system']</t>
  </si>
  <si>
    <t>Discrete fiber Bragg gratings | Phased array antenna | True time delay</t>
  </si>
  <si>
    <t>A true time delay (TTD) unit based on discrete fiber Bragg gratings (FBGs) for the phased array antenna (PAA) beamforming system is further investigated using the wave interference theory. The theoretical analysis shows that a PAA system using the TTD unit based on discrete FBGs can work at high frequency as long as the FBGs can be manufactured in high precision. ¬© 2011 Elsevier Ltd. All rights reserved.</t>
  </si>
  <si>
    <t>776-780</t>
  </si>
  <si>
    <t>60016930;60023237;60023237;60016930;60023237;60016930;60016930</t>
  </si>
  <si>
    <t>12783443000;57196158897;54797077200;57199734720;56344576700;26657318800;7202449031</t>
  </si>
  <si>
    <t>Huang, Shanguo;Li, Jie;Ye, Yingbo;Shi, Peiming;Zhou, Jing;Guo, Bingli;Gu, Wanyi</t>
  </si>
  <si>
    <t>Beijing Normal University;Beijing University of Posts and Telecommunications</t>
  </si>
  <si>
    <t>60023237;60016930</t>
  </si>
  <si>
    <t>The further investigation of the true time delay unit based on discrete fiber Bragg gratings</t>
  </si>
  <si>
    <t>S0030399211003689</t>
  </si>
  <si>
    <t>10.1016/j.optlastec.2011.11.029</t>
  </si>
  <si>
    <t>2-s2.0-84655176614</t>
  </si>
  <si>
    <t>DGE-0802270</t>
  </si>
  <si>
    <t>['two methods', 'seine netting', 'seine nets', 'resighting 1700', 'recapturing 106', 'pit tags', 'physical captures', 'method approach', 'mark fish', 'fish ecology', 'estuarine environment', 'could enhance', 'conservation decisions', 'collect cost', 'capture fish', 'benefit analysis', 'antennae resulted', 'accurate knowledge', '6 %).', '2109 fish', '0 %)']</t>
  </si>
  <si>
    <t>Centropomus undecimalis | Juvenile fish | Marine | Mark-recapture | Open population survival | Telemetry</t>
  </si>
  <si>
    <t>Studies of fish ecology are enhanced by precise and accurate knowledge of survival, which can be estimated from capture-recapture/resighting based survival probabilities. We conducted a cost-benefit analysis of resighting by an array of 11 autonomous PIT tag antennae and recapture by seine netting, and compared the effectiveness of the two methods for recapturing/resighting marked fish in an estuarine environment. During three separate marking periods, we marked a total of 2109 fish with PIT tags, recapturing 106 by seine (5.0%) and resighting 1700 by antennae (80.6%). Antennae resulted in precise monthly survival estimates while seine netting did not, but antennae did not collect ancillary data (e.g., growth) and their use was limited to areas where fish used constricted passes &lt;10-30. m in width. Despite a reliance on seine nets to capture fish for marking and high initial construction costs, the cost-effectiveness of PIT tag antennae (US$45-$57 per unique fish resighted) exceeded that of seine netting (US$167-$934). Considering physical capture was required to mark fish, the use of PIT tag antennae is a dual-method approach incorporating both physical captures and telemetry. This dual-method approach can collect cost-effective and highly detailed data that could enhance our ability to make informed management and conservation decisions. ¬© 2012 Elsevier B.V.</t>
  </si>
  <si>
    <t>153-160</t>
  </si>
  <si>
    <t>60013959;60011252;60012560;60013959;107034575</t>
  </si>
  <si>
    <t>56359521300;7401909608;55043164800;7004223626;13406959100</t>
  </si>
  <si>
    <t>Barbour, Andrew B.;Adams, Aaron J.;Yess, Tanner;Behringer, Donald C.;Wolfe, R. Kirby</t>
  </si>
  <si>
    <t>Gainesville;Highland Heights;Sarasota;Brunswick</t>
  </si>
  <si>
    <t>University of Florida;Northern Kentucky University;Mote Marine Laboratory;Marine Fisheries Section</t>
  </si>
  <si>
    <t>60013959;60012560;60011252;107034575</t>
  </si>
  <si>
    <t>Barbour A.</t>
  </si>
  <si>
    <t>Comparison and cost-benefit analysis of PIT tag antennae resighting and seine-net recapture techniques for survival analysis of an estuarine-dependent fish</t>
  </si>
  <si>
    <t>S0165783612000446</t>
  </si>
  <si>
    <t>10.1016/j.fishres.2012.01.013</t>
  </si>
  <si>
    <t>2-s2.0-84857677084</t>
  </si>
  <si>
    <t>Alfred P. Sloan Foundation</t>
  </si>
  <si>
    <t>bas0100026</t>
  </si>
  <si>
    <t>NIWA</t>
  </si>
  <si>
    <t>['weddell sea', 'three clades', 'species new', 'sequenced specimens', 'scotia arc', 'revealed features', 'representative specimens', 'one clade', 'morphologically indistinguishable', 'high magnification', 'four clades', 'first antenna', 'epimeria angelikae', 'coi divergence', 'antarctic diversification', 'also illustrated', '000 fold']</t>
  </si>
  <si>
    <t>DNA barcoding | Epimeriidae | High biodiversity | New species | Scanning electron microscopy | Scotia Arc</t>
  </si>
  <si>
    <t>DNA barcoding revealed four well-supported clades among amphipod specimens that keyed out to Epimeria georgiana Schellenberg, 1931, three clades with specimens from the southern Scotia Arc and one clade with specimens from the Weddell Sea. Detailed morphological investigations of sequenced specimens were conducted, through light and scanning electron microscopy. High magnification (500-2,000 fold) revealed features such as comb-scales on the first antenna and trich bearing pits on the fourth coxal plate to be similar for all specimens in the four clades. Consistent microstructure character differences in the Weddell Sea specimens combined with high genetic distances (COI divergence&gt;20%) allowed the description of Epimeria angelikae, a species new to science. Specimens of E. georgiana in the other three COI clades from the Scotia Arc were morphologically indistinguishable. Representative specimens of clade A are also illustrated in detail. Our results on the high genetic divergences in epimeriid amphipods support the theory of the southern Scotia Arc being a centre of Antarctic diversification. ¬© 2011 Senckenberg, Gesellschaft f√ºr Naturforschung and Springer.</t>
  </si>
  <si>
    <t>137-159</t>
  </si>
  <si>
    <t>60024594;60033221;60025990;60192973</t>
  </si>
  <si>
    <t>6602442521;7406996870;6603699696;55901792800</t>
  </si>
  <si>
    <t>L√∂rz, Anne Nina;Smith, Peter;Linse, Katrin;Steinke, Dirk</t>
  </si>
  <si>
    <t>Canada;Australia;United Kingdom;New Zealand</t>
  </si>
  <si>
    <t>Guelph;Melbourne;Cambridge;Auckland</t>
  </si>
  <si>
    <t>Biodiversity Institute of Ontario;Museum Victoria;British Antarctic Survey;National Institute of Water and Atmospheric Research, New Zealand</t>
  </si>
  <si>
    <t>60192973;60033221;60025990;60024594</t>
  </si>
  <si>
    <t>L√∂rz A.N.</t>
  </si>
  <si>
    <t>High genetic diversity within Epimeria georgiana (Amphipoda) from the southern Scotia Arc</t>
  </si>
  <si>
    <t>10.1007/s12526-011-0098-8</t>
  </si>
  <si>
    <t>2-s2.0-84857769239</t>
  </si>
  <si>
    <t>['two dimensions', 'thus extending', 'slow branches', 'rights reserved', 'rapid calculation', 'radial variations', 'radial direction', 'present spires', 'plasma parameters', 'one dimension', 'method proved', 'large variety', 'given distance', 'established methods', 'electromagnetic solver', 'electromagnetic fields', 'discretized using', 'difference frequency', 'deposited power', 'cyclotron damping', 'comprising landau', 'antenna placed', 'antenna inside', 'accuracy depending']</t>
  </si>
  <si>
    <t>Electromagnetic solver | Finite difference | Frequency domain | Helicon | Landau damping | Power deposition</t>
  </si>
  <si>
    <t>We present SPIREs (plaSma Padova Inhomogeneous Radial Electromagnetic solver), a Finite-Difference Frequency-Domain (FDFD) electromagnetic solver in one dimension for the rapid calculation of the electromagnetic fields and the deposited power of a large variety of cylindrical plasma problems. The two Maxwell wave equations have been discretized using a staggered Yee mesh along the radial direction of the cylinder, and Fourier transformed along the other two dimensions and in time. By means of this kind of discretization, we have found that mode-coupling of fast and slow branches can be fully resolved without singularity issues that flawed other well-established methods in the past. Fields are forced by an antenna placed at a given distance from the plasma. The plasma can be inhomogeneous, finite-temperature, collisional, magnetized and multi-species. Finite-temperature Maxwellian effects, comprising Landau and cyclotron damping, have been included by means of the plasma Z dispersion function. Finite Larmor radius effects have been neglected. Radial variations of the plasma parameters are taken into account, thus extending the range of applications to a large variety of inhomogeneous plasma systems. The method proved to be fast and reliable, with accuracy depending on the spatial grid size. Two physical examples are reported: fields in a forced vacuum waveguide with the antenna inside, and forced plasma oscillations in the helicon radiofrequency range. ¬© 2012 Elsevier B.V. All rights reserved.</t>
  </si>
  <si>
    <t>1182-1191</t>
  </si>
  <si>
    <t>Computer Physics Communications</t>
  </si>
  <si>
    <t>60000481;60000481;60000481;60000481;60000481</t>
  </si>
  <si>
    <t>54934507400;36061183700;8661109600;23027059000;11241012000</t>
  </si>
  <si>
    <t>Melazzi, D.;Curreli, D.;Manente, M.;Carlsson, J.;Pavarin, D.</t>
  </si>
  <si>
    <t>Melazzi D.</t>
  </si>
  <si>
    <t>SPIREs: A finite-difference frequency-domain electromagnetic solver for inhomogeneous magnetized plasma cylinders</t>
  </si>
  <si>
    <t>S0010465512000355</t>
  </si>
  <si>
    <t>10.1016/j.cpc.2012.01.020</t>
  </si>
  <si>
    <t>2-s2.0-84857788909</t>
  </si>
  <si>
    <t>BE-TAF-4951</t>
  </si>
  <si>
    <t>['variable number', 'two types', 'sensilla trichodea', 'sensilla chaetica', 'recently described', 'present work', 'present also', 'one type', 'often associated', 'myrmecophilous relatives', 'myrmecophilous lifestyle', 'morphological alterations', 'mainly relegated', 'greatly modified', 'frequently reduced', 'found inside', 'flagellomeres flattened', 'electron microscopy', 'carabid beetles', 'bo ).', 'basal pores', 'antennal sensilla', 'antennal club', '9 groups', '9 ),']</t>
  </si>
  <si>
    <t>Antennal Glands | Antennal sensilla | FIB/SEM | Functional Anatomy | Myrmecophily | TEM</t>
  </si>
  <si>
    <t>The evolution of a myrmecophilous lifestyle in beetles is often associated with morphological alterations. In particular, the antennae of all members of the myrmecophilous ground beetle tribe Paussini are greatly modified, with flagellomeres flattened or crassate, frequently reduced in number from 9 to 5 or even 1 single " antennal club" The enhanced glandular function of the antennal club has been recently described by scanning (SEM) and transmission (TEM) electron microscopy in Paussus favieri Fairmaire, 1851, where the antenna has become a complex glandular organ, supplying rewarding substances to the ants. In the present work, the antennal sensilla of P. favieri are investigated by SEM, TEM and focused ion beam (FIB/SEM) technology. Most sensilla of scape and antennal club are highly modified mechanoreceptors (i.e. multipointed, fringed, branched, brush-like, sickle-shaped), singly or grouped in tufts (" antennal symphilous organs" ). These " trichomes" , here assigned to 8 different morphotypes of sensilla chaetica (Ch.1-Ch.8), show a variable number of basal pores (present also at the base of the taste sensilla Ch.9), which spread dense substances of unknown chemical composition on the seta. Although hygro-, thermo- and chemoreceptors are reduced in number as compared with non-myrmecophilous relatives, and mainly relegated to the apex of the antennal club, their diversity is comparable to that of other carabid beetles: two types of sensilla trichodea (Tr.1-Tr.2); three types of basiconica (Ba.1-Ba.3); one type of campaniformia (Ca); one type of coeloconica (Co) and one type of B√∂hm sensilla (Bo). Contrary to the hypothesis that Paussus species lack a Johston's organ, a non-connective chordotonal organ composed of 9 groups of scolopidia has been found inside the pedicel. A comparison between sensilla of P. favieri and those of other non-myrmecophilous and myrmecophilous ground beetle species is provided. ¬© 2012 Elsevier Ltd.</t>
  </si>
  <si>
    <t>705-719</t>
  </si>
  <si>
    <t>60012630;60012630;60003003;60003003</t>
  </si>
  <si>
    <t>7006329567;36809892400;26433814400;7005718466</t>
  </si>
  <si>
    <t>Di Giulio, Andrea;Maurizi, Emanuela;Rossi Stacconi, Marco Valerio;Romani, Roberto</t>
  </si>
  <si>
    <t>Rome;Perugia</t>
  </si>
  <si>
    <t>Universit√† degli Studi Roma Tre;Universit√† degli Studi di Perugia</t>
  </si>
  <si>
    <t>60012630;60003003</t>
  </si>
  <si>
    <t>Di Giulio A.</t>
  </si>
  <si>
    <t>Functional structure of antennal sensilla in the myrmecophilous beetle Paussus favieri (Coleoptera, Carabidae, Paussini)</t>
  </si>
  <si>
    <t>S096843281100196X</t>
  </si>
  <si>
    <t>10.1016/j.micron.2011.10.013</t>
  </si>
  <si>
    <t>2-s2.0-84858296902</t>
  </si>
  <si>
    <t>['young age', 'wireless technologies', 'wireless communications', 'wifi technology', 'spread around', 'special issue', 'satellite antennas', 'rf radiation', 'problems related', 'potential hazard', 'potential effects', 'potential damages', 'developing countries', 'contemporary life', 'children brain', 'cell phones', 'business media', 'base stations', 'another addressed', '4 years']</t>
  </si>
  <si>
    <t>Brain cancer | Children | Precautionary principle | Radiofrequency radiation | SAR</t>
  </si>
  <si>
    <t>During the last two decades, wireless communications (cell phones, Internet, WiFi technology) became the fastest developing technology that spread around the world. It is close to 5 billion mobile phones registered in both developed and developing countries. In addition to the users of these technologies, the entire world population is exposed to exponentially increasing radiofrequency (RF) radiation from base stations and satellite antennas. In this special issue of The Environmentalist, three other papers one way or another addressed the problems related to the impact of RF radiation on the contemporary life. This paper is focused on the importance of paying special attention on potential effects of wireless technologies on children brain. This is even more important because cell phones may be seen in the hands of children as little as 3-4 years in age. There is no way to assess and predict the potential damages of children brain exposed to RF radiation. For that reason, precautionary principle must be applied in discussing the potential hazard of the use of cell phones in such young age. ¬© 2012 Springer Science+Business Media, LLC.</t>
  </si>
  <si>
    <t>201-209</t>
  </si>
  <si>
    <t>Environmentalist</t>
  </si>
  <si>
    <t>Markov, Marko S.</t>
  </si>
  <si>
    <t>Research International</t>
  </si>
  <si>
    <t>Markov M.</t>
  </si>
  <si>
    <t>Cellular phone hazard for children</t>
  </si>
  <si>
    <t>10.1007/s10669-012-9391-8</t>
  </si>
  <si>
    <t>2-s2.0-84858614917</t>
  </si>
  <si>
    <t>['wideband frequency', 'transmission line', 'return loss', 'pin diodes', 'periodic technique', 'measured results', 'good agreement', 'band frequencies', 'antenna design', '8 db', '6 ghz']</t>
  </si>
  <si>
    <t>log-periodic antenna | microstrip | PIN diode | reconfigurable frequency | wideband</t>
  </si>
  <si>
    <t>A frequency reconfigurable antenna using log-periodic technique is reported. A 13 square patches fed by inset feed line technique are connected with a single transmission line by a log-periodic array formation to form a wideband frequency from 3 to 6 GHz. By applying 13 PIN diodes at the transmission line with a quarter wavelength radial stub biasing, three different sub-band frequencies (3-4, 3.7-5, and 4.8-6 GHz) are configured by switching ON and OFF the PIN diodes. The antenna has a directive radiation pattern and gain about 6-8 dB at all sub-bands. Simulated and measured results with antenna design are presented and they show that a good agreement in term of return loss. ¬© 2012 Wiley Periodicals, Inc.</t>
  </si>
  <si>
    <t>1407-1412</t>
  </si>
  <si>
    <t>55327973200;9942489500;6603320149</t>
  </si>
  <si>
    <t>Ismail, Muhamad Faizal;Rahim, Mohamad Kamal A.;Majid, Huda A.</t>
  </si>
  <si>
    <t>Ismail M.</t>
  </si>
  <si>
    <t>Wideband to narrowband frequency reconfiguration using PIN diode</t>
  </si>
  <si>
    <t>10.1002/mop.26826</t>
  </si>
  <si>
    <t>2-s2.0-84858758717</t>
  </si>
  <si>
    <t>['technique applicability', 'straight monopole', 'simple technique', 'extend bandwidth', 'experimentally demonstrated', 'electromagnetic simulation', 'coplanar waveguide', 'circular arc', 'band monopole']</t>
  </si>
  <si>
    <t>coplanar waveguide | impedance bandwidth | matching | monopole antenna | radiation pattern</t>
  </si>
  <si>
    <t>A simple technique to extend bandwidth of a coplanar waveguide-fed monopole antenna is proposed.This is achieved by bending a straight monopole to a circular arc. The technique is proven with several designs based on electromagnetic simulation where the technique applicability is experimentally demonstrated by a dual-band monopole. ¬© 2012 Wiley Periodicals, Inc.</t>
  </si>
  <si>
    <t>1412-1415</t>
  </si>
  <si>
    <t>60006314;60021543;60006314;60021543;60021543</t>
  </si>
  <si>
    <t>6603710418;24824827000;36188188800;6603712247;6603834855</t>
  </si>
  <si>
    <t>Chongcheawchamnan, M.;Meelarpkit, K.;Julrat, S.;Phongchareonpanich, C.;Krairiksh, M.</t>
  </si>
  <si>
    <t>Ladkrabang Bangkok;Hatyai</t>
  </si>
  <si>
    <t>King Mongkut's Institute of Technology Ladkrabang;Prince of Songkla University</t>
  </si>
  <si>
    <t>60021543;60006314</t>
  </si>
  <si>
    <t>Chongcheawchamnan M.</t>
  </si>
  <si>
    <t>Extending bandwidth of a CPW-fed monopole antenna using circular arc structure</t>
  </si>
  <si>
    <t>10.1002/mop.26815</t>
  </si>
  <si>
    <t>2-s2.0-84858758725</t>
  </si>
  <si>
    <t>['wave ratio', 'voltage standing', 'uwb applications', 'ultra wideband', 'shaped patch', 'radiation patch', 'proposed antenna', 'notched characteristics', 'dual band', '87 ghz', '6 mm3', '6 ghz']</t>
  </si>
  <si>
    <t>frequency band-notch function | microstrip line-fed | monopole antenna | truncated ground plane | ultra wideband antenna</t>
  </si>
  <si>
    <t>A coplanar waveguide fed (CPW-fed) ultra wideband (UWB) antenna with dual band- notched characteristics is proposed. In this antenna, an E-shaped patch and a ground plane truncated with two mirror notches are designed for UWB applications. Two notched frequency bands are achieved by adjusting the E-shaped form lengths in the radiation patch. The proposed antenna operates in the 3.1-10.6 GHz for a voltage standing-wave ratio (VSWR) less than 2, except two frequency notched bands of 3.3-4.23 and 5.05-5.87 GHz, and has small overall dimensions of 18 √ó 15 √ó 1.6 mm3. Experimental and simulated antenna results show that the proposed antenna has a desirable VSWR level and radiation pattern characteristics for the UWB frequency band range. ¬© 2012 Wiley Periodicals, Inc.</t>
  </si>
  <si>
    <t>1528-1532</t>
  </si>
  <si>
    <t>A small CPW-fed ultra wideband antenna with dual band-notched characteristics</t>
  </si>
  <si>
    <t>10.1002/mop.26847</t>
  </si>
  <si>
    <t>2-s2.0-84858764600</t>
  </si>
  <si>
    <t>['srr fabricated', 'ring resonator', 'resonant properties', 'microwave frequencies', 'metamaterial structure', 'flexible split', 'fabrication method', 'chemical etching', 'authors present']</t>
  </si>
  <si>
    <t>cloaking media | flexible metamaterials | negative permeability | split-ring resonators</t>
  </si>
  <si>
    <t>The authors present the fabrication method and resonant properties of a flexible split-ring resonator (SRR) metamaterial structure at microwave frequencies. The structure is fabricated by chemical etching on a copper film glued on a thin low loss polymer substrate. The resonant properties using a single circular SRR between two monopole antennas were studied and compared with SRR fabricated on rigid circuit board. ¬© 2012 Wiley Periodicals, Inc.</t>
  </si>
  <si>
    <t>1415-1416</t>
  </si>
  <si>
    <t>60113344;102069047;60113344;60113344;60113344;60113344</t>
  </si>
  <si>
    <t>54895186400;57194448986;55128551900;55129559400;55129212900;57197108714</t>
  </si>
  <si>
    <t>Ragi, P. Menon;Umadevi, K. S.;Nees, Paul;Jose, Jovia;Keerthy, M. V.;Joseph, V. P.</t>
  </si>
  <si>
    <t>Irinjalakuda;Trichur</t>
  </si>
  <si>
    <t>Christ College, Irinjalakuda;Prajyoti Niketan College</t>
  </si>
  <si>
    <t>60113344;102069047</t>
  </si>
  <si>
    <t>Ragi P.</t>
  </si>
  <si>
    <t>Flexible split-ring resonator metamaterial structure at microwave frequencies</t>
  </si>
  <si>
    <t>10.1002/mop.26814</t>
  </si>
  <si>
    <t>2-s2.0-84858765856</t>
  </si>
  <si>
    <t>['stable gain', 'mobile communications', 'hybrid antenna', 'global system', 'frequency operation', 'experimental results', 'broadband characteristics', '63 ghz', '18 ghz', '00 ghz']</t>
  </si>
  <si>
    <t>double layer | hybrid antenna | monopole | multiband | planar inverted-F antenna</t>
  </si>
  <si>
    <t>The design of a hybrid antenna with double layer structures that allow multiband operation in the global system for mobile communications/digital communication systems/personal communication system/universal mobile telecommunications system and wireless local area network band bands is presented. By combining the resonant modes excited separately by the upper layer planar inverted-F antenna structure (0.88, 0.97, and 1.18 GHz) and lower layer monopole antenna type structure (1.38, 1.76, and 2.45 GHz), a dual-frequency operation with broadband characteristics can be observed, whereby the lower and upper frequency bands are operating between 0.86 and 1.00 GHz and between 1.15 and 2.63 GHz, respectively. From the experimental results, stable gain and good radiation efficiency are also exhibited within the bands of interest. ¬© 2012 Wiley Periodicals, Inc.</t>
  </si>
  <si>
    <t>1543-1548</t>
  </si>
  <si>
    <t>60004879;60004879;60004879</t>
  </si>
  <si>
    <t>8273190800;54384986500;53163917200</t>
  </si>
  <si>
    <t>Sim, Chow Yen Desmond;Chao, Chun Heng;He, Wen Bin</t>
  </si>
  <si>
    <t>A multiband hybrid antenna with double layer structures for mobile devices</t>
  </si>
  <si>
    <t>10.1002/mop.26863</t>
  </si>
  <si>
    <t>2-s2.0-84858769305</t>
  </si>
  <si>
    <t>['various positions', 'substrate thickness', 'single feed', 'shorting pin', 'lower frequencies', 'insert permittivity', 'effective permittivity', 'determined empirically', 'correction factor', 'cavity model', 'article presents']</t>
  </si>
  <si>
    <t>dual frequency | equilateral triangular patch antenna | operating frequency | shorting pin</t>
  </si>
  <si>
    <t>This article presents the calculation of upper and lower operating frequencies with the expressions of effective side length, effective permittivity, and correction factor to develop accurate lower and upper operating frequencies of a single feed, a shorting pin-loaded equilateral triangular patch, that is, analyzed through a cavity model. To insert permittivity and shorting pin position effects correction factor expressions are determined empirically for both upper and lower frequencies. The various positions of the shorting pin, substrate thickness and side length properties are considered by calculating both upper and lower frequencies. The results from this study are compared with research in the literature comprising results from both experimental and transmission line models. ¬© 2012 Wiley Periodicals, Inc.</t>
  </si>
  <si>
    <t>1432-1435</t>
  </si>
  <si>
    <t>60021797;60021797</t>
  </si>
  <si>
    <t>56217996200;36022351600</t>
  </si>
  <si>
    <t>Aydin, Elif;Can, Sultan</t>
  </si>
  <si>
    <t>Atilim University</t>
  </si>
  <si>
    <t>Aydin E.</t>
  </si>
  <si>
    <t>Operating frequency calculation of a shorting pin-loaded ETMA</t>
  </si>
  <si>
    <t>10.1002/mop.26838</t>
  </si>
  <si>
    <t>2-s2.0-84858771287</t>
  </si>
  <si>
    <t>['slot positions', 'radiation patterns', 'potential use', 'narrow slots', 'exciting slots', 'determined based', 'circular polarization', 'antenna gain', 'antenna characteristics']</t>
  </si>
  <si>
    <t>array | circular polarization | dielectric resonator antenna | gain | notched | wideband</t>
  </si>
  <si>
    <t>In this letter, a circular polarized dielectric resonator antenna (DRA) using notched resonators excited through narrow slots is presented. To improve the gain, the slot positions were determined based on the characteristic of standing wave ratio over a short ended microstrip feeder. To enhance the bandwidth and circular polarization, three notched rectangular dielectric elements were rotated 45¬∞with respect to the sides of the exciting slots. The DRAs are modeled as a parallel RLC component, as that will be used to determine the dielectric resonator dimensions. Antenna characteristics of the array antenna including return loss, radiation patterns, and antenna gain are presented. The size of the whole antenna structure is 40 √ó 45 mm 2 which gives its potential use in wireless communication systems. ¬© 2012 Wiley Periodicals, Inc.</t>
  </si>
  <si>
    <t>1396-1399</t>
  </si>
  <si>
    <t>60000906;60000906;60090694;60000906;60000906;60000906</t>
  </si>
  <si>
    <t>9333604100;36994919700;56036883500;35790792500;35975220900;57189587485</t>
  </si>
  <si>
    <t>Ain, M. F.;Qasaymeh, Y. M.;Ahmad, Z. A.;Zakariya, M. A.;Othman, M. A.;Abdullah, M. Z.</t>
  </si>
  <si>
    <t>Design and modeling of a high gain wideband circular polarized dielectric resonator antenna array</t>
  </si>
  <si>
    <t>10.1002/mop.26860</t>
  </si>
  <si>
    <t>2-s2.0-84858772625</t>
  </si>
  <si>
    <t>['worldwide interoperability', 'wlan bands', 'wimax bands', 'truncated corner', 'successfully constructed', 'straight strips', 'proposed antenna', 'operating bands', 'microwave access', 'good monopole', 'applications simultaneously', '920 mhz', '825 ghz', '70 ghz', '6 ghz', '550 mhz', '35 ghz']</t>
  </si>
  <si>
    <t>‚à©-shaped slots | slot antenna | wireless local area network | worldwide interoperability for microwave access</t>
  </si>
  <si>
    <t>A novel multiband rhombic slot antenna with a truncated corner is proposed for wireless local area network (WLAN) and worldwide interoperability for microwave access (WiMAX) applications simultaneously. By introducing a pair of straight strips and two etched ‚à©-shaped slots, the proposed antenna can operate in multibands. The prototype of the proposed antenna has been successfully constructed and tested. The 10 dB return loss bandwidths of them are 550 MHz (3.15-3.70 GHz) and 920 MHz (5.05-5.97 GHz), respectively, which can cover both the WLAN bands (5.15-5.35 GHz and 5.725-5.825 GHz) and the WiMAX bands (3.4-3.6 GHz and 5.25-5.85 GHz). In addition, good monopole-like radiation characteristics with sufficient antenna gains are obtained over the operating bands. ¬© 2012 Wiley Periodicals, Inc.</t>
  </si>
  <si>
    <t>1466-1469</t>
  </si>
  <si>
    <t>54390304400;36678043400;25229387400;7003448436</t>
  </si>
  <si>
    <t>Xie, J. J.;Ren, X. S.;Yin, Y. Z.;Zuo, S. L.</t>
  </si>
  <si>
    <t>Xie J.</t>
  </si>
  <si>
    <t>Rhombic slot antenna design with a pair of straight strips and two ‚à©-shaped slots for WLAN/WiMAX applications</t>
  </si>
  <si>
    <t>10.1002/mop.26837</t>
  </si>
  <si>
    <t>2-s2.0-84858773050</t>
  </si>
  <si>
    <t>['space applications', 'smart clothes', 'opportunities exist', 'near environment', 'many applications', 'industrial apparel', 'impedance characteristics', 'find niches', 'essential requirement', 'emergency workers', 'daily pursuits', 'commercial interior', 'bent position', 'also called']</t>
  </si>
  <si>
    <t>antenna bending | fabric substrate | smart clothes | wearable antenna | Zelt fabric</t>
  </si>
  <si>
    <t>The electronics that facilitate our daily pursuits and interactions may soon be integrated into textiles in all areas of our near environment. These "Interactive Electronic Textiles" are also called "Electro- textiles" or "Smart Clothes" and find niches in many applications. Opportunities exist for electro-textiles in fashion and industrial apparel, residential and commercial interior, military, medical, and industrial textile markets. Electro-textiles are developed for communication, entertainment, health, and safety. Electro-textile technologies may soon integrate multiple electronic devices directly into textile and apparel products using shared resources increasing the mobility, comfort and convenience of such devices. For example, communication devices may be integrated into products such as garments. Smart clothes will emerge in various sports outfits, emergency workers' outfits, military, medical, space applications, and so on. The ability to establish wireless communication link is an essential requirement for smart clothes. In this article, the impedance characteristics of a rectangular wearable patch antenna for such wireless data communication using smart clothes have been examined under flat and bent position. ¬© 2012 Wiley Periodicals, Inc.</t>
  </si>
  <si>
    <t>1508-1511</t>
  </si>
  <si>
    <t>Effects of bending on impedance and radiation characteristics of rectangular wearable antenna utilizing smart clothes</t>
  </si>
  <si>
    <t>10.1002/mop.26849</t>
  </si>
  <si>
    <t>2-s2.0-84858775762</t>
  </si>
  <si>
    <t>['œª 0', 'superstrate layers', 'superstrate layer', 'superstrate height', 'square pps', 'sll increases', 'satellite systems', 'respectively provides', 'proposed structure', 'point links', 'patches fabricated', 'multilayer superstrates', 'multilayer superstrate', 'microstrip antenna', 'measured vswr', 'low sll', 'integral multiple', 'gain enhancement', 'dielectric rods', 'attractive solution', '8 db', '7 db', '3 db', '20 db', '2 provides', '19 db']</t>
  </si>
  <si>
    <t>Fabry-Perot cavity | frequency selective surface | high- gain antennas | ISM band | multilayer | stacked antenna</t>
  </si>
  <si>
    <t>In this article, we propose efficient high gain with low side lobe level (SLL) antenna structures using parasitic patches (PPs) on multilayer superstrates. The antenna structures consist of a microstrip antenna that feeds an array of square PPs fabricated on multilayer FR4 superstrates. The patches fabricated on multilayer superstrate are suspended in air with the help of dielectric rods at integral multiple of Œª 0/2. The structure with 9 √ó 9 array of square PPs on a superstrate layer at Œª 0/2 provides a gain of 19 dB, which increases to 21.1 and 21.8 dB when the superstrate layer height is increased to 1.0 and 1.5 Œª 0, respectively. However, SLL increases with increase in superstrate height. Gain enhancement with low SLL is achieved using PPs on multilayer superstrate. The antenna with 3 √ó 3 and 9 √ó 9 array of square PPs on superstrate layers at 0.5 and 1.5 Œª 0, respectively provides a gain of 22.7 dB with 92% efficiency, SLL of -22.3 dB and front to back lobe ratio of more than 20 dB. Structure is designed, fabricated, and tested. The measured VSWR is &lt;2 over 5.725-5.875-GHz frequency band. The proposed structure is an attractive solution for several wireless communication systems, such as base station cellular systems, satellite systems, and point-to-point links. ¬© 2012 Wiley Periodicals, Inc.</t>
  </si>
  <si>
    <t>1488-1493</t>
  </si>
  <si>
    <t>Vaidya, Avinash R.;Gupta, Rajiv K.;Mishra, Sanjeev K.;Mukherjee, J.</t>
  </si>
  <si>
    <t>Efficient, high gain with low side lobe level antenna structures using parasitic patches on multilayer superstrate</t>
  </si>
  <si>
    <t>10.1002/mop.26818</t>
  </si>
  <si>
    <t>2-s2.0-84858778408</t>
  </si>
  <si>
    <t>['small area', 'slot structure', 'simulation ones', 'significantly affected', 'signal receptions', 'signal line', 'sheet metal', 'quarter wavelength', 'proposed antenna', 'impedance matching', 'fed using', 'digital television', '862 mhz']</t>
  </si>
  <si>
    <t>antenna gains | digital television (DTV) | microstrip fed | printed spiral-slot monopole antenna | radiation patterns</t>
  </si>
  <si>
    <t>A compact printed spiral-slot multimode antenna operated at its quarter wavelength (Œª/4) mode as the fundamental resonant mode for digital television (DTV) signal receptions is presented. To achieve broadband characteristics, the proposed antenna is constructed by embedding the eight different quarter-wavelength spiral slots on system ground plane and is fed using a 50-Œ© microstrip. The eight spiral slots also generate eight Œª/4 resonance modes to cover the DTV reception band (470-862 MHz) throughout the world. Further, the proposed antenna has a simple planar eight-spiral-slot structure and occupies a small area of 20 √ó 20 mm 2 only on the system ground plane (20 √ó 70 mm 2). The impedance matching and bandwidth of the proposed antenna are significantly affected by the sheet metal on the signal line. The antenna is able to realize an omnidirectional radiation pattern over the entire frequency band. Further, the measurement results agree with the simulation ones. ¬© 2012 Wiley Periodicals, Inc.</t>
  </si>
  <si>
    <t>1369-1371</t>
  </si>
  <si>
    <t>60012392;60017991;60012392</t>
  </si>
  <si>
    <t>7403692642;7102142554;36094121000</t>
  </si>
  <si>
    <t>Lin, Ding Bing;Tang, I. Tseng;Chang, En Tsao</t>
  </si>
  <si>
    <t>National University of Tainan Taiwan;National Taipei University of Technology</t>
  </si>
  <si>
    <t>60017991;60012392</t>
  </si>
  <si>
    <t>Lin D.</t>
  </si>
  <si>
    <t>Printed spiral-slot multimode antenna miniaturization for digital television signal receptions</t>
  </si>
  <si>
    <t>10.1002/mop.26828</t>
  </si>
  <si>
    <t>2-s2.0-84858782048</t>
  </si>
  <si>
    <t>['terahertz grooved', 'terahertz frequencies', 'ordinary one', 'ordinary lenses', 'ordinary lens', 'obtained within', 'fzp lens', 'focusing action', 'effective option', 'design frequency', 'corresponding terahertz', 'compared numerically', 'certainly inferior', '5 thz', '38 ghz']</t>
  </si>
  <si>
    <t>antennas | Fresnel zone plate | Fresnel zone plate antenna | lens | terahertz lenses</t>
  </si>
  <si>
    <t>A number of microwave and terahertz grooved-dielectric Fresnel zone plate (FZP) and ordinary lenses and antennas are studed and compared numerically. Although the microwave (38 GHz) eight-step FZP lens is certainly inferior, the corresponding terahertz (1.5 THz) FZP lens is comparable in focusing action to the ordinary one. By use of a new design approach to the terahertz FZP lens/antenna the typical unwanted focusing shift from the design frequency is removed and even better focusing performance is obtained within a limited frequency band. Thus, at terahertz frequencies the dielectric FZP lens or antenna is a lightweight and an effective option to the ordinary lens or antenna. ¬© 2012 Wiley Periodicals, Inc.</t>
  </si>
  <si>
    <t>1343-1348</t>
  </si>
  <si>
    <t>60007087;60007087;60007087</t>
  </si>
  <si>
    <t>7006587951;35594343700;7005256531</t>
  </si>
  <si>
    <t>Hristov, H. D.;Rodriguez, J. M.;Grote, W.</t>
  </si>
  <si>
    <t>Valpara√≠so</t>
  </si>
  <si>
    <t>Universidad T√©cnica Federico Santa Mar√≠a</t>
  </si>
  <si>
    <t>Hristov H.</t>
  </si>
  <si>
    <t>The grooved-dielectric Fresnel zone plate: An effective terahertz lens and antenna</t>
  </si>
  <si>
    <t>10.1002/mop.26812</t>
  </si>
  <si>
    <t>2-s2.0-84858784205</t>
  </si>
  <si>
    <t>['size reduction', 'multifrequency nature', 'coupled patch']</t>
  </si>
  <si>
    <t>compact | multifrequency | ring-coupled | stacked | wireless communication</t>
  </si>
  <si>
    <t>The investigations on stacked compact ring coupled rectangular microstrip antenna which are able to generate multiple resonant frequencies in the wireless communication bands, are reported. In these antennas by embedding various shapes of slots the size reduction is obtained. Also, the stacking on the ring-coupled patch has been made to achieve wide bandwidth. The multifrequency nature of the stacked slotted patch is studied using IE3D software. The proposed antennas exhibits broadside radiation pattern. ¬© 2012 Wiley Periodicals, Inc.</t>
  </si>
  <si>
    <t>1387-1391</t>
  </si>
  <si>
    <t>57207887332;55130571400;6506097649</t>
  </si>
  <si>
    <t>Vani, R. M.;Naveen, S. M.;Hunagund, P. V.</t>
  </si>
  <si>
    <t>Vani R.</t>
  </si>
  <si>
    <t>Stacked compact ring-coupled rectangular microstrip antenna for multiband applications</t>
  </si>
  <si>
    <t>10.1002/mop.26842</t>
  </si>
  <si>
    <t>2-s2.0-84858784810</t>
  </si>
  <si>
    <t>['variable capacitor', 'stable within', 'proposed design', 'patch antennas', 'operating frequency', 'loaded monopole', 'key parameters', 'design procedure', 'antenna structure', 'also given', '50 %,']</t>
  </si>
  <si>
    <t>conical radiation | frequency agility | patch antenna</t>
  </si>
  <si>
    <t>A design for patch antennas with a wide-frequency tuning range is presented. The antenna structure is composed of a top-loaded monopole and a parasitic shorted ring patch. With a variable capacitor and a microstrip exponentially tapered line, the operating frequency of the antenna can be tuned between two parallel resonant modes, both of which have symmetrical conical radiations. The key parameters of the proposed design are investigated for obtaining a maximum tuning range. A design procedure is also given. The results obtained demonstrate that the proposed antenna design can offer a frequency tuning range of more than 50%, and its radiation is stable within the range. ¬© 2012 Wiley Periodicals, Inc.</t>
  </si>
  <si>
    <t>1441-1445</t>
  </si>
  <si>
    <t>60006834;60006834;60006834</t>
  </si>
  <si>
    <t>37018831200;55129645600;7004026337</t>
  </si>
  <si>
    <t>Tsai, Jia Fu;Shih, Chuang Jiashih;Row, Jeen Sheen</t>
  </si>
  <si>
    <t>National Changhua University of Education</t>
  </si>
  <si>
    <t>Tsai J.</t>
  </si>
  <si>
    <t>A design method for patch antennas with wide frequency tunable range and stable conical radiation</t>
  </si>
  <si>
    <t>10.1002/mop.26846</t>
  </si>
  <si>
    <t>2-s2.0-84858785382</t>
  </si>
  <si>
    <t>['two times', 'resonant mode', 'ratio bandwidth', 'improvement process', 'impressive design', 'frequency band', 'cpssa ).', 'circular polarization', 'axial ratio', 'article proposes', '38 ghz', '2 exhibiting', '11 properties', '1 ghz']</t>
  </si>
  <si>
    <t>axial ratio | circularly polarized | square slot antenna | UWB</t>
  </si>
  <si>
    <t>This article proposes an impressive design of a circular polarized square slot antenna (CPSSA). The proposed single layer antenna composed of a square ground plane embedded with three unequal sized inverted-L strips around corners, which are capable of generating a resonant mode for exciting two orthogonal E vectors. Compared to the previous similar CPSSA designs, the axial-ratio bandwidth of the antenna is increased, more than two times. The designed CPSS antenna with its compact 40 √ó 40 √ó 0.8 mm 3 size operates over the frequency band between 2.63 and 6.38 GHz for VSWR&lt;2 exhibiting a 71.11% (3-6.1 GHz) circular polarization (CP) bandwidth. Throughout this letter, the improvement process of the axial ratio and S 11 properties are presented and discussed in detailed. ¬© 2012 Wiley Periodicals, Inc.</t>
  </si>
  <si>
    <t>1399-1402</t>
  </si>
  <si>
    <t>57203691158;56230686000</t>
  </si>
  <si>
    <t>Rezaeieh, Sasan Ahdi;Kartal, Mesut</t>
  </si>
  <si>
    <t>Broadband CPW-fed circularly polarized square slot antenna with inverted-L strips for wireless applications</t>
  </si>
  <si>
    <t>10.1002/mop.26851</t>
  </si>
  <si>
    <t>2-s2.0-84858788480</t>
  </si>
  <si>
    <t>['ultrawideband antenna', 'rbde algorithm', 'proposed approach', 'optimized consists', 'optimization problems', 'hybrid real', 'effective technique', 'binary values', 'binary components', 'article describes']</t>
  </si>
  <si>
    <t>antenna arrays | differential evolution | hybrid optimization | ultrawideband antenna</t>
  </si>
  <si>
    <t>As a powerful optimization approach, differential evolution algorithm has been applied to real- and binary-valued optimization problems in electromagnetics. However, for some optimization problems a vector to be optimized consists of both real and binary components. This article describes a hybrid real-binary differential evolution (RBDE) algorithm that works with real and binary values in the same vector. The proposed approach is demonstrated on designing a nonuniform antenna array and an ultrawideband antenna. Numerical experiments show that the RBDE algorithm is an effective technique. ¬© 2012 Wiley Periodicals, Inc.</t>
  </si>
  <si>
    <t>1460-1463</t>
  </si>
  <si>
    <t>60025578;60025578</t>
  </si>
  <si>
    <t>36676023600;7102211932</t>
  </si>
  <si>
    <t>Xie, Lei;Jiao, Yong Chang</t>
  </si>
  <si>
    <t>Xie L.</t>
  </si>
  <si>
    <t>Hybrid real-binary differential evolution algorithm applied to antenna optimization</t>
  </si>
  <si>
    <t>10.1002/mop.26856</t>
  </si>
  <si>
    <t>2-s2.0-84858788494</t>
  </si>
  <si>
    <t>['temporal offset', 'sledge towed', 'significantly (.', 'sensor combination', 'practical applications', 'positioning system', 'position measurements', 'p &lt;.', 'nugget effect', 'mostly obtained', 'model halved', 'model considers', 'mechanisms underlying', 'many applications', 'kinematic model', 'ha site', 'geometric configuration', 'field scale', 'even retrospectively', 'agricultural machinery']</t>
  </si>
  <si>
    <t>Accuracy | Digital soil mapping | GNSS | GPS | Precision farming | Tractrix</t>
  </si>
  <si>
    <t>On-the-go data collection is the basis for many applications that require spatially referenced information at a sub-field scale. A spatial or temporal offset can occur between sensor and position measurements (mostly obtained with global navigation satellite systems such as the Global Positioning System, GPS), e.g. if the antenna of the navigation system cannot be placed on top of the sensor. To correct for such an offset, we present a kinematic model that accounts for the mechanisms underlying the offset. Our model considers a sensor on a cart or sledge towed by a drawing vehicle equipped with a positioning system. The model was applied to a soil electrical conductivity survey on a 135. ha site with over 100 000 measured positions. Application of the model halved a nugget effect in semivariograms, significantly (. p&lt;. 0.01) reduced prediction errors and thus substantially improved map quality. The model allows offset correction between sensors and a positioning system mounted independently on agricultural machinery, even retrospectively from the geometric configuration of the positioning system-sensor combination. Thus we propose the model for use in research and practical applications of sensor based mapping. ¬© 2012 Elsevier B.V.</t>
  </si>
  <si>
    <t>76-84</t>
  </si>
  <si>
    <t>Computers and Electronics in Agriculture</t>
  </si>
  <si>
    <t>56574994600;7003826566;21734398200</t>
  </si>
  <si>
    <t>Gottfried, Tom;Auerswald, Karl;Ostler, Ulrike</t>
  </si>
  <si>
    <t>Gottfried T.</t>
  </si>
  <si>
    <t>Kinematic correction for a spatial offset between sensor and position data in on-the-go sensor applications</t>
  </si>
  <si>
    <t>S0168169912000610</t>
  </si>
  <si>
    <t>10.1016/j.compag.2012.02.021</t>
  </si>
  <si>
    <t>2-s2.0-84858966216</t>
  </si>
  <si>
    <t>['visual system', 'ultimately aid', 'timing information', 'synaptic regions', 'synapsin labeling', 'special emphasis', 'skylight cues', 'prominent structure', 'overwintering grounds', 'neuronal substrates', 'neural substrates', 'neural integration', 'necessary interactions', 'mushroom body', 'monarch butterfly', 'monarch brain', 'migratory species', 'major neuropils', 'largely unknown', 'internal organization', 'especially apparent', 'distinctive features', 'defined neuropils', 'danaus plexippus', 'constant heading', 'comprehensive analysis', 'compass neurons', 'circadian clocks', 'central mexico', 'central complex', 'central brain', 'brain sections', 'brain anatomy', 'appear unique', 'also studied', '19 paired']</t>
  </si>
  <si>
    <t>Antennal lobes | Central complex | Comparative neuroanatomy | Danaus plexippus | Mushroom body | Visual system</t>
  </si>
  <si>
    <t>Each fall, eastern North American monarch butterflies (Danaus plexippus) use a time-compensated sun compass to migrate to their overwintering grounds in central Mexico. The sun compass mechanism involves the neural integration of skylight cues with timing information from circadian clocks to maintain a constant heading. The neuronal substrates for the necessary interactions between compass neurons in the central complex, a prominent structure of the central brain, and circadian clocks are largely unknown. To begin to unravel these neural substrates, we performed 3D reconstructions of all neuropils of the monarch brain based on anti-synapsin labeling. Our work characterizes 21 well-defined neuropils (19 paired, 2 unpaired), as well as all synaptic regions between the more classically defined neuropils. We also studied the internal organization of all major neuropils on brain sections, using immunocytochemical stainings against synapsin, serotonin, and Œ≥-aminobutyric acid. Special emphasis was placed on describing the neuroarchitecture of sun-compass-related brain regions and outlining their homologies to other migratory species. In addition to finding many general anatomical similarities to other insects, interspecies comparison also revealed several features that appear unique to the monarch brain. These distinctive features were especially apparent in the visual system and the mushroom body. Overall, we provide a comprehensive analysis of the brain anatomy of the monarch butterfly that will ultimately aid our understanding of the neuronal processes governing animal migration. ¬© 2012 Wiley Periodicals, Inc.</t>
  </si>
  <si>
    <t>1599-1628</t>
  </si>
  <si>
    <t>60000986;60000986</t>
  </si>
  <si>
    <t>15922596300;7006606071</t>
  </si>
  <si>
    <t>Heinze, Stanley;Reppert, Steven M.</t>
  </si>
  <si>
    <t>Worcester</t>
  </si>
  <si>
    <t>University of Massachusetts Medical School</t>
  </si>
  <si>
    <t>Heinze S.</t>
  </si>
  <si>
    <t>Anatomical basis of sun compass navigation I: The general layout of the monarch butterfly brain</t>
  </si>
  <si>
    <t>10.1002/cne.23054</t>
  </si>
  <si>
    <t>2-s2.0-84859305210</t>
  </si>
  <si>
    <t>['t9 glomeruli', 't6 glomeruli', 't5 glomeruli', 't4 glomeruli', 't10 glomeruli', 'stained orns', 'single type', 'since orns', 'sensillum types', 'results suggest', 'posteroventral t5', 'periplaneta americana', 'orns projected', 'odorant molecules', 'many invertebrates', 'individual orns', 'individual glomeruli', 'glomerular organization', 'functionally compartmentalized', 'distinct subsets', 'anterodorsal t1']</t>
  </si>
  <si>
    <t>Antennal lobe | Functional organization | Glomeruli | Olfactory receptor neurons | Olfactory sensilla</t>
  </si>
  <si>
    <t>In vertebrates and many invertebrates, olfactory signals detected by peripheral olfactory receptor neurons (ORNs) are conveyed to a primary olfactory center with glomerular organization in which odor-specific activity patterns are generated. In the cockroach, Periplaneta americana, ORNs in antennal olfactory sensilla project to 205 unambiguously identifiable antennal lobe (AL) glomeruli that are classified into 10 glomerular clusters (T1-T10 glomeruli) innervated by distinct sensory tracts. In this study we employed single sensillum staining techniques and investigated the topographic projection patterns of individual ORNs to elucidate the relationship between sensillum types and glomerular organization in the AL. Axons of almost all ORNs projected to individual glomeruli. Axons of ORNs in perforated basiconic sensilla selectively innervated the anterodorsal T1-T4 glomeruli, whereas those in trichoid and grooved basiconic sensilla innervated the posteroventral T5-T9 glomeruli. About 90% of stained ORNs in trichoid sensilla sent axons to the T5 glomeruli and more than 90% of ORNs in grooved basiconic sensilla innervated the T6, T8, and T9 glomeruli. The T5 and T9 glomeruli exclusively receive sensory inputs from the trichoid and grooved basiconic sensilla, respectively. All investigated glomeruli received convergent input from a single type of sensillum except F11 glomerulus in the T6 glomeruli, which was innervated from both trichoid and grooved basiconic sensilla. These results suggest that ORNs in distinct sensillum types project to glomeruli in distinct glomerular clusters. Since ORNs in distinct sensillum types are each tuned to distinct subsets of odorant molecules, the AL is functionally compartmentalized into groups of glomeruli. ¬© 2011 Wiley Periodicals, Inc.</t>
  </si>
  <si>
    <t>1687-1701</t>
  </si>
  <si>
    <t>60031720;60103899;60014652;60031720;60031720</t>
  </si>
  <si>
    <t>55738351900;36900567700;57210472527;7402607188;6602486562</t>
  </si>
  <si>
    <t>Watanabe, Hidehiro;Haupt, S. Shuichi;Nishino, Hiroshi;Nishikawa, Michiko;Yokohari, Fumio</t>
  </si>
  <si>
    <t>Tokyo;Fukuoka;Sapporo</t>
  </si>
  <si>
    <t>University of Tokyo, Research Center for Advanced Science and Technology;Fukuoka University;Hokkaido University</t>
  </si>
  <si>
    <t>60103899;60031720;60014652</t>
  </si>
  <si>
    <t>Watanabe H.</t>
  </si>
  <si>
    <t>Sensillum-specific, topographic projection patterns of olfactory receptor neurons in the antennal lobe of the cockroach Periplaneta americana</t>
  </si>
  <si>
    <t>10.1002/cne.23007</t>
  </si>
  <si>
    <t>2-s2.0-84859322274</t>
  </si>
  <si>
    <t>NSC 99-2221-E-150-029</t>
  </si>
  <si>
    <t>['yields 10', 'wlan 2', 'wireless local', 'wireless access', 'wave 5', 'vehicular environment', 'simply tuning', 'simple structure', 'shaped slots', 'rights reserved', 'proposed design', 'proposed antenna', 'overall size', 'operating bands', 'mode excitations', 'like patterns', 'ieee 802', 'good dipole', 'experimental results', 'effectively controlled', 'cpw ),', 'coplanar waveguide', 'area network', 'added slot', '9 ghz', '8 ghz', '44 ghz', '3 dbi']</t>
  </si>
  <si>
    <t>Coplanar waveguide | Dual-band | Patch antenna | WAVE | WLAN</t>
  </si>
  <si>
    <t>A compact and low-profile patch antenna with a simple structure is presented for the wireless local-area network (WLAN) and the wireless access in the vehicular environment (WAVE) applications. The proposed antenna with an overall size of only 23 mm √ó 25 mm is fed by a coplanar waveguide (CPW), and yields 10-dB impedance bandwidths of about 250 MHz centered at 2.44 GHz and of about 22% ranging from 5.13 to 6.38 GHz suitable for the WLAN 2.4/5.2/5.8 GHz and the WAVE 5.9 GHz (IEEE 802.11p) applications. Also, good dipole-like patterns and high average antenna gain of ‚â•2.3 dBi over the operating bands have been obtained. In this design, resonance can be effectively controlled by simply tuning the shaped slots on the patch. Mechanism of mode excitations and effect of the added slot's length on resonance for the proposed antenna are examined and discussed in detail. The experimental results have validated the proposed design as useful for modern mobile communication. ¬© 2011 Elsevier GmbH ¬© 2011 Elsevier GmbH. All rights reserved.</t>
  </si>
  <si>
    <t>467-471</t>
  </si>
  <si>
    <t>60024155;60024155;60024155</t>
  </si>
  <si>
    <t>36071638600;55571009900;35782880700</t>
  </si>
  <si>
    <t>Liu, Wen Chung;Wu, Chao Ming;Chu, Nien Chang</t>
  </si>
  <si>
    <t>A compact low-profile dual-band antenna for WLAN and WAVE applications</t>
  </si>
  <si>
    <t>S1434841111002615</t>
  </si>
  <si>
    <t>10.1016/j.aeue.2011.10.009</t>
  </si>
  <si>
    <t>2-s2.0-84859524547</t>
  </si>
  <si>
    <t>['wideband characteristics', 'rights reserved', 'rectangular slot', 'microstrip line', 'large bandwidth', 'ground plane', 'centre frequency', '4 ghz']</t>
  </si>
  <si>
    <t>Antenna | Bandwidth | Microstrip line</t>
  </si>
  <si>
    <t>A rectangular microstrip slot antenna fed by a microstrip line, which achieves a very large bandwidth on a relatively thin substrate, is presented. The performance is achieved by employing a combination of a rectangular slot in the ground plane, and the use of the microstrip line perpendicular to the rectangular slot. An additional square slot in the ground plane is used to produce the wideband characteristics of the antenna. Simulated and measured results show that a 36% fractional impedance bandwidth is achieved with respect to the centre frequency of 2.4 GHz and a relatively stable pattern with change of frequency. ¬© 2011 Elsevier GmbH ¬© 2011 Elsevier GmbH. All rights reserved.</t>
  </si>
  <si>
    <t>465-466</t>
  </si>
  <si>
    <t>22636064800;7202868473;36662101900;8714026500</t>
  </si>
  <si>
    <t>Sun, Xu Bao;Cao, Mao Yong;Hao, Jian Jun;Guo, Yin Jing</t>
  </si>
  <si>
    <t>A rectangular slot antenna with improved bandwidth</t>
  </si>
  <si>
    <t>S1434841111002603</t>
  </si>
  <si>
    <t>10.1016/j.aeue.2011.10.008</t>
  </si>
  <si>
    <t>2-s2.0-84859555393</t>
  </si>
  <si>
    <t>['wide range', 'vertical resolution', 'uncertainty budget', 'systematic errors', 'sampling system', 'sampling frequency', 'precise measurements', 'phase difference', 'phase detector', 'performed outside', 'large amount', 'host memory', 'frequencies ranging', 'filtering process', 'factor two', 'experiments show', 'expanded uncertainty', 'european nmis', 'enhanced version', 'digital imprint', 'data collected', 'comparing shunts', 'board memory', 'analysis algorithms', 'acquisition routine', '10a shunts']</t>
  </si>
  <si>
    <t>A wideband phase comparator for precise measurements of phase difference of high current shunts has been developed at INRIM. The two-input digital phase detector is realized with a precision wideband digitizer connected to the outputs of the shunts under comparison through a pair of symmetric active guarded transformers. Data are first acquired asynchronously, and then transferred from on-board memory to host memory. Because of the large amount of data collected the filtering process and the analysis algorithms are performed outside the acquisition routine. Most of the systematic errors can be compensated by a proper inversion procedure. The system is suitable for comparing shunts in a wide range of currents, from 2A up to 100A, and frequencies ranging between 500Hz and 100kHz. Expanded uncertainty (k=2) less than 50Œºrad, for frequency up to 100kHz, is obtained in the measurement of the phase difference of a group of 10A shunts, provided by some European NMIs, using a digitizer with sampling frequency up to 1MHz. An enhanced version of the phase comparator employs a new digital phase detector with higher sampling frequency and vertical resolution. This permits the contribution to the uncertainty budget of the phase detector to be decreased by a factor two from 20kHz to 100kHz. Theories and experiments show that the phase difference between two high precision wideband digitizers, coupled as a phase detector, depends on multiple factors derived from the analogue and digital imprint of each sampling system. ¬© 2012 BIPM &amp; IOP Publishing Ltd.</t>
  </si>
  <si>
    <t>349-358</t>
  </si>
  <si>
    <t>Metrologia</t>
  </si>
  <si>
    <t>60073835;60073835;60073835</t>
  </si>
  <si>
    <t>55922810700;22982223500;6602281207</t>
  </si>
  <si>
    <t>Pogliano, Umberto;Trinchera, Bruno;Serazio, Danilo</t>
  </si>
  <si>
    <t>Istituto Nazionale di Ricerca Metrologica</t>
  </si>
  <si>
    <t>Pogliano U.</t>
  </si>
  <si>
    <t>Wideband digital phase comparator for high current shunts</t>
  </si>
  <si>
    <t>10.1088/0026-1394/49/3/349</t>
  </si>
  <si>
    <t>2-s2.0-84859616851</t>
  </si>
  <si>
    <t>['time intervals', 'test stimulus', 'temporal structure', 'temporal characteristics', 'stimulation protocol', 'significantly different', 'sensory transduction', 'second stimulus', 'pulsed structure', 'presentation sequence', 'odour stimuli', 'odour perception', 'odour mixtures', 'observed effects', 'new kind', 'natural conditions', 'model experiments', 'interfering compounds', 'individual components', 'give rise', 'excised antennae', 'electroantennographic recordings', 'different frequencies', 'compounds tested', 'central processing', 'causing adaptation', 'better representation', '64 cases', '132 pairs']</t>
  </si>
  <si>
    <t>Blend | Contrast | EAG | Leptinotarsa decemlineata | Olfaction | Suppression</t>
  </si>
  <si>
    <t>Chemically mediated behaviour of insects is often strongly affected by mixtures of odour stimuli and their temporal characteristics. Both sensory transduction and central processing of odour mixtures can give rise to several different kinds of interaction, which can influence how individual components are perceived and processed. In particular, odour mixtures have been examined in model experiments as premixed binary mixtures in comparison with pure odour stimuli. Only in few experiments, the influence of the temporal structure of odour mixtures on odour perception has been taken into account. Natural odour stimuli often have a pulsed structure and may in general be superimposed on a background of irrelevant or interfering compounds, which can fluctuate with different frequencies, depending on their source. To achieve a better representation of these natural conditions, our odour mixing experiments apply a new kind of stimulation protocol: odours were not premixed but superimposed with a specific time pattern; one odour stimulus was presented as a longer persisting background and the second stimulus was a superimposed short test signal. To gain an overview of odour interaction patterns in the Colorado potato beetle by causing adaptation of one receptor population at naturally occurring levels of concentration and time intervals, electroantennographic recordings were made on excised antennae. A matrix of 12 stimulus compounds led to 132 pairs of compounds tested, each in the role of background and test stimulus. In 64 cases, the interaction was significantly different, when the role of background and stimulus was exchanged. Interaction patterns ranging from no interference (independence) to suppression were found and assigned to four clearly distinguishable types. We discuss that the observed effects of the presentation sequence in odour mixtures may contribute to the mechanisms of olfactory pattern recognition and olfactory contrast perception by insects. ¬© 2011 Blackwell Verlag, GmbH.</t>
  </si>
  <si>
    <t>372-385</t>
  </si>
  <si>
    <t>Journal of Applied Entomology</t>
  </si>
  <si>
    <t>60031514;60031514-60010586;60031514;60031514;60031514;60009941;60031514</t>
  </si>
  <si>
    <t>44061338300;56819810400;6603201554;44061901300;57212664250;36491716900;7005940238</t>
  </si>
  <si>
    <t>Kosanke-Sch√ºtz, K.;Gabriel, M.;Wei√übecker, B.;Reinecke, H.;Werner, D.;Koch, U. T.;Sch√ºtz, S.</t>
  </si>
  <si>
    <t>Gottingen;Ulm;Kaiserslautern</t>
  </si>
  <si>
    <t>Georg-August-Universit√§t G√∂ttingen;Universit√§t Ulm;Technische Universit√§t Kaiserslautern</t>
  </si>
  <si>
    <t>60031514;60010586;60009941</t>
  </si>
  <si>
    <t>Kosanke-Sch√ºtz K.</t>
  </si>
  <si>
    <t>Sequence matters - selective adaptation in electroantennographic response to binary odour mixtures by the Colorado potato beetle</t>
  </si>
  <si>
    <t>10.1111/j.1439-0418.2011.01653.x</t>
  </si>
  <si>
    <t>2-s2.0-84859631942</t>
  </si>
  <si>
    <t>['years ago', 'units deposited', 'units close', 'transported boulders', 'today filled', 'therefore put', 'subhorizontal layers', 'sole unit', 'software reflex', 'sheet patterns', 'punctual elements', 'produced 15', 'present paper', 'outcrops retrieved', 'outburst flood', 'mhz antennas', 'material located', 'mainly based', 'japanese environment', 'ignimbrite topped', 'ignimbrite material', 'gpr used', 'gpr could', 'geomorphological evidences', 'foreset patterns', 'foreset extends', 'floods mainly', 'flood deposit', 'extensive presence', 'extended outcrops', 'creating large', 'certainly anthropogenic', 'although part', 'also characterized']</t>
  </si>
  <si>
    <t>Aomori | Caldera | GPR | Ignimbrites | Internal structure | Japan | Outburst flood | Sanbongi Fan | Towada Volcano</t>
  </si>
  <si>
    <t>The Towada Caldera Volcano is located between the prefectures of Aomori and Akita - Northeast Honshu Island, Japan. The caldera, today filled by a lake, has produced 15,000. years ago a complex eruption emplacing an ignimbrite topped by the lake outburst flood deposit, through which the present Oirase River erodes. This flood deposit has shaped the geomorphologic feature named Sanbongi Fan, on which Towada City extends. This flood event hypothesis is mainly based on sedimentological and geomorphological evidences of floods mainly from outcrops retrieved from the Sanbongi Fan area. Because of the lack of extended outcrops - typical of the Japanese environment - the present paper has therefore put the theory to the test using GPR (Ground Penetrating Radar) radargram extending along a 640. m length. The GPR used for the survey was a Pulse-ekko-Pro with 50. MHz antennas, and the software Reflex was used to process the data. The radargrams have displayed a sole unit, which the GPR could not penetrate. It can be interpreted as the ignimbrite. On top of this deposit a series of subhorizontal layers, with the alternation between a backset and a foreset extends between 5. m and 3. m depth. Above 3. m, the units are regular and subhorizontal. The deposit is also characterized by the extensive presence of boulders, which are located along three bands: (1) on top of the ignimbrite; (2) in the units deposited by the outburst flood, between 3 and 5. m depths; (3) and in the units close to the surface, although part of these punctual elements are most certainly anthropogenic. Compared with the outcrops, the present research confirms that the material located above the ignimbrite material have been deposited by the outburst flood, creating large-sheet patterns, which have transported boulders. These sheets display backset and foreset patterns, depending on the position of the deposit, indicating flow pulsation or surges under a 'high-energy-flow' condition. ¬© 2012 Elsevier B.V.</t>
  </si>
  <si>
    <t>229-230</t>
  </si>
  <si>
    <t>Journal of Volcanology and Geothermal Research</t>
  </si>
  <si>
    <t>60020585;60022313;101894212</t>
  </si>
  <si>
    <t>55636321858;7402849850;55628544131</t>
  </si>
  <si>
    <t>Gomez, Christopher;Kataoka, Kyoko S.;Tanaka, Kenji</t>
  </si>
  <si>
    <t>Japan;New Zealand;Japan</t>
  </si>
  <si>
    <t>Niigata;Christchurch;Echizen City, Fukui</t>
  </si>
  <si>
    <t>Niigata University;University of Canterbury;Tanaka Geological Corporation</t>
  </si>
  <si>
    <t>60022313;60020585;101894212</t>
  </si>
  <si>
    <t>Gomez C.</t>
  </si>
  <si>
    <t>Large-scale internal structure of the Sanbongi Fan-Towada Volcano, Japan: Putting the theory to the test, using GPR on volcaniclastic deposits</t>
  </si>
  <si>
    <t>S0377027312000893</t>
  </si>
  <si>
    <t>10.1016/j.jvolgeores.2012.04.009</t>
  </si>
  <si>
    <t>2-s2.0-84860224880</t>
  </si>
  <si>
    <t>RO1 54045</t>
  </si>
  <si>
    <t>['subunits 1', 'rich n', 'results support', 'protein trafficking', 'protein glycosylation', 'permethylated n', 'golgi structure', 'glycosylation type', 'deficient organism', 'completely understood', 'cog complex', 'cellular function', 'caenorhabditis elegans', 'author 2012', 'aberrant glycosylation']</t>
  </si>
  <si>
    <t>C. elegans | Conserved oligomeric Golgi complex | Fucosylation | N-glycosylation | Sequential ion trap mass spectrometry</t>
  </si>
  <si>
    <t>The conserved oligomeric Golgi complex (COG) is a hetero-octomeric peripheral membrane protein required for retrograde vesicular transport and glycoconjugate biosynthesis within the Golgi. Mutations in subunits 1, 4, 5, 6, 7 and 8 are the basis for a rare inheritable human disease termed congenital disorders of glycosylation type-II. Defects to COG complex function result in aberrant glycosylation, protein trafficking and Golgi structure. The cellular function of the COG complex and its role in protein glycosylation are not completely understood. In this study, we report the first detailed structural analysis of N-glycans from a COG complex-deficient organism. We employed sequential ion trap mass spectrometry of permethylated N-glycans to demonstrate that the COG complex is essential for the formation of fucose-rich N-glycans, specifically antennae fucosylated structures in Caenorhabditis elegans. Our results support the supposition that disruption to the COG complex interferes with normal protein glycosylation in the medial and/or trans-Golgi. ¬© The Author 2012.</t>
  </si>
  <si>
    <t>863-875</t>
  </si>
  <si>
    <t>Glycobiology</t>
  </si>
  <si>
    <t>60027576;60027576</t>
  </si>
  <si>
    <t>57204958185;35401344200</t>
  </si>
  <si>
    <t>Struwe, Weston B.;Reinhold, Vernon N.</t>
  </si>
  <si>
    <t>University of New Hampshire Durham</t>
  </si>
  <si>
    <t>Struwe W.</t>
  </si>
  <si>
    <t>The conserved oligomeric Golgi complex is required for fucosylation of N-glycans in Caenorhabditis elegans</t>
  </si>
  <si>
    <t>10.1093/glycob/cws053</t>
  </si>
  <si>
    <t>2-s2.0-84860361402</t>
  </si>
  <si>
    <t>['transient analysis', 'system operation', 'system efficiency', 'simultaneously radiated', 'significant reduction', 'several bands', 'rigorous frequency', 'rights reserved', 'rectifier stage', 'preliminary results', 'practical application', 'power low', 'power densities', 'power consumption', 'paper addresses', 'microwave receivers', 'like time', 'joint design', 'incident fields', 'fully measured', 'energy usable', 'energy harvesting', 'dynamically track', 'domain models', 'discrete components', 'conversion systems', 'control sub', 'cm 2', 'boost converter', 'band antenna']</t>
  </si>
  <si>
    <t>DC-DC conversion | Energy harvesting systems | Multi-domain simulation | Rectenna</t>
  </si>
  <si>
    <t>The paper addresses a new integrated design of RF/Microwave receivers and conversion systems for energy harvesting to be adopted in ultra-low power density environments. Such systems can be very useful in typical humanized scenarios in the presence of existing wireless systems with power densities as low as a few ŒºW/cm 2. Despite of the scarce RF power available, energy usable to extend battery life or to self-power low-duty cycle electronics may be scavenged by highly efficient receivers and power converter circuits designed in a unique design process. A multi-band antenna is used as the RF power receiver. Its rigorous frequency-dependent equivalent circuit in the presence of incident fields, simultaneously radiated in several bands, is used in the joint design of a rectifier stage and of a boost converter that can dynamically track the maximum power point. This is obtained by a new simulation platform combining SPICE-like time-domain models of dispersive multiport components with the transient analysis of the storage and control sub-systems. The system operation is fully measured in a practical application and predicted and measured stored energy and system efficiency are discussed. As preliminary results the converter is realized by discrete components, but a significant reduction in power consumption is expected by an integrated circuit design. ¬© 2012 Elsevier B.V. All rights reserved.</t>
  </si>
  <si>
    <t>158-168</t>
  </si>
  <si>
    <t>60000686;60000686;60028218;60028218;60028218</t>
  </si>
  <si>
    <t>56642453200;7102126060;6603936346;35762899900;35230680300</t>
  </si>
  <si>
    <t>Costanzo, Alessandra;Romani, Aldo;Masotti, Diego;Arbizzani, Nicola;Rizzoli, Vittorio</t>
  </si>
  <si>
    <t>Bologna;Cesena</t>
  </si>
  <si>
    <t>Alma Mater Studiorum Universit√† di Bologna;Alma Mater Studiorum Universit√† di Bologna, Cesena</t>
  </si>
  <si>
    <t>60028218;60000686</t>
  </si>
  <si>
    <t>Costanzo A.</t>
  </si>
  <si>
    <t>RF/baseband co-design of switching receivers for multiband microwave energy harvesting</t>
  </si>
  <si>
    <t>S092442471200091X</t>
  </si>
  <si>
    <t>10.1016/j.sna.2012.02.005</t>
  </si>
  <si>
    <t>2-s2.0-84860373185</t>
  </si>
  <si>
    <t>['working frequency', 'vacuum filtration', 'tuning capability', 'transfer process', 'rights reserved', 'return loss', 'pristine sheet', 'prepared using', 'potential applications', 'patch significantly', 'optimization methods', 'ideal probe', 'first time', 'demonstrated using', 'coated sheet', 'carbon nanotube', '2500 œºm', '1500 œºm', '10 5']</t>
  </si>
  <si>
    <t>Flexible antenna | Frequency-tuning | PDMS/carbon nanotube | Stretchability | Vacuum filtration</t>
  </si>
  <si>
    <t>In this study, flexible and uniform multiwall carbon nanotube embedded polydimethylsiloxane (PDMS) sheets were prepared using a vacuum filtration and transfer process. The resistance of the sheets and microstructures were investigated for the fabrication of ideal probe-fed and microstrip-fed patch antennas. Simulation results showed that the resonance and gain of an antenna were affected by the conductivity of the patch significantly. The return loss and gain are acceptable when a conductivity of 10 5 S/m is used. The stretchability test indicated that a gold-coated sheet was more stable than a pristine sheet. Its resistance has a change of 0.5% only, with a displacement of 2500 Œºm. The frequency-tuning capability was demonstrated using an air inflatable microstrip-fed patch antenna. The working frequency can be tuned by 6.5% with a displacement of 1500 Œºm, which was higher than that of previously reported MEMS bridge and electrostatic force tunable antennas. This is the first time that a frequency tunable antenna fabricated by PDMS/carbon nanotube is reported. The optimization methods for this type of antenna are discussed and some potential applications such as remote wireless pressure sensors are proposed. ¬© 2012 Elsevier B.V. All rights reserved.</t>
  </si>
  <si>
    <t>137-145</t>
  </si>
  <si>
    <t>36448592400;8369901700;56039723400;56415172000</t>
  </si>
  <si>
    <t>Tang, Qing Yuan;Pan, Yong Mei;Chan, Y. C.;Leung, K. W.</t>
  </si>
  <si>
    <t>Tang Q.</t>
  </si>
  <si>
    <t>Frequency-tunable soft composite antennas for wireless sensing</t>
  </si>
  <si>
    <t>S0924424712001884</t>
  </si>
  <si>
    <t>10.1016/j.sna.2012.03.024</t>
  </si>
  <si>
    <t>2-s2.0-84860378902</t>
  </si>
  <si>
    <t>['spinal cord', 'significant strength', 'significant amount', 'possible contribution', 'peak voltage', 'natural antenna', 'medical therapy', 'many years', 'many diseases', 'incident emf', 'fdtd ),', 'engineering interest', 'emf absorption', 'emf ),', 'electromagnetic field', 'different parts', 'deficiency syndrome', 'currents induced', 'current response', 'current distribution', 'biological systems', 'animal body', 'aids ).', '1002400 mhz']</t>
  </si>
  <si>
    <t>The effects of electromagnetic field (EMF) exposure on biological systems have been studied for many years, both as a source of medical therapy and also for potential health risks. In particular, the mechanisms of EMF absorption in the human or animal body is of medical/engineering interest, and modern modelling techniques, such as the Finite Difference Time Domain (FDTD), can be utilized to simulate the voltages and currents induced in different parts of the body. The simulation of one particular component, the spinal cord, is the focus of this article, and this study is motivated by the fact that the spinal cord can be modelled as a linear conducting structure, capable of generating a significant amount of voltage from incident EMF.In this article, we show, through a FDTD simulation analysis of an incoming electromagnetic field (EMF), that the spinal cord acts as a natural antenna, with frequency dependent induced electric voltage and current distribution. The multi-frequency (1002400 MHz) simulation results show that peak voltage and current response is observed in the FM radio range around 100 MHz, with significant strength to potentially cause changes in the CNS. This work can contribute to the understanding of the mechanism behind EMF energy leakage into the CNS, and the possible contribution of the latter energy leakage towards the weakening of the blood brain barrier (BBB), whose degradation is associated with the progress of many diseases, including Acquired Immuno-Deficiency Syndrome (AIDS). ¬© Informa Healthcare USA, Inc.</t>
  </si>
  <si>
    <t>101-111</t>
  </si>
  <si>
    <t>Electromagnetic Biology and Medicine</t>
  </si>
  <si>
    <t>60013649;60013649;60013649;60013649</t>
  </si>
  <si>
    <t>57189090813;55203385000;55203037000;7401972862</t>
  </si>
  <si>
    <t>Balaguru, Sevaiyan;Uppal, Rajan;Vaid, Ravinder Pal;Kumar, Balasubramaniam Preetham</t>
  </si>
  <si>
    <t>Sacramento</t>
  </si>
  <si>
    <t>California State University, Sacramento</t>
  </si>
  <si>
    <t>Balaguru S.</t>
  </si>
  <si>
    <t>Investigation of the spinal cord as a natural receptor antenna for incident electromagnetic waves and possible impact on the central nervous system</t>
  </si>
  <si>
    <t>10.3109/15368378.2011.624653</t>
  </si>
  <si>
    <t>2-s2.0-84860469100</t>
  </si>
  <si>
    <t>University Grants Commission</t>
  </si>
  <si>
    <t>['two insecticides', 'severely minimized', 'rcs ).', 'ps ii', 'photosystem antenna', 'photosystem activity', 'performance indices', 'insecticides quinalphos', 'insecticides increased', 'fluorescence ratios', 'donor sides', 'chlorfenvinphos affected', 'chlorella vulgaris', 'antenna size', 'active rc']</t>
  </si>
  <si>
    <t>Chlorfenvinphos | Dimethoate | Fluorescence parameters | OJIP fluorescence | Phorate | Photosystems | Quinalphos</t>
  </si>
  <si>
    <t>Effects of the insecticides quinalphos, chlorfenvinphos, dimethoate and phorate on photosystem activity of Chlorella vulgaris were investigated by different chlorophyll fluorescence measurements. Exposure to each of the insecticides increased the proportion of inactivated PS II reaction center. Quinalphos and chlorfenvinphos caused OJIP fluorescence reduction at all levels by decreasing the proportion of Q A-reducing PS II reaction centers (RCs). The other two insecticides affected OJIP fluorescence rise by hindering the electron transport beyond Q A. Insecticide treatment resulted in decrease of the density of active RC and performance indices (PI) by enhanced dissipated energy flux per active RC. Antenna size was severely minimized by quinalphos and chlorfenvinphos treatment whereas other two insecticides had no such effect. Each insecticide treatment caused increase of photosystem antenna/core and PS II/PS I fluorescence ratios. Quinalphos and chlorfenvinphos affected the donor sides of photosystems whereas dimethoate and phorate inhibited electron transfer beyond Q A (acceptor side). ¬© 2012 Elsevier Inc.</t>
  </si>
  <si>
    <t>111-117</t>
  </si>
  <si>
    <t>Ecotoxicology and Environmental Safety</t>
  </si>
  <si>
    <t>60025619;60025619;60025619</t>
  </si>
  <si>
    <t>55243886800;7202925058;35337367000</t>
  </si>
  <si>
    <t>Jena, Sridevi;Acharya, S.;Mohapatra, P. K.</t>
  </si>
  <si>
    <t>Bhubaneswar</t>
  </si>
  <si>
    <t>Utkal University</t>
  </si>
  <si>
    <t>Jena S.</t>
  </si>
  <si>
    <t>Variation in effects of four OP insecticides on photosynthetic pigment fluorescence of Chlorella vulgaris Beij</t>
  </si>
  <si>
    <t>S0147651312000565</t>
  </si>
  <si>
    <t>10.1016/j.ecoenv.2012.02.016</t>
  </si>
  <si>
    <t>2-s2.0-84860524787</t>
  </si>
  <si>
    <t>['using supernodes', 'total number', 'system size', 'strategies based', 'single vertices', 'power systems', 'performance compared', 'paper explores', 'multilevel system', 'jacobian matrices', 'iterative solvers', 'indset choice', 'independent sets', 'important tool', 'ilu counterparts', 'experiments show', 'dynamic behavior', 'computational overhead']</t>
  </si>
  <si>
    <t>Jacobian matrix | Multilevel preconditioner | Newton-GMRES | Power grid | Time domain simulation</t>
  </si>
  <si>
    <t>Time domain simulation (TDS) is an important tool for the analysis of the dynamic behavior of power systems. TDS is a hard computational problem due to the complexity in solving a sequence of large linear systems based on Jacobian matrices. Iterative solvers with various preconditioning techniques have been applied to solve these systems, and among which GMRES is reported to be the most robust. This paper explores the use of multilevel preconditioning technique based on INDependent SETs (INDSETs) and with fill-in guidance. To reduce the system size more effectively, we propose the use of large supernodes instead of single vertices for INDSET choice. Furthermore, a dynamic preconditioner reconstruction strategy is proposed to incorporate the runtime convergence information of the linear system solving process during the simulation. Experiments show that the proposed multilevel preconditioners have a much lower memory usage and computational overhead than their ILU counterparts. By using supernodes and fill-in guidance, we further reduce the size of the multilevel system and total number of nonzeros by 40% and 13%, respectively. The proposed preconditioner reconstruction strategy shows good adaptivity and performance compared with the strategies based on fixed time intervals. ¬© 2011 Elsevier B.V.</t>
  </si>
  <si>
    <t>90-105</t>
  </si>
  <si>
    <t>1569190X</t>
  </si>
  <si>
    <t>Simulation Modelling Practice and Theory</t>
  </si>
  <si>
    <t>60117937;60025278;60025256;60117937</t>
  </si>
  <si>
    <t>57198565008;7103165085;56937238500;36079689800</t>
  </si>
  <si>
    <t>Xu, Shiming;Xue, Wei;Wang, Ke;Lin, Hai Xiang</t>
  </si>
  <si>
    <t>Netherlands;China;China</t>
  </si>
  <si>
    <t>Delft;Beijing;Beijing</t>
  </si>
  <si>
    <t>Delft Institute of Applied Mathematics;Tsinghua University;Institute of Software Chinese Academy of Sciences</t>
  </si>
  <si>
    <t>60117937;60025278;60025256</t>
  </si>
  <si>
    <t>Xu S.</t>
  </si>
  <si>
    <t>Fast time domain simulation of power systems using multilevel preconditioners with adaptive reconstruction strategies</t>
  </si>
  <si>
    <t>S1569190X1100116X</t>
  </si>
  <si>
    <t>10.1016/j.simpat.2011.06.001</t>
  </si>
  <si>
    <t>2-s2.0-84860553948</t>
  </si>
  <si>
    <t>['various multi', 'spectral correlations', 'quadrature components', 'proposed technique', 'performance evaluation', 'new schemes', 'high accuracy', 'generalized method', 'gaussian signals', 'fading signals', 'fading correlation', 'extensive simulations', 'existing methods', 'efficient design', 'desired correlations', 'conventional methods', 'also considered', 'accurate simulation']</t>
  </si>
  <si>
    <t>Capacity | Correlated fading | Diversity | Multi-antenna systems | Multicarrier systems | Multiplexing | Rayleigh channels</t>
  </si>
  <si>
    <t>In this paper, a generalized method is proposed for the accurate simulation of equal/unequal power correlated Rayleigh fading channels to overcome the shortcomings of existing methods. Spatial and spectral correlations are also considered in this technique for different transmission conditions. It employs successive coloring for the inphase and quadrature components of successive signals using real correlation vector of successive signal envelopes rather than complex covariance matrix of the Gaussian signals which is utilized in conventional methods. Any number of fading signals with any desired correlations of successive envelope pairs in the interval [0, 1] can be generated with high accuracy. Moreover, factorization of the desired covariance matrix is avoided to overcome the shortcomings and high computational complexity of conventional methods. Extensive simulations of different representative scenarios demonstrate the effectiveness of the proposed technique. The simplicity and accuracy of this method will help the researchers to study and simulate the impact of fading correlation on the performance evaluation of various multi-antenna and multicarrier communication systems. Moreover, it enables the engineers for efficient design and deployment of new schemes for feasible wireless applications. ¬© 2012 Elsevier B.V.</t>
  </si>
  <si>
    <t>56-72</t>
  </si>
  <si>
    <t>60017317;60017317</t>
  </si>
  <si>
    <t>26664295700;56249222100</t>
  </si>
  <si>
    <t>Al-Hussaibi, Walid A.;Ali, Falah H.</t>
  </si>
  <si>
    <t>Brighton</t>
  </si>
  <si>
    <t>University of Sussex</t>
  </si>
  <si>
    <t>Al-Hussaibi W.</t>
  </si>
  <si>
    <t>Generation of correlated Rayleigh fading channels for accurate simulation of promising wireless communication systems</t>
  </si>
  <si>
    <t>S1569190X12000299</t>
  </si>
  <si>
    <t>10.1016/j.simpat.2012.01.009</t>
  </si>
  <si>
    <t>2-s2.0-84860586133</t>
  </si>
  <si>
    <t>ProMAX2D‚Ñ¢</t>
  </si>
  <si>
    <t>['v ..', 'usa ).', 'tufa system', 'tufa mound', 'stratigraphic patterns', 'signal penetration', 'shaped bodies', 'shallow subsurface', 'rocky mountains', 'resolution view', 'penetrating radar', 'patterns may', 'northern utah', 'low salinity', 'internal structure', 'including unconformities', 'heber valley', 'geologic time', 'frequency antennas', 'exploration due', 'episodic growth', 'effective tool', 'disruptions due', 'dimensional structure', 'different antennas', 'cross section', 'constrain interpretations']</t>
  </si>
  <si>
    <t>Radar | Structural mapping | Travertine | Tufa</t>
  </si>
  <si>
    <t>Tufas (freshwater calcareous rocks) can provide excellent targets for ground-penetrating radar (GPR) exploration due to low clay content and low salinity. Widespread tufas occur at the surface and in the shallow subsurface of Heber Valley, an alluvium-filled basin located in the Rocky Mountains of northern Utah (USA). A set of 200-MHz GPR profiles, augmented by test profiles using higher- and lower-frequency antennas, provides a high-resolution view of the internal structure of a tufa mound and its immediately surrounding platform, including unconformities, caverns, disruptions due to voids, and "seismic" stratigraphic patterns to a depth of 5-6. m. These patterns may be used to constrain interpretations of the episodic growth of a tufa system over geologic time. Testing of different antennas (100, 200, 400. MHz) indicates that resolution of subsurface tufa features, as well as the depth of signal penetration, is sensitive to the frequency. The present study demonstrates that thermal tufas form circular, mound-shaped bodies that are lensoidal in cross section with discrete internal layering. GPR can thus be an effective tool in delineating the three-dimensional structure of subsurface tufa bodies. ¬© 2011 Elsevier B.V..</t>
  </si>
  <si>
    <t>38-47</t>
  </si>
  <si>
    <t>60006832;60006832;;60006832</t>
  </si>
  <si>
    <t>7202910265;7003302831;36470001700;7403081237</t>
  </si>
  <si>
    <t>McBride, John H.;Guthrie, W. Spencer;Faust, David L.;Nelson, Stephen T.</t>
  </si>
  <si>
    <t>Provo</t>
  </si>
  <si>
    <t>Brigham Young University</t>
  </si>
  <si>
    <t>McBride J.</t>
  </si>
  <si>
    <t>A structural study of thermal tufas using ground-penetrating radar</t>
  </si>
  <si>
    <t>S0926985111002035</t>
  </si>
  <si>
    <t>10.1016/j.jappgeo.2011.09.011</t>
  </si>
  <si>
    <t>2-s2.0-84860609774</t>
  </si>
  <si>
    <t>['wireless communications', 'time emulations', 'significant improvements', 'significant advantage', 'required input', 'radio astronomy', 'proposed circuits', 'polyphase architectures', 'phase case', 'order three', 'multiplier complexity', 'mfpcc ).', 'maximum throughput', 'llc 2011', 'four phases', 'form structure', 'delay beamforming', 'corresponding reductions', 'business media', 'broadband interference', 'ahead pipelining', '66 mhz']</t>
  </si>
  <si>
    <t>2-dimensional (2D) | Beam filters | Broadband | Computational-complexity | FPGA | Hardware | IIR digital filter | Massively parallel | Multirate | Polyphase | Time-interleaved | VLSI</t>
  </si>
  <si>
    <t>The superior broadband performance of 2D IIR frequency-planar beam filters, relative to conventional 2D FIR true-time-delay beamforming, has recently been reported using computational electromagnetics and real-time emulations on an antenna test range, resulting in significant improvements of bit-error-rates (BERs) in the presence of broadband interference. Further, massively parallel systolic VLSI circuit polyphase architectures have also been reported (Madanayake et al. in Int. J. Circuit Theory Appl. 2010) for the case of the direct-form signal flow graph (SFG) architecture, operating at a maximum throughput of M-(antenna)-frames-per-clockcycle (MFPCC). The superior broadband performance of 2D IIR frequency-planar beam filters is extended here from the direct-form signal flow graph (SFG) architecture (Madanayake et al. in Int. J. Circuit Theory Appl. 2010) to the novel differentialform SFG architecture in order to reduce overall complexity. The proposed method employs a differential-form polyphase 2D IIR frequency-planar beam SFG, and a corresponding circuit architecture, to implement the required input-output 2D spacetime difference equation. The resultant digital hardware has the significant advantage of much-reduced multiplier complexity, relative to the direct-form structure. For example, when look-ahead pipelining is not employed and for polyphase architectures having two, three, and four phases, the corresponding reductions in multiplier complexity are 20%, 28.6% and 33.3%, respectively. A proof-of-concept prototype circuit is designed and implemented on a Xilinx Sx35 FPGA device for the two-phase case, operating at a frame-rate of 132 million linear frames per second on the uniform linear array (ULA), corresponding to 2-frames-per-clock-cycle at a circuit clock frequency of 66 MHz. The circuit is optimized for low critical path delays (CPDs) using lookahead pipelining of order three. For ultra-wideband (UWB) radio-frequency (RF) implementations, in such fields as radio astronomy, radar and wireless communications, custom VLSI versions of the proposed circuits are required. ¬© Springer Science+Business Media, LLC 2011.</t>
  </si>
  <si>
    <t>1229-1243</t>
  </si>
  <si>
    <t>Madanayake, Arjuna;Gunaratne, Thushara K.;Bruton, Leonard T.</t>
  </si>
  <si>
    <t>Reducing the multiplier-complexity of massively parallel polyphase 2D IIR broadband beam filters</t>
  </si>
  <si>
    <t>10.1007/s00034-011-9370-1</t>
  </si>
  <si>
    <t>2-s2.0-84860615093</t>
  </si>
  <si>
    <t>['v ..', 'target dimension', 'study shows', 'structure imaged', 'stones ranging', 'steel bars', 'requires selecting', 'quite often', 'optimal frequency', 'natural scale', 'key factors', 'important features', 'host material', 'half meter', 'diameters 0', 'better understanding', 'bandwidth depending', 'ancient wall']</t>
  </si>
  <si>
    <t>Civil engineering | Clutter | Multi-frequency antenna | Resolution | Target dimension</t>
  </si>
  <si>
    <t>Investigating engineered structures with GPR is challenging because quite often the scale of important features is similar or smaller that the natural scale of heterogeneity in the material.In this paper I summarize the key factors and use numerical simulations and real data examples to illustrate the tradeoff between detection and resolution. The targets were micro-piles and steel bars with diameters 0.13. m and 0.02. m, respectively, and embedded in an ancient wall that consists of an aggregate of stones ranging in size from 1. cm to half meter, mortar and air. The data were collected with center frequency antennas of 200, 600, 2000. MHz which provide increasing resolution. The model and measurement results indicate that lower resolution may result in a better understanding of the structure imaged with GPR. In fact, high resolution profiles show enhanced anomalies caused by heterogeneities in the host material, making data interpretation more difficult.This study shows that GPR survey design must be clear about the particular engineering objective and requires selecting the optimal frequency and bandwidth depending on the target dimension. ¬© 2012 Elsevier B.V..</t>
  </si>
  <si>
    <t>Orlando, Luciana</t>
  </si>
  <si>
    <t>Orlando L.</t>
  </si>
  <si>
    <t>Detecting steel rods and micro-piles: A case history in a civil engineering application</t>
  </si>
  <si>
    <t>S0926985112000298</t>
  </si>
  <si>
    <t>10.1016/j.jappgeo.2012.01.009</t>
  </si>
  <si>
    <t>2-s2.0-84860623590</t>
  </si>
  <si>
    <t>['v ..', 'spurred gpr', 'recent years', 'radar technology', 'provided herein', 'niche applications', 'mining industry', 'mineral sands', 'deposit types', 'covering examples', 'bauxitic laterites', 'alluvial channels']</t>
  </si>
  <si>
    <t>Bauxite | Iron ore | Kimberlite | Laterite | Mineral sand | Paleochannel</t>
  </si>
  <si>
    <t>Since the commercialisation of ground penetrating radar (GPR) in the 1970s, the technology has been relegated to niche applications in the mining industry. Advances in radar technology, such as flexible collinear antennas and the integration of live differential GPS positioning, have spurred GPR's acceptance in recent years as a standard exploration method for a number of deposit types. Provided herein is an overview of commercialised GPR applications for surface mineral resource evaluations, covering examples of alluvial channels, nickel and bauxitic laterites, iron ore deposits, mineral sands, coal and kimberlites. ¬© 2011 Elsevier B.V..</t>
  </si>
  <si>
    <t>29-37</t>
  </si>
  <si>
    <t>Francke, Jan</t>
  </si>
  <si>
    <t>International Groundradar Consulting Inc.</t>
  </si>
  <si>
    <t>Francke J.</t>
  </si>
  <si>
    <t>A review of selected ground penetrating radar applications to mineral resource evaluations</t>
  </si>
  <si>
    <t>S0926985111002126</t>
  </si>
  <si>
    <t>10.1016/j.jappgeo.2011.09.020</t>
  </si>
  <si>
    <t>2-s2.0-84860630237</t>
  </si>
  <si>
    <t>['work investigates', 'wireless security', 'signal subspace', 'proposed method', 'propagation environment', 'previous work', 'previous method', 'localization performance', 'localization accuracy', 'limited number', 'event occurs', 'event accurately', 'environment changes', 'eigenvalue spanning', 'basic idea', 'array sensor', 'array element', 'array antenna']</t>
  </si>
  <si>
    <t>Array antenna | Localization | Monitoring | Spatial smoothing processing</t>
  </si>
  <si>
    <t>An array antenna based localization using spatial smoothing processing (SSP) is proposed for wireless security and monitoring, referred to as array sensor. The proposed method is based on the array sensor that exploits an array antenna at the receiver to detect the propagation environment of interest. If an event occurs, e.g., human motion, the propagation environment is changed. Thus the eigenvector and eigenvalue spanning the signal subspace that is inherent to its environment changes as well. Using a machine learning technique based on the eigenvector and eigenvalue, we can detect the event accurately. The proposed method is improved from our previous work which uses only a limited number of signal subspace features. The basic idea of this work is the extension of the dimension of the signal subspace by using SSP without increasing the number of array element. In addition, this work investigates the impact of the array antenna placement on localization performance. The experimental results show that the proposed SSP based method achieves a 41.83% improvement in localization accuracy, and a 1.24 m improvement in root mean square error (RMSE) compared to the previous method. ¬© 2012 ACADEMY PUBLISHER.</t>
  </si>
  <si>
    <t>427-435</t>
  </si>
  <si>
    <t>6 SPECL. ISSUE</t>
  </si>
  <si>
    <t>60025997;60025997;60025997;60025997</t>
  </si>
  <si>
    <t>55039252300;56354124600;16643199800;7202417835</t>
  </si>
  <si>
    <t>Hong, Jihoon;Kawakami, Shun;Nyirenda, Clement N.;Ohtsuki, Tomoaki</t>
  </si>
  <si>
    <t>Array antenna based localization using spatial smoothing processing</t>
  </si>
  <si>
    <t>10.4304/jcm.7.6.427-435</t>
  </si>
  <si>
    <t>2-s2.0-84860651828</t>
  </si>
  <si>
    <t>['visibility function', 'vary somewhat', 'urban areas', 'urban area', 'techniques offers', 'specific measurements', 'rural location', 'rural areas', 'r 2', 'public concern', 'propagation processes', 'power output', 'paper describes', 'obtain estimates', 'model uses', 'model performance', 'model calibration', 'might exist', 'measurement surveys', 'loss models', 'independent sets', 'geomorf ).', 'field validation', 'exposure modelling', 'exposure estimation', 'epidemiological studies', 'emf radiation', 'data gathered', 'considerably better', 'computations efficiently', 'calibrated models', 'antenna height', '658 antenna', '231 adaptations', '1510 antenna']</t>
  </si>
  <si>
    <t>Base stations | EMF | Exposure modelling | Geographical information systems | Mobile phone masts</t>
  </si>
  <si>
    <t>Public concern about possible health effects of EMF radiation from mobile phone masts has led to an increase of epidemiological studies and health risk assessments which, in turn, require adequate methods of exposure estimation. Difficulties in exposure modelling are exacerbated both by the complexity of the propagation processes, and the need to obtain estimates for large study populations in order to provide sufficient statistical power to detect or exclude the small relative risks that might exist. Use of geographical information system (GIS) techniques offers the means to make such computations efficiently. This paper describes the development and field validation of a GIS-based exposure model (Geomorf). The model uses a modified Gaussian formulation to represent spatial variations in power densities around mobile phone masts, on the basis of power output, antenna height, tilt and the surrounding propagation environment. Obstruction by topography is allowed for, through use of a visibility function. Model calibration was done using field data from 151 measurement sites (1510 antenna-specific measurements) around a group of masts in a rural location, and 50 measurement sites (658 antenna-specific measurements) in an urban area. Different parameter settings were found to be necessary in urban and rural areas to obtain optimum results. The calibrated models were then validated against independent sets of data gathered from measurement surveys in rural and urban areas, and model performance was compared with that of two commonly used path-loss models (the COST-231 adaptations of the Hata and Walfisch-Ikegami models). Model performance was found to vary somewhat between the rural and urban areas, and at different measurement levels (antenna-specific power density, total power density), but overall gave good estimates (R 2=0.641 and 0.615, RMSE=10.7 and 6.7dBm at the antenna and site-level respectively). Performance was considerably better than that of both path loss models. ¬© 2012 Elsevier B.V.</t>
  </si>
  <si>
    <t>Science of the Total Environment</t>
  </si>
  <si>
    <t>60015150;60004715;60015150;60015150;60015150</t>
  </si>
  <si>
    <t>57208461874;24773402400;7404252187;7005372398;16205025600</t>
  </si>
  <si>
    <t>Briggs, David;Beale, Linda;Bennett, James;Toledano, Mireille B.;de Hoogh, Kees</t>
  </si>
  <si>
    <t>United Kingdom;United States</t>
  </si>
  <si>
    <t>London;Redlands</t>
  </si>
  <si>
    <t>Imperial College London;ESRI</t>
  </si>
  <si>
    <t>60015150;60004715</t>
  </si>
  <si>
    <t>Briggs D.</t>
  </si>
  <si>
    <t>A geographical model of radio-frequency power density around mobile phone masts</t>
  </si>
  <si>
    <t>S004896971200469X</t>
  </si>
  <si>
    <t>10.1016/j.scitotenv.2012.03.066</t>
  </si>
  <si>
    <t>2-s2.0-84860666076</t>
  </si>
  <si>
    <t>['water flux', 'sensitive polyethersulfone', 'psma membrane', 'psma ).', 'maleic anhydride', 'gpc ).', 'equilibrium state', 'carboxylic pes', 'carboxyl groups', 'anhydride groups', '1h nmr']</t>
  </si>
  <si>
    <t>Hollow fiber membrane | Hysteresis | PH-reversibility | PH-sensitivity | Poly (styrene-alt-maleic anhydride) | Polyethersulfone</t>
  </si>
  <si>
    <t>In this study, pH-sensitive polyethersulfone (PES) hollow fiber membrane was prepared by blending a copolymer of poly (styrene-alt-maleic anhydride) (PSMA). The PSMA alternating copolymer was synthesized by a traditional synthetic route, and was characterized by Fourier transform infrared spectroscopy (FTIR) analysis, nuclear magnetic resonance ( 1H NMR) and gel permeation chromatography technique (GPC). The PES/PSMA membrane was then transformed to carboxylic PES/PSMA-H carboxylic membrane using sodium hydroxide solution, by which the anhydride groups were transformed to carboxyl groups, and the modified membranes showed excellent pH-sensitivity and pH-reversibility. Furthermore, the alternating copolymer modified PES hollow fiber membranes showed evident hysteresis of water flux, for which it would take several hours to reach the equilibrium state. ¬© 2012 Elsevier B.V.</t>
  </si>
  <si>
    <t>Desalination</t>
  </si>
  <si>
    <t>60016521;60016521;60001338;60016521;60016521;60016521;60016521;60016521</t>
  </si>
  <si>
    <t>10440235300;56197420200;8539557300;54397231700;55730900800;55190646900;55357537100;7403563969</t>
  </si>
  <si>
    <t>Xiang, Tao;Tang, Min;Liu, Yeqiu;Li, Huijuan;Li, Lu Lu;Cao, Wenyue;Sun, Shudong;Zhao, Changsheng</t>
  </si>
  <si>
    <t>Chengdu;Changsha</t>
  </si>
  <si>
    <t>Sichuan University;Changsha University of Science and Technology</t>
  </si>
  <si>
    <t>60016521;60001338</t>
  </si>
  <si>
    <t>Xiang T.</t>
  </si>
  <si>
    <t>Preparation and characterization of modified polyethersulfone hollow fiber membranes by blending poly (styrene-alt-maleic anhydride)</t>
  </si>
  <si>
    <t>S0011916412001877</t>
  </si>
  <si>
    <t>10.1016/j.desal.2012.03.021</t>
  </si>
  <si>
    <t>2-s2.0-84860916434</t>
  </si>
  <si>
    <t>CNS-0923479</t>
  </si>
  <si>
    <t>['two groups', 'substantially reduced', 'smaller latency', 'simultaneously employed', 'similar error', 'search algorithm', 'rate performance', 'qr decomposition', 'qld searching', 'ql decomposition', 'proposed qrd', 'proposed implementation', 'original qrd', 'mimo ofdm', 'input multiple', 'detection latency', 'computational complexity', 'channel matrix', 'asic ),']</t>
  </si>
  <si>
    <t>ASIC | Bounded soft sphere detector | Field Programmable Gate Array (FPGA) | Implementation complexity | Latency analysis | QL decomposition (QLD) | QR decomposition (QRD) | QRD-M | QRD-QLD-based parallel candidate search</t>
  </si>
  <si>
    <t>In this paper, implementation of a detector with parallel partial candidate-search algorithm is described. Two fully independent partial candidate search processes are simultaneously employed for two groups of transmit antennas based on QR decomposition (QRD) and QL decomposition (QLD) of a multiple-input multiple-output (MIMO) channel matrix. By using separate simultaneous candidate searching processes, the proposed implementation of QRD-QLD searching-based sphere detector provides a smaller latency and a lower computational complexity than the original QRD-M detector for similar error-rate performance in wireless communications systems employing four transmit and four receive antennas with 16-QAM or 64-QAM constellation size. It is shown that in coded MIMO orthogonal frequency division multiplexing (MIMO OFDM) systems, the detection latency and computational complexity of a receiver can be substantially reduced by using the proposed QRD-QLD detector implementation. The QRD-QLD-based sphere detector is also implemented using Field Programmable Gate Array (FPGA) and application specific integrated circuit (ASIC), and its hardware design complexity is compared with that of other sphere detectors reported in the literature. ¬© 2012 IEEE.</t>
  </si>
  <si>
    <t>3240-3252</t>
  </si>
  <si>
    <t>60005286-112831823;60023290;60005286;60005286</t>
  </si>
  <si>
    <t>8364458100;7409322168;57199934877;7006706428</t>
  </si>
  <si>
    <t>Radosavljevic, Predrag;Kim, Kyeong Jin;Shen, Hao;Cavallaro, Joseph R.</t>
  </si>
  <si>
    <t>Murray;Houston;Houston</t>
  </si>
  <si>
    <t>Nokia USA;Rice University;Patterson and Sheridan LLP</t>
  </si>
  <si>
    <t>60023290;60005286;112831823</t>
  </si>
  <si>
    <t>Radosavljevic P.</t>
  </si>
  <si>
    <t>Parallel searching-based sphere detector for MIMO downlink OFDM systems</t>
  </si>
  <si>
    <t>10.1109/TSP.2012.2190595</t>
  </si>
  <si>
    <t>2-s2.0-84861112805</t>
  </si>
  <si>
    <t>['view requires', 'transient simulation', 'systems point', 'system performance', 'superconducting loop', 'semiconductor analogue', 'large datasets', 'josephson comparator', 'frequency domain', 'flux quantization', 'digital squid', 'digital converters', 'design guidelines', 'core element', 'commonly used', 'behavioural model', 'allowing us']</t>
  </si>
  <si>
    <t>The digital SQUID magnetometer takes advantage of flux quantization in a superconducting loop in order to measure magnetic fields. The core element of the digital SQUID is a Josephson comparator with a superconducting antenna loop attached to one of its junctions. Evaluation of the circuit from the systems point of view requires an analysis in the frequency domain. In order to obtain a high-resolution fast Fourier transform, large datasets are necessary which are difficult to generate with transient simulation tools. In this work we derive a behavioural model for the digital SQUID in order to overcome restrictions imposed by transient simulation. By means of this model the influence of the comparator grey zone and the input loop inductance on the system performance was analysed. In order to assess the system, evaluation criteria based on the power spectral density were applied, which are commonly used for characterization of semiconductor analogue to digital converters. As a result of this study, design guidelines for an optimum antenna inductance depending on the comparator grey zone are derived, allowing us to achieve an optimum system performance in terms of noise and distortion. ¬© 2012 IOP Publishing Ltd.</t>
  </si>
  <si>
    <t>Superconductor Science and Technology</t>
  </si>
  <si>
    <t>60030040;60074072;60074072;60121438;60074072;60074072;60030040</t>
  </si>
  <si>
    <t>39061475800;39062335300;7006824693;6603391436;7004085770;7404225970;7003682376</t>
  </si>
  <si>
    <t>Haverkamp, I.;Wetzstein, O.;Kunert, J.;Ortlepp, T.;Stolz, R.;Meyer, H. G.;Toepfer, H.</t>
  </si>
  <si>
    <t>United States;Germany;Germany</t>
  </si>
  <si>
    <t>Berkeley;Jena;Ilmenau</t>
  </si>
  <si>
    <t>University of California, Berkeley;Institut f√ºr Photonische Technologien;Technischen Universit√§t Ilmenau</t>
  </si>
  <si>
    <t>60121438;60074072;60030040</t>
  </si>
  <si>
    <t>Haverkamp I.</t>
  </si>
  <si>
    <t>Optimization of a digital SQUID magnetometer in terms of noise and distortion</t>
  </si>
  <si>
    <t>10.1088/0953-2048/25/6/065012</t>
  </si>
  <si>
    <t>2-s2.0-84861117942</t>
  </si>
  <si>
    <t>['vlsi implementation', 'receive antennas', 'proposed superlinear', 'proposed design', 'ofdm channels', 'layout result', 'iterative process', 'hardware implementations', 'following features', 'different transmit', 'convergence svd', 'convergence rate', 'beamforming mechanism', 'achieve 7']</t>
  </si>
  <si>
    <t>Beamforming | Multiple-input multiple-output (MIMO)-orthogonal frequency division multiplexing (OFDM) | Precoding | Singular value decomposition (SVD) | Superlinear</t>
  </si>
  <si>
    <t>In this paper, we propose a singular value decomposition (SVD) algorithm with superlinear-convergence rate, which is suitable for the beamforming mechanism in MIMO-OFDM channels with short coherent time, or short training sequence. The proposed superlinear-convergence SVD (SL-SVD) algorithm has the following features: 1) superlinear-convergence rate; 2) the ability of being extended smaller numbers of transmit and receive antennas; 3) being insensitive to dynamic range problems during the iterative process in hardware implementations; and 4) low computational cost. We verify the proposed design by using the VLSI implementation with CMOS 90 nm technology. The post-layout result of the design has the feature of 0.48 mm 2 core area and 18 mW power consumption. Our design can achieve 7 M channel-matrices/s, and can be extended to deal with different transmit and receive antenna sets. ¬© 2012 IEEE.</t>
  </si>
  <si>
    <t>3264-3277</t>
  </si>
  <si>
    <t>60005429;60005429;60005429</t>
  </si>
  <si>
    <t>23669494100;55209551400;7402998495</t>
  </si>
  <si>
    <t>Zhan, Cheng Zhou;Chen, Yen Liang;Wu, An Yeu</t>
  </si>
  <si>
    <t>Zhan C.</t>
  </si>
  <si>
    <t>Iterative superlinear-convergence SVD beamforming algorithm and VLSI architecture for MIMO-OFDM systems</t>
  </si>
  <si>
    <t>10.1109/TSP.2012.2190405</t>
  </si>
  <si>
    <t>2-s2.0-84861128910</t>
  </si>
  <si>
    <t>['sufficient condition', 'proposed optimal', 'power allocation', 'joint optimization', 'greatly simplify', 'existing suboptimal', 'csit ).']</t>
  </si>
  <si>
    <t>Beamforming | Multiple-input multiple-output (MIMO) | Spatio-temporal power allocation</t>
  </si>
  <si>
    <t>In this correspondence, a joint optimization of spatio-temporal (S-T) power allocation to minimize the average bit error rate (BER) subject to an average power constraint is developed for beamforming orthogonal space-time block coded multiantenna systems over flat Rayleigh fading channels in the presence of imperfect channel state information at the transmitter (CSIT). Compared to the spatial-only (S-O) power allocation methods, the optimal S-T strategy reduces BER significantly. It can be used as a benchmark to evaluate the existing suboptimal S-T schemes. A necessary and sufficient condition, which can determine the number of eigenbeams being used for optimal S-T power allocation without computing power allocation, is derived. This result can greatly simplify the power allocation algorithm. Numerical results show that the proposed optimal S-T algorithm has not only the best BER performance, but also the lowest computational complexity in comparison with the existing S-T strategies. ¬© 2012 IEEE.</t>
  </si>
  <si>
    <t>3335-3339</t>
  </si>
  <si>
    <t>60013983-60015815;60013983;60021666</t>
  </si>
  <si>
    <t>36628506200;7202044796;7404115747</t>
  </si>
  <si>
    <t>Kuang, Quan;Leung, Shu Hung;Yu, Xiangbin</t>
  </si>
  <si>
    <t>China;Germany;Hong Kong</t>
  </si>
  <si>
    <t>Nanjing;Stuttgart;Kowloon</t>
  </si>
  <si>
    <t>Nanjing University of Aeronautics and Astronautics;Universit√§t Stuttgart;City University of Hong Kong</t>
  </si>
  <si>
    <t>60021666;60015815;60013983</t>
  </si>
  <si>
    <t>Kuang Q.</t>
  </si>
  <si>
    <t>Optimal joint spatial and temporal power adaptation for space-time-coded systems with imperfect CSI</t>
  </si>
  <si>
    <t>10.1109/TSP.2012.2190409</t>
  </si>
  <si>
    <t>2-s2.0-84861131963</t>
  </si>
  <si>
    <t>CONSOLIDER-INGENIO 2010 CSD2008-00010</t>
  </si>
  <si>
    <t>['test distribution', 'temporal correlation', 'snr regime', 'scale factor', 'noise ratio', 'low signal', 'gaussian signal', 'form expressions', 'asymptotic approximation', 'assumed known', 'arbitrary snr', 'antenna detection']</t>
  </si>
  <si>
    <t>Capon beamformer | Cognitive radio | Correlated noise | Detection | GLR test | Multiantenna array | Noise uncertainty | Spectral flatness measure | Spectrum sensing</t>
  </si>
  <si>
    <t>Multiple-antenna detection of a Gaussian signal with spatial rank one in temporally white Gaussian noise with arbitrary and unknown spatial covariance is considered. This is motivated by spectrum sensing problems in the context of dynamic spectrum access in which several secondary networks coexist but do not cooperate, creating a background of spatially correlated broadband interference. When the temporal correlation of the signal of interest is assumed known up to a scale factor, the corresponding Generalized Likelihood Ratio Test is shown to yield a scalar optimization problem. Closed-form expressions of the test are obtained for the general signal spectrum case in the low signal-to-noise ratio (SNR) regime, as well as for signals with binary-valued power spectrum in arbitrary SNR. The two resulting detectors turn out to be equivalent. An asymptotic approximation to the test distribution for the low-SNR regime is derived, closely matching empirical results from spectrum sensing simulation experiments. ¬© 2012 IEEE.</t>
  </si>
  <si>
    <t>3065-3078</t>
  </si>
  <si>
    <t>60007592;60032942;60026134</t>
  </si>
  <si>
    <t>7005792618;35079586000;7003311670</t>
  </si>
  <si>
    <t>Sala-Alvarez, Josep;Vazquez-Vilar, Gonzalo;L√≥pez-Valcarce, Roberto</t>
  </si>
  <si>
    <t>Barcelona;Vigo;Barcelona</t>
  </si>
  <si>
    <t>Universitat Pompeu Fabra Barcelona;Universidade de Vigo;Universitat Polit√®cnica de Catalunya</t>
  </si>
  <si>
    <t>60032942;60026134;60007592</t>
  </si>
  <si>
    <t>Sala-Alvarez J.</t>
  </si>
  <si>
    <t>Multiantenna GLR detection of rank-one signals with known power spectrum in white noise with unknown spatial correlation</t>
  </si>
  <si>
    <t>10.1109/TSP.2012.2189767</t>
  </si>
  <si>
    <t>2-s2.0-84861133285</t>
  </si>
  <si>
    <t>['proposed per', 'persymmetric ar', 'parametric approach', 'pamf extends', 'pamf compared', 'nonparametric detectors', 'multichannel autoregressive', 'limited scenarios', 'gaussian disturbance', 'developed per', 'detection performance', 'correspondence considers', 'conventional pamf', 'classical pamf']</t>
  </si>
  <si>
    <t>Maximum likelihood estimation | Multichannel adaptive signal detection | Multichannel autoregressive process | Parametric approach | Persymmetry</t>
  </si>
  <si>
    <t>This correspondence considers a parametric approach for multichannel adaptive signal detection in Gaussian disturbance which can be modeled as a multichannel autoregressive (AR) process and, moreover, possesses a persymmetric structure induced by a symmetric antenna geometry. By introducing the persymmetric AR (PAR) modeling for the disturbance, a persymmetric parametric adaptive matched filter (Per-PAMF) is proposed. The developed Per-PAMF extends the classical PAMF by exploiting the underlying persymmetric properties and, hence, improves the detection performance in training-limited scenarios. The performance of the proposed Per-PAMF is examined by the Monte Carlo simulations and simulation results demonstrate the effectiveness of the Per-PAMF compared with the conventional PAMF and nonparametric detectors. ¬© 2012 IEEE.</t>
  </si>
  <si>
    <t>3322-3328</t>
  </si>
  <si>
    <t>60027392;60003398;60003398;60027392</t>
  </si>
  <si>
    <t>14038330400;6701505105;6603645302;21743342100</t>
  </si>
  <si>
    <t>Wang, Pu;Sahinoglu, Zafer;Pun, Man On;Li, Hongbin</t>
  </si>
  <si>
    <t>Hoboken;Cambridge</t>
  </si>
  <si>
    <t>Stevens Institute of Technology;Mitsubishi Electric Research Laboratories</t>
  </si>
  <si>
    <t>60027392;60003398</t>
  </si>
  <si>
    <t>Persymmetric parametric adaptive matched filter for multichannel adaptive signal detection</t>
  </si>
  <si>
    <t>10.1109/TSP.2012.2190411</t>
  </si>
  <si>
    <t>2-s2.0-84861163888</t>
  </si>
  <si>
    <t>['unified principle', 'two constraints', 'steering vector', 'relaxed problem', 'rank solution', 'proposed method', 'one solution', 'normalization condition', 'new results', 'linear combinations', 'imprecise knowledge', 'general notion', 'exactly solved', 'angular sector']</t>
  </si>
  <si>
    <t>Output power maximization | Quadratically constrained quadratic programming (QCQP) | Robust adaptive beamforming (RAB) | Semi-definite programming (SDP) relaxation | Steering vector estimation</t>
  </si>
  <si>
    <t>A general notion of robustness for robust adaptive beamforming (RAB) problem and a unified principle for minimum variance distortionless response (MVDR) RAB techniques design are formulated. This principle is to use standard MVDR beamformer in tandem with an estimate of the desired signal steering vector found based on some imprecise prior information. Differences between various MVDR RAB techniques occur only because of the differences in the assumed prior information and the corresponding signal steering vector estimation techniques. A new MVDR RAB technique, which uses as little as possible and easy to obtain imprecise prior information, is developed. The objective for estimating the steering vector is the maximization of the beamformer output power, while the constraints are the normalization condition and the requirement that the estimate does not converge to any of the interference steering vectors and their linear combinations. The prior information used is only the imprecise knowledge of the antenna array geometry and angular sector in which the actual steering vector lies. Mathematically, the proposed MVDR RAB is expressed as the well known non-convex quadratically constrained quadratic programming problem with two constraints, which can be efficiently and exactly solved. Some new results for the corresponding optimization problem such as a new algebraic way of finding the rank-one solution from the general-rank solution of the relaxed problem and the condition under which the solution of the relaxed problem is guaranteed to be rank-one are derived. Our simulation results demonstrate the superiority of the proposed method over other previously developed RAB techniques. ¬© 2012 IEEE.</t>
  </si>
  <si>
    <t>2974-2987</t>
  </si>
  <si>
    <t>39161394000;7003829828;9637285400</t>
  </si>
  <si>
    <t>Khabbazibasmenj, Arash;Vorobyov, Sergiy A.;Hassanien, Aboulnasr</t>
  </si>
  <si>
    <t>Khabbazibasmenj A.</t>
  </si>
  <si>
    <t>Robust adaptive beamforming based on steering vector estimation with as little as possible prior information</t>
  </si>
  <si>
    <t>10.1109/TSP.2012.2189389</t>
  </si>
  <si>
    <t>2-s2.0-84861170089</t>
  </si>
  <si>
    <t>['squares problem', 'ppp applications', 'ppp ).', 'position solution', 'performances illustrated', 'orthonormality constraint', 'novel orthonormality', 'multiple antennas', 'measurement concept', 'made possible', 'known geometry', 'integer least', 'constrained multivariate', 'aided ppp']</t>
  </si>
  <si>
    <t>Array-aided precise point positioning | Global navigation satellite systems | Multivariate integer least squares | Orthonormality constrained integer least squares</t>
  </si>
  <si>
    <t>In this paper, the global navigation satellite system (GNSS) precise point positioning (PPP) concept is generalized to array-aided PPP (A-PPP). A-PPP is a measurement concept that uses GNSS data, from multiple antennas in an array of known geometry, to realize improved GNSS parameter estimation (position, attitude, time and atmospheric delays). The concept is formulated such that it applies to each current and future multifrequency GNSS, stand-alone or in combination. A-PPP is made possible through solving a novel orthonormality- constrained multivariate (mixed) integer least-squares problem. It is shown that the integer matrix constraint is necessary to obtain a precise instantaneous attitude-and position solution, whereas the inclusion of the orthonormality constraint in the integer ambiguity objective function is essential to achieve high instantaneous probabilities of correct integer estimation. Different A-PPP applications are discussed, with their performances illustrated by means of empirical GPS results. ¬© 2012 IEEE.</t>
  </si>
  <si>
    <t>2870-2881</t>
  </si>
  <si>
    <t>60031226-60117954</t>
  </si>
  <si>
    <t>Teunissen, Peter J.G.</t>
  </si>
  <si>
    <t>Netherlands;Australia</t>
  </si>
  <si>
    <t>Delft;Perth</t>
  </si>
  <si>
    <t>Faculteit Luchtvaart- en Ruimtevaarttechniek, TU Delft;Curtin University</t>
  </si>
  <si>
    <t>60117954;60031226</t>
  </si>
  <si>
    <t>Teunissen P.J.G.</t>
  </si>
  <si>
    <t>A-PPP: Array-aided precise point positioning with global navigation satellite systems</t>
  </si>
  <si>
    <t>10.1109/TSP.2012.2189854</t>
  </si>
  <si>
    <t>2-s2.0-84861173707</t>
  </si>
  <si>
    <t>IRT0852</t>
  </si>
  <si>
    <t>['theoretical analysis', 'reported works', 'proposed algorithm', 'network throughput', 'network nodes', 'mimo multi', 'maximum delay', 'fully exploit', 'evenly distribute', 'efficiently enhance', 'dramatically shorten', 'delay performance', 'allocation sequence']</t>
  </si>
  <si>
    <t>ad hoc networks | multiple input multiple output(MIMO) | transmission scheduling</t>
  </si>
  <si>
    <t>Most reported works on transmission scheduling algorithm for multiple input multiple output (MIMO) link ad hoc networks do not fully exploit the spatial multiplexing potential inherent to multiple antennas system. In this paper, a novel transmission scheduling algorithm is proposed to further enhance the performance of MIMO link ad hoc networks. By utilizing the MIMO multi-stream reception capabilities and ordering the nodes' allocation sequence, the proposed algorithm can dramatically shorten the scheduling frame length and more evenly distribute the data streams allocated to the network nodes. Meanwhile, allowing the nodes to transmit multiple streams in a slot, the algorithm can fully exploit the MIMO spatial multiplexing potential. Additionally, we give the theoretical analysis to quantify the throughput and delay performance with respect to this scheme. Numerical results demonstrate that the proposed algorithm can efficiently enhance the network throughput and reduce the average and maximum delay. ¬© 2011 Science China Press and Springer-Verlag Berlin Heidelberg.</t>
  </si>
  <si>
    <t>1351-1359</t>
  </si>
  <si>
    <t>57192821040;55878659100;57206623478</t>
  </si>
  <si>
    <t>Chen, Dan;Li, Jian Dong;Li, Chang Le</t>
  </si>
  <si>
    <t>Chen D.</t>
  </si>
  <si>
    <t>Transmission scheduling algorithm for MIMO link ad hoc networks</t>
  </si>
  <si>
    <t>10.1007/s11432-011-4318-4</t>
  </si>
  <si>
    <t>2-s2.0-84861185757</t>
  </si>
  <si>
    <t>Science Fund for Creative Research Groups</t>
  </si>
  <si>
    <t>['recent years', 'rate capacity', 'numerical simulations', 'multiplexing case', 'input multiple', 'form solutions', 'equal power', 'diversity case', 'coordinated transmission']</t>
  </si>
  <si>
    <t>capacity analysis | coordinated multi-point transmission | frequency selective MIMO channel | MIMO-OFDM | multicell cooperation | power allocation</t>
  </si>
  <si>
    <t>Coordinated transmission in multicell coordination networks has attracted much attentions in recent years. In the paper, we investigate one open problem in the above area, which is concerned with how to solve the closed-form optimal power allocation scheme of coordinated transmission in downlink orthogonal frequencydivision multiplexing (OFDM) systems with multiple antenna configurations and individual power constraints. A frequency-selective fading multiple-input multiple-output (MIMO) channel is considered. We derive the closed-form solutions of sum-rate capacity and optimal power allocations for coordinated transmission under the diversity case and the multiplexing case by solving the constrained optimization problems. Numerical simulations are performed to verify the derived theoretical conclusions by means of comparing the proposed optimal power allocation (OPA) scheme with the other two typical power allocation schemes. One is the power allocation scheme combining traditional water-filling with equal power (WS-EF PA). The other is equal power allocation (EPA) scheme. ¬© 2012 Science China Press and Springer-Verlag Berlin Heidelberg.</t>
  </si>
  <si>
    <t>1372-1387</t>
  </si>
  <si>
    <t>60016930;60016930;60016930;60016930;112679255</t>
  </si>
  <si>
    <t>24780232400;55978654600;36668933100;14052963500;57209571145</t>
  </si>
  <si>
    <t>Cui, Qi Mei;Huang, Xue Qing;Luo, Bing;Tao, Xiao Feng;Jiang, Jun</t>
  </si>
  <si>
    <t>Beijing University of Posts and Telecommunications;StarPoint Communication Software Company Ltd.</t>
  </si>
  <si>
    <t>60016930;112679255</t>
  </si>
  <si>
    <t>Cui Q.</t>
  </si>
  <si>
    <t>Capacity analysis and optimal power allocation for coordinated transmission in MIMO-OFDM systems</t>
  </si>
  <si>
    <t>10.1007/s11432-012-4563-1</t>
  </si>
  <si>
    <t>2-s2.0-84861188741</t>
  </si>
  <si>
    <t>['spatial reuse', 'send rts', 'sdmac protocols', 'power consumption', 'paper proposes', 'paper compares', 'nodes transmit', 'network throughput', 'mac protocols', 'directional antennas', 'directional antenna', 'collision avoidance', 'calculation method', 'bring benefits', 'admac ).']</t>
  </si>
  <si>
    <t>directional antennas | directional MAC | MANETs | medium access control</t>
  </si>
  <si>
    <t>A directional antenna can bring benefits in terms of power consumption, spatial reuse, etc. To exploit the advantage of directional antennas and improve the transmission throughput highest, this paper proposes an adaptive directional MAC protocol (ADMAC). By varying the transmission strategy according to the usage of the channel, nodes can send RTS and CTS packets omni-directionally or directionally. Also, this paper proposes a calculation method of virtual carrier sensing with collision avoidance. By the method, ADMAC protocol makes more pairs of nodes transmit and receive data simultaneously without interferences than other MAC protocols for directional antennas. The paper compares the simultaneous delivering nodes and network throughput of ADMAC with DMAC, DVCS and SDMAC under different experiment parameters. The simulation results show that the throughput of ADMAC is higher than the throughput of DMAC, DVCS and SDMAC protocols. ¬© 2012 Science China Press and Springer-Verlag Berlin Heidelberg.</t>
  </si>
  <si>
    <t>1360-1371</t>
  </si>
  <si>
    <t>60016930;60014313;60031101;60013789</t>
  </si>
  <si>
    <t>56137173800;7101832058;7004223170;7202955989</t>
  </si>
  <si>
    <t>Lu, Xiao Feng;Towsley, Don;Lio, Pietro;Xiong, Zhang</t>
  </si>
  <si>
    <t>United Kingdom;China;United States;China</t>
  </si>
  <si>
    <t>Cambridge;Beijing;Amherst MA;Beijing</t>
  </si>
  <si>
    <t>University of Cambridge;Beijing University of Posts and Telecommunications;University of Massachusetts Amherst;Beihang University</t>
  </si>
  <si>
    <t>60031101;60016930;60014313;60013789</t>
  </si>
  <si>
    <t>Lu X.</t>
  </si>
  <si>
    <t>An adaptive directional MAC protocol for ad hoc networks using directional antennas</t>
  </si>
  <si>
    <t>10.1007/s11432-012-4550-6</t>
  </si>
  <si>
    <t>2-s2.0-84861194035</t>
  </si>
  <si>
    <t>['¬© 2012', 'whereas members', 'weak proctolin', 'tested blattoidea', 'strong proctolin', 'stick insects', 'second clade', 'present study', 'praying mantids', 'physiological processes', 'phylogenetic position', 'muscle bioassays', 'moderate effects', 'mass spectrometry', 'lower neoptera', 'like immunoreactivity', 'largely insensitive', 'highly sensitive', 'high sensitivity', 'found also', 'eight species', 'behavioural patterns', 'antennal heart', 'also contains', '36 species', '20 species']</t>
  </si>
  <si>
    <t>Antennal circulatory organ | Antennal heart | Dose-response curve | Immunohistochemistry | Insects | MALDI-TOF mass spectrometry | Neuropeptide | Proctolin</t>
  </si>
  <si>
    <t>Neuropeptides are important with respect to almost all physiological processes and behavioural patterns in an organism. In the present study, muscle bioassays, immunohistochemistry and matrix-assisted laser desorption ionization time-of-flight (MALDI-TOF) mass spectrometry are used to investigate the distribution and efficacy of proctolin in the antennal heart of 36 species of lower Neoptera. In total, 20 species of Dictyoptera (cockroaches, termites, praying mantids), eight species of Saltatoria (crickets and grasshoppers) and eight species of Phasmatodea (stick insects) are investigated. The antennal heart of all tested Blattoidea, including the termite Mastotermes darwiniensis Froggatt, exhibit a strong proctolin-like immunoreactivity, as well as a high sensitivity to proctolin, whereas members of the second clade of cockroaches (Blaberoidea) are largely insensitive to proctolin and show only a weak proctolin-like immunoreactivity. The antennal heart of praying mantids (Mantodea) also contains only few proctolin-like immunoreactive fibres but is highly sensitive to proctolin. Such a high sensitivity is found also in Phasmatodea, although the antennal heart of these insects does not have proctolin-like immunoreactive fibres. These findings are supported by MALDI-TOF mass spectrometry; no trace of proctolin is detected in antennal heart preparations of Phasmatodea. In Saltatoria, only weak (or no) effects of proctolin are observed and, in most subtaxa, no proctolin-like immunoreactivity is visible in the antennal heart preparations. Only in Grylloidea is strong proctolin-like immunostaining found in processes of the antennal heart. In these species, weak or moderate effects of proctolin are observed in the antennal heart bioassay. In general, the differences in distribution of proctolin and effects on the antennal heart within the basal Neoptera cannot be deduced from their phylogenetic position, although they show conformity within each (sub)taxon. ¬© 2012 The Authors. Physiological Entomology ¬© 2012 The Royal Entomological Society.</t>
  </si>
  <si>
    <t>160-170</t>
  </si>
  <si>
    <t>Physiological Entomology</t>
  </si>
  <si>
    <t>60029507;60029507;60029507</t>
  </si>
  <si>
    <t>6603597074;7801637396;7102210100</t>
  </si>
  <si>
    <t>Hertel, Wieland;Neupert, Susanne;Eckert, Manfred</t>
  </si>
  <si>
    <t>Hertel W.</t>
  </si>
  <si>
    <t>Proctolin in the antennal circulatory system of lower Neoptera: A comparative pharmacological and immunohistochemical study</t>
  </si>
  <si>
    <t>10.1111/j.1365-3032.2012.00834.x</t>
  </si>
  <si>
    <t>2-s2.0-84861219154</t>
  </si>
  <si>
    <t>['¬© 2011', 'various traits', 'tactile stimuli', 'specific differences', 'solitary form', 'solitarious phase', 'solitarious females', 'solitarious female', 'results suggest', 'phase polyphenism', 'perceived stimuli', 'light pulses', 'hexane extracts', 'hatchling characteristics', 'gregarizing effects', 'gregarious phase', 'gregarious forms', 'gregarious form', 'give rise', 'female receives', 'cuticular surfaces', 'crowding induces', 'conspicuous differences', 'conspecific locusts', 'chemical substance', 'body size', 'appropriate stimulus', 'also supported']</t>
  </si>
  <si>
    <t>Desert locust | Light perception | Maternal effects | Phenotypic plasticity | Schistocerca gregaria | Tactile stimuli</t>
  </si>
  <si>
    <t>Crowding causes many organisms to express phenotypic plasticity in various traits. Phase polyphenism in desert locusts represents one extreme example in which a solitary form (solitarious phase) turns into a gregarious form (gregarious phase) in response to crowding. Conspicuous differences in body size and colour occur even in hatchlings. The phase-specific differences in hatchling characteristics are caused by the tactile stimuli perceived by the antennae of their mother. However, the nature of the tactile stimuli and the mechanism by which the perceived stimuli are processed as a gregarizing signal remain unknown. To explore this problem, the antennae of solitarious adult females of the desert locust Schistocerca gregaria are touched with the bodies of conspecific locusts at different physiological stages and those of other species. The results suggest that a cuticular chemical factor at a specific developmental stage of conspecific locusts causes the solitarious females to produce large eggs that give rise to black hatchlings characteristic of gregarious forms (progeny gregarization), and that this or a similar compound occurs in other acridids, crickets and cockroaches but not in beetles. The involvement of a chemical substance is also supported by hexane extracts of cuticular surfaces of locusts that induce the same effects. Interestingly, crowding induces such gregarizing effects only when the female receives the appropriate stimulus in the presence of light. Solitarious female S. gregaria with their head capsule coated with phosphorescent paint exhibit progeny gregarization in response to crowding and light pulses in darkness, whereas those treated in the same way without light pulses fail to do so. ¬© 2011 The Authors. Physiological Entomology ¬© 2011 The Royal Entomological Society.</t>
  </si>
  <si>
    <t>60031513-109717240;60031513</t>
  </si>
  <si>
    <t>15045110900;55537466100</t>
  </si>
  <si>
    <t>Maeno, Koutaro;Tanaka, Seiji</t>
  </si>
  <si>
    <t>Japan;Mauritania</t>
  </si>
  <si>
    <t>Tsukuba;Nouakchott</t>
  </si>
  <si>
    <t>Institute of Agrobiological Sciences, NARO;National Locust Control Center (NLCC)</t>
  </si>
  <si>
    <t>60031513;109717240</t>
  </si>
  <si>
    <t>Maeno K.</t>
  </si>
  <si>
    <t>Adult female desert locusts require contact chemicals and light for progeny gregarization</t>
  </si>
  <si>
    <t>10.1111/j.1365-3032.2011.00812.x</t>
  </si>
  <si>
    <t>2-s2.0-84861222923</t>
  </si>
  <si>
    <t>['slightly better', 'similar systems', 'resulting systems', 'relaxometric properties', 'raw 264', 'photoluminescent properties', 'gd 3', 'fluorescence tracking', 'emission properties', 'diethylenetriaminepentaacetate ).', 'aromatic antennae', '7 cells']</t>
  </si>
  <si>
    <t>Bimodal imaging | Imaging agents | Luminescence | MRI contrast agents | Nanoparticles</t>
  </si>
  <si>
    <t>Bimodal magnetic resonance imaging (MRI)/optical probes for bioimaging were obtained by grafting two types of lanthanide metal ions, Gd 3+ and Eu 3+/Tb 3+, on the surface of SiO 2 nanoparticles. The resulting systems were endowed with relaxometry and photoluminescent properties, respectively. Grafting a pyridine-based aromatic backbone on to the silica surface enhances the emission quantum yield of the Eu 3+-containing nanoparticles fivefold compared to similar systems that bear no aromatic antennae. The emission properties of the mixed Ln 3+/Gd 3+-based nanoparticles are not influenced by the presence of Gd 3+. The relaxometric properties of these samples are slightly better than the properties of commercial [Gd(DTPA)] 2 (DTPA = diethylenetriaminepentaacetate). When taken up by RAW 264.7 cells (mouse macrophage cell line), such bimodal probes exhibit both T 1-weighted MRI increased contrast and fluorescence tracking. ¬© 2012 Wiley-VCH Verlag GmbH &amp; Co. KGaA, Weinheim.</t>
  </si>
  <si>
    <t>2828-2837</t>
  </si>
  <si>
    <t>60102125-60013980;60004235;60004235;60013980;60013980;60102125</t>
  </si>
  <si>
    <t>57189693147;6507450458;35477589200;7202074281;7005468228;6701475536</t>
  </si>
  <si>
    <t>Pinho, Sonia L.C.;Faneca, Henrique;Geraldes, Carlos F.G.C.;Rocha, Jo√£o;Carlos, Lu√≠s D.;Delville, Marie H√©l√®ne</t>
  </si>
  <si>
    <t>France;Portugal;Portugal</t>
  </si>
  <si>
    <t>Bordeaux;Aveiro;Coimbra</t>
  </si>
  <si>
    <t>Universit√© de Bordeaux;CICECO ‚Äì Instituto de Materiais de Aveiro;Universidade de Coimbra, Faculdade de Ci√™ncias e Tecnologia</t>
  </si>
  <si>
    <t>60102125;60013980;60004235</t>
  </si>
  <si>
    <t>Pinho S.</t>
  </si>
  <si>
    <t>Silica nanoparticles for bimodal MRI-optical imaging by grafting Gd &lt;sup&gt;3+&lt;/sup&gt; and Eu &lt;sup&gt;3+&lt;/sup&gt;/Tb &lt;sup&gt;3+&lt;/sup&gt; complexes</t>
  </si>
  <si>
    <t>10.1002/ejic.201101110</t>
  </si>
  <si>
    <t>2-s2.0-84861304891</t>
  </si>
  <si>
    <t>['‚ äô', '¬© 2012', 'white dwarf', 'total number', 'remaining targets', 'ray observations', 'merge due', 'massive wds', 'important indicators', 'future evolution', 'first year', 'elm survey', 'also discovered']</t>
  </si>
  <si>
    <t>We present new radial velocity and X-ray observations of extremely low mass (ELM, 0.2 M ‚äô) white dwarf (WD) candidates in the Sloan Digital Sky Survey Data Release 7 area. We identify seven new binary systems with 1-18hr orbital periods. Five of the systems will merge due to gravitational wave radiation within 10Gyr, bringing the total number of merger systems found in the ELM Survey to 24. The ELM Survey has now quintupled the known merger WD population. It has also discovered the eight shortest period detached binary WD systems currently known. We discuss the characteristics of the merger and non-merger systems observed in the ELM Survey, including their future evolution. About half of the systems have extreme mass ratios. These are the progenitors of the AM Canum Venaticorum systems and Type Ia supernovae. The remaining targets will lead to the formation of extreme helium stars, subdwarfs, or massive WDs. We identify three targets that are excellent gravitational wave sources. These should be detected by the Laser Interferometer Space Antenna like missions within the first year of operation. The remaining targets are important indicators of what the Galactic foreground may look like for gravitational wave observatories. ¬© 2012. The American Astronomical Society. All rights reserved..</t>
  </si>
  <si>
    <t>60030931;60008668;60011125-60003044;60008668;60030835;60030162;60033467</t>
  </si>
  <si>
    <t>9436290700;7404195234;7102531031;7102051317;6603341207;6507103648;7006412943</t>
  </si>
  <si>
    <t>Kilic, Mukremin;Brown, Warren R.;Allende Prieto, Carlos;Kenyon, S. J.;Heinke, Craig O.;Ag√ºeros, M. A.;Kleinman, S. J.</t>
  </si>
  <si>
    <t>United States;United States;Canada;United States;Spain;United States;Spain</t>
  </si>
  <si>
    <t>Hilo;Norman;Edmonton;New York;San Cristobal de La Laguna;Cambridge;San Cristobal de La Laguna</t>
  </si>
  <si>
    <t>Gemini Observatory;University of Oklahoma;University of Alberta;Columbia University;Instituto Astrofisico de Canarias;Smithsonian Astrophysical Observatory;Universidad de la Laguna</t>
  </si>
  <si>
    <t>60033467;60030931;60030835;60030162;60011125;60008668;60003044</t>
  </si>
  <si>
    <t>Kilic M.</t>
  </si>
  <si>
    <t>The ELM survey. IV. 24 white dwarf merger systems</t>
  </si>
  <si>
    <t>10.1088/0004-637X/751/2/141</t>
  </si>
  <si>
    <t>2-s2.0-84861317602</t>
  </si>
  <si>
    <t>['wireless millimeter', 'transmitter systems', 'return loss', 'radiation pattern', 'radar receiver', 'microwave performance', 'fed antenna', 'features make', 'dependent characteristic', '80 mw']</t>
  </si>
  <si>
    <t>A novel MEMS wireless millimeter-wave power sensor based on GaAs MMIC technology is presented in this paper. The principle of this wireless millimeter-wave power sensor is explained. It is designed and fabricated using MEMS technology and the GaAs MMIC process. With the millimeter-wave power range from 0.1 to 80 mW, the sensitivity of the wireless millimeter-wave power sensor is about 0.246mV mW 1at 35GHz. In order to verify the power detection capability, this wireless power sensor is mounted on a PCB which influences the microwave performance of the CPW-fed antenna including the return loss and the radiation pattern. The frequency-dependent characteristic and the degree-dependent characteristic of this wireless power sensor are researched. Furthermore, in addition to the combination of the advantages of CPW-fed antenna with the advantages of the thermoelectric power sensor, another significant advantage of this wireless millimeter-wave power sensor is that it can be integrated with MMICs and other planar connecting circuit structures with zero dc power consumption. These features make it suitable for various applications ranging from the environment or space radiation detection systems to radar receiver and transmitter systems. ¬© 2012 IOP Publishing Ltd.</t>
  </si>
  <si>
    <t>Journal of Micromechanics and Microengineering</t>
  </si>
  <si>
    <t>35204223600;8569740300</t>
  </si>
  <si>
    <t>Wang, De Bo;Liao, Xiao Ping</t>
  </si>
  <si>
    <t>Wang D.</t>
  </si>
  <si>
    <t>A 35GHz wireless millimeter-wave power sensor based on GaAs micromachining technology</t>
  </si>
  <si>
    <t>10.1088/0960-1317/22/6/065025</t>
  </si>
  <si>
    <t>2-s2.0-84861395080</t>
  </si>
  <si>
    <t>['surface shape', 'real time', 'nanjing institute', 'key technologies', 'experiments concentrate', 'efforts proved', 'detection precisions', 'cn /).', 'chinese academy', 'astronomical optics', 'article introduces', 'active reflector']</t>
  </si>
  <si>
    <t>adaptive optics | radio radiation | sub-millimeter | telescopes</t>
  </si>
  <si>
    <t>An active reflector is one of the key technologies for constructing large telescopes, especially for millimeter/sub-millimeter radio telescopes. This article introduces a new efficient laser angle metrology system for an active reflector antenna on large radio telescopes. Our experiments concentrate on developingan active reflector for improving the detection precisions and the maintenance of the surface shape in real time on the 65-meter prototype radio telescope constructed by Nanjing Institute of Astronomical Optics and Technology (NIAOT; http://65m.shao.cas.cn/). The test results indicate that the accuracy of the surface shape segmentation and maintenance has the dimensions of microns, and the time-response can be on the order of minutes. Our efforts proved to be workable for sub-millimeter radio telescopes. ¬© 2012 National Astronomical Observatories of Chinese Academy of Sciences and IOP Publishing Ltd..</t>
  </si>
  <si>
    <t>713-722</t>
  </si>
  <si>
    <t>Research in Astronomy and Astrophysics</t>
  </si>
  <si>
    <t>60014205;60014205-60027363;60014205;60014205;60014205;60014205</t>
  </si>
  <si>
    <t>56074121900;57196378390;7404801380;34878217500;56514424500;55598591100</t>
  </si>
  <si>
    <t>Zhang, Yong;Zhang, Jie;Yang, De Hua;Zhou, Guo Hua;Li, Ai Hua;Li, Guo Ping</t>
  </si>
  <si>
    <t>University of Chinese Academy of Sciences;National Astronomical Observatories Chinese Academy of Sciences</t>
  </si>
  <si>
    <t>60027363;60014205</t>
  </si>
  <si>
    <t>An active reflector antenna using a laser angle metrology system</t>
  </si>
  <si>
    <t>10.1088/1674-4527/12/6/011</t>
  </si>
  <si>
    <t>2-s2.0-84861503001</t>
  </si>
  <si>
    <t>['various applications', 'time period', 'time difference', 'tested using', 'reported system', 'proposed detector', 'phase difference', 'phase detector', 'novel low', 'hence expanding', 'frequency range', 'detector simulations', 'detector pre', 'cost multiple', 'bit pre', 'article describes', '180 ¬∞.', '180 ¬∞']</t>
  </si>
  <si>
    <t>counters | FPGA | metal detection | phase detectors | phase-locked loops | power factor</t>
  </si>
  <si>
    <t>This article describes the design, simulation, implementation and testing of a novel low-cost multiple-range programmable digital phase detector. The detector receives two periodic signals and calculates the ratio of the time difference to the time period to measure and display the phase difference. The resulting output values are in integer form ranging from -180¬∞ to -180¬∞. Users can select the detector pre-set operation frequency ranges using a three-bit pre-scalar. This enables to use the detector for various applications. The proposed detector can be programmed over a frequency range of 10Hz to 25kHz by configuring its clock divider circuit. Detector simulations were conducted and verified using ModelSim and the design was implemented and tested using an Altera Cyclone II field-programmable gate array board. Both the simulation and actual circuit testing results showed that the phase detector has a magnitude of error of only 1. The detector is ideal for applications such as power factor measurement and correction, self-tuning resonant circuits and in metal detection systems. Unlike other stand-alone phase detection systems, the reported system has the ability to be programmed to several frequency ranges, hence expanding its bandwidth. ¬© 2012 Taylor and Francis.</t>
  </si>
  <si>
    <t>777-795</t>
  </si>
  <si>
    <t>60070791;60070791;60070791</t>
  </si>
  <si>
    <t>57202415159;6602880623;7005259343</t>
  </si>
  <si>
    <t>Omran, Hesham;Albasha, Lutfi;Al-Ali, A. R.</t>
  </si>
  <si>
    <t>Sharjah</t>
  </si>
  <si>
    <t>American University of Sharjah</t>
  </si>
  <si>
    <t>Omran H.</t>
  </si>
  <si>
    <t>Design and implementation of a low-cost multiple-range digital phase detector</t>
  </si>
  <si>
    <t>10.1080/00207217.2011.643500</t>
  </si>
  <si>
    <t>2-s2.0-84861547544</t>
  </si>
  <si>
    <t>['timely treatment', 'time updating', 'significantly reduce', 'sensor networks', 'removing redundant', 'proposed solution', 'proposed algorithm', 'power consumption', 'original signal', 'one branch', 'large portion', 'high accuracy', 'disciplinary area', 'conventional techniques', 'control loads', 'biosensor nodes', 'biomedical signals', 'biomedical information', 'biomedical data', 'ban combines', 'ban based', 'asymmetric manner', 'also ensures']</t>
  </si>
  <si>
    <t>biomedical signal | body area network | distributed compressive sampling | low-power consumption | medical health</t>
  </si>
  <si>
    <t>A body area network (BAN) as one branch of Sensor Networks, is an inter-disciplinary area which holds great promises for revolutionising the current health care systems. BAN combines the real-time updating of biomedical data with the continuous and dynamic health care monitoring closely. A number of intelligence biomedical sensors can be integrated into a wireless BAN system, and the system can be used for prevention, diagnosis and timely treatment of various medical conditions. In this article, we propose a data fusion technique for a BAN based on biomedical signals. This proposed solution is of much lower complexity than conventional techniques and hence can significantly reduce the power consumption in the BAN. The technology is carried out by removing redundant and unnecessary sample information and shifting a large portion of processing and control loads to the remote control centre in an asymmetric manner. This approach not only reduces the power consumption of biosensor nodes in a BAN, but also ensures the integrity of the biomedical information. In addition, we present a self-designed distributed time-space correlation compressive sensing model and propose an efficient algorithm based on biomedical signals. Simulation results show that the proposed algorithm can not only reconstruct the original signal with high accuracy and but also achieve significant reduction in power consumption. ¬© 2012 Taylor and Francis.</t>
  </si>
  <si>
    <t>811-822</t>
  </si>
  <si>
    <t>60007711;60007711;60007711;60007711</t>
  </si>
  <si>
    <t>7202526353;57211648581;55232992100;55714061500</t>
  </si>
  <si>
    <t>Hu, Fengye;Li, Shasha;Xue, Tao;Li, Guofeng</t>
  </si>
  <si>
    <t>Jilin University</t>
  </si>
  <si>
    <t>Hu F.</t>
  </si>
  <si>
    <t>Design and analysis of low-power body area networks based on biomedical signals</t>
  </si>
  <si>
    <t>10.1080/00207217.2011.643502</t>
  </si>
  <si>
    <t>2-s2.0-84861557941</t>
  </si>
  <si>
    <t>['sum beam', 'proposed signal', 'monopulse technique', 'main idea', 'low signal', 'integrated system', 'finding applications', 'directional information', 'data information', 'cassegrain antenna']</t>
  </si>
  <si>
    <t>Cassegrain antenna | direction-finding | multiple beams modulation | spread-spectrum</t>
  </si>
  <si>
    <t>In this article, we propose a multiple beams spread-spectrum modulation signal transmitted by a Cassegrain antenna for communication and direction-finding applications. The main idea is that a sum beam and two difference beams are transmitted by the Cassegrain antenna similar to the Monopulse technique. According to the beams radiation pattern, a multiple beams spread-spectrum modulation scheme is designed to modulate the beams spatial parameters into the transmit signal constellation. In this way, a receiver with a single antenna demodulates the data information and the directional information from the receive signal constellation, simultaneously. Simulation results show that the proposed signal can be applied to the integrated system of communication and direction-finding in a low signal-to-noise ratio environment. ¬© 2012 Taylor and Francis.</t>
  </si>
  <si>
    <t>851-867</t>
  </si>
  <si>
    <t>60021666;60021666;60021666</t>
  </si>
  <si>
    <t>57204396549;55994919200;56139075100</t>
  </si>
  <si>
    <t>Hong, Tao;Song, Maozhong;Sun, Xinyu</t>
  </si>
  <si>
    <t>Hong T.</t>
  </si>
  <si>
    <t>Design of a spread-spectrum modulation signal bearing directional information</t>
  </si>
  <si>
    <t>10.1080/00207217.2011.651684</t>
  </si>
  <si>
    <t>2-s2.0-84861561782</t>
  </si>
  <si>
    <t>HA 25408-1</t>
  </si>
  <si>
    <t>['œºm ).', 'whole group', 'walking legs', 'walking leg', 'two origins', 'surrounding somata', 'support homology', 'small size', 'single pair', 'sensory afferents', 'second 5', 'prey tracking', 'posterior pair', 'pectine segments', 'pectine neuropils', 'pandinus imperator', 'overlooked previously', 'olfactory lobes', 'mostly free', 'many insect', 'large serotonergic', 'ir supply', 'ir fibres', 'idea needs', 'ht supply', 'ht innervation', 'glomerular organisation', 'functional importance', 'dense network', 'crustacean olfactory', 'chemosensory neuropils', 'cell bodies', 'body side', 'arthropod appendages', 'apparent diagnostic', 'antennal neuropils', 'androctonus australis', 'ancestral feature', 'among others', '90 somata']</t>
  </si>
  <si>
    <t>Arthropoda | Chemosensory glomeruli | Mandibulata | Scorpion pectine neuropils | Serotonergic neurons</t>
  </si>
  <si>
    <t>The pectines of scorpions are a single pair of mechano- and chemosensory appendages located ventrally behind the most posterior pair of walking legs. They are used for probing the substrate in behaviours such as prey tracking and courtship. The sensory afferents on the pectines supply large segmental neuropils with a conspicuous glomerular structure. The pectine neuropils thus bear similarities to insect and crustacean deutocerebral chemosensory centres associated with the antennae, but they also possess idiosyncratic features. One characteristic property of many insect and decapod crustacean olfactory neuropils is their innervation by single, or very few, large serotonergic (inter-) neurons. This feature, among others, has been proposed to support homology of the olfactory lobes in the two arthropod groups. A possible serotonergic innervation of the scorpion pectine neuropils has not yet been studied, despite its apparent diagnostic and functional importance. We thus examined serotonin-immunoreactivity in the pectine neuropils of . Androctonus australis and . Pandinus imperator. Both scorpion species yielded similar results. The periphery of the neuropil and the matrix between the glomeruli are supplied by a dense network of serotonin-immunoreactive (5-HT-ir) arborisations and varicosities, while the glomeruli themselves are mostly free of 5-HT-ir fibres. The 5-HT-ir supply of the pectine neuropils has two origins. The first is a pair of neurons on each body side, up to 30. Œºm in diameter and thus slightly larger than the surrounding somata. These cell bodies are and associated with the neuromeres of the genital and pectine segments. The situation is reminiscent of the 5-HT supply of insect and crustacean olfactory and antennal neuropils. The second 5-HT innervation of the pectine neuropils is from a group of some 10-20 ipsilateral neuronal somata of slightly smaller size (15-20. Œºm). These are part of a much larger 5-HT-ir group comprising 70-90 somata. The whole group is located more anteriorly than the single soma mentioned above, and associated with the neuromere of the last (4th) walking leg. When compared to data from other arthropods, our findings may suggest that glomerular organisation is an ancestral feature of primary chemosensory centres innervated by arthropod appendages. This idea needs further scrutiny, although supporting evidence may have been overlooked previously, due to the small size of chemosensory neuropils in walking legs and in reduced segmental appendages. ¬© 2012 Elsevier GmbH.</t>
  </si>
  <si>
    <t>151-159</t>
  </si>
  <si>
    <t>Zoology</t>
  </si>
  <si>
    <t>100344548-60010586;60021311</t>
  </si>
  <si>
    <t>57196196619;6603742442</t>
  </si>
  <si>
    <t>Wolf, Harald;Harzsch, Steffen</t>
  </si>
  <si>
    <t>Greifswald;Ulm;Berlin</t>
  </si>
  <si>
    <t>Universit√§t Greifswald;Universit√§t Ulm;Institute for Advanced Study</t>
  </si>
  <si>
    <t>60021311;60010586;100344548</t>
  </si>
  <si>
    <t>Wolf H.</t>
  </si>
  <si>
    <t>Serotonin-immunoreactive neurons in scorpion pectine neuropils: Similarities to insect and crustacean primary olfactory centres?</t>
  </si>
  <si>
    <t>S0944200612000189</t>
  </si>
  <si>
    <t>10.1016/j.zool.2011.10.002</t>
  </si>
  <si>
    <t>2-s2.0-84861575855</t>
  </si>
  <si>
    <t>['tmm provides', 'metallic nano', 'matrix method', 'frequently used', 'efficient tool', 'eels calculations']</t>
  </si>
  <si>
    <t>Cathodoluminescence spectroscopy | Electron Energy Loss Spectroscopy | T-Matrix method</t>
  </si>
  <si>
    <t>In this paper, we present the application of the T-Matrix method (TMM) for the calculation of Electron Energy Loss Spectra (EELS), cathodoluminescence spectra (CLS) and far-field patterns produced by metallic nano-particles. Being frequently used in electromagnetic scattering calculations, the TMM provides an efficient tool for EELS calculations as well and can be employed, e.g. for the investigation of nano-antennas. ¬© 2012 Elsevier B.V.</t>
  </si>
  <si>
    <t>46-52</t>
  </si>
  <si>
    <t>Ultramicroscopy</t>
  </si>
  <si>
    <t>60016239-60014059;60008293;60014059;60072504</t>
  </si>
  <si>
    <t>36246180900;57197310662;7003867864;7004541933</t>
  </si>
  <si>
    <t>Matyssek, Christian;Schmidt, Vladimir;Hergert, Wolfram;Wriedt, Thomas</t>
  </si>
  <si>
    <t>Bremen;Halle;Halle;Bremen</t>
  </si>
  <si>
    <t>Stiftung Institut fur Werkstofftechnik;Max Planck Institute of Microstructure Physics;Martin-Universit√§t Halle-Wittenberg;Universit√§t Bremen</t>
  </si>
  <si>
    <t>60072504;60016239;60014059;60008293</t>
  </si>
  <si>
    <t>Matyssek C.</t>
  </si>
  <si>
    <t>The T-Matrix method in electron energy loss and cathodoluminescence spectroscopy calculations for metallic nano-particles</t>
  </si>
  <si>
    <t>S0304399112000800</t>
  </si>
  <si>
    <t>10.1016/j.ultramic.2012.04.002</t>
  </si>
  <si>
    <t>2-s2.0-84861605995</t>
  </si>
  <si>
    <t>['¬© 2012', 'weather conditions', 'theoretical values', 'system operates', 'spaceborne remote', 'slant range', 'single microsatellite', 'single antenna', 'signal transmitting', 'sensing fields', 'sending operation', 'sending mode', 'receiving operation', 'range resolution', 'quality provides', 'proposed based', 'one platform', 'onboard equipments', 'natural disasters', 'lower cost', 'lasting problem', 'isolation problems', 'imaging algorithm', 'icw sar', 'focusing quality', 'first time', 'farthest target', 'distant sensing', 'cw sar', 'cost much', 'constant low', 'appropriate option', 'antenna isolation', 'also overcome']</t>
  </si>
  <si>
    <t>Microsatellites have been developed with onboard equipments to monitor and detect early signs of natural disasters and man-caused destructing emergencies. Continuous-wave (CW) synthetic aperture radar (SAR) system operates at constant low-peak transmission power which offers smaller size and lower cost, and this quality provides an appropriate option for microsatellites in remote-sensing fields that can work in all-weather conditions. However, using two antennas for sending and receiving signal separately will cost much more compared with a single antenna; in addition, it is difficult to achieve the antenna isolation if two separate antennas are used on one platform. Interrupted CW SAR (ICW SAR) uses a single antenna on a single microsatellite to share the signal transmitting and receiving in different time divisions. In this mode, the antenna is switched between sending operation and receiving operation to avoid the isolation problems and reduce the costs. Moreover, ICW SAR can also overcome the long-lasting problem that the range resolution of CW SAR is limited by the slant range of the farthest target of interest, which makes the CW SAR capable of long-distant sensing and detection for the first time. This makes CW SAR applications feasible in spaceborne remote-sensing fields. However, it will cause sparse aperture when the antenna is switched to sending mode. In this study, an approach is proposed to formulate the relationship of the contiguous ICW SAR data in one range bin based on CW SAR signal model in the two-dimensional time domain. A signal reconstruction algorithm using iteration method is proposed based on this relationship. Simulation experiments show that the proposed method works well to achieve satisfying results under spaceborne ICW SAR mode. Finally, the Wavenumber Domain Algorithm (WDA) is used to focus on the reconstructed ICW SAR data, and the focusing quality of the image agrees well with the theoretical values. It means that the proposed spaceborne ICW model and imaging algorithm can be extended to the future spaceborne applications. ¬© 2012 The Institution of Engineering and Technology.</t>
  </si>
  <si>
    <t>348-358</t>
  </si>
  <si>
    <t>60027363-60027021;60027021;60027021;60027363-60027021</t>
  </si>
  <si>
    <t>55888812700;8984596000;7405336715;55224289300</t>
  </si>
  <si>
    <t>Liu, Y.;Deng, Y. K.;Wang, R.;Wang, X.</t>
  </si>
  <si>
    <t>Signal model and imaging algorithm for spaceborne interrupted continuous-wave synthetic aperture radar</t>
  </si>
  <si>
    <t>10.1049/iet-rsn.2011.0287</t>
  </si>
  <si>
    <t>2-s2.0-84861704651</t>
  </si>
  <si>
    <t>['tubular endopod', 'thailandensis nauplii', 'several spinules', 'naupliar phase', 'mandibular coxa', 'mandibular basis', 'leg 4', 'japonicus mori', 'isolated females', 'individuals collected', 'closest relative', 'bangsaen beach', 'anterior surface', 'antennary basis', 'additional spinules']</t>
  </si>
  <si>
    <t>Evolution | External morphology | Harpacticidae | Larval stages | Naupliar development | Species description | Thailand | Zoosystematics</t>
  </si>
  <si>
    <t>Both genders of Tigriopus thailandensis sp. nov. are described from a laboratory stock raised from individuals collected from the seaweed Enteromorpha clathrata in Thailand (Bangsaen Beach, Chonburi Province). Tigriopus thailandensis sp. nov. shares with its closest relative T. japonicus Mori, 1932 two setae on the third exopodal segment of leg 4 while other congeners bear 3 inner setae. However, allobasis and exopod of antenna in both genders are much more slender and elongate than in T. japonicus. All six naupliar stages of T. thailandensis are described from the offspring of isolated females. In comparison with nauplii of T. japonicus, T. thailandensis nauplii are characterized by the following: a smaller body size throughout the naupliar phase; first antennular segment without seta, second antennular segment with only one small seta plus two longer setae; third antennular segment with additional spinules from naupliar stage II onwards; antenna bears three small spinules on the terminal exopodal segment; one additional seta on the anterior surface of the antennary basis, tubular endopod of antenna with one tiny seta midlength at naupliar stage III that increases in size; mandibular basis with several spinules on anterior surface; mandibular coxa with one spinulose seta that is smooth in T. japonicus. ¬© 2011 Springer-Verlag and AWI.</t>
  </si>
  <si>
    <t>139-151</t>
  </si>
  <si>
    <t>60022676;60007457;60029895;60022676;60003970</t>
  </si>
  <si>
    <t>23476784500;7006497614;7003562311;23477388200;8262633500</t>
  </si>
  <si>
    <t>Chullasorn, Supawadee;Ivanenko, Viatcheslav N.;Dahms, Hans U.;Kangtia, Pawana;Yang, Wan Xi</t>
  </si>
  <si>
    <t>South Korea;Thailand;Russian Federation;China</t>
  </si>
  <si>
    <t>Jongno-gu;Bangkok;Moscow;Hangzhou</t>
  </si>
  <si>
    <t>Sangmyung University;Ramkhamhaeng University;Lomonosov Moscow State University;Zhejiang University</t>
  </si>
  <si>
    <t>60029895;60022676;60007457;60003970</t>
  </si>
  <si>
    <t>A new species of Tigriopus (Copepoda, Harpacticoida, Harpacticidae) from Thailand with the description of its naupliar development</t>
  </si>
  <si>
    <t>10.1007/s10152-011-0254-3</t>
  </si>
  <si>
    <t>2-s2.0-84861755233</t>
  </si>
  <si>
    <t>['vna ).', 'stogryn equations', 'salinity calculated', 'saline water', 'nacl solutions', 'much useful', 'microwave theory', 'january 1977', 'ieee transactions', 'ieee trans', 'higher salinity', 'good agreement', 'given salinity', 'given frequency', 'frequency range', 'fixed frequencies', 'distilled water', 'dielectric loss', 'dielectric constant', 'concentrations varying', 'complex permittivity', 'calculated using', 'august 1971', '4 ghz', '35000 ppm', '200 mhz']</t>
  </si>
  <si>
    <t>Dielectric constant | Dielectric loss | Emissivity | Klein and Swift model | Saline water | Sea water | Stogryn equations</t>
  </si>
  <si>
    <t>The complex permittivity ‚àà=‚àà‚Ä≤j‚àà‚Ä≥of distilled water and NaCl solutions of concentrations varying from 5000 to 35000 ppm have been measured in the frequency range from 200 MHz to 1.4 GHz using a Vector Network Analyzer (VNA). The complex permittivity of saline water collected from Kanyakumari sea bank has also been measured in this frequency range. It has been observed that the dielectric constant of water decreases slowly with increase in frequency from 200 MHz to 1.4 GHz for given salinity of water. At given frequency, the dielectric constant decreases slowly with increase in salinity from 5000 to 35000 ppm. The dielectric loss of distilled water increases with increase in frequency from 200 MHz to 1.4 GHz, but for saline water it decreases with increase in frequency, over this frequency range. The decrease in dielectric loss with increase in frequency is more for higher salinity in water. The variation of complex permittivity of water with salinity and frequency is calculated using the Stogryn equations [IEEE Trans. On Microwave Theory and Techniques, August 1971, pp. 733-736] as well as with the Klein and Swift [IEEE Transactions on Antennas and Propagation, Vol. AP-25, No.1, January 1977, pp. 104-111] equations, and the results are found to be in good agreement with corresponding experimental values. The variation of emissivity with variation of salinity calculated at fixed frequencies of 0.5, 0.9 and 1.4 GHz have also been presented in the paper, which is very much useful for remote sensing applications of oceans.</t>
  </si>
  <si>
    <t>405-410</t>
  </si>
  <si>
    <t>Indian Journal of Pure and Applied Physics</t>
  </si>
  <si>
    <t>100368558;60024030;60012619;60002112;60024030</t>
  </si>
  <si>
    <t>26422917900;7006845987;55429690000;15064636700;7005118751</t>
  </si>
  <si>
    <t>Gadani, D. H.;Rana, V. A.;Bhatnagar, S. P.;Prajapati, A. N.;Vyas, A. D.</t>
  </si>
  <si>
    <t>Ahmedabad;Bhavnagar;Vadodara;Ahmedabad</t>
  </si>
  <si>
    <t>Gujarat University, Ahmedabad;Bhavnagar University;The Maharaja Sayajirao University of Baroda;C. U. Shah Science College</t>
  </si>
  <si>
    <t>60024030;60012619;60002112;100368558</t>
  </si>
  <si>
    <t>Gadani D.</t>
  </si>
  <si>
    <t>Effect of salinity on the dielectric properties of water</t>
  </si>
  <si>
    <t>2-s2.0-84861841036</t>
  </si>
  <si>
    <t>BP Exploration Operating Company Limited</t>
  </si>
  <si>
    <t>['water volumes', 'tonoise ratio', 'sufficient signal', 'structural features', 'simulated results', 'screening along', 'recent paper', 'range inspection', 'range detection', 'producing reflections', 'pipe diameter', 'oscillation decreases', 'ongoing challenge', 'numerical simulations', 'necessary precursor', 'microwave signals', 'llc 2011', 'insulation layer', 'insulated pipeline', 'impedance contrast', 'gas industry', 'five times', 'experimental results', 'excellent agreement', 'early warning', 'coaxial waveguide', 'business media', 'bend radius', 'bend radii', 'bend angle', 'around 45', 'achieve long', '90 ¬∞', '180 ¬∞', '130 ¬∞.']</t>
  </si>
  <si>
    <t>The detection of corrosion under insulation is an ongoing challenge in the oil and gas industry. An early warning of areas of pipe at risk of corrosion can be obtained by screening along the length of the pipeline to inspect the insulation layer for the presence of water, as water is a necessary precursor to corrosion. In a recent paper [Jones et al. in J. Nondestruct. Eval. 2011] we have shown that long-range detection of water volumes can be achieved with microwave signals, using the structure of the clad and insulated pipeline as a coaxial waveguide, with water volumes presenting an impedance contrast and producing reflections of the incident microwave signal. To achieve long-range inspection of complex pipe networks it is essential that the selected guided wave signal can transmit through structural features such as bends and supports whilst retaining a sufficient signal-Tonoise ratio. This paper therefore presents a study on the effects of bends on the propagation of the fundamental Transverse Electromagnetic (TEM) mode. First, numerical simulations are used to study the amplitude of the TEM mode transmitted through a bend, as a function of bend radius and angle. It is found that for typical industrial bends with a bend angle of 90¬∞ and bend radii between three and five times the pipe diameter, the transmission coefficient varies between 96% and 93%, respectively. As the bend angle varies from 0 to 180¬∞ the transmission coefficient oscillates with maxima around 0, 90 and 180¬∞ and minima at around 45 and 130¬∞. Moreover, the amplitude of the oscillation decreases as the bend radius increases. Then, experimental results on a 12 diameter waveguide with a length of 7 m are used to validate the simulated results and are found to be in excellent agreement. ¬© Springer Science+Business Media, LLC 2011.</t>
  </si>
  <si>
    <t>117-127</t>
  </si>
  <si>
    <t>The effect of bends on the long-range microwave inspection of thermally insulated pipelines for the detection ofwater</t>
  </si>
  <si>
    <t>10.1007/s10921-011-0127-3</t>
  </si>
  <si>
    <t>2-s2.0-84861864025</t>
  </si>
  <si>
    <t>Foundation for Research, Science and Technology</t>
  </si>
  <si>
    <t>SCHR 473/4-3</t>
  </si>
  <si>
    <t>FRST</t>
  </si>
  <si>
    <t>['temperate areas', 'sun forms', 'shade forms', 'saturation values', 'normally avoided', 'new shoots', 'moss emerged', 'little difference', 'high light', 'high levels', 'continental antarctica', 'chlorophyll plus', 'chlorophyll content', 'chlorophyll antenna', 'carotenoid content', 'botany bay', 'ambient light', 'adapted forms', '77 ¬∞']</t>
  </si>
  <si>
    <t>acclimation | carotenoids | chlorophyll fluorescence | glutathione | photosynthesis | VAZ</t>
  </si>
  <si>
    <t>The net photosynthetic rate (NP), chlorophyll fluorescence, carotenoid content and chlorophyll content of the cosmopolitan moss Bryum argenteum were measured in the field at Botany Bay, southern Victoria Land, continental Antarctica (77¬∞S). Comparisons were made between sun- and shade-adapted forms, and changes were followed as the moss emerged from under the snow and during exposure of shade and sun forms to ambient light. Shade forms had lower light compensation and saturation values for NP but little difference in maximal NP rates. Shade forms exposed to ambient light changed rapidly (within five days) towards the performance of the sun forms. Surprisingly, this change was not by acclimation of shoots but by the production of new shoots. Chlorophyll and carotenoid levels measured on a molar chlorophyll basis showed no difference between sun and shade forms and also little change during emergence. The constant molar relationship between carotenoids and chlorophyll plus the high levels of the xanthophyll cycle pigments suggest that protection of the chlorophyll antenna was constitutive. This is an adaptation to the very high light levels that occur when the plants are active in continental Antarctica and contrasts to the situation in more temperate areas where high light is normally avoided by desiccation. ¬© 2012 Antarctic Science Ltd.</t>
  </si>
  <si>
    <t>281-291</t>
  </si>
  <si>
    <t>Antarctic Science</t>
  </si>
  <si>
    <t>60012345-60076613;60004424-60016574;60012345;60012345;60012345;60016574</t>
  </si>
  <si>
    <t>7003972815;7401860205;9248559900;6508235343;6602777654;6603211081</t>
  </si>
  <si>
    <t>Schroeter, B.;Green, T. G.A.;Kulle, Daniel;Pannewitz, S.;Schlensog, M.;Sancho, L. G.</t>
  </si>
  <si>
    <t>Germany;Spain;Germany;New Zealand</t>
  </si>
  <si>
    <t>Kiel;Madrid;Kiel;Hamilton</t>
  </si>
  <si>
    <t>Leibniz Institute for Science and Mathematics Education;Universidad Complutense de Madrid, Facultad de Farmacia;Christian-Albrechts-Universit√§t zu Kiel;The University of Waikato</t>
  </si>
  <si>
    <t>60076613;60016574;60012345;60004424</t>
  </si>
  <si>
    <t>Schroeter B.</t>
  </si>
  <si>
    <t>The moss Bryum argenteum var. muticum Brid. is well adapted to cope with high light in continental Antarctica</t>
  </si>
  <si>
    <t>S095410201200003X</t>
  </si>
  <si>
    <t>10.1017/S095410201200003X</t>
  </si>
  <si>
    <t>2-s2.0-84861873206</t>
  </si>
  <si>
    <t>['¬© 2012', 'two odorants', 'results imply', 'previous studies', 'olfactory system', 'olfactory conditioning', 'odour mixture', 'mechanism responsible', 'low concentration', 'longer perceived', 'insects indicate', 'injected directly', 'gabaa receptors', 'european journal', 'disrupted using', 'configural stimulus', 'configural stimuli', 'complex odours', 'antennal lobe']</t>
  </si>
  <si>
    <t>Œ≥-aminobutyric acid receptor A | Antennal lobe | Configural stimulus | Gestalt | Honeybee | Olfaction</t>
  </si>
  <si>
    <t>Complex odours often possess perceptual qualities that are distinct from their components. Previous studies in humans, rodents, and insects indicate that the perception of complex odour blends depends on the concentration of the components and the mixture's complexity. However, we know relatively little about the way that an odour mixture 'gestalt' is produced by the olfactory system. Here, using an assay for olfactory conditioning in the honeybee (Apis mellifera), we examine the role of Œ≥-aminobutyric acid receptor A (GABAA)-ergic inhibition within the olfactory primary relay, the antennal lobe, in the formation of a unique odour percept for complex odours. We found that honeybees perceive odour mixtures as configural stimuli when the mixtures were of low concentration and when they were composed of more than two odorants. When GABAA receptors were disrupted using the antagonist, picrotoxin, injected directly into the antennal lobe, we observed that bees no longer perceived the mixture as a configural stimulus. Our results imply that synchronization of antennal lobe projection neurons mediated by GABAA receptors is the mechanism responsible for the formation of unique olfactory percepts for complex odours. ¬© 2012 The Authors. European Journal of Neuroscience ¬© 2012 Federation of European Neuroscience Societies and Blackwell Publishing Ltd.</t>
  </si>
  <si>
    <t>1718-1724</t>
  </si>
  <si>
    <t>60006222;60006222;60026712</t>
  </si>
  <si>
    <t>27367680200;55191239300;7402848734</t>
  </si>
  <si>
    <t>Choudhary, Amir F.;Laycock, Ian;Wright, Geraldine A.</t>
  </si>
  <si>
    <t>Newcastle;Newcastle</t>
  </si>
  <si>
    <t>University of Newcastle upon Tyne, Faculty of Medical Sciences;Newcastle University</t>
  </si>
  <si>
    <t>60026712;60006222</t>
  </si>
  <si>
    <t>Choudhary A.F.</t>
  </si>
  <si>
    <t>Œ≥-Aminobutyric acid receptor A-mediated inhibition in the honeybee's antennal lobe is necessary for the formation of configural olfactory percepts</t>
  </si>
  <si>
    <t>10.1111/j.1460-9568.2012.08090.x</t>
  </si>
  <si>
    <t>2-s2.0-84861898460</t>
  </si>
  <si>
    <t>['¬© 2012', 'vf ).', 'testing confirmed', 'subcutaneous array', 'shock polarity', 'old man', 'defibrillation threshold', 'defibrillate vf', 'biphasic waveform', '830 v']</t>
  </si>
  <si>
    <t>Azygos vein | High defibrillation threshold | Implantable cardioverter defibrillator | Subcutaneous array</t>
  </si>
  <si>
    <t>A 72-year-old man with nonischemic cardiomyopathywas referred because his implantable cardioverter defibrillator had failed to terminate spontaneous ventricular fibrillation (VF). Defibrillation threshold (DFT) testing confirmed that 830-V shocks failed to defibrillate VF despite optimization of the biphasic waveform and reversal of shock polarity. The placement of a new right ventricular lead and the addition of a subcutaneous array failed to defibrillate VF at 830 V. The combination of a subcutaneous array and azygos vein coil successfully defibrillated VF. The mechanism for successful DFT reduction was likely greater current supplied to the posterior basal left ventricle by the azygos vein lead. ¬©2012, The Authors. Journal compilation ¬©2012 Wiley Periodicals, Inc.</t>
  </si>
  <si>
    <t>PACE - Pacing and Clinical Electrophysiology</t>
  </si>
  <si>
    <t>60027086;60027086;60027086;60027086;60027086;60027086</t>
  </si>
  <si>
    <t>35249807200;18038419000;15122519700;55246282900;7005893670;7102521315</t>
  </si>
  <si>
    <t>Yamada, Takumi;Robertson, Peter G.;Mcelderry, H. Thomas;Harish, Doppalapudi;Plumb, Vance J.;Kay, G. Neal</t>
  </si>
  <si>
    <t>The University of Alabama at Birmingham</t>
  </si>
  <si>
    <t>Yamada T.</t>
  </si>
  <si>
    <t>Successful reduction of a high defibrillation threshold by a combined implantation of a subcutaneous array and azygos vein lead</t>
  </si>
  <si>
    <t>10.1111/j.1540-8159.2012.03332.x</t>
  </si>
  <si>
    <t>2-s2.0-84861988587</t>
  </si>
  <si>
    <t>['pitch angle', 'particular antenna', 'improve studies', 'experiments featuring', 'energy e', 'energetic ions', 'directly measuring', 'current drive', 'antenna strap']</t>
  </si>
  <si>
    <t>Fast wave injection is employed on the DIII-D tokamak as a current drive and electron heating method. Bursts of energetic ions with energy E o&gt;20keV are observed immediately following fast wave injection in experiments featuring the 8th ion cyclotron harmonic near the antenna. Using the energy and pitch angle of the energetic ion burst as measured by a fast-ion loss detector, it is possible to trace the origin of these ions to a particular antenna. The ion trajectories exist entirely within the scrape-off layer. These observations are consistent with the presence of parametric decay instabilities near the antenna strap. It is suggested that the phase space capabilities of the loss detector diagnostic can improve studies of wave injection coupling and efficiency in tokamaks by directly measuring the effects of parametric decay thresholds. ¬© 2012 IAEA, Vienna.</t>
  </si>
  <si>
    <t>60030241;60013901;60007278;60013901;60013901;60013372;60032179;60026838</t>
  </si>
  <si>
    <t>9846240200;7003617702;7005965941;7403556508;11839101700;7202193382;35350555300;25624276600</t>
  </si>
  <si>
    <t>Pace, D. C.;Pinsker, R. I.;Heidbrink, W. W.;Fisher, R. K.;Van Zeeland, M. A.;Austin, M. E.;McKee, G. R.;Garc√≠a-Mu√±oz, M.</t>
  </si>
  <si>
    <t>United States;United States;Germany;United States;United States;United States</t>
  </si>
  <si>
    <t>Madison;Oak Ridge;Garching bei Munchen;San Diego;Austin;Irvine</t>
  </si>
  <si>
    <t>University of Wisconsin-Madison;Oak Ridge Institute for Science and Education;Max Planck Institute for Plasma Physics;General Atomics;The University of Texas at Austin;University of California, Irvine</t>
  </si>
  <si>
    <t>60032179;60030241;60026838;60013901;60013372;60007278</t>
  </si>
  <si>
    <t>Pace D.</t>
  </si>
  <si>
    <t>Scrape-off layer ion acceleration during fast wave injection in the DIII-D tokamak</t>
  </si>
  <si>
    <t>10.1088/0029-5515/52/6/063019</t>
  </si>
  <si>
    <t>2-s2.0-84862001467</t>
  </si>
  <si>
    <t>['tests applied', 'sites including', 'showed prompt', 'reduced bound', 'reaction center', 'protein complexes', 'photosynthetic membrane', 'photosynthetic bacteria', 'photosynthetic apparatus', 'photoactive rcs', 'pattern according', 'particularly insensitive', 'mercury pollution', 'mercury ions', 'later effects', 'intracytoplasmic membrane', 'intact cells', 'induced oxidation', 'fluorescence spectroscopies', 'electron transport', 'early stages', 'delayed fluorescence', 'dark indicating', 'damage expressed', 'core complexes', 'bacteriochlorophyll fluorescence', 'bacteriochlorophyll dimer', 'assays related', 'always higher', 'active transport']</t>
  </si>
  <si>
    <t>Antenna | Bacterial photosynthesis | Bacteriochlorophyll spectroscopy | Intact cells | Mercury contamination | Reaction center</t>
  </si>
  <si>
    <t>The sensitivity of intact cells of purple photosynthetic bacterium Rhodobacter sphaeroides wild type to low level (&lt;100 ŒºM) of mercury (Hg 2+) contamination was evaluated by absorption and fluorescence spectroscopies of the bacteriochlorophyll-protein complexes. All assays related to the function of the reaction center (RC) protein (induction of the bacteriochlorophyll fluorescence, delayed fluorescence and light-induced oxidation and reduction of the bacteriochlorophyll dimer and energization of the photosynthetic membrane) showed prompt and later effects of the mercury ions. The damage expressed by decrease of the magnitude and changes of rates of the electron transfer kinetics followed complex (spatial and temporal) pattern according to the different Hg 2+ sensitivities of the electron transport (donor/acceptor) sites including the reduced bound and free cytochrome c 2 and the primary reduced quinone. In contrast to the RC, the light harvesting system and the bc 1 complex demonstrated much higher resistance against the mercury pollution. The 850 and 875 nm components of the peripheral and core complexes were particularly insensitive to the mercury(II) ions. The concentration of the photoactive RCs and the connectivity of the photosynthetic units decreased upon mercury treatment. The degree of inhibition of the photosynthetic apparatus was always higher when the cells were kept in the light than in the dark indicating the importance of metabolism in active transport of the mercury ions from outside to the intracytoplasmic membrane. Any of the tests applied in this study can be used for detection of changes in photosynthetic bacteria at the early stages of the action of toxicants. ¬© 2012 Springer Science+Business Media B.V.</t>
  </si>
  <si>
    <t>129-140</t>
  </si>
  <si>
    <t>60027332;60027332;60027332;60021199;60027332</t>
  </si>
  <si>
    <t>35168540800;55227367900;39161419800;7006303843;7003895277</t>
  </si>
  <si>
    <t>Asztalos, Emese;Sipka, G√°bor;Kis, Mariann;Trotta, Massimo;Mar√≥ti, P√©ter</t>
  </si>
  <si>
    <t>Hungary;Italy</t>
  </si>
  <si>
    <t>Szeged;Rome</t>
  </si>
  <si>
    <t>Szegedi Tudom√°nyegyetem (SZTE);Consiglio Nazionale delle Ricerche</t>
  </si>
  <si>
    <t>60027332;60021199</t>
  </si>
  <si>
    <t>Asztalos E.</t>
  </si>
  <si>
    <t>The reaction center is the sensitive target of the mercury(II) ion in intact cells of photosynthetic bacteria</t>
  </si>
  <si>
    <t>10.1007/s11120-012-9749-2</t>
  </si>
  <si>
    <t>2-s2.0-84862012752</t>
  </si>
  <si>
    <t>['strategy takes', 'small number', 'simple architecture', 'recall capability', 'patterns stored', 'original networks', 'original network', 'normally complicated', 'nonlinear quantization', 'linear quantization', 'interconnection values', 'information capacity', 'huge number', 'hardware implementation', 'gaussian distributed', 'direct convergence', 'connection weights', 'chip areas', 'business media', 'approximately retaining', 'also assessed']</t>
  </si>
  <si>
    <t>Hebbian-type associative memory | Interconnection | Neuron | Nonlinear quantization | Probability of direct convergence</t>
  </si>
  <si>
    <t>Hebbian-type associative memory is characterized by its simple architecture. However, the hardware implementation of Hebbian-type associative memories is normally complicated when there are a huge number of patterns stored. To simplify the interconnection values of a network, a nonlinear quantization strategy is presented. The strategy takes into account the property that the interconnection values are Gaussian distributed, and divides the interconnection weight values into a small number of unequal ranges accordingly. Interconnection weight values in each range contain information equally and each range is quantized to a value. The equation of probability of direct convergence was derived. The probability of direct convergence of nonlinear quantized networks with a small number of ranges is compatible with their original networks. The effects of linear and nonlinear quantization were also assessed in terms of recall capability, information capacity, and number of bits storing interconnection values saved by quantization. The performance of the proposed nonlinear quantization strategy is better than that of the linear quantization while retaining a recall capability that is compatible with its original network. The proposed approach reduces the number of connection weights and the size of the chip areas of a Hebbian-type associative memory while approximately retaining its performance. ¬© 2011 Springer Science+Business Media, LLC.</t>
  </si>
  <si>
    <t>824-833</t>
  </si>
  <si>
    <t>0924669X</t>
  </si>
  <si>
    <t>Applied Intelligence</t>
  </si>
  <si>
    <t>60021062;60021062;60028038</t>
  </si>
  <si>
    <t>8970906900;7404968387;37120409300</t>
  </si>
  <si>
    <t>Liaw, Chishyan;Tsai, Ching Tsorng;Ko, Chao Hui</t>
  </si>
  <si>
    <t>Dali;Taichung</t>
  </si>
  <si>
    <t>Hsiuping University of Science and Technology;Tunghai University</t>
  </si>
  <si>
    <t>60028038;60021062</t>
  </si>
  <si>
    <t>Liaw C.</t>
  </si>
  <si>
    <t>Nonlinear quantization on Hebbian-type associative memories</t>
  </si>
  <si>
    <t>10.1007/s10489-011-0299-7</t>
  </si>
  <si>
    <t>2-s2.0-84862117419</t>
  </si>
  <si>
    <t>['two examples', 'switching configuration', 'switch position', 'suitably turning', 'power pattern', 'power losses', 'parasitic elements', 'paper calculates', 'one pencil', 'one beam', 'modified pso', 'method based', 'maximum variation', 'linear array', 'horizontal plane', 'ground plane', 'feed network', 'excitation voltages', 'driven elements', 'current distribution', 'comparative evaluation', 'beam switching', 'beam reconfiguration', 'authors propose', 'array elements', 'array directivity', 'antenna array', 'another pencil', 'also employed', 'active impedance']</t>
  </si>
  <si>
    <t>Beam reconfiguration | Dipole antennas | Linear array | Modified particle swarm optimization | Mutual coupling | Switching</t>
  </si>
  <si>
    <t>In this paper, authors propose a method based on the modified particle swarm optimization (PSO) for beam reconfiguration of linear array of mutually coupled parallel half-wavelength dipole antennas with real excitation voltage amplitude distribution. Two different beam pairs are generated, one pencil/pencil beam pair and another pencil/flat-top beam pair in the horizontal plane. One beam is changed to another through switching while sharing a common amplitude distribution. Two examples are presented, one without ground plane and another in presence of ground plane. Dipoles are connected to its feed network through a switch, so that it can be turned on or off, depending on the switch position. Beam reconfiguration is achieved by suitably turning the array elements on or off using same voltage excitation distribution. Modified PSO is used to compute the excitation voltages as well as the switching configuration for each pattern having a prefixed side lobe level. The current in the driven and parasitic elements is determined via induced EMF method considering the current distribution on each dipole to be sinusoidal. Proposed method efficiently synthesizes dual-beam switching the power pattern from pencil to pencil and pencil to flat-top having same or different side lobe levels using common excitation voltages. It calculates the maximum variation of the active impedance of driven elements and the power losses when the radiation patterns switch from one beam to another. The paper calculates the array directivity as the distances between antenna array and the ground pane varies. Three other state-of-the-art metaheuristics like differential evolution, gravitational search algorithm, artificial bee colony algorithm are also employed for achieving a comparative evaluation. ¬© 2011 Institut T√©l√©com and Springer-Verlag.</t>
  </si>
  <si>
    <t>285-293</t>
  </si>
  <si>
    <t>Basu, Banani;Mahanti, G. K.</t>
  </si>
  <si>
    <t>Beam reconfiguration of linear array of parallel dipole antennas through switching with real excitation voltage distribution</t>
  </si>
  <si>
    <t>10.1007/s12243-011-0273-8</t>
  </si>
  <si>
    <t>2-s2.0-84862150401</t>
  </si>
  <si>
    <t>['wafer varies', 'substrate show', 'rf frequencies', 'probe position', 'plasma parameters', 'p 2mhz', 'p 13', 'outer coils', 'next generation', 'icp source', 'fixed power', 'fixed location', 'electron temperature', 'discharge produced', 'average pressure', '56mhz ).', '56mhz ),', '4 %)', '200mm towards']</t>
  </si>
  <si>
    <t>Using an RF-compensated Langmuir probe, plasma parameters have been investigated in a discharge produced by a dual frequencydual antenna: the next generation of large-area inductively coupled plasma (ICP) sources. The ICP source was made of two concentric spiral copper coils embedded into each other. The inner and outer coils were energized by RF frequencies of 2 and 13.56MHz, respectively. The discharge was operated at an average pressure of 10mTorr in an argon gas environment. The probe was positioned at a fixed location of 70mm from the source and 160mm from the centre of the ICP source to measure the plasma parameters. However, for discharge uniformity measurements, the probe position was varied from the centre of the discharge to 200mm towards the edge. It was found that the ion density distribution over the wafer varies with RF power ratio (P 2MHz/P 13.56MHz). For a fixed power at 13.56MHz (P 13.56MHz), the plasma density increases very slowly with P 2MHz, when P 2MHz&lt;400W; however, the plasma density increases rapidly when P 2MHz&gt;400W. The electron temperature and plasma potential measurements show decreasing trends with increasing P 2MHz at constant P 13.56MHz. The ion density measurements over the substrate show that good discharge uniformity (4%) can be achieved by adjusting the RF power ratio (P 2MHz/P 13.56MHz). ¬© 2012 IOP Publishing Ltd.</t>
  </si>
  <si>
    <t>60007511;60007511;60007511;60007511-60117158</t>
  </si>
  <si>
    <t>56468570500;35292393000;55763791972;7005694639</t>
  </si>
  <si>
    <t>Mishra, Anurag;Kim, Kyong Nam;Kim, Tae Hyung;Yeom, Geun Young</t>
  </si>
  <si>
    <t>SKKU Advanced Institute of Nano Technology;Sungkyunkwan University</t>
  </si>
  <si>
    <t>60117158;60007511</t>
  </si>
  <si>
    <t>Mishra A.</t>
  </si>
  <si>
    <t>Synergetic effects in a discharge produced by a dual frequencydual antenna large-area ICP source</t>
  </si>
  <si>
    <t>10.1088/0963-0252/21/3/035018</t>
  </si>
  <si>
    <t>2-s2.0-84862197922</t>
  </si>
  <si>
    <t>['traditional omni', 'throughput analysis', 'taking advantage', 'spatial spectrum', 'simulation experiments', 'rf ),', 'radio frequency', 'network throughput', 'namely refracted', 'multipath effects', 'major drawback', 'long propagation', 'limited bandwidth', 'directional communication', 'directional antennas', 'analytical results', 'also provided', 'acoustic spectrum']</t>
  </si>
  <si>
    <t>Directional communication | directional MAC protocols | throughput analysis | underwater networks</t>
  </si>
  <si>
    <t>Underwater communication relies on acoustic links due to its long propagation and low attenuation properties. Despite the advantages of using acoustic links over radio frequency (RF), the major drawback is the limited bandwidth of the acoustic spectrum. To circumvent this, we advocate the use of directional antennas rather than the traditional omni-directional antennas to boost the network throughput by taking advantage of the spatial spectrum. In this paper, we analyze the network throughput for shallow water communication with directional antennas. Unlike traditional line-of-sight (LOS) directional communication, our analysis will aim to factor in non-line-of-sight (NLOS) links in the throughput analysis. We will be focusing on two NLOS links; namely refracted-surface-reflected (RSR) and refracted-bottom-reflected (RBR) to study the multipath effects on the network throughput. Simulation experiments are also provided to validate the analytical results. ¬© 2012 IEEE.</t>
  </si>
  <si>
    <t>1006-1018</t>
  </si>
  <si>
    <t>60024997;60024997</t>
  </si>
  <si>
    <t>36930294300;7005564685</t>
  </si>
  <si>
    <t>Emokpae, Lloyd E.;Younis, Mohamed</t>
  </si>
  <si>
    <t>University of Maryland, Baltimore County (UMBC)</t>
  </si>
  <si>
    <t>Emokpae L.</t>
  </si>
  <si>
    <t>Throughput analysis for shallow water communication utilizing directional antennas</t>
  </si>
  <si>
    <t>10.1109/JSAC.2012.120615</t>
  </si>
  <si>
    <t>2-s2.0-84862275721</t>
  </si>
  <si>
    <t>['user interference', 'uplink channel', 'uav heading', 'strong line', 'simple scenario', 'sdma ).', 'prediction filter', 'optimal performance', 'mitigate inter', 'high snr', 'ground nodes', 'general setting', 'dynamically adjusting', 'common scenario', 'channel exists', 'based terminals', 'asymptotic analysis', 'analytically investigate', 'access ground']</t>
  </si>
  <si>
    <t>beamforming | interference mitigation | UAV communication networks | UAV positioning | UAV relays</t>
  </si>
  <si>
    <t>We consider a collection of single-antenna ground nodes communicating with a multi-antenna unmanned aerial vehicle (UAV) over a multiple-access ground-to-air communications link. The UAV uses beamforming to mitigate inter-user interference and achieve spatial division multiple access (SDMA). First, we consider a simple scenario with two static ground nodes and analytically investigate the effect of the UAV's heading on the system sum rate. We then study a more general setting with multiple mobile ground-based terminals, and develop an algorithm for dynamically adjusting the UAV heading to maximize the approximate ergodic sum rate of the uplink channel, using a prediction filter to track the positions of the mobile ground nodes. For the common scenario where a strong line-of-sight (LOS) channel exists between the ground nodes and UAV, we use an asymptotic analysis to find simplified versions of the algorithm for low and high SNR. We present simulation results that demonstrate the benefits of adapting the UAV heading in order to optimize the uplink communications performance. The simulation results also show that the simplified algorithms provide near-optimal performance. ¬© 2012 IEEE.</t>
  </si>
  <si>
    <t>993-1005</t>
  </si>
  <si>
    <t>51461401100;55665154800</t>
  </si>
  <si>
    <t>Jiang, Feng;Swindlehurst, A. Lee</t>
  </si>
  <si>
    <t>Optimization of UAV heading for the ground-to-air uplink</t>
  </si>
  <si>
    <t>10.1109/JSAC.2012.120614</t>
  </si>
  <si>
    <t>2-s2.0-84862277125</t>
  </si>
  <si>
    <t>['station antennas', 'spectral efficiency', 'single relay', 'results show', 'proposed scheme', 'orthogonal cooperation', 'loss inherent', 'l times', 'high signal', 'heterogeneous conditions', 'different heights', 'cooperative transmission', 'cooperative scheme', 'cell area', 'business media', '3 db']</t>
  </si>
  <si>
    <t>Cooperative communications | Coverage expansion | Incremental relaying | Relay channel</t>
  </si>
  <si>
    <t>In this paper we propose a cooperative scheme in which fixed relays operate with a higher spectral efficiency than the source. The relay transmits L times faster than the source with L times the spectral efficiency, reducing the loss inherent to the orthogonal cooperation. We assume a large scale path loss model which is capable of handling with heterogeneous conditions between the nodes of the network: the source, the relay and the base-station antennas can be at different heights. Our results show that the proposed scheme consumes less energy while achieving up to 3 dB of gain, in terms of throughput, when compared to the baseline cooperative scheme. In addition, a coverage area analysis shows that the proposed scheme increases considerably the cell area when compared to the non-cooperative transmission and to the baseline cooperative scheme. Finally, we show that the proposed scheme, with a single relay, outperforms in the high signal to noise ratio region the regular cooperative scheme using multiple relays. ¬© Springer Science+Business Media, LLC. 2010.</t>
  </si>
  <si>
    <t>811-829</t>
  </si>
  <si>
    <t>60027294;60020004;60027294</t>
  </si>
  <si>
    <t>36809084800;6506888362;7102113656</t>
  </si>
  <si>
    <t>De Oliveira Brante, Glauber Gomes;Pellenz, Marcelo Eduardo;Souza, Richard Demo</t>
  </si>
  <si>
    <t>Curitiba;Curitiba</t>
  </si>
  <si>
    <t>Universidade Tecnol√≥gica Federal do Paran√°;Pontif√≠cia Universidade Cat√≥lica do Paran√°</t>
  </si>
  <si>
    <t>60027294;60020004</t>
  </si>
  <si>
    <t>De Oliveira Brante G.G.</t>
  </si>
  <si>
    <t>Spectrally efficient incremental relaying for coverage expansion in cellular networks with heterogeneous path loss conditions</t>
  </si>
  <si>
    <t>10.1007/s11277-011-0221-y</t>
  </si>
  <si>
    <t>2-s2.0-84862509743</t>
  </si>
  <si>
    <t>UTS</t>
  </si>
  <si>
    <t>['theoretical foundations', 'potential applications', 'paper investigates', 'free space', 'business media', 'antenna designers']</t>
  </si>
  <si>
    <t>Antenna coil characteristic | Capacity | NFMIC | Power equation | Received power</t>
  </si>
  <si>
    <t>Although a number of studies have been done on the traditional Radio Frequency (RF)terrestrial communication system, the potential applications and the advantages of Near- Field magnetically coupled coils in wireless short range communications is just emerging and is yet to be explored. This paper investigates the impacts of magnetically coupled transceiver antenna coil on the received signal power and the communication link capacity. Based on the equivalent circuit model in free space, theoretical foundations are laid with observed simulation results. The simulation result benefits the antenna designers and the network planning engineers to estimate the power at the receiver and a near field magnetic communication system capacity for different antenna coil characteristics and different communication ranges. ¬© Springer Science+Business Media, LLC. 2010.</t>
  </si>
  <si>
    <t>831-845</t>
  </si>
  <si>
    <t>105731676;105731676-60023932</t>
  </si>
  <si>
    <t>6603625127;36782641900</t>
  </si>
  <si>
    <t>Agbinya, Johnson I.;Masihpour, Mehrnoush</t>
  </si>
  <si>
    <t>Sydney;Melbourne</t>
  </si>
  <si>
    <t>University of Technology Sydney;Faculty of Science</t>
  </si>
  <si>
    <t>60023932;105731676</t>
  </si>
  <si>
    <t>Agbinya J.I.</t>
  </si>
  <si>
    <t>Power equations and capacity performance of magnetic induction communication systems</t>
  </si>
  <si>
    <t>10.1007/s11277-011-0222-x</t>
  </si>
  <si>
    <t>2-s2.0-84862528826</t>
  </si>
  <si>
    <t>['xylosandrus germanus', 'virginiana occurred', 'virginiana induced', 'various monoterpenes', 'trees may', 'traps baited', 'trace amounts', 'synthetic mixture', 'positive correlation', 'monitoring programs', 'mimic ethanol', 'key pests', 'injected trees', 'injected ethanol', 'gas chromatography', 'ethanol emission', 'establishing odor', 'electroantennographic detection', 'cumulative attacks', 'could aid', 'bolts prepared', 'based experiments', 'baited traps', 'attacks occurred', 'antennal responses', 'ambrosia beetles', 'also emitted', 'also detected']</t>
  </si>
  <si>
    <t>ambrosia beetles | ethanol | solid phase microextraction | Xylosandrus germanus</t>
  </si>
  <si>
    <t>Xylosandrus germanus (Blandford) and other species of ambrosia beetles are key pests of ornamental nursery trees. A variety of laboratory-and field-based experiments were conducted in pursuit of improved monitoring strategies and to develop a trap tree strategy for ambrosia beetles. Traps baited with bolts prepared from Magnolia virginiana L. injected with ethanol caught five times more X. germanus than ethanol-baited traps. Basal stem injections of ethanol into M. virginiana induced more ambrosia beetle attacks than irrigating or baiting with ethanol, and no attacks occurred on water-injected trees. A positive correlation was also detected between concentration of injected ethanol and cumulative attacks. Solid phase microextraction-gas chromatography-mass spectrometry characterized bark emissions from ethanol-and water-injected M. virginiana at 1, 2, 10, and 16 d after treatment. Ethanol emission from injected trees steadily declined from 1 to 16 d after treatment, but was not emitted from water-injected trees. A variety of monoterpenes were also emitted in trace amounts from the ethanol-and water-injected trees. Antennal responses of X. germanus via gas chromatography-electroantennographic detection to volatiles from ethanol-injected M. virginiana occurred for ethanol, but not the various monoterpenes. X. germanus and other ambrosia beetles were also equally attracted to traps baited with ethanol alone compared with a synthetic mixture of ethanol plus various monoterpenes formulated to mimic ethanol-injected M. virginiana. Injecting concentrated solutions of ethanol into trees may be useful for establishing odor-based trap trees, which could aid with monitoring programs and/or potentially deflect ambrosia beetles away from valuable nursery stock. ¬© 2012 Entomological Society of America.</t>
  </si>
  <si>
    <t>636-647</t>
  </si>
  <si>
    <t>0046225X</t>
  </si>
  <si>
    <t>Environmental Entomology</t>
  </si>
  <si>
    <t>60001989-60013499;60001989-60013499;60027090;60007488</t>
  </si>
  <si>
    <t>55881958100;57206232135;7202484851;7401628619</t>
  </si>
  <si>
    <t>Ranger, Christopher M.;Reding, Michael E.;Schultz, Peter B.;Oliver, Jason B.</t>
  </si>
  <si>
    <t>Blacksburg;Wooster;Nashville;Washington, D.C.</t>
  </si>
  <si>
    <t>Virginia Polytechnic Institute and State University;Ohio Agricultural Research and Development Center;Tennessee State University;USDA Agricultural Research Service</t>
  </si>
  <si>
    <t>60027090;60013499;60007488;60001989</t>
  </si>
  <si>
    <t>Ranger C.</t>
  </si>
  <si>
    <t>Ambrosia beetle (coleoptera: Curculionidae) responses to volatile emissions associated with ethanol-injected Magnolia virginiana</t>
  </si>
  <si>
    <t>10.1603/EN11299</t>
  </si>
  <si>
    <t>2-s2.0-84862536011</t>
  </si>
  <si>
    <t>['volatile pheromone', 'traps baited', 'trap height', 'trap capture', 'sesquithujene isomer', 'response curve', 'positively affected', 'planipennis infestations', 'planipennis antennae', 'pheromone ecology', 'olfactometer bioassay', 'field testing', 'factorial experiment', 'electroantennogram tests', 'either males', 'demonstrate attraction', 'data increase', 'behavioral activity', 'bark volatile', '50 g', '(+)- 7']</t>
  </si>
  <si>
    <t>(3Z)-dodecen-12-olide | dose-response | emerald ash borer | lactone | pheromone</t>
  </si>
  <si>
    <t>Attraction of emerald ash borer, Agrilus planipennis Fairmaire, to a volatile pheromone was demonstrated in three field experiments using baited green sticky traps. A dose-response curve was generated for male A. planipennis to increasing release rates of (3Z)-dodecen-12-olide ((3Z)lactone) in combination with the green leaf volatile, (3Z)-hexenol. Only the lowest release rate (&lt;2.50 g/d) of (3Z)-lactone significantly increased captures of male A. planipennis, as compared with traps baited with (3Z)-hexenol alone. Effect of trap height, (3Z)-lactone, and (3Z)-hexenol and their interactions on the trap capture of A. planipennis was determined in a factorial experiment. Number of males per trap was significantly and positively affected by (3Z)-lactone, (3Z)-hexenol, and trap height whereas number of females per trap was affected by trap height only; none of the interactions were significant. As predicted, the greatest mean catch of males was in traps baited with (3Z)-lactone and (3Z)-hexenol placed high in the canopy. Electroantennogram tests on the bark volatile, 7-epi-sesquithujene, demonstrated the ability of male and female A. planipennis antennae to detect and respond to this compound, particularly the (+)-7-epi-sesquithujene isomer. Results from an olfactometer bioassay and field testing did not demonstrate attraction of either males or females to (+)-7-epi-sesquithujene. These data increase our understanding of the pheromone ecology of the invasive emerald ash borer, provide further confirmation of the behavioral activity of the female-produced lactone pheromone, and should increase the ability to detect A. planipennis infestations where they are present. ¬© 2012 Entomological Society of America.</t>
  </si>
  <si>
    <t>648-656</t>
  </si>
  <si>
    <t>60002929;60005522;60005522;60091302;60000635;60027678;60005522;60010475</t>
  </si>
  <si>
    <t>8570847000;6602070826;7006925560;8933924400;57203475678;55256460900;7201426253;6507212933</t>
  </si>
  <si>
    <t>Ryall, Krista L.;Silk, Peter J.;Mayo, Peter;Crook, Damon;Khrimian, Ashot;Coss, Allard A.;Sweeney, Jon;Scarr, Taylor</t>
  </si>
  <si>
    <t>United States;United States;Canada;Canada;Canada;United States</t>
  </si>
  <si>
    <t>Riverdale;Peoria;Peterborough;Ottawa;Sault Ste Marie;Beltsville</t>
  </si>
  <si>
    <t>USDA Animal and Plant Health Inspection Service (APHIS);USDA ARS National Center for Agricultural Utilization Research;Ontario Ministry of Natural Resources;Canadian Forest Service;Great Lakes Forestry Centre;USDA ARS Beltsville Agricultural Research Center</t>
  </si>
  <si>
    <t>60091302;60027678;60010475;60005522;60002929;60000635</t>
  </si>
  <si>
    <t>Ryall K.</t>
  </si>
  <si>
    <t>Attraction of agrilus planipennis (coleoptera: Buprestidae) to a volatile pheromone: Effects of release rate, host volatile, and trap placement</t>
  </si>
  <si>
    <t>10.1603/EN11312</t>
  </si>
  <si>
    <t>2-s2.0-84862536039</t>
  </si>
  <si>
    <t>['‚ åän', 'user terminals', 'sum dof', 'n antennas', 'large number', 'interference vectors', 'base stations', 'achieve k']</t>
  </si>
  <si>
    <t>Interference alignment | multi cell multiuser channel</t>
  </si>
  <si>
    <t>We propose an interference alignment scheme for the L cell multiuser interference channel, where M antennas are used at the base stations and N antennas are used at user terminals. To handle the large number of interference vectors from other cells, the proposed method aligns interference vectors such that they fall in a rank one vector space at the other cell base station receivers. After the alignment, we can achieve the sum DoF (K) values of, K=M when N &lt; 2(L-1), K=L(M-1) when N ‚â• (L-1)M. For other cases, we can achieve K=M-L+(L-1) ‚åäN/L-1‚åã in the L cell interference network, where ‚åä Ãá ‚åã is the integer floor function. ¬© 2012 IEEE.</t>
  </si>
  <si>
    <t>831-833</t>
  </si>
  <si>
    <t>Interference alignment for the multi-cell multiuser interference channel</t>
  </si>
  <si>
    <t>10.1109/LCOMM.2012.041112.120118</t>
  </si>
  <si>
    <t>2-s2.0-84862539775</t>
  </si>
  <si>
    <t>['zf receivers', 'zf le', 'singleantenna systems', 'significant advantage', 'receiver antennas', 'performance difference', 'near optimality', 'n r', 'linear equalizers', 'letter establishes', 'infinite number', 'fixed signal', 'error estimation', 'becomes small', 'array gain', '10 log', '1 dof']</t>
  </si>
  <si>
    <t>DFT-precoded-OFDMA | Equalization | MMSE | SCFDMA</t>
  </si>
  <si>
    <t>This letter establishes the near optimality of the linear equalizers (LEs) in multiple antenna systems with frequency selective fading. First, we show that a zero-forcing (ZF) LE employing N r receiver antennas (where N r &gt; 1), achieves a fixed signal-to-noise-power-ratio (SNR) of N r-1/N o in an i.i.d. Rayleigh fading channel with infinite number of taps. The LE sacrifices one degree-of-freedom (DOF) for mitigating the multi-path fading channel and leaves remaining N r-1 DOF for array gain. The maximum performance loss with respect to the matched filter bound (MFB) is shown to be 10 log(N r-1/N r) which becomes small in systems with large antenna arrays. Next, simulation is used to compare the performance of minimum-mean-square-error estimation (MMSE) and ZF receivers. It is shown that the MMSE based LE provides a significant advantage over ZF LE only for singleantenna systems and the performance difference between the two methods becomes arbitrarily small with an increase in the number of receiver antennas. ¬© 2012 IEEE.</t>
  </si>
  <si>
    <t>929-932</t>
  </si>
  <si>
    <t>Kuchi, Kiran</t>
  </si>
  <si>
    <t>Kandi</t>
  </si>
  <si>
    <t>Indian Institute of Technology Hyderabad</t>
  </si>
  <si>
    <t>Kuchi K.</t>
  </si>
  <si>
    <t>Limiting behavior of ZF/MMSE linear equalizers in wideband channels with frequency selective fading</t>
  </si>
  <si>
    <t>10.1109/LCOMM.2012.041112.120299</t>
  </si>
  <si>
    <t>2-s2.0-84862563826</t>
  </si>
  <si>
    <t>['results show', 'proposed model', 'multipath waves', 'ms ).', 'mobile station', 'macrocellular environment', 'form expressions', 'elevation planes', 'cell whereas', 'carlo simulations', 'business media', 'bs ),']</t>
  </si>
  <si>
    <t>3-D | Angle of Arrival | Localization | Statistics</t>
  </si>
  <si>
    <t>In this paper, a three-dimensional (3-D) geometricmodel is considered to simultaneously describe angle of arrival (AoA) of multipath waves in the azimuth and elevation planes. The model is suitable in a macrocellular environment with a low MS antenna and an elevated base station (BS), where scatterers are distributed in a cylinder with the radius of the cell and the height of the BS. Closed-form expressions for the probability density functions in the angles are provided as seen from the mobile station (MS). Results show that the azimuth AoA depends on the ratio of the distance between the BS and theMS to the radius of the cell whereas the elevation AoA depends on the height of the BS, the radius of the cell and the distance between the BS and the MS. Monte-Carlo simulations are performed to examine the accuracy of the proposed model. ¬© Springer Science+Business Media, LLC. 2010.</t>
  </si>
  <si>
    <t>847-857</t>
  </si>
  <si>
    <t>60009400;60088583;60009400;60009400</t>
  </si>
  <si>
    <t>55696638300;56104590200;8882010600;35220981400</t>
  </si>
  <si>
    <t>Zhu, Xiaorong;Wang, Yong;Zhu, Hongbo;Zhu, Qi</t>
  </si>
  <si>
    <t>PLA University of Science and Technology;Nanjing University of Post and TeleCommunications</t>
  </si>
  <si>
    <t>60088583;60009400</t>
  </si>
  <si>
    <t>Angle of arrival statistics for a 3-D cylinder model</t>
  </si>
  <si>
    <t>10.1007/s11277-011-0223-9</t>
  </si>
  <si>
    <t>2-s2.0-84862584569</t>
  </si>
  <si>
    <t>['reverberation chamber', 'rejected frequencies', 'random choice', 'proper choice', 'particular range', 'paper shows', 'paper presents', 'observed occurrence', 'may influence', 'initial phase', 'fit test', 'field statistics', 'experimental data', 'completed showing', 'checked applying', 'chamber use', 'also giving', 'adopted goodness']</t>
  </si>
  <si>
    <t>Electromagnetic scattering by random media | goodness-of-fit (GOF) tests | reverberation chambers (RC) | statistics | stochastic fields</t>
  </si>
  <si>
    <t>This paper presents a reverberation chamber (RC) numerical modeling based on a discrete plane wave representation. In particular, the attention is focused on those parameters that may influence the field statistics. It is shown that a random choice of the angle of incidence, the initial phase, and the polarization in a particular range and a proper choice of the number of the plane waves allow us to reproduce the same behavior of experimental data. Both experimental and numerical field data are checked applying the Anderson-Darling (AD) test. More precisely, we count the frequencies where the received power statistics is rejected by the adopted goodness-of-fit test. This paper shows a correspondence between numerical and experimental parameters affecting the occurrence of the rejected frequencies, also giving a probability density function for the observed occurrence. The analysis is completed showing that the AD test rejection does not compromise the chamber use for typical radiated emission or radiated susceptibility tests. ¬© 2012 IEEE.</t>
  </si>
  <si>
    <t>522-532</t>
  </si>
  <si>
    <t>6602257752;6701782205</t>
  </si>
  <si>
    <t>Mariani Primiani, Valter;Moglie, Franco</t>
  </si>
  <si>
    <t>Mariani Primiani V.</t>
  </si>
  <si>
    <t>Numerical simulation of reverberation chamber parameters affecting the received power statistics</t>
  </si>
  <si>
    <t>10.1109/TEMC.2011.2167337</t>
  </si>
  <si>
    <t>2-s2.0-84862589876</t>
  </si>
  <si>
    <t>['wanted quantities', 'time response', 'sensor used', 'proper characterization', 'produce replicas', 'measured signal', 'may affect', 'making use', 'magnetic fields', 'lightning protection', 'lightning fields', 'lightning electric', 'fully compensate', 'correctly detect', 'convolution theorem', 'commonly obtained', 'analog integrator']</t>
  </si>
  <si>
    <t>electromagnetic field measurements | Electromagnetic fields | lightning</t>
  </si>
  <si>
    <t>The proper characterization of lightning electric and magnetic fields is very important for a number of reasons, such as the study and design of lightning protection and the validation of return stroke models. Also, an accurate late time response of the sensor used to record electric fields radiated by a lightning return stroke is very important to correctly detect, classify, and locate lightning discharges. Lightning fields are commonly obtained by integrating the output of antennas that produce replicas of the derivatives of the wanted quantities. The integration is carried out using either passive or active analog circuits that introduce a distortion in the form of a decay time constant that may affect the late-time response of the sensor. We derive the transfer function required for the reconstruction of signals integrated using a single-pole integrator commonly used in field and current waveform measurements. Making use of the convolution theorem, we propose an equation that changes a signal that resulted from integration with a given time constant, to the signal that would have been obtained if a different time constant had been used. Finally, we propose an equation to fully compensate a measured signal from an insufficient time constant of an analog integrator. ¬© 2012 IEEE.</t>
  </si>
  <si>
    <t>685-688</t>
  </si>
  <si>
    <t>60101868;60004881;60013959;60028186;60030838</t>
  </si>
  <si>
    <t>7201682529;7102615483;7005285298;7003719604;16520570400</t>
  </si>
  <si>
    <t>Rubinstein, Marcos;Berm√∫dez, Jos√© Luis;Rakov, Vlad;Rachidi, Farhad;Hussein, Ali</t>
  </si>
  <si>
    <t>Switzerland;Canada;Switzerland;United States;Switzerland</t>
  </si>
  <si>
    <t>Delemont;Toronto;Lausanne;Gainesville;Zurich</t>
  </si>
  <si>
    <t>Haute Ecole Sp√©cialis√©e de Suisse Occidentale;Ryerson University;Swiss Federal Institute of Technology Lausanne;University of Florida;ABB Group</t>
  </si>
  <si>
    <t>60101868;60030838;60028186;60013959;60004881</t>
  </si>
  <si>
    <t>Rubinstein M.</t>
  </si>
  <si>
    <t>Compensation of the instrumental decay in measured lightning electric field waveforms</t>
  </si>
  <si>
    <t>10.1109/TEMC.2012.2198482</t>
  </si>
  <si>
    <t>2-s2.0-84862593266</t>
  </si>
  <si>
    <t>['time coding', 'relay networks', 'relay channels', 'r single', 'one single', 'one r', 'network performance', 'mismatched decoding', 'matched decoding', 'full diversity', 'estimation error', 'decoding schemes', 'data transmission', 'commonly required', 'coherent decodings', 'channel training', 'channel estimations', 'antenna transmitter', 'antenna relays', 'antenna receiver', 'analytical results']</t>
  </si>
  <si>
    <t>channel training | distributed space-time coding | diversity | LMMSE estimation | MIMO relay network</t>
  </si>
  <si>
    <t>In this paper, channel training and coherent decodings under channel estimation error are investigated for relay networks with one single-antenna transmitter, R single-antenna relays, and one R-antenna receiver. A two-stage training scheme is proposed to estimate both the relay-receiver and the transmitter-relay channels at the receiver, which are commonly required in amplify-and-forward (AF) relay networks. We use distributed space-time coding (DSTC) for data transmission and investigate the effect of channel estimation errors on network performance. Two coherent decodings are considered: mismatched decoding in which channel estimations are treated as if perfect, and matched decoding in which estimation error is taken into consideration. We show that for full diversity, with mismatched decoding, at least 3R symbol intervals are required for training; while with matched decoding, R+2 symbol intervals for training are enough. The complexities of the decoding schemes are investigated. To achieve a balance between performance and complexity, an adaptive decoding scheme is proposed. Simulated error rates are shown to justify the analytical results. ¬© 2012 IEEE.</t>
  </si>
  <si>
    <t>1534-1544</t>
  </si>
  <si>
    <t>57197950050;7101834975</t>
  </si>
  <si>
    <t>Sun, Sun;Jing, Yindi</t>
  </si>
  <si>
    <t>Sun S.</t>
  </si>
  <si>
    <t>Training and decodings for cooperative network with multiple relays and receive antennas</t>
  </si>
  <si>
    <t>10.1109/TCOMM.2012.050912.110380</t>
  </si>
  <si>
    <t>2-s2.0-84862607090</t>
  </si>
  <si>
    <t>['wireless network', 'thus necessary', 'path loss', 'human tissues', 'human body', 'homogeneous medium', 'heterogeneous tissues', 'electromagnetic simulations', 'dielectric properties', 'body model', 'also compared', '8 cm', '45 ghz']</t>
  </si>
  <si>
    <t>Attenuation | dipole antenna | electromagnetic propagation in absorbing media | heterogeneous medium | homogeneous medium | insulated antennas | measurements and modeling | path loss (PL) model | simulations | wireless body area networks (WBAN)</t>
  </si>
  <si>
    <t>A wireless body area network (WBAN) consists of a wireless network with devices placed close to, attached on, or implanted into the human body. Wireless communication within human body experiences loss in the form of attenuation and absorption. A path loss (PL) model is thus necessary to identify these losses in homogeneous medium which is proposed in this paper. The model is based on 3-D electromagnetic simulations and is validated with measurements. Simulations are further extended for different relative permittivity r and conductivity œÉ combinations spanning a range of human tissues at 2.45 GHz, and the influence of the dielectric properties on PL is investigated and modeled. This model is valid for insulated dipole antennas separated by a distance up to 8 cm. Furthermore, PL in homogeneous medium is also compared with the path loss in heterogeneous tissues. The path loss model for homogeneous medium is the first in-body model as a function of r, œÉ, and separation between antennas and can be used to design an in-body communication system. ¬© 2012 IEEE.</t>
  </si>
  <si>
    <t>556-564</t>
  </si>
  <si>
    <t>60033316;60033316;60033316;60033316</t>
  </si>
  <si>
    <t>35095284800;22985227300;23974082200;7103396069</t>
  </si>
  <si>
    <t>Kurup, Divya;Joseph, Wout;Vermeeren, Gnter;Martens, Luc</t>
  </si>
  <si>
    <t>Kurup D.</t>
  </si>
  <si>
    <t>In-body path loss model for homogeneous human tissues</t>
  </si>
  <si>
    <t>10.1109/TEMC.2011.2164803</t>
  </si>
  <si>
    <t>2-s2.0-84862609274</t>
  </si>
  <si>
    <t>Alzheimer's Foundation of America</t>
  </si>
  <si>
    <t>AFA</t>
  </si>
  <si>
    <t>['test case', 'source modeling', 'retrieval method', 'phase retrieval', 'phase generally', 'measurement planes', 'measurement plane', 'measured field', 'field transformations', 'field measurements', 'expensive equipment', 'example 6', 'dosimetry applications', 'different placements', 'antenna diagnostics', 'agree well']</t>
  </si>
  <si>
    <t>Complex source modeling | electromagnetic dosimetry | electromagnetic measurements | inverse problem | optimization methods</t>
  </si>
  <si>
    <t>Field measurements of both amplitude and phase generally are more complicated and require more expensive equipment than amplitude-only measurements. Phase retrieval from measured phaseless field data is, therefore, of interest for source modeling in dosimetry applications, electromagnetic compatibility investigations, near-field to far-field transformations and antenna diagnostics. We here present a phase-retrieval method that uses an optimization algorithm based on the phase angle gradients of a functional. Numerical test cases have shown that the method is working for different initial phase distributions as well as different placements of the source. The method also works well for a test case with measured 50 Hz magnetic flux density from a transformer. The obtained phase angles on a measurement plane in front of the transformer gave calculated field amplitudes on other measurement planes that agree well with measured field. The ratios between the largest amplitude difference and the largest measured amplitude for the three Cartesian magnetic flux density components, for one of the planes, are for example 6.62, 9.51 and 6.40. ¬© 2012 IEEE.</t>
  </si>
  <si>
    <t>613-624</t>
  </si>
  <si>
    <t>60000990;60000990;60007136;60000990</t>
  </si>
  <si>
    <t>56074483800;56536189200;56796502600;7201452148</t>
  </si>
  <si>
    <t>Johansson, Markus;Lui, Hoi Shun;Bolomey, Jean Charles;Persson, Mikael</t>
  </si>
  <si>
    <t>France;Sweden</t>
  </si>
  <si>
    <t>Gif-sur-Yvette;Gothenburg</t>
  </si>
  <si>
    <t>Laboratoire des Signaux et Syst√®mes;Chalmers University of Technology</t>
  </si>
  <si>
    <t>60007136;60000990</t>
  </si>
  <si>
    <t>Johansson M.</t>
  </si>
  <si>
    <t>Source modeling using phaseless low-frequency near-field measurements</t>
  </si>
  <si>
    <t>10.1109/TEMC.2011.2171056</t>
  </si>
  <si>
    <t>2-s2.0-84862610053</t>
  </si>
  <si>
    <t>['uncorrelated measurements', 'studying correlation', 'strongly affected', 'stirring methodology', 'metrics reveals', 'metrics considered', 'measurement frequency', 'measurement efficiency', 'loading configuration', 'effective number', 'different metrics', 'correlation matrix', 'contribution evaluates']</t>
  </si>
  <si>
    <t>Correlation | entropy | measurement correlation | measurement efficiency | reverberation chamber</t>
  </si>
  <si>
    <t>This contribution evaluates the utility of several different metrics for studying correlation between reverberation chamber measurements collected at different stirrer positions. Metrics considered are the autocovariance, the correlation matrix, and two metrics based upon the entropy of the data correlation matrix: 1) the effective number of uncorrelated measurements and 2) the measurement efficiency. The different metrics are shown to be useful for different correlation analyses. Application of these metrics reveals that the correlation between reverberation chamber measurements is strongly affected by stirring methodology, loading configuration, and measurement frequency. ¬© 2012 IEEE.</t>
  </si>
  <si>
    <t>533-545</t>
  </si>
  <si>
    <t>60023053;60023053;60114844</t>
  </si>
  <si>
    <t>24921642500;7006715937;55329815800</t>
  </si>
  <si>
    <t>Pirkl, Ryan J.;Remley, Kate A.;Patan√©, Christian S.L√∂tb√§ck</t>
  </si>
  <si>
    <t>Gothenburg;Gaithersburg</t>
  </si>
  <si>
    <t>Bluetest AB;National Institute of Standards and Technology</t>
  </si>
  <si>
    <t>60114844;60023053</t>
  </si>
  <si>
    <t>Pirkl R.</t>
  </si>
  <si>
    <t>Reverberation chamber measurement correlation</t>
  </si>
  <si>
    <t>10.1109/TEMC.2011.2166964</t>
  </si>
  <si>
    <t>2-s2.0-84862612641</t>
  </si>
  <si>
    <t>['uncoded case', 'two dimensions', 'special property', 'perfect space', 'perfect coding', 'pc ),', 'new prospect', 'much lower', 'modest loss', 'input multiple', 'good shaping', 'generation matrices', 'full rate', 'dimensions 2', 'decoding complexity', 'csit ),', 'critical issue', 'complexity gain', 'commonly applied', 'art svd']</t>
  </si>
  <si>
    <t>BICMB | constellation precoding | decoding complexity | diversity | golden code | MIMO | perfect space-time block codes | SVD</t>
  </si>
  <si>
    <t>Perfect Space-Time Block Codes (PSTBCs) achieve full diversity, full rate, nonvanishing constant minimum determinant, uniform average transmitted energy per antenna, and good shaping. However, the high decoding complexity is a critical issue for practice. When the Channel State Information (CSI) is available at both the transmitter and the receiver, Singular Value Decomposition (SVD) is commonly applied for a Multiple-Input Multiple-Output (MIMO) system to enhance the throughput or the performance. In this paper, two novel techniques, Perfect Coded Multiple Beamforming (PCMB) and Bit-Interleaved Coded Multiple Beamforming with Perfect Coding (BICMB-PC), are proposed, employing both PSTBCs and SVD with and without channel coding, respectively. With CSI at the transmitter (CSIT), the decoding complexity of PCMB is substantially reduced compared to a MIMO system employing PSTBC, providing a new prospect of CSIT. Especially, because of the special property of the generation matrices, PCMB provides much lower decoding complexity than the state-of-the-art SVD-based uncoded technique in dimensions 2 and 4. Similarly, the decoding complexity of BICMB-PC is much lower than the state-of-the-art SVD-based coded technique in these two dimensions, and the complexity gain is greater than the uncoded case. Moreover, these aforementioned complexity reductions are achieved with only negligible or modest loss in performance. ¬© 2012 IEEE.</t>
  </si>
  <si>
    <t>1575-1586</t>
  </si>
  <si>
    <t>7410081639;7004542327</t>
  </si>
  <si>
    <t>Li, Boyu;Ayanoglu, Ender</t>
  </si>
  <si>
    <t>Multiple beamforming with perfect coding</t>
  </si>
  <si>
    <t>10.1109/TCOMM.2012.042712.110322</t>
  </si>
  <si>
    <t>2-s2.0-84862616366</t>
  </si>
  <si>
    <t>['various antennas', 'transmission antennas', 'time domain', 'significant reduction', 'required scales', 'reduction scheme', 'presented based', 'paper proposes', 'input multiple', 'first antenna', 'direct proportion', 'computational complexity', 'complexity peak']</t>
  </si>
  <si>
    <t>Multiple-input multiple-output (MIMO) | orthogonal frequency division multiplexing (OFDM) | peak-to-average power ratio (PAPR) | space-frequency block coding (SFBC)</t>
  </si>
  <si>
    <t>Multiple-input multiple-output (MIMO) orthogonal frequency division multiplexing (OFDM) systems with space-frequency block coding (SFBC) have a high computational complexity since the number of inverse fast Fourier transforms (IFFTs) required scales in direct proportion to the number of antennas at the transmitter. This paper proposes to generate the SFBC encoded signals of the various antennas in time domain by exploiting the time-domain signal properties and signal correlations among the various transmitter antennas, achieving a significant reduction in computational complexity. In particular, it is demonstrated that the time domain SFBC encoded signals of the various antennas can be obtained from the time domain signal of the first antenna. Therefore, the proposed scheme requires only one IFFT irrespective of the number of transmission antennas. In addition, a low-complexity peak-to-average power ratio (PAPR) reduction scheme is presented based on the proposed transmitter architectures. ¬© 2012 IEEE.</t>
  </si>
  <si>
    <t>1712-1718</t>
  </si>
  <si>
    <t>60011357;60011357;60005429</t>
  </si>
  <si>
    <t>8576059400;8724082100;49961027500</t>
  </si>
  <si>
    <t>Li, Chih Peng;Wang, Sen Hung;Chan, Kuei Cheng</t>
  </si>
  <si>
    <t>Kaohsiung;Taipei</t>
  </si>
  <si>
    <t>National Sun Yat-Sen University;National Taiwan University</t>
  </si>
  <si>
    <t>60011357;60005429</t>
  </si>
  <si>
    <t>Low complexity transmitter architectures for SFBC MIMO-OFDM systems</t>
  </si>
  <si>
    <t>10.1109/TCOMM.2012.041212.100613</t>
  </si>
  <si>
    <t>2-s2.0-84862619360</t>
  </si>
  <si>
    <t>['within 10', 'type human', 'rectangular blocks', 'proposed antennas', 'paper discusses', 'old models', 'nacl solution', 'human surrogate', 'frequency range', 'experimental investigations', 'equivalent antennas', 'electromagnetic fields', 'domain analysis', 'different heights', 'difference time']</t>
  </si>
  <si>
    <t>Ankle currents | finite-difference time-domain (FDTD) technique | human-body equivalent antenna | realistic human model</t>
  </si>
  <si>
    <t>This paper discusses the development of liquid-type human-body equivalent antennas using finite-difference time-domain analysis and measurements at the very high frequency band. The antennas are proposed as a human surrogate when measuring induced ankle currents. The developed antennas consist of acrylic rectangular blocks of different heights and widths and a metal plate connected together using metallic pins. The blocks in the antennas are filled with a NaCl solution. By using different combinations of the rectangular blocks, we can construct equivalent antennas for the realistic heterogeneous Japanese adult male, female, seven-, five-, and three-year-old models. The induced ankle currents in the equivalent antennas obtained when exposed to vertically polarized E-field were within 10 of their corresponding human models values for the frequency range between 30 and 100MHz. In order to verify the performance of the proposed antennas and the numerical assumptions used in the analysis, we carried out experimental investigations when the equivalent antennas were exposed to electromagnetic fields from nearby monopole antennas. ¬© 2012 IEEE.</t>
  </si>
  <si>
    <t>565-573</t>
  </si>
  <si>
    <t>112903130;60004853-60032325;60032325;60032325;60004853-60032325;60004853</t>
  </si>
  <si>
    <t>8847427600;54896028000;6602750936;7407902134;7203063461;7201851714</t>
  </si>
  <si>
    <t>Simba, Ally Y.;Itou, Akira;Hamada, Lira;Watanabe, Soichi;Arima, Takuji;Uno, Toru</t>
  </si>
  <si>
    <t>Japan;Japan;Tanzania</t>
  </si>
  <si>
    <t>Koganei;Fuchu;</t>
  </si>
  <si>
    <t>Japan National Institute of Information and Communications Technology;Tokyo University of Agriculture and Technology;Tanzania Communications Regulatory Authority Mawasiliano Towers</t>
  </si>
  <si>
    <t>60032325;60004853;112903130</t>
  </si>
  <si>
    <t>Simba A.</t>
  </si>
  <si>
    <t>Development of liquid-type human-body equivalent antennas for induced ankle current measurements at VHF band</t>
  </si>
  <si>
    <t>10.1109/TEMC.2011.2170996</t>
  </si>
  <si>
    <t>2-s2.0-84862622204</t>
  </si>
  <si>
    <t>EP/D037425/1</t>
  </si>
  <si>
    <t>['vra system', 'transmit antennas', 'time domain', 'system capacity', 'symbol interference', 'stringent requirement', 'results show', 'receive antennas', 'procedure expands', 'performance bound', 'paper evaluates', 'outage rate', 'novel concept', 'minimum number', 'large number', 'created inter']</t>
  </si>
  <si>
    <t>capacity | equalization | MIMO | space-time processing | virtual antenna</t>
  </si>
  <si>
    <t>Layered space time processing in spatial multiplexing systems requires the number of receive antennas to be equal to or larger than the number of transmit antennas. However, it is impractical for small-sized mobile units to accommodate a large number of antennas. To loosen this stringent requirement, a novel concept of virtual receive antennas (VRA) for overloaded MIMO system is presented. The VRA system architecture consists of two major parts: fractional timing offset in the transmitter and oversampling at the receive matched filter. This procedure expands the received signal dimension and thus creates virtual receive antennas. Due to these created virtual receive antennas, the minimum number of physical receive antennas could be reduced. In order to explore the potential of VRA, this paper evaluates its system capacity and performance bound. Results show that the VRA system can achieve higher ergodic capacity and outage rate than conventional overloaded MIMO system. Performance analysis also suggests a potential performance gain for the VRA system. To eliminate the created inter-symbol interference in the VRA, time domain and frequency domain equalization are utilized and evaluated. ¬© 2012 IEEE.</t>
  </si>
  <si>
    <t>1610-1620</t>
  </si>
  <si>
    <t>60003771;60104033</t>
  </si>
  <si>
    <t>7003869058;36084745400</t>
  </si>
  <si>
    <t>So, Daniel K.C.;Lan, Yang</t>
  </si>
  <si>
    <t>Beijing;Manchester</t>
  </si>
  <si>
    <t>DOCOMO Beijing Communications Laboratories Co., Ltd;The University of Manchester</t>
  </si>
  <si>
    <t>60104033;60003771</t>
  </si>
  <si>
    <t>So D.</t>
  </si>
  <si>
    <t>Virtual receive antenna for overloaded MIMO layered space-time system</t>
  </si>
  <si>
    <t>10.1109/TCOMM.2012.040212.100377</t>
  </si>
  <si>
    <t>2-s2.0-84862633380</t>
  </si>
  <si>
    <t>['widely used', 'various environments', 'transform theory', 'take place', 'surface discharges', 'relationship among', 'quantitatively give', 'obtained 3', 'increasing tendency', 'hydrophobicity variation', 'hydrophobicity evaluation', 'frequency increases', 'fractal dimension', 'evaluation methods', 'essential concern', 'electromagnetic signals', 'distribution range', 'decrease even', 'ddt method', 'ageing time', 'ageing level']</t>
  </si>
  <si>
    <t>dynamic dropping test | electromagnetic wave | fractal dimension | hydrophobicity evaluation | silicone rubber insulator | surface discharge | wavelet analysis</t>
  </si>
  <si>
    <t>Silicone rubber insulators are widely used as outdoor insulation due to their excellent surface performance. However, the decrease even the loss of hydrophobicity will take place under various environments, which causes the essential concern on the hydrophobicity evaluation. Dynamic dropping test (DDT) method is proposed as one of the evaluation methods. In this paper, based on DDT method the PD-induced electromagnetic wave is investigated for the hydrophobicity evaluation. An antenna is utilized to receive the high-frequency electromagnetic wave produced by the surface discharges, which are associated with the hydrophobicity variation. The electromagnetic signals are analyzed by a signal-processing system based on the wavelet-transform theory. The obtained 3-D images of surface discharges contain the relationship among the frequency, the time and the amplitude, which can reveal different ageing condition of the insulators. Based on the 3-D images, the fractal dimension (FD) and the lacunarity of 2-D contour line spectra are discussed to quantitatively give the complexity of surface discharges. It is found that the distribution range of discharge becomes wider and the frequency increases with the ageing time in the 3-D images, and the FD value shows the increasing tendency with the increase of ageing level. Therefore, the PD-induced electromagnetic wave can recognize the characteristics of the surface discharges, which can be utilized to evaluate the hydrophobicity of silicone rubber insulators. ¬© 2012 IEEE.</t>
  </si>
  <si>
    <t>1060-1067</t>
  </si>
  <si>
    <t>IEEE Transactions on Dielectrics and Electrical Insulation</t>
  </si>
  <si>
    <t>36886546500;35194369700;37077012100;55850169700</t>
  </si>
  <si>
    <t>Du, B. X.;Ma, Z. L.;Cheng, X. X.;Liu, Yong</t>
  </si>
  <si>
    <t>Du B.</t>
  </si>
  <si>
    <t>Hydrophobicity evaluation of silicone rubber insulator using PD-induced electromagnetic wave</t>
  </si>
  <si>
    <t>10.1109/TDEI.2012.6215113</t>
  </si>
  <si>
    <t>2-s2.0-84862646019</t>
  </si>
  <si>
    <t>['zherikhini sp', 'two species', 'subfamily protorhyssalinae', 'recurrent vein', 'postfurcal positions', 'poor preservation', 'nov .)', 'new genera', 'multiporous sensillae', 'magadanobracon gen', 'including two', 'hind wing', 'fore wing', 'female sex', 'evolutionary state', 'discussed position', 'cretorhyssalus gen', 'cretaceous period', 'cretaceous genera', 'basal half', 'antefurcal vs']</t>
  </si>
  <si>
    <t>ambers | Braconidae | Cretaceous | Hymenoptera | Insecta | parasitoids | prints | Protorhyssalinae | Russia</t>
  </si>
  <si>
    <t>The Cretaceous genera of the hymenopteran family Braconidae are discussed. Overall, eight braconid subfamilies, including two only known from this period, and 17 genera together with two having unclear subfamily position, have been recorded in Cretaceous period. Two new genera, Magadanobracon gen. nov. (with two species, Magadanobracon rasnitsyni sp. nov. and M. zherikhini sp. nov.) and Cretorhyssalus gen. nov. (with type species Cretorhyssalus brevis sp. nov.) are described. The discussed position of the new genera in Protorhyssalinae remains putative owing to a lack of information about multiporous sensillae of the antenna and the poor preservation of the basal half of the hind wing. The earliest recorded thickened hind tibia in the female sex, as a probable apomorphic character of the subfamily Protorhyssalinae, and the evolutionary state of the antefurcal vs. postfurcal positions of the recurrent vein in the fore wing of Braconidae are discussed.</t>
  </si>
  <si>
    <t>351-361</t>
  </si>
  <si>
    <t>Acta Palaeontologica Polonica</t>
  </si>
  <si>
    <t>Belokobylskij, Sergey A.</t>
  </si>
  <si>
    <t>Museum and Institute of Zoology of the Polish Academy of Sciences</t>
  </si>
  <si>
    <t>Belokobylskij S.</t>
  </si>
  <si>
    <t>Cretaceous braconid wasps from the Magadan Province of Russia</t>
  </si>
  <si>
    <t>10.4202/app.2010.0120</t>
  </si>
  <si>
    <t>2-s2.0-84862649294</t>
  </si>
  <si>
    <t>['wind loads', 'wall interference', 'rectangular antenna', 'put forward', 'parabolic antenna', 'numerically compute', 'numerical method', 'measured structure', 'largely effect', 'flow field', 'fitted curve', 'drag coefficients', 'drag coefficient', 'distinctly shown', 'corrected method', 'computational result', 'computational model', 'computation result', 'blockage ratio', 'back surface', 'area ratio']</t>
  </si>
  <si>
    <t>Antennas | Numerical simulation | Wall interference | Wind tunnel</t>
  </si>
  <si>
    <t>In this paper, a numerical method to compute the drag coefficient for antennas is put forward, which can be used to numerically compute the wind loads on antennas. Through the fitted curve of drag coefficients under different blockage ratio (the area ratio of the measured structure to the wind tunnel downwind) for rectangular antenna and parabolic antenna, it is revealed that the wall interference has largely effect on the computation result when the blockage ratio of computational model is bigger. Then the drag coefficients of front and back surface of antennas with different blockage ratio are computed. Therefore, it can be known that the computational result of the back surface is more prominent than the front surface resulted from the wall interference. Moreover, the difference of pressure and velocity in flow field with different blockage ratios are distinctly shown. At last, the wall interference on drag coefficient of a rectangular antenna is modified by a corrected method which it emphasizes on correction for drag coefficient of back surface, and got satisfied results without interference.</t>
  </si>
  <si>
    <t>302-309</t>
  </si>
  <si>
    <t>60030004;60020675</t>
  </si>
  <si>
    <t>56213014200;55260220300</t>
  </si>
  <si>
    <t>Qiang, Du;Yan-Chao, Yin</t>
  </si>
  <si>
    <t>Chengdu;Kunming</t>
  </si>
  <si>
    <t>Xihua University;Kunming University of Science and Technology</t>
  </si>
  <si>
    <t>Qiang D.</t>
  </si>
  <si>
    <t>Numerical simulation for wall interference of antennas in wind tunnel test</t>
  </si>
  <si>
    <t>10.4156/jdcta.vol6.issue10.35</t>
  </si>
  <si>
    <t>2-s2.0-84862728178</t>
  </si>
  <si>
    <t>['volume decreased', 'ultrasound scan', 'treatment parameters', 'spherical shape', 'periods ranged', 'microwave antenna', 'mean age', 'last follow', 'laboratory data', 'female ratio', 'feasible technique', 'ethics committee', 'different groups', 'clinical symptoms', 'clinical study', 'appropriate scope', 'ablation lesion', '9 months', '12 months', '12 min', '11 patients', '1 day', '05 ).', '01 ).', '01 ),']</t>
  </si>
  <si>
    <t>Purpose: To obtain the treatment parameters of internally cooled microwave antenna and to evaluate the feasibility of ultrasound-guided percutaneous microwave ablation (MWA) for benign thyroid nodules. Materials and methods: MWAs were performed by microwave antenna (16G) in ex vivo porcine liver. The lesion diameters achieved in different groups (20, 25, and 30 Wfor 3, 5, 7, 10, and 12 min) were compared. The clinical study was approved by the ethics committee. Written informed consent was obtained from all patients. MWA was performed in 11 patients (male to female ratio = 1:10; mean age, 50 ¬± 7 years) with 11 benign thyroid nodules. Ultrasound scan, laboratory data, and clinical symptoms were evaluated before and 1 day and 1, 3, 6, 9, and 12 months after the procedure. Results: In ex vivo study, the ablation lesion at 30 W 12 min tended to have appropriate scope and spherical shape. In clinical study, the follow-up periods ranged from 1 to 9 months. At the last follow-up, the largest diameter decreased from 2.9 ¬± 1.0 (range, 1.6-4.1) to 1.9 ¬± 0.7 (range, 0.4-3.0) cm (P &lt; 0.01), and the volume decreased from 5.30 ¬± 4.88 (range, 0.89-14.81) to 2.40 ¬± 2.06 (range, 0.02-6.35) ml (P &lt; 0.01). The volume reduction ratio was 45.99 ¬± 29.90 (range, 10.56-98.15) %. The cosmetic grading score was reduced from 3.20 ¬± 0.79 to 2.30 ¬± 0.95 (P &lt; 0.05). One patient experienced temporary nerve palsy and was recovered within 2 months after treatment. Conclusion: The internally cooled microwave antenna can yield ideal ablation lesions, and ultrasoundguided percutaneous MWA is a feasible technique for benign thyroid nodules. ¬© 2012 European Society of Endocrinology.</t>
  </si>
  <si>
    <t>1031-1037</t>
  </si>
  <si>
    <t>1479683X</t>
  </si>
  <si>
    <t>European Journal of Endocrinology</t>
  </si>
  <si>
    <t>36767142300;57217314481;36438087200;35274228300;55574203849;15059015900;55630466200</t>
  </si>
  <si>
    <t>Feng, Bing;Liang, Ping;Cheng, Zhigang;Yu, Xiaoling;Yu, Jie;Han, Zhiyu;Liu, Fangyi</t>
  </si>
  <si>
    <t>Feng B.</t>
  </si>
  <si>
    <t>Ultrasound-guided percutaneous microwave ablation of benign thyroid nodules: Experimental and clinical studies</t>
  </si>
  <si>
    <t>10.1530/EJE-11-0966</t>
  </si>
  <si>
    <t>2-s2.0-84862736703</t>
  </si>
  <si>
    <t>STPGP 396545</t>
  </si>
  <si>
    <t>['small loss', 'remarkable robustness', 'reduce complexity', 'optimality criterion', 'optimal frequency', 'one single', 'multiple multi', 'feedback equalization', 'domain equalization', 'considered receivers', 'closed form', 'carrier frequency', 'based single', 'antenna source', 'antenna relays', 'antenna destination', 'adopted receiver']</t>
  </si>
  <si>
    <t>cooperative beamforming | Multiple-relay networks | single-carrier frequency-domain equalization</t>
  </si>
  <si>
    <t>We consider cooperative beamforming (BF) for block-based single-carrier frequency-domain equalization (SC-FDE) in a wireless network consisting of one single-antenna source, one single-antenna destination, and multiple multi-antenna relays. Adopting the minimum mean squared error as optimality criterion, {the optimal frequency-domain linear equalization (LE) and decision-feedback equalization (DFE) receivers are derived and corresponding objective functions for relay BF matrix optimization are specified. For a} sum relay power constraint, we obtain the structure of the optimal relay BF matrices in closed form. While the structure of the optimal relay BF matrices is identical {for LE and DFE as well as for an idealized matched filter receiver}, the solution of the remaining power allocation problem depends on the adopted receiver. The power allocation problem is shown to be convex for all considered receivers and an efficient numerical algorithm for finding the optimal power allocation is provided. Furthermore, to reduce complexity, two suboptimal power allocation schemes assigning identical powers to all relays and/or frequencies are proposed and shown to lead to only a small loss in performance and a remarkable robustness against imperfect channel state information. ¬© 2012 IEEE.</t>
  </si>
  <si>
    <t>2276-2286</t>
  </si>
  <si>
    <t>55006552900;7004473639</t>
  </si>
  <si>
    <t>Wu, Peiran;Schober, Robert</t>
  </si>
  <si>
    <t>Wu P.</t>
  </si>
  <si>
    <t>Cooperative beamforming for single-carrier frequency-domain equalization systems with multiple relays</t>
  </si>
  <si>
    <t>10.1109/TWC.2012.032712.111437</t>
  </si>
  <si>
    <t>2-s2.0-84862840687</t>
  </si>
  <si>
    <t>['various types', 'suburban environment', 'results indicate', 'relatively small', 'quite significant', 'propagation path', 'present results', 'obstructed links', 'losses associated', 'indoor service', 'high availability', 'ground level', 'ground base', 'empirical study', 'classified according', 'base antenna', 'additional path']</t>
  </si>
  <si>
    <t>Channel modeling | fading channels | fixed wireless service | near ground propagation | path-loss measurements</t>
  </si>
  <si>
    <t>In this work we present an empirical study of the added propagation losses that may be associated with providing fixed wireless service from near-ground base-stations to homes in a suburban environment. We present results for various types of environments, classified according to the existence of obstructions in the propagation path and the choice of outdoor-outdoor or outdoor-indoor service. Our results indicate that while on average the additional path-losses associated with lowering the base antenna are relatively small, the variance of these losses will increase at near-ground level, particularly in obstructed links. This has as a result that the power margin required for high availability of a near-ground base antenna may be quite significant. ¬© 2012 IEEE.</t>
  </si>
  <si>
    <t>2204-2211</t>
  </si>
  <si>
    <t>60007087;60007087;60007087;60021378;60007087;60013592</t>
  </si>
  <si>
    <t>55263828100;56209665800;16416566800;7101611306;16067917500;12808438500</t>
  </si>
  <si>
    <t>Rodr√≠guez, Mauricio;Feick, Rodolfo;Carrasco, H√©ctor;Valenzuela, Reinaldo;Derpich, Milan;Ahumada, Luciano</t>
  </si>
  <si>
    <t>United States;Chile;Chile</t>
  </si>
  <si>
    <t>Murray;Santiago;Valpara√≠so</t>
  </si>
  <si>
    <t>Nokia Bell Labs;Universidad Diego Portales;Universidad T√©cnica Federico Santa Mar√≠a</t>
  </si>
  <si>
    <t>60021378;60013592;60007087</t>
  </si>
  <si>
    <t>Rodr√≠guez M.</t>
  </si>
  <si>
    <t>Wireless access channels with near-ground Level Antennas</t>
  </si>
  <si>
    <t>10.1109/TWC.2012.041612.110735</t>
  </si>
  <si>
    <t>2-s2.0-84862845602</t>
  </si>
  <si>
    <t>['rice factor', 'mobile trajectory', 'mimo communications', 'medium k', 'isotropic scattering', 'example configuration', 'estimator include', 'dominant component']</t>
  </si>
  <si>
    <t>absolute phase | channel phase | estimation | MIMO | Rice factor</t>
  </si>
  <si>
    <t>A Rice factor (K) estimator is described which uses simple operations on the phase of the well-defined Rice channel. Multiple receive channels, such as used in MIMO communications, enable spatial sampling which enhances the accuracy. For an example configuration of four uncorrelated receive antennas with a ten wavelength linear trajectory in isotropic scattering, the estimator works well for small to medium K (i.e., K ‚â≤ 7). Limitations of the estimator include an assumption of isotropic scattering and that the angle-of-arrival of the dominant component is fixed and cannot be perpendicular to the mobile trajectory. ¬© 2012 IEEE.</t>
  </si>
  <si>
    <t>1976-1980</t>
  </si>
  <si>
    <t>112916279;60018491</t>
  </si>
  <si>
    <t>24764968100;7201481830</t>
  </si>
  <si>
    <t>Ren, Jinyun;Vaughan, Rodney G.</t>
  </si>
  <si>
    <t>Burnaby;Kongsberg</t>
  </si>
  <si>
    <t>Simon Fraser University;Kongsberg Mesotech Ltd.</t>
  </si>
  <si>
    <t>60018491;112916279</t>
  </si>
  <si>
    <t>Ren J.</t>
  </si>
  <si>
    <t>Rice factor estimation from the channel phase</t>
  </si>
  <si>
    <t>10.1109/TWC.2012.040412.091208</t>
  </si>
  <si>
    <t>2-s2.0-84862874450</t>
  </si>
  <si>
    <t>['traffic demand', 'terrestrial infrastructure', 'special case', 'regularized zero', 'proposed schemes', 'proposed algorithm', 'precoding vectors', 'polarization antennas', 'optimal solution', 'objective functions', 'multiple co', 'iterative algorithm', 'geographical areas', 'general linear', 'forward link', 'efficient algorithm', 'data rate', 'conventional scheme', 'always converge', 'also shown', 'also applicable', 'aforementioned problems', 'achieved compared']</t>
  </si>
  <si>
    <t>dual-polarization | Multibeam satellite | optimization | precoding</t>
  </si>
  <si>
    <t>Multibeam satellite systems have been employed to provide interactive broadband services to geographical areas under-served by terrestrial infrastructure. In this context, this paper studies joint multiuser linear precoding design in the forward link of fixed multibeam satellite systems. We provide a generic optimization framework for linear precoding design to handle any objective functions of data rate with general linear and nonlinear power constraints. To achieve this, an iterative algorithm which optimizes the precoding vectors and power allocation alternatingly is proposed and most importantly, the proposed algorithm is proved to always converge. The proposed optimization algorithm is also applicable to nonlinear dirty paper coding. As a special case, a more efficient algorithm is devised to find the optimal solution to the problem of maximizing the proportional fairness among served users. In addition, the aforementioned problems and algorithms are extended to the case that each terminal has multiple co-polarization or dual-polarization antennas. Simulation results demonstrate substantial performance improvement of the proposed schemes over conventional multibeam satellite systems, zero-forcing and regularized zero-forcing precoding schemes in terms of meeting the traffic demand, e.g., using real beam patterns, over twice higher throughput can be achieved compared with the conventional scheme. The performance of the proposed linear precoding scheme is also shown to be very close to the dirty paper coding. ¬© 2012 IEEE.</t>
  </si>
  <si>
    <t>2308-2320</t>
  </si>
  <si>
    <t>60072562;60072562;60072562-60002014</t>
  </si>
  <si>
    <t>16176882900;24512061400;7007005676</t>
  </si>
  <si>
    <t>Zheng, Gan;Chatzinotas, Symeon;Ottersten, Bj√∂rn</t>
  </si>
  <si>
    <t>Zheng G.</t>
  </si>
  <si>
    <t>Generic optimization of linear precoding in multibeam satellite systems</t>
  </si>
  <si>
    <t>10.1109/TWC.2012.040412.111629</t>
  </si>
  <si>
    <t>2-s2.0-84862876639</t>
  </si>
  <si>
    <t>['wireless networks', 'vector multiple', 'user links', 'uniform per', 'transport capacities', 'throughput grows', 'throughput close', 'point links', 'physical layer', 'network topologies', 'link activation', 'interfering multiple', 'interfering broadcast', 'hop routing', 'hoc network', 'centralized technique', 'broadcast channels', 'access links']</t>
  </si>
  <si>
    <t>asymptotic throughput | broadcast channel | multiple-access channel | multiple-antenna communication | Wireless networks</t>
  </si>
  <si>
    <t>The distance-weighted rate achievable in wireless networks that utilize multiple antennas and multi-user links is analyzed. The transport capacities of vector multiple-access and broadcast channels are given; these network topologies are used at the physical layer of an ad-hoc network to obtain achievable distance-weighted rate regions for a multiple-antenna wireless network. These regions are obtained by considering interfering multiple-access and broadcast channels in all possible link configurations. Multi-hop routing is shown to increase the capacity regions significantly. A centralized technique for link activation which results in networks with throughput close to capacity is developed. We give an analytic upper bound on the capacity and show that in networks with an asymptotically large number of nodes, the throughput grows with the number of antennas, as well as with the expected path loss between nodes. Numerical examples agree with the analysis and show the benefit of interfering multiple-access links over interfering broadcast or point-to-point links for a uniform per-node power constraint. ¬© 2012 IEEE.</t>
  </si>
  <si>
    <t>2298-2307</t>
  </si>
  <si>
    <t>Peel, Christian B.</t>
  </si>
  <si>
    <t>Oak Brook</t>
  </si>
  <si>
    <t>ArrayComm LLC</t>
  </si>
  <si>
    <t>Peel C.B.</t>
  </si>
  <si>
    <t>Transport capacity for wireless networks with multi-user links</t>
  </si>
  <si>
    <t>10.1109/TWC.2012.040412.111655</t>
  </si>
  <si>
    <t>2-s2.0-84862902657</t>
  </si>
  <si>
    <t>['¬© 2012', 'various modulations', 'stbc system', 'stbc ).', 'simulations show', 'signals intercepted', 'short samples', 'recognize stbcs', 'receiver antennas', 'rate relies', 'promising techniques', 'new method', 'new algorithm', 'limited number', 'key step', 'identify stbcs', 'frobenius norms', 'communication reliability', 'communication parameters', 'classifier based', 'better performance']</t>
  </si>
  <si>
    <t>Multiple input multiple output (MIMO) | Space-time block code (STBC) | Support vector machine (SVM)</t>
  </si>
  <si>
    <t>In modern wireless communication systems, one of the most promising techniques to improve the communication reliability and rate relies on the use of Multiple Input Multiple Output (MIMO) systems in association with Space-time Block Code (STBC). The recognition of communication parameters is a key step to decode the signals intercepted by receiver in a MIMO-STBC system. A new algorithm is developed to identify STBCs by adopting the Frobenius norms of space-time correlations matrices as features in a high dimensional space when the Channel State Information (CSI) is unavailable. In this high dimensional feature space, STBCs possess better divisibility than the methods in literature. A classifier based on Support Vector Machine (SVM) is trained to recognize STBCs. Simulations show that our classifier works well in the environments of short samples, limited number of receiver antennas and various modulations; the new method can recognize some STBCs which can not be distinguished by the algorithms in literatures; our method has better performance of correct recognition probability than these algorithms. ¬© 2012 by Binary Information Press.</t>
  </si>
  <si>
    <t>1469-1476</t>
  </si>
  <si>
    <t>60005465-112920301;60005465;60005465</t>
  </si>
  <si>
    <t>55266367200;57220840968;56488671400</t>
  </si>
  <si>
    <t>Luo, Minggang;Gan, Lu;Li, Liping</t>
  </si>
  <si>
    <t>University of Electronic Science and Technology of China;National Key Laboratory of Information Control Technology for Communication System</t>
  </si>
  <si>
    <t>60005465;112920301</t>
  </si>
  <si>
    <t>Luo M.</t>
  </si>
  <si>
    <t>Blind recognition of space-time block code using correlation matrices in a high dimensional feature space</t>
  </si>
  <si>
    <t>2-s2.0-84862976893</t>
  </si>
  <si>
    <t>2012ZX03001027</t>
  </si>
  <si>
    <t>['two sources', 'two antennas', 'source node', 'snr 2', 'single antenna', 'result shows', 'relay node', 'one relay', 'maximum likelihood', 'making use', 'ln snr', 'jointly processing', 'forward two', 'equivalent channel', 'duplex amplify', 'code turns', 'asymptotic formula']</t>
  </si>
  <si>
    <t>distributed concatenated Alamouti STBC | diversity gain | symbol error probability | Two-way relaying network</t>
  </si>
  <si>
    <t>In this letter, we consider a half-duplex amplify-and-forward two-way relaying network consisting of two sources with each having a single antenna and one relay having two antennas. For such a system, a distributed orthogonal space-time block code (STBC) is proposed by making use of the Alamouti coding scheme and jointly processing the signals from the two antennas at the relay node. Such a code turns out to make the equivalent channel at each source node be a product of the two Alamouti channels and thus, is called distributed concatenated Alamouti STBC. In addition, the asymptotic formula of exact symbol error probability (SEP) for a quadrature amplitude modulation (QAM) constellation with the maximum likelihood (ML) detector is derived. This result shows that the full diversity gain function is achieved and proportional to ln SNR/SNR 2. ¬© 2012 IEEE.</t>
  </si>
  <si>
    <t>197-200</t>
  </si>
  <si>
    <t>60025578;60031828;60025578</t>
  </si>
  <si>
    <t>7007086257;15066178800;14061705600</t>
  </si>
  <si>
    <t>Gong, Feng Kui;Zhang, Jian Kang;Ge, Jian Hua</t>
  </si>
  <si>
    <t>Hamilton;Xi'an</t>
  </si>
  <si>
    <t>McMaster University;Xidian University</t>
  </si>
  <si>
    <t>60031828;60025578</t>
  </si>
  <si>
    <t>Gong F.K.</t>
  </si>
  <si>
    <t>Distributed concatenated alamouti codes for two-way relaying networks</t>
  </si>
  <si>
    <t>10.1109/WCL.2012.031512.120068</t>
  </si>
  <si>
    <t>2-s2.0-84862993312</t>
  </si>
  <si>
    <t>['spectral efficiency', 'se requirement', 'proposed scheme', 'maximize ee', 'letter investigates', 'high complexity', 'fundamental tradeoff', 'first transform', 'energy efficient', 'energy efficiency', 'das ).', 'convex nature']</t>
  </si>
  <si>
    <t>distributed antenna systems | Energy efficiency | power allocation</t>
  </si>
  <si>
    <t>This letter investigates the tradeoff between energy efficiency (EE) and spectral efficiency (SE) in downlink multiuser distributed antenna systems (DAS). Given the SE requirement and maximum power limit, a constrained optimization problem is formulated to maximize EE. Because of the multi-dimensional and non-convex nature of the problem, we first transform the multicriteria optimization problem with high complexity into a simpler single objective optimization problem. Then a novel power allocation algorithm is proposed to achieve maximum EE. Simulation results demonstrate the effectiveness of the proposed scheme as well as illustrate the fundamental tradeoff between energy efficient and spectral efficient transmission in downlink multiuser DAS. ¬© 2012 IEEE.</t>
  </si>
  <si>
    <t>60005244;60005244;60005244;60005244</t>
  </si>
  <si>
    <t>54386875500;36824043100;36058032700;7202297685</t>
  </si>
  <si>
    <t>He, Chunlong;Sheng, Bin;Zhu, Pengcheng;You, Xiaohu</t>
  </si>
  <si>
    <t>He C.</t>
  </si>
  <si>
    <t>Energy efficiency and spectral efficiency tradeoff in downlink distributed antenna systems</t>
  </si>
  <si>
    <t>10.1109/WCL.2012.022812.120048</t>
  </si>
  <si>
    <t>2-s2.0-84863002852</t>
  </si>
  <si>
    <t>NNG05GH16H</t>
  </si>
  <si>
    <t>['synchronization error', 'estimation system', 'directly consider', 'demonstrated analytically', 'constituent parts', 'case error']</t>
  </si>
  <si>
    <t>phased arrays | radio frequency | Wireless sensor networks</t>
  </si>
  <si>
    <t>This work considers beamforming by a distributed wireless sensor network working in collaboration as a phased-array. Using the worst-case error of the constituent parts of the phase-estimation system, that is, location estimation error, synchronization error, and delay quantization error, a useful operational frequency for beamforming is determined. This analysis approach yields a way to directly consider the impacts of each error source using commonly reported performance metrics. The results are demonstrated analytically and through simulation. ¬© 2012 IEEE.</t>
  </si>
  <si>
    <t>181-184</t>
  </si>
  <si>
    <t>60009500;60009500</t>
  </si>
  <si>
    <t>36970534100;6603944061</t>
  </si>
  <si>
    <t>Carpenter, Greggory;Frolik, Jeff</t>
  </si>
  <si>
    <t>Carpenter G.</t>
  </si>
  <si>
    <t>Error-constrained frequency selection for wireless sensor network beamforming</t>
  </si>
  <si>
    <t>10.1109/WCL.2012.031512.110290</t>
  </si>
  <si>
    <t>2-s2.0-84863005929</t>
  </si>
  <si>
    <t>['upper bound', 'systems require', 'system design', 'snr gain', 'overhead entailed', 'orthogonal frequency', 'large number', 'flexible tool', 'enable channel', 'downlink throughput', 'cqi feedback', 'best rb', 'base station', 'aware scheduling']</t>
  </si>
  <si>
    <t>best-M CQI feedback | channel quality information | OFDMA</t>
  </si>
  <si>
    <t>In order to enable channel-aware scheduling, orthogonal frequency-division multiple access (OFDMA) systems require each user to feed back channel quality information (CQI) relative to each frequency resource block (RB) toward the base station. 3GPP LTE systems relieve the overhead entailed by CQI feedback by employing the "best-M" feedback scheme prescribing each user to report the index of the M best RB's along with one single CQI measure. In order to provide a flexible tool for system design, we derive an upper bound for the downlink throughput with best-M CQI feedback for both single and multi-antenna communication schemes. Asymptotic analysis shows that, for a large number of users, multiuser diversity provides an SNR gain that scales as 1/M. ¬© 2012 IEEE.</t>
  </si>
  <si>
    <t>145-148</t>
  </si>
  <si>
    <t>60023256;60023020;60023256</t>
  </si>
  <si>
    <t>24315148000;24345524800;7003978442</t>
  </si>
  <si>
    <t>Varanese, Nicola;Vicario, Jos√© L√≥pez;Spagnolini, Umberto</t>
  </si>
  <si>
    <t>Italy;Spain</t>
  </si>
  <si>
    <t>Milan;Cerdanyola del Valles</t>
  </si>
  <si>
    <t>Politecnico di Milano;Universitat Aut√≤noma de Barcelona</t>
  </si>
  <si>
    <t>60023256;60023020</t>
  </si>
  <si>
    <t>Varanese N.</t>
  </si>
  <si>
    <t>On the asymptotic throughput of OFDMA systems with best-M CQI feedback</t>
  </si>
  <si>
    <t>10.1109/WCL.2012.022412.110115</t>
  </si>
  <si>
    <t>2-s2.0-84863006879</t>
  </si>
  <si>
    <t>['way relays', 'transmit power', 'su transceivers', 'su relay', 'specified limit', 'single transmit', 'secondary user', 'relay selection', 'receive antenna', 'pu resulting', 'pu ),', 'proposed scheme', 'power allocation', 'optimal scheme', 'optimal allocation', 'numerical simulations', 'form solution', 'cognitive two', 'cognitive nodes']</t>
  </si>
  <si>
    <t>cognitive radio networks | Cooperative networks | relay selection | two-way relaying</t>
  </si>
  <si>
    <t>In this paper, we present an optimal scheme for power allocation and relay selection in a cognitive radio network where a pair of cognitive (or secondary) transceiver nodes communicate with each other assisted by a set of cognitive two-way relays. The secondary nodes share the spectrum with a licensed primary user (PU), and each node is assumed to be equipped with a single transmit/receive antenna. The interference to the PU resulting from the transmission from the cognitive nodes is kept below a specified limit. We propose joint relay selection and optimal power allocation among the secondary user (SU) nodes achieving maximum throughput under transmit power and PU interference constraints. A closed-form solution for optimal allocation of transmit power among the SU transceivers and the SU relay is presented. Furthermore, numerical simulations and comparisons are presented to illustrate the performance of the proposed scheme. ¬© 2012 IEEE.</t>
  </si>
  <si>
    <t>225-228</t>
  </si>
  <si>
    <t>25923194300;6603400084</t>
  </si>
  <si>
    <t>Ubaidulla, P.;A√Øssa, Sonia</t>
  </si>
  <si>
    <t>Ubaidulla P.</t>
  </si>
  <si>
    <t>Optimal relay selection and power allocation for cognitive two-way relaying networks</t>
  </si>
  <si>
    <t>10.1109/WCL.2012.032312.120095</t>
  </si>
  <si>
    <t>2-s2.0-84863010707</t>
  </si>
  <si>
    <t>['¬© 2012', 'uropod ),', 'thoracopods ivii', 'terminal spine', 'setae along', 'separate genus', 'segmented antenna', 'rich number', 'possible inclusion', 'parabathynellidae discovered', 'parabathynella due', 'outer margin', 'new species', 'first species', 'differs largely', 'crustacean society', 'close relationship', 'basal position']</t>
  </si>
  <si>
    <t>Aegla | ecomorphology | geometric morphometrics | Neotropical streams | sexual dimorphism</t>
  </si>
  <si>
    <t>We describe the first species of Parabathynellidae discovered in Germany and assign the new species to Parabathynella due to its five-segmented antenna, the structure of the male thoracopod VIII, and the uropodal endopod bearing one basal plumose seta and a terminal spine. This new species, P. badenwuerttembergensis, differs largely from its congeners in its large body size, the rich number of ornaments on appendages (antennules, antenna, mouthparts, thoracopods IVII, uropod), and of segments of appendages (exopod of thoracopod IVII); these suggest a basal position of a new species within the genus. A two-segmented female thoracopod VIII with three apical setae, the feature of the male thoracopod VIII, and the possession of setae along both the inner and the outer margin of the uropodal exopod lead us to discuss the possible inclusion of Montanabathynella salish Camacho et al., 2009, into Parabathynella. Based on its own apomorphic characters Montanabathynella is maintained as a separate genus having a close relationship to Parabathynella. ¬© 2012 The Crustacean Society. Published by Koninklijke Brill NV, Leiden.</t>
  </si>
  <si>
    <t>655-663</t>
  </si>
  <si>
    <t>112924806;112924806;60094242</t>
  </si>
  <si>
    <t>20934373400;55270437000;8714254100</t>
  </si>
  <si>
    <t>Fuchs, Andreas;Hahn, Hans Juergen;Cho, Joo Lae</t>
  </si>
  <si>
    <t>South Korea;Germany</t>
  </si>
  <si>
    <t>Gwacheon-si;Landau in der Pfalz</t>
  </si>
  <si>
    <t>Ministry of Environment Korea;Institut Fr Umweltwissenschaften</t>
  </si>
  <si>
    <t>60094242;112924806</t>
  </si>
  <si>
    <t>Fuchs A.</t>
  </si>
  <si>
    <t>Parabathynella badenwuerttembergensis n. sp., the first record of parabathynellidae noodt, 1965 (Malacostraca: Bathynellacea) from Germany</t>
  </si>
  <si>
    <t>10.1163/193724012X630651</t>
  </si>
  <si>
    <t>2-s2.0-84863097329</t>
  </si>
  <si>
    <t>['¬© 2012', 'weather temperature', 'soil moisture', 'shaped arrays', 'receiver topology', 'quite different', 'processing unit', 'potential improvements', 'ocean salinity', 'miras ).', 'licensee mdpi', 'gims ).', 'gas ),', 'esa ).', 'design susceptible', 'could eventually', 'aperture synthesis']</t>
  </si>
  <si>
    <t>Calibration | Interferometric radiometer | Microware | Passive Advanced Unit Synthetic Aperture (PAU-SA) | SMOS | Soil moisture and ocean salinity</t>
  </si>
  <si>
    <t>The Soil Moisture and Ocean Salinity (SMOS) mission is an Earth Explorer Opportunity mission from the European Space Agency (ESA). Its goal is to produce global maps of soil moisture and ocean salinity using the Microwave Imaging Radiometer by Aperture Synthesis (MIRAS). The purpose of the Passive Advanced Unit Synthetic Aperture (PAU-SA) instrument is to study and test some potential improvements that could eventually be implemented in future missions using interferometric radiometers such as the Geoestacionary Atmosferic Sounder (GAS), the Precipitation and All-weather Temperature and Humidity (PATH) and the Geostationary Interferometric Microwave Sounder (GIMS). Both MIRAS and PAU-SA are Y-shaped arrays with uniformly distributed antennas, but the receiver topology and the processing unit are quite different. The purpose of this work is to identify the elements in the MIRAS's design susceptible of improvement and apply them in the PAU-SA instrument demonstrator, to test them in view of these future interferometric radiometer missions. ¬© 2012 by the authors; licensee MDPI, Basel, Switzerland.</t>
  </si>
  <si>
    <t>7738-7777</t>
  </si>
  <si>
    <t>23493292400;7005018006;22233776100;23493333800;35095692900;55576732300;36815936900;6602926234</t>
  </si>
  <si>
    <t>Ramos-Perez, Isaac;Camps, Adriano;Bosch-Lluis, Xavi;Rodriguez-Alvarez, Nereida;Valencia-Dom√®nech, Enric;Park, Hyuk;Forte, Giuseppe;Vall-llosera, Merce</t>
  </si>
  <si>
    <t>PAU-SA: A Synthetic Aperture interferometric radiometer test bed for potential improvements in future missions</t>
  </si>
  <si>
    <t>10.3390/s120607738</t>
  </si>
  <si>
    <t>2-s2.0-84863199572</t>
  </si>
  <si>
    <t>['three sections', 'results show', 'proposed scheme', 'neighbor cell', 'failure probability', 'efficiently reduces', 'directional antennas', 'directional antenna', 'computer simulation', 'channel locked', 'also evaluated', 'additional degree']</t>
  </si>
  <si>
    <t>Code division multiple access (CDMA) | Dynamic channel assignment (DCA) | Time division duplex (TDD)</t>
  </si>
  <si>
    <t>In this paper, dynamic channel assignment with channel locked (DCA/CL) is investigated for TDD-CDMA communication systems. The cell is divided into three sections by directional antennas. The above tri-sector cell architecture possesses additional orthogonality inherently due to the directivity of directional antenna, which can provide an additional degree of freedom in allocating radio resource with the channel locked directly in the section of the neighbor cell. Further, the proposed scheme is combined with transmission power control to decrease the interference, and is also evaluated by computer simulation. The results show it efficiently reduces the failure probability and achieves better system performance. ¬© 2012 Binary Information Press.</t>
  </si>
  <si>
    <t>4391-4396</t>
  </si>
  <si>
    <t>Zheng, Zhihua</t>
  </si>
  <si>
    <t>Shenzhen Polytechnic</t>
  </si>
  <si>
    <t>Dynamic channel allocation with channel locked for TDD-CDMA systems</t>
  </si>
  <si>
    <t>2-s2.0-84863223496</t>
  </si>
  <si>
    <t>['œµ r', 'vhf band', 'open stub', '174 mhz']</t>
  </si>
  <si>
    <t>DVB-T | Helical line | Internal antenna | Wide bandwidth</t>
  </si>
  <si>
    <t>A miniaturized planar digital video broadcasting terrestrial (DVB-T) antenna, which is composed of a patterned helical line, an open stub, and an impedance matching circuit on an FR4 (Œµ r=4.4) substrate for portable media player applications, is presented in this letter. The antenna has monopole-like, omni-directional radiation characteristics and a wide impedance bandwidth (VSWR&lt;3) in the DVB-T band from 174 MHz to 230MHz at the VHF band. ¬© 2012 ETRI.</t>
  </si>
  <si>
    <t>454-457</t>
  </si>
  <si>
    <t>16304502900;7005282116</t>
  </si>
  <si>
    <t>Lim, Jong Hyuk;Yun, Tae Yeoul</t>
  </si>
  <si>
    <t>Planar DVB-T antenna using a patterned helical line and matching circuit</t>
  </si>
  <si>
    <t>10.4218/etrij.12.0211.0405</t>
  </si>
  <si>
    <t>2-s2.0-84863303573</t>
  </si>
  <si>
    <t>['third generation', 'propagation errors', 'outage improvement', 'noise ratio', 'link budget', 'important technique', 'element spacing', 'element array', 'best among', 'average signal', '3 db', '2 ghz', '1 wavelength']</t>
  </si>
  <si>
    <t>Handset | Transmit diversity | Wireless channel</t>
  </si>
  <si>
    <t>Closed-loop transmit diversity is considered an important technique for improving the link budget in the third generation and future wireless communication standards. This paper proposes several transmit diversity algorithms suitable for small wireless terminals and presents performance assessment in terms of average signal-to-noise ratio (SNR) and outage improvement, convergence, and complexity of operations. The algorithms presented herein are verified using data from measured indoor channels with variable antenna spacing and the results explained using measured radiation patterns for a two-element array. It is shown that for a two-element array, the best among the proposed techniques provides SNR improvement of about 3 dB in a tightly spaced array (inter-element spacing of 0.1 wavelength at 2 GHz) typical of small wireless devices. Additionally, these techniques are shown to perform significantly better than a single antenna device in an indoor channel considering realistic values of latency and propagation errors. ¬© 2012 ETRI.</t>
  </si>
  <si>
    <t>319-329</t>
  </si>
  <si>
    <t>60002203;60013301;60028673;60030162;60027090</t>
  </si>
  <si>
    <t>6603728499;55958500500;55279270200;6602129206;7403641959</t>
  </si>
  <si>
    <t>Mostafa, Raqibul;Pallat, Ramesh C.;Ringel, Uwe;Tikku, Ashok A.;Reed, Jeffrey H.</t>
  </si>
  <si>
    <t>United States;Germany;United States;United States;Bangladesh</t>
  </si>
  <si>
    <t>New York;Munich;Blacksburg;San Diego;Dhaka</t>
  </si>
  <si>
    <t>Columbia University;Siemens AG;Virginia Polytechnic Institute and State University;Qualcomm Incorporated;United International University</t>
  </si>
  <si>
    <t>60030162;60028673;60027090;60013301;60002203</t>
  </si>
  <si>
    <t>Mostafa R.</t>
  </si>
  <si>
    <t>Closed-loop transmit diversity techniques for small wireless terminals and their performance assessment in a flat fading channel</t>
  </si>
  <si>
    <t>10.4218/etrij.12.0111.0413</t>
  </si>
  <si>
    <t>2-s2.0-84863304773</t>
  </si>
  <si>
    <t>['theoretical analysis', 'multiple antennas', 'ltfs ),', 'legacy systems', 'legacy ltf', 'input multi', 'ieee 802', 'although multi']</t>
  </si>
  <si>
    <t>Backward compatibility | Channel estimation | Decision feedback | LTF | WLAN</t>
  </si>
  <si>
    <t>IEEE 802.11n standards introduced a mixed-mode format frame structure to achieve higher throughput with multiple antennas while providing backward compatibility with legacy systems. Although multi-input multi-output channel estimation was possible only with high-throughput long training fields (HT-LTFs), the proposed scheme utilizes a legacy LTF as well as HT-LTFs in a decision feedback manner to improve the accuracy of the estimates. It was verified through theoretical analysis and simulations that the proposed scheme effectively enhances the mean square error performance. ¬© 2012 ETRI.</t>
  </si>
  <si>
    <t>450-453</t>
  </si>
  <si>
    <t>60001558;60001558;60001558</t>
  </si>
  <si>
    <t>55279477100;9241720300;8879380700</t>
  </si>
  <si>
    <t>Kim, Jee Hoon;Yu, Heejung;Lee, Sok Kyu</t>
  </si>
  <si>
    <t>Channel estimation scheme for WLAN systems with backward compatibility</t>
  </si>
  <si>
    <t>10.4218/etrij.12.0211.0353</t>
  </si>
  <si>
    <t>2-s2.0-84863306086</t>
  </si>
  <si>
    <t>['revised checklist', 'related species', 'north india', 'nepalensis sp', 'anthrenus species', 'also given']</t>
  </si>
  <si>
    <t>Anthrenini | checklist | key | Megatominae | Nepal | new species | North India</t>
  </si>
  <si>
    <t>Anthrenus (Florilinus) nepalensis sp. nov. is described from Nepal. The habitus, antennae, scales, and galea with lacinia are illustrated and compared to related species. Key to Anthrenus species from Nepal and North India is presented. Revised checklist of Anthrenus species from Nepal and North India is also given. ¬© Fundacja Natura optima dux.</t>
  </si>
  <si>
    <t>253-259</t>
  </si>
  <si>
    <t>Annales Zoologici</t>
  </si>
  <si>
    <t>60016147;60024445</t>
  </si>
  <si>
    <t>24471658800;6603163382</t>
  </si>
  <si>
    <t>Kadej, Marcin;H√°va, Ji√≠</t>
  </si>
  <si>
    <t>Czech Republic;Poland</t>
  </si>
  <si>
    <t>Prague;Wroclaw</t>
  </si>
  <si>
    <t>Czech University of Life Sciences Prague;University of Wroclaw</t>
  </si>
  <si>
    <t>60024445;60016147</t>
  </si>
  <si>
    <t>On the Genus Anthrenus Geoffroy, 1762 (Coleoptera: Dermestidae) from Nepal and North India with a description of a new species</t>
  </si>
  <si>
    <t>10.3161/000345412X652774</t>
  </si>
  <si>
    <t>2-s2.0-84863326680</t>
  </si>
  <si>
    <t>['¬© 2012', 'wide features', 'technical problem', 'systems used', 'spiral coil', 'small linewidth', 'seamless patterning', 'scale remodelling', 'rotation stage', 'rotation guide', 'produce patterns', 'processing technology', 'patterned surfaces', 'optical fibers', 'optical fiber', 'lr3 battery', 'japan society', 'fluid devices', 'fiber caused', 'fib etching', 'fabricating sensors', 'electrical circuits', 'eccentric spinning', 'dc motor', 'curved surfaces', 'circumference surface', 'applied physics']</t>
  </si>
  <si>
    <t>We produce patterns on minute and curved surfaces of optical fibers, and develop a processing technology for fabricating sensors, antennas, electrical circuits, and other devices on such patterned surfaces by metallization. A three-dimensional processing technology can be used to fabricate a spiral coil on the surface of cylindrical quartz materials, and then the microcoils can also be applied to capillaries of micro-fluid devices, as well as to receiver coils connected to a catheter and an endoscope of nuclear magnetic resonance imaging (MRI) systems used in imaging blood vessels. To create a spiral line pattern with a small linewidth on a full-circumference surface of an optical fiber, focused-ion-beam (FIB) etching was employed. Here, a simple rotation stage comprising a dc motor and an LR3 battery was built. However, during the development of a prototype rotation stage before finalizing a large-scale remodelling of our FIB etching system, a technical problem was encountered where a spiral line could not be processed without running into breaks and notches in the features. It turned out that the problem was caused by axis blur resulting from an eccentric spinning (or wobbling) of the axis of the fiber caused by its unrestrained free end. The problem was solved by installing a rotation guide and an axis suppression device onto the rotation stage. Using this improved rotation stage. we succeeded in the seamless patterning of 1-Œºm-wide features on the full-circumference surface of a 250-Œºm-diameter quartz optical fiber (QOF) by FIB etching. ¬© 2012 The Japan Society of Applied Physics.</t>
  </si>
  <si>
    <t>06FB01</t>
  </si>
  <si>
    <t>60024621;60033235</t>
  </si>
  <si>
    <t>13806176000;57207397328</t>
  </si>
  <si>
    <t>Mekaru, Harutaka;Yano, Takayuki</t>
  </si>
  <si>
    <t>Okazaki;Tsukuba</t>
  </si>
  <si>
    <t>National Institutes of Natural Sciences - Institute for Molecular Science;National Institute of Advanced Industrial Science and Technology</t>
  </si>
  <si>
    <t>60033235;60024621</t>
  </si>
  <si>
    <t>Mekaru H.</t>
  </si>
  <si>
    <t>Patterning of spiral structure on optical fiber by focused-ion-beam etching</t>
  </si>
  <si>
    <t>10.1143/JJAP.51.06FB01</t>
  </si>
  <si>
    <t>2-s2.0-84863330864</t>
  </si>
  <si>
    <t>['wideband antenna', 'two bands', 'slot etched', 'relatively independent', 'rectangular strip', 'rectangular radiator', 'open l', 'microwave access', 'experimental results', 'cover 2', 'band characteristic', 'achieve dual', '85 ghz', '70 ghz', '69 ghz', '1330 mhz', '1140 mhz']</t>
  </si>
  <si>
    <t>dual-wideband antenna | open L-slot antenna | WLAN/WiMAX</t>
  </si>
  <si>
    <t>A dual-wideband antenna with an open L-slot for wireless local area network (WLAN)/worldwide interoperability for microwave access (WiMAX) applications is proposed.A rectangular radiator with an open L-slot etched on the ground is used to cover 2.4‚àº3.69 GHz. To achieve dual-band characteristic, a rectangular strip is inserted on the rectangular radiator horizontally to generate another band covering 5.15‚àº 5.85 GHz. The two bands are relatively independent with each other. Experimental results show that the antenna can operate at two separate impedance bands (S 11&lt;-10 dB) of 1330 MHz (2.37‚àº3.70 GHz) and 1140 MHz (4.95‚àº6.09 GHz), which can cover all the 2.4/5.2/5.8 GHz WLAN bands and the 2.5/3.5/5.5 WiMAX bands. Detailed design steps and experimental results are studied and investigated in this article. ¬© 2012 Wiley Periodicals, Inc.</t>
  </si>
  <si>
    <t>1499-1502</t>
  </si>
  <si>
    <t>55712645500;25229387400;57212981514;57196238788</t>
  </si>
  <si>
    <t>Luo, Yang;Yin, Ying Zeng;Guo, Yuan Yuan;Zhao, Yang</t>
  </si>
  <si>
    <t>A dual-wideband antenna with an open L-slot for WLAN/WiMAX applications</t>
  </si>
  <si>
    <t>10.1002/mop.26852</t>
  </si>
  <si>
    <t>2-s2.0-84863339437</t>
  </si>
  <si>
    <t>['wideband applications', 'two frequency', 'shaped slots', 'radiating patch', 'operating band', 'notched responses', 'notched functions', 'gains within', 'antenna consists', '5 ghz']</t>
  </si>
  <si>
    <t>monopole antenna | notch-band antenna | UWB antenna</t>
  </si>
  <si>
    <t>A novel printed antenna having dual frequency band-notched functions for ultra-wideband applications is proposed and studied. The antenna consists of a rectangular radiating patch with a staircase structure symmetrically in the bottom. With a pair of C-shaped slots and a U-shaped slot introduced on the radiating patch, two frequency-notched responses at 3.5/5.5 GHz are obtained. And, good radiation patterns and gains within the operating band have been observed. ¬© 2012 Wiley Periodicals, Inc.</t>
  </si>
  <si>
    <t>1450-1452</t>
  </si>
  <si>
    <t>36994928700;57205024977;57212398821;37016791100</t>
  </si>
  <si>
    <t>Wang, Chen;Yan, Ze Hong;Li, Bo;Xu, Ping</t>
  </si>
  <si>
    <t>A dual band-notched UWB printed antenna with C-shaped and U-shaped slots</t>
  </si>
  <si>
    <t>10.1002/mop.26807</t>
  </si>
  <si>
    <t>2-s2.0-84863340437</t>
  </si>
  <si>
    <t>['two pairs', 'pattern bandwidth', 'parasitic strips', 'obtained within', 'low cross', 'line balun', 'layered structure', 'integrated strip', 'impendence bandwidth', 'good performance', 'broadband double', 'attached around', '5 ghz']</t>
  </si>
  <si>
    <t>broadband antenna | low cross-polarization | parasitic elements | printed dipole</t>
  </si>
  <si>
    <t>A broadband double-layered printed dipole antenna with parasitic strips is presented.The printed dipole uses a double-layered structure and is fed by an integrated strip-line balun. Two pairs of parasitic strips are attached around the dipole to expand the impendence and pattern bandwidth. Measurement results show that the proposed antenna achieves 75% impendence bandwidth (VSWR &lt; 2), operating between 2.5 and 5.5 GHz. Moreover, stable radiation patterns with 6.3-9.1 dBi peak gain and low cross-polarization are obtained within the bandwidth. An eight-element printed dipole antenna array is assembled and measured, showing a good performance in the array. ¬© 2012 Wiley Periodicals, Inc.</t>
  </si>
  <si>
    <t>1517-1520</t>
  </si>
  <si>
    <t>53879224900;10339818700;55725705700;55645491100</t>
  </si>
  <si>
    <t>Zhu, Quanjiang;Yang, Shiwen;Huang, Ming;Nie, Zaiping</t>
  </si>
  <si>
    <t>Zhu Q.</t>
  </si>
  <si>
    <t>A double-layered printed dipole antenna with parasitic strips</t>
  </si>
  <si>
    <t>10.1002/mop.26841</t>
  </si>
  <si>
    <t>2-s2.0-84863344470</t>
  </si>
  <si>
    <t>['wwan operation', 'upper bands', 'two prcs', 'thereby resulting', 'tablet computer', 'small volume', 'small size', 'shorted strip', 'proposed technique', 'proposed antenna', 'parallel resonance', 'operating bandwidths', 'open ends', 'lumped prc', 'frequency tails', 'feeding portion', 'distributed prc', 'display ground', 'desired antenna', 'antenna occupies', 'antenna ground', 'antenna comprises']</t>
  </si>
  <si>
    <t>bandwidth enhancement | mobile antennas | parallel resonant circuit | tablet computer antennas | WWAN antennas</t>
  </si>
  <si>
    <t>The technique of embedding a distributed parallel resonant circuit (PRC) and a lumped PRC, respectively, to enhance the bandwidths of the lower and upper bands of a small-size tablet computer antenna to cover the WWAN operation in the 824-960 and 1710-2170 MHz bands is presented. With the proposed technique, the antenna occupies a small volume of 40 √ó 10 √ó 3.8 mm 3 only and can mainly be disposed on a thin FR4 substrate of 40 √ó 10 mm 2. The antenna comprises a feeding portion, a long shorted strip, and an antenna ground. The shorted strip is short-circuited to the antenna ground, which is then connected to the display ground in the tablet computer. A lumped PRC and a distributed PRC are added at the front and open ends of the feeding portion, respectively. The two PRCs, respectively, generate a parallel resonance at the high-frequency tails of the first two resonant modes at about 900 and 1800 MHz contributed by the shorted strip to result in additional resonances occurred near the two resonant modes, thereby resulting in additional resonant modes excited in the desired antenna's lower and upper bands. This behavior greatly increases the operating bandwidths of the antenna's lower and upper bands, without additional resonant elements needed. Hence, small size for the proposed WWAN antenna is obtained. Details of the proposed antenna and the bandwidth enhancement techniques applied therein are presented. ¬© 2012 Wiley Periodicals, Inc.</t>
  </si>
  <si>
    <t>1348-1353</t>
  </si>
  <si>
    <t>35460663000;54787987100</t>
  </si>
  <si>
    <t>Wong, Kin Lu;Liu, Ying Chieh</t>
  </si>
  <si>
    <t>Small-size WWAN tablet computer antenna with distributed and lumped parallel resonant circuits</t>
  </si>
  <si>
    <t>10.1002/mop.26811</t>
  </si>
  <si>
    <t>2-s2.0-84863349417</t>
  </si>
  <si>
    <t>['size reduction', 'results show', 'reduced size', 'much less', 'gain variation', 'flare angle', 'enhanced front', 'back ratio', 'also improved']</t>
  </si>
  <si>
    <t>enhanced front-back ratio | log-periodic bow-tie dipole array | planar antenna | reduced size</t>
  </si>
  <si>
    <t>In this article, a planar log periodic bow-tie dipole array (LPBDA) antenna with reduced size and enhanced front-back ratio (FBR) for ultra-high frequency band is presented.It is comprised of bow-tie-shaped printed dipole elements instead of printed strip dipole elements. The results show that as the flare angle of the bow-tie dipole elements increases, the lowest operating frequency shifts toward lower frequency with an effect of size reduction. In addition, the gain variation of the LPBDA is much less and the FBR is also improved. ¬© 2012 Wiley Periodicals, Inc.</t>
  </si>
  <si>
    <t>1435-1441</t>
  </si>
  <si>
    <t>Planar log-periodic bow-tie dipole array antenna with reduced size and enhanced front-back ratio</t>
  </si>
  <si>
    <t>10.1002/mop.26825</t>
  </si>
  <si>
    <t>2-s2.0-84863364357</t>
  </si>
  <si>
    <t>['small size', 'shaped stub', 'h planes', 'band antenna', '6 ghz', '2 ghz', '10 db']</t>
  </si>
  <si>
    <t>dual-band | microstrip antennas | WLAN</t>
  </si>
  <si>
    <t>A novel compact printed monopole antenna for wireless local area network (WLAN) applications is presented in this article.The proposed antenna consists of an L-shaped monopole radiator and an arc-shaped stub which can produce the required two bandwidths respectively. This antenna, fed by a 50-Œ© microstrip line, has a small size of only 20 mm √ó 25 mm. A prototype of the dual-band antenna has been designed, fabricated and measured. Experimental results show that the presented antenna covers 2.2-2.6 GHz and 4.7-6.2 GHz with return loss less than -10 dB. Besides, the antenna has good radiation patterns in both E and H planes. ¬© 2012 Wiley Periodicals, Inc.</t>
  </si>
  <si>
    <t>1476-1479</t>
  </si>
  <si>
    <t>57222390531;55276206000;57198822634;25653416200;49962735900</t>
  </si>
  <si>
    <t>Li, R. H.;Shi, X. W.;Zhang, N.;Wang, Y. F.;Wang, Y. J.</t>
  </si>
  <si>
    <t>Li R.H.</t>
  </si>
  <si>
    <t>A novel compact dual-band antenna for WLAN applications</t>
  </si>
  <si>
    <t>10.1002/mop.26834</t>
  </si>
  <si>
    <t>2-s2.0-84863365289</t>
  </si>
  <si>
    <t>['wlan standards', 'upper band', 'two parts', 'semiring slot', 'results show', 'rectangular slots', 'rectangular slot', 'rectangular radiator', 'radiation pattern', 'radiation efficiency', 'proposed dual', 'peak gain', 'parametric studies', 'measurement results', 'lower band', 'good performances', 'easy way', 'easy integration', 'design antennas', 'cpw feed', 'coplanar waveguide', 'bandstop filter', 'band antenna', 'article presented', 'antenna consists', '5 ghz', '4 ghz', '11b standard', '11a standard']</t>
  </si>
  <si>
    <t>band-stop filter | CPW | dual-band | WLAN</t>
  </si>
  <si>
    <t>This article presented a dual-band monopole antenna fed by a coplanar waveguide (CPW) for wireless device applications in the 802.11b/a wireless local area network (WLAN) standards. The antenna consists of a rectangular radiator, two rectangular slots cut on both sides of the radiator, a semiring slot on the radiator, and a CPW feed for easy integration with other components on the printed circuit board. Parametric studies are carried out on the semiring slot and rectangular slots. The rectangular radiator generates two resonant bands at about 2.4 GHz for the 802.11b standard and 5.5 GHz for the upper band of the 802.11a. The semiring slot forms a resonator/bandstop filter to separate the radiator into two parts, hence generating another resonant band at around 5 GHz to cover the lower band of the 802.11a standard. The two rectangular slots improve impedance matching for the 802.11a standard. Simulation and measurement results of the proposed antenna show good agreements. Results show that the proposed dual-band antenna has good performances in terms of radiation pattern, peak gain, and radiation efficiency. The bandwidth for the 802.11a standard can be easily adjusted using dimensions of the semiring and rectangular slot, giving an easy way for engineers to design antennas for wireless device applications for the WLAN standards. ¬© 2012 Wiley Periodicals, Inc.</t>
  </si>
  <si>
    <t>1391-1396</t>
  </si>
  <si>
    <t>60006541;60006541;60006541</t>
  </si>
  <si>
    <t>55727832800;7202472784;56082232800</t>
  </si>
  <si>
    <t>Sun, Xiaolei;Cheung, S. W.;Yuk, T. I.</t>
  </si>
  <si>
    <t>Coplanar waveguide-fed dual-band antenna for wireless local area network applications</t>
  </si>
  <si>
    <t>10.1002/mop.26859</t>
  </si>
  <si>
    <t>2-s2.0-84863379903</t>
  </si>
  <si>
    <t>['type hexaferrite', 'proposed antenna', 'operating frequency', 'loss z', 'h service', 'h band', '1 vswr']</t>
  </si>
  <si>
    <t>antennas | dielectric losses | DVB-H | ferrite | magnetic losses</t>
  </si>
  <si>
    <t>In this article, a new internal antenna with a Bi(Co)-substituted Z-type hexaferrite is presented for the digital video broadcasting-handheld (DVB-H) reception in folder-type mobile phones.Using meandered current path on a low-loss Z-type hexaferrite substrate, the proposed antenna can be designed with a significantly small volume of 0.69 cm 3 yet meeting the requirements of an antenna for the DVB-H service. Approximately omnidirectional radiation characteristics are obtained. The measured return loss for the operating frequency over the DVB-H band is better than 3:1 VSWR. In addition, the maximum radiation efficiency of the antenna is 63.7% in this band. ¬© 2012 Wiley Periodicals, Inc.</t>
  </si>
  <si>
    <t>1380-1385</t>
  </si>
  <si>
    <t>36441960100;7201396495;55805876600;55559142700</t>
  </si>
  <si>
    <t>Tang, Yingming;Jia, Lijun;Zhang, Huaiwu;Liu, Baoyuan</t>
  </si>
  <si>
    <t>Tang Y.</t>
  </si>
  <si>
    <t>Internal digital video broadcasting-handheld antenna with a low loss Z-type hexaferrite for folder-type mobile phones</t>
  </si>
  <si>
    <t>10.1002/mop.26810</t>
  </si>
  <si>
    <t>2-s2.0-84863380408</t>
  </si>
  <si>
    <t>['transfer function', 'three steps', 'similar current', 'proposed antenna', 'novel u', 'group delay', 'ground plane', 'good time', 'domain behaviors', 'compact size', '6 ghz']</t>
  </si>
  <si>
    <t>monopole | time domain characteristics | transfer function | U shaped | UWB antenna</t>
  </si>
  <si>
    <t>A novel U-shaped monopole antenna suitable for ultrawideband (UWB) application is presented and investigated in this article. The antenna is developed from printed circular disc monopole antenna, and the current distribution evident that the proposed antenna has a similar current. Three steps in ground plane is designed and adjusted to obtain UWB impedance matching. Experimental results show that the proposed antenna meets the requirement of wide working bandwidth of 3.1-10.6 GHz with VSWR &lt; 2. Study of transfer function (magnitude of S 21/group delay) and time domain characteristic (waveform/fidelity) indicate a good UWB application behavior for the antenna. The proposed antenna has a compact size, good radiation characteristics, ultra wide bandwidth, and good time-domain behaviors to satisfy the requirement of the current wireless communications systems. ¬© 2012 Wiley Periodicals, Inc.</t>
  </si>
  <si>
    <t>1532-1537</t>
  </si>
  <si>
    <t>60028265-60005244;60028265;60028265;60028265</t>
  </si>
  <si>
    <t>55426432500;57199913352;35115239300;24377152800</t>
  </si>
  <si>
    <t>Gao, G. P.;Yang, M. K.;Niu, S. F.;Zhang, J. S.</t>
  </si>
  <si>
    <t>Gao G.</t>
  </si>
  <si>
    <t>Study of a novel U-shaped monopole UWB antenna by transfer function and time domain characteristics</t>
  </si>
  <si>
    <t>10.1002/mop.26840</t>
  </si>
  <si>
    <t>2-s2.0-84863387242</t>
  </si>
  <si>
    <t>['¬± 0', 'ratio bandwidth', 'proposed triple', 'phase error', 'octave bandwidth', 'metamaterial transmission', 'impedance bandwidth', 'feed network', 'entire antenna', 'db axial', 'based triple', 'article presents', 'amplitude error', '5 db', '27 %.', '2 ghz']</t>
  </si>
  <si>
    <t>circularly polarized antenna | composite right/left handed transmission line | metamaterial transmission line | triangular slot antenna</t>
  </si>
  <si>
    <t>This article presents a metamaterial transmission-line-based triple-feed network, which is meant for wideband circularly polarized antennas. The feed network itself is capable of an octave bandwidth, from 1.6 to 3.2 GHz, for an amplitude error of ¬±0.5 dB and phase error of ¬±10¬∞. Prototype of a triangular slot antenna was implemented to validate the proposed triple-feed network. The measurement results show that the entire antenna has an impedance bandwidth (standing-wave-ratio ‚â• 2) of 73.4%, whereas the 3-dB axial-ratio bandwidth is obtained at 27%. Bidirectional beam patterns with opposed polarization senses have been observed. ¬© 2012 Wiley Periodicals, Inc.</t>
  </si>
  <si>
    <t>1419-1423</t>
  </si>
  <si>
    <t>60008928;60008928;60008928;60008928</t>
  </si>
  <si>
    <t>7404085737;36244776500;55290717700;57198529899</t>
  </si>
  <si>
    <t>Chung, Kwok L.;Wong, Chi Ho;Cheung, Pak Laam;Chan, Ka Ho</t>
  </si>
  <si>
    <t>Triple-feed circularly polarized triangular slot antenna using metamaterial transmission lines</t>
  </si>
  <si>
    <t>10.1002/mop.26821</t>
  </si>
  <si>
    <t>2-s2.0-84863417745</t>
  </si>
  <si>
    <t>['q architecture', 'properly adjusting', 'phase shifting', 'nonexpensive solution', 'fundamental component', 'constitutive element', 'beamforming purposes', 'accurately predicted']</t>
  </si>
  <si>
    <t>down converters | intermodulation distortion | mixers | nonlinearities | phased arrays | PHEMTs</t>
  </si>
  <si>
    <t>In this article, a simple and nonexpensive solution to be used as constitutive element in receiving phased arrays is proposed. Properly adjusting a PHEMT gate biasing voltage, when used in an active mixing topology, the fundamental component of its time-varying transconductance may be controlled, both in magnitude and sign. In this way, a down-converting I/Q architecture, implemented over two of such mixers, is shown to allow the desired level adjustment and phase shifting over the resulting intermediate frequency signal, either for beamsteering or beamforming purposes. The down-converter performance may be accurately predicted, not only in terms of the desired but also of the intermodulation distortion components, based on the use of two-dimensional converting transfer functions. ¬© 2012 Wiley Periodicals, Inc.</t>
  </si>
  <si>
    <t>1371-1375</t>
  </si>
  <si>
    <t>60015179;60015179;60015179;60015179;60015179</t>
  </si>
  <si>
    <t>26422422100;55619305492;6507224174;36093198300;56486807800</t>
  </si>
  <si>
    <t>Marante, R.;Garc√≠a, J. A.;Cabria, L.;Rizo, L.;Ruiz, M. N.</t>
  </si>
  <si>
    <t>Marante R.</t>
  </si>
  <si>
    <t>Frequency down-converter with vector control capability for receiving phased array applications</t>
  </si>
  <si>
    <t>10.1002/mop.26806</t>
  </si>
  <si>
    <t>2-s2.0-84863418917</t>
  </si>
  <si>
    <t>['wave excitation', 'total field', 'rigorous solution', 'results obtained', 'radiated energy', 'pulsed sources', 'plasma parameters', 'frequency spectrum', 'frequency spectra', 'excited waves', 'energy characteristics', 'basic features', 'antenna current']</t>
  </si>
  <si>
    <t>A study is made of the radiation from a pulsed loop antenna immersed in a cold collisionless magnetoplasma. Using a rigorous solution for the total field of such an antenna, the energy characteristics of its radiation are determined. The radiated energy and its distribution over the spatial and frequency spectra of the excited waves are analyzed as functions of the antenna and plasma parameters. Numerical results referring to the case where the frequency spectrum of the antenna current is concentrated in the whistler frequency range are reported. The results obtained can be useful in understanding the basic features of wave excitation by pulsed sources in a magnetoplasma. ¬© 2012 American Institute of Physics.</t>
  </si>
  <si>
    <t>60008673;60008673;60025187;60095505</t>
  </si>
  <si>
    <t>7103405138;36240805500;8582501400;6701600128</t>
  </si>
  <si>
    <t>Kudrin, Alexander V.;Shmeleva, Natalya M.;Ferencz, Orsolya E.;Zaboronkova, Tatyana M.</t>
  </si>
  <si>
    <t>Russian Federation;Hungary;Russian Federation</t>
  </si>
  <si>
    <t>Nizhny Novgorod;Budapest;Nizhny Novgorod</t>
  </si>
  <si>
    <t>Nizhny Novgorod State Technical University n.a. R.E. Alekseev;E√∂tv√∂s Lor√°nd Tudom√°nyegyetem;Lobachevsky State University of Nizhni Novgorod</t>
  </si>
  <si>
    <t>60095505;60025187;60008673</t>
  </si>
  <si>
    <t>Kudrin A.</t>
  </si>
  <si>
    <t>Excitation of electromagnetic waves by a pulsed loop antenna in a magnetoplasma</t>
  </si>
  <si>
    <t>10.1063/1.4725508</t>
  </si>
  <si>
    <t>2-s2.0-84863527793</t>
  </si>
  <si>
    <t>['ultraviolet radiation', 'thermal gas', 'system may', 'spectral width', 'similar fashion', 'quality micro', 'proposed scheme', 'producing long', 'order harmonics', 'narrow spike', 'metallic nano', 'line shape', 'laser pulse', 'intensity threshold', 'hot spot', 'harmonic generation', 'generating ultra', 'emit high', 'driving laser', 'consecutively coupled', 'collective emission']</t>
  </si>
  <si>
    <t>We predict and investigate the emission of high-order harmonics by atoms that cross intense laser hot spots that last for a nanosecond or longer. An atom that moves through a nanometer-scale hot spot at characteristic thermal velocity can emit high-order harmonics in a similar fashion to an atom that is irradiated by a short-duration (picosecond-scale) laser pulse. We analyze the collective emission from a thermal gas and from a jet of atoms. In both cases, the line shape of a high-order harmonic exhibits a narrow spike with spectral width that is determined by the bandwidth of the driving laser. Finally, we discuss a scheme for producing long-duration laser hot spots with intensity in the range of the intensity threshold for high-harmonic generation. In the proposed scheme, the hot spot is produced by a long laser pulse that is consecutively coupled to a high-quality micro-resonator and a metallic nano-antenna. This system may be used for generating ultra-narrow bandwidth extreme-ultraviolet radiation through frequency up-conversion of a low-cost compact pump laser. ¬© IOP Publishing Ltd and Deutsche Physikalische Gesellschaft.</t>
  </si>
  <si>
    <t>60022403;60022403;60022403;60022403-60025778;60025778;60000765-60104272;60022403;60022403</t>
  </si>
  <si>
    <t>7102868244;42561615700;9840053900;7402502694;6603895234;6603892058;6603112467;7103396405</t>
  </si>
  <si>
    <t>Kozlov, Maxim;Kfir, Ofer;Fleischer, Avner;Kaplan, Alex;Carmon, Tal;Schwefel, Harald G.L.;Bartal, Guy;Cohen, Oren</t>
  </si>
  <si>
    <t>Germany;United States;Israel;Germany</t>
  </si>
  <si>
    <t>Erlangen;Ann Arbor;Haifa;Erlangen</t>
  </si>
  <si>
    <t>Max Planck Institute for the Science of Light;University of Michigan, Ann Arbor;Technion - Israel Institute of Technology;Friedrich-Alexander-Universit√§t Erlangen-N√ºrnberg</t>
  </si>
  <si>
    <t>60104272;60025778;60022403;60000765</t>
  </si>
  <si>
    <t>Kozlov M.</t>
  </si>
  <si>
    <t>Narrow-bandwidth high-order harmonics driven by long-duration hot spots</t>
  </si>
  <si>
    <t>10.1088/1367-2630/14/6/063036</t>
  </si>
  <si>
    <t>2-s2.0-84863682671</t>
  </si>
  <si>
    <t>['thz array', 'slot antenna', 'set close', 'resistive mixing', 'prototypes measurements', 'properly balanced', 'precise calculation', 'nmos device', 'nmos detectors', 'mathematically analyzed', 'llc 2012', 'linear region', 'good matching', 'four pixels', 'folded dipole', 'coupling devices', 'comparable measurements', 'channel voltage', 'business media', 'antenna connections', 'antenna area', 'amplifier gain', 'amplification stage', '46 db', '320 pw']</t>
  </si>
  <si>
    <t>Folded dipole | Millimeter waves | NMOS detector | RF power detector | Self-mixing | Slot antenna | Terahertz detector</t>
  </si>
  <si>
    <t>A self-mixing terahertz signal detector combined with a low noise amplifier and a properly balanced - folded dipole or slot antenna for concentrating millimeter wave signals to NMOS detectors is described. The detector was optimized to 300 GHz signals. The noise equivalent power (NEP) was estimated to 320 pW/vHz while the total output referred noise of 2.1 ŒºV/(Hz)1/2 was measured at amplifier gain of 46 dB. This was achieved by using NMOS mixer devices optimized for resistive mixing that operate in a linear region of operation where the channel voltage is set close to zero by means of regulating the virtual ground level. The NMOS device, which is positioned at the antenna connections, has a minimum channel length that permits a far more precise calculation of the coupling devices. A position like termination of the two symmetrical detector devices was distributed between an antenna area and the amplification stage. The detectors were fully integrated using the 250 nm CMOS technology. Good matching was found between mathematically analyzed and simulated noise performances and prototypes measurements, where comparable measurements were performed on a THz array which consists of four pixels with folded dipole antennas or those with slot type antennas. ¬© Springer Science+Business Media, LLC 2012.</t>
  </si>
  <si>
    <t>615-626</t>
  </si>
  <si>
    <t>60031106;60031106</t>
  </si>
  <si>
    <t>56301126800;7005990087</t>
  </si>
  <si>
    <t>Pleter≈°ek, Anton;Trontelj, Janez</t>
  </si>
  <si>
    <t>Pleter≈°ek A.</t>
  </si>
  <si>
    <t>A self-mixing NMOS channel-detector optimized for mm-wave and THZ signals</t>
  </si>
  <si>
    <t>10.1007/s10762-012-9901-2</t>
  </si>
  <si>
    <t>2-s2.0-84863716813</t>
  </si>
  <si>
    <t>['transmitted power', 'transmission power', 'spatial resolution', 'significantly increase', 'ray imaging', 'pinhole aperture', 'phantom obtained', 'llc 2012', 'horn antenna', 'easily increase', 'business media', 'attached waveguide', '500 œºm']</t>
  </si>
  <si>
    <t>Food inspection | Foreign object | Horn antenna | Spatial resolution | Terahertz</t>
  </si>
  <si>
    <t>Continuous-wave (CW) terahertz (THz) imaging with a horn antenna is proposed to enhance the spatial resolution of a THz imaging system. The attached waveguide that is smaller than the wavelength can easily increase the spatial resolution, and the optimized horn flare can significantly increase the transmission power. Consequentially, transmission THz images of a phantom obtained by the amplitude signal using a 0.2 THz wave reveal that the spatial resolution is achieved up to 500 Œºm. Also, the transmitted power is increased up to 6 times higher compared to the pinhole aperture. The feasibility of CW THz imaging with a horn antenna is demonstrated by the inspection of the organic samples inside food resulting in a relatively high sensitivity for soft organic samples compared with the sensitivity of X-ray imaging to this kind of samples. ¬© Springer Science+Business Media, LLC 2012.</t>
  </si>
  <si>
    <t>657-664</t>
  </si>
  <si>
    <t>60068700;60068700;60068700;60068700;60005273;60005273</t>
  </si>
  <si>
    <t>36016682900;35173013800;57191269938;55720414200;26644318400;55725346300</t>
  </si>
  <si>
    <t>Kim, Geun Ju;Kim, Jung Il;Jeon, Seok Gy;Kim, Jaehong;Park, Kyung Kook;Oh, Chang Hyun</t>
  </si>
  <si>
    <t>Changwon;Seoul</t>
  </si>
  <si>
    <t>Korea Electrotechnology Research Institute;Korea University</t>
  </si>
  <si>
    <t>60068700;60005273</t>
  </si>
  <si>
    <t>Kim G.J.</t>
  </si>
  <si>
    <t>Enhanced continuous-wave terahertz imaging with a horn antenna for food inspection</t>
  </si>
  <si>
    <t>10.1007/s10762-012-9902-1</t>
  </si>
  <si>
    <t>2-s2.0-84863725575</t>
  </si>
  <si>
    <t>TEC2009-08078</t>
  </si>
  <si>
    <t>['thus shaping', 'telecom wavelengths', 'standard single', 'radiation shaping', 'phase modulation', 'order dispersion', 'mode fibers', 'llc 2012', 'full bandwidth', 'experiments showing', 'central frequency', 'business media', 'architecture could', 'additional device', '800 ghz', '150 ghz']</t>
  </si>
  <si>
    <t>Nonlinear optics | Optical signal processing | Photoconductive materials | Terahertz spectroscopy</t>
  </si>
  <si>
    <t>Third-order dispersion and self-phase modulation in standard single-mode fibers are employed in a fiber-based THz time domain spectroscopy system for radiation shaping. Ultra-short optical pulses are converted into trains of pulses, thus shaping the THz radiation emitted by photoconductive antennas operating at telecom wavelengths. The proposed architecture allows narrowband and wideband THz emission as well as tunability of the central frequency. Since the shaping takes place in standard optical fiber the architecture could be potentially implemented without requiring any additional device. Experiments showing the principle of operation have been performed demonstrating tunability of the central frequency between 350 and 800 GHz and bandwidth from 150 GHz to the full bandwidth of the system. ¬© Springer Science+Business Media, LLC 2012.</t>
  </si>
  <si>
    <t>605-614</t>
  </si>
  <si>
    <t>60011476;60011476</t>
  </si>
  <si>
    <t>25628110100;7005797171</t>
  </si>
  <si>
    <t>Palac√≠, Jes√∫s;Vidal, Borja</t>
  </si>
  <si>
    <t>Terahertz radiation shaping based on third-order dispersion and self-phase modulation in standard single-mode optical fiber</t>
  </si>
  <si>
    <t>10.1007/s10762-012-9896-8</t>
  </si>
  <si>
    <t>2-s2.0-84863726945</t>
  </si>
  <si>
    <t>['uwb system', 'ultra wideband', 'strong point', 'solution even', 'simple equations', 'sidelobe level', 'reduced substantially', 'receiver location', 'optimization problem', 'noise ratio', 'multipath channel', 'los path', 'indoor channel', 'impulse responses', 'impulse response', 'impulse radio', 'hermitian processing', 'genetic algorithm', 'choosing ber', 'bouncing ray', 'ber performance', 'ber formula', 'array elements', 'array element', 'applying shooting', 'antenna pattern', 'also considering']</t>
  </si>
  <si>
    <t>BER | Circular antenna array | Feed length | Genetic algorithm | SBR/Image | UWB</t>
  </si>
  <si>
    <t>In this paper, a new ultra wideband circular antenna array (UCAA) combining genetic algorithm to minimize the bit error rate (BER) is proposed. The ultra wideband (UWB) impulse responses of the indoor channel for any transmitter-receiver location are computed by applying shooting and bouncing ray/image (SBR/Image) techniques, inverse fast Fourier transform and Hermitian processing. By using the impulse response of multipath channel, the BER performance of the binary pulse amplitude modulation (B-PAM) impulse radio (IR) UWB system with circular antenna array can be calculated. Based on the topography of the antenna and the BER formula, the array pattern synthesis problem can be reformulated into an optimization problem and solved by the genetic algorithm. Our approach is not only choosing BER as the object function instead of sidelobe level of the antenna pattern, but also considering the antenna feed length effect of each array element. The strong point of the genetic algorithm is that it can find out the solution even if the performance index cannot be formulated by simple equations. Simulation results show that the synthesized antenna array pattern is effective to focus maximum gain to the LOS path which scales as the number of array elements. In other words, the receiver can increase the received signal energy to noise ratio. The synthesized array pattern also can mitigate severe multipath fading in complex propagation environment. As a result, the BER can be reduced substantially in indoor UWB communication system.</t>
  </si>
  <si>
    <t>Journal of Applied Science and Engineering</t>
  </si>
  <si>
    <t>105945165;60018405;60018405;60018405</t>
  </si>
  <si>
    <t>56252855600;7402303547;35109422300;56160347300</t>
  </si>
  <si>
    <t>Chen, Chien Hung;Chiu, Chien Ching;Liao, Shu Han;Chen, Kuan Chung</t>
  </si>
  <si>
    <t>New Taipei City;Taipei</t>
  </si>
  <si>
    <t>Tamkang University;Taipei College of Maritime Technology</t>
  </si>
  <si>
    <t>60018405;105945165</t>
  </si>
  <si>
    <t>Chen C.</t>
  </si>
  <si>
    <t>Bit error rate reduction by smart UWB antenna array in indoor wireless communication</t>
  </si>
  <si>
    <t>2-s2.0-84863854007</t>
  </si>
  <si>
    <t>['wireless operation', 'wireless implantable', 'wireless antenna', 'volt micro', 'urological fields', 'unmet need', 'telemetry packets', 'minimum overhead', 'mems transducer', 'intracavity micromanometer', 'implanted stimulator', 'implant size', 'external receiver', 'environmental factors', 'bladder control', '9 œºa', '10 hz']</t>
  </si>
  <si>
    <t>ASIC | Bladder pressure | FSK transmitter | Implant | Low-power | Neuromodulation | Offset cancellation | ULP | Urodynamics | Wireless recharge. | Wireless sensor</t>
  </si>
  <si>
    <t>The wireless implantable/intracavity micromanometer (WIMM) system was designed to fulfill the unmet need for a chronic bladder pressure sensing device in urological fields such as urodynamics for diagnosis and neuromodulation for bladder control. Neuromodulation in particular would benefit from a wireless bladder pressure sensor which could provide real-time pressure feedback to an implanted stimulator, resulting in greater bladder capacity while using less power. The WIMM uses custom integrated circuitry, a MEMS transducer, and a wireless antenna to transmit pressure telemetry at a rate of 10 Hz. Aggressive power management techniques yield an average current draw of 9 ŒºA from a 3.6-Volt micro-battery, which minimizes the implant size. Automatic pressure offset cancellation circuits maximize the sensing dynamic range to account for drifting pressure offset due to environmental factors, and a custom telemetry protocol allows transmission with minimum overhead. Wireless operation of the WIMM has demonstrated that the external receiver can receive the telemetry packets, and the low power consumption allows for at least 24 hours of operation with a 4-hour wireless recharge session. ¬© 2012 ACM.</t>
  </si>
  <si>
    <t>ACM Journal on Emerging Technologies in Computing Systems</t>
  </si>
  <si>
    <t>60000305;60000305;60000305;60018425;60018425</t>
  </si>
  <si>
    <t>25122743500;57204344057;8961314200;17434172300;35597484900</t>
  </si>
  <si>
    <t>Majerus, Steve J.A.;Garverick, Steven L.;Suster, Michael A.;Fletter, Paul C.;Damaser, Margot S.</t>
  </si>
  <si>
    <t>Cleveland;Cleveland</t>
  </si>
  <si>
    <t>Louis Stokes Cleveland VA Medical Center;Case Western Reserve University</t>
  </si>
  <si>
    <t>60018425;60000305</t>
  </si>
  <si>
    <t>Majerus S.</t>
  </si>
  <si>
    <t>Wireless, ultra-low-power implantable sensor for chronic bladder pressure monitoring</t>
  </si>
  <si>
    <t>10.1145/2180878.2180883</t>
  </si>
  <si>
    <t>2-s2.0-84863897069</t>
  </si>
  <si>
    <t>KI001685</t>
  </si>
  <si>
    <t>['various analyses', 'rf transceiver', 'remarkable advancements', 'llc 2011', 'level function', 'iom ).', 'four kinds', 'embodied system', 'easily check', 'conditions required', 'classifications according', 'business media', 'breast inside', 'antenna array', 'acquired data']</t>
  </si>
  <si>
    <t>Breast tumors | Conductivity | Microwave tomography | Permittivity</t>
  </si>
  <si>
    <t>In the breast-cancer image detection device field, remarkable advancements have been made in the breast cancer detection method using microwave radiation that satisfies the conditions required by Institute of Medicine (IOM). This paper is for embodying the microwave analysis breast tumor detection system that can analyze the permittivity and the conductivity of the breast inside, discover breast tumors, and easily check the various analytical information of the scatter and size of tumors inside breasts. The microwave breast tumor detection system is composed of an antenna array and the RF transceiver for the acquiring of microwave exposure information; the inverse scattering algorithm for searching the permitivity, conductivity and position of a material, and graphic user interface software that includes the visualization and various analyses of acquired data. The embodied system has shown the same-level function of tumor detection even in the type of heterogeneously dense material that is difficult to detect through mammography by experimentations with four kinds of classifications according to the distribution of lactiferous duct inside the breast. ¬© Springer Science+Business Media, LLC 2011.</t>
  </si>
  <si>
    <t>1757-1767</t>
  </si>
  <si>
    <t>1573689X</t>
  </si>
  <si>
    <t>Journal of Medical Systems</t>
  </si>
  <si>
    <t>60004739;60004739;60004739;60004739;60004739;60004739;109896398;109896398</t>
  </si>
  <si>
    <t>7201503212;16313591600;55697739400;35494120000;36171197700;8859846800;7202529959;57199947436</t>
  </si>
  <si>
    <t>Kwon, Ki Chul;Lim, Young Tae;Kim, Chul Ho;Kim, Nam;Park, Chan;Yoo, Kwan Hee;Son, Seong Ho;Jeon, Soon Ik</t>
  </si>
  <si>
    <t>Cheongju;Yusong</t>
  </si>
  <si>
    <t>Chungbuk National University;Electronics and Telecommuincations Research Institute</t>
  </si>
  <si>
    <t>60004739;109896398</t>
  </si>
  <si>
    <t>Kwon K.C.</t>
  </si>
  <si>
    <t>Microwave tomography analysis system for breast tumor detection</t>
  </si>
  <si>
    <t>10.1007/s10916-010-9635-4</t>
  </si>
  <si>
    <t>2-s2.0-84864067294</t>
  </si>
  <si>
    <t>SR/ NM/NS-42/2009</t>
  </si>
  <si>
    <t>['underlying substrate', 'two varieties', 'tip used', 'ters configuration', 'substrate normal', 'stokes component', 'sensitive measurements', 'recently emerged', 'raman spectra', 'promising tool', 'promising near', 'plasmonic nano', 'optical antenna', 'numerically studied', 'lateral resolution', 'illumination tip', 'higher enhancement', 'experimental variables', 'dielectric tip', 'critical components', 'business media', 'based tips', 'analysis revealed']</t>
  </si>
  <si>
    <t>Near-field | Optical antenna | SERS | SNOM | TERS</t>
  </si>
  <si>
    <t>Top-illumination tip-enhanced Raman scattering (TI-TERS) has recently emerged as a promising near-field vibrational spectroscopy method that can be adapted on an upright optical microscope. With a relatively simplified optics, TI-TERS can probe both opaque and transparent samples making them a promising tool in nanoscale chemical analysis. One of the critical components of TI-TERS is the plasmonic nano-tip used to enhance the Raman spectroscopic signature. Herein, we numerically studied the near-field optical properties of conventional gold tip (20 nm radius of curvature) and two varieties of optical antenna-based tips in the context of TI-TERS. Optical antenna-based tips included a 40-nm gold nanoparticle attached to a dielectric tip and a 50-nm equilateral gold nanotriangle attached to a dielectric tip. We evaluated the Raman enhancement spectra as a function of experimental variables such as underlying substrate and angle of the tip with respect to substrate normal. Our analysis revealed that conventional gold tip facilitates superior enhancement and optical antenna-based tips facilitate superior spectral bandwidth and lateral resolution in TI-TERS configuration. Tips with higher enhancement can be harnessed for ultra-sensitive measurements, and tips with broader spectral bandwidth can be utilized to enhance both Stokes and anti-Stokes component of the Raman spectra. ¬© 2011 Springer Science+Business Media, LLC.</t>
  </si>
  <si>
    <t>60103628;60103628</t>
  </si>
  <si>
    <t>54420821300;14523216800</t>
  </si>
  <si>
    <t>Mishra, Neha;Kumar, G. V.Pavan</t>
  </si>
  <si>
    <t>Indian Institute of Science Education and Research Pune</t>
  </si>
  <si>
    <t>Mishra N.</t>
  </si>
  <si>
    <t>Near-Field Optical Analysis of Plasmonic Nano-Probes for Top-Illumination Tip-Enhanced Raman Scattering</t>
  </si>
  <si>
    <t>10.1007/s11468-011-9316-2</t>
  </si>
  <si>
    <t>2-s2.0-84864112731</t>
  </si>
  <si>
    <t>['wireless communication', 'thickness h', 'return loss', 'proposed antennas', 'planar waveguide', 'pass band', 'nearly omni', 'isee ).', 'impedance matching', 'impedance bandwidth', 'ground plane', 'feeding technique', 'antennasare designed', '53 mm', '5 ghz']</t>
  </si>
  <si>
    <t>CPW-feed and UWB antenna | Microstrip antenna | Monopole antenna</t>
  </si>
  <si>
    <t>In this paper, we have achieved two ultra wideband antennas by applying fractal geometry with co-planar waveguide (CPW) feeding technique. These antennasare designed on dielectric substrate Œµr= 4.3 and thickness h = 1.53 mm. The return loss of first antenna design is achieved a good input impedance matching throughout the pass band from 2.5 GHz to 11GHz. The second antenna offers the impedance matching from frequency range 2.1GHz to 12GHz. The proposed antennas can provide an impedance bandwidth more than100% at VSWR&lt;2. Second antenna helps to increase impedance bandwidth by reducing the ground plane. The simulated radiation pattern of antenna is nearly omni-directional. Such type of antenna can be useful for mobile and wireless communication. ¬© Indian Society for Education and Environment (iSee).</t>
  </si>
  <si>
    <t>2846-2850</t>
  </si>
  <si>
    <t>112826393;60097583</t>
  </si>
  <si>
    <t>55321652400;57223379009</t>
  </si>
  <si>
    <t>Mehetre, Tejal R.;Kumar, Raj</t>
  </si>
  <si>
    <t>Pune;Pune</t>
  </si>
  <si>
    <t>Defence Institute of Advanced Technology;Pune Institute of Computer Technolgy</t>
  </si>
  <si>
    <t>60097583;112826393</t>
  </si>
  <si>
    <t>Mehetre T.R.</t>
  </si>
  <si>
    <t>Design of inscribed circle Apollo UWB fractal antenna with modified groundplane</t>
  </si>
  <si>
    <t>2-s2.0-84864295665</t>
  </si>
  <si>
    <t>['power required', 'plasma antennas', 'isee ).', 'highly reconfigurable', 'conducting medium']</t>
  </si>
  <si>
    <t>Plasma antenna | Reconfigurable</t>
  </si>
  <si>
    <t>This paper reviews recent work and applications of plasma antennas. Plasma antennas use partially or fully ionized gas instead of metal as the conducting medium to create an antenna. The advantages of plasma antennas are that they are highly reconfigurable and can be turned on and off. The radiated wave profile can be calculated by several numerical methods. The disadvantage is that plasma antennas require energy to be ionized. Hence, research to reduce the power required to ionize the gas at various plasma densities is important. ¬© Indian Society for Education and Environment (iSee).</t>
  </si>
  <si>
    <t>2928-2932</t>
  </si>
  <si>
    <t>101268081;101268081;101268081</t>
  </si>
  <si>
    <t>55321781200;55913973000;55322021400</t>
  </si>
  <si>
    <t>Pourbagher, Mohammad;Nourinia, Javad;Pourmahmud, Nader</t>
  </si>
  <si>
    <t>Urima University</t>
  </si>
  <si>
    <t>Pourbagher M.</t>
  </si>
  <si>
    <t>Reconfigurable plasma antennas</t>
  </si>
  <si>
    <t>2-s2.0-84864324270</t>
  </si>
  <si>
    <t>['transceiver switches', 'switching speed', 'switches arranged', 'signal strength', 'rf signals', 'presented result', 'pole four', 'pole double', 'new double', 'multiple paths', 'main objective', 'large resistance', 'high value', 'drain current', 'control voltage', 'around 0', 'area could', 'achieve switching', '36 ps', '0 v']</t>
  </si>
  <si>
    <t>Cell library | CMOS | CMOS switch | DP4T switch | DPDT switch | drain current | radio frequency | RF switch | SPDT switch | switching speed | VLSI</t>
  </si>
  <si>
    <t>Conventional CMOS switch uses NMOS as transistors in its main architecture requiring a control voltage of 5.0 V and a large resistance at the receivers and antennas (ANTs) to detect the signal. A CMOS integrated circuit switch uses FET transistors to achieve switching between multiple paths, because of its high value of control voltage. Hence it is not suitable for modern portable devices which demand lesser power consumption. Therefore, we proposed a new Double-Pole Four-Throw (DP4T) switch by using RF CMOS technology and analyzed its performance. Further, main objective is to provide a plurality of such switches arranged in a densely configured switch array, where the power and area could be reduced as compared to already existing switch configuration as SPDT and Double-Pole Double-Throw (DPDT) transceiver switches, which is simply a reduction of signal strength during transmission of the RF signals. The presented result for the proposed DP4T switch reveals the peak output currents (drain current) around 0.116-0.387 mA and a switching speed of 19-36 ps. ¬© 2012 World Scientific Publishing Company.</t>
  </si>
  <si>
    <t>Journal of Circuits, Systems and Computers</t>
  </si>
  <si>
    <t>60104116;60013543;60104116</t>
  </si>
  <si>
    <t>35109806800;24480069000;16040602600</t>
  </si>
  <si>
    <t>Srivastava, Viranjay M.;Yadav, K. S.;Singh, G.</t>
  </si>
  <si>
    <t>Solan;Pilani</t>
  </si>
  <si>
    <t>Jaypee University of Information Technology, Solan;Central Electronics Engineering Research Institute India</t>
  </si>
  <si>
    <t>60104116;60013543</t>
  </si>
  <si>
    <t>Srivastava V.M.</t>
  </si>
  <si>
    <t>Analysis of drain current and switching speed for SPDT switch and DPDT switch with the proposed DP4T RF CMOS switch</t>
  </si>
  <si>
    <t>S0218126612500260</t>
  </si>
  <si>
    <t>10.1142/S0218126612500260</t>
  </si>
  <si>
    <t>2-s2.0-84864341752</t>
  </si>
  <si>
    <t>['two photosystems', 'thylakoid membranes', 'thylakoid folding', 'synthetic substrate', 'stn8 form', 'state transitions', 'state transition7', 'rights reserved', 'recombinant phosphatase', 'rapid reversibility', 'psii proteins', 'psii ),', 'protein phosphatases', 'plant biologists', 'physiological functions', 'photosystem ii', 'photosynthetic apparatus', 'phosphorylates lhcii', 'pbcp ),', 'overexpression alters', 'mass spectrometry', 'major role', 'mainly involved', 'largely coincide', 'kinase stn8', 'isolated thylakoids', 'influences folding', 'harvesting antenna', 'efficient dephosphorylation', 'associated phosphatase38', 'antagonistic kinase']</t>
  </si>
  <si>
    <t>Reversible protein phosphorylation plays a major role in the acclimation of the photosynthetic apparatus to changes in light. Two paralogous kinases phosphorylate subsets of thylakoid membrane proteins. STATE TRANSITION7 (STN7) phosphorylates LHCII, the light-harvesting antenna of photosystem II (PSII), to balance the activity of the two photosystems through state transitions. STN8, which is mainly involved in phosphorylation of PSII core subunits, influences folding of the thylakoid membranes and repair of PSII after photodamage. The rapid reversibility of these acclimatory responses requires the action of protein phosphatases. In a reverse genetic screen, we identified the chloroplast PP2C phosphatase, PHOTOSYSTEM II CORE PHOSPHATASE (PBCP), which is required for efficient dephosphorylation of PSII proteins. Its targets, identified by immunoblotting and mass spectrometry, largely coincide with those of the kinase STN8. The recombinant phosphatase is active in vitro on a synthetic substrate or on isolated thylakoids. Thylakoid folding is affected in the absence of PBCP, while its overexpression alters the kinetics of state transitions. PBCP and STN8 form an antagonistic kinase and phosphatase pair whose substrate specificity and physiological functions are distinct from those of STN7 and the counteracting phosphatase PROTEIN PHOSPHATASE1/ THYLAKOID-ASSOCIATED PHOSPHATASE38, but their activities may overlap to some degree. ¬© 2012 American Society of Plant Biologists. All rights reserved.</t>
  </si>
  <si>
    <t>2596-2609</t>
  </si>
  <si>
    <t>60004718;60004718-60069619;60009358;60004718;60004718;60009358;60004718;60004718</t>
  </si>
  <si>
    <t>15843958000;14016651900;35203452200;25931317200;6603881007;56234671600;7004900325;6603873530</t>
  </si>
  <si>
    <t>Samol, Iga;Shapiguzov, Alexey;Ingelsson, Bj√∂rn;Fucile, Geoffrey;Cr√®vecoeur, Mich√®le;Vener, Alexander V.;Rochaix, Jean David;Goldschmidt-Clermont, Michel</t>
  </si>
  <si>
    <t>Russian Federation;Sweden;Switzerland</t>
  </si>
  <si>
    <t>Moscow;Linkoping;Geneva</t>
  </si>
  <si>
    <t>Timiryazev Institute of Plant Physiology, Russian Academy of Sciences;Linkoping University;Universit√© de Gen√®ve</t>
  </si>
  <si>
    <t>60069619;60009358;60004718</t>
  </si>
  <si>
    <t>Samol I.</t>
  </si>
  <si>
    <t>Identification of a photosystem II phosphatase involved in light acclimation in Arabidopsis</t>
  </si>
  <si>
    <t>10.1105/tpc.112.095703</t>
  </si>
  <si>
    <t>2-s2.0-84864479585</t>
  </si>
  <si>
    <t>['verified experimentally', 'quantitative estimation', 'proposed estimates', 'phase characteristics', 'paa pattern', 'nulls formed', 'measurement instrument', 'imperfect isolation', 'attainable depth', 'analytical expressions']</t>
  </si>
  <si>
    <t>The effect of imperfect isolation of the channels of the measurement instrument during measurements of the amplitude and phase characteristics of the elements of a phased array antenna (PAA) on the attainable depth of the nulls formed in the antenna radiation pattern is analyzed. Analytical expressions for the quantitative estimation of the influence of this effect on the PAA pattern are derived. The accuracy of the proposed estimates is verified experimentally. ¬© 2012 Pleiades Publishing, Inc.</t>
  </si>
  <si>
    <t>572-576</t>
  </si>
  <si>
    <t>15769464600;55327852600</t>
  </si>
  <si>
    <t>Manichev, A. O.;Levkin, B. V.</t>
  </si>
  <si>
    <t>Manichev A.</t>
  </si>
  <si>
    <t>Effect of isolation between measuring channels during measurements of the amplitude and phase characteristics of elements of a phased array antenna on the attainable depth of the nulls formed in its radiation pattern</t>
  </si>
  <si>
    <t>10.1134/S1064226912040134</t>
  </si>
  <si>
    <t>2-s2.0-84864603380</t>
  </si>
  <si>
    <t>['upper 900', 'two regimes', 'scale variations', 'radar data', 'principal directions', 'primary mechanism', 'orientation fabric', 'observed anisotropy', 'maximal compression', 'maxima shift', 'kind allow', 'glacial ice', 'epica deep', 'drilling site', 'core data', 'cof variations', 'backscattered power', 'backscatter extrema', 'antenna polarization', '900m boundary']</t>
  </si>
  <si>
    <t>Radar data (center frequency 150 MHz) collected on the Antarctic plateau near the EPICA deep-drilling site in Dronning Maud Land vary systematically in backscattered power, depending on the azimuth antenna orientation. Backscatter extrema are aligned with the principal directions of surface strain rates and change with depth. In the upper 900 m, backscatter is strongest when the antenna polarization is aligned in the direction of maximal compression, while below 900m the maxima shift by 90¬∞ pointing towards the lateral flow dilatation. We investigate the backscatter from elongated air bubbles and a vertically varying crystal-orientation fabric (COF) using different scattering models in combination with ice-core data. We hypothesize that short-scale variations in COF are the primary mechanism for the observed anisotropy, and the 900m boundary between the two regimes is caused by ice with varying impurity content. Observations of this kind allow the deduction of COF variations with depth and are potentially also suited to map the transition between Holocene and glacial ice.</t>
  </si>
  <si>
    <t>Journal of Glaciology</t>
  </si>
  <si>
    <t>60023131;60023131;60023131;60023131;60023131;60023131</t>
  </si>
  <si>
    <t>29767561300;6603111133;6602644886;34267947100;6507770295;55963274900</t>
  </si>
  <si>
    <t>Drews, R.;Eisen, O.;Steinhage, D.;Weikusat, I.;Kipfstuhl, S.;Wilhelms, F.</t>
  </si>
  <si>
    <t>Bremerhaven</t>
  </si>
  <si>
    <t>Alfred-Wegener-Institut Helmholtz-Zentrum f√ºr Polar- und Meeresforschung</t>
  </si>
  <si>
    <t>Drews R.</t>
  </si>
  <si>
    <t>Potential mechanisms for anisotropy in ice-penetrating radar data</t>
  </si>
  <si>
    <t>10.3189/2012JoG11J114</t>
  </si>
  <si>
    <t>2-s2.0-84864623695</t>
  </si>
  <si>
    <t>['sufficient amount', 'satellite antenna', 'pure influence', 'powerful basis', 'paper introduces', 'navigation satellite', 'analysis algorithms']</t>
  </si>
  <si>
    <t>The payload of a typical navigation satellite encounters heavy strains during launch. This indicates the need to characterize and assess the antenna and consequently the total signal performance of a satellite in orbit. Using ground measurements with a high gain antenna seems to be a powerful basis for this analysis. This paper introduces the used measurement facility and strategies for obtaining a sufficient amount of measurement data based on the used simplified satellite attitude and yaw steering model. The analysis algorithms will be described in detail and as a side product itwill be shown that transmitter power variations of the navigation satellite over time can be characterized and separated from the pure influence of the satellite antenna. The last section presents the exemplary antenna pattern characterization for the second Galileo test satellite GIOVE-B (Galileo In-Orbit Validation Element) based on calibrated flux density measurements taken with DLR's 30 m high gain antenna for the E1 frequency band. Copyright ¬© 2012 Institute of Navigation.</t>
  </si>
  <si>
    <t>Navigation, Journal of the Institute of Navigation</t>
  </si>
  <si>
    <t>25634540500;7102238211;35071264500</t>
  </si>
  <si>
    <t>Thoelert, Steffen;Meurer, Michael;Erker, Stefan</t>
  </si>
  <si>
    <t>In-orbit analysis of antenna pattern anomalies of GNSS satellites</t>
  </si>
  <si>
    <t>10.1002/navi.11</t>
  </si>
  <si>
    <t>2-s2.0-84864964700</t>
  </si>
  <si>
    <t>['varying impairments', 'varying channels', 'time code', 'switched space', 'switched diversity', 'proposed scheme', 'orthogonal space', 'ofdm scheme', 'given space', 'gets time', 'doppler frequency']</t>
  </si>
  <si>
    <t>MIMO | OFDM | Space time coding, time-varying channel | Time-switched transmit diversity</t>
  </si>
  <si>
    <t>In this paper, a time-switched space-time (TSST) coded orthogonal frequency division multiplexing (OFDM) scheme against the time-varying channels is proposed. In the TSST-OFDM scheme, it is equipped with four transmit antennas, but only double of them are used for coding in every time slot. It is shown that the signal to inter-antenna interference ratio is a function of Doppler frequency in time-varying channels for a given space-time code. The analyses and simulations results validate that the proposed scheme not only gets time-switched diversity and lower decoding complexity, but also suffers less time-varying impairments. Hence, it exhibits better performance than quasi-orthogonal space-time coded scheme.</t>
  </si>
  <si>
    <t>34-37</t>
  </si>
  <si>
    <t>60069704;60069704;60069704;60069704</t>
  </si>
  <si>
    <t>55013208900;55091283400;55337625100;8224609400</t>
  </si>
  <si>
    <t>Jin, Ji Yu;Jin, Gui Yue;Ou-Yang, Xing;Wang, Zhi Sen</t>
  </si>
  <si>
    <t>Dalian Polytechnic University</t>
  </si>
  <si>
    <t>Jin J.</t>
  </si>
  <si>
    <t>Performance evaluation of MIMO-OFDM system based on time-switched transmit diversity</t>
  </si>
  <si>
    <t>2-s2.0-84865049544</t>
  </si>
  <si>
    <t>['selection combining', 'paper investigates', 'outage probability', 'outage capacity', 'mean capacity', 'lognormal shadowing', 'interested area', 'das ).', 'cdf ),', 'capacity distribution', 'antenna number', 'analytical approximations']</t>
  </si>
  <si>
    <t>Distributed antenna system | Downlink capacity | Gauss-Hermite series expansion | Maximum ratio transmission | Moment generation function | Selection combining</t>
  </si>
  <si>
    <t>This paper investigates the downlink capacity distribution and the outage probability of the interested area of maximum ratio transmission-selection combining (MRT-SC) scheme in the distributed antenna system (DAS). Composite fading channels are assumed, which include path loss, lognormal shadowing and multi-path Rayleigh fading. Analytical approximations of the capacity's cumulative distribution function (CDF), the outage capacity, the mean capacity, and the outage probability of the interested area are derived by means of moment generation function (MGF) and Gauss-Hermite series expansion based approaches. The influence of antenna number, path loss exponent, and shadowing standard deviation on the capacity distribution are investigated. The simulation results agree with the analytical approximations well, and thus the analytical approximations are able to substitute the time-intensive Monte Carlo simulation for further investigation.</t>
  </si>
  <si>
    <t>43-48</t>
  </si>
  <si>
    <t>15060704900;35796538100;22935922700</t>
  </si>
  <si>
    <t>Ye, Zhun;Sun, Li Nan;Zhang, Zhong Zhao</t>
  </si>
  <si>
    <t>Ye Z.</t>
  </si>
  <si>
    <t>Capacity and outage probability analysis of downlink MRT-SC in distributed antenna system</t>
  </si>
  <si>
    <t>2-s2.0-84865051150</t>
  </si>
  <si>
    <t>['shaped configuration', 'scanning function', 'rotating sub', 'high performance']</t>
  </si>
  <si>
    <t>Beam-scanning | Elliptical main-reflector | Rotating sub-reflector | T-shaped terahertz imager</t>
  </si>
  <si>
    <t>To achieve relatively high frame rates with relatively low costs, a T-shaped terahertz imaging system with beam-scanning function is presented. The system employs two orthogonally oriented co-polarized scanning fan-beam antennas arranged in a T-shaped configuration. Both transmitting and receiving antennas consist of a pyramid horn feed, a fixed elliptical main-reflector to generate thin fan beam, and a rotating sub-reflector to realize beam scanning function, all of which are embedded between two parallel metal plates. In this paper, specific design details of such a system were discussed, especially for the systematic method proposed to design a fan-beam scanning antenna with high performance. In addition, some experimental imaging results were shown, which demonstrated the capability of the system.</t>
  </si>
  <si>
    <t>197-202</t>
  </si>
  <si>
    <t>Hongwai Yu Haomibo Xuebao/Journal of Infrared and Millimeter Waves</t>
  </si>
  <si>
    <t>60027021-60019499-60027363;60027021-60019499;60027021-60019499-60027363;60027021-60019499</t>
  </si>
  <si>
    <t>57033178100;57209178152;54779745500;8258742500</t>
  </si>
  <si>
    <t>Gao, Xiang;Li, Chao;Gu, Sheng Ming;Fang, Guang You</t>
  </si>
  <si>
    <t>University of Chinese Academy of Sciences;Institute of Electronics Chinese Academy of Sciences;Chinese Academy of Sciences</t>
  </si>
  <si>
    <t>60027363;60027021;60019499</t>
  </si>
  <si>
    <t>Gao X.</t>
  </si>
  <si>
    <t>Design of a T-shaped terahertz imager</t>
  </si>
  <si>
    <t>10.3724/SP.J.1010.2012.00197</t>
  </si>
  <si>
    <t>2-s2.0-84865056084</t>
  </si>
  <si>
    <t>['wireless channel', 'transmit power', 'thereby increase', 'recent years', 'probability distributions', 'paper focuses', 'multiple inputs', 'mimo technique', 'mimo system', 'may affect', 'ideal capacity', 'even reach', 'direct channel', 'different terminals', 'cooperative technology', 'choosing sub', 'attention since']</t>
  </si>
  <si>
    <t>Channel capacity | Cooperative MIMO | Multiple-antenna terminals</t>
  </si>
  <si>
    <t>Recent years, cooperative technology has taken a lot of attention since it can improve the bit error rate (BER) and lower the transmit power in radio mobile networks, especially when the direct channel between the source and the destination is poor. Cooperative multiple input multiple output (Co-MIMO) is a kind of MIMO technique, where the multiple inputs and outputs are formed via cooperation. The capacity of Co-MIMO system over wireless channel has been investigated a lot, however few papers pay attention to the locations of the channel that may affect the probability distributions of the variable and the effect of antenna spatial correlation. The results can be achieved by choosing sub-channels that is not related to other sub-channels. This paper focuses on this problem. The simulation results show that once we search the partner we should consider trade offs cooperation get optimum system performance. It further investigates that cooperation between different terminals can reduce antenna spatial correlation, thereby increase the capacity and throughput of the system, and even reach the ideal capacity of MIMO system.</t>
  </si>
  <si>
    <t>60019616;60019616;60019616;60019616</t>
  </si>
  <si>
    <t>55276999000;8240138900;57196428019;57201262409</t>
  </si>
  <si>
    <t>Nguyen, Trungtan;Meng, Wei Xiao;Wang, Hong Yu;Li, Zhuo Lin</t>
  </si>
  <si>
    <t>Performance analysis on channel capacity in cooperative MIMO system</t>
  </si>
  <si>
    <t>2-s2.0-84865059474</t>
  </si>
  <si>
    <t>['¬© protection', 'tracking loop', 'tracking bandwidth', 'three modules', 'three cases', 'optimization methods', 'measurement parameters', 'loop filter', 'jerk along', 'dynamic response', 'dynamic parameters', 'discussed based', 'assisting third']</t>
  </si>
  <si>
    <t>Œ±-Œ≤-Œ≥ filter | Carrier tracking loop | High dynamic receiver | Optimization</t>
  </si>
  <si>
    <t>A carrier tracking loop which can adjust the loop parameters adaptively is proposed for high dynamic application. Three modules, called the Œ±-Œ≤-Œ≥ filter model, adaptive loop structure model and adaptive loop bandwidth model respectively, are added in the presented tracking loop compared with the traditional carrier tracking loop based on the second-order frequency lock loop (FLL) assisting third-order phase lock loop (PLL) loop filter. And the optimization methods for the tracking bandwidth and the carrier loop order are analyzed. The real-time estimation methods of the dynamic parameters, the velocity, acceleration and jerk along the line of sight (LOS) between the satellite and the receiver's antenna, and the measurement parameters are discussed based on the presented Œ±-Œ≤-Œ≥ filter algorithm. A method is introduced to improve the filter's dynamic response to meet high dynamic application by self-adjusted Œ±-Œ≤-Œ≥ filter coefficient used in the tracking loop. The performance of three cases with different carrier tracking loop is compared by simulation. ¬© Protection.</t>
  </si>
  <si>
    <t>164-171</t>
  </si>
  <si>
    <t>60016835;60016835</t>
  </si>
  <si>
    <t>55340415800;7406948100</t>
  </si>
  <si>
    <t>Li, Chuan Jun;Yang, Shu Xing</t>
  </si>
  <si>
    <t>Optimization of the carrier tracking loop for GPS high dynamic receivers</t>
  </si>
  <si>
    <t>2-s2.0-84865162141</t>
  </si>
  <si>
    <t>['return loss', 'results show', 'radiation pattern', 'proposed models', 'input impedance', 'good approximation', 'experimental results', 'cst ).', 'complex structures', 'cfc sample', 'cfc plates', 'cfc material', 'axial ratio', 'antenna located', 'antenna applications']</t>
  </si>
  <si>
    <t>Carbon fiber composite (CFC) | Microstrip antenna</t>
  </si>
  <si>
    <t>In this paper a truncated corner rectangular microstrip antenna (TCRMA) is analyzed in the presence of carbon fiber composite (CFC) material. Simplified carbon fiber composite models are proposed and the analyses are performed by the electromagnetic simulator Computer Simulation Technologies (CST). Theoretical and experimental results of return loss, axial ratio, input impedance and radiation pattern for the antenna located on the aluminum and CFC plates are presented and compared. The results show that the proposed models can be used as a good approximation of the CFC sample and that the CFC material is a feasible alternative instead of aluminum for antenna applications on complex structures such as ships or airplanes. ¬© 2012 SBMO/SBMag.</t>
  </si>
  <si>
    <t>154-161</t>
  </si>
  <si>
    <t>Journal of Microwaves, Optoelectronics and Electromagnetic Applications</t>
  </si>
  <si>
    <t>60021657;60021657</t>
  </si>
  <si>
    <t>55351109300;6603791338</t>
  </si>
  <si>
    <t>De Assis, Rodrigo R.;Bianchi, Ildefonso</t>
  </si>
  <si>
    <t>Sao Jose dos Campos</t>
  </si>
  <si>
    <t>Instituto Tecnologico de Aeronautica</t>
  </si>
  <si>
    <t>De Assis R.</t>
  </si>
  <si>
    <t>Analysis of microstrip antennas on carbon fiber composite material</t>
  </si>
  <si>
    <t>10.1590/S2179-10742012000100013</t>
  </si>
  <si>
    <t>2-s2.0-84865704058</t>
  </si>
  <si>
    <t>['printed antennas', 'paper discusses', 'mathematica package', 'manner suitable', 'hfss packages', 'fourier domain', 'educational approach', 'circuit model']</t>
  </si>
  <si>
    <t>Circuit model | Education | Green's functions | Method of moments | Planar multilayer structures | Spectral fields</t>
  </si>
  <si>
    <t>This paper discusses how symbolic computation combined with a circuit model can be used for analyzing planar multilayer structures, in a manner suitable for educational approach. Working in the Fourier domain, expressions for the transversal spectral Green's functions are evaluated in compact, closed form using the symbolic computation capability of the Mathematica package. Printed antennas were analyzed through the method of moments. Further validation was achieved with the IE3D and HFSS packages. ¬© 2012 SBMO/SBMag.</t>
  </si>
  <si>
    <t>60040968;60021657;60021657;60021657</t>
  </si>
  <si>
    <t>55984032500;24328937900;6603791338;7003888483</t>
  </si>
  <si>
    <t>Ferreira, D. B.;Tinoco Salazar, A. F.;Bianchi, I.;Da, J. C.</t>
  </si>
  <si>
    <t>Campinas;Sao Jose dos Campos</t>
  </si>
  <si>
    <t>CPqD Telecom and IT Solutions;Instituto Tecnologico de Aeronautica</t>
  </si>
  <si>
    <t>60040968;60021657</t>
  </si>
  <si>
    <t>Ferreira D.</t>
  </si>
  <si>
    <t>Planar multilayer structure analysis: An educational approach</t>
  </si>
  <si>
    <t>10.1590/S2179-10742012000100008</t>
  </si>
  <si>
    <t>2-s2.0-84865714399</t>
  </si>
  <si>
    <t>['surface current', 'simple model', 'research aims', 'nodal analysis', 'iterative method', 'frequency response', 'every node', 'every bbs', 'devised using', 'bbs effect', 'antennas parameters']</t>
  </si>
  <si>
    <t>Antenna design | Electric circuits | FDTD | Fractal antenna | Modeling and measurements | Numerical techniques</t>
  </si>
  <si>
    <t>This research aims to study the effect of the modification in the Building Block Shape (BBS) on the frequency response of Sierpinski three dimensional pre-fractal antenna using conventional circuit analysis. Three different shapes of BBS's are used to build the antenna. The surface current is analyzed and compared for every BBS. A simple model was devised using the nodal analysis to provide an iterative method for calculating the distribution of currents and voltages for the antenna at every node. The antennas parameters such as Y-parameter, Input Return Loss (IRL), delivered power and surface current are investigated at the first and third tuning frequencies to enhance the perspective of the BBS effect. ¬© 2012 SBMO/SBMag.</t>
  </si>
  <si>
    <t>162-173</t>
  </si>
  <si>
    <t>Jabbar, A. N.</t>
  </si>
  <si>
    <t>Babylon</t>
  </si>
  <si>
    <t>University of Babylon</t>
  </si>
  <si>
    <t>Jabbar A.</t>
  </si>
  <si>
    <t>Studying the effect of building block shape on sierpinski tetrahedron fractal antenna behavior using FDTD-equivalent electric circuits</t>
  </si>
  <si>
    <t>10.1590/S2179-10742012000100014</t>
  </si>
  <si>
    <t>2-s2.0-84865730617</t>
  </si>
  <si>
    <t>['scattering characteristics', 'scattered fields', 'paper presents', 'numerical results', 'numerical investigation', 'immitance approach', 'good agreement', 'experimental results', 'another authors', 'analysis uses', 'analysis combines']</t>
  </si>
  <si>
    <t>Double Screen FSS | FSS | Immitance Approach | Method of Moments | Spectral Domain Analysis</t>
  </si>
  <si>
    <t>This paper presents a numerical investigation for a double screen frequency selective surface (FSS) with perfectly conducting rectangular patch elements. The analysis uses a full wave technique to obtain the scattering characteristics. The analysis combines the immitance approach and the method of moments to obtain the scattered fields and, consequently, the scattering characteristics of the structure. For validation of the analysis, numerical results are compared with measured and numerical results presented by another authors. A good agreement was obtained with experimental results. ¬© 2012 SBMO/SBMag.</t>
  </si>
  <si>
    <t>81-92</t>
  </si>
  <si>
    <t>60023857;112137021</t>
  </si>
  <si>
    <t>16309023400;55203588100</t>
  </si>
  <si>
    <t>De Siqueira Campos, Antonio Luiz Pereira;De Lima Silva, T√©rcio</t>
  </si>
  <si>
    <t>Natal;Natal</t>
  </si>
  <si>
    <t>Universidade Federal do Rio Grande do Norte;Centro</t>
  </si>
  <si>
    <t>De Siqueira Campos A.</t>
  </si>
  <si>
    <t>Spectral domain analysis of double screen frequency selective surfaces</t>
  </si>
  <si>
    <t>10.1590/S2179-10742012000100007</t>
  </si>
  <si>
    <t>2-s2.0-84865736193</t>
  </si>
  <si>
    <t>['vehicular radar', 'uwb system', 'simulated results', 'prototype antenna', 'phase linearity', 'optimized dimension', 'monostatic rcs', 'microwave imaging', 'impedance bandwidth', 'good agreement', 'experimental result', 'bidirectional respectively', 'article describes', 'antenna exhibits', '0 ghz']</t>
  </si>
  <si>
    <t>CPW-Feed | Fractal Geometry | Group Delay and UWB system and backscattering | Planar Monopole antenna</t>
  </si>
  <si>
    <t>This article describes the CPW-feed ultra wideband tree type monopole fractal antenna and it's backscattering. The prototype antenna is fabricated with optimized dimension. The experimental result of this antenna exhibits the ultra wideband characteristics from 5.0 GHz to 14.0 GHz. The experimental and simulated results are in good agreement. The effects of various design parameters on impedance bandwidth have also been studied in detail using EM simulator. The nature of H and E - plane radiation patterns are omni-directional and bidirectional respectively. The measured group delay is almost constant throughout band. This indicates the phase linearity. The monostatic RCS of antenna is also simulated iteration-wise for antenna and structural scattering mode. This antenna can be useful for UWB system, Microwave Imaging and vehicular radar and military high data rate wireless communications. ¬© 2012 SBMO/SBMag.</t>
  </si>
  <si>
    <t>107-121</t>
  </si>
  <si>
    <t>57223379009;53163142900</t>
  </si>
  <si>
    <t>Kumar, Raj;Chaubey, Prem Narayan</t>
  </si>
  <si>
    <t>On the design of tree-type ultra wideband fractal antenna for DS-CDMA system</t>
  </si>
  <si>
    <t>10.1590/S2179-10742012000100009</t>
  </si>
  <si>
    <t>2-s2.0-84865771523</t>
  </si>
  <si>
    <t>['thick substrate', 'radiation pattern', 'operating frequency', 'numerical results', 'input impedance', 'horizontal part', 'design frequency', 'antenna rotates', '74 ghz', '11 mm']</t>
  </si>
  <si>
    <t>Antenna gain | Directivity | L-strip feed | Proximity coupled | Radiation efficiency | Radiation pattern | Return loss | Tunability | Wideband</t>
  </si>
  <si>
    <t>An L-strip proximity coupled circular microstrip antenna is proposed. The structure is investigated using circuit theoretic approach and simulated using IE3D simulation software. The patch is designed on a thick substrate of thickness of 11 mm for a design frequency of 3.74 GHz and provides ultra wide band operation. The numerical results for input impedance, VSWR, radiation pattern, efficiency and gain are presented. Bandwidth is found to be dependent on length of horizontal part of L-strip. A bandwidth of 69.52% is achieved (for VSWR=2) for y0=0.112.0 and h2=0.097.0. The beam of antenna rotates with operating frequency. ¬© 2012 SBMO/SBMag.</t>
  </si>
  <si>
    <t>192-203</t>
  </si>
  <si>
    <t>60114328;112863688;113042806;</t>
  </si>
  <si>
    <t>36093301300;56962785800;55495196300;14825060800</t>
  </si>
  <si>
    <t>Pandey, Ganga Prasad;Kanaujia, Binod Kumar;Gupta, Surendra K.;Gautam, A. K.</t>
  </si>
  <si>
    <t>New Delhi;New Delhi;New Delhi</t>
  </si>
  <si>
    <t>Maharaja Agrasen Institute of Technology;Integrated Institute of Technology;Ambedkar Institute of Technology</t>
  </si>
  <si>
    <t>60114328;113042806;112863688</t>
  </si>
  <si>
    <t>Pandey G.</t>
  </si>
  <si>
    <t>Analysis and design of L-strip proximity coupled circular microstrip antenna</t>
  </si>
  <si>
    <t>10.1590/S2179-10742012000100016</t>
  </si>
  <si>
    <t>2-s2.0-84865781640</t>
  </si>
  <si>
    <t>['w antenna', 'vertical profile', 'systematically studied', 'surface roughness', 'rms rouqhness', 'rf power', 'flow rate', 'fabricate poly', 'etch rate', 'effective method', 'channel waveguide', 'chamber pressure', 'bias power', '5 db']</t>
  </si>
  <si>
    <t>The optimized oxygen inductively coupled plasma etching parameters are systematically studied to fabricate Poly (methyl-methacrylate-glycidly-methacrylate) inverse ridge waveguide with smooth vertical features. The etch rate, surface roughness and vertical profile are characterized by atomic force microscopy and scanning electron microscopy. The optimized etching parameters are found to be 400-W antenna-RF power, 30-W radio frequency (RF) bias power, 1-Pa-chamber pressure, and 40-sccm be O 2-flow rate. Spincoating butyl acetate diluted polymer solution onto the channel waveguide is proved to be an effective method which can decrease the surface roughness. According the results, the RMS rouqhness of the film decreases 80%. Optical propagation loss can be reduced from 2.6 to 1.5 dB/cm for the above reason. ¬© 2012 Chinese Optics Letter.</t>
  </si>
  <si>
    <t>S12202</t>
  </si>
  <si>
    <t>SUPPL.1</t>
  </si>
  <si>
    <t>Chinese Optics Letters</t>
  </si>
  <si>
    <t>60007711;60007711;60007711;60007711;60007711;60007711</t>
  </si>
  <si>
    <t>55727869200;57199256136;22940228500;56854857500;56147498600;7405358031</t>
  </si>
  <si>
    <t>Sun, Xiaoqiang;Zhang, Kun;Chen, Changming;Li, Xiaodong;Wang, Fei;Zhang, Daming</t>
  </si>
  <si>
    <t>Fabrication of low loss polymer inverse ridge waveguide using inductively coupled plasma etching</t>
  </si>
  <si>
    <t>10.3788/COL201210.S12202</t>
  </si>
  <si>
    <t>2-s2.0-84865964636</t>
  </si>
  <si>
    <t>['transmission channel', 'results show', 'radio interference', 'ongoing transmission', 'neighbor nodes', 'mutual transmission', 'mac ),', 'ieee 802', 'directional mac', 'directional antennas', 'dcf ).', 'cts mac', 'crdmac protocol', 'communication throughput', 'circular rts']</t>
  </si>
  <si>
    <t>Deafness | Directional antenna | MAC protocol | New hidden terminal | WANETs</t>
  </si>
  <si>
    <t>Using directional antennas in Wireless Ad hoc Networks (WANETs) offers great potential of reducing the radio interference, and improving the communication throughput. Directional antennas, however, introduces new problems in the wireless Media Access Control (MAC), that is, the deafness and new hidden terminal problem, which may cause severe performance degradation. To solve the problems, we propose an effective Circular RTR Directional MAC (CRDMAC) protocol for WANETs by using a sub-transmission channel and Ready to Receive (RTR) packets, which modifies the IEEE 802.11 Distributed Coordinated Function (DCF). The sub-channel avoids collisions to other ongoing transmission, and the RTR packets notify the neighbor nodes that the mutual transmission has been finished. We evaluate the CRDMAC protocol through simulations and the results show that the proposed protocol outperforms existing DM AC (directional MAC) protocol and the CRCM (Circular RTS and CTS MAC) protocol in terms of throughput and packet drop rate.</t>
  </si>
  <si>
    <t>60014256;60014256;60007951;60028928</t>
  </si>
  <si>
    <t>55674582600;55392358400;55264719300;7402076842</t>
  </si>
  <si>
    <t>Lu, Huang;Li, Jie;Dong, Zhongping;Ji, Yusheng</t>
  </si>
  <si>
    <t>Tokyo;Tsukuba;Minato</t>
  </si>
  <si>
    <t>Research Organization of Information and Systems National Institute of Informatics;University of Tsukuba;Fujitsu Ltd.</t>
  </si>
  <si>
    <t>60028928;60014256;60007951</t>
  </si>
  <si>
    <t>Design and evaluation of CRDMAC: Circular RTR directional MAC protocol for WANETs</t>
  </si>
  <si>
    <t>2-s2.0-84866158142</t>
  </si>
  <si>
    <t>2009AA12Z324</t>
  </si>
  <si>
    <t>['¬© 2012', 'would result', 'target node', 'processing time', 'navigation applications', 'multipath propagation', 'measurement distance', 'location error', 'location accuracy', 'indoor location', 'effectively reduced', 'complex environment', 'china universities', 'beacon nodes', 'beacon node', 'back propagation', 'automatically corrected', 'antenna gain']</t>
  </si>
  <si>
    <t>chaos | location | neural network | particle swarm | RSSI</t>
  </si>
  <si>
    <t>In complex environment, issues such as reflection, multipath propagation, non-line of sight and antenna gain, etc. would result in significant propagation losses as for the same distance. In order to effectively reduce ranging error and location error caused by received signal strength indication (RSSI) measurement distance, a location algorithm based on chaos particle swarm optimization ranging (CPSOR) is proposed for indoor location and navigation applications. By setting reference beacon nodes within location region, the relationship between distance and RSSI which is measured from target node to each beacon node is automatically corrected, and RSSI ranging error is effectively reduced, thus the objective of improving location accuracy is achieved. Numerical results show that the processing time of CPSOR location algorithm is reduced by 62 and the location accuracy of CPSOR is improved by 72 in contrast that of back propagation (BP) neural network location algorithm. Besides, practicality experiment results show that when the distance between beacon nodes is 50 m, the average location error of CPSOR location algorithm is 1.21 m and the location error of BP location algorithm is 3.36 m, thus the location accuracy is improved by 63. ¬© 2012 The Journal of China Universities of Posts and Telecommunications.</t>
  </si>
  <si>
    <t>26423986600;55321837400</t>
  </si>
  <si>
    <t>Ren, Wei Zheng;Cao, Jing</t>
  </si>
  <si>
    <t>Ren W.</t>
  </si>
  <si>
    <t>A chaos particle swarm optimization ranging correction location in complex environment</t>
  </si>
  <si>
    <t>S1005888511604792</t>
  </si>
  <si>
    <t>10.1016/S1005-8885(11)60479-2</t>
  </si>
  <si>
    <t>2-s2.0-84866650488</t>
  </si>
  <si>
    <t>['¬© 2012', 'system capacity', 'china universities', 'antenna subset', 'antenna selection', 'algorithm decreases']</t>
  </si>
  <si>
    <t>combined selection | correlation | MIMO | norm</t>
  </si>
  <si>
    <t>Antenna selection can not only increases channel capacity in multiple input multiple output (MIMO) system, but also effectively decreases the radio frequency circuit cost. In order to achieve the antenna subset which can enlarge the system capacity rapidly, an improved methods obtaining better channel capacity was proposed, which is based on the norm and relevance of sending and receiving antenna joint selection algorithm. Simulation results indicate that the algorithm decreases a lot of computation time without any loss of system capacity. ¬© 2012 The Journal of China Universities of Posts and Telecommunications.</t>
  </si>
  <si>
    <t>60016930-107163874;60016930</t>
  </si>
  <si>
    <t>57199923851;56290449300</t>
  </si>
  <si>
    <t>Xiao, Li;Liu, Yuan An</t>
  </si>
  <si>
    <t>Beijing University of Posts and Telecommunications;China Academy of Telecommunication Research of MIIT</t>
  </si>
  <si>
    <t>60016930;107163874</t>
  </si>
  <si>
    <t>Xiao L.</t>
  </si>
  <si>
    <t>Joint antenna selection based on MIMO systems</t>
  </si>
  <si>
    <t>S1005888511604718</t>
  </si>
  <si>
    <t>10.1016/S1005-8885(11)60471-8</t>
  </si>
  <si>
    <t>2-s2.0-84866652623</t>
  </si>
  <si>
    <t>2011ZX03005-002</t>
  </si>
  <si>
    <t>['¬© 2012', 'upper bands', 'shaped strips', 'radiation pattern', 'polarized magneto', 'operating band', 'novel dual', 'input ports', 'good performance', 'china universities', 'better performance', 'band dual', 'average 4', '97 ghz', '8 db', '75 ghz', '73 ghz', '32 db', '3 db']</t>
  </si>
  <si>
    <t>dual-band | dual-polarized | F-shaped feeding strip | magneto-electric dipole | wideband</t>
  </si>
  <si>
    <t>This article put forward a novel dual-band dual-polarized magneto-electric dipole antenna excited by F-shaped strips. The proposed antenna achieved a common impedance bandwidth of 25.5 and 39.5 in the lower and the upper bands at both input ports, ranged from 0.75 GHz to 0.97 GHz and from 1.73 GHz to 2.59 GHz respectively. The antenna has good performance in isolation, which is more than -32 dB between the two input ports, and the gain of the antenna is average 4.3 dB and 7.8 dB in the lower and upper bands. The antenna has a stable broadside radiation pattern with low cross polarization and low back lobe radiation over the operating band. Metallic side walls on the ground are added for better performance in gain and radiation pattern. ¬© 2012 The Journal of China Universities of Posts and Telecommunications.</t>
  </si>
  <si>
    <t>53263093200;16022226800;24472795400;55366667300;56160447300</t>
  </si>
  <si>
    <t>An, Wen Xing;Li, Shu Fang;Hong, Wei Jun;Han, Fang Zheng;Chen, Kun Peng</t>
  </si>
  <si>
    <t>Design of wideband dual-band dual-polarized dipole for base station antenna</t>
  </si>
  <si>
    <t>S1005888511604755</t>
  </si>
  <si>
    <t>10.1016/S1005-8885(11)60475-5</t>
  </si>
  <si>
    <t>2-s2.0-84866714520</t>
  </si>
  <si>
    <t>['upper limit', 'two cases', 'selected examples', 'second case', 'proposed method', 'prior constraint', 'planar array', 'minimum distance', 'lobes level', 'first case', 'element positions', 'electromagnetic synthesis', 'e .,', 'design flexibility', 'apso ),', '5 œª']</t>
  </si>
  <si>
    <t>Adaptive particle swarm optimization | Unequally spaced linear and planar arrays antennas</t>
  </si>
  <si>
    <t>A computationally efficient global optimization method, the adaptive particle swarm optimization (APSO), is proposed for the synthesis of uniform and Gaussian amplitude arrays of two cases, i.e., the prior constraint in the synthesis of the element positions for both the cases is d min = 0.5 Œª, where d min is the minimum distance between two adjacent elements. The upper limit in the distance between the elements, d max is varied from 0.5Œª to 0.6Œª for the first case and from 0.5Œª to Œª for the second case. The proposed iterative method aims at linear and planar array and the optimization of phases- positions by minimizing the side-lobes level and respecting a beam pattern shape. Selected examples are included, which demonstrate the effectiveness and the design flexibility of the proposed method in the framework of the electromagnetic synthesis of linear and planar antennas arrays.</t>
  </si>
  <si>
    <t>60068756;60068756;60068756</t>
  </si>
  <si>
    <t>26654682100;7003363059;6602624122</t>
  </si>
  <si>
    <t>Chaker, Hichem;Meriah, Sidi Mohamed;Bendimerad, Fethi</t>
  </si>
  <si>
    <t>Tlemcen</t>
  </si>
  <si>
    <t>Universit√© Abou Bekr Belkaid Tlemcen</t>
  </si>
  <si>
    <t>Chaker H.</t>
  </si>
  <si>
    <t>One and two dimensions unequally array pattern synthesis with the use of a modified particle swarm optimization algorithm</t>
  </si>
  <si>
    <t>2-s2.0-84866976280</t>
  </si>
  <si>
    <t>['used formulas', 'unstable signals', 'transmission distance', 'systems due', 'stringent requirements', 'simulating board', 'simple construction', 'procedure leads', 'modern health', 'major goal', 'low cost', 'light weight', 'layout technologies', 'ieee 802', 'ideal conditions', 'help analyze', 'hardware platform', 'experiments showed', 'effectively build', 'easy integration', 'developing area', 'design phase', 'better performance']</t>
  </si>
  <si>
    <t>IEEE 802.15.4 | Layout rules | Serpentine antenna | Signal integrity | Wireless sensor network | ZigBee</t>
  </si>
  <si>
    <t>Wireless sensor networks (WSNs) are a developing area in the modern health-care service industry. Traditional circuit layout rules generally cannot be used for the stringent requirements of such systems due to unstable signals and non-ideal conditions. We propose and have implemented a hardware platform to eliminate the poor layout rules. During the design phase, our proposed design procedure can help analyze the signal propagation conditions of the printed circuit board (PCB) design by simulating board-level signal integrity. Moreover, this procedure leads to better layout rule parameters. A designer can effectively build a reliable hardware platform for the design of microcontroller unit schematics with superior system performance using our proposed layout rules. Such layout technologies are the major goal of original design manufacturers in their overall PCB designs. Moreover, since the PCB serpentine antenna has the advantages of low cost, light weight, simple construction, and easy integration, we used formulas and simulation software tools to analyze its characteristics and then constructed a prototype with better performance for IEEE 802.15.4 wireless antenna applications. Our experiments showed that the transmission distance can be greater than 18 m without any loss of data over a WSN when using this antenna.</t>
  </si>
  <si>
    <t>182-197</t>
  </si>
  <si>
    <t>2224266X</t>
  </si>
  <si>
    <t>WSEAS Transactions on Circuits and Systems</t>
  </si>
  <si>
    <t>60012392;108398846;106348828;106348828;60026837;108398846</t>
  </si>
  <si>
    <t>55460749300;55371800900;24773404700;7501944695;7401620047;26422996400</t>
  </si>
  <si>
    <t>Tuan, Chiu Ching;Tseng, Hung Li;Chang, Yuan Jen;Chen, Chin Hsing;Jeong, H. D.J.;Huang, Wen Tzeng</t>
  </si>
  <si>
    <t>South Korea;Taiwan;Taiwan;Taiwan</t>
  </si>
  <si>
    <t>Seoul;Taipei;;Taichung</t>
  </si>
  <si>
    <t>Korean Bible University;National Taipei University of Technology;Minghsin University;Central Taiwan University</t>
  </si>
  <si>
    <t>60026837;60012392;108398846;106348828</t>
  </si>
  <si>
    <t>Tuan C.</t>
  </si>
  <si>
    <t>A Highly Reliable Platform with a Serpentine Antenna for IEEE 802.15.4 over a Wireless Sensor Network</t>
  </si>
  <si>
    <t>2-s2.0-84867029370</t>
  </si>
  <si>
    <t>['wideband balun', 'presented along', 'novel loop', 'llpd antenna', 'least 15', 'impedance bandwidths', 'feed allows', 'corresponding simulations', 'band operation', 'balanced excitation', '5 performance', '1 bandwidth']</t>
  </si>
  <si>
    <t>Balun/feed | Dual-band operation | Equivalent circuit model | Loop elements | Printed dipole</t>
  </si>
  <si>
    <t>A novel loop-loaded printed dipole (LLPD) with a wideband balun structure is presented for aiming a dual-band antenna operation at 3.0/5.5 GHz bands. The proposed balun structure alone demonstrates VSWR&lt;1.5 performance over a 3:1 bandwidth. As the loop elements placed on the antenna aperture provides dual-band operation with at least 15% impedance bandwidths, the wideband balun/feed allows for matched and balanced excitation for the dipole over the bands of interest. An equivalent circuit modeling of the LLPD antenna is presented along with the corresponding simulations and measurements. ¬© 2012 ACES.</t>
  </si>
  <si>
    <t>458-465</t>
  </si>
  <si>
    <t>55231098700;15842711100;6603073713</t>
  </si>
  <si>
    <t>Ucar, Mustafa H.B.;Sondas, Adnan;Erdemli, Yunus E.</t>
  </si>
  <si>
    <t>Ucar M.</t>
  </si>
  <si>
    <t>Dual-band loop-loaded printed dipole antenna with a wideband microstrip balun structure</t>
  </si>
  <si>
    <t>2-s2.0-84867339871</t>
  </si>
  <si>
    <t>The structure of the array antenna for the reception antenna of the digital terrestrial television broadcasting in Japan is optimized by PSO algorithm. The unbalanced fed ultra low profile inverted L antenna is used as the driven element and two wires are located at the forward and backward directions of the driven element. In the case of antenna size of 170 mm by 325 mm by 29 mm, the return loss bandwidth less than -10 dB is satisfied at the whole broadcasting frequency band (240 MHz) and the directivity of 5.44 dBi to 7.19 dBi is obtained. In the numerical analysis, the electromagnetic simulator WIPL-D based on the method of moment is used. ¬© 2012 ACES.</t>
  </si>
  <si>
    <t>483-490</t>
  </si>
  <si>
    <t>Optimization of reception antenna composed with unbalanced fed inverted l element for digital terrestrial television</t>
  </si>
  <si>
    <t>2-s2.0-84867365104</t>
  </si>
  <si>
    <t>['wlan service', 'two layers', 'shaped slots', 'radiation pattern', 'proposed antennas', 'proposed antenna', 'planar monopole', 'numerical results', 'impedance bandwidth', 'ground plane', 'geometric parameters', 'fem ),', 'different thicknesses', 'dielectric material', 'design combines', 'completely designed', 'analyzed using', '6 ghz']</t>
  </si>
  <si>
    <t>Band notched | Dielectric resonator antenna (DRA) | FEM | FIT | Ultra-wideband (UWB)</t>
  </si>
  <si>
    <t>In this paper, a planar circular patch antenna is presented for UWB operating characteristics. The bandwidth of the proposed antenna is increased by inserting a perforated dielectric resonator (DR) material with the planar monopole. The design combines the advantages of a small size dielectric resonator (DR) and thin planar monopole antennas. Two antenna designs A and B are proposed. In design A, two layers of the same dielectric material are presented with the same radius and different thicknesses. While in antenna design B, only one dielectric material layer perforated by 11 holes drilled with the same radius is considered. The effects with respect to the geometric parameters of the proposed antennas on impedance bandwidth and radiation pattern are discussed. In addition, the two proposed antennas are designed to have a rejection frequency band from 5 to 6 GHz by inserting two U-shaped slots in the ground plane, where the WLAN service is allocated. The proposed antennas are completely designed and analyzed using the finite element method (FEM), and then the finite integral transform (FIT) technique is used to check the validity of the numerical results. ¬© 2012 ACES.</t>
  </si>
  <si>
    <t>516-523</t>
  </si>
  <si>
    <t>60003419;60029258;60029258</t>
  </si>
  <si>
    <t>6701493848;56548453600;14031747200</t>
  </si>
  <si>
    <t>Zainud-Deen, Saber H.;Shaker, Ahmed;Mahmoud, K. R.</t>
  </si>
  <si>
    <t>Cairo;Shibin El Kom</t>
  </si>
  <si>
    <t>Helwan University;Minufiya University Faculty of Electronic Engineering</t>
  </si>
  <si>
    <t>60029258;60003419</t>
  </si>
  <si>
    <t>Planar circular monopole antenna with perforated dielectric resonator for notched ultra-wide band applications</t>
  </si>
  <si>
    <t>2-s2.0-84867373236</t>
  </si>
  <si>
    <t>['vertical transitions', 'test board', 'small size', 'return loss', 'phase shifting', 'miniature ku', 'microwave signal', 'measured performance', 'ltcc technology', 'insertion loss', 'fired ceramic', 'exceed 1', 'design results', 'basic design', 'amplifier module', 'also given', '6 db', '5 db', '18 ghz', '15 db']</t>
  </si>
  <si>
    <t>Active phased array antenna | Low temperature cofired ceramic | System in package | Vertical transition</t>
  </si>
  <si>
    <t>A kind of three dimensional Low Temperature Co-fired Ceramic (LTCC)-System in Package (SIP) transition was proposed in this paper. The basic design of SIP with LTCC technology was done by vertical transitions which transmit the microwave signal from the bottom to the surface of the substrate. The measured insertion loss did not exceed 1.5 dB, which contains the insertion loss of the test board about 0.6 dB at 18 GHz and the return loss was better than -15 dB up to 18 GHz. Then this technology was applied to a kind of phase shifting and amplifier module with two output ports. Basing on this module, a miniature Ku-band active phase array antenna was realized. The design results in a small size (84.8 mm √ó 84.8 mm √ó 55 mm). The measured performance of systems radiation pattern was also given. ¬© 2012 De Gruyter.</t>
  </si>
  <si>
    <t>177-182</t>
  </si>
  <si>
    <t>60005244;100531283;60005244;60073602</t>
  </si>
  <si>
    <t>36672344900;37102670400;7006874529;36018825500</t>
  </si>
  <si>
    <t>Zhou, Jun;Shi, Wei;Dou, Wen Bin;Shen, Ya</t>
  </si>
  <si>
    <t>Nanjing;Nanjing;Nanjing</t>
  </si>
  <si>
    <t>Nanjing Electronic Devices Institute;Southeast University;Nanjing Telecommunication Technology Institute</t>
  </si>
  <si>
    <t>60073602;60005244;100531283</t>
  </si>
  <si>
    <t>High integrated microwave architecture using LTCC-SIP technology in active phased array antenna applications</t>
  </si>
  <si>
    <t>10.1515/freq-2012-0036</t>
  </si>
  <si>
    <t>2-s2.0-84867768398</t>
  </si>
  <si>
    <t>['results obtained', 'optimization method', 'measured data', 'fruitfully used', 'designing rectangular', 'data obtained']</t>
  </si>
  <si>
    <t>CAD method | Electromagnetic optimization | Genetic algorithm | Improved cavity model | Microstrip antenna</t>
  </si>
  <si>
    <t>An accurate electromagnetic optimization tool for designing rectangular and circular microstrip antennas is proposed. This optimization method is based on the improved cavity model analysis in conjunction with the wellknown genetic algorithm, which is employed to optimize the dimensions and feed point location of rectangular and circular microstrip antennas. Results obtained by this technique agree quite well with the measured data and the data obtained by the FEM based software HFSS by ANSOFT. This technique can be fruitfully used in microwave CAD applications. ¬© 2012 De Gruyter.</t>
  </si>
  <si>
    <t>14052889900;36561466400;24474815100</t>
  </si>
  <si>
    <t>Sathi, Vahid;Ehteshami, Nasrin;Ghobadi, C.</t>
  </si>
  <si>
    <t>Optimization of printed antennas using genetic algorithm coupled with improved cavity model</t>
  </si>
  <si>
    <t>10.1515/freq-2012-0042</t>
  </si>
  <si>
    <t>2-s2.0-84867796863</t>
  </si>
  <si>
    <t>['simulated results', 'rectangular slot', 'proposed antenna', 'proper size', 'ground plane', 'frequency band', 'appropriate location', 'antenna gains', '1880 mhz']</t>
  </si>
  <si>
    <t>Internal antenna | LTE | Modified ground | Monopole antenna | Multi-band antenna</t>
  </si>
  <si>
    <t>A novel compact five-band internal handset antenna covering LTE (746-806MHz), GSM850 (824-894MHz), GSM900 (890-960MHz), DCS (1710-1880 MHz) and PCS (1850-1990MHz) bands is presented. To enhance the bandwidths of the proposed antenna both at the low frequency band and high frequency band, a rectangular slot with a proper size is removed in the ground plane at an appropriate location. Both the simulated results and measured results show that reasonable radiation patterns and antenna gains for each frequency band are achieved. ¬© 2012 De Gruyter.</t>
  </si>
  <si>
    <t>167-170</t>
  </si>
  <si>
    <t>60103148;60018308;60018308;60018308</t>
  </si>
  <si>
    <t>7102514542;53164050800;7402773042;7404833424</t>
  </si>
  <si>
    <t>Zhu, Anfu;Li, Jianxing;Zhang, Anxue;Jiang, Yansheng</t>
  </si>
  <si>
    <t>Zhengzhou;Xi'an</t>
  </si>
  <si>
    <t>North China University of Water Resources and Electric Power;Xi'an Jiaotong University</t>
  </si>
  <si>
    <t>60103148;60018308</t>
  </si>
  <si>
    <t>Zhu A.</t>
  </si>
  <si>
    <t>Design of a five-band internal antenna for handsets</t>
  </si>
  <si>
    <t>10.1515/freq-2012-0035</t>
  </si>
  <si>
    <t>2-s2.0-84867811716</t>
  </si>
  <si>
    <t>['uwb ranges', 'smaller size', 'shaped slot', 'rotated patch', 'results prove', 'proposed antenna', 'properly designing', 'novel antenna', 'nearly omni', 'good gains', 'experimentally studied', 'compact cross', '8 mm', '6ghz ).', '01 ghz']</t>
  </si>
  <si>
    <t>Coplanar waveguide (CPW) feeding | Cross-shaped slot | Rotated patch | Ultra-wideband (UWB) antenna</t>
  </si>
  <si>
    <t>In this letter, a compact cross-shaped slot antenna with a coplanar waveguide fed rotated patch is presented and experimentally studied. By properly designing the dimensions of cross-shaped slot and rotated patch, good UWB property can be obtained. In comparison with the previous slot antennas, the proposed antenna has a smaller size as high as 35 mm x 33:8 mm. The measured impedance bandwidths, for reflection coefficients less than -10dB, range from 2.55 to 12.01 GHz, which can cover UWB frequency ranges (3.1-10.6GHz). Moreover, the novel antenna has nearly omni-directional radiation patterns, steady radiation efficiency and good gains in the UWB ranges. These results prove that the antenna exhibits good characteristics and is suitable for portable mobile ultrawideband (UWB) applications. ¬© 2012 De Gruyter.</t>
  </si>
  <si>
    <t>171-175</t>
  </si>
  <si>
    <t>60005465-60083518;60005465;60005465</t>
  </si>
  <si>
    <t>9633926000;7102510668;35776358300</t>
  </si>
  <si>
    <t>Wang, Ping;Wen, Guang Jun;Jin, Hai Yan</t>
  </si>
  <si>
    <t>A compact cross-shaped slot antenna with a coplanar waveguide fed rotated patch for UWB applications</t>
  </si>
  <si>
    <t>10.1515/freq-2012-0044</t>
  </si>
  <si>
    <t>2-s2.0-84867832464</t>
  </si>
  <si>
    <t>['weekly composite', 'surface emissivity', 'still changes', 'standard deviation', 'ssmislas data', 'ssmis noise', 'ssmis data', 'ssmis bias', 'sensitive channels', 'sea ice', 'range forecast', 'provides information', 'probably due', 'oceanography center', 'new scheme', 'initial assimilation', 'gsi ).', 'forecast skill', 'fnmoc ).', 'effectively assimilated', 'bias characteristic', 'atmospheric temperature', 'also caused', '7 days', '16 satellite']</t>
  </si>
  <si>
    <t>The Special Sensor Microwave Imager/Sounder (SSMIS) on board the Defense Meteorological Satellite Program (DMSP) F-16 satellite is the first conically scanning sounding instrument that provides information on atmospheric temperature and water vapor profiles. The SSMIS data were preprocessed by the Naval Research Laboratory (NRL) using its Unified Preprocessor Package (UPP) and then distributed to the numerical weather prediction centers by the Fleet Numerical Meteorology and Oceanography Center (FNMOC). This dataset was assimilated into the Global Forecast System (GFS) using gridpoint statistical interpolation (GSI). The initial assimilation of the SSMIS data into the GFS did not improve the mediumrange (5-7 days) forecast skill. The SSMIS bias (O-B) still changes with location and time after the GSI biascorrection scheme is implemented. This bias characteristic is related to residual calibration errors in the correction of the SSMIS antenna emission and warm target contamination. The large O-B standard deviation is probably due to the large instrument noise in the SSMIS UPP data. The large O-B and its standard deviation for several surface sensitive channels are also caused by uncertainty in surface emissivity. In this study, a new scheme is developed to remove regionally dependent bias using a weekly composite O-B. The SSMIS noise is reduced through a Gaussian function filter. A new emissivity database for snow and sea ice is developed for the SSMIS surface sensitive channels. After applying these algorithms, the quality of the SSMIS lowatmospheric sounding (LAS) data is improved; the surface-sensitive channels can be effectively assimilated, and the impacts of SSMISLAS data on the medium-range forecast in the GFS are positive and similar to those from Advanced Microwave Sounding Unit-A (AMSU-A) data. ¬© 2012 American Meteorological Society.</t>
  </si>
  <si>
    <t>Weather and Forecasting</t>
  </si>
  <si>
    <t>60020139;113169020</t>
  </si>
  <si>
    <t>7201858544;7004853382</t>
  </si>
  <si>
    <t>Yan, Banghua;Weng, Fuzhong</t>
  </si>
  <si>
    <t>Silver Spring;</t>
  </si>
  <si>
    <t>NOAA National Environmental Satellite, Data and Information Service;NOAA/NESDIS/Center for Satellite Applications and Research College Park</t>
  </si>
  <si>
    <t>Yan B.</t>
  </si>
  <si>
    <t>Assimilation of F-16 special sensor microwave imager/sounder data in the NCEP global forecast system</t>
  </si>
  <si>
    <t>10.1175/WAF-D-11-00062.1</t>
  </si>
  <si>
    <t>2-s2.0-84868336953</t>
  </si>
  <si>
    <t>['¬© 2012', 'time domains', 'time domain', 'therefore established', 'small number', 'resulting temporal', 'resolution approach', 'preprocessing scheme', 'perfect decorrelating', 'mvdr beamformer', 'multiple slots', 'multiple antennas', 'main motivation', 'lines associated', 'joint azimuth', 'iterative multi', 'istlp algorithm', 'introduced first', 'great number', 'fully correlated', 'frequency domain', 'exploiting iteratively', 'efficient tracking', 'decorrelating scheme', 'data snapshots', 'convergence state', 'cdma channel', 'authors propose']</t>
  </si>
  <si>
    <t>The main motivation for this work is how to handle the circumvent problem encountered in decorrelating perfect coherent multipath signals over MIMO-CDMA channel with small number of sensors and few data snapshots. The authors propose a new iterative space-time lifting preprocessing (ISTLP) decorrelating scheme that guarantees a perfect decorrelating of a great number of impinging signals even when they are fully correlated and overlaying in space and time domains. It is based on exploiting iteratively the spatial and temporal redundancies arising from multiple antennas and multiple slots. The temporal lifting scheme is introduced first, for efficient tracking and cancelling of ISI, MAI and noise effects within the bank of the N-tapped-delay-lines associated with the user of interest. Secondly, this iterative multi-resolution approach will be coupled to a preprocessing scheme to allow easy transformation of resulting temporal-lifted covariance matrix from time domain to an equivalent Vandermonde structure in frequency domain to be exploited in spatial lifting step. Two detection criteria are therefore established to attempt the convergence state in ISTLP algorithm. Finally, a JADE-Capon method based on ST-MVDR beamformer is applied to the spatial-temporal-lifted preprocessed covariance matrix to compute the joint azimuth-direction-of-arrival and delay of desired Ki multipath signals. The efficacy and high resolution capability of the proposed estimation approach is supported by numerical simulation results. ¬© 2012 The Institution of Engineering and Technology.</t>
  </si>
  <si>
    <t>146-159</t>
  </si>
  <si>
    <t>IET Wireless Sensor Systems</t>
  </si>
  <si>
    <t>57212513889;6603916754</t>
  </si>
  <si>
    <t>Ghnimi, S.;Gharsallah, A.</t>
  </si>
  <si>
    <t>Ghnimi S.</t>
  </si>
  <si>
    <t>Online tracking of coherent signals over multiple-input multiple-output code division multiple access communication channel using JADE-Capon method in conjunction with iterative space-time lifting preprocessing scheme</t>
  </si>
  <si>
    <t>10.1049/iet-wss.2011.0065</t>
  </si>
  <si>
    <t>2-s2.0-84870257174</t>
  </si>
  <si>
    <t>['¬© 2012', 'work shows', 'study proposes', 'receiver heights', 'receive antennas', 'proposed model', 'path loss', 'heights meet', 'ground antennas', 'geometric mean', 'fresnel zone', 'critical value']</t>
  </si>
  <si>
    <t>The problem of very-near-ground path loss has been recently addressed via measurements in the literature. This study proposes a novel theoretical insight into the very-near-ground path loss problem. Here, the principles of Fresnel zone are used to develop an innovative theoretical model. It is depicted that part of the Fresnel zone is abstracted by the ground for very-near-ground antennas. This work shows that Fresnel zone abstraction creates an excess path loss when the heights of transmit and receive antennas are less than a 'critical value'. The study theoretically derives this critical value in terms of the geometric mean of the transmitter and receiver heights. In addition, the study proposes a model for the path loss when antennas' heights meet this condition. Measurements are used to verify the proposed model. ¬© 2012 The Institution of Engineering and Technology.</t>
  </si>
  <si>
    <t>54415401200;7004189729</t>
  </si>
  <si>
    <t>Aslam, M. I.;Zekavat, S. A.</t>
  </si>
  <si>
    <t>Aslam M.</t>
  </si>
  <si>
    <t>New channel path loss model for near-ground antenna sensor networks</t>
  </si>
  <si>
    <t>10.1049/iet-wss.2011.0096</t>
  </si>
  <si>
    <t>2-s2.0-84870286335</t>
  </si>
  <si>
    <t>['uncoded system', 'uncoded one', 'sa techniques', 'proposed scsoc', 'powerful techniques', 'performance perspective', 'novel bandwidth', 'mud algorithms', 'latter system', 'first propose', 'fading channels', 'fading channel', 'constellation size', 'cdma systems', 'business media', 'best performance']</t>
  </si>
  <si>
    <t>Channel codes | Multicarrier CDMA | Multiuser detection | Smart antennas and fading channels</t>
  </si>
  <si>
    <t>Multiuser-detection (MUD), turbo coding and smart-antennas (SA) are powerful techniques for enhancing the performance and capacity of MC-CDMA systems. Among the MUD algorithms, the maximum-likelihood (ML) method has the best performance but its complexity increases exponentially with the number of users and constellation size. In this paper, we first propose a novel bandwidth-efficient-channel-coding-scheme (BECCS) for a super-orthogonal-code (SOC)-based serially concatenated turbo code (SCSOC) so that by using it, the coded system without extra bandwidth significantly improves the performance of an uncoded system over a fading channel. Second, in order to reduce the complexity of the ML-based turbo MUD technique, an ML algorithm based on the sensitive-bits-algorithm (SBA) and a less-complex-norm-approximation (LCNA) based Euclidean distance is proposed for a SCSOC-based BECCS assisted coded MC-CDMA system accompanied by SA techniques at the receiver. Our analytical and simulation results show that from a performance perspective, at BER=10 -2, the proposed SCSOC-based BECCS assisted MC-CDMA system performs 4 dB better than SOC-based coded systems. The latter system has 5 dB gain in comparison with an uncoded one, all in the same bandwidth and over fading channels. ¬© 2010 Springer Science+Business Media, LLC.</t>
  </si>
  <si>
    <t>71-88</t>
  </si>
  <si>
    <t>Telecommunication Systems</t>
  </si>
  <si>
    <t>60020850;60032053;60016972;60020850</t>
  </si>
  <si>
    <t>18037329500;6602163498;36024375300;24451099100</t>
  </si>
  <si>
    <t>Enayati, Ali Reza;Azmi, Paeiz;Taghinia, Yaghoob;Salahi, Ahmad</t>
  </si>
  <si>
    <t>Tarbiat Modares University;Iran Telecommunication Research Center, Tehran;Shahed University</t>
  </si>
  <si>
    <t>60032053;60020850;60016972</t>
  </si>
  <si>
    <t>Enayati A.</t>
  </si>
  <si>
    <t>A novel bandwidth efficient SOC-based turbo coding scheme mid reduced complexity MUD for SA-based MC-CDMA systems</t>
  </si>
  <si>
    <t>10.1007/s11235-010-9389-9</t>
  </si>
  <si>
    <t>2-s2.0-84870316048</t>
  </si>
  <si>
    <t>['wire solves', 'square integrable', 'spectral behaviour', 'specific geometry', 'slight modification', 'second kind', 'result extends', 'real part', 'ordered sequence', 'logarithmic kernel', 'linear strip', 'linear integro', 'integral operator', 'helmholtz operator', 'frequency settings', 'first consider', 'finite bases', 'equation governed', 'employing methods', 'earlier work', 'differential operator', 'derive index', 'derive bounds', 'dependent bounds', 'classical operator', 'chebyshev polynomials']</t>
  </si>
  <si>
    <t>eigenvalue problems | integro-differential operators | linear antennas | logarithmic kernel</t>
  </si>
  <si>
    <t>The current on a linear strip or wire solves an equation governed by a linear integro-differential operator that is the composition of the Helmholtz operator and an integral operator with a logarithmically singular displacement kernel. Investigating the spectral behaviour of this classical operator, we first consider the composition of the second-order differentiation operator and the integral operator with logarithmic displacement kernel. Employing methods of an earlier work by J. B. Reade, in particular the Weyl-Courant minimax principle and properties of the Chebyshev polynomials of the first and second kind, we derive index-dependent bounds for the ordered sequence of eigenvalues of this operator and specify their ranges of validity. Additionally, we derive bounds for the eigenvalues of the integral operator with logarithmic kernel. With slight modification our result extends to kernels that are the sum of the logarithmic displacement kernel and a real displacement kernel whose second derivative is square integrable. Employing this extension, we derive bounds for the eigenvalues of the integro-differential operator of a linear strip with the complex kernel replaced by its real part. Finally, for specific geometry and frequency settings, we present numerical results for the eigenvalues of the considered operators using Ritz's methods with respect to finite bases. ¬© 2012 Edinburgh Mathematical Society.</t>
  </si>
  <si>
    <t>333-354</t>
  </si>
  <si>
    <t>Proceedings of the Edinburgh Mathematical Society</t>
  </si>
  <si>
    <t>60019984;60032882</t>
  </si>
  <si>
    <t>8303316600;6602249700</t>
  </si>
  <si>
    <t>Bekers, Dave J.;Van Eijndhoven, Stephanus J.L.</t>
  </si>
  <si>
    <t>Netherlands;Netherlands</t>
  </si>
  <si>
    <t>Eindhoven;The Hague</t>
  </si>
  <si>
    <t>Technische Universiteit Eindhoven;Nederlandse Organisatie voor toegepast natuurwetenschappelijk onderzoek- TNO</t>
  </si>
  <si>
    <t>60032882;60019984</t>
  </si>
  <si>
    <t>Bekers D.</t>
  </si>
  <si>
    <t>Spectral analysis of integro-differential operators applied in linear antenna modelling</t>
  </si>
  <si>
    <t>S0013091510001331</t>
  </si>
  <si>
    <t>10.1017/S0013091510001331</t>
  </si>
  <si>
    <t>2-s2.0-84872089357</t>
  </si>
  <si>
    <t>['œ ¥', 'transition temperature', 'thin films', 'spiral antenna', 'planar log', 'llc 2012', 'business media', '83 k', '77 k']</t>
  </si>
  <si>
    <t>High-temperature superconductor | Picosecond synchrotron pulses | Pulsed-laser deposition | Thin-film technology | THz detector | YBCO</t>
  </si>
  <si>
    <t>Ultra-fast THz detectors from superconducting YBa2Cu 3O7-Œ¥ (YBCO) thin films were developed to monitor picosecond THz pulses. YBCO thin films were optimized by the introduction of CeO2 and PrBaCuO buffer layers. The transition temperature of 10 nm thick films reaches 79 K. A 15 nm thick YBCO microbridge (transition temperature-83 K, critical current density at 77 K-2.4 MA/cm2) embedded in a planar log-spiral antenna was used to detect pulsed THz radiation of the ANKA storage ring. First time resolved measurements of the multi-bunch filling pattern are presented. ¬© Springer Science+Business Media, LLC 2012.</t>
  </si>
  <si>
    <t>Journal of Low Temperature Physics</t>
  </si>
  <si>
    <t>60102538;60102538;60102538;60102538;60102538;60007798;60007798-60011604;60102538;60102538;60007746;60007746;60102538</t>
  </si>
  <si>
    <t>36667070700;25924475600;36198383400;57224716987;55403960000;7402498907;7003445705;35292553000;7404065948;56207375700;7007051044;55551245400</t>
  </si>
  <si>
    <t>Probst, P.;Scheuring, A.;Hofherr, M.;W√ºnsch, S.;Il'In, K.;Semenov, A.;H√ºbers, H. W.;Judin, V.;M√ºller, A. S.;H√§nisch, J.;Holzapfel, B.;Siegel, M.</t>
  </si>
  <si>
    <t>Karlsruhe;Berlin;¬†Cologne;Dresden</t>
  </si>
  <si>
    <t>Karlsruher Institut f√ºr Technologie;Technical University of Berlin;Deutsches Zentrum fur Luft- Und Raumfahrt;Leibniz-Institut f√ºr Festk√∂rper- und Werkstoffforschung Dresden</t>
  </si>
  <si>
    <t>60102538;60011604;60007798;60007746</t>
  </si>
  <si>
    <t>Probst P.</t>
  </si>
  <si>
    <t>Superconducting YBa&lt;inf&gt;2&lt;/inf&gt;Cu&lt;inf&gt;3&lt;/inf&gt;O&lt;inf&gt;7-Œ¥&lt;/inf&gt; thin film detectors for picosecond THz pulses</t>
  </si>
  <si>
    <t>10.1007/s10909-012-0499-5</t>
  </si>
  <si>
    <t>2-s2.0-84873344727</t>
  </si>
  <si>
    <t>['technology ideal', 'spectral coverage', 'space missions', 'sensitivity make', 'octave bandwidth', 'mm sky', 'microwave background', 'llc 2012', 'instruments optimized', 'future ground', 'foreground ratio', 'excellent control', 'detectors operating', 'chroic 90', 'business media', 'borne instruments', 'beam systematics', '256 multi']</t>
  </si>
  <si>
    <t>Mm/sub-mm wave bolometers for astronomy | THz applications</t>
  </si>
  <si>
    <t>Multi-chroic polarization sensitive detectors offer an avenue to increase both the spectral coverage and sensitivity of instruments optimized for observations of the cosmic-microwave background (CMB) or sub-mm sky. We report on an effort to adapt the Truce Collaboration horn coupled bolometric polarimeters for operation over octave bandwidth. Development is focused on detectors operating in both the 90 and 150 GHz bands which offer the highest CMB polarization to foreground ratio. We plan to deploy an array of 256 multi-chroic 90/150 GHz polarimeters with 1024 TES detectors on ACTPol in 2013, and there are proposals to use this technology for balloon-borne instruments. The combination of excellent control of beam systematics and sensitivity make this technology ideal for future ground, ballon, and space missions. ¬© Springer Science+Business Media, LLC 2012.</t>
  </si>
  <si>
    <t>879-884</t>
  </si>
  <si>
    <t>60025778;60023053;60023053-60000221;60023053;60025778;60023053-60000221;60000221;60023053-60000221;60023053;60023053;60023053-60000221;60025778</t>
  </si>
  <si>
    <t>7201909659;7005336280;35309191700;7403936401;55135462900;56381952500;6603546112;8654532300;8322212900;6603338217;18042151000;57212723962</t>
  </si>
  <si>
    <t>McMahon, J.;Beall, J.;Becker, D.;Cho, H. M.;Datta, R.;Fox, A.;Halverson, N.;Hubmayr, J.;Irwin, K.;Nibarger, J.;Niemack, M.;Smith, H.</t>
  </si>
  <si>
    <t>Ann Arbor;Gaithersburg;Boulder</t>
  </si>
  <si>
    <t>University of Michigan, Ann Arbor;National Institute of Standards and Technology;University of Colorado Boulder</t>
  </si>
  <si>
    <t>60025778;60023053;60000221</t>
  </si>
  <si>
    <t>McMahon J.</t>
  </si>
  <si>
    <t>Multi-chroic feed-horn coupled TES polarimeters</t>
  </si>
  <si>
    <t>10.1007/s10909-012-0612-9</t>
  </si>
  <si>
    <t>2-s2.0-84873363248</t>
  </si>
  <si>
    <t>['transmission lines', 'resonator size', 'resonance frequency', 'planar metamaterials', 'microwave components', 'many types', 'main purpose', 'key applications', 'circuit models', 'building blocks']</t>
  </si>
  <si>
    <t>Duality | Electrically small resonators | Metamaterials | Split ring resonator (SRR) | Stepped impedance resonator (SIR)</t>
  </si>
  <si>
    <t>Planar metamaterials and many microwave circuits and antennas are designed by means of resonators with dimensions much smaller than the wavelength at their resonance frequency. There are many types of such electrically small resonators, and the main purpose of this paper is to compare them as building blocks for the implementation of microwave components. Aspects such as resonator size, bandwidth, their circuit models when they are coupled to transmission lines (as is usually required), as well as key applications, will be considered.</t>
  </si>
  <si>
    <t>375-395</t>
  </si>
  <si>
    <t>Applied Sciences (Switzerland)</t>
  </si>
  <si>
    <t>35096055600;48861653300;35772624100;6603811868;57211177859</t>
  </si>
  <si>
    <t>Dur√°n-Sindreu, Miguel;Naqui, Jordi;Paredes, Ferran;Bonache, Jordi;Mart√≠n, Ferran</t>
  </si>
  <si>
    <t>Dur√°n-Sindreu M.</t>
  </si>
  <si>
    <t>Electrically small resonators for planar metamaterial, microwave circuit and antenna design: A comparative analysis</t>
  </si>
  <si>
    <t>10.3390/app2020375</t>
  </si>
  <si>
    <t>2-s2.0-84881282052</t>
  </si>
  <si>
    <t>['sun came', 'round flew', 'radios slap', 'passing information', 'neck hard', 'manned intelligence', 'headset muted', 'enemy communication', 'definitely felt', 'crawford jr', 'bullets pelting', 'bullet struck', 'battle dragged', 'barry f', 'barry crawford', 'article explains', 'army ah', 'arms toward', '64 apaches', '130 gunship']</t>
  </si>
  <si>
    <t>The article explains how Capt. Barry Crawford, an Air Force special operator, earned the Air Force Cross for his heroism in Afghanistan. Capt. Barry F. Crawford Jr. was caught in the crossfire. He waved his arms toward the HH-60 Pave Hawk that hovered above as he ignored the bullets pelting the ground at his feet, kicking up dirt and rocks. His headset muted the sound as a round flew just past his ear, though he definitely felt the antenna of one of his radios slap the back of his neck hard after the bullet struck it. Army AH-64 Apaches, Air Force F-16s, an AC-130 gunship, and a manned intelligence, surveillance, and reconnaissance platform circled overhead, passing information to Crawford. Initially, aircrews could make out 50 insurgents moving in the mountains, but that number more than doubled as the battle dragged on. After intercepting an enemy communication, it was clear the insurgents were preparing to attack once the sun came up.</t>
  </si>
  <si>
    <t>26-31</t>
  </si>
  <si>
    <t>Air Force Magazine</t>
  </si>
  <si>
    <t>McCullough, Amy</t>
  </si>
  <si>
    <t>McCullough A.</t>
  </si>
  <si>
    <t>Caught in the crossfre</t>
  </si>
  <si>
    <t>2-s2.0-84881657437</t>
  </si>
  <si>
    <t>['third one', 'stochastic gradient', 'step size', 'sg show', 'performance metrics', 'optimization algorithm', 'modified algorithms', 'main purpose', 'interferences close', 'interference signals', 'desired signal', 'conventional ccm', 'ccm ).', 'ber ),', 'array factor', '5 users']</t>
  </si>
  <si>
    <t>Adaptive blind beamforming | Adaptive step size (ASS) | Constraine d constant modulus (CCM) | Recursive least squares (RLS)</t>
  </si>
  <si>
    <t>The main purpose of this article is to evaluate and to compare the performance metrics, array factor (AF), signal to interference plus noise ratio (SINR), mean square error (MSE), bit error rate (BER), and also computational complexity of different modified blind adaptive beamforming algorithms based on constrained constant modulus (CCM). Two modified algorithms use adaptive step size mechanisms in the stochastic gradient (SG) algorithm for adjusting the step size. The third one, CCM-RLS, uses recursive least squares (RLS) optimization algorithm which is replaced by the inverse correlation matrix instead of the step size. In the case of a uniform linear array (ULA) and 5 users, one as desired signal and the others as interference signals, simulation results show that the modified algorithms, CCM-RLS, CCM-SG-time averaging adaptive step size (TAASS) and CCM-SG-modified adaptive step size (MASS), offer higher performance with respect to conventional CCM-SG, respectively. Comparing the performance of CCM-RLS and adaptive step size versions of CCM-SG show that CCM-RLS converges faster and it can cancel the interferences close to the desired signal, more effectively. Moreover, the resulting SINR level is higher and BER is less than the other methods. However, CCM-SG-MASS and CCM-SG-TAASS have less computational complexity, additions and multiplications. ¬© 2012 ACECR.</t>
  </si>
  <si>
    <t>Iranian Journal of Electrical and Computer Engineering</t>
  </si>
  <si>
    <t>60001784;60007196</t>
  </si>
  <si>
    <t>27467813900;57212397956</t>
  </si>
  <si>
    <t>Shirvani Moghaddam, S.;Sadeghi, H.</t>
  </si>
  <si>
    <t>Islamic Azad University, South Tehran Branch;Shahid Rajaee Teacher Training University</t>
  </si>
  <si>
    <t>60007196;60001784</t>
  </si>
  <si>
    <t>Shirvani Moghaddam S.</t>
  </si>
  <si>
    <t>Performance evaluation of CCM-based antenna array beamforming</t>
  </si>
  <si>
    <t>2-s2.0-84882387124</t>
  </si>
  <si>
    <t>['primordial b', 'polarized receivers', 'new telescope', 'new multi', 'llc 2012', 'keck array', 'ideal instrument', 'full compliment', 'five cameras', 'early 2012', 'current observations', 'business media']</t>
  </si>
  <si>
    <t>Cosmic microwave background | Cosmology | Inflation | Transition edge sensor (TES) arrays</t>
  </si>
  <si>
    <t>The Keck array is a new multi-camera Cosmic Microwave Background (CMB) polarimeter. Each camera contains 256 polarization pairs of antenna-coupled transition edge sensor (TES) bolometers. We recently deployed three of five cameras at the geographic South Pole, and plan to deploy the final two cameras in early 2012. This new telescope is an ideal instrument to search for the primordial B-mode polarization signal imprinted in the CMB by inflationary gravitational waves. We will discuss the design of the detectors and receivers, the status of current observations, and report on progress toward upgrading the instrument with the full compliment of polarized receivers. ¬© Springer Science+Business Media, LLC 2012.</t>
  </si>
  <si>
    <t>827-833</t>
  </si>
  <si>
    <t>60031581-60009037;60031581;60010365;60016849;60020680;60031581-60009037;60009037;60031581;60016849;60031581-60009037;60011447;60031581;60031581;60010365;60010365;60023053;60031581;60023053;60020680;60091251-60012708;60031581;60031581;60031581-60009037;60091251-60012708;60031581;60031581;60029445-60000305;60023053;60000305;60020680;60117873-60029445;60091251-60012708;60091251-60012708;60031581;60091251-60012708;60009037;60020680;60009037;60010365;60020680</t>
  </si>
  <si>
    <t>16640306300;24832653300;23392092000;24832628900;8540383500;57206301128;23391844800;14821772300;23391737000;35308644100;6603035064;10738811500;6602256764;7201463120;24832636400;7102890407;7003337096;8322212900;7101746045;56514434900;6506262338;6602627783;24833215600;55667452600;6506725695;7005983485;6603036698;7004638382;7005543132;8137591800;14523629000;36483496400;7402891599;36483517300;35724434000;7401819741;36344414400;55586997900;14825926700;36483605800</t>
  </si>
  <si>
    <t>Staniszewski, Z.;Aikin, R. W.;Amiri, M.;Benton, S. J.;Bischoff, C.;Bock, J. J.;Bonetti, J. A.;Brevik, J. A.;Burger, B.;Dowell, C. D.;Duband, L.;Filippini, J. P.;Golwala, S. R.;Halpern, M.;Hasselfield, M.;Hilton, G.;Hristov, V. V.;Irwin, K.;Kovac, J. M.;Kuo, C. L.;Lueker, M.;Montroy, T.;Nguyen, H. T.;Ogburn Iv, R. W.;O'Brient, R.;Orlando, A.;Pryke, C.;Reintsema, C.;Ruhl, J. E.;Schwarz, R.;Sheehy, C.;Stokes, S.;Thompson, K. L.;Teply, G.;Tolan, J. E.;Turner, A. D.;Vieregg, A. G.;Wilson, P.;Wiebe, D.;Wong, C. L.</t>
  </si>
  <si>
    <t>United States;United States;United States;United States;United States;United States;Canada;United States;France;Canada;United States;United States</t>
  </si>
  <si>
    <t>Chicago;Stanford;Pasadena;Minneapolis;Gaithersburg;Cambridge;Toronto;Palo Alto;Grenoble;Vancouver;Pasadena;Cleveland</t>
  </si>
  <si>
    <t>The Kavli Institute for Cosmological Physics;Kavli Institute for Particle Astrophysics and Cosmology;California Institute of Technology;University of Minnesota Twin Cities;National Institute of Standards and Technology;Harvard-Smithsonian Center for Astrophysics;University of Toronto;Stanford University;CEA Grenoble;The University of British Columbia;Jet Propulsion Laboratory;Case Western Reserve University</t>
  </si>
  <si>
    <t>60117873;60091251;60031581;60029445;60023053;60020680;60016849;60012708;60011447;60010365;60009037;60000305</t>
  </si>
  <si>
    <t>Staniszewski Z.</t>
  </si>
  <si>
    <t>The keck array: A multi camera CMB polarimeter at the south pole</t>
  </si>
  <si>
    <t>10.1007/s10909-012-0510-1</t>
  </si>
  <si>
    <t>2-s2.0-84905103873</t>
  </si>
  <si>
    <t>NNX10AC67G</t>
  </si>
  <si>
    <t>['polarized foregrounds', 'mapping speed', 'low cross', 'llc 2012', 'focal planes', 'developing multi', 'chroic antenna', 'business media', 'broadband signal', 'antenna couples', '7 filters']</t>
  </si>
  <si>
    <t>B-Mode | Broadband | CMB | Foreground removal | Microstrip filter | Multichroic | Polarization | Sinuous antenna | TES bolometer</t>
  </si>
  <si>
    <t>We are developing multi-chroic antenna-coupled Transition Edge Sensor (TES) focal planes for Cosmic Microwave Background (CMB) polarimetry. In each pixel, a dual polarized sinuous antenna collects light over a two-octave frequency band. Each antenna couples to the telescope with a contacting silicon lens. The antenna couples the broadband RF signal to microstrip transmission lines, and then filter banks split the broadband signal into several frequency bands. A TES bolometer detects the power in each band and polarization. We will describe the design of this device and demonstrate its performance with optical data measured using prototype pixels. Our measurements show low ellipticity beams, low cross-polarization, and properly partitioned bands in banks of 2, 3, and 7 filters. Finally, we will describe how we will upgrade the POLARBEAR CMB experiment using the focal planes of these detectors to increase the experiment's mapping speed and its ability to discriminate between the CMB and polarized foregrounds. ¬© Springer Science+Business Media, LLC 2012.</t>
  </si>
  <si>
    <t>852-858</t>
  </si>
  <si>
    <t>60025038;60025038;60030612;60025038;60025038;60025038;60025038;60025038;60025038;60031581;60025038;60030612;60025038</t>
  </si>
  <si>
    <t>35312579900;23479291500;7404534955;6603610850;26531115200;7101797383;35310906100;14519783100;57196507233;6506725695;24833119600;7006384021;7201484168</t>
  </si>
  <si>
    <t>Suzuki, A.;Arnold, K.;Edwards, J.;Engargiola, G.;Ghribi, A.;Holzapfel, W.;Lee, A.;Meng, X.;Myers, M.;O'Brient, R.;Quealy, E.;Rebeiz, G.;Richards, P.</t>
  </si>
  <si>
    <t>Pasadena;San Diego;Berkeley</t>
  </si>
  <si>
    <t>California Institute of Technology;University of California, San Diego;University of California, Berkeley</t>
  </si>
  <si>
    <t>60031581;60030612;60025038</t>
  </si>
  <si>
    <t>Suzuki A.</t>
  </si>
  <si>
    <t>Multi-chroic dual-polarization bolometric focal plane for studies of the cosmic microwave background</t>
  </si>
  <si>
    <t>10.1007/s10909-012-0602-y</t>
  </si>
  <si>
    <t>2-s2.0-84905106697</t>
  </si>
  <si>
    <t>['unidirectional photon', 'induced current', 'highest efficiency', 'guest chemistry', 'great potential', 'fused tetra', 'electron delocalization', 'delocalizing nature']</t>
  </si>
  <si>
    <t>density functional calculations | electron transfer | energy conversion | host-guest systems | porphyrinoids</t>
  </si>
  <si>
    <t>The three-unit homoaromatic electron-delocalizing nature of the benzo-fused tetra(triptycene)porphyrins (TTPs) with a three-dimensional conjugated model is clarified using density functional theory studies. Due to the electron delocalization, the unidirectional photon-induced current of this kind of TTP molecular skeleton with a highest efficiency of about 90 % in the range between 350 and 500 nm gives them great potential as efficient solar antenna collectors. In addition, their active triptycene cups fused at the central porphyrin core render possible potential application in host-guest chemistry. ¬© 2012 Wiley-VCH Verlag GmbH &amp; Co. KGaA, Weinheim.</t>
  </si>
  <si>
    <t>2046-2050</t>
  </si>
  <si>
    <t>60018273;60018273;60018273;60018273-60089947;60018273</t>
  </si>
  <si>
    <t>24074694500;55873115000;55493653100;7401848063;35292255500</t>
  </si>
  <si>
    <t>Qi, Dongdong;Zhang, Lijuan;Zhao, Luyang;Cai, Xue;Jiang, Jianzhuang</t>
  </si>
  <si>
    <t>Mudanjiang;Beijing</t>
  </si>
  <si>
    <t>Mudanjiang Teachers College;University of Science and Technology Beijing</t>
  </si>
  <si>
    <t>60089947;60018273</t>
  </si>
  <si>
    <t>Qi D.</t>
  </si>
  <si>
    <t>A special conjugated model around sp&lt;sup&gt;3&lt;/sup&gt; carbon atoms: Density functional theory study on the homoaromatic electron delocalization and applications of benzo-fused tetra(triptycene)porphyrins</t>
  </si>
  <si>
    <t>10.1002/cphc.201200076</t>
  </si>
  <si>
    <t>2-s2.0-84861603984</t>
  </si>
  <si>
    <t>DE-FG02-02ER45977</t>
  </si>
  <si>
    <t>['thermal radiation', 'theoretical prediction', 'significantly enhanced', 'much greater', 'highly reflective', 'although gold']</t>
  </si>
  <si>
    <t>In this letter, we measured the nanoscale thermal radiation between a microsphere and a substrate which were both coated with thick gold films. Although gold is highly reflective for thermal radiation, the radiative heat transfer between two gold surfaces was demonstrated to be significantly enhanced at nanoscale gaps beyond the blackbody radiation limit due to the tunneling of non-resonant evanescent waves. The measured heat transfer coefficient between two gold surfaces agreed well with theoretical prediction. At a gap d 30 nm ¬± 5 nm, the heat transfer coefficient between two gold surfaces was observed to be as large as ‚àº400 W/m 2¬∑K, much greater than the blackbody radiation limit (‚àº5 W/m 2¬∑K). ¬© 2012 American Institute of Physics.</t>
  </si>
  <si>
    <t>60027950-60022195;60022195;60022195;60022195</t>
  </si>
  <si>
    <t>16424657500;12786529500;36105425500;56939456700</t>
  </si>
  <si>
    <t>Shen, Sheng;Mavrokefalos, Anastassios;Sambegoro, Poetro;Chen, Gang</t>
  </si>
  <si>
    <t>Pittsburgh;Cambridge</t>
  </si>
  <si>
    <t>Carnegie Mellon University;Massachusetts Institute of Technology</t>
  </si>
  <si>
    <t>60027950;60022195</t>
  </si>
  <si>
    <t>Shen S.</t>
  </si>
  <si>
    <t>Nanoscale thermal radiation between two gold surfaces</t>
  </si>
  <si>
    <t>10.1063/1.4723713</t>
  </si>
  <si>
    <t>2-s2.0-84862118583</t>
  </si>
  <si>
    <t>['theoretical analysis', 'receiver terminal', 'important parameter', 'divergence angle']</t>
  </si>
  <si>
    <t>Divergence angle of antenna is an important parameter in laser optical communication. It determines the power of the receiver terminal. In this paper, the influence of temperature on the divergence angle is discussed. Theoretical analysis and experiment results demonstrate that the relationship between the variance of temperature and of divergence angle is linear. ¬©2012 Optical Society of America.</t>
  </si>
  <si>
    <t>13208-13214</t>
  </si>
  <si>
    <t>60102437;60102437;60102437;60102437;60102437;60102437</t>
  </si>
  <si>
    <t>55430413900;56517401300;56075104400;54944442800;55311976800;56171119700</t>
  </si>
  <si>
    <t>Zheng, Guoxian;Zhou, Feng;Liu, Jianfeng;Li, Tuotuo;An, Ning;Zhang, Binglong</t>
  </si>
  <si>
    <t>China Academy of Space Technology</t>
  </si>
  <si>
    <t>Influence of temperature on divergence angle of a focal telescope used in laser optical communication</t>
  </si>
  <si>
    <t>10.1364/OE.20.013208</t>
  </si>
  <si>
    <t>2-s2.0-84863759428</t>
  </si>
  <si>
    <t>['studied experimentally', 'spatial overlap', 'significantly increased', 'shg ).', 'nonlinear responses', 'harmonic generation', 'doubled frequency']</t>
  </si>
  <si>
    <t>We present a novel plasmonic antenna geometry - the double resonant antenna (DRA) - that is optimized for second-harmonic generation (SHG). This antenna is based on two gaps coupled to each other so that a resonance at the fundamental and at the doubled frequency is obtained. Furthermore, the proximity of the localized hot spots allows for a coupling and spatial overlap between the two field enhancements at both frequencies. Using such a structure, both the generation of the second-harmonic and its re-emission into the far-field are significantly increased when compared with a standard plasmonic dipole antenna. Such DRA are fabricated in aluminium using electron beam lithography and their linear and nonlinear responses are studied experimentally and theoretically. ¬©2012 Optical Society of America.</t>
  </si>
  <si>
    <t>12860-12865</t>
  </si>
  <si>
    <t>60028186;60028186;60028186;60028186</t>
  </si>
  <si>
    <t>57213214401;8294515000;36570522300;7102395712</t>
  </si>
  <si>
    <t>Thyagarajan, Krishnan;Rivier, Simon;Lovera, Andrea;Martin, Olivier J.F.</t>
  </si>
  <si>
    <t>Thyagarajan K.</t>
  </si>
  <si>
    <t>Enhanced second-harmonic generation from double resonant plasmonic antennae</t>
  </si>
  <si>
    <t>10.1364/OE.20.012860</t>
  </si>
  <si>
    <t>2-s2.0-84863762584</t>
  </si>
  <si>
    <t>['snr ).', 'slr ).', 'scaled zfbf', 'problem generates', 'port locations', 'optimization problem', 'noise ratio', 'lower bound', 'leakage ratio', 'iterative method', 'includes small', 'forcing beamforming', 'expected signal', 'distributed antenna', 'cell environments', 'cell das', 'capacity gain', 'antenna location']</t>
  </si>
  <si>
    <t>antenna placement | Distributed antenna systems</t>
  </si>
  <si>
    <t>In this paper, we propose new algorithms to determine the antenna location for downlink distributed antenna systems (DASs) in single-cell and two-cell environments. We consider the composite fading channel which includes small and large scale fadings. First, for the single-cell DAS, we formulate the optimization problem of distributed antenna (DA) port locations by maximizing the lower bound of the expected signal to noise ratio (SNR). In comparison to the conventional algorithm based on the squared distance criterion which requires an iterative method, our problem generates a closed form solution. Next, for the two-cell DAS, we propose a gradient ascent algorithm which determines the optimum DA locations by maximizing the lower bound of the expected signal to leakage ratio (SLR). In our work, we consider selection transmission, maximal ratio transmission and zero-forcing beamforming (ZFBF) under sum power constraint and study equal gain transmission and scaled ZFBF under per-antenna power constraint. Simulation results show that our proposed algorithms based on both the SNR and the SLR criteria offer a capacity gain over the conventional centralized antenna systems. ¬© 2012 IEEE.</t>
  </si>
  <si>
    <t>2468-2477</t>
  </si>
  <si>
    <t>60005273;60005273;60005273</t>
  </si>
  <si>
    <t>57198851697;35248754600;55705266800</t>
  </si>
  <si>
    <t>Park, Eunsung;Lee, Sang Rim;Lee, Inkyu</t>
  </si>
  <si>
    <t>Park E.</t>
  </si>
  <si>
    <t>Antenna placement optimization for distributed antenna systems</t>
  </si>
  <si>
    <t>10.1109/TWC.2012.051712.110670</t>
  </si>
  <si>
    <t>2-s2.0-84864141929</t>
  </si>
  <si>
    <t>['utilizing feedback', 'transmission schemes', 'transmission capacity', 'schemes reveals', 'scales linearly', 'outage probability', 'optimal number', 'network conditions', 'input multiple', 'general framework', 'form expressions', 'discussion concrete', 'data streams', 'broad class', 'also characterize']</t>
  </si>
  <si>
    <t>ad hoc networks | feedback | Multiple-input multiple-output | throughput | transmission capacity</t>
  </si>
  <si>
    <t>We develop a general framework for the analysis of a broad class of point-to-point linear multiple-input multiple-output (MIMO) transmission schemes in decentralized wireless ad hoc networks. New general closed-form expressions are derived for the outage probability, throughput and transmission capacity. For the throughput, we investigate the optimal number of data streams in various asymptotic regimes, which is shown to be dependent on different network parameters. For the transmission capacity, we prove that it scales linearly with the number of antennas, provided that the number of data streams also scales linearly with the number of antennas, in addition to meeting some mild technical conditions. We also characterize the optimal number of data streams for maximizing the transmission capacity. To make our discussion concrete, we apply our general framework to investigate three popular MIMO schemes, each requiring different levels of feedback. In particular, we consider eigenmode selection with MIMO singular value decomposition, multiple transmit antenna selection, and open-loop spatial multiplexing. Our analysis of these schemes reveals that significant performance gains are achieved by utilizing feedback under a range of network conditions. ¬© 2012 IEEE.</t>
  </si>
  <si>
    <t>2815-2827</t>
  </si>
  <si>
    <t>60008592;60090755;60008592;60001481</t>
  </si>
  <si>
    <t>56829755700;23477493400;8915674500;7004110518</t>
  </si>
  <si>
    <t>Wu, Yueping;Louie, Raymond H.Y.;McKay, Matthew R.;Collings, Iain B.</t>
  </si>
  <si>
    <t>Australia;Hong Kong;Australia</t>
  </si>
  <si>
    <t>Sydney;Hong Kong;Sydney</t>
  </si>
  <si>
    <t>Faculty of Engineering;Hong Kong University of Science and Technology;CSIRO Ict Centre</t>
  </si>
  <si>
    <t>60090755;60008592;60001481</t>
  </si>
  <si>
    <t>Wu Y.</t>
  </si>
  <si>
    <t>Generalized framework for the analysis of linear MIMO transmission schemes in decentralized wireless ad hoc networks</t>
  </si>
  <si>
    <t>10.1109/TWC.2012.051712.110840</t>
  </si>
  <si>
    <t>2-s2.0-84865394735</t>
  </si>
  <si>
    <t>['transmit antennas', 'transmission capacity', 'stream transmission', 'respective transmitter', 'residual self', 'outage probability', 'network throughput', 'network interference', 'maximizing number', 'low rate', 'limited feedback', 'investigate sdma', 'interstream interference', 'form expressions', 'forcing beamforming', 'even without', 'derive closed', 'depend critically', 'consider zero', 'broadcast channel', 'ad hoc']</t>
  </si>
  <si>
    <t>ad hoc networks | finite rate feedback | MIMO communication | poisson point process | space-division multiple access (SDMA)</t>
  </si>
  <si>
    <t>The tremendous capacity gains promised by space division multiple access (SDMA) depend critically on the accuracy of the transmit channel state information. In the broadcast channel, even without any network interference, it is known that such gains collapse due to interstream interference if the feedback is delayed or low rate. In this paper, we investigate SDMA in the presence of interference from many other simultaneously active transmitters distributed randomly over the network. In particular we consider zero-forcing beamforming in a decentralized (ad hoc) network where each receiver provides feedback to its respective transmitter. We derive closed-form expressions for the outage probability, network throughput, transmission capacity, and average achievable rate and go on to quantify the degradation in network performance due to residual self-interference as a function of key system parameters. One particular finding is that as in the classical broadcast channel, the per-user feedback rate must increase linearly with the number of transmit antennas and SINR (in dB) for the full multiplexing gains to be preserved with limited feedback. We derive the throughput-maximizing number of streams, establishing that single-stream transmission is optimal in most practically relevant settings. In short, SDMA does not appear to be a prudent design choice for interference-limited wireless networks. ¬© 2012 IEEE.</t>
  </si>
  <si>
    <t>2730-2741</t>
  </si>
  <si>
    <t>60006662;60013372</t>
  </si>
  <si>
    <t>8902345100;55627508700</t>
  </si>
  <si>
    <t>Kountouris, Marios;Andrews, Jeffrey G.</t>
  </si>
  <si>
    <t>Austin;Gif-sur-Yvette</t>
  </si>
  <si>
    <t>The University of Texas at Austin;SUPELEC Campus de Gif</t>
  </si>
  <si>
    <t>60013372;60006662</t>
  </si>
  <si>
    <t>Kountouris M.</t>
  </si>
  <si>
    <t>Downlink SDMA with limited feedback in interference-limited wireless networks</t>
  </si>
  <si>
    <t>10.1109/TWC.2012.051712.110357</t>
  </si>
  <si>
    <t>2-s2.0-84865420643</t>
  </si>
  <si>
    <t>2011-0013966</t>
  </si>
  <si>
    <t>['¬© 1997', 'uplink macro', 'randomized locations', 'outage probability', 'outage probabilities', 'form formulas', 'diversity combining', 'distributed antennas', 'derive closed', 'aps due', 'aps ),', 'access points', '2012 ieee']</t>
  </si>
  <si>
    <t>macro-diversity combining | outage probability | Poisson point process | Stochastic geometry</t>
  </si>
  <si>
    <t>In this letter, we analyze the outage probability of uplink macro-diversity combining when access points (APs), which can be either base stations or distributed antennas, are randomly deployed according to a Poisson point process. As the macro-diversity combining scheme, we consider both selection and maximal ratio combining. Randomized locations of APs due to the Poisson point process model make the outage probability analysis more tractable and practical than the traditional grid model does. With this Poisson point process model, we are able to derive closed-form formulas for the outage probabilities of selection and maximal ratio combining schemes as a function of the density of APs. ¬© 1997-2012 IEEE.</t>
  </si>
  <si>
    <t>1208-1211</t>
  </si>
  <si>
    <t>60026263;60007511</t>
  </si>
  <si>
    <t>8843335600;35476060100</t>
  </si>
  <si>
    <t>Choi, Kae Won;Kim, Dong In</t>
  </si>
  <si>
    <t>Seoul National University of Science and Technology (SNUST);Sungkyunkwan University</t>
  </si>
  <si>
    <t>Choi K.</t>
  </si>
  <si>
    <t>Outage probability analysis of macro-diversity combining in poisson field of access points</t>
  </si>
  <si>
    <t>10.1109/LCOMM.2012.052112.120495</t>
  </si>
  <si>
    <t>2-s2.0-84865449177</t>
  </si>
  <si>
    <t>['¬© 2011', 'various 3', 'two antennas', 'straight version', 'siw ).', 'similar processes', 'radiation patterns', 'promising performance', 'power equality', 'plane interconnect', 'planar circuits', 'paper presents', 'integration platforms', 'integrated waveguide', 'insertion loss', 'good isolation', 'frequency range', 'attractive advantages', 'also given', '7 db', '5 db', '40 ghz', '4 ghz', '2012 ieee', '20 db']</t>
  </si>
  <si>
    <t>Antenna feed | antipodal Fermi tapered slot antenna (AFTSA) | dual polarization | E-plane bend | magic-T | power divider | substrate integrated waveguide (SIW) | T-junction</t>
  </si>
  <si>
    <t>This paper presents and demonstrates a class of 3-D integration platforms of substrate-integrated waveguide (SIW). The proposed right angle E-plane corner based on SIW technology enables the implementation of various 3-D architectures of planar circuits with the printed circuit board and other similar processes. This design scheme brings up attractive advantages in terms of cost, flexibility, and integration. Two circuit prototypes with both 0- and 45¬∞ vertical rotated arms are demonstrated. The straight version of the prototypes shows 0.5 dB of insertion loss from 30 to 40 GHz, while the rotated version gives 0.7 dB over the same frequency range. With this H-to-E-plane interconnect, a T-junction is studied and designed. Simulated results show 20-dB return loss over 19.25% of bandwidth. Measured results suggest an excellent performance within the experimental frequency range of 32-37.4 GHz, with 10-dB return loss and less than ¬±4¬∞ phase imbalance. An optimized wideband magic-T structure is demonstrated and fabricated. Both simulated and measured results show a very promising performance with very good isolation and power equality. With two 45¬∞ vertical rotated arm bends, two antennas are used to build up a dual polarization system. An isolation of 20 dB is shown over 32-40 GHz and the radiation patterns of the antenna are also given. ¬© 2011-2012 IEEE.</t>
  </si>
  <si>
    <t>1526-1535</t>
  </si>
  <si>
    <t>60104244;60104244;60104244</t>
  </si>
  <si>
    <t>55354711200;22957291200;9042159400</t>
  </si>
  <si>
    <t>El Khatib, Bassel Youzkatli;Djerafi, Tarek;Wu, Ke</t>
  </si>
  <si>
    <t>El Khatib B.</t>
  </si>
  <si>
    <t>Substrate-integrated waveguide vertical interconnects for 3-D integrated circuits</t>
  </si>
  <si>
    <t>10.1109/TCPMT.2012.2196516</t>
  </si>
  <si>
    <t>2-s2.0-84866047044</t>
  </si>
  <si>
    <t>['transmitter power', 'tracking radars', 'target signal', 'reliable means', 'radar targets', 'radar operator', 'radar beam', 'periodic basis', 'performance checks', 'new family', 'nearby clutter', 'largely based', 'ground clutter', 'described herein', 'corner reflector', 'calibrate range', 'antenna position']</t>
  </si>
  <si>
    <t>The new family of radar targets, described herein, provides the radar operator with a clutter-free point source and a reliable means of assessing overall radar operation and performance on a continuous or periodic basis. Prior to this technology, performance checks were largely based on measuring and comparing receiver sensitivity and transmitter power with specifications and tolerances. A nearby corner reflector or target of known location could be used to calibrate range and antenna position but with drawbacks. When a corner reflector is used, the target signal can be obscured by ground clutter. In the case of tracking radars, scintillation effects cause the radar beam to wander over the target and nearby clutter. ¬© 2012 IEEE.</t>
  </si>
  <si>
    <t>IEEE Aerospace and Electronic Systems Magazine</t>
  </si>
  <si>
    <t>112856920;112856920;112856920</t>
  </si>
  <si>
    <t>55236396700;57197087391;55236644700</t>
  </si>
  <si>
    <t>Heine, John E.;Devlin, James N.;Van Dyke, Donald L.</t>
  </si>
  <si>
    <t>Amherst International LLC</t>
  </si>
  <si>
    <t>Heine J.</t>
  </si>
  <si>
    <t>A unique radar calibration target</t>
  </si>
  <si>
    <t>10.1109/MAES.2012.6203713</t>
  </si>
  <si>
    <t>2-s2.0-84861721843</t>
  </si>
  <si>
    <t>['nanoseconds width', 'lithium niobate', '4 v', '18 ghz', '103 v', '10 khz']</t>
  </si>
  <si>
    <t>Integrated optical sensor | lithium niobate | Mach-Zehnder interferometer | pulsed electric field | tapered antenna array</t>
  </si>
  <si>
    <t>A lithium niobate (LiNbO 3 )-based integrated optical sensor with Mach-Zehnder optical waveguide interferometer and tapered antenna array was designed and fabricated for electric field detection. Experimental results reveal that this sensor has a frequency response deviation less than ¬±10 dB within the range of 10 kHz to 18 GHz, and its minimum detectable electric field intensity is 0.4 V/m. Moreover, a pulsed electric field with nanoseconds width and electric field intensity of 103 V/m have been detected by this sensor. ¬© 2012 IEEE.</t>
  </si>
  <si>
    <t>1106-1108</t>
  </si>
  <si>
    <t>60005465;60005465;60019118;60005465;60005465</t>
  </si>
  <si>
    <t>15761333600;9239067800;7410237622;23985044800;14624780300</t>
  </si>
  <si>
    <t>Sun, Bao;Chen, Fushen;Chen, Kaixin;Hu, Zhefeng;Cao, Yongsheng</t>
  </si>
  <si>
    <t>Hefei;Chengdu</t>
  </si>
  <si>
    <t>University of Science and Technology of China;University of Electronic Science and Technology of China</t>
  </si>
  <si>
    <t>60019118;60005465</t>
  </si>
  <si>
    <t>Integrated optical electric field sensor from 10 kHz to 18 GHz</t>
  </si>
  <si>
    <t>10.1109/LPT.2012.2195780</t>
  </si>
  <si>
    <t>2-s2.0-84861760222</t>
  </si>
  <si>
    <t>['switch rapidly', 'quenched states', 'qe conditions', 'psii antenna', 'process known', 'photosystem ii', 'one mechanism', 'main component', 'harvesting antenna', 'harmlessly dissipated', 'energy dissipation', 'biological control']</t>
  </si>
  <si>
    <t>The light-harvesting antenna of photosystem II (PSII) has the ability to switch rapidly between a state of efficient light use and one in which excess excitation energy is harmlessly dissipated as heat, a process known as qE. We investigated the single-molecule fluorescence intermittency of the main component of the PSII antenna (LHCII) under conditions that mimic efficient use of light or qE, and we demonstrate that weakly fluorescing states are stabilized under qE conditions. Thus, we propose that qE is explained by biological control over the intrinsic dynamic disorder in the complex - the frequencies of switching establish whether the population of complexes is unquenched or quenched. Furthermore, the quenched states were accompanied by two distinct spectral signatures, suggesting more than one mechanism for energy dissipation in LHCII. ¬© 2012 Biophysical Society.</t>
  </si>
  <si>
    <t>2669-2676</t>
  </si>
  <si>
    <t>Biophysical Journal</t>
  </si>
  <si>
    <t>60008734;60008734;60105356;60105356;60008734;60001881;60008734</t>
  </si>
  <si>
    <t>36124888000;14008916000;55547132831;7102944615;6602865247;57203184101;35599806700</t>
  </si>
  <si>
    <t>Kr√ºger, Tjaart P.J.;Ilioaia, Cristian;Johnson, Matthew P.;Ruban, Alexander V.;Papagiannakis, Emmanouil;Horton, Peter;Van Grondelle, Rienk</t>
  </si>
  <si>
    <t>United Kingdom;Netherlands;United Kingdom</t>
  </si>
  <si>
    <t>London;Amsterdam;Sheffield</t>
  </si>
  <si>
    <t>School of Biological and Chemical Sciences Queen Mary University of London;Vrije Universiteit Amsterdam;The University of Sheffield</t>
  </si>
  <si>
    <t>60105356;60008734;60001881</t>
  </si>
  <si>
    <t>Kr√ºger T.</t>
  </si>
  <si>
    <t>Controlled disorder in plant light-harvesting complex II explains its photoprotective role</t>
  </si>
  <si>
    <t>S0006349512005188</t>
  </si>
  <si>
    <t>10.1016/j.bpj.2012.04.044</t>
  </si>
  <si>
    <t>2-s2.0-84861875089</t>
  </si>
  <si>
    <t>R01GM073644</t>
  </si>
  <si>
    <t>['visual learning', 'visual cues', 'sucrose reward', 'physiological techniques', 'per ).', 'negative correlation', 'intact antennae', 'honey bee', 'future studies', 'exploit pharmacological', 'documented vision', 'blue light', 'based per', 'antennae prior']</t>
  </si>
  <si>
    <t>A restrained honey bee can be trained to extend its proboscis in response to the pairing of an odor with a sucrose reward, a form of olfactory associative learning referred to as the proboscis extension response (PER). Although the ability of flying honey bees to respond to visual cues is well-established, associative visual learning in restrained honey bees has been challenging to demonstrate. Those few groups that have documented vision-based PER have reported that removing the antennae prior to training is a prerequisite for learning. Here we report, for a simple visual learning task, the first successful performance by restrained honey bees with intact antennae. Honey bee foragers were trained on a differential visual association task by pairing the presentation of a blue light with a sucrose reward and leaving the presentation of a green light unrewarded. A negative correlation was found between age of foragers and their performance in the visual PER task. Using the adaptations to the traditional PER task outlined here, future studies can exploit pharmacological and physiological techniques to explore the neural circuit basis of visual learning in the honey bee. ¬© 2012 Dobrin, Fahrbach.</t>
  </si>
  <si>
    <t>e37666</t>
  </si>
  <si>
    <t>60033114;60033114</t>
  </si>
  <si>
    <t>36613042000;57204376675</t>
  </si>
  <si>
    <t>Dobrin, Scott E.;Fahrbach, Susan E.</t>
  </si>
  <si>
    <t>Wake Forest University</t>
  </si>
  <si>
    <t>Dobrin S.</t>
  </si>
  <si>
    <t>Visual associative learning in restrained honey bees with intact antennae</t>
  </si>
  <si>
    <t>10.1371/journal.pone.0037666</t>
  </si>
  <si>
    <t>2-s2.0-84862001750</t>
  </si>
  <si>
    <t>['¬© 2012', 'two pyridyl', 'two ligands', 'tpymntb )(', 'royal society', 'organic ligand', 'one single', 'nitrate anion', 'inorganic salt', 'inorganic centers', 'h 2o', 'energy transfer', 'emission process', 'crystal lattice', 'coordinative motif', 'coordinated motif', 'conducted either', 'cocrystalline systems', 'bonded motif', 'antenna source', 'amine ).', '6 ).', '5h 2o', '4 ),', '3 ),']</t>
  </si>
  <si>
    <t>In this paper, we report the design and synthesis of two pyridyl-substituted tripodal ligands, 3-TPyMNTB (tris(((pyridin-3-ylmethyl) benzimidazol-2-yl)methyl)amine) and 4-TPyMNTB (tris(((pyridin-4-ylmethyl) benzimidazol-2-yl)methyl)amine). Reaction of these two ligands with Eu(iii)/Tb(iii) picrate salts gives mononuclear complexes [Eu(3-TPyMNTB)(pic) 3]¬∑2H 2O (1) and [Tb(3-TPyMNTB)(pic) 3]¬∑2H 2O (2), respectively. While reaction with Eu(iii)/Tb(iii) nitrate salts leads to cocrystallization of a coordinative motif and an inorganic salt in one single-crystal, namely, [Eu(3-TPyMNTB)(NO 3) 3]¬∑0.5[Eu(NO 3) 3(H 2O) 4]¬∑3CH 3CN (3), [Tb(3-TPyMNTB)(NO 3) 3]¬∑0.5[Tb(NO 3) 3(H 2O) 4]¬∑3CH 3CN¬∑1.5C 2H 5OH (4), [Eu(4-TPyMNTB)(NO 3) 3]¬∑[Eu(NO 3) 3(H 2O) 3]¬∑3CH 3CN¬∑0.5H 2O (5) and [Tb(4-TPyMNTB)(NO 3) 3]¬∑[Tb(NO 3) 3(H 2O) 3]¬∑3CH 3CN¬∑0. 5H 2O (6). In these cocrystals, the organic ligand-coordinated motif [Ln(3(4)-TPyMNTB)(NO 3) 3] and the nitrate anion-bonded motif [Ln(NO 3) 3(H 2O) n] (Ln = Eu(iii) or Tb(iii), n = 3 or 4) provide two Eu(iii)/Tb(iii) centers which coexist in the same crystal lattice. Of most interest, both coordinative and inorganic centers can be excited by the absorption of the organic ligand, that is, the double luminescent centers in the cocrystalline systems can be sensitized by the same antenna source. Therefore, both Dexter and F√∂rster mechanisms are proposed to be involved in the emission process, in which the energy transfer is conducted either through direct bond linkages or through space from unlinked organic antennae. ¬© 2012 The Royal Society of Chemistry.</t>
  </si>
  <si>
    <t>3868-3874</t>
  </si>
  <si>
    <t>CrystEngComm</t>
  </si>
  <si>
    <t>60021182;60021182;60021182;60021182;60021182;60021182;60021182;60021182-60088961</t>
  </si>
  <si>
    <t>36071581400;57192560583;55725913200;57198554039;41961576300;54918355900;14420301600;55510706500</t>
  </si>
  <si>
    <t>Li, Kang;Liu, Yu;Yan, Cheng;Fu, Lei;Wei, Shi Chao;Wang, Hai Ping;Pan, Mei;Su, Cheng Yong</t>
  </si>
  <si>
    <t>Lanzhou;Guangzhou</t>
  </si>
  <si>
    <t>State Key Laboratory of Applied Organic Chemistry;Sun Yat-Sen University</t>
  </si>
  <si>
    <t>60088961;60021182</t>
  </si>
  <si>
    <t>Cocrystallization of coordinative and inorganic lanthanide centers showing dual emission via linked or unlinked antenna</t>
  </si>
  <si>
    <t>10.1039/c2ce06605j</t>
  </si>
  <si>
    <t>2-s2.0-84861302920</t>
  </si>
  <si>
    <t>['¬© 2012', 'theoretical analysis', 'simulated theoretically', 'royal society', 'reflection illumination', 'plasmonic near', 'plasmonic antenna', 'optical near', 'observed experimentally', 'important efforts', 'illuminating light', 'highly relevant', 'field volume', 'field around', 'experimental results', 'excitation light', 'enhanced total', 'agreement quantitatively']</t>
  </si>
  <si>
    <t>We proposed the estimation of the plasmonic near-field volume in the vicinity of a single gold nanoparticle, and observed experimentally the near-field variation due to a change in the polarization of the illuminating light. Under total-internal-reflection illumination, the plasmonic near-field volume is varied by tuning the polarization of the excitation light. The variation in the optical near-field around a single gold nanoparticle was simulated theoretically with a finite-difference time domain method, and was characterized experimentally employing a fluorescence correlation spectroscopy technique. The experimental results are in agreement quantitatively with the theoretical analysis. These results are highly relevant to important efforts to clarify the interaction between the emitter and the plasmonic antenna, and should be helpful in developing a plasmonic-enhanced total-internal-reflection fluorescence imaging microscope. ¬© 2012 The Royal Society of Chemistry.</t>
  </si>
  <si>
    <t>3359-3364</t>
  </si>
  <si>
    <t>60014966;60014966;60014966;60014966;60014966;60014966;60019394;60019394;60014966</t>
  </si>
  <si>
    <t>56921060000;55705951400;37073772400;55888205200;55729882800;8849679400;7006258700;7005896090;57203233503</t>
  </si>
  <si>
    <t>Lu, Guowei;Liu, Jie;Zhang, Tianyue;Li, Wenqiang;Hou, Lei;Luo, Chunxiong;Lei, Franck;Manfait, Michel;Gong, Qihuang</t>
  </si>
  <si>
    <t>France;China</t>
  </si>
  <si>
    <t>Reims;Beijing</t>
  </si>
  <si>
    <t>Universit√© de Reims Champagne-Ardenne;Peking University</t>
  </si>
  <si>
    <t>60019394;60014966</t>
  </si>
  <si>
    <t>Plasmonic near-field in the vicinity of a single gold nanoparticle investigated with fluorescence correlation spectroscopy</t>
  </si>
  <si>
    <t>10.1039/c2nr12137a</t>
  </si>
  <si>
    <t>2-s2.0-84861362945</t>
  </si>
  <si>
    <t>['znpc served', 'znpc ).', 'zinc phthalocyanine', 'wide visible', 'transfer products', 'studied polyad', 'separation process', 'resolved emission', 'radical ions', 'radical ion', 'photoelectrochemical studies', 'pair species', 'optical absorption', 'observed earlier', 'newly designed', 'magnitude higher', 'macrocycle periphery', 'k cs', 'k cr', 'incident photon', 'higher value', 'functionalized fulleropyrrolidine', 'fullerene within', 'four entities', 'exothermic process', 'excited polyad', 'energy calculations', 'emission studies', 'emission along', 'electrophoretic deposition', 'electron acceptor', 'constructing photocells', 'conduction band', 'charge separation', 'charge recombination', 'carbazole entities', 'axial coordination', 'acceptor polyad', '890 nm', '1000 nm']</t>
  </si>
  <si>
    <t>A functional photosynthetic antenna-reaction center mimicking donor-acceptor polyad has been newly designed, synthesized, and characterized. The polyad was comprised of four entities of carbazole covalently linked to the macrocycle periphery of a zinc phthalocyanine (ZnPc). Efficient singlet excitation transfer from the carbazole to zinc phthalocyanine has been witnessed from the emission studies. Axial coordination of phenylimidazole-functionalized fulleropyrrolidine to ZnPc served as an electron acceptor in the polyad. Optical absorption and emission along with computational studies revealed stable complex formation wherein the evaluated binding constant K was 7.7 ¬± 0.2 √ó 10 5 M -1, an order of magnitude higher than that observed earlier for similar complexes due to the electronic effect induced by the carbazole entities. From the free-energy calculations, photoinduced electron transfer from the 1ZnPc* to fullerene within the polyad was established to be an exothermic process. Kinetics of charge separation, k CS, monitored by time-resolved emission was found to be 2.8 √ó 10 9 s -1, indicating a relatively fast charge-separation process. The electron-transfer products were characterized by nanosecond transient absorption spectroscopic technique; the presence of ZnPc +‚Ä¢ radical cation at 890 nm and fulleropyrrolidine anion radical at 1000 nm was clear from this study. The kinetics of charge recombination, k CR, evaluated from the decay of either of the radical ions, was found to be 6.25 ¬± 0.2 √ó 10 7 s -1, revealing the persistence of the radical ion-pair species to some extent. Further, photoelectrochemical studies, performed by constructing photocells by electrophoretic deposition of the studied polyad on nanocrystalline SnO 2 modified surface, revealed a higher value of incident photon-to-current conversion efficiency covering the wide visible-near IR spectral region and good on-off switchability. Better charge injection from the excited polyad to the conduction band of the semiconductor was evident from the electrochemical impedance spectral measurements of electron recombination resistance calculations. ¬© 2012 American Chemical Society.</t>
  </si>
  <si>
    <t>11964-11972</t>
  </si>
  <si>
    <t>60024438;60024438;60024438</t>
  </si>
  <si>
    <t>55243431100;21735429600;7005924886</t>
  </si>
  <si>
    <t>Bikram, Chandra K.C.;Subbaiyan, Navaneetha K.;D'Souza, Francis</t>
  </si>
  <si>
    <t>Denton</t>
  </si>
  <si>
    <t>University of North Texas</t>
  </si>
  <si>
    <t>Bikram C.</t>
  </si>
  <si>
    <t>Supramolecular donor-acceptor assembly derived from tetracarbazole-zinc phthalocyanine coordinated to fullerene: Design, synthesis, photochemical, and photoelectrochemical studies</t>
  </si>
  <si>
    <t>10.1021/jp303227s</t>
  </si>
  <si>
    <t>2-s2.0-84861922980</t>
  </si>
  <si>
    <t>['well suited', 'triplet state', 'thermal stability', 'tb 3', 'significantly enhanced', 'royal society', 'results demonstrated', 'present work', 'poor match', 'pmma ).', 'metal ion', 'mechanical characteristics', 'luminescence intensity', 'lanthanide complexes', 'h vibrations', 'gd 3', 'forming tendency', 'favorable position', 'eu 3', 'energy c', 'chemistry 2012', 'benzoic acid', 'benzoate complex', 'antenna chromophore', '65 %)']</t>
  </si>
  <si>
    <t>Luminescent lanthanide complexes (Eu 3+ (1) or Tb 3+ (2)) involving a highly fluorinated aromatic carboxylate, namely, 3,5-bis(perfluorobenzyloxy)benzoic acid which acts as an antenna chromophore and sensitizes the visible emitting lanthanides, have been synthesized and characterized and their photophysical properties investigated. The results demonstrated that the replacement of high-energy C-H vibrations with fluorinated phenyl groups in the 3,5-bis(benzyloxy)benzoate effectively improves the luminescence intensity and lifetimes of lanthanide complexes. It is interesting to note that the designed fluorinated carboxylate is well suited for the sensitization of Tb 3+ emission (Œ¶ sen = 52%), thanks to a favorable position of the triplet state of the ligand as investigated in the Gd 3+ complex. On the other hand, the corresponding Eu 3+ complex shows weak luminescence efficiency (Œ¶ sen = 24%) due to poor match of the triplet state of the ligand with the emissive excited states of the metal ion. In the present work, efforts have also been made to isolate luminescent molecular terbium plastic materials by combining the unique optical properties of lanthanides with the mechanical characteristics, thermal stability, flexibility and film-forming tendency of polymers (PMMA). The photoluminescence quantum yields of polymer-lanthanide hybrid materials are significantly enhanced (53-65%) as compared to that of the Tb 3+-3,5-bis(perfluorobenzyloxy)benzoate complex. ¬© The Royal Society of Chemistry 2012.</t>
  </si>
  <si>
    <t>10852-10859</t>
  </si>
  <si>
    <t>60075894;60075894</t>
  </si>
  <si>
    <t>36739669700;55189318300</t>
  </si>
  <si>
    <t>Sivakumar, Sarika;Reddy, M. L.P.</t>
  </si>
  <si>
    <t>Thiruvananthapuram</t>
  </si>
  <si>
    <t>National Institute for Interdisciplinary Science and Technology</t>
  </si>
  <si>
    <t>Sivakumar S.</t>
  </si>
  <si>
    <t>Bright green luminescent molecular terbium plastic materials derived from 3,5-bis(perfluorobenzyloxy)benzoate</t>
  </si>
  <si>
    <t>10.1039/c2jm30535f</t>
  </si>
  <si>
    <t>2-s2.0-84862697021</t>
  </si>
  <si>
    <t>['¬© 2012', 'sided microwave', 'orthogonal modes', 'layer substrate', 'layer structure', 'integrated circuit', 'excellent isolation', 'design frequency', 'approximately 10', '10 ghz']</t>
  </si>
  <si>
    <t>A single-layer integrated microstrip array antenna for dual circular polarisation is proposed. It consists of an orthogonal linearly polarised microstrip array antenna and a 90¬∞ hybrid circuit using a single-layer substrate. The orthogonally polarised array antenna uses double-sided microwave-integrated circuit (MIC) technology including airbridges, effectively. It has excellent isolation and cross-polarisation suppression performance between the orthogonal modes and flexibility of the antenna size extension. By integrating it with the 90¬∞ hybrid circuit, the proposed array antenna can excite the orthogonal circular polarisations [right-hand circular polarisation (RHCP), left-hand circular polarisation (LHCP)] simultaneously. It is possible to easily realise wireless integration modules because of a single-layer structure. The simulated and experimental results show good circular polarisation performance for both the RHCP and LHCP. The design frequency is 10 GHz and the 3 dB axial ratio bandwidths of both the RHCP and LHCP are approximately 10% in the experiment. ¬© 2012 The Institution of Engineering and Technology.</t>
  </si>
  <si>
    <t>962-968</t>
  </si>
  <si>
    <t>60019983;60019983;60019983</t>
  </si>
  <si>
    <t>25639228700;7003869703;57193726608</t>
  </si>
  <si>
    <t>Ushijima, Y.;Nishiyama, E.;Aikawa, M.</t>
  </si>
  <si>
    <t>Ushijima Y.</t>
  </si>
  <si>
    <t>Single-layer integrated microstrip array antenna for dual circular polarisation</t>
  </si>
  <si>
    <t>10.1049/iet-map.2011.0413</t>
  </si>
  <si>
    <t>2-s2.0-84863538416</t>
  </si>
  <si>
    <t>['¬© 2012', 'wide band', 'two types', 'studied using', 'return loss', 'radiation pattern', 'pulse responses', 'proposed antenna', 'peak gain', 'notched antennas', 'notch antennas', 'notch antenna', 'meander lines', 'individual notches', 'ground plane', 'four pairs', 'feeding techniques', 'feed line', 'elliptical radiator', 'coupled feed', 'corresponding mls', 'connected feed', 'computer simulation', 'compact ultra', 'centre frequencies', 'antenna consists', 'also measured', 'also fabricated']</t>
  </si>
  <si>
    <t>In this study, the design of multiple band notch for compact ultra-wide band (UWB) antennas is proposed. The antenna consists of an elliptical radiator, a microstrip-feed line and a ground plane. Four pairs of meander lines (MLs), working as resonators, are added to the antenna to produce a quadruple band notch characteristic, yet without increasing the overall antenna size. Two types of feeding techniques, direct-connected feed and parallel-coupled feed, are used in the resonators. The centre frequencies and bandwidths of the individual notches can be adjusted independently using the dimensions of the corresponding MLs. For verification, the proposed antenna is also fabricated and measured. The return loss, peak gain, efficiency and radiation pattern of the band-notch antenna are studied using both computer simulation and measurement. The pulse responses of the band-notched antennas are also measured and compared with those of single-, double- and triple-band-notch antennas. ¬© 2012 The Institution of Engineering and Technology.</t>
  </si>
  <si>
    <t>908-914</t>
  </si>
  <si>
    <t>35220724000;7202472784;56082232800</t>
  </si>
  <si>
    <t>Weng, Y. F.;Cheung, S. W.;Yuk, T. I.</t>
  </si>
  <si>
    <t>Weng Y.</t>
  </si>
  <si>
    <t>Design of multiple band-notch using meander lines for compact ultra-wide band antennas</t>
  </si>
  <si>
    <t>10.1049/iet-map.2011.0572</t>
  </si>
  <si>
    <t>2-s2.0-84863542150</t>
  </si>
  <si>
    <t>['¬© 2012', 'various types', 'various structures', 'various antennas', 'utilising either', 'rod antennas', 'results indicate', 'operating bandwidth', 'numerically investigated', 'length rods', 'good agreement', 'dielectric constant', 'corrugated rod', 'cladding layer', 'circular cross']</t>
  </si>
  <si>
    <t>Dielectric rod antennas of circular cross-sections have been numerically investigated. Various structures of finite-length rods are compared as functions of their different physical parameters, such as the rods' diameter, length, dielectric constant, multi-layer and finally the effect of corrugation. The far-field radiation pattern characteristics of these various antennas are presented as well. Results indicate that the operating bandwidth of these antennas can be extended by utilising either a core with a high dielectric constant and a cladding layer with a lower dielectric constant or equivalently a corrugated rod of the high dielectric constant material. The simulation of the various types of rod antennas have been compared with the measurement and very good agreement has been achieved. ¬© 2012 The Institution of Engineering and Technology.</t>
  </si>
  <si>
    <t>60016248-60015574;60015574;60016248</t>
  </si>
  <si>
    <t>Kazemi, R.;Fathy, A. E.;Sadeghzadeh, R. Ali</t>
  </si>
  <si>
    <t>Design guidelines for multi-layer dielectric rod antennas fed by Vivaldi antennas</t>
  </si>
  <si>
    <t>10.1049/iet-map.2011.0502</t>
  </si>
  <si>
    <t>2-s2.0-84863549779</t>
  </si>
  <si>
    <t>['¬© 2012', 'thick fr', 'simulation results', 'simulated results', 'relative permittivity', 'proposed antenna', 'notched performance', 'measured parameters', 'loss tangent', 'like pattern', 'frequency band', 'excellent performance', 'antenna offers', '825ghz ).', '4 substrate']</t>
  </si>
  <si>
    <t>A trapezoid monopole antenna with a band-notched performance for UWB is presented. The proposed antenna is fabricated on a 1.6mm-thick FR-4 substrate with a relative permittivity of 4.2 and a loss tangent of 0.02. The VSWR of the proposed antenna is measured and then compared with simulated results. The measured parameters are in agreement with the simulation results, and the antenna offers an excellent performance for UWB systems ranging from 3.0 to 12.0GHz. The inverted-U shaped slot rejects the frequency band of WLAN (5.15-5.825GHz). The proposed antenna creates a monopole-like pattern in the E-plane and an omnidirectional radiation pattern in the H-plane. ¬© 2012 The Institution of Engineering and Technology.</t>
  </si>
  <si>
    <t>673-674</t>
  </si>
  <si>
    <t>60007215;60007215;60007215;60007215</t>
  </si>
  <si>
    <t>55420502000;57199983990;55145203700;7402565055</t>
  </si>
  <si>
    <t>Seo, Y. S.;Jung, J. W.;Lee, H. J.;Lim, Y. S.</t>
  </si>
  <si>
    <t>Chonnam National University</t>
  </si>
  <si>
    <t>Seo Y.</t>
  </si>
  <si>
    <t>Design of trapezoid monopole antenna with band-notched performance for UWB</t>
  </si>
  <si>
    <t>10.1049/el.2012.0650</t>
  </si>
  <si>
    <t>2-s2.0-84864194180</t>
  </si>
  <si>
    <t>['¬© 2012', 'proposed technique', 'proposed method', 'numerical example', 'numerical efficiency', 'moments algorithm', 'microwave circuits', 'layered medium', 'efficient technique', 'conventional method', 'antennas etched']</t>
  </si>
  <si>
    <t>An efficient technique for the analysis of microwave circuits and antennas etched on a layered medium is presented. The proposed method, based on the recently introduced equivalent medium approach, yields accurate results and yet reduces computational time in comparison with the conventional method of moments algorithm. A numerical example which demonstrates the accuracy and numerical efficiency of the proposed technique is included. ¬© 2012 The Institution of Engineering and Technology.</t>
  </si>
  <si>
    <t>701-702</t>
  </si>
  <si>
    <t>60001439;60001439;60001439-60009506</t>
  </si>
  <si>
    <t>25638479400;25638862100;55197051100</t>
  </si>
  <si>
    <t>Bianconi, G.;Pelletti, C.;Mittra, R.</t>
  </si>
  <si>
    <t>Saudi Arabia;United States</t>
  </si>
  <si>
    <t>Dhahran;University Park</t>
  </si>
  <si>
    <t>King Fahd University of Petroleum and Minerals;Pennsylvania State University</t>
  </si>
  <si>
    <t>60009506;60001439</t>
  </si>
  <si>
    <t>Efficient technique for analysis of printed microwave circuits using characteristic basis functions</t>
  </si>
  <si>
    <t>10.1049/el.2012.1497</t>
  </si>
  <si>
    <t>2-s2.0-84864196472</t>
  </si>
  <si>
    <t>['¬© 2012', 'urban scenario', 'siso case', 'rural scenario', 'positional accuracy', 'performance evaluations', 'cases display']</t>
  </si>
  <si>
    <t>Presented is an efficient bandwidth determination model for the cognitive positioning system by utilising multiple receive antennas. The performance evaluations of the proposed multiple receive antenna positioning system were carried out using the linear least squares and maximum-likelihood location estimation techniques. Simulated results reveal that in a rural scenario, the 1√ó2 and 1√ó3 single-input-multiple-output (SIMO) cases display an average bandwidth efficiency with respect to positional accuracy, of 49 and 58, respectively, over the single-input-single-output (SISO) case. For an urban scenario, the 1√ó2 and 1√ó3 SIMO cases display a higher average bandwidth efficiency of 53 and 62, respectively, over the SISO case. ¬© 2012 The Institution of Engineering and Technology.</t>
  </si>
  <si>
    <t>736-737</t>
  </si>
  <si>
    <t>60021902;60021902</t>
  </si>
  <si>
    <t>55032819400;35242735400</t>
  </si>
  <si>
    <t>Thomas, R. R.;Maharaj, B. T.</t>
  </si>
  <si>
    <t>Thomas R.</t>
  </si>
  <si>
    <t>Towards a bandwidth efficient cognitive positioning system</t>
  </si>
  <si>
    <t>10.1049/el.2011.3820</t>
  </si>
  <si>
    <t>2-s2.0-84864220849</t>
  </si>
  <si>
    <t>['structural integrity', 'slot dimensions', 'slot dimension']</t>
  </si>
  <si>
    <t>The slotted waveguide antenna stiffened structure (SWASS) is a conformal load bearing antenna concept that aims to replace existing aircraft antennas with a structurally integrated equivalent. In SWASS, slots are cut through the skin of hat-stiffened or blade-stiffened aircraft panels to create slotted waveguide antennas. The structural integrity of these panels is at maximum when the slot dimensions are minimised. An architecture that retains the slotted waveguide antenna performance while minimising the slot dimension by means of a single well placed wire element is demonstrated. ¬© 2012 Australian Crown.</t>
  </si>
  <si>
    <t>676-677</t>
  </si>
  <si>
    <t>60003480;60011362;60003480;60011362</t>
  </si>
  <si>
    <t>35790083000;7202541274;6507924878;6602413355</t>
  </si>
  <si>
    <t>Nicholson, K. J.;Rowe, W. S.T.;Callus, P. J.;Ghorbani, K.</t>
  </si>
  <si>
    <t>Melbourne;Edinburgh</t>
  </si>
  <si>
    <t>RMIT University;Defence Science and Technology Group</t>
  </si>
  <si>
    <t>60011362;60003480</t>
  </si>
  <si>
    <t>Nicholson K.J.</t>
  </si>
  <si>
    <t>Small slot design for slotted waveguide antenna stiffened structure</t>
  </si>
  <si>
    <t>10.1049/el.2012.1328</t>
  </si>
  <si>
    <t>2-s2.0-84864230488</t>
  </si>
  <si>
    <t>['various fundamental', 'ultrafast plasmonics', 'raman spectroscopy', 'plasmonic nanoantennas', 'photon sources', 'metallic constituents', 'local density', 'including photophysics', 'important impact', 'broadband operation', 'bright single', '100 fs']</t>
  </si>
  <si>
    <t>We devise new optical antennas that reduce the excited-state radiative lifetimes of emitters to the order of 100 fs while maintaining quantum efficiencies of about 80% at a broadband operation. Here, we combine metallic nanoparticles with planar dielectric structures and exploit design strategies from plasmonic nanoantennas and concepts from cavity quantum electrodynamics to maximize the local density of states and minimize the nonradiative losses incurred by the metallic constituents. The proposed metallodielectric hybrid antennas promise an important impact on various fundamental and applied research fields, including photophysics, ultrafast plasmonics, bright single-photon sources, and Raman spectroscopy. ¬© 2012 American Physical Society.</t>
  </si>
  <si>
    <t>60104272-60000765;60006264;60104272-60000765</t>
  </si>
  <si>
    <t>50461144800;6701443857;7004272833</t>
  </si>
  <si>
    <t>Chen, Xue Wen;Agio, Mario;Sandoghdar, Vahid</t>
  </si>
  <si>
    <t>Germany;Italy;Germany</t>
  </si>
  <si>
    <t>Erlangen;Florence;Erlangen</t>
  </si>
  <si>
    <t>Max Planck Institute for the Science of Light;CNR - Istituto Nazionale di Ottica;Friedrich-Alexander-Universit√§t Erlangen-N√ºrnberg</t>
  </si>
  <si>
    <t>60104272;60006264;60000765</t>
  </si>
  <si>
    <t>Metallodielectric hybrid antennas for ultrastrong enhancement of spontaneous emission</t>
  </si>
  <si>
    <t>10.1103/PhysRevLett.108.233001</t>
  </si>
  <si>
    <t>2-s2.0-84862160777</t>
  </si>
  <si>
    <t>['¬© 1963', 'wireless devices', 'several decibels', 'rf absorption', 'results demonstrate', 'plane waves', 'model parameters', 'hand based', 'field exposures', 'evaluating compliance', 'electromagnetic fields', 'dipole antennas', 'conservatively estimate', 'also provides', 'absorption enhancements', '2012 ieee']</t>
  </si>
  <si>
    <t>Finite-difference time-domain (FDTD) methods | hand phantoms | mobile communication | mobile device antennas | numerical electromagnetic (EM) analysis | specific absorption rate (SAR)</t>
  </si>
  <si>
    <t>The absorption of electromagnetic fields in the hand is investigated over the 900-3700-MHz frequency range. This enables the determination of the envelope of the peak spatial specific absorption rate in the hand. It also provides a basis for deriving measurement procedures for evaluating compliance of wireless devices with specific absorption rate limits in the hands. Both plane waves and dipole antennas are used to investigate the patterns of RF absorption in hand and finger tissue models for far- and near-field exposures. The results demonstrate that absorption enhancements are found in the hand that are not present in a standardized flat phantom. Enhancements of several decibels are observed, depending on the model parameters. A method to conservatively estimate the exposure in the hand based on flat phantom measurements is proposed. ¬© 1963-2012 IEEE.</t>
  </si>
  <si>
    <t>2267-2276</t>
  </si>
  <si>
    <t>60101877;60074510;60101877;60101877;60078684;60074510</t>
  </si>
  <si>
    <t>24071014700;7202715935;6508086669;6604024300;7004723242;7003283774</t>
  </si>
  <si>
    <t>Li, Chung Huan;Douglas, Mark;Ofli, Erdem;Chavannes, Nicolas;Balzano, Quirino;Kuster, Niels</t>
  </si>
  <si>
    <t>Switzerland;United States;Switzerland</t>
  </si>
  <si>
    <t>Zurich;College Park;Zurich</t>
  </si>
  <si>
    <t>Schmid &amp; Partner Engineering AG;A. James Clark School of Engineering;Foundation for Research on Information Technologies in Society (ITIS)</t>
  </si>
  <si>
    <t>60101877;60078684;60074510</t>
  </si>
  <si>
    <t>Mechanisms of RF electromagnetic field absorption in human hands and fingers</t>
  </si>
  <si>
    <t>10.1109/TMTT.2012.2197019</t>
  </si>
  <si>
    <t>2-s2.0-84863445111</t>
  </si>
  <si>
    <t>['true value', 'snr gap', 'rvs ).', 'quantified analytically', 'noise ratios', 'multiple relays', 'multiple antennas', 'mrc ),', 'instantaneous signal', 'input multiple', 'high snr', 'gaussian noise', 'first time', 'fast fading', 'af multiple']</t>
  </si>
  <si>
    <t>cooperative communications | Gaussian and non-Gaussian noise | high SNR analysis | Performance bounds | relay networks</t>
  </si>
  <si>
    <t>Novel average bit or symbol error rate (BER/SER) bounds are obtained for systems with instantaneous signal-to-noise ratios (SNRs) given by a sum of O(N\) statistically independent non-negative random variables (RVs). Their tightness is quantified analytically at high SNR by calculating the SNR gap, and shown to be within O(1/N) of the true value. The bounds are most useful when the distribution of the sum is intractable. The bounds are illustrated with the maximum ratio combining (MRC), the combined average performance for amplify-and-forward (AF) relay networks using multiple relays, and AF multiple-input multiple-output (MIMO) single relay systems with beamforming (BF) using multiple antennas at the source, relay, and destination. As a result, the bounds lead us to obtain tight closed-form combined expressions for AF relay networks with multiple relays and with multiple antennas in fast fading, for the first time in the literature. In addition, applicability of the bounds to non-Gaussian noise is addressed. Finally, Monte-Carlo simulations confirm the tightness of the bounds. ¬© 2012 IEEE.</t>
  </si>
  <si>
    <t>2986-2995</t>
  </si>
  <si>
    <t>55822964545;6701659788</t>
  </si>
  <si>
    <t>Kim, Hyunjun;Tepedelenlioglu, Cihan</t>
  </si>
  <si>
    <t>Performance bounds on average error rates using the AM-GM inequality and their applications in relay networks</t>
  </si>
  <si>
    <t>10.1109/TWC.2012.052512.112063</t>
  </si>
  <si>
    <t>2-s2.0-84865403511</t>
  </si>
  <si>
    <t>CGL2005-04668/BOS</t>
  </si>
  <si>
    <t>['wrinkled area', 'vicina indicate', 'ventral organ', 'thoracic region', 'standard protocol', 'sclerite composition', 'results focus', 'reduced condition', 'preimaginal stages', 'posterior spiracles', 'papillae ).', 'morphological structures', 'morphological comparison', 'maxillary palpus', 'light microscopy', 'larval instars', 'larvae stages', 'including calliphoridae', 'important structures', 'important structure', 'first time', 'first segment', 'diptera larvae', 'depth review', 'considered separately', 'cephalopharyngeal skeleton', 'cephalic region', 'cases despite', 'anterior spiracle', 'antenna sensilla', 'anal segment', 'anal division', 'abdominal region']</t>
  </si>
  <si>
    <t>Calliphora vicina | Dipteran larvae | Forensic applications | Light microscopy | Scanning electron microscopy | Ultrastructure</t>
  </si>
  <si>
    <t>A comparative morphological study of preimaginal stages (larvae and pupae) of Calliphora vicina Robineau-Desvoidy, 1830 is presented. The entomological samples came from laboratory colonies bred under controlled environmental conditions (25 ¬∞C and 60% relative humidity). In this study, a recently published technique to clear Diptera larvae for light microscopy and a standard protocol for scanning electron microscopy were used. For the morphological comparison of larval instars I, II and III, and pupae of C. vicina, different larval regions (cephalic, thoracic and abdominal, including anal division), as well the internal chitinised cephalopharyngeal skeleton, were considered separately. Our results focus on showing the changes observed throughout development for the most important structures in the cephalic region (sensilla of maxillary palpus, antennae and oral ridges), the thoracic region (the first segment and its anterior spinose band) and in the anal division of the abdominal region (posterior spiracles and shape of the papillae). In addition, some morphological structures are described or pictured for the first time, such as the ventral organ and the anterior spiracle of larva I and the antenna sensilla, Keilin's organ and wrinkled area of the anal division of all instars. The cephalopharyngeal skeleton is an important structure for the taxonomy of Diptera larvae in all instars, including Calliphoridae. Our observations in C. vicina indicate that an in-depth review of the sclerite composition is needed. Pupae and larvae stages can only be compared by following the segmentary spinose bands and the anal segment, where the morphology of the posterior spiracles and papillae can be observed, in some cases despite the reduced condition of the latter. ¬© 2012 Elsevier Ireland Ltd.</t>
  </si>
  <si>
    <t>228-243</t>
  </si>
  <si>
    <t>Forensic Science International</t>
  </si>
  <si>
    <t>10241978400;54924358300;57194690867;6506911860</t>
  </si>
  <si>
    <t>Ubero-Pascal, Nicol√°s;L√≥pez-Esclapez, Raquel;Garc√≠a, Mar√≠a Dolores;Arnaldos, Mar√≠a Isabel</t>
  </si>
  <si>
    <t>Ubero-Pascal N.</t>
  </si>
  <si>
    <t>Morphology of preimaginal stages of Calliphora vicina Robineau-Desvoidy, 1830 (Diptera, Calliphoridae): A comparative study</t>
  </si>
  <si>
    <t>S0379073812000126</t>
  </si>
  <si>
    <t>10.1016/j.forsciint.2012.01.009</t>
  </si>
  <si>
    <t>2-s2.0-84861570550</t>
  </si>
  <si>
    <t>['united kingdom', 'tidal range', 'target detection', 'subsequently identified', 'study aimed', 'sites part', 'search area', 'saline seawater', 'resistivity fixed', 'recent disturbed', 'quantitative data', 'naked adult', 'inhabited areas', 'including criteria', 'ground level', 'electrical resistivity', 'coastal environments', 'coastal dunes', 'clandestine burials', 'beach foreshore']</t>
  </si>
  <si>
    <t>Beach | Clandestine grave | Coastal | Forensic geoscience | Geophysics | Intertidal zone</t>
  </si>
  <si>
    <t>A 2010 UK police search for a clandestine burial highlighted the need for more information and quantitative data to aid coastal beach searches. This study aimed to address this by establishing relevant forensic search methodologies to aid the search for clandestine coastal burial sites, using the North West English coastline as a search area. A set of parameters were established, including criteria such as tidal range, proximity to vehicular access points and distance from inhabited areas, which may inform forensic searches by prioritising likely locations of clandestine burials. Three prioritised coastal locations were subsequently identified: (1) coastal dunes at Formby, (2) coastal dunes and (3) beach foreshore at Southport, all sites part of the Liverpool City Region in the United Kingdom. At all locations, simulated clandestine graves were hand-dug by spades into which a naked adult-sized, metal-jointed fiberglass mannequin was buried at 0.5. m below ground level. Trial geophysical surveys were then undertaken with the aim of identifying the optimal geophysical instrumentation and technique to deploy in such environments. GPR data showed 450. MHz frequency antennae to be optimal, with significantly poor data obtained from the foreshore area due to saline seawater. Electrical resistivity and magnetic susceptibility surveys were successful in coastal environments in target detection (albeit not in non-vegetated sand dunes), with resistivity fixed-offset configurations deemed optimal. The latter survey successes may be due to the recent disturbed 'grave' rather than the target, which itself is of interest in terms of identifying the most recent clandestine burials. ¬© 2012 Elsevier Ireland Ltd.</t>
  </si>
  <si>
    <t>60030210;60030210;60030210;60116985-112609291-60022193</t>
  </si>
  <si>
    <t>7103088432;54910280500;25029129000;54910526600</t>
  </si>
  <si>
    <t>Pringle, Jamie K.;Holland, Claire;Szkornik, Katie;Harrison, Mark</t>
  </si>
  <si>
    <t>United Kingdom;United Kingdom;Australia;Australia</t>
  </si>
  <si>
    <t>London;Keele;Canberra;Canberra</t>
  </si>
  <si>
    <t>College of Policing Limited;Keele University;University of Canberra;Commander Forensic Operations</t>
  </si>
  <si>
    <t>60116985;60030210;60022193;112609291</t>
  </si>
  <si>
    <t>Pringle J.K.</t>
  </si>
  <si>
    <t>Establishing forensic search methodologies and geophysical surveying for the detection of clandestine graves in coastal beach environments</t>
  </si>
  <si>
    <t>S0379073812000138</t>
  </si>
  <si>
    <t>10.1016/j.forsciint.2012.01.010</t>
  </si>
  <si>
    <t>2-s2.0-84861578086</t>
  </si>
  <si>
    <t>['wave dipole', 'upper band', 'two u', 'two monopoles', 'two dual', 'shaped slots', 'return loss', 'outer loop', 'novel dual', 'lower band', 'isolation achieved', 'inner loop', 'higher modes', 'electromagnetic coupling', 'compact volume', 'broadband performance', 'broadband multiple', 'antenna system', '20 db', '15 db', '10 db']</t>
  </si>
  <si>
    <t>Broadband antenna | dual-band antenna | handsets | multiple-input-multiple-output (MIMO) antenna | wireless communications</t>
  </si>
  <si>
    <t>A novel dual-broadband multiple-input-multiple-output (MIMO) antenna system is developed. The MIMO antenna system consists of two dual-broadband antenna elements, each of which comprises two opened loops: an outer loop and an inner loop. The opened outer loop acts as a half-wave dipole and is excited by electromagnetic coupling from the inner loop, leading to a broadband performance for the lower band. The opened inner loop serves as two monopoles. A combination of the two monopoles and the higher modes from the outer loop results in a broadband performance for the upper band. The bandwidths (return loss &gt;10 dB) achieved for the dual-broadband antenna element are 1.5-2.8 GHz (‚àº60%) for the lower band and 4.7-8.5 GHz (‚àº58\%) for the upper band. Two U-shaped slots are introduced to reduce the coupling between the two dual-broadband antenna elements. The isolation achieved is higher than 15 dB in the lower band and 20 dB in the upper band, leading to an envelope correlation coefficient of less than 0.01. The dual-broadband MIMO antenna system has a compact volume of 50√ó17√ó0.8 mm 3, suitable for GSM/UMTS/LTE and WLAN communication handsets. ¬© 2012 IEEE.</t>
  </si>
  <si>
    <t>551-554</t>
  </si>
  <si>
    <t>56168479500;53880462100;7404724322</t>
  </si>
  <si>
    <t>Zhou, Xiang;Quan, Xulin;Li, Ronglin</t>
  </si>
  <si>
    <t>A dual-broadband MIMO antenna system for GSM/UMTS/LTE and WLAN handsets</t>
  </si>
  <si>
    <t>10.1109/LAWP.2012.2199459</t>
  </si>
  <si>
    <t>2-s2.0-84861840976</t>
  </si>
  <si>
    <t>['validation purposes', 'using switching', 'proposed arrays', 'moments algorithm', 'measured results', 'horizontal plane', 'good agreement', 'considerably higher', 'aperture efficiency']</t>
  </si>
  <si>
    <t>Antenna array | aperture efficiency | Wireless Local Area Network (WLAN)</t>
  </si>
  <si>
    <t>Three novel two-dimensional wideband arrays of microstrip E shaped patches are designed for use in a 10% frequency range around the 2.45 GHz ISM band. The proposed arrays are intended to serve as subarray in a switchable outdoor antenna that has to be low-cost and very compact. The scan in the horizontal plane is performed by using switching between six subarrays covering 180 degrees. The main design criterion was a combination of the bandwidth with an aperture efficiency as high as possible, since this allows to minimize occupied space. The design is based on a method of moments algorithm in combination with a particle swarm optimization. CST MW Studio was employed for validation purposes before manufacturing. A very good agreement was achieved between simulated and measured results. The maximum measured aperture efficiencies of the last two arrays are 105% and 86%, respectively, which is considerably higher than what has been reported up to now in literature for wideband microstrip arrays. ¬© 2012 IEEE.</t>
  </si>
  <si>
    <t>3028-3034</t>
  </si>
  <si>
    <t>16197787300;7005545716</t>
  </si>
  <si>
    <t>Ma, Zhongkun;Vandenbosch, Guy A.E.</t>
  </si>
  <si>
    <t>Ma Z.</t>
  </si>
  <si>
    <t>Low-cost wideband microstrip arrays with high aperture efficiency</t>
  </si>
  <si>
    <t>10.1109/TAP.2012.2194685</t>
  </si>
  <si>
    <t>2-s2.0-84861842211</t>
  </si>
  <si>
    <t>['values 8', 'two meta', 'total thickness', 'surfaces working', 'surfaces formed', 'prototype composed', 'frequency band', 'enhanced gain', 'elliptical dipole', 'different half', 'bottom half', '9 dbi', '7 dbi']</t>
  </si>
  <si>
    <t>Low-profile antenna | meta-surfaces | multi-functional antenna | spatial diversity</t>
  </si>
  <si>
    <t>The design of a multi-functional antenna based on meta-surfaces is investigated. The proposed structure consists of a wideband dipole antenna located between two meta-surfaces working in different frequency bands. The result is an antenna with enhanced gain that radiates in a different half-space at each frequency band. A prototype composed of an elliptical dipole and two meta-surfaces formed by grids of cut and continuous wires demonstrates that the proposed antenna discriminates the radiation in different half-spaces, as well as increases the gain of a nearly omnidirectional dipole to values 8.9 dBi and 7.7 dBi for the top and bottom half-spaces, respectively. Moreover, the antenna remains planar with total thickness of 0.13Œª at the lowest resonant frequency. ¬© 2012 IEEE.</t>
  </si>
  <si>
    <t>3020-3024</t>
  </si>
  <si>
    <t>Multi-functional antennas based on meta-surfaces</t>
  </si>
  <si>
    <t>10.1109/TAP.2012.2194836</t>
  </si>
  <si>
    <t>2-s2.0-84861846478</t>
  </si>
  <si>
    <t>['two patients', 'track infections', 'serial radiographs', 'proximal end', 'one segment', 'mobilization difficulties', 'mean follow', 'mean bone', 'mean age', 'limb lengthening', 'intramedullary nail', 'functional scores', 'function properly', 'four patients', 'femur fractures', 'external fixators', 'distraction mechanism', 'delayed consolidation', 'bone scores', 'additional complications', '9 years', '9 male', '51 years', '5 female', '4 tibiae', '14 patients', '12 patients', '11 segments']</t>
  </si>
  <si>
    <t>Complication | Distraction | External fixator | Intramedullary femoral nails | Limb lengthening</t>
  </si>
  <si>
    <t>Objective: The aim of this study was to evaluate the outcome of patients undergoing limb lengthening using motorized intramedullary nails. Methods: This study included eleven femora and 4 tibiae from 14 patients (9 male, 5 female; mean age: 26.9 years; range: 14 to 51 years) who underwent limb lengthening using motorized intramedullary femoral nails (Fitbone¬Æ TAA). Average preoperative limb shortening was 4.9 (range: 2.5 to 7.5) cm. Distraction was initiated on the seventh postoperative day. Serial radiographs and Paley's bone and functional outcome scoring systems were used to evaluate the results. Results: Mean follow-up period was 33.5 (range: 7 to 88) months. Mean distraction index value was 1.2 (range: 0.7 to 2.1) days/mm and mean bone-healing index value was 43.7 (range: 13.8 to 144) days/cm. The average lengthening achieved was 51.7 (range: 25 to 75) mm. The distraction mechanism of the nail did not function properly in two patients, restricted transient knee motion was observed in four patients, and delayed consolidation was observed in four patients. Other complications included valgus deformities and superficial infections surrounding the antenna of the intramedullary nail, as well as femur fractures at the proximal end of the nail. Bone scores were excellent in 11 segments and were good in one segment. Functional scores were excellent for all 12 patients. Conclusion: While usual complications related to the external fixators, such as pin-track infections and mobilization difficulties were not encountered, the development of additional complications such as dysfunction of the distraction mechanism should be monitored with the use of motorized intramedullary nails in limb lengthening. ¬© 2012 Turkish Association of Orthopaedics and Traumatology.</t>
  </si>
  <si>
    <t>1017995X</t>
  </si>
  <si>
    <t>Acta Orthopaedica et Traumatologica Turcica</t>
  </si>
  <si>
    <t>60204089;100929118;60012324;100929118;60012324;60012324</t>
  </si>
  <si>
    <t>6508261010;6701750667;55241309900;11339584900;13805441500;6603246874</t>
  </si>
  <si>
    <t>Din√ßy√ºrek, Hakan;Kocao«ßlu, Mehmet;Eralp, I. Levent;Bilen, F. Erkal;Dikmen, G√∂ksel;Eren, Ilker</t>
  </si>
  <si>
    <t>Cyprus;Turkey;Turkey</t>
  </si>
  <si>
    <t>Nicosia;Istanbul;Sisli</t>
  </si>
  <si>
    <t>Dr. Burhan Nalbantoƒülu Devlet Hastanesi;ƒ∞stanbul Tƒ±p Fak√ºltesi;Memorial Hospital</t>
  </si>
  <si>
    <t>60204089;60012324;100929118</t>
  </si>
  <si>
    <t>Din√ßy√ºrek H.</t>
  </si>
  <si>
    <t>Functional results of lower extremity lengthening by motorized intramedullary nails</t>
  </si>
  <si>
    <t>10.3944/AOTT.2012.2671</t>
  </si>
  <si>
    <t>2-s2.0-84861847293</t>
  </si>
  <si>
    <t>['requirements imposed', 'related processors', 'performance ranking', 'numerous calculations', 'investigations initiated', 'interference sources', 'goal functions', 'ensure keeping', 'communication systems', 'antenna pattern']</t>
  </si>
  <si>
    <t>Adaptive arrays | antenna arrays | asynchronous communication | communication systems | jamming | optimization criteria</t>
  </si>
  <si>
    <t>The communication is devoted to investigations initiated by the idea of the goal functions that take into consideration not only the requirements imposed on communication systems but also the conditions under which asynchronous systems operate. The feature of the goal functions is that they ensure keeping at a minimum the decrease of coverage area caused by nulling the antenna pattern in directions of interference sources. Structures of the related processors of adaptive antenna arrays are presented. On the basis of numerous calculations, a comparison of the effectiveness of the different goal functions was carried out and their performance ranking was revealed. ¬© 2012 IEEE.</t>
  </si>
  <si>
    <t>3071-3076</t>
  </si>
  <si>
    <t>60088527;60088527</t>
  </si>
  <si>
    <t>6602618753;57184855600</t>
  </si>
  <si>
    <t>Choni, Yuri I.;Hassan, Ali</t>
  </si>
  <si>
    <t>Kazan</t>
  </si>
  <si>
    <t>Kazan National Research Technical University named after A. N. Tupolev -KAI</t>
  </si>
  <si>
    <t>Choni Y.</t>
  </si>
  <si>
    <t>Optimal adaptive antenna arrays for asynchronous communication systems</t>
  </si>
  <si>
    <t>10.1109/TAP.2012.2194667</t>
  </si>
  <si>
    <t>2-s2.0-84861847300</t>
  </si>
  <si>
    <t>['transparent sheet', 'provide advantages', 'practical cases', 'lumped components', 'ground planes', 'evaluated analytically', 'directivity patterns', 'also demonstrated']</t>
  </si>
  <si>
    <t>Antenna ground plane | down-up ratio | magnetic line current | semi-transparent sheet</t>
  </si>
  <si>
    <t>In this study, equivalent electric current distribution along the semi-transparent ground plane excited by magnetic line current is evaluated analytically and numerically for arbitrary complex layer impedance of a semi-transparent sheet. Relevance to practical cases of thin dense sheet and periodic structure made of narrow strips interconnected by lumped components is demonstrated. Directivity patterns and ground-plane performance characteristics are analyzed. It is shown that ground planes with inductive layer impedance, in some cases, provide advantages for applications. In addition, a practical antenna design example that proves the considerations is also demonstrated. ¬© 2012 IEEE.</t>
  </si>
  <si>
    <t>2843-2852</t>
  </si>
  <si>
    <t>Tatarnikov, Dmitry V.</t>
  </si>
  <si>
    <t>TOPCON Corporation</t>
  </si>
  <si>
    <t>Tatarnikov D.</t>
  </si>
  <si>
    <t>Semi-transparent ground planes excited by magnetic line current</t>
  </si>
  <si>
    <t>10.1109/TAP.2012.2194636</t>
  </si>
  <si>
    <t>2-s2.0-84861849071</t>
  </si>
  <si>
    <t>['validated computationally', 'synthesized approach', 'study demonstrates', 'spiral antennas', 'spherical near', 'radiated pulses', 'processing frequency', 'multioctave bandwidth', 'full field', 'field chamber', 'fidelity factor', 'fed four', 'domain performance', 'conical beam', 'based ultra', 'arm archimedean', '12 ghz']</t>
  </si>
  <si>
    <t>Fidelity factor (FF) | four-arm spiral antennas | mode 2 | synthesis approach | time domain | transfer function</t>
  </si>
  <si>
    <t>The performance of simply-fed four-arm Archimedean and equiangular spiral antennas operating in mode-2 (conical beam) and their suitability for pulsed communication applications are investigated. The frequency-domain transfer function of spiral antennas-based ultra-wideband (UWB) link is synthesized using complex far field information measured in a spherical near-field chamber from 2 to 12 GHz. The time-domain performance is obtained by post-processing frequency-domain data using the inverse fast Fourier transform. The synthesized approach is validated computationally and using direct link measurements. The quality of radiated pulses is evaluated in terms of the fidelity factor over the full field of view. The study demonstrates that the mode-2 spirals exhibit good time- and frequency-domain performance over a multioctave bandwidth which allows multiple communication services including UWB and time-frequency RF surveillance applications to be integrated into a single aperture system. ¬© 2012 IEEE.</t>
  </si>
  <si>
    <t>2627-2634</t>
  </si>
  <si>
    <t>35931997500;35410413100;7007076790</t>
  </si>
  <si>
    <t>Elmansouri, Mohamed A.;Radway, Matthew J.;Filipovic, Dejan S.</t>
  </si>
  <si>
    <t>Elmansouri M.</t>
  </si>
  <si>
    <t>Frequency- and time-domain performance of four-Arm mode-2 spiral antennas</t>
  </si>
  <si>
    <t>10.1109/TAP.2012.2194656</t>
  </si>
  <si>
    <t>2-s2.0-84861849636</t>
  </si>
  <si>
    <t>['without distorting', 'wavelength strips', 'uwb frequencies', 'uwb behavior', 'substrate size', 'slightly distorted', 'size microstrip', 'simulated results', 'resonance paths', 'relevant bands', 'proposed antenna', 'notched region', 'measured results', 'includes gps', 'good results', 'frequency range', 'fed multi', 'dsp antenna', 'designed quad', 'centre part', 'base antenna', 'band antennas', 'band antenna', '6 ghz']</t>
  </si>
  <si>
    <t>Monopole antenna | multi-band antenna | ultrawideband (UWB) antenna | wireless communication frequencies</t>
  </si>
  <si>
    <t>A small-size microstrip-fed multi-band planar monopole antenna is presented. The base of the proposed antenna is a diamond-shaped-patch (DSP) that covers the ultrawideband (UWB) frequency range. To create a multi-band antenna, several narrow strips, acting as resonance paths, can be integrated with the DSP antenna. It is shown that by removing the centre part of the DSP antenna, without distorting the UWB behavior, quarter-wavelength strips can be added to the notched region. This will not affect the dimension of the base antenna. The designed quad-band antenna has a substrate size of 16√ó 22 mm 2 and covers the frequency bands 1.3, 1.8, 2.4 and 3.1-10.6 GHz which includes GPS, GSM, WLAN and UWB. Dual-, triple- and quad-band antennas are simulated and good results are obtained. The antennas have omnidirectional and stable radiation patterns across all the relevant bands. Moreover, relatively consistent group delays across the UWB frequencies are noticed for the base, dual- and triple-band antennas, and slightly distorted for the quad-band antenna. A prototype of the quad-band antenna is fabricated and measured results are compared with simulated results. ¬© 2012 IEEE.</t>
  </si>
  <si>
    <t>2987-2992</t>
  </si>
  <si>
    <t>37107452600;15059968600;36158657000</t>
  </si>
  <si>
    <t>Foudazi, Ali;Hassani, Hamid Reza;Mohammad Ali Nezhad, Sajad</t>
  </si>
  <si>
    <t>Small UWB planar monopole antenna with added GPS/GSM/WLAN bands</t>
  </si>
  <si>
    <t>10.1109/TAP.2012.2194632</t>
  </si>
  <si>
    <t>2-s2.0-84861854270</t>
  </si>
  <si>
    <t>['theoretical tools', 'source intensity', 'single mpc', 'sight scenarios', 'rake reception', 'partially overlapping', 'parameter extraction', 'multipath component', 'measured channels', 'indoor line', 'important implications', 'image sources', 'image principle', 'frequency subbands', 'frequency dependence', 'frequency changes', 'first develop', 'different mpcs', 'dependence parameters', 'delay spread']</t>
  </si>
  <si>
    <t>Channel model | frequency dependence | ultra-wideband (UWB)</t>
  </si>
  <si>
    <t>In ultra-wideband (UWB) wireless propagation channels, each multipath component (MPC) can exhibit delay dispersion or, equivalently, frequency dependence; even more, this dispersion can be different for different MPCs. While this effect is understood to have important implications for UWB system design, extraction of the frequency-dependence parameters from measurements has been lacking. This paper will provide both the theoretical tools for the parameter extraction, and provide experimental results of such parameters in UWB indoor channels. We first develop a method that extracts a single MPC. Based on the image principle, the method identifies locations and intensity of radio sources including both original and image sources (corresponding to MPCs) by a distributed antenna array. We show that the method provides spatial resolution better than 0.5 m and is robust against possible measurement errors. Having applied the method to the measured channels in indoor line-of-sight scenarios, we track the detected image sources over (partially overlapping) frequency subbands to obtain frequency dependent properties of their intensity and location. The variation of the source intensity over the frequency was found to be significant. Furthermore, the locations of the image sources can vary as the frequency changes. Comparison of the results with models that do not describe varying per-path frequency dependence revealed noticeable difference in the shape of the CIRs, and as a result, in the delay spread and the number of significant delay bins for Rake reception. ¬© 2012 IEEE.</t>
  </si>
  <si>
    <t>2940-2950</t>
  </si>
  <si>
    <t>60103653;60103653;60029311</t>
  </si>
  <si>
    <t>7007182576;56785154500;7006594890</t>
  </si>
  <si>
    <t>Haneda, Katsuyuki;Richter, Andreas;Molisch, Andreas F.</t>
  </si>
  <si>
    <t>Finland;United States</t>
  </si>
  <si>
    <t>Espoo;Los Angeles</t>
  </si>
  <si>
    <t>Aalto University;University of Southern California</t>
  </si>
  <si>
    <t>60103653;60029311</t>
  </si>
  <si>
    <t>Haneda K.</t>
  </si>
  <si>
    <t>Modeling the frequency dependence of ultra-wideband spatio-temporal indoor radio channels</t>
  </si>
  <si>
    <t>10.1109/TAP.2012.2194681</t>
  </si>
  <si>
    <t>2-s2.0-84861854602</t>
  </si>
  <si>
    <t>NSC-99-2219-E-002-006</t>
  </si>
  <si>
    <t>['wide bandwidth', 'well consistent', 'wave antennas', 'successfully achieved', 'slot design', 'simulated results', 'shaped end', 'radiation gain', 'pattern stability', 'novel leaky', 'measured performances', 'input impedance', 'final prototype', 'extended dual', 'exhibit 10', 'axial ratio', 'ar ),', 'antenna module', 'also developed', '8 dbic', '53 %,']</t>
  </si>
  <si>
    <t>Broadband | circular polarization | leaky-wave antennas | slot antennas | unidirectional patterns</t>
  </si>
  <si>
    <t>A novel leaky-wave slot antenna for broadside circularly polarized (CP) radiation is presented. The antenna simply consists of a slotline for the feed, an exponentially tapered slot for the radiator, and a shaped end for the terminator. Separating the feed from the curved radiating slot makes the presented antenna unique in design and compact in size. The resulting antenna yields inherent broadband characteristics of leaky-wave antennas on the input impedance, axial ratio (AR), and radiation gain. Particularly, to solve the tilt-beam problem commonly seen in leak-wave antennas, we proposed an extended dual-slot design that successfully achieved the pattern stability over a wide bandwidth. An antenna module with a reflector for unidirectional pattern applications was also developed. The measured performances of the final prototype were found to exhibit 10-dB return loss bandwidth of 40%, 3-dB AR bandwidth of 53%, and half-power gain bandwidth of 59% with CP gain level about 8 dBic. The measured and simulated results were well consistent with each other. ¬© 2012 IEEE.</t>
  </si>
  <si>
    <t>2654-2661</t>
  </si>
  <si>
    <t>57137025000;57207224023</t>
  </si>
  <si>
    <t>Lin, Shih Kai;Lin, Yi Cheng</t>
  </si>
  <si>
    <t>A compact outer-fed leaky-wave antenna using exponentially rapered slots for broadside circularly polarized radiation</t>
  </si>
  <si>
    <t>10.1109/TAP.2012.2194639</t>
  </si>
  <si>
    <t>2-s2.0-84861854634</t>
  </si>
  <si>
    <t>['thus provides', 'ring choke', 'return loss', 'radiation patterns', 'proposed design', 'primary feed', 'offset reflectors', 'numerical data', 'measured results', 'matching network', 'input waveguide', 'detrimental effects', 'cross polarization', 'circular cross', 'antenna structure']</t>
  </si>
  <si>
    <t>Circular waveguide antennas | dual-mode feeds | single choke</t>
  </si>
  <si>
    <t>A simple ring choke excited compact dual-mode circular waveguide feed, for offset reflector antennas, is proposed. It consists of a central round waveguide with a single longitudinal slot opening to a surrounding single choke of circular cross-section. It generates the TE 11 mode inside the waveguide and the higher order 21 mode inside the ring choke, with a quadrature phase difference. The proposed design, therefore, separates the two modes spatially, and isolates the input waveguide from the detrimental effects of the higher order 21 mode. It thus provides a wide impedance bandwidth, without the need for a matching network. The measured results of the return loss and radiation patterns on a fabricated prototype show excellent agreement with the numerical data. The antenna structure is very compact and when used as a primary feed in offset reflectors it reduces the cross polarization. ¬© 2012 IEEE.</t>
  </si>
  <si>
    <t>3011-3015</t>
  </si>
  <si>
    <t>Allahgholi Pour, Z.;Shafai, L.</t>
  </si>
  <si>
    <t>Allahgholi Pour Z.</t>
  </si>
  <si>
    <t>A ring choke excited compact dual-mode circular waveguide feed for offset reflector antennas</t>
  </si>
  <si>
    <t>10.1109/TAP.2012.2194662</t>
  </si>
  <si>
    <t>2-s2.0-84861859881</t>
  </si>
  <si>
    <t>['widely used', 'technically investigated', 'stable performances', 'radiation pattern', 'proposed filter', 'monopole antenna', 'military applications', 'low rcs', 'interference capability', 'fss array', 'exhibit anti', 'designed passband', 'band signals', 'antenna keeps', 'antenna consisting']</t>
  </si>
  <si>
    <t>Antenna | filter-antenna | frequency selective surface (FSS) | radome</t>
  </si>
  <si>
    <t>A filter-antenna consisting of a monopole antenna and a conical frequency selective surface (FSS) radome was designed and investigated. A coupled-resonator spatial filter (CRSF) was used to design an FSS array with stable performances, and then a specific geometrical layout was proposed to construct a conical FSS radome. We technically investigated the combination of a monopole antenna and the conical FSS radome. Both the simulated and measured results show that the proposed filter-antenna keeps the input reflection coefficient, radiation pattern of the monopole antenna within the designed passband, and reflects out-of-band signals. Such properties of the filter-antenna will exhibit anti-interference capability and low RCS, which can be widely used in military applications. ¬© 2012 IEEE.</t>
  </si>
  <si>
    <t>3040-3045</t>
  </si>
  <si>
    <t>60069720;60069720;60069720;60069720;60069720;60018308;60069720;60069720</t>
  </si>
  <si>
    <t>36028668000;8666462600;8541159500;56040187900;24923500700;8077831000;41262097100;57203356661</t>
  </si>
  <si>
    <t>Zhou, Hang;Qu, Shaobo;Lin, Baoqin;Wang, Jiafu;Ma, Hua;Xu, Zhuo;Peng, Weidong;Bai, Peng</t>
  </si>
  <si>
    <t>Air Force Engineering University China;Xi'an Jiaotong University</t>
  </si>
  <si>
    <t>60069720;60018308</t>
  </si>
  <si>
    <t>Zhou H.</t>
  </si>
  <si>
    <t>Filter-antenna consisting of conical FSS radome and monopole antenna</t>
  </si>
  <si>
    <t>10.1109/TAP.2012.2194648</t>
  </si>
  <si>
    <t>2-s2.0-84861860422</t>
  </si>
  <si>
    <t>['realization complexity', 'radar antenna', 'polarized component', 'measurement method', 'electromagnetic computation']</t>
  </si>
  <si>
    <t>Polarization estimation | Signal power | Spatial polarization | Symmetry</t>
  </si>
  <si>
    <t>The spatial polarization characteristic of radar antenna is modeled in this paper. And based on it, a novel polarization estimation method of incoming wave signal is proposed. It is indicated that co-polarized component and cross-polarized component of antenna satisfy even-odd symmetry property, respectively. This conclusion is confirmed by electromagnetic computation and real test data. Our method does not need auxiliary orthogonal polarized antenna. The polarization can be estimated by using only received signal power. The accuracy of measurement method is guaranteed and the realization complexity is reduced. Simulation experiment proved the availability of the method. ¬© IEICE 2012.</t>
  </si>
  <si>
    <t>902-907</t>
  </si>
  <si>
    <t>60024350;60024350;60024350</t>
  </si>
  <si>
    <t>36083868700;35331891100;36760954700</t>
  </si>
  <si>
    <t>Dai, Huanyao;Chang, Yuliang;Li, Jinliang</t>
  </si>
  <si>
    <t>A new polarization estimation method based on spatial polarization characteristic of antenna</t>
  </si>
  <si>
    <t>10.1587/elex.9.902</t>
  </si>
  <si>
    <t>2-s2.0-84861860841</t>
  </si>
  <si>
    <t>Science Foundation Ireland</t>
  </si>
  <si>
    <t>7122C</t>
  </si>
  <si>
    <t>SFI</t>
  </si>
  <si>
    <t>['performances optimized', 'new approach', 'miniaturized monopole', 'genetic algorithm', 'full 3', 'first time', 'domain measurements', 'domain criteria', 'antenna designs']</t>
  </si>
  <si>
    <t>Dipole antennas | optimization methods | time domain measurements | ultra wideband antennas</t>
  </si>
  <si>
    <t>Miniaturized monopole and dipole antenna designs are reported with performances optimized for ultrawideband pulsed radio applications. The geometries are created using B√©zier spline shapes, which have been refined with a genetic algorithm to simultaneously take account of both frequency- and time-domain criteria. Time-domain measurements of ultra wideband antennas with uniformly distributed energy across the full 3.1-10.6 GHz mask are reported for the first time and validate a new approach to minimization of pulse dispersion effects in the antenna designs. ¬© 2012 IEEE.</t>
  </si>
  <si>
    <t>2896-2904</t>
  </si>
  <si>
    <t>35090042400;35577673900;7005794256;12759242900</t>
  </si>
  <si>
    <t>Dumoulin, Antoine;John, Matthias;Ammann, Max J.;McEvoy, Patrick</t>
  </si>
  <si>
    <t>Dumoulin A.</t>
  </si>
  <si>
    <t>Optimized monopole and dipole antennas for UWB asset tag location systems</t>
  </si>
  <si>
    <t>10.1109/TAP.2012.2194686</t>
  </si>
  <si>
    <t>2-s2.0-84861867213</t>
  </si>
  <si>
    <t>['taking advantage', 'stirrers inside', 'solve dsc', 'simulated using', 'rudsc method', 'reverberation chambers', 'rcs ).', 'rc modeling', 'proposed method', 'original rc', 'numerical simulations', 'much smaller', 'mom unknowns', 'mom model', 'mom ).', 'memory requirement', 'memory cost', 'hybrid method', 'higher frequencies', 'flexible method', 'equivalent problem', 'efficient analysis', 'dsc unknowns', 'direct solver', 'cavity excited']</t>
  </si>
  <si>
    <t>Discrete singular convolution | hybrid technique | method of moments | recursive update | reverberation chamber</t>
  </si>
  <si>
    <t>A hybrid method is proposed for memory-efficient analysis of reverberation chambers (RCs). In the hybrid method, the cavity is modeled by the recursive update discrete singular convolution (RUDSC) method, and antennas and stirrers inside the cavity are simulated using the flexible method of moments (MoM). In order to solve DSC and MoM unknowns separately, a layer-based elimination algorithm is utilized to eliminate the DSC unknowns. The MoM unknowns are then solved by a direct solver. Once the solution for the MoM model is obtained, the original RC is equivalent to a cavity excited by known current sources. The equivalent problem is finally solved using the RUDSC method. Taking advantage of the layer-based elimination algorithm and the recursive update technique, the memory requirement of the new hybrid method is much smaller than that of using a direct solver. Numerical simulations are presented to show the efficacy of the proposed method. It is shown that the the proposed method substantially reduces the memory cost of RC modeling, which extends RC analysis to higher frequencies. ¬© 2012 IEEE.</t>
  </si>
  <si>
    <t>2781-2789</t>
  </si>
  <si>
    <t>60004678;60005510</t>
  </si>
  <si>
    <t>24734351300;7403324500</t>
  </si>
  <si>
    <t>Zhao, Huapeng;Shen, Zhongxiang</t>
  </si>
  <si>
    <t>Nanyang Technological University;A-Star, Institute of High Performance Computing</t>
  </si>
  <si>
    <t>60005510;60004678</t>
  </si>
  <si>
    <t>Memory-efficient modeling of reverberation chambers using hybrid recursive update discrete singular convolution-method of moments</t>
  </si>
  <si>
    <t>10.1109/TAP.2012.2194677</t>
  </si>
  <si>
    <t>2-s2.0-84861868054</t>
  </si>
  <si>
    <t>['sided parallel', 'phase constant', 'different modes', '9 ghz', '3 ghz']</t>
  </si>
  <si>
    <t>Double-sided parallel-strip line (DSPSL) | dual-frequency | periodic structure | phase constant</t>
  </si>
  <si>
    <t>A dual-frequency microstrip antenna is presented. The proposed antenna consists of a rectangular radiating patch, the ground, and a periodic offset double-sided parallel-strip line structure that is used as the substrate. The phase constant of the substrate is less than 0 at the frequency of operation, which makes the rectangular microstrip antenna work in different modes, and has two resonant frequencies. Experimental results show that the proposed antenna works at 3.3 GHz and 3.9 GHz. ¬© 2012 IEEE.</t>
  </si>
  <si>
    <t>3016-3019</t>
  </si>
  <si>
    <t>60021182;60013983;60021182;60021182</t>
  </si>
  <si>
    <t>18234202100;7201986326;7403011722;55911335300</t>
  </si>
  <si>
    <t>Li, Yuanxin;Xue, Quan;Tan, Hong Zhou;Long, Yunliang</t>
  </si>
  <si>
    <t>Guangzhou;Kowloon</t>
  </si>
  <si>
    <t>Sun Yat-Sen University;City University of Hong Kong</t>
  </si>
  <si>
    <t>60021182;60013983</t>
  </si>
  <si>
    <t>A dual frequency microstrip antenna using a double sided parallel strip line periodic structure</t>
  </si>
  <si>
    <t>10.1109/TAP.2012.2194652</t>
  </si>
  <si>
    <t>2-s2.0-84861870614</t>
  </si>
  <si>
    <t>['uniform method', 'stub tuner', 'sensitivity information', 'response sensitivities', 'response level', 'planar structures', 'performed using', 'optimized design', 'moment grid', 'microwave double', 'difference estimates', 'computed sensitivities', 'central finite', 'based optimization', 'adjoint approach']</t>
  </si>
  <si>
    <t>Antenna input impendence analysis | frequency domain | method of moments | response sensitivity analysis | self-adjoint sensitivity analysis | ultra wideband antennas</t>
  </si>
  <si>
    <t>A new practical approach to the S -parameter sensitivity analysis of planar structures is proposed. The response sensitivities are obtained with a self-adjoint approach with discrete shape perturbations on non-uniform method-of-moment grid. The technique is illustrated through the S -parameter sensitivity analysis of a planar printed antenna and a microwave double-stub tuner. The computed sensitivities are validated by comparing with the central finite-difference estimates at the response level. Gradient-based optimization is performed using the sensitivity information. The performance of the optimized design is verified by simulation and by measurement. ¬© 2012 IEEE.</t>
  </si>
  <si>
    <t>3060-3066</t>
  </si>
  <si>
    <t>60031828;60031828;60019106</t>
  </si>
  <si>
    <t>36626631300;7003928690;6602733200</t>
  </si>
  <si>
    <t>Zhang, Yifan;Nikolova, Natalia K.;Meshram, Manoj K.</t>
  </si>
  <si>
    <t>Hamilton;Varanasi</t>
  </si>
  <si>
    <t>McMaster University;Indian Institute of Technology Banaras Hindu University</t>
  </si>
  <si>
    <t>60031828;60019106</t>
  </si>
  <si>
    <t>Design optimization of planar structures using self-adjoint sensitivity analysis</t>
  </si>
  <si>
    <t>10.1109/TAP.2012.2194684</t>
  </si>
  <si>
    <t>2-s2.0-84861870979</t>
  </si>
  <si>
    <t>['wideband operations', 'shaped slot', 'radiation patterns', 'independently controlled', 'impedance bandwidth', 'ground plane', 'frequency bands', 'design procedure', 'current distributions', 'computer simulation', 'compact size', 'also discussed', '75 ghz', '57 mm', '3 including']</t>
  </si>
  <si>
    <t>E-shaped slot antenna | independent control | multiband antenna | small antenna | wideband antenna</t>
  </si>
  <si>
    <t>In this letter, the design of a compact monopole antenna for multiband and wideband operations is proposed. The antenna has three distinct frequency bands, centered at 0.94, 2.7, and 4.75 GHz. The antenna has a compact size of only 30√ó40√ó1.57 mm$ 3 including the ground plane. The multiband and wideband operations are achieved by using an E-shaped slot on the ground plane. The design procedure is also discussed. The frequency bands can be independently controlled by using the parameters of the E-slot. The impedance bandwidth, current distributions, radiation patterns, gain, and efficiency of the antenna are studied by computer simulation and measurements. ¬© 2011 IEEE.</t>
  </si>
  <si>
    <t>539-542</t>
  </si>
  <si>
    <t>60092945;60020623;60020623;60006541</t>
  </si>
  <si>
    <t>26634701500;57193073907;6603111339;7202472784</t>
  </si>
  <si>
    <t>Abutarboush, Hattan F.;Nasif, H.;Nilavalan, R.;Cheung, S. W.</t>
  </si>
  <si>
    <t>Saudi Arabia;United Kingdom;Hong Kong</t>
  </si>
  <si>
    <t>Thuwal;Uxbridge;Pokfulam</t>
  </si>
  <si>
    <t>King Abdullah University of Science and Technology;Brunel University London;The University of Hong Kong</t>
  </si>
  <si>
    <t>60092945;60020623;60006541</t>
  </si>
  <si>
    <t>Abutarboush H.F.</t>
  </si>
  <si>
    <t>Multiband and wideband monopole antenna for GSM900 and other wireless applications</t>
  </si>
  <si>
    <t>10.1109/LAWP.2012.2198429</t>
  </si>
  <si>
    <t>2-s2.0-84861873968</t>
  </si>
  <si>
    <t>['tuning range', 'pin diode', 'full implementation', 'fed frequency', '8 ghz']</t>
  </si>
  <si>
    <t>Dielectric resonator antennas | reconfigurable</t>
  </si>
  <si>
    <t>The full implementation of a slot-fed frequency-reconfigurable rectangular dielectric resonator antenna (DRA) is described. It uses two conducting walls, on opposite vertical faces of the DRA, which are switched via conducting tabs to be in contact or not with the groundplane. Theoretical and experimental performance results for such DRAs, using either PIN or varactor diode switches, are described, where prototypes were designed to operate between 3-8 GHz. The PIN diode-loaded and varactor-loaded DRAs achieved a tuning range of 91% and 55%, respectively, with other performance metrics detailed in the communication. ¬© 2012 IEEE.</t>
  </si>
  <si>
    <t>2997-3002</t>
  </si>
  <si>
    <t>36570317300;57203176700;6507777330;7003819332</t>
  </si>
  <si>
    <t>Desjardins, J.;McNamara, D. A.;Thirakoune, S.;Petosa, A.</t>
  </si>
  <si>
    <t>Desjardins J.</t>
  </si>
  <si>
    <t>Electronically frequency-reconfigurable rectangular dielectric resonator antennas</t>
  </si>
  <si>
    <t>10.1109/TAP.2012.2194664</t>
  </si>
  <si>
    <t>2-s2.0-84861874607</t>
  </si>
  <si>
    <t>['thermal analysis', 'reflectivity spectra', 'permeability data', 'including modeling', 'frequency range', 'fdtd formulation', 'coating thicknesses', 'calibration target', 'base ratio', 'accurate electromagnetic', 'absorbent material']</t>
  </si>
  <si>
    <t>Debye series | dispersive | finite difference time domain (FDTD) | Floquet modes | genetic algorithm | geometrical optics | HFSS | radiometer calibration | spectral reflectivity</t>
  </si>
  <si>
    <t>Accurate electromagnetic and thermal analysis is essential for designing wideband radiometer calibration targets as well as for understanding the electromagnetic wave interaction with these highly absorbing structures. To serve this purpose, a three dimensional dispersive finite difference time domain (FDTD) engine has been developed. We present the various aspects associated with this FDTD formulation, including modeling of dispersive lossy media using piecewise linear recursive convolution (PLRC) and application of uniaxial perfectly matched layer (UPML) absorbing boundary condition and symmetry/periodic boundary conditions to provide high accuracy using moderate computational resources. Time domain modeling of the dispersive radar absorbent material is performed by fitting the measured complex permittivity and permeability data to a series of Debye like terms using genetic algorithm (GA) optimization. The broadband reflectivity spectrum of the calibration target is obtained by transient plane wave excitation. The reflectivity spectra of pyramidal calibration targets in the frequency range [6, 200] GHz is obtained and compared to the geometrical optics limit and a finite element solution. The spectrum depends significantly on the height to base ratio and coating thicknesses of the absorbent material. ¬© 2012 IEEE.</t>
  </si>
  <si>
    <t>2821-2828</t>
  </si>
  <si>
    <t>14919695500;35494722400</t>
  </si>
  <si>
    <t>Sandeep, Srikumar;Gasiewski, Albin J.</t>
  </si>
  <si>
    <t>Sandeep S.</t>
  </si>
  <si>
    <t>Electromagnetic analysis of radiometer calibration targets using dispersive 3D FDTD</t>
  </si>
  <si>
    <t>10.1109/TAP.2012.2194679</t>
  </si>
  <si>
    <t>2-s2.0-84861875490</t>
  </si>
  <si>
    <t>FA8650-04-C-5228</t>
  </si>
  <si>
    <t>['two sets', 'three combinations', 'sphere types', 'results show', 'results reported', 'region provided', 'readily available', 'radio frequency', 'purely dielectric', 'previous literature', 'possible arrangements', 'periodic arrays', 'particular applications', 'one set', 'maximum bandwidths', 'ieee trans', 'general theory', 'equal radius', 'equal permittivity', 'dispersion diagrams', 'different radius', 'different permittivity', 'dielectric spheres', 'currently available', 'computational efficiency', '403 %.', '2009 ),', '1 ghz', '069 %,']</t>
  </si>
  <si>
    <t>Backward wave | dielectric metamaterials | dispersion equation | magnetodielectric spheres | periodic spheres array</t>
  </si>
  <si>
    <t>Based on Shore and Yaghjian's work (IEEE Trans. Antennas Propag., vol. 57, no. 10, pp. 3077-3091, Oct. 2009), a general theory has been developed to describe traveling waves on three-dimensional (3-D) periodic arrays of two sets of magnetodielectric spheres arbitrarily arranged on a simple tetragonal lattice. This theory is eventually in the form of Œ∫-Œ≤ (dispersion) equations. To improve the computational efficiency, rapidly converging expressions and their double summation form are derived for slowly converging summations in the Œ∫-Œ≤ equations. The dispersion diagrams of seven different arrangements of the spheres are analyzed for three combinations of sphere types: 1) dielectric spheres with equal permittivity but different radius; 2) dielectric spheres with equal radius but different permittivity; and 3) one set of spheres is purely dielectric while the other set is magnetic. Results show that the maximum bandwidths of the double-negative (DNG) region provided by different spheres arrangements for spheres combinations 1-3 are, respectively, 0.21%, 0.069%, and 7.403%. Compared to results reported in previous literature, analysis of these possible arrangements of the spheres shows similar narrow DNG bandwidths for spheres combinations 1 and 2, and wider DNG bandwidths for spheres combination 3. Although purely dielectric materials with relative permittivity much greater than one are readily available, the usefulness of purely dielectric DNG metamaterials still depends on whether the narrow bandwidths achievable are acceptable for the particular applications. Since purely magnetic materials with relative permeability much greater than one above 1 GHz are not currently available, the practicality of fabricating DNG metamaterials using arrays with spheres combination 3 is questionable for radio frequency (RF) applications, at least at present, despite the fact that this combination yields much wider DNG bandwidths than those of spheres combinations 1 and 2. ¬© 2012 IEEE.</t>
  </si>
  <si>
    <t>2727-2739</t>
  </si>
  <si>
    <t>60004354;60004354</t>
  </si>
  <si>
    <t>56709036100;6603678659</t>
  </si>
  <si>
    <t>Li, Yang;Bowler, Nicola</t>
  </si>
  <si>
    <t>Ames</t>
  </si>
  <si>
    <t>Iowa State University</t>
  </si>
  <si>
    <t>Traveling waves on three-dimensional periodic arrays of two different magnetodielectric spheres arbitrarily arranged on a simple tetragonal lattice</t>
  </si>
  <si>
    <t>10.1109/TAP.2012.2194637</t>
  </si>
  <si>
    <t>2-s2.0-84861877525</t>
  </si>
  <si>
    <t>['superdirective antennas', 'strongly oscillatory', 'scattering problems', 'respective scatterers', 'recent works', 'one applies', 'near fields', 'mas currents', 'circular cylinder', 'auxiliary sources']</t>
  </si>
  <si>
    <t>Convergence of numerical methods | scattering | superdirectivity</t>
  </si>
  <si>
    <t>According to recent works, when one applies the method of auxiliary sources (MAS) to scattering problems, it is possible for the MAS currents to be strongly oscillatory. For two simple geometries, the "cylindrical" and "planar" problems, we study the near field generated by these oscillatory currents analytically and numerically and point out analogies to the near fields of superdirective antennas. For both geometries, the source is an infinitely long electric current filament while the respective scatterers are an infinitely long perfect electric conductor (PEC) circular cylinder, and an infinite PEC planar ground plane. ¬© 2012 IEEE.</t>
  </si>
  <si>
    <t>3056-3060</t>
  </si>
  <si>
    <t>35145219900;6701834611</t>
  </si>
  <si>
    <t>Andrianesis, Panagiotis;Fikioris, George</t>
  </si>
  <si>
    <t>Andrianesis P.</t>
  </si>
  <si>
    <t>Superdirective-type near fields in the method of auxiliary sources</t>
  </si>
  <si>
    <t>10.1109/TAP.2012.2194671</t>
  </si>
  <si>
    <t>2-s2.0-84861878924</t>
  </si>
  <si>
    <t>['woodpile structure', 'simulation results', 'promising solution', 'gap structures', 'evanescent fields', 'electromagnetic band', 'dielectric antennas', 'average level', 'analogous scaled', '6 dbi']</t>
  </si>
  <si>
    <t>Array antenna | EBG material | electromagnetic band-gap (EBG) antenna | horn antenna | photonic crystal | submillimeter antenna | terahertz (THz) antenna</t>
  </si>
  <si>
    <t>The design of a horn antenna based on electromagnetic band-gap structures (EBGs) and fed by evanescent fields in the containing periodic structure is presented. Such all-dielectric antennas can form compact arrays and provide a promising solution for millimeter, submillimeter, and terahertz (THz) devices. An evanescently fed EBG horn antenna design based on a woodpile structure and operating at frequencies around 110 GHz is presented, together with experimental and simulation results for an analogous scaled-up prototype antenna operating in the Ku-band. It exhibits a 9% bandwidth and an average level of maximum gain approximately equal to 14.6 dBi. ¬© 2012 IEEE.</t>
  </si>
  <si>
    <t>2635-2644</t>
  </si>
  <si>
    <t>60033019;60033019;60033019;60033019;60019544</t>
  </si>
  <si>
    <t>8842903600;6507828348;6602670718;7003903508;35586058800</t>
  </si>
  <si>
    <t>Khromova, Irina;Ederra, I√±igo;Teniente, Jorge;Gonzalo, Ram√≥n;Esselle, Karu P.</t>
  </si>
  <si>
    <t>Pamplona;North Ryde</t>
  </si>
  <si>
    <t>Universidad P√∫blica de Navarra;Macquarie University</t>
  </si>
  <si>
    <t>60033019;60019544</t>
  </si>
  <si>
    <t>Khromova I.</t>
  </si>
  <si>
    <t>Evanescently fed electromagnetic band-gap horn antennas and arrays</t>
  </si>
  <si>
    <t>10.1109/TAP.2012.2194633</t>
  </si>
  <si>
    <t>2-s2.0-84861879454</t>
  </si>
  <si>
    <t>['two ports', 'square patch', 'second one', 'radiation patterns', 'proposed idea', 'observed across', 'measured results', 'ground planes', 'first one', 'circular polarizations', '5 ghz', '18 ghz']</t>
  </si>
  <si>
    <t>Broadband antenna | circular polarization (CP) | diversity antenna | pattern diversity | polarization diversity | reconfigurable antenna | ultra-wideband (UWB) antenna</t>
  </si>
  <si>
    <t>Two planar diversity antennas operating in Ku- (12.4-18 GHz) and K-band (18-26.5 GHz) are proposed for ultra-wideband (UWB) applications. Both of them consist of a monopole radiating element and two orthogonal feeding ports. Their ground planes are modified and optimized to improve the isolation as well as to control the radiation. The first one is a pattern diversity antenna with a disc monopole patch. The second one is a polarization diversity antenna based on a square patch which is able to provide both linear and circular polarizations. Different feeding approaches are adopted to obtain a broadband impedance matching. Two wideband couplers are designed to provide the required feeding circuit. Both the simulated and measured results are presented to verify the proposed idea. Good radiation efficiency and isolation between the two ports are achieved. Consistent diversity performance is observed across the whole UWB bandwidth which is demonstrated by their radiation patterns. ¬© 2012 IEEE.</t>
  </si>
  <si>
    <t>2886-2895</t>
  </si>
  <si>
    <t>Planar ultra-wideband antennas in Ku- and K-band for pattern or polarization diversity applications</t>
  </si>
  <si>
    <t>10.1109/TAP.2012.2194680</t>
  </si>
  <si>
    <t>2-s2.0-84861879538</t>
  </si>
  <si>
    <t>['temperature co', 'slot radiators', 'operating bandwidth', 'implemented using', 'ghz design', 'ghz band', 'fired ceramic', 'feeding network', 'dielectric loading', 'considerations associated', 'boresight gain', 'array comprises', 'antenna performance', '8 dbi', '3 dbi', '152 ghz', '140 ghz']</t>
  </si>
  <si>
    <t>Low temperature co-fired ceramic (LTCC) | millimeter wave antenna array | slot antenna array | substrate integrated waveguide (SIW)</t>
  </si>
  <si>
    <t>A planar slot antenna array operating at 140-GHz band is presented and implemented using a low-temperature co-fired ceramic (LTCC) process. The array comprises a substrate integrated waveguide (SIW) feeding network and slot radiators with a dielectric loading. Considerations associated with the 140-GHz design and the effects of the dielectric loading on antenna performance are investigated. Measured results show that the boresight gain of a 4 √ó 4 antenna array including a transition from SIW to a waveguide is 16.3 dBi at 140 GHz and higher than 13.8 dBi over the operating bandwidth of 130-152 GHz. Therefore, the LTCC process offers one more option of planar broadband antenna array designs operating at upper millimeter wave bands. ¬© 2012 IEEE.</t>
  </si>
  <si>
    <t>3025-3028</t>
  </si>
  <si>
    <t>60002668;60002668;60002668;60005244</t>
  </si>
  <si>
    <t>17436294000;7409485017;7006326283;56937616600</t>
  </si>
  <si>
    <t>Xu, Junfeng;Chen, Zhi Ning;Qing, Xianming;Hong, Wei</t>
  </si>
  <si>
    <t>Southeast University;A-Star, Institute for Infocomm Research</t>
  </si>
  <si>
    <t>60005244;60002668</t>
  </si>
  <si>
    <t>Xu J.</t>
  </si>
  <si>
    <t>140-GHz planar broadband LTCC SIW slot antenna array</t>
  </si>
  <si>
    <t>10.1109/TAP.2012.2194673</t>
  </si>
  <si>
    <t>2-s2.0-84861880839</t>
  </si>
  <si>
    <t>['umts2100 band', 'significant benefit', 'proposed antenna', 'novel hexa', 'monopole antenna', 'low lte700', 'loop antenna', 'high gsm1850', 'four resonances', 'four modes', 'fold monopole', 'f antenna', 'distinctive feature', 'close agreement', 'antenna operates', '960 mhz', '900 band', '5œª modes']</t>
  </si>
  <si>
    <t>Folded dipole antenna | folded monopole antenna | handset antenna | loop antenna | mobile antenna | multi-band antenna</t>
  </si>
  <si>
    <t>A fold monopole/dipole/loop antenna offers unique advantages over a conventional Planar Inverted-F Antenna (PIFA) and monopole antenna for a mobile cellular device. Perhaps the most significant benefit is the fact that up to three resonant modes could be generated in a single continuous loop structure. In this paper, a novel hexa-band internal folded monopole/dipole/loop antenna has been proposed. The proposed antenna has four resonances in which three of them are 0.5Œª, 1Œª and 1.5Œª modes. The distinctive feature of the antenna is an extra 2Œª folded dipole mode, which has not been reported so far, is excited and utilized. All these four modes can be employed to cover the Low LTE700/GSM850/900 Band (LB: 698-960 MHz) and the High GSM1850/1900/UMTS2100 Band (HB: 1710-2170 MHz). The proposed loop antenna has been simulated, prototyped and tested. It is shown that the numerically simulated results are in close agreement with the experimental prototype results and proved that the antenna operates as proposed. ¬© 2012 IEEE.</t>
  </si>
  <si>
    <t>2880-2885</t>
  </si>
  <si>
    <t>60022109;118149993;60022109</t>
  </si>
  <si>
    <t>57214403658;9244011700;7201594095</t>
  </si>
  <si>
    <t>Zheng, Ming;Wang, Hanyang;Hao, Yang</t>
  </si>
  <si>
    <t>London;Farnborough</t>
  </si>
  <si>
    <t>Queen Mary University of London;Nokia UK Ltd.</t>
  </si>
  <si>
    <t>60022109;118149993</t>
  </si>
  <si>
    <t>Zheng M.</t>
  </si>
  <si>
    <t>Internal hexa-band folded monopole/dipole/loop antenna with four resonances for mobile device</t>
  </si>
  <si>
    <t>10.1109/TAP.2012.2194687</t>
  </si>
  <si>
    <t>2-s2.0-84861881310</t>
  </si>
  <si>
    <t>['uniform amplitude', 'transmitting mode', 'sidelobe notch', 'sar ),', 'receiving mode', 'receiving channels', 'r module', 'proposed algorithm', 'legendre polynomials', 'element excitations', 'define phase', 'convergence process', 'conventional ga', 'beam shaping', 'beam forming', 'basis functions', 'basic idea', 'apaa ).', 'amplitude distributions', 'amplitude distribution', '), sine']</t>
  </si>
  <si>
    <t>Array antennas | beam forming | genetic algorithm | optimization design</t>
  </si>
  <si>
    <t>An improved genetic algorithm (GA) is proposed for beam forming of spaceborne Synthetic Aperture Radar (SAR), which is equipped with active phased array antenna (APAA). The basic idea of the approach is that the phase and amplitude distributions of the element excitations can be represented by a few basis functions, as any functions can be expressed by a set of the complete orthogonal basis functions. Furthermore, by optimizing the weights of basis functions, the beam shaping and sidelobe notch can be achieved. In this algorithm, Legendre Polynomials (LP's), sine and cosine are utilized to define phase and amplitude distribution, respectively. Considering the difference between the transmitting and the receiving channels of T/R module, phase-only synthesis with uniform amplitude and complex excitation control are applied in the transmitting mode and the receiving mode, respectively. Based on the proposed algorithm, we achieved great reduction in the number of variables, obtained smoother curves of the phase and amplitude distributions and accelerated the convergence process, in comparison with conventional GA. Finally, numerical simulation results are presented to verify the effectiveness of the algorithm. ¬© 2012 IEEE.</t>
  </si>
  <si>
    <t>3034-3040</t>
  </si>
  <si>
    <t>60088063;60027021;60027021;60027021;60027021;60027021</t>
  </si>
  <si>
    <t>37562195100;8984596000;47862173000;7405336715;35319586300;55550832600</t>
  </si>
  <si>
    <t>Shi, Li;Deng, Yun Kai;Sun, Hui Feng;Wang, Robert;Ai, Jia Qiu;Yan, He</t>
  </si>
  <si>
    <t>China Electronic Technology Group Corporation;Institute of Electronics Chinese Academy of Sciences</t>
  </si>
  <si>
    <t>60088063;60027021</t>
  </si>
  <si>
    <t>Shi L.</t>
  </si>
  <si>
    <t>An improved real-coded genetic algorithm for the beam forming of spaceborne SAR</t>
  </si>
  <si>
    <t>10.1109/TAP.2012.2194642</t>
  </si>
  <si>
    <t>2-s2.0-84861881707</t>
  </si>
  <si>
    <t>['transmitting band', 'transmission band', 'thoroughly analyzed', 'resistive high', 'resistive fss', 'metallic fss', 'ground plane', 'composite structure', 'band signals', 'antenna system']</t>
  </si>
  <si>
    <t>Electromagnetic absorbers | high-impedance surfaces (HIS) | low RCS | metamaterials | radar absorbing material (RAM) | radome | resistive frequency selective surfaces (RFSS)</t>
  </si>
  <si>
    <t>A frequency selective radome is presented, acting as a pass band filter at a given frequency band, while behaving as an absorber above the transmission band. The pass band behavior is obtained by a metallic FSS realized through a compact interdigitated Jerusalem cross element characterized by a very large rejection band. The metallic FSS is used as the ground plane of a thin wideband absorber based on resistive high-impedance surfaces within the total reflection band. The outer absorber reduces the signature of the antenna system when the radome is illuminated by out of band signals. The resistive FSS which comprises the absorber is designed so to minimize losses within the transmitting band of the radome. The composite structure is thoroughly analyzed by an efficient equivalent circuit approach and by full-wave numerical simulations. ¬© 2012 IEEE.</t>
  </si>
  <si>
    <t>2740-2747</t>
  </si>
  <si>
    <t>60028868-60103966;60028868-60103966</t>
  </si>
  <si>
    <t>24482938300;7004132913</t>
  </si>
  <si>
    <t>Costa, Filippo;Monorchio, Agostino</t>
  </si>
  <si>
    <t>A frequency selective radome with wideband absorbing properties</t>
  </si>
  <si>
    <t>10.1109/TAP.2012.2194640</t>
  </si>
  <si>
    <t>2-s2.0-84861882898</t>
  </si>
  <si>
    <t>['support multiple', 'spherical volume', 'spatial efficiency', 'space occupied', 'propagation scenario', 'portable devices', 'mutual coupling', 'metric would', 'mea compactness', 'mea bandwidth', 'input multiple', 'element efficiencies', 'diversity scheme', 'compact meas']</t>
  </si>
  <si>
    <t>Antenna compactness | arrays | multiple element antenna (MEA) | multiple-input multiple-output (MIMO) antennas | space efficiency</t>
  </si>
  <si>
    <t>Multiple element antennas (MEAs) support multiple-input multiple-output (MIMO) communications and other antenna diversity techniques, resulting in better communications performance than available from single antenna systems. The space occupied by MEAs becomes important when the antennas are integrated into small or portable devices, and a metric would be helpful for the design of compact MEAs. A figure of merit for the spatial efficiency is presented here for evaluating the MEA compactness with respect to the MEA bandwidth and the potential communications performance. A spherical volume is used and different propagation scenario models can be incorporated. The impact of element efficiencies, mutual coupling, correlation, diversity scheme, and propagation scenario are included. ¬© 2012 IEEE.</t>
  </si>
  <si>
    <t>3066-3071</t>
  </si>
  <si>
    <t>Space efficiency of multiple element antennas</t>
  </si>
  <si>
    <t>10.1109/TAP.2012.2194644</t>
  </si>
  <si>
    <t>2-s2.0-84861884022</t>
  </si>
  <si>
    <t>['waveguide environment', 'unit cells', 'unit cell', 'tuning performances', 'tuning performance', 'tuning mechanism', 'tuned continuously', 'remain linear', 'periodic structure', 'nonlinear devices', 'integrating small', 'frequency response', 'duration high', 'also designed']</t>
  </si>
  <si>
    <t>Antenna arrays | frequency selective surfaces (FSSs) | periodic structure</t>
  </si>
  <si>
    <t>We examine fluidically tunable periodic structures acting as highly-selective frequency selective surfaces (FSSs) or spatial phase shifters (SPSs) capable of providing phase shifts in the range of 0¬∞-360¬∞. These devices are multi-layer periodic structures composed of non-resonant unit cells. The tuning mechanism is based on integrating small, movable liquid metal droplets with the unit cells of the periodic structure. By moving these liquid metal droplets by small distances within the unit cell, the structure's frequency response can be tuned continuously. Using this technique, a fluidically tunable FSS with a fifth-order bandpass response is designed and its tuning performance is examined for various incidence angles and polarizations of the incident EM wave. Additionally, electronically tunable counterparts of the same structure are also designed and their tuning performances are examined under short-duration high-power excitation conditions. It is demonstrated that such electronically tunable FSSs/PSSs demonstrate extremely nonlinear responses. Since the fluidically tunable structure examined in this work does not use any nonlinear devices, its response is expected to remain linear for such short-duration high-power excitation conditions. The tuning performances of these fluidically tunable periodic structures are also experimentally demonstrated by fabricating three prototypes and characterizing their responses in a waveguide environment. ¬© 2012 IEEE.</t>
  </si>
  <si>
    <t>2748-2759</t>
  </si>
  <si>
    <t>Fluidically tunable frequency selective/phase shifting surfaces for high-power microwave applications</t>
  </si>
  <si>
    <t>10.1109/TAP.2012.2194645</t>
  </si>
  <si>
    <t>2-s2.0-84861891923</t>
  </si>
  <si>
    <t>['¬© 1963', 'small antenna', 'size using', 'physical bounds', 'optimization formulation', 'numerical examples', 'moments formulation', 'large antennas', 'factor quotient', 'directivity q', 'arbitrary shape', 'antenna structure', 'also shown', '2012 ieee']</t>
  </si>
  <si>
    <t>Antenna Q | antenna theory | physical limitations | polarizability</t>
  </si>
  <si>
    <t>Physical bounds on the directivity Q-factor quotient and optimal current distributions are determined for antennas of arbitrary shape and size using an optimization formulation. A variational approach offers closed form solutions for small antennas expressed in the polarizability of the antenna structure. Finite sized antennas are solved using Lagrangian parameters in a method of moments formulation. It is also shown that the optimal charge density for a small antenna can be generated by several current densities. Numerical examples for small and large antennas are used to illustrate the results. ¬© 1963-2012 IEEE.</t>
  </si>
  <si>
    <t>2672-2681</t>
  </si>
  <si>
    <t>60029170;60029170;60002014</t>
  </si>
  <si>
    <t>34770513200;36805578900;56020631700</t>
  </si>
  <si>
    <t>Gustafsson, Mats;Cismasu, Marius;Jonsson, B. L.G.</t>
  </si>
  <si>
    <t>Lund;Stockholm</t>
  </si>
  <si>
    <t>Lunds Universitet;The Royal Institute of Technology (KTH)</t>
  </si>
  <si>
    <t>60029170;60002014</t>
  </si>
  <si>
    <t>Gustafsson M.</t>
  </si>
  <si>
    <t>Physical bounds and optimal currents on antennas</t>
  </si>
  <si>
    <t>10.1109/TAP.2012.2194658</t>
  </si>
  <si>
    <t>2-s2.0-84861892765</t>
  </si>
  <si>
    <t>2008CRSHTE_004</t>
  </si>
  <si>
    <t>['simplified model', 'shunt switches', 'radiating elements', 'practical interest', 'paper presents', 'numerical analysis', 'novel ultra', 'local search', 'geometry optimization', 'genetic algorithm', 'fixed geometry', 'exhaustive search', 'environment robustness', 'environment operation', 'different environments', 'concept prototype', 'compact antenna', 'challenging task', 'case study', 'band frequency', 'also reported', 'also adapt', '05 wavelengths']</t>
  </si>
  <si>
    <t>Antennas for mobile terminals | compact antennas | environment-robust antennas | genetic algorithm | reconfigurable antennas</t>
  </si>
  <si>
    <t>This paper presents a novel ultra-compact (0.17√ó 0.17√ó0.05 wavelengths) reconfigurable antenna equipped with shunt switches at the edges of the radiating elements; in addition to wide-band frequency-reconfigurability, the antenna can also adapt to different environments. The challenging task of designing a compact antenna for multi-band and multi-environment operation is tackled by a hierarchical optimization process consisting of the genetic algorithm (GA) and local search for geometry optimization, and exhaustive search for computation of the optimum switch patterns for a fixed geometry. Both tunability and environment robustness were confirmed in simulation and measurements on a proof-of-concept prototype where switches were simulated by soldering. Numerical analysis of the impact of commercial MEMS devices is also reported, including a case study of practical interest: a compact antenna that can operate at different locations around a simplified model of a laptop PC without performance degradation. ¬© 2012 IEEE.</t>
  </si>
  <si>
    <t>2682-2689</t>
  </si>
  <si>
    <t>60055696;60012162</t>
  </si>
  <si>
    <t>16023925400;24766561500</t>
  </si>
  <si>
    <t>Araque Quijano, Javier Leonardo;Vecchi, Giuseppe</t>
  </si>
  <si>
    <t>Colombia;Italy</t>
  </si>
  <si>
    <t>Bogota;Turin</t>
  </si>
  <si>
    <t>Universidad Nacional de Colombia;Politecnico di Torino</t>
  </si>
  <si>
    <t>Araque Quijano J.</t>
  </si>
  <si>
    <t>Optimization of a compact frequency- and environment-reconfigurable antenna</t>
  </si>
  <si>
    <t>10.1109/TAP.2012.2194634</t>
  </si>
  <si>
    <t>2-s2.0-84861893337</t>
  </si>
  <si>
    <t>['tr technique', 'time reversal', 'stirring process', 'simple operation', 'reverberation chamber', 'rc may', 'provided together', 'path densities', 'overmoded cavities', 'measurement methods', 'mainly used', 'inherently high', 'frequency band', 'experimental validations', 'antenna efficiency']</t>
  </si>
  <si>
    <t>Antenna radiation efficiency | reverberation chamber (RC) | time reversal (TR)</t>
  </si>
  <si>
    <t>The time reversal (TR) technique is applied in a reverberation chamber (RC) to perform an analysis of antenna efficiency. RC are mainly used for electromagnetic compatibility measurements. They provide through a stirring process the total radiated power from any electromagnetic source placed inside these overmoded cavities with a reasonable statistical uncertainty. Performances of TR techniques also increase with the number of modes or path densities, inherently high in RCs. In this paper, we show how a RC may be used in combination with the TR technique to measure ultra wide band (UWB) antenna efficiency with simple operation all over the frequency band. Principles of this new method called time reversal efficiency measurement (TREM) are provided together with experimental validations. Results are discussed and compared with simulations or other measurement methods. ¬© 2012 IEEE.</t>
  </si>
  <si>
    <t>2921-2928</t>
  </si>
  <si>
    <t>24721996100;23567827800;24722105800</t>
  </si>
  <si>
    <t>Le Fur, Gwenn;Besnier, Philippe;Sharaiha, Ala</t>
  </si>
  <si>
    <t>Le Fur G.</t>
  </si>
  <si>
    <t>Time reversal efficiency measurement in reverberation chamber</t>
  </si>
  <si>
    <t>10.1109/TAP.2012.2194631</t>
  </si>
  <si>
    <t>2-s2.0-84861895129</t>
  </si>
  <si>
    <t>Daegu University</t>
  </si>
  <si>
    <t>DU</t>
  </si>
  <si>
    <t>['two bands', 'reflection phase', 'recessed cavity', 'provide dual', 'optimized dimensions', 'metallic objects', 'metallic cavity', 'like behavior', 'heavy equipment', 'ground plane', 'bowtie antenna', 'bottom side', 'band operation', '7 mhz', '1 times']</t>
  </si>
  <si>
    <t>Antenna | artificial magnetic conductor (AMC) | cavity | dual-band | radio frequency identification (RFID) | tag</t>
  </si>
  <si>
    <t>A dual-band passive radio frequency identification (RFID) tag antenna applicable for a recessed cavity in metallic objects such as heavy equipment, vehicles, aircraft, and containers with long read range is proposed by using an artificial magnetic conductor (AMC) ground plane. The proposed tag antenna consists of a bowtie antenna and a recessed cavity with the AMC ground plane installed on the bottom side of the cavity. The AMC ground plane is utilized to provide dual-band operation at European (869.5‚àº869.7 MHz) and Korean (910‚àº914 MHz) passive UHF RFID bands by replacing the bottom side of the metallic cavity of a PEC-like behavior and, therefore, changing the reflection phase of the ground plane. It is worthwhile to mention that the European and the Korean UHF RFID bands are allocated very closely, and the frequency separation ratio between the two bands is just about 0.045, which is very small. It is demonstrated by experiment that the maximum reading distance of the proposed tag antenna with optimized dimensions can be improved more than 3.1 times at the two RFID bands compared to a commercial RFID tag. ¬© 2012 IEEE.</t>
  </si>
  <si>
    <t>2620-2626</t>
  </si>
  <si>
    <t>60027884;60029274</t>
  </si>
  <si>
    <t>55742929900;55639555000</t>
  </si>
  <si>
    <t>Kim, Dongho;Yeo, Junho</t>
  </si>
  <si>
    <t>Gyeongsan;Seoul</t>
  </si>
  <si>
    <t>Daegu University;Sejong University</t>
  </si>
  <si>
    <t>60029274;60027884</t>
  </si>
  <si>
    <t>Dual-band long-range passive RFID tag antenna using an AMC ground plane</t>
  </si>
  <si>
    <t>10.1109/TAP.2012.2194638</t>
  </si>
  <si>
    <t>2-s2.0-84861896245</t>
  </si>
  <si>
    <t>['transcendental equation', 'small aperture', 'slot openings', 'single aperture', 'problem manifests', 'grooved structure', 'field distribution', 'complex wave']</t>
  </si>
  <si>
    <t>Antenna theory | apertures | leaky wave antennas | microwave antennas | propagation constant</t>
  </si>
  <si>
    <t>We present a simple analytical solution for a one dimensional grooved structure which, when placed concentrically around or flanking a small aperture, has been shown to enhance microwave radiation from it. We will show that the transcendental equation which describes the grooved structure reduces to a transverse resonance condition at the slot openings. For some parameters, the solution to the problem manifests as a complex wave. We demonstrate that this complex wave indeed well approximates the field distribution when a single aperture is excited for frequencies where the enhancement is most significant. In addition, we propose a simple and intuitive design procedure for the grooved structure. ¬© 2012 IEEE.</t>
  </si>
  <si>
    <t>2719-2726</t>
  </si>
  <si>
    <t>11840375100;7006393752</t>
  </si>
  <si>
    <t>Sutinjo, Adrian;Okoniewski, Michal</t>
  </si>
  <si>
    <t>Sutinjo A.</t>
  </si>
  <si>
    <t>A simple leaky-wave analysis of 1-D grooved metal structure for enhanced microwave radiation</t>
  </si>
  <si>
    <t>10.1109/TAP.2012.2194655</t>
  </si>
  <si>
    <t>2-s2.0-84861898088</t>
  </si>
  <si>
    <t>['varactor diodes', 'undertaken considering', 'uda antenna', 'sidelobe level', 'reflector geometry', 'reconfigurable antennas', 'principal planes', 'present diodes', 'parametric study', 'four directors', 'found possible', 'fixed point', 'fire pattern', 'director spacing', 'configuration allows', 'back ratio', 'antenna makes', '&lt;- 15', '700 mhz', '6 dbm', '5 db', '16 db']</t>
  </si>
  <si>
    <t>End-fire antenna | nonlinearity | reconfigurable antenna | varactor diode | Yagi antenna</t>
  </si>
  <si>
    <t>A frequency reconfigurable printed Yagi-Uda antenna is presented for cognitive radio applications. A 46% continuous frequency tuning bandwidth is obtained by loading the driver dipole arms and four directors with varactor diodes. This configuration allows a high-gain and an almost constant end-fire pattern to be maintained while the antenna operating frequency is tuned. A parametric study was undertaken considering the inter-director spacing, director length tapering, and reflector geometry. It was found possible over the band that the front-to-back ratio is &gt; 16 dB, the sidelobe level is &lt;-14 dB and the cross polarization levels in the principal planes are &lt;- 15.5 dB. From 1-dB compression point measurements, the maximum input power of the antenna with the present diodes is limited to 17.6 dBm at 700 MHz. This suggests that reconfigurable antennas which use active components should have an IIP3 specification placed on them. The frequency selective feature of the antenna makes it as an attractive user terminal antenna for fixed point-to-multipoint cognitive radio enabled broadband wireless access. ¬© 2012 IEEE.</t>
  </si>
  <si>
    <t>2905-2912</t>
  </si>
  <si>
    <t>36536419700;55911871600;7202832083</t>
  </si>
  <si>
    <t>Cai, Yong;Guo, Y. Jay;Bird, T. S.</t>
  </si>
  <si>
    <t>A frequency reconfigurable printed yagi-uda dipole antenna for cognitive radio applications</t>
  </si>
  <si>
    <t>10.1109/TAP.2012.2194654</t>
  </si>
  <si>
    <t>2-s2.0-84861899254</t>
  </si>
  <si>
    <t>['wideband antenna', 'simulated results', 'polarization designs', 'hem 111', 'good agreement', 'first time', 'es ).', 'design examples', 'cylindrical dra', 'ansoft hfss']</t>
  </si>
  <si>
    <t>Circular polarization | cylindrical dielectric resonator antennas | dualband antennas | linear polarization | wideband antennas</t>
  </si>
  <si>
    <t>Linear-/circular-polarization designs of the dual-/wide-band cylindrical dielectric resonator antennas (DRAs) are presented. The HEM 111 and HEM 113 modes of the cylindrical DRA are utilized to design the dual-mode cylindrical DRA. A wideband antenna can be obtained by merging the two resonant modes. To facilitate the designs, new engineering formulas that determine the dimensions of the dual-mode cylindrical DRA are found for the first time. They are obtained by using the covariance matrix adaptation evolutionary strategy (CMA-ES). Design examples for the dual-/wide-band cylindrical DRAs are given for both the linearly and circularly polarized cases. Ansoft HFSS was used to simulate the DRAs and the simulations were verified with our measurements. Good agreement between the measured and simulated results is observed. ¬© 2012 IEEE.</t>
  </si>
  <si>
    <t>2662-2671</t>
  </si>
  <si>
    <t>55447804500;56415172000</t>
  </si>
  <si>
    <t>Fang, Xiao Sheng;Leung, Kwok Wa</t>
  </si>
  <si>
    <t>Fang X.</t>
  </si>
  <si>
    <t>Linear-/circular-polarization designs of dual-/wide-band cylindrical dielectric resonator antennas</t>
  </si>
  <si>
    <t>10.1109/TAP.2012.2194682</t>
  </si>
  <si>
    <t>2-s2.0-84861900438</t>
  </si>
  <si>
    <t>2011-0005528</t>
  </si>
  <si>
    <t>['umts bands', 'radiating element', 'proposed structure', 'proposed antenna', 'pin diodes', 'pifa mode', 'loop mode', 'independently adjusting', 'conducting tape', '81 dbi', '8 dbi', '75 dbi', '62 %,', '36 %,']</t>
  </si>
  <si>
    <t>Loop antenna | PIFA | reconfigurable antenna</t>
  </si>
  <si>
    <t>A reconfigurable antenna using two PIN diodes is presented for quad-band (GSM900/GSM1800/GSM1900/UMTS) mobile handset applications. The proposed antenna has a size of 45 √ó 11 √ó 6 mm 3. By independently adjusting the on/off states of the two PIN diodes located on the radiating element, the proposed structure can be operated in the PIFA and loop mode, respectively. The PIN diodes are replaced by conducting tape in order to verify the concept. In regards to the fabricated reconfigurable antenna, when operating in the PIFA mode, the measured results show that the 7 dB bandwidth is 8.62%, which covers the GSM900 (880 ‚àº 960 MHz) band. When operating in the loop mode, the measured results show that the 7 dB bandwidth is 26.36%, which covers the GSM1800 (1710 ‚àº 1880 MHz), GSM1900 (1850 ‚àº 1990 MHz), and UMTS (1920 ‚àº 2170 MHz) bands, respectively. The measured 3D average gains are -4.66 dBi ‚àº-3.8 dBi, -2.99 dBi ‚àº-1.81 dBi, -1.98 dBi ‚àº-1.75 dBi, and -2.31 dBi ‚àº-1.75 dBi for the GSM900, GSM1800, GSM1900 and UMTS bands, respectively. ¬© 2012 IEEE.</t>
  </si>
  <si>
    <t>55494468800;55222365500</t>
  </si>
  <si>
    <t>Park, Y. K.;Sung, Y.</t>
  </si>
  <si>
    <t>Park Y.K.</t>
  </si>
  <si>
    <t>A reconfigurable antenna for quad-band mobile handset applications</t>
  </si>
  <si>
    <t>10.1109/TAP.2012.2194672</t>
  </si>
  <si>
    <t>2-s2.0-84861901332</t>
  </si>
  <si>
    <t>['processing techniquereferred', 'planar near', 'phased array', 'paper discusses', 'level near', 'level data', 'joint australia', 'field responses', 'digital beamforming', 'desired beam', 'compact range', 'antenna measurements']</t>
  </si>
  <si>
    <t>Antenna measurements | digital beamforming (DBF) | phased array antenna | planar near-field (PNF)</t>
  </si>
  <si>
    <t>A phased array with a transmit/receive (T/R) digital beamforming (DBF) network was designed and fabricated by CEA Technologies Pty Ltd., Canberra, Australia, under the joint Australia/USA AUSPAR Program. The array was characterized through a series of antenna measurements that utilized a compact range and planar near-field scanning facility at the U.S. Naval Research Laboratory. The near-field measurements acquired element-level near-field responses that were received by the array of digital receivers present at each element in the array. This paper discusses a processing techniquereferred to as near-field scan plane reconstructionto generate any desired beam from the element-level data. The results are compared to compact range measurements of beams formed using real-time processing showing good agreement. ¬© 2012 IEEE.</t>
  </si>
  <si>
    <t>2711-2718</t>
  </si>
  <si>
    <t>101254114;60027271;60005248;60027271</t>
  </si>
  <si>
    <t>55242226900;25638378100;6508314368;36931819100</t>
  </si>
  <si>
    <t>Sayers, Andrew E.;Dorsey, W. Mark;O'Haver, Kenneth W.;Valenzi, John A.</t>
  </si>
  <si>
    <t>United States;United States;Australia</t>
  </si>
  <si>
    <t>Washington, D.C.;Baltimore;</t>
  </si>
  <si>
    <t>Naval Research Laboratory;Johns Hopkins University;Advanced Engineering Solutions</t>
  </si>
  <si>
    <t>60027271;60005248;101254114</t>
  </si>
  <si>
    <t>Sayers A.</t>
  </si>
  <si>
    <t>Planar near-field measurement of digital phased arrays using near-field scan plane reconstruction</t>
  </si>
  <si>
    <t>10.1109/TAP.2012.2194666</t>
  </si>
  <si>
    <t>2-s2.0-84861902269</t>
  </si>
  <si>
    <t>['used instead', 'spatial subchannel', 'shadowing deviation', 'rician factor', 'received power', 'polarization loss', 'parameters per', 'measured channel', 'higher capacity', 'high snr', 'equal power', 'body links', 'body channels', 'better agreement', 'average values', 'also presented', 'achievable capacity']</t>
  </si>
  <si>
    <t>Capacity | MIMO | model | on-body</t>
  </si>
  <si>
    <t>The improvement in terms of channel capacity provided by using a MIMO antenna system in personal area networks is investigated. Two on-body channel models derived in the 2.45 GHz frequency band are also presented and applied to two on-body links. The first proposed model uses, for each spatial subchannel, the same average values for the Rician factor, received power, and shadowing deviation. The second model encompasses the polarization loss in the on-body channels by utilizing different values of these parameters per each spatial subchannel. Furthermore, the joint correlation matrix is used instead of the classical Kronecker product. It is shown that the second model results in a better agreement of the achievable capacity with the measured channel. Also, the equal power and waterfilling power allocation schemes are compared in such on-body channels and it is shown that, adopting waterfilling instead of the equal power provides a higher capacity in the low SNR range while yielding the same achievable capacity in high SNR. ¬© 2012 IEEE.</t>
  </si>
  <si>
    <t>2980-2986</t>
  </si>
  <si>
    <t>60068734;60212763;60019702;60025225</t>
  </si>
  <si>
    <t>14009984500;57199810395;57213425197;36043733600</t>
  </si>
  <si>
    <t>Ghanem, Khalida;Khan, Imdad;Hall, Peter;Hanzo, Lajos</t>
  </si>
  <si>
    <t>Pakistan;Algeria;United Kingdom;United Kingdom</t>
  </si>
  <si>
    <t>Abbottabad;Algiers;Southampton;Birmingham</t>
  </si>
  <si>
    <t>COMSATS University Islamabad, Abbottabad Campus;Centre de D√©veloppement des Technologies Avanc√©es;University of Southampton;University of Birmingham</t>
  </si>
  <si>
    <t>60212763;60068734;60025225;60019702</t>
  </si>
  <si>
    <t>Ghanem K.</t>
  </si>
  <si>
    <t>MIMO stochastic model and capacity evaluation of on-body channels</t>
  </si>
  <si>
    <t>10.1109/TAP.2012.2194630</t>
  </si>
  <si>
    <t>2-s2.0-84861903572</t>
  </si>
  <si>
    <t>['uwb bands', 'uwb band', 'upper part', 'shaped strips', 'measured results']</t>
  </si>
  <si>
    <t>Compact printed antenna | multiband | slot antenna | ultawideband (UWB)</t>
  </si>
  <si>
    <t>A novel compact ultrawideband (UWB) printed slot antenna with three extra bands for various wireless applications is presented. The low-profile antenna consists of an octagonal-shaped slot fed by a beveled and stepped rectangular patch for covering the UWB band (3.1-10.6 GHz). By attaching three inverted U-shaped strips at the upper part of the slot in the ground, additional triple linear polarized bands can be realized covering GPS (1520-1590 MHz), part of GSM (1770-1840 MHz), and Bluetooth (2385-2490 MHz). Simulated and measured results are presented and compared, which shows that the antenna has a stable radiation pattern both at the triple and the whole of the UWB bands. ¬© 2012 IEEE.</t>
  </si>
  <si>
    <t>531-534</t>
  </si>
  <si>
    <t>54918504900;15059968600;37089188000</t>
  </si>
  <si>
    <t>Bod, M.;Hassani, H. R.;Samadi Taheri, M. M.</t>
  </si>
  <si>
    <t>Bod M.</t>
  </si>
  <si>
    <t>Compact UWB printed slot antenna with extra bluetooth, GSM, and GPS bands</t>
  </si>
  <si>
    <t>10.1109/LAWP.2012.2197849</t>
  </si>
  <si>
    <t>2-s2.0-84861904186</t>
  </si>
  <si>
    <t>['upper band', 'shorter dipoles', 'new type', 'lower band', 'longer dipole', 'compact dual', 'capacitive loading', 'band antenna', 'antenna gain', '10 dbi']</t>
  </si>
  <si>
    <t>Directional antenna | dual-band antenna | RFID readers | wireless access points | wireless local area network (WLAN)</t>
  </si>
  <si>
    <t>A new type of compact dual-band directional antenna is proposed for 2.4/5-GHz wireless access point and RFID reader applications. The dual-band antenna consists of a longer dipole for the lower band and a pair of shorter dipoles for the upper band. A simple coupling microstrip line is employed to excite the dipoles. Both the dual-band antenna and the feeding microstrip line are printed on the same substrate, leading to a fully planar structure. The length of the dipole for the lower band is shortened by a capacitive loading at each end of the dipole, offering a compact antenna configuration. The compact dual-band antenna achieves a desirable directional radiation pattern with an antenna gain of near 8 dBi for the lower band and 9-10 dBi for the upper band. An equivalent circuit analysis for the design of the dual-band directional antenna is presented. ¬© 2012 IEEE.</t>
  </si>
  <si>
    <t>547-550</t>
  </si>
  <si>
    <t>53880462100;7404724322;55233413300;7003916876</t>
  </si>
  <si>
    <t>Quan, Xulin;Li, Ronglin;Cui, Yuehui;Tentzeris, Manos M.</t>
  </si>
  <si>
    <t>Analysis and design of a compact dual-band directional antenna</t>
  </si>
  <si>
    <t>10.1109/LAWP.2012.2199458</t>
  </si>
  <si>
    <t>2-s2.0-84861905023</t>
  </si>
  <si>
    <t>EP/E01707X/1</t>
  </si>
  <si>
    <t>['two pcls', 'spatial encryption', 'show also', 'secure communications', 'second pcl', 'second lens', 'phase offset', 'pc lenses', 'like antenna', 'free space', 'find applications', 'confined using', 'also discussed']</t>
  </si>
  <si>
    <t>Antenna array | bit error rate analysis | communication system security | phase conjugation | phase detection | phase shift keying</t>
  </si>
  <si>
    <t>Spatial encryption of a BPSK modulated signal radiated by a dipole-like antenna and transmitted through a phase conjugating lens (PCL) or through a system of PC lenses in free space is theoretically studied using a time domain electromagnetic (EM) formulation. The PC lenses are composed of antenna elements interconnected via phase conjugating circuitry. It is shown that when the PCLs are modulated with a phase encoded pump sequence at the same rate as the BPSK information signal, spatial encryption in the space between the two PCLs is possible, while the signal can only be decoded in well defined spatial regions after passing a second PCL. The effect that phase offset between PCL modulation signals has on viable spatial demodulation regions is also discussed. We show also that the signal detection area can be further confined using a third phase encoded pumped PCL located behind the second lens and modulated by an arbitrary BPSK pump sequence. The considered spatial encryption mechanism can find applications in secure communications. ¬© 2012 IEEE.</t>
  </si>
  <si>
    <t>2913-2920</t>
  </si>
  <si>
    <t>25638771500;7102894931</t>
  </si>
  <si>
    <t>Malyuskin, Oleksandr;Fusco, Vincent</t>
  </si>
  <si>
    <t>Malyuskin O.</t>
  </si>
  <si>
    <t>Spatial data encryption using phase conjugating lenses</t>
  </si>
  <si>
    <t>10.1109/TAP.2012.2194661</t>
  </si>
  <si>
    <t>2-s2.0-84861906601</t>
  </si>
  <si>
    <t>['zor ),', 'unique property', 'reactive loading', 'propagation constant', 'plate lines', 'order resonator', 'infinite wavelength', 'four mng', 'fed array', 'enhanced gain', 'design freedom', 'covering bands', 'concept extends', 'artificial mu', '9 dbi']</t>
  </si>
  <si>
    <t>Horizontal polarization | mu-negative transmission line (MNG-TL) | omnidirectional loop antennas | zeroth-order resonator (ZOR)</t>
  </si>
  <si>
    <t>A horizontally polarized omnidirectional planar loop antenna that employs an artificial mu-negative transmission line (MNG-TL) is proposed. The MNG-TL is designed using periodically loaded parallel-plate lines. The reactive loading is inspired by the zeroth-order resonator (ZOR), which has a propagation constant of zero. Due to the unique property of an infinite wavelength, the MNG-TL loop antenna presented in this paper allows current along the loop to remain in phase so that a horizontal polarized omnidirectional pattern is generated. A series-fed array, which is composed of four MNG-TL loop antennas and operates at 2.4 GHz band, is designed, fabrication, and measured. The MNG-TL loop antenna array offers a horizontally polarized omnidirectional radiation pattern with enhanced gain of 6.5 ‚àº 7.9 dBi and measured radiation efficiency exceeding 85% for covering bands. The concept extends the degrees of design freedom for horizontally polarized omnidirectional antenna array. ¬© 2012 IEEE.</t>
  </si>
  <si>
    <t>2702-2710</t>
  </si>
  <si>
    <t>60025278;60025278;60025278;60013791</t>
  </si>
  <si>
    <t>36150201100;8551577700;7403443114;34769915200</t>
  </si>
  <si>
    <t>Wei, Kunpeng;Zhang, Zhijun;Feng, Zhenghe;Iskander, Magdy F.</t>
  </si>
  <si>
    <t>A MNG-TL loop antenna array with horizontally polarized omnidirectional patterns</t>
  </si>
  <si>
    <t>10.1109/TAP.2012.2194643</t>
  </si>
  <si>
    <t>2-s2.0-84861908444</t>
  </si>
  <si>
    <t>['wideband axial', 'simulated results', 'reflection coefficient', 'reasonable agreement', 'radiation pattern', 'parasitic strips', 'parametric study', 'inclined slot', 'impedance bandwidth', 'hollow region', 'hollow cylinder', 'fully utilize', 'cp mode', 'coaxial probe', 'antenna gain', 'also used', 'also carried', 'also broadened', '25 %.']</t>
  </si>
  <si>
    <t>Circular polarization | dielectric resonator antenna (DRA) | omnidirectional antenna | parasitic strips | wideband antenna</t>
  </si>
  <si>
    <t>A wideband omnidirectional circularly polarized (CP) rectangular dielectric resonator antenna (DRA) is investigated in this communication. An inclined slot, loaded by a parasitic conducting strip, is fabricated on each sidewall of the DRA. The parasitic strips can excite a CP mode, which combines with the CP DRA mode to provide a wideband axial-ratio (AR) bandwidth of more than 25%. To fully utilize the increased AR bandwidth, the impedance bandwidth is also broadened by introducing a hollow cylinder at the center of the DRA. The hollow region is also used to accommodate a coaxial probe that excites the antenna. The reflection coefficient, AR, radiation pattern, antenna gain, and efficiency of the antenna are studied, and reasonable agreement between the measured and simulated results is observed. A parametric study was also carried out to characterize the proposed wideband CP omnidirectional antenna. ¬© 2012 IEEE.</t>
  </si>
  <si>
    <t>2992-2997</t>
  </si>
  <si>
    <t>8369901700;56415172000</t>
  </si>
  <si>
    <t>Pan, Y. M.;Leung, K. W.</t>
  </si>
  <si>
    <t>Wideband omnidirectional circularly polarized dielectric resonator antenna with parasitic strips</t>
  </si>
  <si>
    <t>10.1109/TAP.2012.2194678</t>
  </si>
  <si>
    <t>2-s2.0-84861910765</t>
  </si>
  <si>
    <t>['silicon chip', 'ring antennas', 'quartz superstrate', 'nonradiating edge', 'multielement transceivers', 'differential coupled', 'combining arrays', 'chip microstrip', 'achieved using', '94 ghz', '8 ghz', '50 %.', '3 dbi', '11 bandwidth']</t>
  </si>
  <si>
    <t>Antennas | millimeter-wave antennas | wafer-scale integration</t>
  </si>
  <si>
    <t>Differential on-chip microstrip and slot-ring antennas with a quartz superstrate are presented for wafer-scale silicon systems. The antennas are fed at the nonradiating edge, which is compatible with differential coupled-lines, and are built on a 0.13-Œºm CMOS process with a layout that meets all the metal density rules. A high radiation efficiency is achieved using a 100-mu;m quartz superstrate placed on top of the silicon chip. Both antennas have a measured gain varies from about 2 to 3 dBi at 91-94 GHz, with a -10-dB S 11 bandwidth of 7-8 GHz and a simulated radiation efficiency of &gt;50%. The designs are compatible with single- and multielement transceivers, and with wafer-scale imaging systems and power-combining arrays. ¬©2012 IEEE.</t>
  </si>
  <si>
    <t>2611-2619</t>
  </si>
  <si>
    <t>60013301;60030612</t>
  </si>
  <si>
    <t>25639017300;7006384021</t>
  </si>
  <si>
    <t>Ou, Yu Chin;Rebeiz, Gabriel M.</t>
  </si>
  <si>
    <t>University of California, San Diego;Qualcomm Incorporated</t>
  </si>
  <si>
    <t>60030612;60013301</t>
  </si>
  <si>
    <t>Ou Y.</t>
  </si>
  <si>
    <t>Differential microstrip and slot-Ring antennas for millimeter-wave silicon systems</t>
  </si>
  <si>
    <t>10.1109/TAP.2012.2194651</t>
  </si>
  <si>
    <t>2-s2.0-84861910790</t>
  </si>
  <si>
    <t>['field intensity', 'facilitates calculation', 'emf calculation', 'different points', 'analytical method']</t>
  </si>
  <si>
    <t>EMF intensity | EMF modeling | Mobile networks | Near vicinity</t>
  </si>
  <si>
    <t>The paper presents modeling software developed by the authors which facilitates calculation of field intensity when there are several antennas mounted at different points in space. The software is based on analytical method of EMF calculation.</t>
  </si>
  <si>
    <t>58-60</t>
  </si>
  <si>
    <t>60077981;60077981;60059987;60077981</t>
  </si>
  <si>
    <t>35572483600;45861047200;55241642700;12766330900</t>
  </si>
  <si>
    <t>Anskaitis, Aurimas;Gur≈°nys, Darius;Mikenas, Karolis;Pocius, Riƒçardas Visvaldas</t>
  </si>
  <si>
    <t>Lithuania;Lithuania</t>
  </si>
  <si>
    <t>Vilnius;Vilnius</t>
  </si>
  <si>
    <t>Vilniaus Gedimino Technikos Universitetas;Vilniaus Universitetas</t>
  </si>
  <si>
    <t>60077981;60059987</t>
  </si>
  <si>
    <t>Anskaitis A.</t>
  </si>
  <si>
    <t>Modeling of total electromagnetic field distribution in vicinity of BS concentration</t>
  </si>
  <si>
    <t>2-s2.0-84861912151</t>
  </si>
  <si>
    <t>['œ ∏', 'upper surface', 'turn changes', 'thereby changing', 'quartz substrate', 'polarization reconfigurability', 'pixel surface', 'parasitic layer', 'mutual coupling', 'mra consists', 'em energy', 'driven patch', 'driven microstrip', 'desired mode', 'designed mra', 'design based', 'current distribution', 'beam direction', 'adjacent pixels']</t>
  </si>
  <si>
    <t>Beam steering | full-wave analysis | multi-objective genetic algorithm | reconfigurable antenna</t>
  </si>
  <si>
    <t>A parasitic layer-based multifunctional reconfigurable antenna (MRA) design based on multi-objective genetic algorithm optimization used in conjunction with full-wave EM analysis is presented. The MRA is capable of steering its beam into three different directions (Œ∏ i=-30¬∞,0¬∞,30¬∞) simultaneously with polarization reconfigurability (Pj= Linear, Circular) having six different modes of operation. The MRA consists of a driven microstrip-fed patch element and a reconfigurable parasitic layer, and is designed to be compatible with IEEE-802.11 WLAN standards (5-6 GHz range). The parasitic layer is placed on top of the driven patch. The upper surface of the parasitic layer has a grid of 5 √ó5 electrically small rectangular-shaped metallic pixels, i.e., reconfigurable parasitic pixel surface. The EM energy from the driven patch element couples to the reconfigurable parasitic pixel surface by mutual coupling. The adjacent pixels are connected/disconnected by means of switching, thereby changing the geometry of pixel surface, which in turn changes the current distribution over the parasitic layer, results in the desired mode of operation in beam direction and polarization. A prototype of the designed MRA has been fabricated on quartz substrate. The results from simulations and measurements agree well indicating ‚àº8 dB gain in all modes of operation. ¬© 2012 IEEE.</t>
  </si>
  <si>
    <t>2690-2701</t>
  </si>
  <si>
    <t>60031706;60031706;60007592;60031706;60031706-60014110;60007592;60031706</t>
  </si>
  <si>
    <t>55469969900;56075557500;36240792100;35194237700;36559569000;7003898162;6603852149</t>
  </si>
  <si>
    <t>Yuan, Xiaoyan;Li, Zhouyuan;Rodrigo, Daniel;Mopidevi, Hema Swaroop;Kaynar, Oguz;Jofre, Llus;Cetiner, Bedri A.</t>
  </si>
  <si>
    <t>United States;Turkey;Spain</t>
  </si>
  <si>
    <t>Logan;Sivas;Barcelona</t>
  </si>
  <si>
    <t>Utah State University;Cumhuriyet √úniversitesi;Universitat Polit√®cnica de Catalunya</t>
  </si>
  <si>
    <t>60031706;60014110;60007592</t>
  </si>
  <si>
    <t>A parasitic layer-based reconfigurable antenna design by multi-objective optimization</t>
  </si>
  <si>
    <t>10.1109/TAP.2012.2194663</t>
  </si>
  <si>
    <t>2-s2.0-84861912762</t>
  </si>
  <si>
    <t>['total size', 'shaped stubs', 'radiation patterns', 'novel single', 'nested stubs', 'nested c', 'like slot', 'impedance bandwidth', 'frequency band', 'experimental results', 'designed antenna', 'back surface', '8 ghz', '25 ghz']</t>
  </si>
  <si>
    <t>C-shaped stubs | circle-like slot | dual band-notched antenna | ultrawideband (UWB)</t>
  </si>
  <si>
    <t>A novel single-layer dual band-notched printed circle-like slot antenna for ultrawideband (UWB) applications is presented. The proposed antenna comprises a circle-like slot, a trident-shaped feed line, and two nested C-shaped stubs. By using a trident-shaped feed line, much wider impedance bandwidth is obtained. Due to inserting a pair of nested C-shaped stubs on the back surface of the substrate, two frequency band-notches of 5.1-6.2 (WLAN) and 3-3.8 GHz (WiMAX) are achieved. The nested stubs are connected to the tuning stub using two cylindrical via pins. The designed antenna has a total size of 26√ó30 mm 2 and operates over the frequency band between 2.5 and 25 GHz. Throughout this letter, experimental results of the impedance bandwidth, gain, and radiation patterns are compared and discussed. ¬© 2012 IEEE.</t>
  </si>
  <si>
    <t>543-546</t>
  </si>
  <si>
    <t>60000627;60000627;60000627;60000627;60107357</t>
  </si>
  <si>
    <t>55127896800;24474815100;55913973000;55193489600;36028884400</t>
  </si>
  <si>
    <t>Emadian, Seyed Ramin;Ghobadi, Changiz;Nourinia, Javad;Mirmozafari, Mir Hamed;Pourahmadazar, Javad</t>
  </si>
  <si>
    <t>Urmia;Urmia</t>
  </si>
  <si>
    <t>Islamic Azad University, Urmia Branch;Urmia University</t>
  </si>
  <si>
    <t>60107357;60000627</t>
  </si>
  <si>
    <t>Emadian S.</t>
  </si>
  <si>
    <t>Bandwidth enhancement of CPW-Fed circle-like slot antenna with dual band-notched characteristic</t>
  </si>
  <si>
    <t>10.1109/LAWP.2012.2199274</t>
  </si>
  <si>
    <t>2-s2.0-84861919104</t>
  </si>
  <si>
    <t>['western carpathians', 'pseudosinella lineage', 'probably representing', 'paclti rusek', 'medium level', 'central slovakia', 'basal dis']</t>
  </si>
  <si>
    <t>Cave fauna | Hungary | Slovak-Aggtelek Karst | Slovakia | Troglomorphy</t>
  </si>
  <si>
    <t>Two troglobiotic species of the genus Pseudosinella Sch√§ffer, 1897 from the Western Carpathians are redescribed, P. ag-gtelekiensis (Stach, 1929) and P. paclti Rusek, 1961. P. aggtelekiensis has endemic distribution restricted to the Slovak- Aggtelek Karst region in Slovakia and Hungary. It shows higher level of troglomorphy (elongation of antennae, basal dis-placement of ungual teeth concurrent with their reduction) probably representing a descendant of the older phyletic Lep-idocyrtus-Pseudosinella lineage. P. paclti, distributed in caves of several karstic regions in central Slovakia, is characteristic with medium level of troglomorphy. Copyright ¬© 2012 ¬∑ Magnolia Press.</t>
  </si>
  <si>
    <t>32-45</t>
  </si>
  <si>
    <t>60031236;60068921</t>
  </si>
  <si>
    <t>56262736800;7004213052</t>
  </si>
  <si>
    <t>Kov√°ƒç, Lubom√≠r;Rusek, Josef</t>
  </si>
  <si>
    <t>Ceske Budejovice;Kosice</t>
  </si>
  <si>
    <t>Institute of Soil Biology Ceske Budejovice;Pavol Jozef Safarik University in Kosice</t>
  </si>
  <si>
    <t>60068921;60031236</t>
  </si>
  <si>
    <t>Kov√°ƒç L.</t>
  </si>
  <si>
    <t>Redescription of two troglobiotic species of the genus Pseudosinella Sch√§ffer, 1897 (Collembola, Entomobryidae) from the Western Carpathians</t>
  </si>
  <si>
    <t>10.11646/zootaxa.3341.1.2</t>
  </si>
  <si>
    <t>2-s2.0-84862120528</t>
  </si>
  <si>
    <t>P30CA006927</t>
  </si>
  <si>
    <t>['whether plk1', 'transition zone', 'second phase', 'primary cilium', 'primary cilia', 'plk1 phosphorylates', 'plk1 limited', 'plk1 colocalizes', 'plk1 co', 'plk1 activity', 'nph ),', 'nephrocystin n', 'mediated phosphorylation', 'mediated downregulation', 'major site', 'link plk1', 'like kinase', 'induced disassembly', 'epithelial cells', 'ciliary protein', 'ciliary disassembly', 'ciliary biology', 'cilia dynamics', 'centrosome maturation', 'centrosome differentiates', 'centriolar core', 'central role', 'cell cycle', 'basal body']</t>
  </si>
  <si>
    <t>Polo-like kinase (Plk1) plays a central role in regulating the cell cycle. Plk1-mediated phosphorylation is essential for centrosome maturation, and for numerous mitotic events. Although Plk1 localizes to multiple subcellular sites, a major site of action is the centrosomes, which supports mitotic functions in control of bipolar spindle formation. In G0 or G1 untransformed cells, the centriolar core of the centrosome differentiates into the basal body of the primary cilium. Primary cilia are antenna-like sensory organelles dynamically regulated during the cell cycle. Whether Plk1 has a role in ciliary biology has never been studied. Nephrocystin-1 (NPHP1) is a ciliary protein; loss of NPHP1 in humans causes nephronophthisis (NPH), an autosomal-recessive cystic kidney disease. We here demonstrate that Plk1 colocalizes with nephrocystin-1 to the transition zone of primary cilia in epithelial cells. Plk1 co-immunoprecipitates with NPHP1, suggesting it is part of the nephrocystin protein complex. We identified a candidate Plk1 phosphorylation motif (D/E-X-S/T-œÜ-X-D/E) in nephrocystin-1, and demonstrated in vitro that Plk1 phosphorylates the nephrocystin N-terminus, which includes the specific PLK1 phosphorylation motif. Further, induced disassembly of primary cilia rapidly evoked Plk1 kinase activity, while small molecule inhibition of Plk1 activity or RNAi-mediated downregulation of Plk1 limited the first and second phase of ciliary disassembly. These data identify Plk1 as a novel transition zone signaling protein, suggest a function of Plk1 in cilia dynamics, and link Plk1 to the pathogenesis of NPH and potentially other cystic kidney diseases. ¬© 2012 Seeger-Nukpezah et al.</t>
  </si>
  <si>
    <t>e38838</t>
  </si>
  <si>
    <t>60009389-60024025;60024025;60024025;60024025;60024025;60009389;60024025</t>
  </si>
  <si>
    <t>55250023600;12801760000;26534334200;6507866543;6701862064;56860329300;6603444136</t>
  </si>
  <si>
    <t>Seeger-Nukpezah, Tamina;Liebau, Max C.;H√∂pker, Katja;Lamkemeyer, Tobias;Benzing, Thomas;Golemis, Erica A.;Schermer, Bernhard</t>
  </si>
  <si>
    <t>Germany;United States</t>
  </si>
  <si>
    <t>Koln;Philadelphia</t>
  </si>
  <si>
    <t>University of Cologne;Fox Chase Cancer Center</t>
  </si>
  <si>
    <t>60024025;60009389</t>
  </si>
  <si>
    <t>Seeger-Nukpezah T.</t>
  </si>
  <si>
    <t>The centrosomal kinase Plk1 localizes to the transition zone of primary cilia and induces phosphorylation of nephrocystin-1</t>
  </si>
  <si>
    <t>10.1371/journal.pone.0038838</t>
  </si>
  <si>
    <t>2-s2.0-84862216561</t>
  </si>
  <si>
    <t>['technological feasibility', 'source electrodes', 'room temperature', 'responsivity values', 'realizing multi', 'potential scalability', 'future generation', 'based field', '10 v']</t>
  </si>
  <si>
    <t>We report on the development of nanowire-based field-effect transistors operating as high sensitivity terahertz (THz) detectors. By feeding the 1.5 THz radiation field of a quantum cascade laser (QCL) at the gate-source electrodes with a wide band dipole antenna, we record a photovoltage signal corresponding to responsivity values &gt;10 V/W, with impressive noise equivalent power levels &lt;6 √ó 10 -11 W/‚àöHz at room temperature and a wide modulation bandwidth. The potential scalability to even higher frequencies and the technological feasibility of realizing multi-pixel arrays coupled with QCL sources make the proposed technology highly competitive for a future generation of THz detection systems. ¬© 2012 American Institute of Physics.</t>
  </si>
  <si>
    <t>60030674;60030674;60030674;60030674;60025858;60025858;60030674;60030674;60030674</t>
  </si>
  <si>
    <t>8387869900;54893908100;35725963200;8575202500;57203028966;7006912130;7005272531;7005434771;35414413900</t>
  </si>
  <si>
    <t>Vitiello, Miriam S.;Viti, Leonardo;Romeo, Lorenzo;Ercolani, Daniele;Scalari, G.;Faist, J.;Beltram, F.;Sorba, L.;Tredicucci, A.</t>
  </si>
  <si>
    <t>Italy;Switzerland</t>
  </si>
  <si>
    <t>Pisa;Zurich ZH,</t>
  </si>
  <si>
    <t>Scuola Normale Superiore di Pisa;ETH Zurich</t>
  </si>
  <si>
    <t>60030674;60025858</t>
  </si>
  <si>
    <t>Vitiello M.S.</t>
  </si>
  <si>
    <t>Semiconductor nanowires for highly sensitive, room-temperature detection of terahertz quantum cascade laser emission</t>
  </si>
  <si>
    <t>10.1063/1.4724309</t>
  </si>
  <si>
    <t>2-s2.0-84863332601</t>
  </si>
  <si>
    <t>['without loss', 'simulation results', 'significantly large', 'significant improvement', 'scheme provides', 'proposed scheme', 'propose cdma', 'performance achieved', 'outdoor situation', 'mathematically change', 'indoor environment', 'flat fading', 'diversity order', 'delay spreads']</t>
  </si>
  <si>
    <t>Antennas | CDMA | Diversity | Fading | OFDM | STBC</t>
  </si>
  <si>
    <t>The combination of CDMA and space time block coding (STBC) has been proposed for indoor environment where the delay spreads are very small and the channel is flat fading. However, these schemes are not valid for the outdoor situation where the delay spreads are significantly large and the channel is frequency selective fading. Therefore, in our paper, we propose CDMA with space-time block coding with three transmit antennas for frequency selective fading channels (outdoor situation) without loss of diversity order. In the proposed scheme, Orthogonal Frequency Division Multiplexing (OFDM) technique is used to mathematically change the frequency selective fading channel to multi flat fading channels. It is worthy of noting that our scheme provides very low decoding complexity compared to CDMA with space time trellis coding. Also, the proposed scheme provides high performance and high bandwidth efficiency. Simulation results are provided to show the significant improvement in the performance achieved by the proposed scheme. ¬© IDOSI Publications, 2012.</t>
  </si>
  <si>
    <t>1159-1166</t>
  </si>
  <si>
    <t>CDMA with transmit antenna diversity technique for broadband propagation systems</t>
  </si>
  <si>
    <t>2-s2.0-84861923553</t>
  </si>
  <si>
    <t>['radiation efficiency', 'obtained experimentally', 'letter presents', 'interelement spacing', 'inspired phase', 'ghz band', 'experimental characterization', 'enabling even', 'efficiency reduction', 'directivity increase', 'compact arrays']</t>
  </si>
  <si>
    <t>1-D metamaterials | monopoles | phased arrays | superdirective antennas</t>
  </si>
  <si>
    <t>This letter presents the design and experimental characterization of subwavelength, superdirective, endfire antenna arrays operating in the 2.45-GHz band. Microstrip-fed, low-profile folded monopoles are designed using metamaterial-inspired phase-shifting lines composed of inductively coupled spiral resonators and employed for the synthesis of three different superdirective, two-element antenna arrays with variable interelement spacing. High directivity values are obtained experimentally. The experimental results show that the radiation efficiency of the reported arrays decreases as the interelement spacing of the arrays is reduced. Nevertheless, the directivity increase that is achieved with the interelement spacing reduction compensates the efficiency reduction, enabling even the more compact arrays to deliver reasonable gain values. ¬© 2011 IEEE.</t>
  </si>
  <si>
    <t>568-571</t>
  </si>
  <si>
    <t>60021378;60019702</t>
  </si>
  <si>
    <t>16024989900;6602642495</t>
  </si>
  <si>
    <t>Kokkinos, Titos;Feresidis, Alexandros P.</t>
  </si>
  <si>
    <t>Murray;Birmingham</t>
  </si>
  <si>
    <t>Nokia Bell Labs;University of Birmingham</t>
  </si>
  <si>
    <t>Kokkinos T.</t>
  </si>
  <si>
    <t>Electrically small superdirective endfire arrays of metamaterial-inspired low-profile monopoles</t>
  </si>
  <si>
    <t>10.1109/LAWP.2012.2199460</t>
  </si>
  <si>
    <t>2-s2.0-84861924007</t>
  </si>
  <si>
    <t>['standard 3', 'simulated model', 'proposed design', 'parametric study', 'low susceptibility', 'improved matching', 'impedance matching', 'ghz industrial', 'first performed', 'fed antenna', 'conventional cpw', 'compact ultrawideband', 'bending effects', 'antenna printed', 'antenna demonstrates', '8 -$']</t>
  </si>
  <si>
    <t>Coplanar waveguide (CPW) | flexible electronics | polyimide | ultrawideband (UWB)</t>
  </si>
  <si>
    <t>In this letter, we present a compact ultrawideband (UWB) antenna printed on a 50.8-$ \mu$m Kapton polyimide substrate. The antenna is fed by a linearly tapered coplanar waveguide (CPW) that provides smooth transitional impedance for improved matching. The proposed design is tuned to cover the 2.2-14.3-GHz frequency range that encompasses both the 2.45-GHz Industrial, Scientific, Medical (ISM) band and the standard 3.1-10.6-GHz UWB band. Furthermore, the antenna is compared to a conventional CPW-fed antenna to demonstrate the significance of the proposed design. A parametric study is first performed on the feed of the proposed design to achieve the desired impedance matching. Next, a prototype is fabricated; measurement results show good agreement with the simulated model. Moreover, the antenna demonstrates a very low susceptibility to performance degradation due to bending effects in terms of impedance matching and far-field radiation patterns, which makes it suitable for integration within modern flexible electronic devices. ¬© 2011 IEEE.</t>
  </si>
  <si>
    <t>564-567</t>
  </si>
  <si>
    <t>35174436100;6602071759;26644242900;7202613865</t>
  </si>
  <si>
    <t>Khaleel, Haider R.;Al-Rizzo, Hussain M.;Rucker, Daniel G.;Mohan, Seshadri</t>
  </si>
  <si>
    <t>A compact polyimide-based UWB antenna for flexible electronics</t>
  </si>
  <si>
    <t>10.1109/LAWP.2012.2199956</t>
  </si>
  <si>
    <t>2-s2.0-84861927497</t>
  </si>
  <si>
    <t>['wide range', 'subcarrier quality', 'spatial multiplexing', 'spatial correlation', 'sm transmission', 'sm suffers', 'performance metric', 'noise ratio', 'mimo schemes', 'limiting factor', 'input multiple', 'fading channels', 'efficient ways', 'effective signal', 'correlated channels', 'capacity benefit', 'ber performance']</t>
  </si>
  <si>
    <t>One of the efficient ways to transmit high data rate is by employing a multiple-input multiple-output (MIMO) transmission. One of the MIMO schemes, known as spatial multiplexing (SM), relies on the linear independence data streams from different transmit antennas to exploit the capacity from the fading channels. Consequently, SM suffers from the effect of spatial correlation which is the limiting factor in achieving the capacity benefit that SM can offer. In an attempt to increase the robustness of the SM transmission in a wide range of correlated channels, the use of dynamic subcarrier allocation (DSA) is investigated. The effective signal-to-interference-and-noise ratio (SINR) metric is used as the performance metric to determine the subcarrier quality which can then be utilised in the allocation. Two novel variants of the subcarrier allocation scheme are proposed. It is shown that the DSA-SINR approach improves the BER performance of SM transmission in highly correlated channels environment. ¬© Copyright 2012 Rosdiadee Nordin.</t>
  </si>
  <si>
    <t>2090715X</t>
  </si>
  <si>
    <t>Journal of Computer Networks and Communications</t>
  </si>
  <si>
    <t>An investigation of self-interference reduction strategy in a spatially correlated MIMO channel</t>
  </si>
  <si>
    <t>10.1155/2012/424037</t>
  </si>
  <si>
    <t>2-s2.0-84861927666</t>
  </si>
  <si>
    <t>['two inverted', 'tuning status', 'switched antenna', 'stopband covers', 'shaped stub', 'shaped slots', 'proposed antenna', 'operating bands', 'notched ultrawideband', 'frequency band', 'four switches', 'feeding line', 'coplanar waveguide', '825 ghz']</t>
  </si>
  <si>
    <t>Band-notched ultrawideband (UWB) | dual-band WLAN | switched band</t>
  </si>
  <si>
    <t>A switched antenna that has a capability to operate in the dual-band WLAN frequency bands (2.4-2.485, 5.15-5.35, and 5.725-5.825 GHz) and the band-notched ultrawideband (UWB) frequency band (the stopband covers the frequency band ranging from 5.15 to 5.825 GHz) is presented. The proposed antenna is composed of a rectangular ring slot, four switches, a coplanar waveguide (CPW) feeding line, a T-shaped stub, and two inverted S-shaped slots. The function of the two inverted S-shaped slots can be changed by tuning status of the switches that make the operating bands of the proposed antenna various. To the authors' knowledge, a feature that the antenna is able to cover two complementary bands is unique to this letter. ¬© 2011 IEEE.</t>
  </si>
  <si>
    <t>572-575</t>
  </si>
  <si>
    <t>Li, Bing;Hong, Jingsong;Wang, Bingzhong</t>
  </si>
  <si>
    <t>Switched band-notched UWB/dual-band WLAN slot antenna with inverted S-shaped slots</t>
  </si>
  <si>
    <t>10.1109/LAWP.2012.2200228</t>
  </si>
  <si>
    <t>2-s2.0-84861946117</t>
  </si>
  <si>
    <t>NSC 99-2221-E-155-031</t>
  </si>
  <si>
    <t>['wireless communications', 'processing time', 'angle error']</t>
  </si>
  <si>
    <t>Adaptive filters | fuzzy control | planar arrays | wind</t>
  </si>
  <si>
    <t>Beam pointing error caused by wind force significantly affects the performance of the wireless communications. We develop a fuzzy basis function network (FBFN) architecture to estimate the angle error of planar array antenna. The wind force model measured in Taiwan is related to the beam pointing error model for the validation of accuracy and processing time of the proposed FBFN correction architecture. ¬© 2011 IEEE.</t>
  </si>
  <si>
    <t>60013395;60013395;60013395</t>
  </si>
  <si>
    <t>7005882710;27172230000;55243302900</t>
  </si>
  <si>
    <t>Mar, Jeich;Kuo, Chi Cheng;Lou, Lou Shing</t>
  </si>
  <si>
    <t>Mar J.</t>
  </si>
  <si>
    <t>FBFN-based pointing error correction architecture in wind-force environments</t>
  </si>
  <si>
    <t>10.1109/LAWP.2012.2199957</t>
  </si>
  <si>
    <t>2-s2.0-84861958032</t>
  </si>
  <si>
    <t>['¬© 2012', 'thylakoid protein', 'third mechanism', 'slow drying', 'reversible photo', 'red band', 'reaction centres', 'photosystem ii', 'photochemical de', 'oxidized chlorophyll', 'oxidative damage', 'moss thalli', 'mechanism detected', 'mechanism appears', 'hydrated thalli', 'hydrated moss', 'first mechanism', 'excitation energy', 'desiccated moss', 'desiccated lichens', 'data show', 'better protected', 'antenna pigments']</t>
  </si>
  <si>
    <t>Chlorophyll fluorescence | energy conservation | energy dissipation | photoprotection | photosystem II | reaction centre</t>
  </si>
  <si>
    <t>Three different types of non-photochemical de-excitation of absorbed light energy protect photosystem II of the sun-and desiccation-tolerant moss Rhytidium rugosum against photo-oxidation. The first mechanism, which is light-induced in hydrated thalli, is sensitive to inhibition by dithiothreitol. It is controlled by the protonation of a thylakoid protein. Other mechanisms are activated by desiccation. One of them permits exciton migration towards a far-red band in the antenna pigments where fast thermal deactivation takes place. This mechanism appears to be similar to a mechanism detected before in desiccated lichens. A third mechanism is based on the reversible photo-accumulation of a radical that acts as a quencher of excitation energy in reaction centres of photosystem II. On the basis of absorption changes around 800 nm, the quencher is suggested to be an oxidized chlorophyll. The data show that desiccated moss is better protected against photo-oxidative damage than hydrated moss. Slow drying of moss thalli in the light increases photo-protection more than slow drying in darkness. ¬© 2012 The Author.</t>
  </si>
  <si>
    <t>3765-3776</t>
  </si>
  <si>
    <t>Journal of Experimental Botany</t>
  </si>
  <si>
    <t>60000264;60000264;60000264;60108337-60000264</t>
  </si>
  <si>
    <t>7101878556;8616922800;55684257100;24440243900</t>
  </si>
  <si>
    <t>Yamakawa, Hisanori;Fukushima, Yoshimasa;Itoh, Shigeru;Heber, Ulrich</t>
  </si>
  <si>
    <t>Germany;Japan</t>
  </si>
  <si>
    <t>Wurzburg;Nagoya</t>
  </si>
  <si>
    <t>Biozentrum der Universit√§t W√ºrzburg;Nagoya University</t>
  </si>
  <si>
    <t>60108337;60000264</t>
  </si>
  <si>
    <t>Yamakawa H.</t>
  </si>
  <si>
    <t>Three different mechanisms of energy dissipation of a desiccation-tolerant moss serve one common purpose: To protect reaction centres against photo-oxidation</t>
  </si>
  <si>
    <t>10.1093/jxb/ers062</t>
  </si>
  <si>
    <t>2-s2.0-84859777226</t>
  </si>
  <si>
    <t>['xenon gas', 'two phenomena', 'time scale', 'resolved measurements', 'reactor walls', 'pumping region', 'pumping enhancement', 'plasma pressure', 'plasma column', 'much longer', 'localized near', 'discharge centre', 'density plasmas']</t>
  </si>
  <si>
    <t>The dynamics of neutral gas depletion in high-density plasmas is investigated by time- and space-resolved measurements of the xenon ground state density. Two-photon absorbed laser induced fluorescence experiments were carried out in a helicon reactor operating at 10mTorr in xenon gas. When the plasma is magnetized, a plasma column is formed from the bottom of the chamber up to the pumping region. In this situation it is found that two phenomena, with different time scales, are responsible for the neutral gas depletion. The magnetized plasma column is ignited in a short (millisecond) time scale leading to a neutral gas depletion at the discharge centre and to an increase of neutral gas density at the reactor walls. This is explained both by neutral gas heating and by the rise of the plasma pressure at the discharge centre. Then, on a much longer (second) time scale, the overall neutral gas density in the reactor decreases due to higher pumping efficiency when the magnetized plasma column is ignited. The pumping enhancement is not observed when the plasma is not magnetized, probably because in this case the dense plasma column vanishes and the plasma is more localized near the antenna. ¬© 2012 IOP Publishing Ltd.</t>
  </si>
  <si>
    <t>60013425;60013425;60013425</t>
  </si>
  <si>
    <t>16175309200;9036535500;57206230478</t>
  </si>
  <si>
    <t>Liard, L.;Aanesland, A.;Chabert, P.</t>
  </si>
  <si>
    <t>√âcole polytechnique</t>
  </si>
  <si>
    <t>Liard L.</t>
  </si>
  <si>
    <t>Dynamics of neutral gas depletion investigated by time- and space-resolved measurements of xenon atom ground state density</t>
  </si>
  <si>
    <t>10.1088/0022-3727/45/23/235201</t>
  </si>
  <si>
    <t>2-s2.0-84861544848</t>
  </si>
  <si>
    <t>['¬© 2012', 'terrain undulation', 'terrain characteristics', 'results illuminate', 'possible effects', 'jamming signal', 'jamming antenna', 'intentional jamming', 'influences affect', 'high sensitivity', 'gps receivers', 'gps receiver', 'future work', 'external influences', 'direct line', 'also tested']</t>
  </si>
  <si>
    <t>We considered the impact of external influences on a GPS receiver and how these influences affect the capabilities of civilian-type GPS receivers. A standard commercial radio frequency signal generator and passive GPS antenna were used to test the sensitivity of GPS to intentional jamming; the possible effects of the terrain on the propagation of the jamming signal were also tested. It was found that the high sensitivity of GPS receivers and the low strength level of GPS satellite signals combine to make GPS receivers very vulnerable to intentional jamming or unintentional radio frequency interference. Terrain undulation was used to shield GPS antennas from the direct line-of-sight of the jamming antenna and this indicated that terrain characteristics can be used to mitigate the effects of jamming. These results illuminate the vulnerability of civilian-type GPS receivers to the possibility and the ease of disablement and establish the foundation for future work. ¬© 2012. The Authors.</t>
  </si>
  <si>
    <t>South African Journal of Science</t>
  </si>
  <si>
    <t>112867518;60026053</t>
  </si>
  <si>
    <t>55246323000;6506965863</t>
  </si>
  <si>
    <t>Van Niekerk, Andries F.;Combrinck, Ludwig</t>
  </si>
  <si>
    <t>South Africa;South Africa</t>
  </si>
  <si>
    <t>Krugersdorp;Pretoria</t>
  </si>
  <si>
    <t>Hartebeesthoek Radio Astronomy Observatory;South African National Defence Force (SANDF)</t>
  </si>
  <si>
    <t>60026053;112867518</t>
  </si>
  <si>
    <t>Van Niekerk A.</t>
  </si>
  <si>
    <t>The use of civilian-type GPS receivers by the military and their vulnerability to jamming</t>
  </si>
  <si>
    <t>10.4102/sajs.v108i5/6.749</t>
  </si>
  <si>
    <t>2-s2.0-84861970445</t>
  </si>
  <si>
    <t>['¬© jbiopest', 'width 0', 'width ).', 'two parts', 'stouter body', 'shorter antennae', 'rice leaves', 'reported earlier', 'recently attaining', 'posterior end', 'posterior ).', 'narrow thorax', 'minor pest', 'major pest', 'longer antennae', 'long body', 'kasaragod districts', 'head capsule', 'grub pupated', 'first time', 'female compared', 'eggs hatched', 'correct identification', 'broader thorax', 'average length', 'antennal scape', 'aedeagus showed', 'adult beetle', '89 mm', '60 mm', '52 mm', '36 mm', '32 mm', '10 mm', '07 mm']</t>
  </si>
  <si>
    <t>Morphometrics | Reproductive system | Rice blue beetle</t>
  </si>
  <si>
    <t>The Rice blue beetle, Leptispa pygmaea Baly, reported earlier as a minor pest, is recently attaining the status of a major pest by causing much concern in several rice growing tracts of Palakkad,Kannur and Kasaragod districts in Kerala, India. Attempts have been made for the first time in Kerala to study the morphometrics and morphology of the beetle for its correct identification and management. The beetle was found to lay oval shaped eggs on the rice leaves and the egg measured 0.20 mm length and 0.12 mm width. The eggs hatched into creamy white grubs with two spiny projections on the head and two tubular projections on the posterior end of the body. The grubs had five larval instars and the head capsule of 1st, 2nd, 3rd, 4th and 5th instars measured a width of 0.17, 0.20, 0.23, 0.26 and 0.26 mm respectively. The grub pupated on the leaf and was seen attached loosely by its posterior end. The brown coloured pupa measured 3.89 mm (length) and 1.32 mm (width). The adult beetle was metallic greenish yellow in colour with longer antennae, narrow thorax and a long body. The female rice blue beetle could be differentiated by its shorter antennae, broader thorax and stouter body. The antennal scape was broader in the female compared to that of the male. The male reproductive system consists of aedeagus with two parts of tegmen and siphon.The aedeagus showed an average length of 1.36 mm and width 0.07 mm (anterior) and 0.10 mm (posterior). The female reproductive system showed spermatheca and two lateral coxites with an average length of 1.60 mm and a width of 0.52 mm. ¬© JBiopest.</t>
  </si>
  <si>
    <t>202-204</t>
  </si>
  <si>
    <t>SUPPL.</t>
  </si>
  <si>
    <t>0974391X</t>
  </si>
  <si>
    <t>Journal of Biopesticides</t>
  </si>
  <si>
    <t>101581797;60013109</t>
  </si>
  <si>
    <t>57198246740;7202575227</t>
  </si>
  <si>
    <t>Karthikeyan, K.;Jacob, Sosamma</t>
  </si>
  <si>
    <t>Thrissur;Palakkad</t>
  </si>
  <si>
    <t>Kerala Agricultural University;Regional Agricultural Research Station</t>
  </si>
  <si>
    <t>60013109;101581797</t>
  </si>
  <si>
    <t>Karthikeyan K.</t>
  </si>
  <si>
    <t>Morphometrics and morphology of rice blue beetle (Leptispa pygmaea Baly) (Coleoptera: Chrysomelidae)</t>
  </si>
  <si>
    <t>2-s2.0-84861989749</t>
  </si>
  <si>
    <t>['thus provide', 'temporal dynamics', 'pulse correlation', 'power range', 'plasmonic resonances', 'photon photoluminescence', 'parity conservation', 'local field', 'gold nanoantennas', 'damage threshold', 'considering energy', 'biomedical imaging', 'applications ranging', 'also explain', '800 nm', '4ppl data', '4ppl behavior']</t>
  </si>
  <si>
    <t>four-photon photoluminescence | gold nanoantennas | Plasmonics | two-photon photoluminescence</t>
  </si>
  <si>
    <t>Two-pulse correlation is employed to investigate the temporal dynamics of both two-photon photoluminescence (2PPL) and four-photon photoluminescence (4PPL) in resonant and nonresonant nanoantennas excited at a wavelength of 800 nm. Both 2PPL and 4PPL data are consistent with the same two-step model already established for 2PPL, implying that the first excitation step in 4PPL is a three-photon sp ‚Üí sp direct interband transition. Considering energy and parity conservation, we also explain why 4PPL behavior is favored over, for example, three- and five-photon photoluminescence in the power range below the damage threshold of our antennas. Since sizable 4PPL requires larger peak intensities of the local field, we are able to select either 2PPL or 4PPL in the same gold nanoantennas by choosing a suitable laser pulse duration. We thus provide a first consistent model for the understanding of multiphoton photoluminescence generation in gold nanoantennas, opening new perspectives for applications ranging from the characterization of plasmonic resonances to biomedical imaging. ¬© 2012 American Chemical Society.</t>
  </si>
  <si>
    <t>2941-2947</t>
  </si>
  <si>
    <t>60023256;60023256;60018029;60012689;60023256;60012689;60023256;60023256</t>
  </si>
  <si>
    <t>8377166100;23003434200;7407190566;55116928100;55661486900;7004711597;56273926900;24774986400</t>
  </si>
  <si>
    <t>Biagioni, Paolo;Brida, Daniele;Huang, Jer Shing;Kern, Johannes;Du√≤, Lamberto;Hecht, Bert;Finazzi, Marco;Cerullo, Giulio</t>
  </si>
  <si>
    <t>Italy;Taiwan;Germany</t>
  </si>
  <si>
    <t>Milan;Hsinchu;Wurzburg</t>
  </si>
  <si>
    <t>Politecnico di Milano;National Tsing Hua University;Julius-Maximilians-Universit√§t W√ºrzburg</t>
  </si>
  <si>
    <t>60023256;60018029;60012689</t>
  </si>
  <si>
    <t>Biagioni P.</t>
  </si>
  <si>
    <t>Dynamics of four-photon photoluminescence in gold nanoantennas</t>
  </si>
  <si>
    <t>10.1021/nl300616s</t>
  </si>
  <si>
    <t>2-s2.0-84862289228</t>
  </si>
  <si>
    <t>['wireless communication', 'thereby known', 'terahertz technology', 'terahertz gap', 'substantially enhanced', 'spectral resolution', 'security screening', 'scientific progress', 'recently emerged', 'novel radiation', 'many fields', 'highly sought', 'frequency range', 'extremely sensitive', 'electron tunneling', 'assisted single']</t>
  </si>
  <si>
    <t>Carbon nanotubes | nonequilibrium cooling | photon-assisted tunneling | quantum dots | terahertz detectors</t>
  </si>
  <si>
    <t>Terahertz technology has recently emerged as a highly sought-after and versatile scientific tool in many fields, including medical imaging, security screening, and wireless communication. However, scientific progress has been hindered by the lack of sources and detectors in this frequency range, thereby known as the terahertz gap. Here, we show that carbon nanotube quantum dots coupled to antennas are extremely sensitive, broad-band, terahertz quantum detectors with spectral resolution. Their response is due to photon-assisted single-electron tunneling and it is substantially enhanced by a novel radiation-induced nonequilibrium cooling of the electrons, causing a sharp height increase of the Coulomb oscillation peaks. ¬© 2012 American Chemical Society.</t>
  </si>
  <si>
    <t>3097-3100</t>
  </si>
  <si>
    <t>60023927;60020304;60020304;60007363;60023927</t>
  </si>
  <si>
    <t>6603184620;8319403100;7006490448;7003571185;57205957815</t>
  </si>
  <si>
    <t>Rinzan, M.;Jenkins, G.;Drew, H. D.;Shafranjuk, S.;Barbara, P.</t>
  </si>
  <si>
    <t>Washington, D.C.;College Park;Evanston</t>
  </si>
  <si>
    <t>Georgetown University;University of Maryland, College Park;Northwestern University</t>
  </si>
  <si>
    <t>60023927;60020304;60007363</t>
  </si>
  <si>
    <t>Rinzan M.</t>
  </si>
  <si>
    <t>Carbon nanotube quantum dots as highly sensitive terahertz-cooled spectrometers</t>
  </si>
  <si>
    <t>10.1021/nl300975h</t>
  </si>
  <si>
    <t>2-s2.0-84862291330</t>
  </si>
  <si>
    <t>DP0880770</t>
  </si>
  <si>
    <t>['thus assisting', 'surface discharge', 'specific direction', 'specific angles', 'radiation behavior', 'pd signal', 'mhz bands', 'localization system', 'high level', 'high frequency', 'findings show', 'experimentally evaluated', 'dryband arcing', 'also recorded', '900 mhz']</t>
  </si>
  <si>
    <t>Aluminum cable | long wire antenna | partial discharge (PD) | RF sensors | traveling-wave radiation</t>
  </si>
  <si>
    <t>Uninsulated overhead distribution cables are evaluated in terms of their propagation and radiation behavior when excited by a partial-discharge (PD) pulse. Low attenuation levels at high frequency and a traveling-wave radiation pattern are observed for a single aluminum cable. The dominant radiated frequency components of surface discharge and dryband arcing are experimentally evaluated, and a high level of activity is observed in the 400-600-MHz and 900-1000-MHz bands. High directivity values at specific angles are also recorded at 400 and 900 MHz for single- and three-cable distribution systems. These findings show that a PD signal will travel for a significant distance along a cable and leak radiation predominantly in a specific direction, thus assisting the design of the RF-based discharge detection and localization system. ¬© 2012 IEEE.</t>
  </si>
  <si>
    <t>1116-1123</t>
  </si>
  <si>
    <t>37010705000;7202541274;16557096200</t>
  </si>
  <si>
    <t>Fernando, Sahan Chathura;Rowe, Wayne S.T.;Wong, Khoi Loon</t>
  </si>
  <si>
    <t>Long wire antenna-like behavior of uninsulated overhead distribution cables</t>
  </si>
  <si>
    <t>10.1109/TPWRD.2012.2196769</t>
  </si>
  <si>
    <t>2-s2.0-84862999321</t>
  </si>
  <si>
    <t>['¬© 2012', 'whereby chlorophyll', 'treating cells', 'total amount', 'three groups', 'strongly coupled', 'stressed cultures', 'significantly reduced', 'psi core', 'psi complexes', 'psi antenna', 'peripherally bound', 'nm emission', 'molecular weights', 'kda proteins', 'iron supply', 'higher 674', 'high light', 'growth medium', 'growth conditions', 'fcps bound', 'excitation energy', 'diadinoxanthin ratio', 'detergent treatment', 'chlorophyll proteins', 'around 19', 'antenna size', 'antenna proteins', 'almost missing', '77 k', '697 nm', '685 nm', '17 kda']</t>
  </si>
  <si>
    <t>diatoxanthin | Fcp4 | fucoxanthin-chlorophyll-proteins | high light adaptation | iron | Lhcr</t>
  </si>
  <si>
    <t>Analysis of photosystem I (PSI) complexes from Cyclotella meneghiniana cultured under different growth conditions led to the identification of three groups of antenna proteins, having molecular weights of around 19, 18, and 17 kDa. The 19-kDa proteins have earlier been demonstrated to be more peripherally bound to PSI, and their amount in the PSI complexes was significantly reduced when the iron supply in the growth medium was lowered. This polypeptide was almost missing, and thus the total amount of fucoxanthin-chlorophyll proteins (Fcps) bound to PSI was reduced as well. When treating cells with high light in addition, no further changes in antenna polypeptide composition were detected. Xanthophyll cycle pigments were found to be bound to all Fcps of PSI. However, PSI of high light cultures had a significantly higher diatoxanthin to diadinoxanthin ratio, which is assumed to protect against a surplus of excitation energy. PSI complexes from the double-stressed cultures (high light plus reduced iron supply) were slightly more sensitive against destruction by the detergent treatment. This could be seen as a higher 674-nm emission at 77 K in comparison to the PSI complexes isolated from other growth conditions. Two major emission bands of the Fcps bound to PSI at 77 K could be identified, whereby chlorophyll a fluorescing at 697 nm was more strongly coupled to the PSI core than those fluorescing at 685 nm. Thus, the build up of the PSI antenna of several Fcp components enables variable reactions to several stress factors commonly experienced by the diatoms in vivo, in particular diatoxanthin enrichment under high light and reduction of antenna size under reduced iron conditions. ¬© 2012 The Author.</t>
  </si>
  <si>
    <t>3673-3682</t>
  </si>
  <si>
    <t>60007762;60007762</t>
  </si>
  <si>
    <t>54794214600;7006466104</t>
  </si>
  <si>
    <t>Juhas, Matthias;B√ºchel, Claudia</t>
  </si>
  <si>
    <t>Juhas M.</t>
  </si>
  <si>
    <t>Properties of photosystem i antenna protein complexes of the diatom Cyclotella meneghiniana</t>
  </si>
  <si>
    <t>10.1093/jxb/ers049</t>
  </si>
  <si>
    <t>2-s2.0-84863653613</t>
  </si>
  <si>
    <t>['visualizing chos', 'various chos', 'two types', 'transducer acoustic', 'several hundreds', 'sensory unit', 'scolopale cell', 'relative displacement', 'outer segment', 'noncommercial license', 'multiple chos', 'located near', 'like many', 'life cycle', 'larval stages', 'larval chos', 'insects proprioception', 'genetic tools', 'extensive knowledge', 'embryonic stages', 'elicited signal', 'dendrite 8', 'consequent opening', 'body parts', 'better characterize', 'applied together', 'adult fly', 'adult antenna', 'accessory cells']</t>
  </si>
  <si>
    <t>Chordotonal organs | Developmental biology | Drosophila | Haltere | Immunohistochemistry | Issue 64 | Larvae | Neuroscience | Proprioceptors | Pupae | Wing</t>
  </si>
  <si>
    <t>Proprioception is the ability to sense the motion, or position, of body parts by responding to stimuli arising within the body. In fruitflies and other insects proprioception is provided by specialized sensory organs termed chordotonal organs (ChOs) 2. Like many other organs in Drosophila, ChOs develop twice during the life cycle of the fly. First, the larval ChOs develop during embryogenesis. Then, the adult ChOs start to develop in the larval imaginal discs and continue to differentiate during metamorphosis. The development of larval ChOs during embryogenesis has been studied extensively 10,11,13,15,16. The centerpiece of each ChO is a sensory unit composed of a neuron and a scolopale cell. The sensory unit is stretched between two types of accessory cells that attach to the cuticle via specialized epidermal attachment cells 1,9,14. When a fly larva moves, the relative displacement of the epidermal attachment cells leads to stretching of the sensory unit and consequent opening of specific transient receptor potential vanilloid (TRPV) channels at the outer segment of the dendrite 8,12. The elicited signal is then transferred to the locomotor central pattern generator circuit in the central nervous system. Multiple ChOs have been described in the adult fly 7. These are located near the joints of the adult fly appendages (legs, wings and halters) and in the thorax and abdomen. In addition, several hundreds of ChOs collectively form the Johnston's organ in the adult antenna that transducer acoustic to mechanical energy 3,5,17,4. In contrast to the extensive knowledge about the development of ChOs in embryonic stages, very little is known about the morphology of these organs during larval stages. Moreover, with the exception of femoral ChOs 18 and Johnston's organ, our knowledge about the development and structure of ChOs in the adult fly is very fragmentary. Here we describe a method for staining and visualizing ChOs in third instar larvae and pupae. This method can be applied together with genetic tools to better characterize the morphology and understand the development of the various ChOs in the fly. ¬© 2012 Creative Commons Attribution-NonCommercial License.</t>
  </si>
  <si>
    <t>e3846</t>
  </si>
  <si>
    <t>60072465;60072465;60072465</t>
  </si>
  <si>
    <t>6603651676;37093650300;7006798303</t>
  </si>
  <si>
    <t>Halachmi, Naomi;Nachman, Atalya;Salzberg, Adi</t>
  </si>
  <si>
    <t>Haifa</t>
  </si>
  <si>
    <t>Rappaport Family Institute for Research in the Medical Sciences</t>
  </si>
  <si>
    <t>Halachmi N.</t>
  </si>
  <si>
    <t>Visualization of proprioceptors in Drosophila Larvae and Pupae</t>
  </si>
  <si>
    <t>10.3791/3846</t>
  </si>
  <si>
    <t>2-s2.0-84863791167</t>
  </si>
  <si>
    <t>Conselho Nacional de Desenvolvimento Cient√≠fico e Tecnol√≥gico</t>
  </si>
  <si>
    <t>304155/2009-8</t>
  </si>
  <si>
    <t>CNPq</t>
  </si>
  <si>
    <t>['user scheduling', 'sinr ).', 'severely quantized', 'one another', 'often obtained', 'noise ratio', 'multiuser systems', 'multiuser diversity', 'multiplexing gain', 'multiple users', 'limit overhead', 'information fedback', 'forcing beamforming', 'derive bounds', 'bounds may', 'almost orthogonal', 'active users']</t>
  </si>
  <si>
    <t>array signal processing | Broadcast channels | cochannel interference | diversity methods | feedback communication</t>
  </si>
  <si>
    <t>Channel state information at the transmitter (CSIT) enables high rates in multiuser systems with multiple transmit antennas, as it can be used for multiplexing gain and multiuser diversity. However, CSIT is often obtained through information fedback from the users, and it can be severely quantized to limit overhead. In this case, transmitting to multiple users will typically cause interference among them, which degrades the signal-to-interference-plus- noise ratio (SINR). In this letter, we derive bounds on this SINR, assuming that the transmitter uses zero-forcing beamforming, and that active users are almost orthogonal to one another. Simulation results show that our bounds may be used as a metric for user scheduling. ¬© 2012 IEEE.</t>
  </si>
  <si>
    <t>1772-1776</t>
  </si>
  <si>
    <t>60029570;60029570;60122172</t>
  </si>
  <si>
    <t>26767665000;7101855432;23004366300</t>
  </si>
  <si>
    <t>Fernandes, Fabio Gabrielli;Da Rocha Lopes, Renato;Filho, Danilo Zanatta</t>
  </si>
  <si>
    <t>Liechtenstein;Brazil</t>
  </si>
  <si>
    <t>Schaan;Campinas</t>
  </si>
  <si>
    <t>NTi Audio AG;Universidade Estadual de Campinas</t>
  </si>
  <si>
    <t>60122172;60029570</t>
  </si>
  <si>
    <t>Fernandes F.G.</t>
  </si>
  <si>
    <t>SINR bounds for broadcast channels with zero-forcing beamforming and limited feedback</t>
  </si>
  <si>
    <t>10.1109/TCOMM.2012.060112.100205A</t>
  </si>
  <si>
    <t>2-s2.0-84864128402</t>
  </si>
  <si>
    <t>['transmitter isolation', 'rx isolation', 'receiver isolation', 'r switch', 'paper presents', 'db bandwidth', 'chip transformer', '7 ghz', '50 db', '5 ghz']</t>
  </si>
  <si>
    <t>Balun | broadband | CMOS | FEM | LNA | PA | SoC | T/R switch | transformer</t>
  </si>
  <si>
    <t>This paper presents a broad band front-end combo scheme based on a three-way on-chip transformer. The combo scheme functions as the T/R switch, balun, and impedance matching network simultaneously. A design example implemented in a standard 90 nm CMOS process demonstrates a 2 GHz 1-dB bandwidth from 5 GHz to 7 GHz. During the transmitting (TX) mode, the reported design achieves 2.65 dB insertion loss, +45.7 dBm IIP3, and 42 dB antenna-to-receiver isolation; in the receiving (RX) mode, the design demonstrates 2.52 dB insertion loss, +44.2 dBm IIP3, and 42 dB antenna-to-transmitter isolation. The TX-to-RX isolation is kept below 50 dB. The front-end combo design occupies a compact core area of 0.5 mm 2 which includes the on-chip transformer. ¬© 2012 IEEE.</t>
  </si>
  <si>
    <t>1810-1819</t>
  </si>
  <si>
    <t>60033010;60021032;60033010;60102213</t>
  </si>
  <si>
    <t>55246542900;7501735520;7103332487;35784997100</t>
  </si>
  <si>
    <t>Wang, Yanjie;Wang, Hua;Hull, Chris;Ravid, Shmuel</t>
  </si>
  <si>
    <t>Israel;United States;United States</t>
  </si>
  <si>
    <t>Haifa;Santa Clara;Atlanta</t>
  </si>
  <si>
    <t>Intel Development Center, Israel;Intel Corporation;Georgia Institute of Technology</t>
  </si>
  <si>
    <t>60102213;60033010;60021032</t>
  </si>
  <si>
    <t>A transformer-based broadband front-end combo in standard CMOS</t>
  </si>
  <si>
    <t>10.1109/JSSC.2012.2196314</t>
  </si>
  <si>
    <t>2-s2.0-84864767297</t>
  </si>
  <si>
    <t>['weighted sum', 'unique decodability', 'tucker analysis', 'simple precoding', 'proposed algorithm', 'noise ratio', 'mimo bc', 'linear precoders', 'iterative decoding', 'input multiple', 'high signal', 'generally applicable', 'first derive', 'explicit expression', 'density parity', 'broadcast channels']</t>
  </si>
  <si>
    <t>Broadcast channel | finite-alphabet signaling | MIMO | transmit precoding</t>
  </si>
  <si>
    <t>We investigate the design of linear transmit precoder for multiple-input multiple-output (MIMO) broadcast channels (BC) with finite alphabet input signals. We first derive an explicit expression for the achievable rate region of the MIMO BC with discrete constellation inputs, which is generally applicable to cases involving arbitrary user number and arbitrary antenna number. We further present a weighted sum rate upper bound of the MIMO BC with identical transmit precoding matrices. The resulting bound exhibits a serious performance loss because of the non-uniquely decodable transmit signals for MIMO BC with finite alphabet inputs in high signal-to-noise ratio (SNR) region. This performance loss motivates the use of a simple precoding to combat the non-unique decodability. Based on a constrained optimization problem formulation, we apply the Karush-Kuhn-Tucker analysis to derive necessary conditions for MIMO BC precoders to maximize the weighted sum-rate. We then propose an iterative gradient descent algorithm with backtracking line search to optimize the linear precoders for each user. Our { simulation} results under the practical transmit symbols of discrete constellations demonstrate significant gains by the proposed algorithm over other precoding schemes including the traditional iterative water-filling (WF) design for the Gaussian input signals. For the low-density parity-check coded systems, our precoder provides considerably coded BER improvement through iterative decoding and detection. ¬© 2012 IEEE.</t>
  </si>
  <si>
    <t>2906-2920</t>
  </si>
  <si>
    <t>60005244;60024728;60024728;60005244-60014439;60005244</t>
  </si>
  <si>
    <t>57219888089;56139181700;7202240414;56028423100;7403872378</t>
  </si>
  <si>
    <t>Wu, Yongpeng;Wang, Mingxi;Xiao, Chengshan;Ding, Zhi;Gao, Xiqi</t>
  </si>
  <si>
    <t>United States;United States;China</t>
  </si>
  <si>
    <t>Rolla;Davis;Nanjing</t>
  </si>
  <si>
    <t>Missouri University of Science and Technology;University of California, Davis;Southeast University</t>
  </si>
  <si>
    <t>60024728;60014439;60005244</t>
  </si>
  <si>
    <t>Linear precoding for MIMO broadcast channels with finite-alphabet constraints</t>
  </si>
  <si>
    <t>10.1109/TWC.2012.060412.111806</t>
  </si>
  <si>
    <t>2-s2.0-84865368603</t>
  </si>
  <si>
    <t>['wireless receivers', 'techniques using', 'suppress co', 'requiring receivers', 'required radio', 'proposed algorithms', 'production cost', 'multiple antennas', 'interfering signals', 'interfering channels', 'hardware prototype', 'energy consumption', 'effective technique', 'effective approach', 'computer simulations', 'cm approach', 'channel interference', 'available antennas', 'antenna selection']</t>
  </si>
  <si>
    <t>Antenna selection | femtocell | interference mitigation | interference rejection combining</t>
  </si>
  <si>
    <t>Co-channel interference is one of the major factors limiting the capacity in modern cellular networks. Interference rejection combining (IRC) is an effective technique to suppress co-channel interference, requiring receivers with multiple antennas. For terminals using IRC, the larger the number of available antennas, the more interfering signals that can be suppressed. However, production cost, size and energy consumption of the required radio-frequency units impose a limit in the number of practical antenna elements. In this paper, we investigate the combination of IRC with antenna selection (AS), as a cost-effective approach to improve the interference suppression performance of wireless receivers, and present different low-complexity AS algorithms. In addition, we propose algorithmic modifications in case the estimates of interfering channels are unknown at the receiver, and an estimate of the interference-plus-noise covariance matrix (CM) has to be used. It is found that, in the presence of channel estimation errors, AS techniques using the CM approach are able to provide better performance than techniques using estimates of interfering channels. These findings and the effectiveness of the proposed algorithms are validated by both computer simulations and experimental testing using a hardware prototype. ¬© 2012 IEEE.</t>
  </si>
  <si>
    <t>2751-2759</t>
  </si>
  <si>
    <t>60018735-112396835;60018735;60018735-112396835;60018735-112396835;60018735</t>
  </si>
  <si>
    <t>57214017902;55666086900;6603279638;55737822900;49863051600</t>
  </si>
  <si>
    <t>D√†o, Ngdoc D≈©ng;Soler-Garrido, Josep;Cepeda, Rafael;Sun, Yong;Chin, Woon Hau</t>
  </si>
  <si>
    <t>Japan;Canada</t>
  </si>
  <si>
    <t>Tokyo;Ottawa</t>
  </si>
  <si>
    <t>Toshiba Corporation;Huawei Technologies</t>
  </si>
  <si>
    <t>60018735;112396835</t>
  </si>
  <si>
    <t>D√†o N.</t>
  </si>
  <si>
    <t>Design and evaluation of antenna selection methods for interference rejection combining</t>
  </si>
  <si>
    <t>10.1109/TWC.2012.060212.110621</t>
  </si>
  <si>
    <t>2-s2.0-84865408871</t>
  </si>
  <si>
    <t>2010-0003603</t>
  </si>
  <si>
    <t>['¬© 1997', 'performance enhancement', 'ml receiver', 'minimum distances', 'minimum among', 'conventional algorithms', 'antenna selection', 'also propose', '2012 ieee']</t>
  </si>
  <si>
    <t>interference alignment | maximum-likelihood (ML) | Multiple-input multiple-output (MIMO) | precoding</t>
  </si>
  <si>
    <t>In this letter, we propose a transmit antenna selection and unitary precoding strategy for maximum-likelihood (ML) detector in interference-aligned multiple input multiple output (MIMO) networks. The proposed transmit antenna selection for ML receiver is to maximize the minimum among all receivers' minimum distances. In order to achieve further performance enhancement, we also propose an unitary precoding strategy for ML detector associated with the antenna selection. Numerical results show that the proposed scheme provides enhanced performance compared with the conventional algorithms. ¬© 1997-2012 IEEE.</t>
  </si>
  <si>
    <t>1216-1219</t>
  </si>
  <si>
    <t>60199632;60028876</t>
  </si>
  <si>
    <t>55881843500;55445366600</t>
  </si>
  <si>
    <t>Lee, Jong Ho;Park, Daeyoung</t>
  </si>
  <si>
    <t>Seongnam;Incheon</t>
  </si>
  <si>
    <t>Gachon University;Inha University</t>
  </si>
  <si>
    <t>Lee J.H.</t>
  </si>
  <si>
    <t>Antenna selection and unitary precoding for interference alignment with ML receiver</t>
  </si>
  <si>
    <t>10.1109/LCOMM.2012.060112.120568</t>
  </si>
  <si>
    <t>2-s2.0-84865413031</t>
  </si>
  <si>
    <t>['¬© 1972', 'uniformly distributed', 'transmit antenna', 'three receivers', 'three antennas', 'tape coding', 'proposed scheme', 'power amplifier', 'perfect knowledge', 'peak power', 'paper considers', 'paper coding', 'optimized parameters', 'noise ratio', 'input single', 'input multiple', 'ideal dirty', 'high signal', 'gaussian multiple', 'fixed range', 'finds capacity', 'dtc ).', 'dpc ),', 'channel input', 'broadcast channel', 'also present', 'achieving scheme', '2012 ieee']</t>
  </si>
  <si>
    <t>broadcast channel | dirty-tape coding (DTC) | Multiple-input multiple-output (MIMO) | peak power constraint</t>
  </si>
  <si>
    <t>This paper considers a Gaussian multiple-input single-output (MISO) broadcast channel with a per-antenna peak power constraint (or simply peak power constraint). It is more realistic to consider the peak power constraint on each transmit antenna because in many practical implementations each antenna is equipped with its own power amplifier. Assuming the perfect knowledge of the channel state information (CSI) at the transmitter, we propose an achievable scheme using dirty-tape coding (DTC). The ideal dirty-paper coding (DPC), which is a capacity-achieving scheme for the Gaussian multiple-input multiple-output (MIMO) broadcast channel, cannot be used for our model because its optimal input distribution is Gaussian and thus the peak power constraint is violated. On the other hand, the channel input of DTC is uniformly distributed in a fixed range, which helps to control the peak power of the transmit signal easily. We also present an algorithm that finds capacity-achieving beamforming vectors and power allocation factors under a per-antenna average power constraint and use the optimized parameters in the proposed scheme. Simulation results show that the proposed scheme provides gains of 2.7dB over a non-DTC scheme based on minimum mean square error (MMSE) beamforming at high signal-to-noise ratio (SNR) when there are three receivers and the transmitter has three antennas. ¬© 1972-2012 IEEE.</t>
  </si>
  <si>
    <t>2199-2207</t>
  </si>
  <si>
    <t>24329519400;16066751100;36015494900</t>
  </si>
  <si>
    <t>Baik, Ihn Jung;Chung, Sae Young;Kim, Junmo</t>
  </si>
  <si>
    <t>Baik I.</t>
  </si>
  <si>
    <t>Achievable rates of multi-antenna downlink channels with peak power constraints</t>
  </si>
  <si>
    <t>10.1109/TCOMM.2012.060112.100411</t>
  </si>
  <si>
    <t>2-s2.0-84885833850</t>
  </si>
  <si>
    <t>H0301-12-1005</t>
  </si>
  <si>
    <t>['¬© 1972', 'superposition coding', 'relaying user', 'relaying phase', 'rate region', 'proposed scheme', 'optimal scheduling', 'input multiple', 'information via', 'destination user', 'broadcasting phase', 'broadcast channels', 'bit concatenation', 'analysis shows', 'also shown', '2012 ieee']</t>
  </si>
  <si>
    <t>achievable rate region | bit concatenation | decode-and-forward (DF) | multiple antenna | User relay</t>
  </si>
  <si>
    <t>A novel user relaying scheme based on bit concatenation is proposed for multiple-input multiple-output (MIMO) broadcast channels. In a broadcasting phase, a part of information for a destination user is concatenated to data for a relaying user and transmitted to the relaying user. The destination user receives the part of information via the relaying user in a relaying phase in addition to the data in the broadcasting phase. An achievable rate region for the proposed scheme is derived and an algorithm to characterize the boundary of the rate region is proposed. Our analysis shows that the proposed user relaying in a MIMO BC expands the achievable rate region for the zero-forcing dirty paper coding (ZF-DPC) in the MIMO BC without relaying. It is also shown that the proposed user relaying scheme always outperforms a superposition coding (SC) based user relaying scheme. Optimal and suboptimal user pair scheduling algorithms are investigated for a two-user MIMO BC and the proposed suboptimal user pair scheduling scheme is shown to approach the optimal scheduling when the relaying channel gain is large. ¬© 1972-2012 IEEE.</t>
  </si>
  <si>
    <t>2208-2220</t>
  </si>
  <si>
    <t>36189936000;7402515996</t>
  </si>
  <si>
    <t>Ryu, Jong Yeol;Choi, Wan</t>
  </si>
  <si>
    <t>Ryu J.Y.</t>
  </si>
  <si>
    <t>Bit concatenation based user relaying in MIMO broadcast channels</t>
  </si>
  <si>
    <t>10.1109/TCOMM.2012.060112.110013</t>
  </si>
  <si>
    <t>2-s2.0-84885834638</t>
  </si>
  <si>
    <t>['¬© 1972', 'system employing', 'numerical example', 'multiple antennas', 'minimum epg', 'input multiple', 'given probability', 'form results', 'epg cdf', 'enhanced diversity', 'efficient number', 'efficiency trade', 'closed form', 'antennas employed', '2012 ieee']</t>
  </si>
  <si>
    <t>adaptive power allocation | beamforming | Energy minimization | fading channels | MIMO | MIMO MRC</t>
  </si>
  <si>
    <t>We formulate an adaptive power allocation problem where we minimize the energy-per-goodbit (EPG) of a system employing a multiple-input multiple-output maximum ratio combining (MIMO-MRC) scheme. Closed-form results are obtained for the optimum transmit power and minimum EPG as a function of the number of antennas employed and the quality of the channel. To assess the performance of the solution in a statistically varying channel, we obtain the cumulative distribution function (CDF) of the minimum EPG in closed form. We explore the energy-efficiency trade-off between enhanced diversity and the increased circuit power consumption of multiple antennas. In particular, we use the EPG CDF in a numerical example to find the most energy-efficient number of antennas for a given probability of outage. We consider both Rayleigh and Rician MIMO fading channels. ¬© 1972-2012 IEEE.</t>
  </si>
  <si>
    <t>2048-2053</t>
  </si>
  <si>
    <t>23010020900;7004920786</t>
  </si>
  <si>
    <t>Prabhu, Raghavendra S.;Daneshrad, Babak</t>
  </si>
  <si>
    <t>Prabhu R.</t>
  </si>
  <si>
    <t>Performance analysis of energy-efficient power allocation for MIMO-MRC systems</t>
  </si>
  <si>
    <t>10.1109/TCOMM.2012.052412.100135</t>
  </si>
  <si>
    <t>2-s2.0-84885863172</t>
  </si>
  <si>
    <t>['¬© 1990', 'wave analysis', 'results presented', 'performance data', 'performance curves', 'focal distance', 'element distance', 'design curves', 'array size', 'aperture antennas', '2011 ieee']</t>
  </si>
  <si>
    <t>Antenna arrays | antenna theory | microstrip antennas | near-field focused aperture antennas | near-field focused arrays | near-field radiation pattern | planar arrays</t>
  </si>
  <si>
    <t>A detailed performance analysis of near-field-focused planar arrays is addressed. Design curves and performance data are shown for planar square arrays as a function of the array size, the inter-element distance, and the focal distance. The performance curves are compared with results presented in earlier studies relevant to continuous-aperture antennas, as well as with numerical results obtained from a full-wave analysis of planar microstrip arrays. ¬© 1990-2011 IEEE.</t>
  </si>
  <si>
    <t>40-50</t>
  </si>
  <si>
    <t>35193544300;7003596999;7006025870</t>
  </si>
  <si>
    <t>Buffi, A.;Nepa, P.;Manara, G.</t>
  </si>
  <si>
    <t>Buffi A.</t>
  </si>
  <si>
    <t>Design criteria for near-field-focused planar arrays</t>
  </si>
  <si>
    <t>10.1109/MAP.2012.6202511</t>
  </si>
  <si>
    <t>2-s2.0-80155128724</t>
  </si>
  <si>
    <t>Ministry of Education and Science, Republic of Latvia</t>
  </si>
  <si>
    <t>['total number', 'station receiver', 'soi ).', 'performance evaluation', 'joint process', 'include integration', 'detailed justification', 'code acquisition', 'broadside direction', 'antenna adaptation', 'also presented', 'adaptively combining', 'active subarray']</t>
  </si>
  <si>
    <t>Adaptive arrays | array signal processing | cylindrical arrays | direction of arrival estimation | diversity methods | land mobile radio cellular systems | land mobile radio equipment | rake receivers | spread spectrum communications</t>
  </si>
  <si>
    <t>In this article, the design of a cylindrical beamforming array (CBA) is presented. The array is conformed over a ring of a conducting circular cylinder. From the total number of elements, M, of the array, a subset of N successive elements is enabled each time. The selection of the subset is based on the minimization of the angle between its broadside direction and the direction of arrival (DOA) of the signal of interest (SOI). Furthermore, by adaptively combining the outputs of the active subarray, the gain of the system is maximized. The cylindrical beamforming array is integrated into the CDMA acquisition phase, where a joint process of code acquisition and smart-antenna adaptation is applied. The array is implemented for the uplink of a base-station receiver of a wireless communications system. A detailed justification and a performance evaluation under various simulation scenarios, which include integration into spatial and two-dimensional rake receivers, are also presented. ¬© 2011 IEEE.</t>
  </si>
  <si>
    <t>51-65</t>
  </si>
  <si>
    <t>60015331;60104028</t>
  </si>
  <si>
    <t>8227765600;7005683394</t>
  </si>
  <si>
    <t>Kaifas, Theodoros N.;Sahalos, John N.</t>
  </si>
  <si>
    <t>Design and performance aspects of an adaptive cylindrical beamforming array</t>
  </si>
  <si>
    <t>10.1109/MAP.2012.6202512</t>
  </si>
  <si>
    <t>2-s2.0-84862001755</t>
  </si>
  <si>
    <t>['tracing simulations', 'scattering object', 'scattering centers', 'ray methods', 'one way', 'mobile wave', 'mobile scenarios', 'many respects', 'infrastructure communications', 'good wave', 'field assumptions', 'example results', 'especially true', 'employing scattering', 'elevated position', 'center representations', 'bistatic scattering', 'automotive radar', 'applicability must', 'also shown', 'accurate enough']</t>
  </si>
  <si>
    <t>mobile communications | radar | radar cross section | ray-tracing | road vehicles | Scattering | wave propagation</t>
  </si>
  <si>
    <t>The requirements for mobile wave-propagation modeling become more and more demanding. This is especially true for automotive radar and for car-to-car or car-to-infrastructure communications, in which none of the antennas has an elevated position, and the consideration of near-field effects becomes mandatory for good wave-propagation modeling results. Due to the complexity of mobile propagation scenarios, ray-tracing simulators appear to be the method of choice. However, since ray concepts are based on far-field assumptions in many respects, their applicability must be extended in order to be accurate enough for the described mobile scenarios. One way of extending the applicability of ray methods is the use of bistatic scattering-center representations of complex scattering objects such as cars, where incoherent scattering centers are utilized in this work. The parameterization of the scattering centers by ray-tracing simulations, based on a very detailed facetted model of the scattering object and the utilization of the scattering-center representation within wave propagation system simulations of mobile scenarios, is discussed. Example results for the bistatic radar cross sections of several characteristic scattering centers of a sports utility vehicle are shown and discussed. Results of a mobile communication system simulation, employing scattering-center representations, are also shown. ¬© 2011 IEEE.</t>
  </si>
  <si>
    <t>140-148</t>
  </si>
  <si>
    <t>16549155200;7004819868</t>
  </si>
  <si>
    <t>Buddendick, Hermann;Eibert, Thomas F.</t>
  </si>
  <si>
    <t>Buddendick H.</t>
  </si>
  <si>
    <t>Incoherent scattering-center representations and parameterizations for automobiles</t>
  </si>
  <si>
    <t>10.1109/MAP.2012.6202527</t>
  </si>
  <si>
    <t>2-s2.0-84862002154</t>
  </si>
  <si>
    <t>['transformer theory', 'receiver circuit', 'rather different', 'problems related', 'poynting vector', 'pay attention', 'maxwell equations', 'magnetic voltage', 'magnetic transmitter', 'magnetic flux', 'magnetic fields', 'fresh look', 'electromagnetics framework', 'electromagnetic field']</t>
  </si>
  <si>
    <t>Contactless energy transfer | electromagnetic power | large air gaps | magnetic dipole | magnetic guidance | Poynting vector | wireless power transfer</t>
  </si>
  <si>
    <t>Most problems related to contactless energy transfer are usually dealt within the framework of transformer theory, employing equivalent electric circuits as a tool for their analysis. Here, however, a physics approach based on the Maxwell equations is followed. Electric and magnetic fields are utilized to evaluate the Poynting vector, which defines the direction and power density carried by the electromagnetic field. The concepts of magnetic voltage and magnetic flux are utilized to define the instantaneous power guided within the magnetic transmitter. Contactless energy transfer requires two separate parts, a transmitter and a receiver circuit. In this paper, we pay attention to the electromagnetic field guided and emitted by the transmitter; internal skin effect (eddy currents losses) is accounted for; electromagnetic energy leaving the transmitter is evaluated using short-dipole antenna theory. This paper does not offer a new practical application of contactless energy transfer. Its scope is rather different; its aim is to provide a fresh look on contactless energy transfer in the context of an electromagnetics framework. ¬© 2012 IEEE.</t>
  </si>
  <si>
    <t>4292-4300</t>
  </si>
  <si>
    <t>Brand√£o Faria, J. A.</t>
  </si>
  <si>
    <t>Brand√£o Faria J.</t>
  </si>
  <si>
    <t>Poynting vector flow analysis for contactless energy transfer in magnetic systems</t>
  </si>
  <si>
    <t>10.1109/TPEL.2012.2191421</t>
  </si>
  <si>
    <t>2-s2.0-84862003742</t>
  </si>
  <si>
    <t>['vlsi processor', 'time delays', 'smart antennas', 'rf true', 'radio frequency', 'independently generated', 'antenna array', '85 ghz']</t>
  </si>
  <si>
    <t>beam steering | microwave photonics | Opto-VLSI | phased arrays</t>
  </si>
  <si>
    <t>An Opto-VLSI-based tunable beamformer for radio frequency (RF) smart antennas is reported and its concept is demonstrated. RF beam steering is achieved by uploading appropriate phase holograms onto the Opto-VLSI processor so that RF true-time delays (TTDs) are independently generated for each element of the antenna array by simply using several erbium-doped fiber amplifier (EDFA) loops to realize independent tunable fiber lasers in conjunction with a dispersive optical fiber. Experimental results demonstrate RF beam steering up to 30deg; with a 4-element linear patch antenna array operating at 1.85 GHz. ¬© 2012 IEEE.</t>
  </si>
  <si>
    <t>912-919</t>
  </si>
  <si>
    <t>60105210;60105210;60105210;60025084;60025084</t>
  </si>
  <si>
    <t>24529318100;24528084300;7004211082;7402022609;8224204400</t>
  </si>
  <si>
    <t>Xiao, Feng;Juswardy, Budi;Alameh, Kamal;Xiao, Shilin;Hu, Weisheng</t>
  </si>
  <si>
    <t>Perth;Shanghai</t>
  </si>
  <si>
    <t>Edith Cowan University;Shanghai Jiao Tong University</t>
  </si>
  <si>
    <t>60105210;60025084</t>
  </si>
  <si>
    <t>Xiao F.</t>
  </si>
  <si>
    <t>Opto-VLSI-based beamformer for radio-frequency phased-array antennas</t>
  </si>
  <si>
    <t>10.1109/JPHOT.2012.2198210</t>
  </si>
  <si>
    <t>2-s2.0-84862004180</t>
  </si>
  <si>
    <t>['zeeman components', 'rf fields', 'resonance interaction', 'radio frequency', 'new approach', 'microwave powers', 'linear dependence', 'increasing level', 'experimentally investigated', 'certain regions', 'atomic sensor', 'atomic gas', 'also studied']</t>
  </si>
  <si>
    <t>Cesium | Helmholtz coil | laser spectroscopy | loop antenna | radio frequency (RF) field | Zeeman sublevels</t>
  </si>
  <si>
    <t>We experimentally investigated the resonance interaction of laser, microwave, and radio frequency (RF) fields with Cesium ( 133Cs) atomic gas. The observed Zeeman components produced by means of an external static magnetic field on the double radiooptical resonance (DROR) were used as a frequency-adjustable RF field detection sensor based on the laser spectroscopy technique. The change in the RF interaction frequency of Zeeman components with the increasing level of the static magnetic field was investigated and linear dependence of the RF interaction frequency of the Zeeman components on the external static magnetic field was observed. In addition, the change in the amplitude of the Zeeman components with the level of RF fields was investigated and an approximately linear relation in certain regions was detected. We also studied the relation of the Zeeman component amplitudes with laser and microwave powers. Finally, a new approach to Helmholtz coil calibrations by using this atomic sensor is discussed. ¬© 2012 IEEE.</t>
  </si>
  <si>
    <t>2465-2473</t>
  </si>
  <si>
    <t>60079019;60079019;60079019;60028583;60079019</t>
  </si>
  <si>
    <t>24483177900;56255882800;6602339252;8696914100;56406209900</t>
  </si>
  <si>
    <t>√áakir, Soydan;Hamid, Ramiz;√áetintas, Mustafa;√áakir, Gonca;Sen, Osman</t>
  </si>
  <si>
    <t>Gebze;Kocaeli</t>
  </si>
  <si>
    <t>T√úBƒ∞TAK Ulusal Metroloji Enstit√ºs√º;Kocaeli √úniversitesi</t>
  </si>
  <si>
    <t>60079019;60028583</t>
  </si>
  <si>
    <t>√áakir S.</t>
  </si>
  <si>
    <t>Sensing of RF magnetic fields using Zeeman splitting of double radiooptical resonance and a new approach to Helmholtz coil calibrations</t>
  </si>
  <si>
    <t>10.1109/JSEN.2012.2192921</t>
  </si>
  <si>
    <t>2-s2.0-84862004205</t>
  </si>
  <si>
    <t>['virtual prototyping', 'traditional design', 'time effectiveness', 'reducing costs', 'proposed evaluation', 'optimized structure', 'optimization procedures', 'mobile phones', 'minimum number', 'inverted f', 'improving quality', 'conformal antennas', '24 hours']</t>
  </si>
  <si>
    <t>antenna | genetic algorithms | land mobile radio equipment | mobile device | Optimization | parallel processing</t>
  </si>
  <si>
    <t>The objective of this study was to investigate the cost and time effectiveness of virtual prototyping when applied to the optimization of antenna system design for mobile phones, compared to traditional development approaches. For the proposed evaluation, an enhanced commercial FDTD-based electromagnetic simulation platform, powered with GPU hardware acceleration and distributed network parallelization, was applied. Advanced genetic algorithms (GAs) were used to obtain robust antenna designs, targeting a multi-goal optimum within a minimum number of simulations. Various antenna structures, including folded monopoles, planar-inverted F, and folded-inverted-conformal antennas were considered. An optimized structure was developed in less than 24 hours, indicating the superiority of virtual prototyping over traditional design and optimization procedures for reducing costs, improving quality, and, particularly, in reducing development time. ¬© 2012 IEEE.</t>
  </si>
  <si>
    <t>60074510;60101877;60101877;60074510-60025858</t>
  </si>
  <si>
    <t>36187974200;6508086669;6604024300;7003283774</t>
  </si>
  <si>
    <t>Chen, X. L.;Ofli, E.;Chavannes, N.;Kuster, N.</t>
  </si>
  <si>
    <t>Zurich;Zurich;Zurich ZH,</t>
  </si>
  <si>
    <t>Schmid &amp; Partner Engineering AG;Foundation for Research on Information Technologies in Society (ITIS);ETH Zurich</t>
  </si>
  <si>
    <t>60101877;60074510;60025858</t>
  </si>
  <si>
    <t>A novel approach for mobile device design: GA-based distributed optimization to comply with OTA, SAR, and HAC standards</t>
  </si>
  <si>
    <t>10.1109/MAP.2012.6202509</t>
  </si>
  <si>
    <t>2-s2.0-84862004893</t>
  </si>
  <si>
    <t>Glaucoma Research Foundation</t>
  </si>
  <si>
    <t>GRF</t>
  </si>
  <si>
    <t>['wideband antennas', 'sector structures', 'radiating elements', 'proposed designs', 'portable devices', 'multiple circular', 'maximize bandwidth', 'frequency range', 'fractional bandwidths', 'fractional bandwidth', 'antennas reached', '8 ghz', '6 ghz', '110 %.']</t>
  </si>
  <si>
    <t>antenna radiation patterns | circuit optimization | microstrip antennas | Multi-objective evolutionary algorithm (MOEA) | optimization | planar monopole antenna | printed antenna | ultra-wideband (UWB) antennas</t>
  </si>
  <si>
    <t>Three wideband planar monopole antennas were designed with multiple circular-sector structures. The radiating elements of the monopoles were composed of multiple circular sectors. These antennas were optimized to satisfy the required omnidirectional radiation pattern for portable devices, and to maximize bandwidth. Simulation and experiment results showed that the antennas reached a fractional bandwidth of at least 146%: a value that was larger than what is required by ultra-wideband antennas having fractional bandwidths of 110%. The frequency range of the proposed designs was 1.8 GHz to 10.6 GHz, which can cover numerous communication standards. Comparisons of the monopoles using multiple circular sectors with other wideband antenna designs are provided at the end of this paper. ¬© 2012 IEEE.</t>
  </si>
  <si>
    <t>76-94</t>
  </si>
  <si>
    <t>7102767679;7101754058;7403918312</t>
  </si>
  <si>
    <t>Yeung, Sai Ho;Man, Kim Fung;Chan, Wing Shing</t>
  </si>
  <si>
    <t>Multiple circular-sector structures for wideband planar monopole antenna designs covering 146% fractional bandwidth</t>
  </si>
  <si>
    <t>10.1109/MAP.2012.6202514</t>
  </si>
  <si>
    <t>2-s2.0-84862007050</t>
  </si>
  <si>
    <t>['technique requires', 'technique exhibits', 'spherical modeling', 'redundant near', 'reconstructed far', 'obtained via', 'near field', 'minimum number', 'interesting property', 'good agreement', 'field patterns', 'field measurements', 'experimental validation', 'direct near', 'cylindrical scanning', 'acquired non']</t>
  </si>
  <si>
    <t>Antenna measurements | antenna radiation patterns | cylindrical scanning | direct near-field-to-far-field transformation | near-field-to-far-field transformations | non-redundant sampling representations of electromagnetic fields</t>
  </si>
  <si>
    <t>The experimental validation of a direct near-field-to-far-field transformation technique with cylindrical scanning is presented in this paper. The technique requires a minimum number of near-field measurements. It is based on a non-redundant sampling representation of electromagnetic fields using a spherical modeling of the antenna under test. It allows the evaluation of the antenna's far field directly from the acquired non-redundant near-field data without interpolating the data. The good agreement between the reconstructed far-field patterns and those obtained via the classical cylindrical near-field-to-far-field transformation expressed the effectiveness of the technique. The technique exhibits the very interesting property of eliminating the characteristic ripple caused by the discontinuity of the near field at the edges of the measure ment cylinder. ¬© 2011 IEEE.</t>
  </si>
  <si>
    <t>D'Agostino, Francesco;Ferrara, Flaminio;Gennarelli, Claudio;Gennarelli, Gianluca;Guerriero, Rocco;Migliozzi, Massimo</t>
  </si>
  <si>
    <t>On the direct non-redundant near-field-to-far-field transformation in a cylindrical scanning geometry</t>
  </si>
  <si>
    <t>10.1109/MAP.2012.6202525</t>
  </si>
  <si>
    <t>2-s2.0-84862009688</t>
  </si>
  <si>
    <t>['relevant figures', 'reference point', 'papers published', 'paper presents', 'ieee transactions', 'general trends', 'also analyzed']</t>
  </si>
  <si>
    <t>antenna papers | antenna topics | Antennas | IEEE Transactions on Antennas and Propagation | microstrip antennas | patch antennas</t>
  </si>
  <si>
    <t>This paper presents the evolution of the publication of microstrip antenna papers in the IEEE Transactions on Antennas and Propagation. Both the number of papers and the topics of the papers are examined. To set the reference point and the general trends, the most relevant figures and statistics of all the papers published in the journal since 1970 are also analyzed. ¬© 2011 IEEE.</t>
  </si>
  <si>
    <t>264-268</t>
  </si>
  <si>
    <t>Peixeiro, Cust√≥dio</t>
  </si>
  <si>
    <t>Peixeiro C.</t>
  </si>
  <si>
    <t>Microstrip antenna papers in the IEEE transactions on antennas and propagation</t>
  </si>
  <si>
    <t>10.1109/MAP.2012.6202561</t>
  </si>
  <si>
    <t>2-s2.0-84862011025</t>
  </si>
  <si>
    <t>['resonant frequencies', 'formulas compared', 'fed dual', 'empirical formulas', 'average error', '85 %.']</t>
  </si>
  <si>
    <t>coplanar waveguide feed | Empirical equation | loop antennas | microstrip antennas | microstrip loop antennas | resonant frequency</t>
  </si>
  <si>
    <t>Empirical formulas are presented for predicting the resonant frequencies of a coplanar-waveguide-fed dual-band microstrip loop antenna. The resonant frequencies predicted by the formulas compared with experiments with an average error of about 1.85%. ¬© 2011 IEEE.</t>
  </si>
  <si>
    <t>108384348-60090616;108384348-60090616;108384348-60090616</t>
  </si>
  <si>
    <t>35766926800;55246662300;6701834327</t>
  </si>
  <si>
    <t>Ooi, P. C.;Theivendran, S.;Selvan, Krishnasamy T.</t>
  </si>
  <si>
    <t>Semenyih;Nottingham</t>
  </si>
  <si>
    <t>The University of Nottingham Malaysia Campus;George Green Institute for Electromagnetic Research</t>
  </si>
  <si>
    <t>60090616;108384348</t>
  </si>
  <si>
    <t>Ooi P.</t>
  </si>
  <si>
    <t>Empirical equations for the resonant frequencies of a dual-band microstrip loop antenna</t>
  </si>
  <si>
    <t>10.1109/MAP.2012.6202521</t>
  </si>
  <si>
    <t>2-s2.0-84862011591</t>
  </si>
  <si>
    <t>['theoretical aspects', 'squint cancellation', 'specific design', 'property could', 'nolen matrices', 'namely blass', 'microstrip technology', 'main limitation', 'insertion phase', 'frequency bandwidth', 'experimental validation', 'design procedure', 'communication investigates', 'broadband applications', 'beam squint', 'beam four', 'achieving beam']</t>
  </si>
  <si>
    <t>array signal processing | beam squint | Blass matrix | Linear arrays | Nolen matrix | serial feeding networks</t>
  </si>
  <si>
    <t>This communication investigates the capability of serial beamforming networks to cancel beam squint with frequency in linear array applications. Such a property could be of interest for broadband applications with multiple narrow beams. The theoretical aspects are described, as well as the impact on the beamforming network design. It is found that the main limitation to achieving beam-squint cancellation in serial beamforming networks comes from the insertion phase of the different directional couplers needed. A specific design at S band with a single-beam four-element linear array is detailed. Experimental validation in microstrip technology is presented, confirming the cancellation of beam squint with frequency over a 9% bandwidth. The design of the elementary directional couplers is the main limitation in terms of frequency bandwidth. The applicability of such a design procedure to serial multiple beamforming networks, namely Blass and Nolen matrices, is discussed. ¬© 2012 IEEE.</t>
  </si>
  <si>
    <t>60017694-60031159-60005830-60027245;60005830-60027245;60005830-60027245</t>
  </si>
  <si>
    <t>24482903600;25638560900;7006406720</t>
  </si>
  <si>
    <t>Fonseca, Nelson Jorge G.;Ali, Ahmed;Aubert, Herv√©</t>
  </si>
  <si>
    <t>Netherlands;France;France;France</t>
  </si>
  <si>
    <t>Noordwijk aan Zee;Toulouse;Paris;Toulouse</t>
  </si>
  <si>
    <t>ESTEC - European Space Research and Technology Centre;Universite Paul Sabatier Toulouse III;CNES Centre National d'Etudes Spatiales;Laboratoire d'Analyse et d'Architecture des Systemes</t>
  </si>
  <si>
    <t>60031159;60027245;60017694;60005830</t>
  </si>
  <si>
    <t>Fonseca N.J.G.</t>
  </si>
  <si>
    <t>Cancellation of beam squint with frequency in serial beamforming network-fed linear array antennas</t>
  </si>
  <si>
    <t>10.1109/MAP.2012.6202510</t>
  </si>
  <si>
    <t>2-s2.0-84862017558</t>
  </si>
  <si>
    <t>['wind pressure', 'wind loads', 'wind field', 'wind disturbances', 'tunnel test', 'time history', 'results showed', 'presented method', 'pointing errors', 'open air', 'necessary step', 'methods presented', 'measured data', 'main source', 'good agreement', 'environmental parameters', 'different purposes', 'array antenna', 'antennas within', 'antenna controller']</t>
  </si>
  <si>
    <t>antenna mechanical factors | load management | numerical analysis | phased arrays | Pressure control | shape control | wind</t>
  </si>
  <si>
    <t>A necessary step in the design of a high-accuracy antenna system is to establish the signal-error budget due to structural, pointing, and environmental parameters. Wind disturbances are the main source of vibration, and, consequently, of pointing errors of the antenna in the open air. For these purposes, a method for computing the time history of wind pressure and wind loads on antennas within the atmospheric boundary layer is presented. The method is based on simulation of the wind field and a computational fluid dynamics (CFD) technique. Taking a phased-array antenna as an example, the fluctuating wind pressure and wind loads on the antenna were computed and compared with measured data. The results showed that the fluctuating wind pressure and wind loads computed by the presented method were in good agreement with the data from a wind-tunnel test. The methods presented can be used to estimate the pointing error induced by wind, and for design of an antenna controller for different purposes. ¬© 2012 IEEE.</t>
  </si>
  <si>
    <t>66-75</t>
  </si>
  <si>
    <t>42461223900;7103064261</t>
  </si>
  <si>
    <t>Du, Qiang;Du, Pingan</t>
  </si>
  <si>
    <t>Du Q.</t>
  </si>
  <si>
    <t>Computation of fluctuating wind pressure and wind loads on phased-array antennas</t>
  </si>
  <si>
    <t>10.1109/MAP.2012.6202513</t>
  </si>
  <si>
    <t>2-s2.0-84862020037</t>
  </si>
  <si>
    <t>['two domains', 'three sets', 'three antennas', 'test beforehand', 'technique combines', 'reverberation chambers', 'require one', 'reference antenna', 'effi ciency', 'effi ciencies', 'combining data', 'chamber method', 'chamber experiments', 'approach discussed', 'antenna reverberation', 'antenna combination']</t>
  </si>
  <si>
    <t>Antenna measurements | antenna radiation effi ciency | reverberation chambers | total effi ciency | uncertainties</t>
  </si>
  <si>
    <t>In this paper, we discuss a three-antenna reverberation-chamber method that allows for the determination of the antenna effi ciency. While reverberation chambers have been used in the past for determining antenna effi ciency, the previous approaches required knowledge of the effi ciency of a reference antenna. The approach discussed in this paper allows one to determine the effi ciency of one or all three antennas, and does not require one to know the effi ciency of any of the antennas under test beforehand. The technique combines both time-domain and frequency-domain processed data, collected in reverberation-chamber experiments. Combining data in these two domains for three sets of experiments (a set for each two-antenna combination of the three antennas under test) allows for the determination of the effi ciencies of the three unknown antennas. In this paper, we discuss the technique and present experimental data in order to illustrate its validity. ¬© 2011 IEEE.</t>
  </si>
  <si>
    <t>235-241</t>
  </si>
  <si>
    <t>Holloway, Christopher L.;Shah, Haider A.;Pirkl, Ryan;Young, William F.;Hill, David A.;Ladbury, John</t>
  </si>
  <si>
    <t>A three-antenna technique for determining the total and radiation efficiencies of antennas in reverberation chambers</t>
  </si>
  <si>
    <t>10.1109/MAP.2012.6209518</t>
  </si>
  <si>
    <t>2-s2.0-84862020754</t>
  </si>
  <si>
    <t>['turn capacitance', 'surface kernel', 'standard filamentary', 'reliably treat', 'method formulation', 'loss computations', 'local axis', 'highly nonuniform', 'free ends', 'extended kernel', 'established methods', 'directed component', 'current distribution', 'current code', 'closely spaced']</t>
  </si>
  <si>
    <t>current distribution | helical antennas | Moment methods | normal mode helical antenna | wire antennas</t>
  </si>
  <si>
    <t>An investigation of the surface-current distribution in a normal-mode helical antenna (NMHA) is reported. This enables precise prediction of the performance of normal-mode helical antennas, since traditional wire-antenna simulations ignore important details. A Moment-Method formulation was developed, using two geometrically orthogonal basis functions to represent the total nonuniform surface-current distribution over the wire of the helix. Extended basis functions were used to reliably treat the discontinuity of the current at the free ends. A surface kernel was used all over the antenna's structure. The surface-current distribution was computed for different antenna geometries, such as dipoles, loops, and helices. For helices, the currents were investigated for different pitch distances and numbers of turns. It was found that the axially-directed component of the current distribution around the surface of the wire was highly nonuniform, and that there was also a significant circumferential current flow due to inter-turn capacitance, both effects that are overlooked by standard filamentary current representations using an extended kernel. The impedance characteristic showed good agreement with the predictions of a standard filamentary-current code, in the case of applied uniform excitation along the local axis of the wire. However, the power-loss computations of the present technique produce significantly different results compared to those well-established methods when the wires are closely spaced. ¬© 2012 IEEE.</t>
  </si>
  <si>
    <t>60008524;60008524;60104726</t>
  </si>
  <si>
    <t>7003902501;35090525900;7006824457</t>
  </si>
  <si>
    <t>Abd-Alhameed, R. A.;Ramli, K. N.;Excell, P. S.</t>
  </si>
  <si>
    <t>Abd-Alhameed R.A.</t>
  </si>
  <si>
    <t>The complete surface-current distribution in a normal-mode helical antenna</t>
  </si>
  <si>
    <t>10.1109/MAP.2012.6202515</t>
  </si>
  <si>
    <t>2-s2.0-84862023519</t>
  </si>
  <si>
    <t>['white matter', 'three instars', 'splendidum papp', 'several rows', 'second instar', 'puparium typical', 'provided along', 'problematic especially', 'preimaginal stages', 'posterior spiracles', 'posterior end', 'perforated tubercle', 'mouth hooks', 'minor martinek', 'maxillary palpus', 'malpighian tubules', 'lauxania may', 'lauxania cylindricornis', 'larval instars', 'first time', 'facial mask', 'distal part', 'detailed images', 'collin ).', 'calliopum aeneum', 'calcareous deposit', 'body segments']</t>
  </si>
  <si>
    <t>C. elisae | C. simillimum | C. splendidum | Calliopum aeneum | Diptera | Egg | L. minor | Larva | Lauxania cylindricornis | Lauxaniidae | Morphology | Puparium</t>
  </si>
  <si>
    <t>Scanning electron microscopy (SEM) analysis of all preimaginal stages of the following lauxaniid species is presented for the first time: Lauxania cylindricornis (Fabricius), L. minor Martinek, Calliopum aeneum (Fall√©n), C. elisae (Meigen), C. splendidum Papp and C. simillimum (Collin). Detailed images of the pseudocephalon, antenna, maxillary palpus, facial mask, cirri, mouth hooks, body segments and anterior and posterior spiracles of all larval instars are provided along with illustrations of the cephaloskeleton for all three instars. Eggs bear longitudinal ridges and a perforated tubercle on the posterior end. Larvae have several rows of cirri, a pair of abdominal ambulatory lobes and the distal part of Malpighian tubules is filled with white matter. Identification of species or genera is problematic especially in the second instar. Puparia are barrel-shaped, while the calcareous deposit over the puparium typical for other lauxaniids is missing. The morphology of the immature stages supports the notion that Lauxania may be not monophyletic. Copyright ¬© 2012 Magnolia Press.</t>
  </si>
  <si>
    <t>60010330;60010330</t>
  </si>
  <si>
    <t>49861978500;55929702700</t>
  </si>
  <si>
    <t>Semelbauer, Marek;Koz√°nek, Milan</t>
  </si>
  <si>
    <t>Slovak Academy of Sciences</t>
  </si>
  <si>
    <t>Semelbauer M.</t>
  </si>
  <si>
    <t>Morphology of preimaginal stages of Lauxania and Calliopum (Diptera: Lauxaniidae)</t>
  </si>
  <si>
    <t>10.11646/zootaxa.3346.1.1</t>
  </si>
  <si>
    <t>2-s2.0-84862531650</t>
  </si>
  <si>
    <t>['yunnan ),', 'sichuan ),', 'laena dejean', 'flectotibia sp', 'exjuncta sp', 'bidentata sp']</t>
  </si>
  <si>
    <t>CHINA | Coleoptera | Laena | Lagriinae | New species | Tenebrionidae</t>
  </si>
  <si>
    <t>Three new species of Laena Dejean: L. bidentata sp. nov. and L. exjuncta sp. nov. (CHINA: Sichuan), and L. flectotibia sp. nov. (CHINA: Yunnan), are described. Photos of the habitus and aedeagi, with illustrations of legs, antennae, and ventrites of the male and female are provided. Copyright ¬© 2012 Magnolia Press.</t>
  </si>
  <si>
    <t>55705131100;7103325369</t>
  </si>
  <si>
    <t>Zhao, Xiao Lin;Ren, Guo Dong</t>
  </si>
  <si>
    <t>Zhao X.L.</t>
  </si>
  <si>
    <t>Three new species of the genus Laena Dejean from CHINA (Coleoptera, tenebrionidae, lagriinae)</t>
  </si>
  <si>
    <t>10.11646/zootaxa.3346.1.3</t>
  </si>
  <si>
    <t>2-s2.0-84862564624</t>
  </si>
  <si>
    <t>['¬© 2012', 'uwb pulses', 'uwb antennas', 'uwb antenna', 'transmit power', 'specific rf', 'realistic systems', 'quantitatively compare', 'pulse shape', 'power transmission', 'power limited', 'optical domain', 'must respect', 'gps band', 'gaussian monocycle', 'frequency mask', 'experimentally investigate', 'electrical domain', 'bandpass nature', 'antenna used']</t>
  </si>
  <si>
    <t>UWB impulse radio transmissions are power limited as they must respect a frequency mask with low total permitted power and severe isolation requirements for the GPS band. Shaping of the short UWB impulse maximizes transmit power subject to these constraints. We have previously published results for intricate pulse shaping in the optical domain that achieves record levels of power transmission. The most successful pulse shaping techniques in the electrical domain have been achieved with derivatives of the Gaussian pulse shape. The Gaussian monocycle is a low performance choice in terms of transmit power, but nonetheless the subject of intense research activity. In this paper we compare and contrast these UWB pulses, and quantitatively compare their performance in realistic systems (specific RF and antenna hardware). There is the perception that failings in the pulse shape (especially for the monocycle) can be compensated by simple highpass filter and the bandpass nature of the UWB antenna. We fabricate and characterize two UWB antenna designs available in the literature, as well as one commercial antenna. We use our optical pulse shaping device to experimentally investigate the three different pulse shapes and measure their transmitted power spectral density with each of the UWB antennas. We find that the monocycle is significantly less powerful than the others. The fine pulse shaping available in optical processing provides 1.7 to 2.9 dB gain over the electrical processing methods, depending on the antenna used. ¬© 2012 The Institution of Engineering and Technology.</t>
  </si>
  <si>
    <t>1068-1074</t>
  </si>
  <si>
    <t>60032619;60032619;60032619</t>
  </si>
  <si>
    <t>25628349300;6602804503;7003952126</t>
  </si>
  <si>
    <t>Mirshafiei, M.;Abtahi, M.;Rusch, L. A.</t>
  </si>
  <si>
    <t>Universit√© Laval</t>
  </si>
  <si>
    <t>Mirshafiei M.</t>
  </si>
  <si>
    <t>Ultra-wideband pulse shaping: bypassing the inherent limitations of the Gaussian monocycle</t>
  </si>
  <si>
    <t>10.1049/iet-com.2011.0885</t>
  </si>
  <si>
    <t>2-s2.0-84863568669</t>
  </si>
  <si>
    <t>['thinned theory', 'satellite hardware', 'satellite applications', 'rights reserved', 'proper performance', 'phase excitations', 'performance requirements', 'optimization problem', 'main idea', 'known method', 'isoflux radiation', 'genetic algorithms', 'certain number', 'array factor', 'aperiodic array', 'antenna elements', 'amplitude excitation']</t>
  </si>
  <si>
    <t>Aperiodic array | Array factor | Isoflux radiation | Satellite applications</t>
  </si>
  <si>
    <t>The design of an aperiodic planar array is presented in this research. This design of aperiodic arrays considers the reduction of the side lobe level and the isoflux radiation requirements for GEO (Geostationary Earth Orbit) satellite applications. In this way, it is considered four different optimization cases. The first two cases are optimizations of amplitude and phase excitations for the antenna elements in a uniform antenna array and the last two cases are optimizations of positions of the antenna elements and certain number of levels of amplitude excitation in an aperiodic array. In this case, it is proposed a simple new approach combining the main idea of both thinned theory and random arrays approaches. For this optimization problem, the well-known method of Genetic Algorithms (GA) is utilized. The obtained results show the proper performance of the array factor to provide the isoflux radiation and low side lobe level. Depending on the performance requirements, the design of the aperiodic array could lead the satellite hardware to be reduced significantly even more that results presented previously in the literature. ¬© 2011 Elsevier Ltd. All rights reserved.</t>
  </si>
  <si>
    <t>6872-6878</t>
  </si>
  <si>
    <t>Expert Systems with Applications</t>
  </si>
  <si>
    <t>60019607-60033019;60019607;60033019</t>
  </si>
  <si>
    <t>26325144000;8392629300;7101889305</t>
  </si>
  <si>
    <t>Reyna, Alberto;Panduro, Marco A.;Del Rio-Bocio, Carlos</t>
  </si>
  <si>
    <t>Spain;Mexico</t>
  </si>
  <si>
    <t>Pamplona;Ciudad Victoria</t>
  </si>
  <si>
    <t>Universidad P√∫blica de Navarra;Universidad Aut√≥noma de Tamaulipas</t>
  </si>
  <si>
    <t>60033019;60019607</t>
  </si>
  <si>
    <t>Design of aperiodic planar arrays for isoflux radiation in GEO satellites by applying evolutionary optimization</t>
  </si>
  <si>
    <t>S0957417412000115</t>
  </si>
  <si>
    <t>10.1016/j.eswa.2012.01.009</t>
  </si>
  <si>
    <t>2-s2.0-84857644574</t>
  </si>
  <si>
    <t>['widely distributed', 'utilized antibodies', 'study serves', 'signaling cascade', 'sema 1a', 'particularly strong', 'olfactory neuropils', 'neurites retained', 'mushroom bodies', 'memory formation', 'larval stages', 'labeling persisted', 'kenyon cells', 'fas ii', 'embryonic markers', 'differentially sorted', 'core region', 'comprehensive atlas', 'antennal lobes']</t>
  </si>
  <si>
    <t>Indexing terms: Fasciclin I | Insect | Kenyon cell | Neurogenesis | Semaphorin 1a</t>
  </si>
  <si>
    <t>We examined the development of olfactory neuropils in the hemimetabolous insect Locusta migratoria with an emphasis on the mushroom bodies, protocerebral integration centers implicated in memory formation. Using a marker of the cyclic adenosine monophosphate (cAMP) signaling cascade and lipophilic dye labeling, we obtained new insights into mushroom body organization by resolving previously unrecognized accessory lobelets arising from Class III Kenyon cells. We utilized antibodies against axonal guidance cues, such as the cell surface glycoproteins Semaphorin 1a (Sema 1a) and Fasciclin I (Fas I), as embryonic markers to compile a comprehensive atlas of mushroom body development. During embryogenesis, all neuropils of the olfactory pathway transiently expressed Sema 1a. The immunoreactivity was particularly strong in developing mushroom bodies. During late embryonic stages, Sema 1a expression in the mushroom bodies became restricted to a subset of Kenyon cells in the core region of the peduncle. Sema 1a was differentially sorted to the Kenyon cell axons and absent in the dendrites. In contrast to Drosophila, locust mushroom bodies and antennal lobes expressed Fas I, but not Fas II. While Fas I immunoreactivity was widely distributed in the midbrain during embryogenesis, labeling persisted into adulthood only in the mushroom bodies and antennal lobes. Kenyon cells proliferated throughout the larval stages. Their neurites retained the embryonic expression pattern of Sema 1a and Fas I, suggesting a role for these molecules in developmental mushroom body plasticity. Our study serves as an initial step toward functional analyses of Sema 1a and Fas I expression during locust mushroom body formation. ¬© 2011 Wiley Periodicals, Inc.</t>
  </si>
  <si>
    <t>2021-2040</t>
  </si>
  <si>
    <t>60011610;60011610</t>
  </si>
  <si>
    <t>36126349300;7006119207</t>
  </si>
  <si>
    <t>Eickhoff, Ren√©;Bicker, Gerd</t>
  </si>
  <si>
    <t>Eickhoff R.</t>
  </si>
  <si>
    <t>Developmental expression of cell recognition molecules in the mushroom body and antennal lobe of the locust Locusta migratoria</t>
  </si>
  <si>
    <t>10.1002/cne.23026</t>
  </si>
  <si>
    <t>2-s2.0-84859478890</t>
  </si>
  <si>
    <t>['study provides', 'solitary species', 'social interactions', 'right asymmetries', 'right antenna', 'recently obtained', 'olfactory receptors', 'olfactory learning', 'nest mates', 'mathematical models', 'level matters', 'level asymmetry', 'left antenna', 'lateralization suggesting', 'lateral bias', 'individuals showing', 'hymenoptera showing', 'good model', 'first evidence', 'experimental paradigm', 'exchanging food', 'brain left', 'binary tree', 'asymmetrical use', 'antennal contacts', 'antennal asymmetries', 'ant using', 'animal kingdom', 'allowed us']</t>
  </si>
  <si>
    <t>Antennal contacts | Ants | Communication | Lateralization | Social interactions | Trophallaxis</t>
  </si>
  <si>
    <t>Behavioural and brain left-right asymmetries are a common feature among the animal kingdom. Lateralization often manifests itself at the population-level with most individuals showing the same direction of lateral bias. Theoretical model based on evolutionary stable strategy predicts that lateralization at the population-level is more likely to characterize social rather than solitary species. Empirical data supporting this hypothesis has been recently obtained in Hymenoptera showing that eusocial honeybees present an asymmetrical use of the antennae: the right antenna is involved in olfactory learning and present more olfactory receptors. However, no evidences about the role of antennal asymmetries in social interactions have been provided so far. Highly social ant species belonging to . Formica rufa group are a good model for investigating natural communication because they are able to pass exact information to their nest mates. We applied the " binary tree" experimental paradigm, which allowed us to observe different types of antennal contacts performed by ants out of their nest. To examine possible asymmetrical use of the right and left antenna, we focused on " feeding" (the simplest) contacts where a " donor" ant is exchanging food with a " receiver" ant through trophallaxis. We observed a population-level asymmetry, with the " receiver" ant using the right antenna significantly more often than the left antenna. This study provides the first evidence of lateralization in antennal contacts in ants, and seems to support the hypothesis of mathematical models on the evolution of lateralization suggesting that the alignment of lateralization at the population-level matters in social interactions. ¬© 2012 Elsevier B.V.</t>
  </si>
  <si>
    <t>Behavioural Brain Research</t>
  </si>
  <si>
    <t>60069059;60103862;60103862-60002049</t>
  </si>
  <si>
    <t>26537256000;23973032000;6701631337</t>
  </si>
  <si>
    <t>Frasnelli, Elisa;Iakovlev, Ivan;Reznikova, Zhanna</t>
  </si>
  <si>
    <t>Russian Federation;Austria;Russian Federation</t>
  </si>
  <si>
    <t>Novosibirsk;Altenberg;Novosibirsk</t>
  </si>
  <si>
    <t>Institute of Systematics and Ecology of Animals of the Siberian Branch of the RAS;Konrad Lorenz Institute for Evolution and Cognition Research;Novosibirsk State University</t>
  </si>
  <si>
    <t>60103862;60069059;60002049</t>
  </si>
  <si>
    <t>Frasnelli E.</t>
  </si>
  <si>
    <t>Asymmetry in antennal contacts during trophallaxis in ants</t>
  </si>
  <si>
    <t>S0166432812001933</t>
  </si>
  <si>
    <t>10.1016/j.bbr.2012.03.014</t>
  </si>
  <si>
    <t>2-s2.0-84859646715</t>
  </si>
  <si>
    <t>School of Life Sciences, Arizona State University</t>
  </si>
  <si>
    <t>['significant reduction', 'results suggest', 'response levels', 'processes involved', 'often contradictory', 'memory task', 'high doses', 'high concentrations', 'control group', 'conditioning causes', 'caffeine doses', 'caffeine administered', 'bitter taste', 'apis mellifera', 'also involved', 'acute doses', 'acquisition observed']</t>
  </si>
  <si>
    <t>Associative learning | Aversive stimuli | Caffeine | Drosophila | Gustation | Honeybee | Memory</t>
  </si>
  <si>
    <t>Caffeine affects several molecules that are also involved in the processes underlying learning and memory such as cAMP and calcium. However, studies of caffeine's influence on learning and memory in mammals are often contradictory. Invertebrate model systems have provided valuable insight into the actions of many neuroactive compounds including ethanol and cocaine. We use the honey bee (. Apis mellifera) to investigate how the ingestion of acute doses of caffeine before, during, and after conditioning influences performance in an appetitive olfactory learning and memory task. Consumption of caffeine doses of 0.01. M or greater during or prior to conditioning causes a significant reduction in response levels during acquisition. Although bees find the taste of caffeine to be aversive at high concentrations, the bitter taste does not explain the reduction in acquisition observed for bees fed caffeine before conditioning. While high doses of caffeine reduced performance during acquisition, the response levels of bees given caffeine were the same as those of the sucrose only control group in a recall test 24. h after conditioning. In addition, caffeine administered after conditioning had no affect on recall. These results suggest that caffeine specifically affects performance during acquisition and not the processes involved in the formation of early long term memory. ¬© 2012 Elsevier B.V.</t>
  </si>
  <si>
    <t>217-224</t>
  </si>
  <si>
    <t>60003892;60006222;60003892;60003892;60026712</t>
  </si>
  <si>
    <t>7101697608;55200861600;55200345700;55200783200;7402848734</t>
  </si>
  <si>
    <t>Mustard, Julie A.;Dews, Lauren;Brugato, Arlana;Dey, Kevin;Wright, Geraldine A.</t>
  </si>
  <si>
    <t>United Kingdom;United Kingdom;United States</t>
  </si>
  <si>
    <t>Newcastle;Newcastle;Tempe</t>
  </si>
  <si>
    <t>University of Newcastle upon Tyne, Faculty of Medical Sciences;Newcastle University;Arizona State University</t>
  </si>
  <si>
    <t>60026712;60006222;60003892</t>
  </si>
  <si>
    <t>Mustard J.A.</t>
  </si>
  <si>
    <t>Consumption of an acute dose of caffeine reduces acquisition but not memory in the honey bee</t>
  </si>
  <si>
    <t>S0166432812002641</t>
  </si>
  <si>
    <t>10.1016/j.bbr.2012.04.014</t>
  </si>
  <si>
    <t>2-s2.0-84860334978</t>
  </si>
  <si>
    <t>['waste bucket', 'transponder failure', 'technology may', 'technical progress', 'team tracking', 'team motion', 'table ).', 'systems functioning', 'surveillance antenna', 'stationary use', 'sector antenna', 'safety backup', 'rights reserved', 'right side', 'retained textiles', 'retained sponges', 'position monitoring', 'position change', 'passive rfid', 'moved simultaneously', 'left side', 'increases constantly', 'detected correctly', 'correct detection', 'appliance reliability', 'active transponders', 'abdominal situs', 'abdominal cavity', '33 %)', '20 sponges', '100 %.', '100 %)']</t>
  </si>
  <si>
    <t>active RFID | gossypiboma | passive RFID | radio-frequency-identification (RFID) | real-time OR-team tracking | real-time sponge tracking | retained sponge | situational awareness</t>
  </si>
  <si>
    <t>Background: Technical progress in the surgical operating room (OR) increases constantly, facilitating the development of intelligent OR systems functioning as "safety backup" in the background of surgery. Precondition is comprehensive data retrieval to identify imminent risky situations and inaugurate adequate security mechanisms. Radio-frequency- identification (RFID) technology may have the potential to meet these demands. Methods: We set up a pilot study investigating feasibility and appliance reliability of a stationary RFID system for real-time surgical sponge monitoring (passive tagged sponges, position monitoring: mayo-stand/abdominal situs/waste bucket) and OR team tracking (active transponders, position monitoring: right/left side of OR table). Results: In vitro: 20/20 sponges (100%) were detected on the mayo-stand and within the OR-phantom, however, real-time detection accuracy declined to 7/20 (33%) when the tags were moved simultaneously. All retained sponges were detected correctly. In vivo (animal): 7-10/10 sterilized sponges (70%-100%) were detected correctly within the abdominal cavity. OR-team: detection accuracy within the OR (surveillance antenna) and on both sides of the OR table (sector antenna) was 100%. Mean detection time for position change (left to right side and contrariwise) was 30-60 s. No transponder failure was noted. Conclusion: This is the first combined RFID system that has been developed for stationary use in the surgical OR. Preclinical evaluation revealed a reliable sponge tracking and correct detection of retained textiles (passive RFID) but also demonstrated feasibility of comprehensive data acquisition of team motion (active RFID). However, detection accuracy needs to be further improved before implementation into the surgical OR. ¬© 2012 Elsevier Inc. All rights reserved.</t>
  </si>
  <si>
    <t>191-198</t>
  </si>
  <si>
    <t>Journal of Surgical Research</t>
  </si>
  <si>
    <t>60103459;60103459;60103459;60103459;60103459;60103459;60103459</t>
  </si>
  <si>
    <t>8544810000;37125494000;37123911400;35410513200;8159952600;36049095700;56048375900</t>
  </si>
  <si>
    <t>Kranzfelder, Michael;Zywitza, Dorit;Jell, Thomas;Schneider, Armin;Gillen, Sonja;Friess, Helmut;Feussner, Hubertus</t>
  </si>
  <si>
    <t>Klinikum rechts der Isar der Technischen Universit√§t M√ºnchen</t>
  </si>
  <si>
    <t>Kranzfelder M.</t>
  </si>
  <si>
    <t>Real-time monitoring for detection of retained surgical sponges and team motion in the surgical operation room using radio-frequency-identification (RFID) technology: A preclinical evaluation</t>
  </si>
  <si>
    <t>S0022480411002216</t>
  </si>
  <si>
    <t>10.1016/j.jss.2011.03.029</t>
  </si>
  <si>
    <t>2-s2.0-84860737237</t>
  </si>
  <si>
    <t>['venus express', 'subsystem devices', 'station architectures', 'space communications', 'space antennas', 'results carried', 'required g', 'reflector antennas', 'paper presents', 'outer planets', 'operating aspects', 'mars express', 'mainly based', 'level specifications', 'ground segment', 'future missions', 'future deep', 'final implementation', 'existing missions', 'distant spacecraft', 'deriving high', 'best architecture', 'antenna options']</t>
  </si>
  <si>
    <t>Antenna arrays | antenna gain | ground station | noise temperature | reflector antennas</t>
  </si>
  <si>
    <t>Space communications between distant spacecraft and the Earth are mainly based on large reflector antennas, such as the 35-m Deep-Space Antennas of the European Space Agency. These provide the required G T and EIRP to existing missions, such as, for example, Rosetta, Mars Express, and Venus Express. However, future missions to Mars and to outer planets (Jupiter and Saturn) are going to require higher performance for the ground segment that current stations cannot offer. This paper presents the results carried out in the framework of a strategic feasibility study promoted by the European Space Agency to identify the best architecture for future deep-space ground stations. Technical, economic, and operating aspects are described, deriving high-level specifications for future ground stations, and discussing in detail the antenna options and the subsystem devices. As an outcome, two different ground-station architectures, based on arrays of reflector antennas, are proposed and discussed in detail. These indicate the roadmaps that are going to pave the road to the final implementation. ¬© 2011 IEEE.</t>
  </si>
  <si>
    <t>254-263</t>
  </si>
  <si>
    <t>60015197;60015197;109713891;110906220;60072331;60015197;60015197;109713891</t>
  </si>
  <si>
    <t>7005285428;36670777400;41761378700;56371609800;35173521500;16025674300;7003270447;6602340624</t>
  </si>
  <si>
    <t>Bozzi, M.;Cametti, M.;Fornaroli, M.;Maguire, P.;Marti, S.;Pasian, M.;Perregrini, L.;Rawson, S.</t>
  </si>
  <si>
    <t>Germany;Italy;Ireland;France</t>
  </si>
  <si>
    <t>Darmstadt;Pavia;Waterford;</t>
  </si>
  <si>
    <t>European Space Operations Centre;Universit√† degli Studi di Pavia;Cheekpoint, Co.;Callisto</t>
  </si>
  <si>
    <t>60072331;60015197;110906220;109713891</t>
  </si>
  <si>
    <t>Bozzi M.</t>
  </si>
  <si>
    <t>Future architectures for European space agency deep-space ground stations</t>
  </si>
  <si>
    <t>10.1109/MAP.2012.6202560</t>
  </si>
  <si>
    <t>2-s2.0-84862124193</t>
  </si>
  <si>
    <t>['visible light', 'tta upconversions', 'tta upconversion', 'triplet photosensitizers', 'triplet annihilation', 'resolved spectroscopy', 'populated via', 'photodynamic therapy', 'organic dyads', 'heavy atoms', 'excitation energy', 'dft calculations', 'c 60', 'bodipy moieties', 'bodipy dyads', '590 nm', '515 nm', '1 cm', '1 ).']</t>
  </si>
  <si>
    <t>Visible light-harvesting C 60-bodipy dyads were devised as universal organic triplet photosensitizers for triplet-triplet annihilation (TTA) upconversion. The antennas in the dyad were used to harvest the excitation energy, and then the singlet excited state of C 60 will be populated via the intramolecular energy transfer from the antenna to C 60 unit. In turn with the intrinsic intersystem crossing (ISC) of the C 60, the triplet excited state of the C 60 will be produced. Thus, without any heavy atoms, the triplet excited states of organic dyads are populated upon photoexcitation. Different from C 60, the dyads show strong absorption of visible light at 515 nm (C-1, Œµ = 70400 M -1 cm -1) or 590 nm (C-2, Œµ = 82500 M -1 cm -1). Efficient intramolecular energy transfer from the bodipy moieties to C 60 unit and localization of the triplet excited state on C 60 were confirmed by steady-state and time-resolved spectroscopy as well as DFT calculations. The dyads were used as triplet photosensitizers for TTA upconversion, and an upconversion quantum yield up to 7.0% was observed. We propose that C 60-organic chromophore dyads can be used as a general molecular structural motif for organic triplet photosensitizers, which can be used for photocatalysis, photodynamic therapy, and TTA upconversions. ¬© 2012 American Chemical Society.</t>
  </si>
  <si>
    <t>5305-5312</t>
  </si>
  <si>
    <t>60004538;60004538;60004538;60004538</t>
  </si>
  <si>
    <t>35277782500;15761416900;42862519300;55194369600</t>
  </si>
  <si>
    <t>Wu, Wanhua;Zhao, Jianzhang;Sun, Jifu;Guo, Song</t>
  </si>
  <si>
    <t>Light-harvesting fullerene dyads as organic triplet photosensitizers for triplet-triplet annihilation upconversions</t>
  </si>
  <si>
    <t>10.1021/jo300613g</t>
  </si>
  <si>
    <t>2-s2.0-84862530510</t>
  </si>
  <si>
    <t>['right choice', 'resonance frequencies', 'quality factor', 'phase shifters', 'microwave range', 'microwave antennas', 'magnetic properties', 'magnetic phases', 'magnetic permeability', 'losses ),', 'input impedances', 'highly important', 'easily adjusted', 'dielectric permittivity', 'composite material', 'accurately determine']</t>
  </si>
  <si>
    <t>The ferroelectric-magnetic composite materials are very suitable for designing and producing microwave devices and components, due to their dielectric and magnetic properties. For microwave antennas, sensors, resonators, oscillators, filters, phase shifters, attenuators, and amplifiers, the output and input impedances, the resonance frequencies, the quality factor (the losses), and the attenuation or the amplification can be very easily adjusted by modifying the dielectric permittivity or/and the magnetic permeability. This is possible by a right choice of the ratio between the ferroelectric and magnetic phases in the composite material. Therefore, it is highly important to accurately determine these characteristics of the composite material in microwave range. ¬© 2012 American Institute of Physics.</t>
  </si>
  <si>
    <t>60014596;60014596;60014596;60014596</t>
  </si>
  <si>
    <t>6508243157;14037078500;23972413500;7004155983</t>
  </si>
  <si>
    <t>Ciomaga, Cristina E.;Balmus, Sorin B.;Dumitru, Ioan;Mitoseriu, Liliana</t>
  </si>
  <si>
    <t>Universitatea Alexandru Ioan Cuza</t>
  </si>
  <si>
    <t>Ciomaga C.E.</t>
  </si>
  <si>
    <t>Experimental and analytical modeling of resonant permittivity and permeability in ferroelectric-ferrite composites in microwave range</t>
  </si>
  <si>
    <t>10.1063/1.4730785</t>
  </si>
  <si>
    <t>2-s2.0-84863511009</t>
  </si>
  <si>
    <t>['variable durations', 'surface contributions', 'several hours', 'sample holder', 'photon energy', 'pathfinder spacecraft', 'model parameters', 'measured data', 'light close', 'ion sputtering', 'gold surfaces', 'energy distribution', 'electrons emitted', 'electrode geometry', 'distribution shape', 'directly applicable', 'closely resemble', 'chemically clean', 'air exposure']</t>
  </si>
  <si>
    <t>The kinetic energy distributions of photo-electrons emitted from gold surfaces under illumination by UV-light close to the threshold (photon energy in the order of the material work function) are measured and analyzed. Samples are prepared as chemically clean through Ar-ion sputtering and then exposed to atmosphere for variable durations before quantum yield measurements are performed after evacuation. During measurements, the bias voltage applied to the sample is varied and the resulting emission current measured. Taking the derivative of the current-voltage curve yields the energy distribution which is found to closely resemble the distribution of total energies derived by DuBridge for emission from a free electron gas. We investigate the dependence of distribution shape and width on electrode geometry and contaminant substances adsorbed from the atmosphere, in particular, to water and hydro-carbons. Emission efficiency increases initially during air exposure before diminishing to zero on a timescale of several hours, whilst subsequent annealing of the sample restores emissivity. A model fit function, in good quantitative agreement with the measured data, is introduced which accounts for the experiment-specific electrode geometry and an energy dependent transmission coefficient. The impact of large patch potential fields from contact potential drops between sample and sample holder is investigated. The total quantum yield is split into bulk and surface contributions which are tested for their sensitivity to light incidence angle and polarization. Our results are directly applicable to model parameters for the contact-free discharge system onboard the Laser Interferometer Space Antenna (LISA) Pathfinder spacecraft. ¬© 2012 American Institute of Physics.</t>
  </si>
  <si>
    <t>60002286;60002286;60007798;60012689-60102538;60007798;60002286;60012689-60102538;60002286;60012689-60102538</t>
  </si>
  <si>
    <t>6602583451;57197558416;9250263900;55295904000;7103093932;8561131600;56257133300;55295316500;7004158781</t>
  </si>
  <si>
    <t>Hechenblaikner, Gerald;Ziegler, Tobias;Biswas, Indro;Seibel, Christoph;Schulze, Mathias;Brandt, Nico;Sch√∂ll, Achim;Bergner, Patrick;Reinert, Friedrich T.</t>
  </si>
  <si>
    <t>Germany;Germany;Germany;Netherlands</t>
  </si>
  <si>
    <t>Karlsruhe;Wurzburg;¬†Cologne;Leiden</t>
  </si>
  <si>
    <t>Karlsruher Institut f√ºr Technologie;Julius-Maximilians-Universit√§t W√ºrzburg;Deutsches Zentrum fur Luft- Und Raumfahrt;Airbus Group SE</t>
  </si>
  <si>
    <t>60102538;60012689;60007798;60002286</t>
  </si>
  <si>
    <t>Hechenblaikner G.</t>
  </si>
  <si>
    <t>Energy distribution and quantum yield for photoemission from air-contaminated gold surfaces under ultraviolet illumination close to the threshold</t>
  </si>
  <si>
    <t>10.1063/1.4730638</t>
  </si>
  <si>
    <t>2-s2.0-84863523503</t>
  </si>
  <si>
    <t>['principle calculation', 'optical spectra', 'operating principle', 'magnetization alignment', 'giant magnetoresistance', 'cu multilayers']</t>
  </si>
  <si>
    <t>We propose an operating principle for an optical nonvolatile switch utilizing surface plasmon antenna resonance controlled by giant magnetoresistance. The optical spectra of an array of nanoscale dipole antennas composed of Co/Cu multilayers with parallel and anti-parallel magnetization alignments were estimated by a first-principle calculation and a finite difference time domain electromagnetic field analysis. The extinction efficiency changed more than 40 in the infrared region due to the magnetization alignment, demonstrating its promise as a nonvolatile optical switch. ¬© 2012 American Institute of Physics.</t>
  </si>
  <si>
    <t>60024621;60024621;60024621;60024621</t>
  </si>
  <si>
    <t>35413311900;7004766114;6603913956;16477256400</t>
  </si>
  <si>
    <t>Ogasawara, Takeshi;Kuwatsuka, Haruhiko;Hasama, Toshifumi;Ishikawa, Hiroshi</t>
  </si>
  <si>
    <t>Tsukuba</t>
  </si>
  <si>
    <t>National Institute of Advanced Industrial Science and Technology</t>
  </si>
  <si>
    <t>Ogasawara T.</t>
  </si>
  <si>
    <t>Proposal of an optical nonvolatile switch utilizing surface plasmon antenna resonance controlled by giant magnetoresistance</t>
  </si>
  <si>
    <t>10.1063/1.4730406</t>
  </si>
  <si>
    <t>2-s2.0-84863311039</t>
  </si>
  <si>
    <t>['similar fashion', 'recently shown', 'plasmonic nanoparticles', 'novel paradigms', 'nanophotonic devices', 'might lead', 'magnetic systems', 'magnetic nature', 'magnetic elements', 'less progress', 'full study', 'commonly used']</t>
  </si>
  <si>
    <t>Plasmonic nanoparticles are commonly used to tune and direct the radiation from electric dipolar emitters. Less progress has been made towards understanding complementary systems of magnetic nature. However, it has been recently shown that high-index dielectric spheres can act as effective magnetic antennas. Here we explore the concept of coupling dielectric magnetic antennas with either an electric or magnetic dipolar emitter in a similar fashion to the purely electric systems reported previously. We investigate the enhancement of radiation from systems comprising admixtures of these electric and magnetic elements and perform a full study of its dependence on the distance and polarization of the emitter with respect to the antenna. A comparison to the plasmon antennas reveals remarkable symmetries between electric and magnetic systems, which might lead to novel paradigms in the design of nanophotonic devices that involve magnetic activity. ¬© 2012 Optical Society of America.</t>
  </si>
  <si>
    <t>13636-13650</t>
  </si>
  <si>
    <t>60017954;60017954;60017954-60026796;60026796;60021858;60017954</t>
  </si>
  <si>
    <t>36992576200;10739460600;7006174524;53867098000;7003797013;7003686501</t>
  </si>
  <si>
    <t>Schmidt, M. K.;Esteban, R.;S√°enz, J. J.;Su√°rez-Lacalle, I.;Mackowski, S.;Aizpurua, J.</t>
  </si>
  <si>
    <t>Spain;Poland;Spain</t>
  </si>
  <si>
    <t>Madrid;Torun, Kujawsko-Pomorskie;Donostia-San Sebastian</t>
  </si>
  <si>
    <t>Universidad Aut√≥noma de Madrid;Uniwersytet Miko≈Çaja Kopernika w Toruniu;Donostia International Physics Center</t>
  </si>
  <si>
    <t>60026796;60021858;60017954</t>
  </si>
  <si>
    <t>Dielectric antennas - A suitable platform for controlling magnetic dipolar emission</t>
  </si>
  <si>
    <t>10.1364/OE.20.013636</t>
  </si>
  <si>
    <t>2-s2.0-84863772439</t>
  </si>
  <si>
    <t>['western japan', 'west pacific', 'third species', 'red sea', 'pacific ocean', 'northeastern atlantic', 'new species', 'first occurrence', 'crinoid host', 'caudal rami', 'broad distribution', 'body somites']</t>
  </si>
  <si>
    <t>Copepoda | Cyclopoida | Enterognathidae | Seto Inland Sea | Symbiosis</t>
  </si>
  <si>
    <t>A new species of the endoparasitic copepod Enterognathus (Cyclopoida, Enterognathidae) is described from a crinoid host in the Seto Inland Sea, western Japan. This is a third species of the genus and its first occurrence in the Pacific Ocean. The new species is distinguished from two previously known congeners by the morphology of the body somites, caudal rami, antennae and legs. Crinoid parasites belonging to Enterognathus and the closely related genus Parenterognathus have a broad distribution from the northeastern Atlantic through the Red Sea to the West Pacific. Susumu Ohtsuka et al.</t>
  </si>
  <si>
    <t>60030788;100341372;60025272</t>
  </si>
  <si>
    <t>35498559300;8289476000;19640617000</t>
  </si>
  <si>
    <t>Ohtsuka, Susumu;Shimomura, Michitaka;Kitazawa, Kota</t>
  </si>
  <si>
    <t>Higashihiroshima;Tokyo;Kitakyushu</t>
  </si>
  <si>
    <t>Hiroshima University;The University of Tokyo;Kitakyushu Museum of Natural History and Human History</t>
  </si>
  <si>
    <t>60030788;60025272;100341372</t>
  </si>
  <si>
    <t>Ohtsuka S.</t>
  </si>
  <si>
    <t>A new species of Enterognathus (Copepoda, Cyclopoida, Enterognathidae) collected from the Seto Inland Sea, western Japan</t>
  </si>
  <si>
    <t>10.3897/zookeys.180.2509</t>
  </si>
  <si>
    <t>2-s2.0-84862248529</t>
  </si>
  <si>
    <t>['wide variety', 'substantially enhance', 'spatial characteristics', 'refocusing system', 'quantum information', 'memory channel', 'mainly concentrate', 'losses associated', 'information originates', 'formally described', 'finite pupil', 'convey information', 'converging lens', 'communication via', 'communication capacity', 'classical information', 'antenna design']</t>
  </si>
  <si>
    <t>A wide variety of communication channels employ the quantized electromagnetic field to convey information. Their communication capacity crucially depends on losses associated to spatial characteristics of the channel such as diffraction and antenna design. Here we focus on the communication via a finite pupil, showing that diffraction is formally described as a memory channel. By exploiting this equivalence we then compute the communication capacity of an optical refocusing system, modeled as a converging lens. Even though loss of information originates from the finite pupil of the lens, we show that the presence of the refocusing system can substantially enhance the communication capacity. We mainly concentrate on communication of classical information, the extension to quantum information being straightforward. ¬© 2012 American Physical Society.</t>
  </si>
  <si>
    <t>60026298;60113680;60016418;60026298-60114762;60022195</t>
  </si>
  <si>
    <t>26867881900;7004137815;57202956317;7101913135;7202190752</t>
  </si>
  <si>
    <t>Lupo, Cosmo;Giovannetti, Vittorio;Pirandola, Stefano;Mancini, Stefano;Lloyd, Seth</t>
  </si>
  <si>
    <t>Italy;Italy;Italy;United States;United Kingdom</t>
  </si>
  <si>
    <t>Perugia;Pisa;Camerino;Cambridge;York</t>
  </si>
  <si>
    <t>Istituto Nazionale di Fisica Nucleare, Sezione di Perugia;CNR Istituto Nanoscienze, Pisa;Universit√† degli Studi di Camerino;Massachusetts Institute of Technology;University of York</t>
  </si>
  <si>
    <t>60114762;60113680;60026298;60022195;60016418</t>
  </si>
  <si>
    <t>Lupo C.</t>
  </si>
  <si>
    <t>Capacities of linear quantum optical systems</t>
  </si>
  <si>
    <t>10.1103/PhysRevA.85.062314</t>
  </si>
  <si>
    <t>2-s2.0-84862673589</t>
  </si>
  <si>
    <t>EEC-9986821</t>
  </si>
  <si>
    <t>['well radar', 'underground environments', 'soil testbeds', 'soil systems', 'soil electromagnetic', 'serious threat', 'results indicate', 'reflection measurements', 'properties caused', 'proper estimation', 'proper development', 'potential technology', 'parameters measurements', 'paper addresses', 'integrated use', 'human health', 'hazardous contaminants', 'em properties', 'domain measurements', 'dnapls detection', 'dnapl contamination', 'develop technologies', 'detect changes', 'design testbeds', 'dense non', 'bulk soil']</t>
  </si>
  <si>
    <t>Cross well radar | electromagnetic properties | electromagnetic wave propagation | helix antenna | S-parameters | soilbed</t>
  </si>
  <si>
    <t>Contamination of underground systems causes serious detriment of the environment and can pose a serious threat to human health. The challenge of locating many common contaminants creates the need to develop technologies that enhance our ability to detect and characterize underground contamination. Cross-Well Radar (CWR) is being evaluated as a potential technology for detection of hazardous contaminants, such as Dense Non-Aqueous Phase Liquids (DNAPLs), present in underground environments. This paper addresses the development of enabling CWR technologies that rely on the use of transmission and reflection measurements to detect changes in soil electromagnetic (EM) properties caused by the presence of underground target elements, such DNAPL contamination. Time- and frequency-domain measurements and simulations are applied to assess the performance of antennas and design testbeds for proper estimation of EM properties in soil systems. Results indicate that proper development of CWR testbeds must account for wave propagation near sharp EM boundaries. Time-domain analysis shows that s-parameters measurements in a properly developed testbed can be applied to accurately estimate EM properties of bulk soil. The integrated use of soil testbeds with time- and frequency-domain EM modeling, thus, lead to enhanced CWR enabling technologies for DNAPLs detection in underground environments. ¬© 2012 IEEE.</t>
  </si>
  <si>
    <t>984-989</t>
  </si>
  <si>
    <t>60071533;60071533;60071533</t>
  </si>
  <si>
    <t>57213500118;6602659336;14069097900</t>
  </si>
  <si>
    <t>Toro-V√°zquez, Jonathan;Rodr√≠guez-Sol√≠s, Rafael A.;Padilla, Ingrid</t>
  </si>
  <si>
    <t>Puerto Rico</t>
  </si>
  <si>
    <t>Mayaguez</t>
  </si>
  <si>
    <t>Recinto Universitario de Mayag√ºez</t>
  </si>
  <si>
    <t>Toro-V√°zquez J.</t>
  </si>
  <si>
    <t>Estimation of electromagnetic properties in soil testbeds using frequency and time domain modeling</t>
  </si>
  <si>
    <t>10.1109/JSTARS.2012.2193610</t>
  </si>
  <si>
    <t>2-s2.0-84863516489</t>
  </si>
  <si>
    <t>['¬© 1963', 'subtle corrosion', 'steel rebar', 'recent years', 'measurement potential', 'first step', 'embedded mst', 'commonly used', 'based structures', '2012 ieee']</t>
  </si>
  <si>
    <t>Corrosion | embedded sensor | loaded scatterer | material characterization | modulated scatterer technique (MST) | reinforcing steel bar (rebar)</t>
  </si>
  <si>
    <t>Detection and evaluation of corrosion in reinforcing steel bars (rebars) commonly used in cement-based structures is an important ongoing concern. Embedded sensor technologies hold promise for this purpose. In recent years, modulated scatterer technique (MST) has shown great potential as an embedded sensor technology. The first step in evaluating the potential of embedded MST for rebar corrosion detection is to evaluate its potential for detecting the presence of subtle corrosion in a rebar. This short paper investigates the measurement potential for a dual-loaded differential MST approach for detecting relatively subtle corrosion in a steel rebar. ¬© 1963-2012 IEEE.</t>
  </si>
  <si>
    <t>2320-2322</t>
  </si>
  <si>
    <t>Detection of corrosion in reinforcing steel bars using microwave dual-loaded differential modulated scatterer technique</t>
  </si>
  <si>
    <t>10.1109/TIM.2012.2200822</t>
  </si>
  <si>
    <t>2-s2.0-84863982126</t>
  </si>
  <si>
    <t>['¬© 2012', 'systems based', 'structure dras', 'spectral efficiency', 'mimo capacity', 'measurements based', 'measured directly', 'input multiple', 'eigenanalysis ccdfs', 'dras ).', 'compact single', 'channel capacity', 'authors report']</t>
  </si>
  <si>
    <t>The authors report in this study, the investigation of propagation channel characteristics for multiple-input multiple-output (MIMO) systems based on polarisation diversity realised using dual-port dielectric resonator antennas (DRAs). The channel matrix entries in terms of complex transmission scattering parameters are measured directly from compact single-structure DRAs with multiple polarised ports and low mutual coupling in indoor wireless environment to calculate the complementary cumulative distribution functions (CCDFs) for channel capacity. Characterisation using theoretical expressions for MIMO capacity is demonstrated by spectral efficiency and eigenanalysis CCDFs from simulation and measurements based on dual-polarised cylindrical DRAs for a 2√ó2 MIMO system. ¬© 2012 The Institution of Engineering and Technology.</t>
  </si>
  <si>
    <t>1084-1089</t>
  </si>
  <si>
    <t>60003771;60003771</t>
  </si>
  <si>
    <t>26023792200;17435967100</t>
  </si>
  <si>
    <t>Thamae, L. Z.;Wu, Z.</t>
  </si>
  <si>
    <t>The University of Manchester</t>
  </si>
  <si>
    <t>Thamae L.</t>
  </si>
  <si>
    <t>Dielectric resonator-based multiple-input multiple-output antennas and channel characteristic analysis</t>
  </si>
  <si>
    <t>10.1049/iet-map.2012.0024</t>
  </si>
  <si>
    <t>2-s2.0-84864295658</t>
  </si>
  <si>
    <t>['¬© 2012', 'tag antennas', 'study presents', 'rfid angular', 'regulated power', 'read ranges', 'read range', 'radiation pattern', 'null cancellation', 'maximum angular', 'lp tag', 'lp readers', 'lp dipole', 'linearly polarised', 'former case', 'extra range', 'european regulation', 'cp tag', 'cp dipole', 'circularly polarised', 'analog front']</t>
  </si>
  <si>
    <t>This study presents a comparison between two dipoles acting as representatives of ultra-high frequency radio frequency identification (RFID) circularly polarised (CP) and linearly polarised (LP) tag antennas, respectively. As the CP dipole is derived from the LP dipole, they have equivalent reflection coefficient and radiation efficiency values, allowing the comparison to be focused on polarisation and radiation pattern. Then, a comparison of RFID angular and read range is investigated. This is conducted by combining the interrogation of CP and LP tags emulators by CP and LP readers with regulated power. The emulators are made up of the CP and LP dipoles embedded onto RFID tags with analog front-ends. A methodology is described for measuring the maximum angular and read ranges, involving maximum power allowed by European regulation. A 17.9% extra range is achieved by the CP tag and the CP reader compared to the LP tag with any kind of reader. Furthermore, null cancellation is observed in the former case in the region of interest. ¬© 2012 The Institution of Engineering and Technology.</t>
  </si>
  <si>
    <t>1070-1078</t>
  </si>
  <si>
    <t>60003965;60032207;60032207;60022109;60003965-60104139;60003965-60104139</t>
  </si>
  <si>
    <t>55692794200;35167813200;55185066800;56162277000;57198141718;22836719700</t>
  </si>
  <si>
    <t>Garc√≠a, J.;Arriola, A.;Casado, F.;Chen, X.;Sancho, J. I.;Valderas, D.</t>
  </si>
  <si>
    <t>Spain;Spain;United Kingdom;Spain</t>
  </si>
  <si>
    <t>Donostia-San Sebastian;Arrasate/Mondrag√≥n;London;Donostia-San Sebastian</t>
  </si>
  <si>
    <t>Tecnun. Escuela de Ingenier√≠a;IK4-Ikerlan Technology Research Centre;Queen Mary University of London;Centro de Estudios e Investigaciones T√©cnicas de Gipuzkoa, IK4</t>
  </si>
  <si>
    <t>60104139;60032207;60022109;60003965</t>
  </si>
  <si>
    <t>Garc√≠a J.</t>
  </si>
  <si>
    <t>Coverage and read range comparison of linearly and circularly polarised radio frequency identification ultra-high frequency tag antennas</t>
  </si>
  <si>
    <t>10.1049/iet-map.2011.0529</t>
  </si>
  <si>
    <t>2-s2.0-84864297829</t>
  </si>
  <si>
    <t>['¬© 2012', 'rigorous solution', 'radiation patterns', 'moment method', 'integral equations', 'good agreement', 'frequency dependence', 'experimentally investigated', 'experimental results', 'decoupling level', 'coupling reduction', 'compare numerical', 'authors perform', 'also presented']</t>
  </si>
  <si>
    <t>A rigorous solution to the problem of coupling reduction between the receiving and transmitting aperture antennas by using an electromagnetic band gap (EBG) structure is theoretically and experimentally investigated. The estimation of the decoupling level for the synthesised EBG structure is given. The radiation patterns of both the antennas are also presented. The moment method is used to solve the integral equations. Finally, the authors perform an experiment on the frequency dependence of the decoupling level and compare numerical and experimental results. Good agreement between simulation and measurement is achieved. ¬© 2012 The Institution of Engineering and Technology.</t>
  </si>
  <si>
    <t>60070927;60028244;60001873;60028244-60001873</t>
  </si>
  <si>
    <t>24468226700;10440739200;36065128700;7004322897</t>
  </si>
  <si>
    <t>Essiben, J. F.D.;Hedin, E. R.;Kim, Y. D.;Joe, Y. S.</t>
  </si>
  <si>
    <t>Cameroon;United States;South Korea</t>
  </si>
  <si>
    <t>Douala;Muncie;Seoul</t>
  </si>
  <si>
    <t>University of Douala;Ball State University;Kyung Hee University</t>
  </si>
  <si>
    <t>60070927;60028244;60001873</t>
  </si>
  <si>
    <t>Essiben J.F.D.</t>
  </si>
  <si>
    <t>Electromagnetic compatibility of aperture antennas using electromagnetic band gap structure</t>
  </si>
  <si>
    <t>10.1049/iet-map.2012.0100</t>
  </si>
  <si>
    <t>2-s2.0-84864297888</t>
  </si>
  <si>
    <t>['¬© 2012', 'space mapping', 'ring antenna', 'polynomial interpolation', 'optimised using', 'optimisation process', 'microwave structures', 'microstrip filter', 'fidelity model', 'direct high', 'design approaches', 'carefully developed', 'authors propose', 'also presented']</t>
  </si>
  <si>
    <t>In this study, the authors propose a robust and computationally efficient algorithm for simulation-driven design optimisation of microwave structures. Our technique exploits variable-fidelity electromagnetic models of the structure under consideration. The low-fidelity model is optimised using its local response surface approximation surrogates. The high-fidelity model is refined by space mapping with polynomial interpolation of the low-fidelity model data used as an underlying coarse model. Our algorithm is carefully developed to minimise the number of evaluations of both the low- and high-fidelity model in the optimisation process. The operation and efficiency of the approach is demonstrated through design of a microstrip filter, a double-ring antenna and an ultra-wideband monopole antenna. A comparison with other design approaches, including the direct high-fidelity model optimisation, is also presented. ¬© 2012 The Institution of Engineering and Technology.</t>
  </si>
  <si>
    <t>1056-1062</t>
  </si>
  <si>
    <t>Local response surface approximations and variable-fidelity electromagnetic simulations for computationally efficient microwave design optimisation</t>
  </si>
  <si>
    <t>10.1049/iet-map.2011.0293</t>
  </si>
  <si>
    <t>2-s2.0-84864301345</t>
  </si>
  <si>
    <t>['¬© 2012', 'spatial correlation', 'reverberation chamber', 'receiving mode', 'rayleigh distribution', 'modelled using', 'measured s21', 'measured results', 'fdtd simulations', 'fdtd method', 'difference time', 'computed inside', 'chamber using', '750 mhz']</t>
  </si>
  <si>
    <t>A reverberation chamber (RC) is modelled using a finite-difference time-domain (FDTD) method. To evaluate the performance, firstly, the electric field distribution and then the spatial correlation are computed inside the chamber using the FDTD method. In this work, dipole antennas operating at 750 MHz are used in transmitting and receiving mode. Empirical cumulative distribution functions obtained from FDTD simulations and measured S21 are compared with the Rayleigh distribution. The spatial correlation of the electric field inside the RC is computed from the FDTD-simulated and measured results and compared with published correlation functions. ¬© 2012 The Institution of Engineering and Technology.</t>
  </si>
  <si>
    <t>60032144;112973414;60032144;60032144;60032144</t>
  </si>
  <si>
    <t>36483855700;23392588400;36806505900;57194562155;34971825100</t>
  </si>
  <si>
    <t>Yi, S. G.;Kong, K. B.;Park, B. Y.;Ali, M.;Park, S. O.</t>
  </si>
  <si>
    <t>Korea Advanced Institute of Science and Technology;Winizen</t>
  </si>
  <si>
    <t>60032144;112973414</t>
  </si>
  <si>
    <t>Yi S.</t>
  </si>
  <si>
    <t>Modelling and performance analysis of reverberation chamber using finite-difference time-domain method</t>
  </si>
  <si>
    <t>10.1049/iet-map.2011.0612</t>
  </si>
  <si>
    <t>2-s2.0-84864301406</t>
  </si>
  <si>
    <t>['¬© 2012', 'umts bands', 'top radiator', 'shorting strip', 'shorted monopole', 'resonance formed', 'reasonable gain', 'operating bandwidth', 'monopole combine', 'lte2300 bands', 'gsm900 bands', 'gsm1800 band', 'bottom radiator', 'basic resonance']</t>
  </si>
  <si>
    <t>A coupled-fed monopole antenna for LTE/WWAN mobile handset applications is presented. The proposed antenna consists of a top radiator and a bottom radiator. For the top radiator, the basic resonance of the shorted monopole and the resonance formed by the coupled feed combine to cover the LTE700, GSM850 and GSM900 bands. The coupled feed structure operates with the shorting strip as a loop. The resonance of the loop and the harmonics of the monopole combine to cover the GSM1900, UMTS and LTE2300 bands. By covering the GSM1800 band through the bottom radiator, the proposed structure covers the LTE700, LTE2300, GSM850, GSM900, GSM1800, GSM1900 and UMTS bands. A stable and omni-directional radiation pattern with reasonable gain has been observed over the operating bandwidth. ¬© 2012 The Institution of Engineering and Technology.</t>
  </si>
  <si>
    <t>1007-1016</t>
  </si>
  <si>
    <t>55146637100;55222365500</t>
  </si>
  <si>
    <t>Kang, D. G.;Sung, Y.</t>
  </si>
  <si>
    <t>Kang D.</t>
  </si>
  <si>
    <t>Coupled-fed planar printed shorted monopole antenna for LTE/WWAN mobile handset applications</t>
  </si>
  <si>
    <t>10.1049/iet-map.2011.0246</t>
  </si>
  <si>
    <t>2-s2.0-84864305636</t>
  </si>
  <si>
    <t>['¬© 2012', 'work suggests', 'uses cross', 'significantly denigrated', 'quality reception', 'produce high', 'pcl consists', 'ook modulation', 'novel approach', 'given direction', 'field zone', 'electromagnetic interference', 'dual layer', 'destructive interference', 'combined time', 'bit rate', 'also shown']</t>
  </si>
  <si>
    <t>Free space transmission of an on-off modulated sinusoidal signal through a phase conjugating lens (PCL) is theoretically examined using a combined time/frequency domain approach. The on-off keyed (OOK) signal is generated by a dipole antenna located in the far-field zone of the lens. The PCL consists of a dual layer of antenna elements interconnected via phase conjugating circuitry. We demonstrate that electromagnetic interference between antenna elements creates spatially localised areas of good-quality reception and zones where the signal is significantly denigrated by interference. Next, it is shown that destructive interference and packet desynchronisation effects critically depend on bit rate. It is also shown that a circular concave lens can be used to produce high-quality signal reception in a given direction while suppressing signal reception in all other directions. The effect that the bandwidth of the phase conjugating unit has on the transmitted signal properties for the cases of high and low bit rate OOK modulation are studied and a signal quality characterisation scheme is proposed which uses cross-correlation. The results of the study yields understanding of the performance of phase conjugating arrays under OOK modulation. The work suggests a novel approach for realising a secure communication wireless system. ¬© 2012 The Institution of Engineering and Technology.</t>
  </si>
  <si>
    <t>1026-1033</t>
  </si>
  <si>
    <t>Malyuskin, O.;Fusco, V.</t>
  </si>
  <si>
    <t>Amplitude modulated signal transmission through a phase conjugating lens</t>
  </si>
  <si>
    <t>10.1049/iet-map.2011.0543</t>
  </si>
  <si>
    <t>2-s2.0-84864308613</t>
  </si>
  <si>
    <t>['¬© 2012', 'wide band', 'varactor non', 'varactor diode', 'tightly constrained', 'reliably validated', 'reconfigurable antenna', 'radiated harmonics', 'practical challenge', 'low levels', 'harmonics generated', 'friis equation', 'fabricated antenna', 'experimental set', 'computed using', 'antenna size', '2040 mhz', '10 db']</t>
  </si>
  <si>
    <t>The design of a reconfigurable antenna with good load matching and covering a wide frequency range presents a practical challenge when the antenna size is tightly constrained. A procedure is presented for the design of a reconfigurable mobile antenna, which overcomes the antenna size limitations. Tuning is achieved by placing a varactor diode at a specific position across a slot in the radiator conducting surface. The fabricated antenna is designed to cover a wide band, between 1700 and 2040 MHz, at a return loss better than 10 dB. The radiation of harmonics generated because of the varactor non-linearities are simulated and measured. The experimental set-up ensures that the low levels of radiated harmonics are reliably validated. The experimental results show good agreement with that computed using the Friis equation. ¬© 2012 The Institution of Engineering and Technology.</t>
  </si>
  <si>
    <t>990-999</t>
  </si>
  <si>
    <t>60008524;60008524;60008524;60008524-60017375;60008524;60008524;60017375</t>
  </si>
  <si>
    <t>36240278300;24470536600;7003902501;36918549700;55968623300;55506970300;16025343100</t>
  </si>
  <si>
    <t>Elfergani, I. T.E.;Sadeghpour, T.;Abd-Alhameed, R. A.;Hussaini, A. S.;Noras, J. M.;Jones, S. M.R.;Rodriguez, J.</t>
  </si>
  <si>
    <t>Portugal;United Kingdom</t>
  </si>
  <si>
    <t>Lisboa;Bradford</t>
  </si>
  <si>
    <t>Instituto de Telecomunicacoes;University of Bradford</t>
  </si>
  <si>
    <t>60017375;60008524</t>
  </si>
  <si>
    <t>Reconfigurable antenna design for mobile handsets including harmonic radiation measurements</t>
  </si>
  <si>
    <t>10.1049/iet-map.2012.0063</t>
  </si>
  <si>
    <t>2-s2.0-84864319531</t>
  </si>
  <si>
    <t>['¬© 1963', 'wave frequencies', 'successfully used', 'selective surfaces', 'rf bandwidth', 'receiver built', 'primary motivation', 'port quasi', 'planar technology', 'planar antenna', 'network analyzer', 'measure frequency', 'khz bandwidth', 'ghz two', 'fed differentially', 'f 0', 'easy scaling', 'dynamic range', 'diode multiplier', 'conversion mode', '50 db', '5 ghz', '40 ghz', '2012 ieee']</t>
  </si>
  <si>
    <t>Lens antennas | microwave imaging | quasi-optical | Schottky diode mixers | slot antennas</t>
  </si>
  <si>
    <t>A 15-50-GHz two-port quasi-optical scalar network analyzer consisting of a transmitter and receiver built in a planar technology is presented. The network analyzer is based on a Schottky-diode multiplier and mixer integrated inside a planar antenna and fed differentially by a coplanar waveguide transmission line. The antenna is placed on an extended hemispherical high-resistivity silicon substrate lens. The local oscillator signal is swept from 3 to 5 GHz and high-order harmonic mixing in both the up- and down- conversion mode is used to realize the RF bandwidth. The network analyzer has a dynamic range of &gt; 50 dB in a 1-kHz bandwidth, and was successfully used to measure frequency-selective surfaces with f 0=20, 30, and 40 GHz and a second-order bandpass response. Furthermore, the system was built with circuits and components for easy scaling to millimeter-wave frequencies, which is the primary motivation for this work. ¬© 1963-2012 IEEE.</t>
  </si>
  <si>
    <t>2622-2633</t>
  </si>
  <si>
    <t>60024780;60121655</t>
  </si>
  <si>
    <t>8594437100;7006384021</t>
  </si>
  <si>
    <t>Grichener, Alex;Rebeiz, Gabriel M.</t>
  </si>
  <si>
    <t>San Diego;Santa Clara</t>
  </si>
  <si>
    <t>The Electrical and Computer Engineering Department;Agilent Technologies</t>
  </si>
  <si>
    <t>60121655;60024780</t>
  </si>
  <si>
    <t>Grichener A.</t>
  </si>
  <si>
    <t>A 15-50-GHz quasi-optical scalar network analyzer scalable to terahertz frequencies</t>
  </si>
  <si>
    <t>10.1109/TMTT.2012.2201951</t>
  </si>
  <si>
    <t>2-s2.0-84864691367</t>
  </si>
  <si>
    <t>['transmit powers', 'propagation characteristics', 'practical constraints', 'power tower', 'physical size', 'paradigm shift', 'occurring away', 'network management', 'exponential fashion', 'drive growth', 'dramatically increase', 'data traffic', 'coverage areas', 'capacity improvement']</t>
  </si>
  <si>
    <t>The proliferation of internet-connected mobile devices will continue to drive growth in data traffic in an exponential fashion, forcing network operators to dramatically increase the capacity of their networks. To do this cost-effectively, a paradigm shift in cellular network infrastructure deployment is occurring away from traditional (expensive) high-power tower-mounted base stations and towards heterogeneous elements. Examples of heterogeneous elements include microcells, picocells, femtocells, and distributed antenna systems (remote radio heads), which are distinguished by their transmit powers/ coverage areas, physical size, backhaul, and propagation characteristics. This shift presents many opportunities for capacity improvement, and many new challenges to co-existence and network management. This article discusses new theoretical models for understanding the heterogeneous cellular networks of tomorrow, and the practical constraints and challenges that operators must tackle in order for these networks to reach their potential. ¬© 2012 IEEE.</t>
  </si>
  <si>
    <t>54-64</t>
  </si>
  <si>
    <t>60098468;60098468;60098468;60098468;60098468;60098468;60098468;60013372;60013372;60013372;60013372;60013372</t>
  </si>
  <si>
    <t>56574597500;6507378293;6603321522;9733537600;6603117138;6602965021;7401542062;55627508700;36678457600;12804430400;35956099500;36930704900</t>
  </si>
  <si>
    <t>Ghosh, Amitabha;Mangalvedhe, Nitin;Ratasuk, Rapeepat;Mondal, Bishwarup;Cudak, Mark;Visotsky, Eugene;Thomas, Timothy A.;Andrews, Jeffrey G.;Xia, Ping;Jo, Han Shin;Dhillon, Harpreet S.;Novlan, Thomas D.</t>
  </si>
  <si>
    <t>Espoo;Austin</t>
  </si>
  <si>
    <t>Nokia Networks;The University of Texas at Austin</t>
  </si>
  <si>
    <t>60098468;60013372</t>
  </si>
  <si>
    <t>Ghosh A.</t>
  </si>
  <si>
    <t>Heterogeneous cellular networks: From theory to practice</t>
  </si>
  <si>
    <t>10.1109/MCOM.2012.6211486</t>
  </si>
  <si>
    <t>2-s2.0-84859196533</t>
  </si>
  <si>
    <t>['tube pcr', 'time pcr', 'reporter molecules', 'outstanding signal', 'oligonucleotide probes', 'lower concentration', 'high sensitivity', 'close proximity', 'background discrimination', 'amplified dna', 'adjacent positions', 'achieved due']</t>
  </si>
  <si>
    <t>Diagnostics | Lanthanide chelate | PCR | Switchable sensors | Time-resolved measurement</t>
  </si>
  <si>
    <t>We introduce a switchable lanthanide luminescence reporter technology based closed-tube PCR for the detection of specific target DNA sequence. In the switchable lanthanide chelate complementation based reporter technology hybridization of two nonfluorescent oligonucleotide probes to the adjacent positions of the complementary strand leads to the formation of a highly fluorescent lanthanide chelate complex. The complex is self-assembled from a nonfluorescent lanthanide chelate and a light-harvesting antenna ligand when the reporter molecules are brought into close proximity by the oligonucleotide probes. Outstanding signal-to-background discrimination in real-time PCR assay was achieved due to the very low background fluorescence level and high specific signal generation. High sensitivity of the reporter technology allows the detection of a lower concentration of amplified DNA in the real-time PCR, resulting in detection of the target at the earlier amplification cycle compared to commonly used methods. ¬© 2012 Elsevier B.V.</t>
  </si>
  <si>
    <t>88-92</t>
  </si>
  <si>
    <t>Analytica Chimica Acta</t>
  </si>
  <si>
    <t>60006876;60006876;60006876;60006876;60006876</t>
  </si>
  <si>
    <t>36552861000;36765389000;36553223600;6602859572;6701832717</t>
  </si>
  <si>
    <t>Lehmusvuori, Ari;Karhunen, Ulla;Tapio, Antti Heikki;Lamminm√§ki, Urpo;Soukka, Tero</t>
  </si>
  <si>
    <t>Turku</t>
  </si>
  <si>
    <t>Turun yliopisto</t>
  </si>
  <si>
    <t>Lehmusvuori A.</t>
  </si>
  <si>
    <t>High-performance closed-tube PCR based on switchable luminescence probes</t>
  </si>
  <si>
    <t>S0003267012006228</t>
  </si>
  <si>
    <t>10.1016/j.aca.2012.04.027</t>
  </si>
  <si>
    <t>2-s2.0-84861577187</t>
  </si>
  <si>
    <t>['œ ≥', 'œ ≤', '¬© 2012', 'well represented', 'true uncertainties', 'tidal interactions', 'studied galaxies', 'star clusters', 'six well', 'simple models', 'power laws', 'overwhelming impression', 'molecular clumps', 'milky way', 'mass functions', 'magellanic clouds', 'level close', 'justifying terms', 'interacting galaxies', 'including giant', 'galaxies beyond', 'full explanation', 'dœñœñœ ≥', 'different galaxies', 'dependent disruption', 'approximately independent', 'age distributions']</t>
  </si>
  <si>
    <t>galaxies: individual (Magellanic Clouds, Milky Way, M51, M83, NGC 4038/39) | galaxies: star clusters: general | stars: formation</t>
  </si>
  <si>
    <t>We compare the observed mass functions and age distributions of star clusters in six well-studied galaxies: the Milky Way, Magellanic Clouds, M83, M51, and Antennae. In combination, these distributions span wide ranges of mass and age: 102 ‚â≤ M/M‚â≤ 106 and 106 ‚â≤ œÑ/yr ‚â≤ 109. We confirm that the distributions are well represented by power laws: dN/dMM Œ≤ with Œ≤ -1.9 and dN/dœÑœÑŒ≥ with Œ≥ -0.8. The mass and age distributions are approximately independent of each other, ruling out simple models of mass-dependent disruption. As expected, there are minor differences among the exponents at a level close to the true uncertainties, ŒµŒ≤ ŒµŒ≥ 0.1-0.2. However, the overwhelming impression is the similarity of the mass functions and age distributions of clusters in these different galaxies, including giant and dwarf, quiescent and interacting galaxies. This is an important empirical result, justifying terms such as "universal" or "quasi-universal. " We provide a partial theoretical explanation for these observations in terms of physical processes operating during the formation and disruption of the clusters, including star formation and feedback, subsequent stellar mass loss, and tidal interactions with passing molecular clouds. A full explanation will require additional information about the molecular clumps and star clusters in galaxies beyond the Milky Way. ¬© 2012. The American Astronomical Society. All rights reserved..</t>
  </si>
  <si>
    <t>60008158;60021624</t>
  </si>
  <si>
    <t>55664416300;6603042990</t>
  </si>
  <si>
    <t>Fall, S. Michael;Chandar, Rupali</t>
  </si>
  <si>
    <t>Toledo;Baltimore</t>
  </si>
  <si>
    <t>The University of Toledo;Space Telescope Science Institute</t>
  </si>
  <si>
    <t>60021624;60008158</t>
  </si>
  <si>
    <t>Fall S.</t>
  </si>
  <si>
    <t>Similarities in populations of star clusters</t>
  </si>
  <si>
    <t>10.1088/0004-637X/752/2/96</t>
  </si>
  <si>
    <t>2-s2.0-84861865616</t>
  </si>
  <si>
    <t>['triggered formation', 'tb centers', 'sensitizing antenna', 'pd 0', 'new strategy', 'live cells', 'lanthanide luminescence', 'freely varied', 'different analytes', 'core structure', 'accessing analyte']</t>
  </si>
  <si>
    <t>A new strategy for accessing analyte-responsive luminescent probes is presented. The lanthanide luminescence of Eu and Tb centers is switched on by the analyte-triggered formation of a sensitizing antenna from a nonsensitizing caged precursor. As the cage can be freely varied, an array of probes for different analytes (Pd 0/2+, H 2O 2, F -, Œ≤-galactosidase) can be created from the same core structure. The probe design affords nanomolar to micromolar detection limits, provides the capability to detect two analytes in parallel, and can be utilized to monitor enzymatic activity in live cells. ¬© 2012 American Chemical Society.</t>
  </si>
  <si>
    <t>9832-9835</t>
  </si>
  <si>
    <t>60001950;60001950;60001950-60022068</t>
  </si>
  <si>
    <t>55202340100;55256030800;6505493201</t>
  </si>
  <si>
    <t>Pershagen, Elias;Nordholm, Johan;Borbas, K. Eszter</t>
  </si>
  <si>
    <t>Uppsala;Stockholm</t>
  </si>
  <si>
    <t>Uppsala Biomedicinska Centrum;Arrhenius Laboratory</t>
  </si>
  <si>
    <t>60022068;60001950</t>
  </si>
  <si>
    <t>Pershagen E.</t>
  </si>
  <si>
    <t>Luminescent lanthanide complexes with analyte-triggered antenna formation</t>
  </si>
  <si>
    <t>10.1021/ja3004045</t>
  </si>
  <si>
    <t>2-s2.0-84862232878</t>
  </si>
  <si>
    <t>100-2221-E-006-028</t>
  </si>
  <si>
    <t>['steady efficiency', 'simultaneously excited', 'rectifying circuit', 'rectifying antenna', 'rectenna ).', 'proposed antenna', 'measured results', 'measured bandwidth', 'harmonic suppression', 'good performances', 'four right', 'especially suitable', 'equal amplitude', '137 mhz']</t>
  </si>
  <si>
    <t>Circular polarization (CP) | harmonic suppression | rectifying antenna (rectenna)</t>
  </si>
  <si>
    <t>A microstrip antenna design that effectively attains circular polarization (CP) and harmonic suppression is proposed. By modifying the size and position of two peripheral cuts, two orthogonal modes that have equal amplitude and are 90 \circ out of phase are simultaneously excited. The four right-angle slits embedded in the antenna can block the second-and third-order harmonic signals. This property is especially suitable for nonlinear circuit applications, such as active integrated antenna (AIA) and rectifying antenna (rectenna). The adopted CP antenna built on a low-cost FR4 substrate has a measured bandwidth of 137 MHz (10-dB return loss) and a 30-MHz CP bandwidth (3-dB axial ratio). A rectenna that comprises the proposed antenna and a rectifying circuit is built for verifying the characteristics of the proposed antenna. The measured results of the proposed antenna are in good performances and steady efficiency. ¬© 2012 IEEE.</t>
  </si>
  <si>
    <t>592-595</t>
  </si>
  <si>
    <t>60014982;60014982;60014982;60014982</t>
  </si>
  <si>
    <t>26325508300;12240976100;55551818400;7402443389</t>
  </si>
  <si>
    <t>Huang, Fu Jhuan;Yo, Tzong Chee;Lee, Chien Ming;Luo, Ching Hsing</t>
  </si>
  <si>
    <t>Design of circular polarization antenna with harmonic suppression for rectenna application</t>
  </si>
  <si>
    <t>10.1109/LAWP.2012.2201437</t>
  </si>
  <si>
    <t>2-s2.0-84862270538</t>
  </si>
  <si>
    <t>['versatile materials', 'two types', 'test bed', 'result highlights', 'radiating elements', 'polypyrrole ),', 'planar antenna', 'pedot conductivity', 'paper demonstrates', 'magnitude larger', 'high efficiency', 'high conductivity', 'even though', 'efficiency measurements', 'different thicknesses', 'conductor losses', 'conductive polymers', 'average efficiency', 'applications covering', 'almost 80', '6ghz range']</t>
  </si>
  <si>
    <t>A planar antenna for ultra-wideband (UWB) applications covering the 3.1-10.6GHz range has been designed as a test bed for efficiency measurements of antennas manufactured using polymer conductors. Two types of conductive polymers, PEDOT and PPy (polypyrrole), with very different thicknesses and conductivities have been selected as conductors for the radiating elements. A comparison between measured radiation patterns of the conductive polymers and a copper reference antenna allows to estimate the conductor losses of the two types of conductive polymers. For a 158m thick PPy polymer, an efficiency of almost 80% can be observed over the whole UWB spectrum. For a 7m thick PEDOT layer, an average efficiency of 26.6% demonstrates, considering the room for improvement, the potential of this type of versatile materials as flexible printable alternative to conductive metallic paints. The paper demonstrates that, even though the PEDOT conductivity is an order of magnitude larger than that of PPy, the thicker PPy layer leads to much higher efficiency over the whole UWB frequency range. This result highlights that high efficiency can be achieved not only through high conductivity, but also through a sufficiently thick layer of conductive polymers. Copyright 2012 Thomas Kaufmann et al.</t>
  </si>
  <si>
    <t>60009512;60009512;60003480;60011664;60025709;60009512</t>
  </si>
  <si>
    <t>35495526500;57194898973;7005601325;36616636700;7202338702;6603761497</t>
  </si>
  <si>
    <t>Kaufmann, Thomas;Verma, Akhilesh;Truong, Van Tan;Weng, Bo;Shepherd, Roderick;Fumeaux, Christophe</t>
  </si>
  <si>
    <t>Australia;Australia;Australia;Australia</t>
  </si>
  <si>
    <t>Sydney;Wollongong;Adelaide;Edinburgh</t>
  </si>
  <si>
    <t>The University of Sydney;University of Wollongong;The University of Adelaide;Defence Science and Technology Group</t>
  </si>
  <si>
    <t>60025709;60011664;60009512;60003480</t>
  </si>
  <si>
    <t>Kaufmann T.</t>
  </si>
  <si>
    <t>Efficiency of a compact elliptical planar ultra-wideband antenna based on conductive polymers</t>
  </si>
  <si>
    <t>10.1155/2012/972696</t>
  </si>
  <si>
    <t>2-s2.0-84862271003</t>
  </si>
  <si>
    <t>['wimax bands', 'two antennas', 'suspended line', 'parasitic element', 'high isolation', 'ground plane', 'coupled feed', 'capacitive compensation']</t>
  </si>
  <si>
    <t>Here a compact wideband diversity antenna covering the PCS/UMTS/WiMAX bands with high isolation and low enveloped correlation coefficient (ECC) is proposed. To widen the bandwidth, the proposed antenna uses a structure with a gap-coupled feed and an inductively shorted line that has capacitive compensation between the radiator and the ground plane. Also, a suspended line with a parasitic element is used to enhance the isolation between the two antennas. Copyright 2012 Bunggil Yu et al.</t>
  </si>
  <si>
    <t>60107890;60026263;106221746;60013866;60013866;60013866;60013866;60013866;60013866</t>
  </si>
  <si>
    <t>57206688723;7402016338;55252366800;7404490413;25638872200;57210663739;55685935900;36666538200;56124682600</t>
  </si>
  <si>
    <t>Yu, Bunggil;Jung, Chang Won;Lee, Haechun;Park, Myun Joo;Kim, Byeongkwan;Wi, Hyunho;Choi, Yonggyu;Kim, Deokyun;Lee, Byungje</t>
  </si>
  <si>
    <t>Seoul;Seoul;Seoul;Incheon</t>
  </si>
  <si>
    <t>Hanwha Systems;Seoul National University of Science and Technology (SNUST);Kwangwoon University;Korea Polytechnic</t>
  </si>
  <si>
    <t>60107890;60026263;60013866;106221746</t>
  </si>
  <si>
    <t>Yu B.</t>
  </si>
  <si>
    <t>Closely mounted compact wideband diversity antenna for mobile phone applications</t>
  </si>
  <si>
    <t>10.1155/2012/798046</t>
  </si>
  <si>
    <t>2-s2.0-84862271569</t>
  </si>
  <si>
    <t>DP110103509</t>
  </si>
  <si>
    <t>['smbh scales', 'smbh ).', 'ratio inspirals', 'predicted rates', 'particularly prevalent', 'optimistic assumptions', 'ncs may', 'nc inspirals', 'lisa ),', 'linear scaling', 'increasing evidence', 'important sources', 'gws ).', 'gravitational waves', 'extreme mass', 'event rates', 'decigo ).', 'central smbh', 'almost unaffected', '10 lower', '10 10']</t>
  </si>
  <si>
    <t>Black hole physics | Cosmology: theory | Galaxies: nuclei | Galaxies: star clusters: general | Gravitational waves</t>
  </si>
  <si>
    <t>There is increasing evidence that many galaxies host both a nuclear star cluster (NC) and a super-massive black hole (SMBH). Their coexistence is particularly prevalent in spheroids with stellar mass 10 8-10 10 M Ãá. We study the possibility that a stellar-mass black hole (BH) hosted by a NC inspirals and merges with the central SMBH. Due to the high stellar density in NCs, extreme mass-ratio inspirals (EMRIs) of BHs onto SMBHs in NCs may be important sources of gravitational waves (GWs). We consider sensitivity curves for three different space-based GW laser interferometric mission concepts: the Laser Interferometer Space Antenna (LISA), the New Gravitational wave Observatory (NGO) and the DECi-hertz Interferometer Gravitational wave Observatory (DECIGO). We predict that, under the most optimistic assumptions, LISA and DECIGO will detect up to thousands of EMRIs in NCs per year, while NGO will observe up to tens of EMRIs per year. We explore how a number of factors may affect the predicted rates. In particular, if we assume that the mass of the SMBH scales with the square of the host spheroid mass in galaxies with NCs, rather than a linear scaling, then the event rates are more than a factor of 10 lower for both LISA and NGO, while they are almost unaffected in the case of DECIGO. ¬© 2012 ESO.</t>
  </si>
  <si>
    <t>A102</t>
  </si>
  <si>
    <t>60031125;60012306;60019702;60030804;60023091</t>
  </si>
  <si>
    <t>55941312500;15763694200;7005547723;7402188051;8983796200</t>
  </si>
  <si>
    <t>Mapelli, M.;Ripamonti, E.;Vecchio, A.;Graham, A. W.;Gualandris, A.</t>
  </si>
  <si>
    <t>Italy;Australia;Germany;United Kingdom;Italy</t>
  </si>
  <si>
    <t>Padua;Melbourne;Garching bei Munchen;Birmingham;Milan</t>
  </si>
  <si>
    <t>Osservatorio Astronomico di Padova;Swinburne University of Technology;Max Planck Institute for Astrophysics;University of Birmingham;Universit√† degli Studi di Milano-Bicocca</t>
  </si>
  <si>
    <t>60031125;60030804;60023091;60019702;60012306</t>
  </si>
  <si>
    <t>Mapelli M.</t>
  </si>
  <si>
    <t>A cosmological view of extreme mass-ratio inspirals in nuclear star clusters</t>
  </si>
  <si>
    <t>10.1051/0004-6361/201118444</t>
  </si>
  <si>
    <t>2-s2.0-84862272805</t>
  </si>
  <si>
    <t>['well illuminated', 'tumor inside', 'significant interest', 'scattering behavior', 'polarized components', 'numerical study', 'numerical results', 'microwave imaging', 'forward data', 'experimental setup', 'copolarized components', 'clinical trials', 'breast volume', 'aspect angles', 'antenna design']</t>
  </si>
  <si>
    <t>Microwave imaging for breast cancer detection has been of significant interest for the last two decades. Recent studies focus on solving the imaging problem using an inverse scattering approach. Efforts have mainly been focused on the development of the inverse scattering algorithms, experimental setup, antenna design and clinical trials. However, the success of microwave breast imaging also heavily relies on the quality of the forward data such that the tumor inside the breast volume is well illuminated. In this work, a numerical study of the forward scattering data is conducted. The scattering behavior of simple breast models under different polarization states and aspect angles of illumination are considered. Numerical results have demonstrated that better data contrast could be obtained when the breast volume is illuminated using cross-polarized components in linear polarization basis or the copolarized components in the circular polarization basis. Copyright ¬© 2012 Hoi-Shun Lui et al.</t>
  </si>
  <si>
    <t>60000990-60031699;60000990-60031699;60000990-60031699</t>
  </si>
  <si>
    <t>56536189200;9269248700;7201452148</t>
  </si>
  <si>
    <t>Lui, Hoi Shun;Fhager, Andreas;Persson, Mikael</t>
  </si>
  <si>
    <t>Gothenburg;Gothenburg</t>
  </si>
  <si>
    <t>Sahlgrenska Universitetssjukhuset;Chalmers University of Technology</t>
  </si>
  <si>
    <t>60031699;60000990</t>
  </si>
  <si>
    <t>Lui H.S.</t>
  </si>
  <si>
    <t>On the forward scattering of microwave breast imaging</t>
  </si>
  <si>
    <t>10.1155/2012/582037</t>
  </si>
  <si>
    <t>2-s2.0-84862273790</t>
  </si>
  <si>
    <t>['proposed method', 'performance ratios', 'optimized cost', 'ink consumptions', 'identifying areas', 'fabricating inkjet', 'experimentally verified', 'deposition method']</t>
  </si>
  <si>
    <t>A selective ink deposition method is proposed for fabricating inkjet-printed passive UHF RFID tag antennas with optimized cost-performance ratios. The deposition method is based on identifying areas with high surface current densities on a given tag antenna and applying additional silver nanoparticle ink onto such areas to increase tag read range. In this paper, the proposed method is experimentally verified by utilizing the method on a small dipole tag antenna. Several ink deposition schemes are created, and their read range performances and ink consumptions are presented. Copyright 2012 J. Virtanen et al.</t>
  </si>
  <si>
    <t>60011170;60011170;60010491;60011170;60011170</t>
  </si>
  <si>
    <t>35101061900;24722238800;57224133228;6603629386;6506424417</t>
  </si>
  <si>
    <t>Virtanen, J.;Virkki, J.;Elsherbeni, A. Z.;Syd√§nheimo, L.;Ukkonen, L.</t>
  </si>
  <si>
    <t>Tampere;University</t>
  </si>
  <si>
    <t>Tampereen Yliopisto;University of Mississippi</t>
  </si>
  <si>
    <t>60011170;60010491</t>
  </si>
  <si>
    <t>Virtanen J.</t>
  </si>
  <si>
    <t>A selective ink deposition method for the cost-performance optimization of inkjet-printed UHF RFID tag antennas</t>
  </si>
  <si>
    <t>10.1155/2012/801014</t>
  </si>
  <si>
    <t>2-s2.0-84862274268</t>
  </si>
  <si>
    <t>['working frequency434mhz', 'wave antenna', 'special attention', 'small regardless', 'simple model', 'radiation characteristics', 'proposed based', 'modified patch', 'medical telemetry', 'low profile', 'ism band', 'ingestible pill', 'human body', 'excellent agreement', 'embedded antennas', 'diseased area', 'cost effective', 'considered antenna', 'better locate', 'antenna design']</t>
  </si>
  <si>
    <t>Some results on embedded antennas for medical wireless communication systems are presented. Medical telemetry can advantageously assist medical diagnostics. For example, you can better locate a diseased area by monitoring temperature inside the human body. In order to establish efficient wireless links in such an environment, a special attention should be paid to the antenna design. It is required to be of a low profile, very small regardless of the working frequency434MHz in the ISM band, safe, and cost effective. Design of the as-considered antenna is proposed based on a simple model. The approach has been demonstrated for a compact flexible antenna with a factor of 10 with respect to the half-wave antenna, rolling up inside an ingestible pill. Measured and calculated impedance behaviour and radiation characteristics of the modified patch are determined. Excellent agreement was found between experiment and theory. Copyright 2012 Yann Mahe et al.</t>
  </si>
  <si>
    <t>60032006;60032006;60032006;60032006</t>
  </si>
  <si>
    <t>16025070000;6506471121;57197054004;6506278994</t>
  </si>
  <si>
    <t>Mahe, Yann;Chousseaud, Anne;Brunet, Marc;Froppier, Bruno</t>
  </si>
  <si>
    <t>Mahe Y.</t>
  </si>
  <si>
    <t>New flexible medical compact antenna: Design and analysis</t>
  </si>
  <si>
    <t>10.1155/2012/837230</t>
  </si>
  <si>
    <t>2-s2.0-84862274756</t>
  </si>
  <si>
    <t>['wave density', 'typically achieved', 'tap plane', 'spatial distribution', 'reverberation chamber', 'proven theoretically', 'paper investigates', 'mode stirrer', 'mimo devices', 'isotropic environments', 'dut placed', 'dut pattern', 'convenient tool', 'clearly distinguishable', 'classical definition', 'air testing']</t>
  </si>
  <si>
    <t>A reverberation chamber is a convenient tool for over-the-air testing of MIMO devices in isotropic environments. Isotropy is typically achieved in the chamber through the use of a mode stirrer and a turntable on which the device under test (DUT) rides. The quality of the isotropic environment depends on the number of plane waves produced by the chamber and on their spatial distribution. This paper investigates how the required sampling rate for the DUT pattern is related to the plane-wave density threshold in the isotropic environment required to accurately compute antenna correlations. Once the plane-wave density is above the threshold, the antenna correlation obtained through isotropic experiments agrees with the antenna correlation obtained from the classical definition, as has been proven theoretically. This fact is verified for the good, nominal, and bad reference antennas produced by CTIA. MIMO channel capacity simulations are performed with a standard base station model and the DUT placed in a single-tap plane-wave reverberation chamber model. The capacity curves obtained with the good, nominal, and bad reference antennas are clearly distinguishable. Copyright ¬© 2012 Thorkild B. Hansen.</t>
  </si>
  <si>
    <t>Acton</t>
  </si>
  <si>
    <t>Azimuth Systems, Inc.</t>
  </si>
  <si>
    <t>Correlation and capacity calculations with reference antennas in an isotropic environment</t>
  </si>
  <si>
    <t>10.1155/2012/540649</t>
  </si>
  <si>
    <t>2-s2.0-84862275088</t>
  </si>
  <si>
    <t>['various parameters', 'turn used', 'tm polarizations', 'thorough reflection', 'stop bands', 'soft surfaces', 'rights reserved', 'phase characterization', 'numerical spectral', 'novel derivation', 'microwave devices', 'make use', 'low surface', 'impedance surfaces', 'formula derived', 'first presented', 'explicit formulas', 'domain green', 'dispersion diagrams', 'dispersion diagram', 'acquired instantly', 'abovementioned formula']</t>
  </si>
  <si>
    <t>A rigorous but yet highly accurate and efficient numerical treatment of plane wave scattering by T-shaped planar corrugations through full-wave modal analysis is first presented in this paper, which entails the moment method using parallel-plate waveguide cavity Green's functions and a numerical spectral-domain Green's function for planar stratified media. Investigations in terms of both reflection-phase and dispersion diagrams are conducted. After validating with the commercial software package: CST Microwave Studio, this moment-method is in turn used to verify a formula derived by the transverse resonance technique (TRT) for the surface-wave propagation constant of corrugations in terms of the dispersion diagram. Correspondences between the reflection-phase and dispersion diagrams are then established by relating the high and low impedance frequencies in the former with the pass and stop bands of the latter. With the abovementioned formula, the way is paved for a novel derivation of explicit formulas for the reflection-phase of an incident plane wave impingent on the corrugations as closed-form analytic functions of the various parameters, even for oblique azimuth planes of incidence and for both TE and TM polarizations. Doing so, the high or low surface-impedance (AMC or AEC) properties of such corrugations can virtually be acquired instantly, thus providing incomparable speedup of the process of thorough reflection-phase characterization of AMC or high-impedance surfaces and soft surfaces, thus affording rapid designs of antennas and microwave devices that make use of them. ¬© 2012 American Geophysical Union. All Rights Reserved.</t>
  </si>
  <si>
    <t>RS3008</t>
  </si>
  <si>
    <t>Ng Mou Kehn, M.</t>
  </si>
  <si>
    <t>Ng Mou Kehn M.</t>
  </si>
  <si>
    <t>Moment method analysis of plane wave scattering from planar corrugated surfaces using parallel-plate cavity Green's functions and derivation of analytic reflection-phase formulas for both polarizations and oblique azimuth planes</t>
  </si>
  <si>
    <t>10.1029/2011RS004938</t>
  </si>
  <si>
    <t>2-s2.0-84862276186</t>
  </si>
  <si>
    <t>['sage algorithm', 'reduced complexity', 'recently considered', 'proposed algorithm', 'promising approach', 'performance thanks', 'paper shows', 'paper focuses', 'numerous number', 'new implementation', 'multipath mitigation', 'known space', 'important size', 'gnss receiver']</t>
  </si>
  <si>
    <t>The well-known Space-Alternating Generalized Expectation Maximisation (SAGE) algorithm has been recently considered for multipath mitigation in Global Navigation Satellite System (GNSS) receivers. However, the implementation of SAGE in a GNSS receiver is a challenging issue due to the numerous number or parameters to be estimated and the important size of the data to be processed. A new implementation of the SAGE algorithm is proposed in this paper in order to reach the same efficiency with a reduced complexity. This paper focuses on the trade-off between complexity and performance thanks to the Cramer Rao bound derivation. Moreover, this paper shows how the proposed algorithm can be integrated with a classical GNSS tracking loop. This solution is thus a very promising approach for multipath mitigation. Copyright ¬© 2012 S√©bastien Rougerie et al.</t>
  </si>
  <si>
    <t>International Journal of Navigation and Observation</t>
  </si>
  <si>
    <t>60017694-60012696-60019894;60012696;112687432;60017694;60019894</t>
  </si>
  <si>
    <t>37017682200;15622887100;7102860282;9241505100;16230669600</t>
  </si>
  <si>
    <t>Rougerie, S√©bastien;Carri√©, Guillaume;Vincent, Franois;Ries, Lionel;Monnerat, Michel</t>
  </si>
  <si>
    <t>Toulouse;Paris;Toulouse;Toulouse</t>
  </si>
  <si>
    <t>Thales Alenia Space;CNES Centre National d'Etudes Spatiales;ONERA Centre de Toulouse;Institut Sup√©rieur de l'A√©ronautique et de l'Espace</t>
  </si>
  <si>
    <t>60019894;60017694;60012696;112687432</t>
  </si>
  <si>
    <t>Rougerie S.</t>
  </si>
  <si>
    <t>A new multipath mitigation method for GNSS receivers based on an antenna array</t>
  </si>
  <si>
    <t>10.1155/2012/804732</t>
  </si>
  <si>
    <t>2-s2.0-84862282186</t>
  </si>
  <si>
    <t>['topsis method', 'reflective surface', 'radial ribs', 'preliminary study', 'ply angles', 'new design', 'natural frequency', 'material thickness', 'mass ratio', 'fundamental frequency', 'focal length', 'design parameters', 'band missions', 'astromesh reflectors']</t>
  </si>
  <si>
    <t>It is aimed that a new ultrathin shell composite reflector is developed considering different design options to optimize the stiffness/mass ratio, cost, and manufacturing. The reflector is an offset parabolic reflector with a diameter of 6m, a focal length of 4.8m, and an offset of 0.3m and has the ability of folding and self-deploying. For Ku-band missions a full-scale offset parabolic reflector antenna is designed by considering different concepts of stiffening: (i) reflective surface and skirt, (ii) reflective surface and radial ribs, and (iii) reflective surface, skirt, and radial ribs. In a preliminary study, the options are modeled using ABAQUS finite element program and compared with respect to their mass, fundamental frequency, and thermal surface errors. It is found that the option of reflective surface and skirt is more advantageous. The option is further analyzed to optimize the stiffness/mass ratio considering the design parameters of material thickness, width of the skirt, and ply angles. Using the TOPSIS method is determined the best reflector concept among thirty different designs. Accordingly, new design can be said to have some advantages in terms of mass, natural frequency, number of parts, production, and assembly than both SSBR and AstroMesh reflectors. Copyright 2012 Durmu Trkmen et al.</t>
  </si>
  <si>
    <t>60016004;60027222;60027222</t>
  </si>
  <si>
    <t>55252749800;6603224126;17346347800</t>
  </si>
  <si>
    <t>Trkmen, Durmu;Soykasap, √ñmer;Karakaya, ≈û√ºkr√º</t>
  </si>
  <si>
    <t>Afyonkarahisar;Denizli</t>
  </si>
  <si>
    <t>Afyon Kocatepe √úniversitesi;Pamukkale √úniversitesi</t>
  </si>
  <si>
    <t>60027222;60016004</t>
  </si>
  <si>
    <t>Trkmen D.</t>
  </si>
  <si>
    <t>Development of full-scale ultrathin shell reflector</t>
  </si>
  <si>
    <t>10.1155/2012/829780</t>
  </si>
  <si>
    <t>2-s2.0-84862282461</t>
  </si>
  <si>
    <t>['temperature co', 'rx antenna', 'recent years', 'package solutions', 'integrated within', 'ghz market', 'fired ceramics', 'developed 60', 'cost rfics', '6 dbi']</t>
  </si>
  <si>
    <t>Gain measurement | high-temperature co-fired ceramic (HTCC) module | integrated antennas | radiation pattern</t>
  </si>
  <si>
    <t>During recent years, various research teams have developed 60-GHz chipset solutions, using both BiCMOS and advanced CMOS technologies. However, for the 60-GHz market to flourish, not only low-cost RFICs are required, but also cheap antennas and package solutions. In order to address these two last issues, we present the design of a Tx-Rx antenna-module using industrial high-temperature co-fired ceramics (HTCC) substrate for millimeter-wave (MMW) large-volume consumer applications. The antennas are integrated within the module. Measured realized peak gain is above 6 dBi over the 57-66-GHz frequency band. ¬© 2012 IEEE.</t>
  </si>
  <si>
    <t>576-579</t>
  </si>
  <si>
    <t>60110755;60102593;60102593;60110755;60068543-60029631;60104081;60068543;60102593</t>
  </si>
  <si>
    <t>36626510900;22035925200;12142174800;11839550200;11838770200;6701775173;6602164811;6603340659</t>
  </si>
  <si>
    <t>Titz, Diane;Pilard, Romain;Gianesello, Fr√©d√©ric;Ferrero, Fabien;Luxey, Cyril;Brachat, Patrice;Jacquemod, Gilles;Gloria, Daniel</t>
  </si>
  <si>
    <t>Sophia Antipolis;Issy-les-Moulineaux;Paris;Marseille;Paris</t>
  </si>
  <si>
    <t>Laboratoire D'√©lectronique, Antennes et T√©l√©communications;Orange Labs;STMicroelectronics SA, France;Institut Mat√©riaux Micro√©lectronique Nanosciences de Provence;Institut Universitaire de France</t>
  </si>
  <si>
    <t>60110755;60104081;60102593;60068543;60029631</t>
  </si>
  <si>
    <t>Industrial HTCC antenna-module SiP for 60-GHz applications</t>
  </si>
  <si>
    <t>10.1109/LAWP.2012.2200449</t>
  </si>
  <si>
    <t>2-s2.0-84862283192</t>
  </si>
  <si>
    <t>Universidad de Castilla-La Mancha</t>
  </si>
  <si>
    <t>TEC2010-21520-C04</t>
  </si>
  <si>
    <t>UCLM</t>
  </si>
  <si>
    <t>['simulated results', 'rfid antennas', 'radiation properties', 'operation frequency', 'letter presents', 'interrogation zone', 'handed loading', 'field region', 'fabricated prototype', 'european uhf', 'design details', 'design degrees', 'comparative study', '868 mhz']</t>
  </si>
  <si>
    <t>Left-handed loading | loop antenna | metamaterials | radio frequency identification (RFID)</t>
  </si>
  <si>
    <t>This letter presents a passive UHF printed loop antenna with left-handed loading. The RFID reader antenna can work at near-and far-field operation within the European UHF (865-868 MHz) band. The operation frequency and radiation properties can be modified by employing varactor diodes. Also, the antenna can work in the near-field region having a flat magnetic distribution in the interrogation zone. A comparative study with other passive RFID reader conventional antennas shows that the left-handed loop achieves stronger near H-field with good impedance matching. Design details, simulated results, and a fabricated prototype are presented. The concept significantly extends the design degrees of freedom for RFID antennas. ¬© 2012 IEEE.</t>
  </si>
  <si>
    <t>580-583</t>
  </si>
  <si>
    <t>60000823;60000823;60000823;60019702</t>
  </si>
  <si>
    <t>25721734700;6602413261;6602268484;55462305500</t>
  </si>
  <si>
    <t>Borja, Alejandro L.;Belenguer, Angel;Cascon, Joaquin;Kelly, James R.</t>
  </si>
  <si>
    <t>Birmingham;Ciudad Real</t>
  </si>
  <si>
    <t>University of Birmingham;Universidad de Castilla-La Mancha</t>
  </si>
  <si>
    <t>60019702;60000823</t>
  </si>
  <si>
    <t>Borja A.</t>
  </si>
  <si>
    <t>A reconfigurable passive UHF reader loop antenna for near-field and far-field RFID applications</t>
  </si>
  <si>
    <t>10.1109/LAWP.2012.2200870</t>
  </si>
  <si>
    <t>2-s2.0-84862285191</t>
  </si>
  <si>
    <t>['typically less', 'reverberation chambers', 'relative error', 'radiation elements', 'multiprobe anechoic', 'low directivity', 'different antennas', 'capacity distribution', 'capacity data']</t>
  </si>
  <si>
    <t>We analyze theoretical distributions of MIMO channel capacity for different antennas in 2D and 3D statistically isotropic environments, which may be generated by multiprobe anechoic and reverberation chambers, respectively. We observe that the two environments yield comparable capacity distributions provided that (1) the 2D statistically isotropic environment's capacity data are taken at many different antenna orientations and (2) the radiation elements have a low directivity. When these conditions are met, we find that the relative error between the 2D statistically isotropic environment's orientation-combined capacity distribution and the 3D statistically isotropic environment's capacity distribution is typically less than 10 for signal-to-noise ratios greater than 5dB. Copyright ¬© 2012 Ryan J. Pirkl and Kate A. Remley.</t>
  </si>
  <si>
    <t>60023053;60023053</t>
  </si>
  <si>
    <t>24921642500;7006715937</t>
  </si>
  <si>
    <t>Pirkl, Ryan J.;Remley, Kate A.</t>
  </si>
  <si>
    <t>MIMO channel capacity in 2D and 3D isotropic environments</t>
  </si>
  <si>
    <t>10.1155/2012/676405</t>
  </si>
  <si>
    <t>2-s2.0-84862285313</t>
  </si>
  <si>
    <t>['virtual mimo', 'uwb system', 'true mimo', 'transmit correlation', 'time reversal', 'system using', 'spatial correlation', 'one antenna', 'input multi', 'channel measurements']</t>
  </si>
  <si>
    <t>The impact of spatial correlation on the multi-input multi-output ultrawide band (MIMO-UWB) system using the time reversal (TR) technique is investigated. Thanks to TR, several data streams can be transmitted by using only one antenna in a system named virtual MIMO-TRUWB. Since the virtual MIMO-TR-UWB system is not affected by the transmit correlation, under the condition of the high spatial correlation, it outperforms the true MIMO-UWB system with multiple transmit antennas. The channel measurements are performed in short-range indoor environment, both line-of-sight and non-line-of-sight to verify the adopted correlated channel model. Copyright 2012 Hieu Nguyen et al.</t>
  </si>
  <si>
    <t>60004935;60071354;60004935;60004935;60014264;60014264</t>
  </si>
  <si>
    <t>57199967181;7203068747;57212283945;8612615100;55667396500;35983476500</t>
  </si>
  <si>
    <t>Nguyen, Hieu;Nguyen, Van Duc;Nguyen, Trung Kien;Maichalernnukul, Kiattisak;Zheng, Feng;Kaiser, Thomas</t>
  </si>
  <si>
    <t>Viet Nam;Germany;Germany</t>
  </si>
  <si>
    <t>Hanoi;Duisburg;Hannover</t>
  </si>
  <si>
    <t>Hanoi University of Science and Technology;Universit√§t Duisburg-Essen;Gottfried Wilhelm Leibniz Universit√§t Hannover</t>
  </si>
  <si>
    <t>60071354;60014264;60004935</t>
  </si>
  <si>
    <t>Nguyen H.</t>
  </si>
  <si>
    <t>On the performance of the time reversal SM-MIMO-UWB system on correlated channels</t>
  </si>
  <si>
    <t>10.1155/2012/929018</t>
  </si>
  <si>
    <t>2-s2.0-84862285955</t>
  </si>
  <si>
    <t>['work aimed', 'two types', 'textile technology', 'textile materials', 'return loss', 'proposed design', 'nonconducting fabric', 'integral part', 'growing interest', 'everyday clothing', 'designed antenna', 'conducting parts', 'conducting materials', 'comparative results', 'antenna community']</t>
  </si>
  <si>
    <t>The vision and ideas of wearable computing systems describe future electronic systems as an integral part of our everyday clothing that provides the wearer with such intelligent personal assistants. Recently, there has been growing interest in the antenna community to merge between wearable systems technology, ultrawideband (UWB) technology and textile technology. This work aimed to make closer steps towards real wearability by investigating the possibilities of designing wearable UWB antenna where textile materials are used for the substrate as well as the conducting parts of the designed antenna. Two types of conducting materials have been used for conducting parts, while a nonconducting fabric has been used as antenna substrate material. A set of comparative results of the proposed design were presented and discussed. Moreover, effects on the return loss by means of measurements for each fabricated antenna prototype under bent and fully wet conditions were discussed in more details. Copyright ¬© 2012 Mai A. R. Osman et al.</t>
  </si>
  <si>
    <t>60021005;60021005;60021005;60071743;60018186</t>
  </si>
  <si>
    <t>41661955700;9942489500;24822488100;55252813700;57214142370</t>
  </si>
  <si>
    <t>Osman, Mai A.R.;Rahim, M. K.A.;Samsuri, N. A.;Elbasheer, M. K.;Ali, M. E.</t>
  </si>
  <si>
    <t>Sudan;Malaysia;United Kingdom</t>
  </si>
  <si>
    <t>Khartoum;Johor Bahru;Edinburgh</t>
  </si>
  <si>
    <t>Sudan University of Science and Technology;Universiti Teknologi Malaysia;Edinburgh Napier University</t>
  </si>
  <si>
    <t>60071743;60021005;60018186</t>
  </si>
  <si>
    <t>Osman M.A.R.</t>
  </si>
  <si>
    <t>Textile UWB antenna bending and wet performances</t>
  </si>
  <si>
    <t>10.1155/2012/251682</t>
  </si>
  <si>
    <t>2-s2.0-84862285997</t>
  </si>
  <si>
    <t>['vertical plane', 'symmetric dual', 'prescribed far', 'paper presents', 'omnidirectional coverage', 'moments technique', 'main reflector', 'geometrical optics', 'fernando j', 'displaced conic', 'analysis provided', 'accurate method']</t>
  </si>
  <si>
    <t>This paper presents a formulation for shaping the main reflector of an axis-symmetric dual-reflector antenna designed to offer an omnidirectional coverage with an arbitrary radiation pattern in the vertical plane. The subreflector is generated by an axis-displaced conic, and the main reflector is shaped to achieve a prescribed far-field radiation pattern. The procedure is based on geometrical optics (GO) principles. Two distinct far-field ray structures are explored and their limitations are identified. The GO shaping results are validated by analysis provided by the accurate method of moments technique. Copyright ¬© 2012 Jos√© R. Bergmann and Fernando J. S. Moreira.</t>
  </si>
  <si>
    <t>60032361;60030074</t>
  </si>
  <si>
    <t>7203025842;56999960000</t>
  </si>
  <si>
    <t>Bergmann, Jos√© R.;Moreira, Fernando J.S.</t>
  </si>
  <si>
    <t>Rio de Janeiro;Belo Horizonte</t>
  </si>
  <si>
    <t>Pontif√≠cia Universidade Cat√≥lica do Rio de Janeiro;Universidade Federal de Minas Gerais</t>
  </si>
  <si>
    <t>Bergmann J.</t>
  </si>
  <si>
    <t>Omnidirectional dual-reflector antenna with go shaped main reflector for pattern control in the elevation plane: OADC case</t>
  </si>
  <si>
    <t>10.1155/2012/326925</t>
  </si>
  <si>
    <t>2-s2.0-84862286529</t>
  </si>
  <si>
    <t>['truncation errors', 'sphere data', 'scanning measurements', 'receiving functions', 'probe transmitting', 'main emphasis', 'field measurement', 'either unreliable', 'constrained least']</t>
  </si>
  <si>
    <t>We discuss the mitigation of truncation errors in spherical-scanning measurements by use of a constrained least-squares estimation method. The main emphasis is the spherical harmonic representation of probe transmitting and receiving functions; however, our method is applicable to near-field measurement of electrically small antennas for which full-sphere data are either unreliable or unavailable. Copyright 2012 Ronald C. Wittmann et al.</t>
  </si>
  <si>
    <t>60023053;60023053;60023053</t>
  </si>
  <si>
    <t>7005497310;7004384154;7201841610</t>
  </si>
  <si>
    <t>Wittmann, Ronald C.;Stubenrauch, Carl F.;Francis, Michael H.</t>
  </si>
  <si>
    <t>Wittmann R.</t>
  </si>
  <si>
    <t>Using truncated data sets in spherical-scanning antenna measurements</t>
  </si>
  <si>
    <t>10.1155/2012/979846</t>
  </si>
  <si>
    <t>2-s2.0-84862287786</t>
  </si>
  <si>
    <t>['vertically positioned', 'system comprises', 'suited topology', 'return loss', 'reflection coefficient', 'reducing fading', 'power divider', 'novel high', 'narrow beam', 'maximum gain', 'line stretchers', 'human torso', 'human body', 'gain patterns', 'fully integrated', 'free space', 'four tip', 'etmpas ),', 'etmpa element', 'coaxial cables', 'broadside direction', 'array consisting', 'antenna system', '4835ghz ),']</t>
  </si>
  <si>
    <t>A novel high-gain textile antenna array system, fully integrated into a rescue-worker's vest and operating in the Industrial, Scientific, and Medical wireless band (2.4-2.4835GHz), is presented. The system comprises an array consisting of four tip-truncated equilateral triangular microstrip patch antennas (ETMPAs), a power divider, line stretchers, and coaxial cables. The array is vertically positioned on the human torso to produce a narrow beam in elevation, as such reducing fading and allowing to steer the maximum gain in a small angular sector centered around the broadside direction. To allow simple low-cost beam steering, we specifically minimize mutual coupling by using a relative large distance between the patches and by selecting the ETMPA element as the most suited topology from three potential patch geometries. Moreover, we investigate the stability of return loss and mutual coupling characteristics under different relative humidity conditions, when bending the array, when placing the system on-body, and when covering it by different textile layers. Reflection coefficient and gain patterns are simulated and measured for the antenna system in free space and placed on the human body. Copyright ¬© 2012 Maria Lucia Scarpello et al.</t>
  </si>
  <si>
    <t>26656262500;26656390900;7004835032;7801390236</t>
  </si>
  <si>
    <t>Scarpello, Maria Lucia;Vallozzi, Luigi;Rogier, Hendrik;Vande Ginste, Dries</t>
  </si>
  <si>
    <t>High-gain textile antenna array system for off-body communication</t>
  </si>
  <si>
    <t>10.1155/2012/573438</t>
  </si>
  <si>
    <t>2-s2.0-84862288444</t>
  </si>
  <si>
    <t>['resulted prototype', 'patch antennas', 'new dual', 'human body', 'fabric characterization', 'designed using', 'denim fabrics', 'characterization methods', 'called electrotextile', 'broadband method', 'backward radiation', 'anechoic chamber', 'also proposed']</t>
  </si>
  <si>
    <t>In this paper, two different methods for fabric characterization are presented: a single frequency method and a broadband method. Felt and denim fabrics are characterized, and patch antennas are designed using these substrates to test both methods. Prototypes of the antennas on felt and denim are manufactured using conductive textile (called electrotextile) aiming to obtain fully flexible antennas. The prototypes are characterized in anechoic chamber to be compared and obtain conclusions related to the characterization methods. A new dual-band hexagonal AMC reflector combinable with antennas is also proposed to improve their performance and reduce the backward radiation to the human body. A novel broadband CPW-fed monopole antenna is designed to be combined with the AMC. The resulted prototype is characterized and compared with the performance of the CPW-fed antenna alone. Copyright ¬© 2012 M. Mantash et al.</t>
  </si>
  <si>
    <t>60030553;60030553;60030553;60030553</t>
  </si>
  <si>
    <t>36782549900;6603015731;6507456118;6603795399</t>
  </si>
  <si>
    <t>Mantash, M.;Tarot, A. C.;Collardey, S.;Mahdjoubi, K.</t>
  </si>
  <si>
    <t>Mantash M.</t>
  </si>
  <si>
    <t>Investigation of flexible textile antennas and AMC reflectors</t>
  </si>
  <si>
    <t>10.1155/2012/236505</t>
  </si>
  <si>
    <t>2-s2.0-84862288729</t>
  </si>
  <si>
    <t>['xpd ranges', 'spatial variation', 'radiation pattern', 'outage probability', 'obtained according', 'mobile system', 'link capacity', 'indoor scenarios', 'frequency band', 'diversity technique', 'diversity gain', 'discrimination results', 'centre frequency', '5ghz case', '5ghz band']</t>
  </si>
  <si>
    <t>We present the radio channel experiments conducted in indoor scenarios to test the performance of a dual orthogonal polarization scheme in the single-branch receiver end of a mobile system with a centre frequency of 41.4GHz and 61.5GHz. The diversity gain has been obtained according to three main combination methods for an outage probability of 1%: signal selection, equal gain combining, and maximal ratio combining. Diversity gain calculated ranges from 0.25 to 4.5dB, depending on the combination technique used, the radiation pattern, the scenario, and the frequency band. The spatial variation of the cross-polar discrimination factor (XPD) has been estimated. The XPD ranges from 31dB to 34dB at 41.4GHz and between 26dB and 29dB for the 61.5GHz band. From the gain and discrimination results, we evaluated the performance of this scheme to conclude its suitability as either a diversity technique for reducing signal fading, as the 41.4GHz, or as a method for increasing the link capacity in the 61.5GHz case. Copyright ¬© 2012 Ana Vazquez Alejos et al.</t>
  </si>
  <si>
    <t>Alejos, Ana Vazquez;Garcia Sanchez, Manuel;Cui√±as, I√±igo</t>
  </si>
  <si>
    <t>Performance analysis of polarization diversity for indoor scenarios at 41.4GHz and 61.5GHz</t>
  </si>
  <si>
    <t>10.1155/2012/681820</t>
  </si>
  <si>
    <t>2-s2.0-84862289208</t>
  </si>
  <si>
    <t>['width tend', 'size radiator', 'shaped radiator', 'practical radiators', 'one looks', 'isotropic radiators', 'function analysis', 'dual u', 'another finite', 'also shown']</t>
  </si>
  <si>
    <t>In search for isotropic radiators with reasonable quality Factor (Q), bandwidth, and efficiency, one looks for practical radiators with a typical resonant length of 4. We present here a Green's function analysis in Fourier of a 4 microstrip element and a far-field integral method in configuration (real) space of single and dual U-shaped 4 elements. Both solutions analytically prove that the power radiation patterns are isotropic in nature (while the thickness and the width tend to zero), although the polarizations are not symmetrical in all cuts. It is also shown that the power isotropic U-shaped radiator, for which the surface current density is infinite, can be replaced by another finite-size radiator, having finite-surface current density, such that its far-field is exactly the same as the far-field of the U-shaped isotropic radiator. Copyright ¬© 2012 H. Matzner and E. Levine.</t>
  </si>
  <si>
    <t>60016941;112859987</t>
  </si>
  <si>
    <t>6603693585;7202294701</t>
  </si>
  <si>
    <t>Matzner, H.;Levine, E.</t>
  </si>
  <si>
    <t>Tel Aviv-Yafo;Tel Aviv-Yafo</t>
  </si>
  <si>
    <t>Holon Institute of Technology;Afeka-Tel-Aviv Academic</t>
  </si>
  <si>
    <t>Matzner H.</t>
  </si>
  <si>
    <t>Can Œª/4 radiators be really isotropic?</t>
  </si>
  <si>
    <t>10.1155/2012/187123</t>
  </si>
  <si>
    <t>2-s2.0-84862289263</t>
  </si>
  <si>
    <t>['unit cell', 'two antennas', 'results show', 'port isolation', 'paper presents', 'new method', 'interantenna spacing', 'improve isolation', 'hyungsup lee', 'aimed frequency', '23 0']</t>
  </si>
  <si>
    <t>This paper presents a new method to improve isolation between two loop antennas with absorber cells exhibiting negative permittivity and permeability at the aimed frequency of 2.54GHz. The metamaterial (MTM) unit cell was constructed by two open complementary split ring resonator (OCSRR) and a split ring resonator (SRR) arrangement. The proposed antenna structure consists of two loop antennas occupying a space with the dimensions of 51mm √ó 24mm √ó 2mm and three absorber cells. The size of each absorber unit cell is 7.4mm √ó 7mm √ó 2mm. The isolation of more than 20dB was achieved with three absorber cells loaded between two loop antennas; interantenna spacing (center to center) is 0.23 0 at 2.54GHz. The results show that port-to-port isolation between two antennas can be improved with absorber. Copyright 2012 Hongmin Lee and Hyungsup Lee.</t>
  </si>
  <si>
    <t>7501482975;53879948100</t>
  </si>
  <si>
    <t>Lee, Hongmin;Lee, Hyungsup</t>
  </si>
  <si>
    <t>Isolation improvement technique for two closely spaced loop antennas using MTM absorber cells</t>
  </si>
  <si>
    <t>10.1155/2012/736065</t>
  </si>
  <si>
    <t>2-s2.0-84862289295</t>
  </si>
  <si>
    <t>['test setup', 'specific mapping', 'simulation results', 'probe antennas', 'paper discusses', 'multiple probes', 'geometric description', 'fading emulator', 'channel modelling', 'capable terminals', 'anechoic chamber', 'also show']</t>
  </si>
  <si>
    <t>This paper discusses over-the-air (OTA) test setup for multiple-input- multiple-output (MIMO) capable terminals with emphasis on channel modelling. The setup is composed of a fading emulator, an anechoic chamber, and multiple probes. Creation of a propagation environment inside an anechoic chamber requires unconventional radio channel modelling, namely, a specific mapping of the original models onto the probe antennas. We introduce two novel methods to generate fading emulator channel coefficients; the prefaded signals synthesis and the plane wave synthesis. To verify both methods we present a set of simulation results. We also show that the geometric description is a prerequisite for the original channel model. Copyright ¬© 2012 Pekka Kysti et al.</t>
  </si>
  <si>
    <t>60098985;60098985;60098985</t>
  </si>
  <si>
    <t>8869709600;17434539500;11139305300</t>
  </si>
  <si>
    <t>Kysti, Pekka;J√§ms√§, Tommi;Nuutinen, Jukka Pekka</t>
  </si>
  <si>
    <t>Elektrobit Corporation</t>
  </si>
  <si>
    <t>Kysti P.</t>
  </si>
  <si>
    <t>Channel modelling for multiprobe over-the-air MIMO testing</t>
  </si>
  <si>
    <t>10.1155/2012/615954</t>
  </si>
  <si>
    <t>2-s2.0-84862290797</t>
  </si>
  <si>
    <t>['working principles', 'system simulation', 'scenario geometry', 'quality assessment', 'precise analysis', 'positioning method', 'performed measurements', 'measurement results', 'localization accuracy', 'indoor applications', 'hardware setup', 'complete impulse', 'average accuracy']</t>
  </si>
  <si>
    <t>A complete impulse-based ultrawideband localization demonstrator for indoor applications is presented. The positioning method, along with the method of positioning error predicting, based on scenario geometry, is described. The hardware setup, including UWB transceiver and time measurement module, as well as the working principles is explained. The system simulation, used as a benchmark for the quality assessment of the performed measurements, is presented. Finally, the measurement results are discussed. The precise analysis of potential error sources in the system is conducted, based on both simulations and measurement. Furthermore, the methods, how to improve the average accuracy of 9cm by including the influences of antennas and signal-detection threshold level, are made. The localization accuracy, resulting from those corrections, is 2.5cm. ¬© 2012 Lukasz Zwirello et al.</t>
  </si>
  <si>
    <t>35276705500;36683334900;7103194796;7003694193</t>
  </si>
  <si>
    <t>Zwirello, Lukasz;Schipper, Tom;Harter, Marlene;Zwick, Thomas</t>
  </si>
  <si>
    <t>Zwirello L.</t>
  </si>
  <si>
    <t>UWB localization system for indoor applications: Concept, realization and analysis</t>
  </si>
  <si>
    <t>10.1155/2012/849638</t>
  </si>
  <si>
    <t>2-s2.0-84862291072</t>
  </si>
  <si>
    <t>['urban canyons', 'temporally decorrelates', 'spatial characteristics', 'rotating effect', 'received signal', 'quantified theoretically', 'normally used', 'handheld devices', 'growing interest', 'generally avoided', 'fading intensity', 'fading conditions', 'collecting signals', 'aoa estimation', 'antenna displacement', 'antenna arbitrarily', 'angle spread', 'also assessed']</t>
  </si>
  <si>
    <t>There is a growing interest in detecting and processing Global Navigation Satellite System (GNSS) signals in indoors and urban canyons by handheld devices. To overcome the signal attenuation problem in such adverse fading environments, long coherent integration is normally used. Moving the antenna arbitrarily while collecting signals is generally avoided as it temporally decorrelates the signals and limits the coherent integration gain. This decorrelation is a function of the antenna displacement and geometry of reflectors and angle of arrival of the received signal. Hence, to have an optimum receiver processing strategy it is crucial to characterize the multipath fading channel parameters. Herein, Angle of Arrival (AoA) and Angle Spread (AS) along with signal spatial correlation coefficient and fading intensity in GNSS multipath indoor channels are defined and quantified theoretically and practically. A synthetic uniform circular array utilizing a right-hand circular polarized (RHCP) antenna has been used to measure the spatial characteristics of indoor GNSS fading channels. Furthermore, rotating effect of a circular polarized antenna on the synthetic array processing and AoA estimation has been characterized. The performance of the beamforming technique via array gain is also assessed to explore the advantages and limitations of beamforming in fading conditions. Copyright ¬© 2012 Hatef Keshvadi et al.</t>
  </si>
  <si>
    <t>55252736400;15126616000;7005283542</t>
  </si>
  <si>
    <t>Keshvadi, Hatef;Broumandan, Ali;Lachapelle, Garard</t>
  </si>
  <si>
    <t>Keshvadi H.</t>
  </si>
  <si>
    <t>Spatial characterization of GNSS multipath channels</t>
  </si>
  <si>
    <t>10.1155/2012/236464</t>
  </si>
  <si>
    <t>2-s2.0-84862291418</t>
  </si>
  <si>
    <t>['¬© 2002', 'unmatched case', 'successful demonstrations', 'realized gain', 'measurement data', 'matched using', 'letter reports', 'equivalent circuit', '2011 ieee', '200 mhz']</t>
  </si>
  <si>
    <t>Active antennas | broadband antennas | impedance matching | non-Foster circuits (NFCs) | tunable circuits and devices</t>
  </si>
  <si>
    <t>Non-Foster matching promises to improve the performance of electrically small antennas by tens of decibels over a decade of bandwidth, but only a few successful demonstrations have been reported in the literature. A 15-cm monopole antenna has been matched using a variable negative capacitance based on Linvill's balanced negative impedance converter. The realized gain is improved by &gt; 10 dB relative to the unmatched case over 30-200 MHz. This letter reports the design, simulation, and measurement data and gives an equivalent circuit that can be used to synthesize future designs. ¬© 2002-2011 IEEE.</t>
  </si>
  <si>
    <t>584-587</t>
  </si>
  <si>
    <t>15844577000;7004515434;36465537300</t>
  </si>
  <si>
    <t>White, Carson R.;Colburn, Joseph S.;Nagele, Robert G.</t>
  </si>
  <si>
    <t>A non-foster VHF monopole antenna</t>
  </si>
  <si>
    <t>10.1109/LAWP.2012.2201129</t>
  </si>
  <si>
    <t>2-s2.0-84862294623</t>
  </si>
  <si>
    <t>['voltage samples', 'technique allows', 'standard near', 'slightly increased', 'rigorously applying', 'minimum set', 'mechanical scanning', 'helix turns', 'helicoidal scanning', 'field transformation', 'experimental results', 'electromagnetic fields', 'direct near', 'developed technique', 'cylindrical scanning', 'computational effort']</t>
  </si>
  <si>
    <t>A direct near-field-far-field transformation with helicoidal scanning is developed. It is based on the nonredundant sampling representation of electromagnetic fields and uses a spherical antenna modelling to determine the number of helix turns. Moreover, the number of voltage samples on each of them is fixed by the maximum transverse dimension of the antenna, both to simplify the mechanical scanning and to reduce the computational effort. This technique allows the evaluation of the antenna far field directly from a minimum set of near-field data without interpolating them. Although the number of near-field data employed by the developed technique is slightly increased with respect to that required by rigorously applying the nonredundant sampling representation on the helix, it is still remarkably smaller than that needed by the standard near-field-far-field transformation with cylindrical scanning. The effectiveness of the technique is assessed by numerical and experimental results. Copyright 2012 Francesco DAgostino et al.</t>
  </si>
  <si>
    <t>Dagostino, Francesco;Ferrara, Flaminio;Gennarelli, Claudio;Guerriero, Rocco;Migliozzi, Massimo</t>
  </si>
  <si>
    <t>Dagostino F.</t>
  </si>
  <si>
    <t>An innovative direct NF-FF transformation technique with helicoidal scanning</t>
  </si>
  <si>
    <t>10.1155/2012/912948</t>
  </si>
  <si>
    <t>2-s2.0-84862296145</t>
  </si>
  <si>
    <t>['uwb bandwidth', 'largely enhanced', '900 instead']</t>
  </si>
  <si>
    <t>A novel printed ultrawideband (UWB) CPW-fed Koch fractal slot antenna is proposed. The UWB bandwidth is largely enhanced by the three-iteration Koch fractal slot whose extrusive angle is 900 instead of 600 to obtain better convoluted shape and self-similarity. The -10dB impedance bandwidth is 3400MHz (1270-4670MHz) or about 114% in comparison with 1290MHz (1620-2910MHz) or about 57% of the referenced square slot antenna. Details of the proposed antenna design and performance are presented and discussed. Copyright ¬© 2012 Hou Zhang et al.</t>
  </si>
  <si>
    <t>7409196453;24385178600;36663030000;42762533800</t>
  </si>
  <si>
    <t>Zhang, Hou;Xu, Hai Yang;Tian, Bo;Zeng, Xian Feng</t>
  </si>
  <si>
    <t>CPW-fed fractal slot antenna for UWB application</t>
  </si>
  <si>
    <t>10.1155/2012/129852</t>
  </si>
  <si>
    <t>2-s2.0-84862297274</t>
  </si>
  <si>
    <t>['traditional mssc', 'switch statistics', 'stay combining', 'receiver performance', 'r |,', 'r denote', 'performance evaluation', 'nonidentical distributed', 'noise ratio', 'mssc schemes', 'mssc scheme', 'identical distributed', 'hua chen', 'fading factor', 'fading channels', 'faded signal', 'diversity branches', 'diversity branch', 'ar |,', 'antenna switching']</t>
  </si>
  <si>
    <t>Three multibranch switch-and-stay combining (MSSC) schemes are analyzed for Rayleigh fading channels, where different decision statistics for antenna switching (i.e., switch statistic) are used. Let a and r denote the fading factor and the received baseband signal of a diversity branch, respectively. In contrast to the traditional MSSC that uses the faded signal-to-noise ratio (SNR) of diversity branches as the corresponding switch statistic, to enhance the receiver performance, | r |, | ar |, and a new linear combination of a and |r | are used as switch statistics of the three MSSC schemes, respectively. For performance evaluation, the bit error rate (BER) of BPSK is derived for the three MSSC schemes over both independent-and-identical distributed (i.i.d.) and independent-and-nonidentical distributed (i.n.d.) Rayleigh fading channels. To pursue optimal performance, the locally optimal switch threshold (ST) of each MSSC scheme is obtained for general i.n.d. fading channels. In addition, the locally optimal ST becomes the globally optimal ST for i.i.d. channels. Numerical results based on the analysis and simulations are presented. In contrast to the MSSC over i.i.d. fading channels, we will show that the performance of MSSC schemes can be improved by increasing the number of branches, if i.n.d. channels are considered. Copyright ¬© 2012 Yawgeng A. Chau and Yao-Hua Chen.</t>
  </si>
  <si>
    <t>60013395;60022847</t>
  </si>
  <si>
    <t>7006655466;7601430740</t>
  </si>
  <si>
    <t>Chau, Yawgeng A.;Chen, Yao Hua</t>
  </si>
  <si>
    <t>Hsinchu;Chung-Li</t>
  </si>
  <si>
    <t>Industrial Technology Research Institute of Taiwan;Yuan Ze University</t>
  </si>
  <si>
    <t>60022847;60013395</t>
  </si>
  <si>
    <t>Chau Y.</t>
  </si>
  <si>
    <t>General switch-and-stay combing for space diversity over rayleigh fading channels</t>
  </si>
  <si>
    <t>10.1155/2012/717494</t>
  </si>
  <si>
    <t>2-s2.0-84862297461</t>
  </si>
  <si>
    <t>Luonnontieteiden ja Tekniikan Tutkimuksen Toimikunta</t>
  </si>
  <si>
    <t>['wireless devices', 'various topologies', 'test plans', 'system leads', 'system architecture', 'rich set', 'research issues', 'optical fiber', 'first elaborate', 'distributed sets', 'cwlanof ).']</t>
  </si>
  <si>
    <t>We introduce a novel architecture incorporating broadband radio over optical fiber and cognitive radio technologies into a unified network platform named Cognitive Wireless Local Area Network over Fibers (CWLANoF). We first elaborate on the system architecture and more specifically on various topologies to integrate optical fibers and wireless devices in CWLANoF. The mixture of centralized processing capability as well as distributed sets of antennas in this system leads to a rich set of research issues that are presented in this article. Finally, we present a testbed architecture built on a software defined radio platform, along with its implementation and test plans. ¬© 2012 IEEE.</t>
  </si>
  <si>
    <t>107-113</t>
  </si>
  <si>
    <t>60010365;60010365;60010365;60014169</t>
  </si>
  <si>
    <t>23097262200;35198508000;7102336029;56234649200</t>
  </si>
  <si>
    <t>Attar, Alireza;Li, Haoming;Leung, Victor C.M.;Pang, Qixiang</t>
  </si>
  <si>
    <t>Falls Church;Vancouver</t>
  </si>
  <si>
    <t>General Dynamics Corporation;The University of British Columbia</t>
  </si>
  <si>
    <t>60014169;60010365</t>
  </si>
  <si>
    <t>Attar A.</t>
  </si>
  <si>
    <t>Cognitive wireless local area network over fibers: Architecture, research issues and testbed implementation</t>
  </si>
  <si>
    <t>10.1109/MCOM.2012.6211494</t>
  </si>
  <si>
    <t>2-s2.0-84862297810</t>
  </si>
  <si>
    <t>['upper bound', 'symbol hypotheses', 'resulting design', 'rank zero', 'rank one', 'practical use', 'practical per', 'optimum precoder', 'numerical fix', 'necessary conditions', 'minimum distance', 'lower bound']</t>
  </si>
  <si>
    <t>Approximate minimum symbol error probability transceiver design of single user MIMO systems under the practical per-antenna power constraint is considered. The upper bound of a lower bound on the minimum distance between the symbol hypotheses is established. Necessary conditions and structures of the transmit covariance matrix for reaching the upper bound are discussed. Three numerical approaches (rank zero, rank one, and permutation) for obtaining the optimum precoder are proposed. When the upper bound is reached, the resulting design is optimum. When the upper bound is not reached, a numerical fix is used. The approach is very simple and can be of practical use. ¬© 2012 Enoch Lu and I.-Tai Lu.</t>
  </si>
  <si>
    <t>60108318;60108318</t>
  </si>
  <si>
    <t>27867773600;7007015530</t>
  </si>
  <si>
    <t>Lu, Enoch;Lu, I. Tai</t>
  </si>
  <si>
    <t>NYU Tandon School of Engineering</t>
  </si>
  <si>
    <t>Lu E.</t>
  </si>
  <si>
    <t>Minimum symbol error probability MIMO design under the per-antenna power constraint</t>
  </si>
  <si>
    <t>10.1155/2012/290390</t>
  </si>
  <si>
    <t>2-s2.0-84862298973</t>
  </si>
  <si>
    <t>['vsie ).', 'sufficiently versatile', 'strip model', 'simple procedure', 'proposed approach', 'numerical results', 'moment method', 'microstrip antenna', 'kaixiong su', 'feeding probe', 'excitation source', 'equivalent dipole', 'easily constructed', 'dipole models']</t>
  </si>
  <si>
    <t>The equivalent dipole-moment method (EDM) is extended and applied in the analysis of electromagnetic (EM) radiation by arbitrarily shaped microstrip antenna in this paper. The method of moments (MoM) is used to solve the volume-surface integral equation (VSIE). A strip model is applied in the treatment of the feeding probe of the microstrip antenna, in which the discretized triangular elements of the excitation source are equivalent as dipole models. The proposed approach is sufficiently versatile in handling arbitrarily shaped microstrip antenna and is easily constructed through a simple procedure. Numerical results are given to demonstrate the accuracy and efficiency of this method. Copyright ¬© 2012 Jiade Yuan and Kaixiong Su.</t>
  </si>
  <si>
    <t>60017605;60017605</t>
  </si>
  <si>
    <t>24767951700;16246105000</t>
  </si>
  <si>
    <t>Yuan, Jiade;Su, Kaixiong</t>
  </si>
  <si>
    <t>Electromagnetic radiation from arbitrarily shaped microstrip antenna using the equivalent dipole-moment method</t>
  </si>
  <si>
    <t>10.1155/2012/181235</t>
  </si>
  <si>
    <t>2-s2.0-84862302030</t>
  </si>
  <si>
    <t>['velocity sensors', 'various combinations', 'validity regions', 'orthogonally oriented', 'originally designed', 'open literature', 'new direction', 'incident source', 'form formulas', 'finding algorithms', 'elevation arrival', 'elevation angle', 'collocated triad', 'based direction', 'also identified', 'acoustic particle']</t>
  </si>
  <si>
    <t>Acoustic interferometry | acoustic signal processing | acoustic velocity measurement | array signal processing | direction of arrival estimation | phased arrays | sonar arrays | underwater acoustic arrays</t>
  </si>
  <si>
    <t>This paper introduces new closed-form formulas to estimate an incident source's azimuth-elevation angle-of-arrival, for various combinations of higher order directional acoustic sensors, that are orthogonally oriented in a collocated triad. Also identified are the validity regions for un ambiguous estimation of the azimuth-elevation arrival-angle. These new direction-finding formulas may be used in the open literature's eigen-structure-based direction-finding algorithms, originally designed for (first-order) acoustic particle-velocity sensors. ¬© 2012 IEEE.</t>
  </si>
  <si>
    <t>2604-2608</t>
  </si>
  <si>
    <t>56149485400;7404759216</t>
  </si>
  <si>
    <t>Song, Yang;Wong, Kainam Thomas</t>
  </si>
  <si>
    <t>Song Y.</t>
  </si>
  <si>
    <t>Closed-form direction finding using collocated but orthogonally oriented higher order acoustic sensors</t>
  </si>
  <si>
    <t>10.1109/JSEN.2012.2197608</t>
  </si>
  <si>
    <t>2-s2.0-84862303851</t>
  </si>
  <si>
    <t>American Society for Biochemistry and Molecular Biology</t>
  </si>
  <si>
    <t>ASBMB</t>
  </si>
  <si>
    <t>['¬© 2012', 'typical features', 'treatment led', 'thylakoid membrane', 'term treatment', 'psii antenna', 'proposal using', 'npq ).', 'nearly identical', 'model system', 'lhcii antenna', 'harvesting complex', 'fm ).', 'decreased concentration', 'control level', 'closed state', 'closed rcs', 'cause quenching', 'biophysical society', 'average reduction', '4 ns', '3 ),', '2 ns', '2 ),', '1 ),']</t>
  </si>
  <si>
    <t>The maximum chlorophyll fluorescence lifetime in isolated photosystem II (PSII) light-harvesting complex (LHCII) antenna is 4 ns; however, it is quenched to 2 ns in intact thylakoid membranes when PSII reaction centers (RCIIs) are closed (Fm). It has been proposed that the closed state of RCIIs is responsible for the quenching. We investigated this proposal using a new, to our knowledge, model system in which the concentration of RCIIs was highly reduced within the thylakoid membrane. The system was developed in Arabidopsis thaliana plants under long-term treatment with lincomycin, a chloroplast protein synthesis inhibitor. The treatment led to 1), a decreased concentration of RCIIs to 10% of the control level and, interestingly, an increased antenna component; 2), an average reduction in the yield of photochemistry to 0.2; and 3), an increased nonphotochemical chlorophyll fluorescence quenching (NPQ). Despite these changes, the average fluorescence lifetimes measured in Fm and Fm‚Ä≤ (with NPQ) states were nearly identical to those obtained from the control. A 77 K fluorescence spectrum analysis of treated PSII membranes showed the typical features of preaggregation of LHCII, indicating that the state of LHCII antenna in the dark-adapted photosynthetic membrane is sufficient to determine the 2 ns Fm lifetime. Therefore, we conclude that the closed RCs do not cause quenching of excitation in the PSII antenna, and play no role in the formation of NPQ. ¬© 2012 by the Biophysical Society.</t>
  </si>
  <si>
    <t>2761-2771</t>
  </si>
  <si>
    <t>60105356;60001881;60000961;60105356</t>
  </si>
  <si>
    <t>15049379200;55547132831;33067888500;7102944615</t>
  </si>
  <si>
    <t>Belgio, Erica;Johnson, Matthew P.;Juriƒá, Snje≈æana;Ruban, Alexander V.</t>
  </si>
  <si>
    <t>United Kingdom;United Kingdom;Croatia</t>
  </si>
  <si>
    <t>London;Sheffield;Zagreb</t>
  </si>
  <si>
    <t>School of Biological and Chemical Sciences Queen Mary University of London;The University of Sheffield;Institute Ruder Boskovic</t>
  </si>
  <si>
    <t>60105356;60001881;60000961</t>
  </si>
  <si>
    <t>Higher plant photosystem II light-harvesting antenna, not the reaction center, determines the excited-state lifetime - Both the maximum and the nonphotochemically quenched</t>
  </si>
  <si>
    <t>S0006349512005565</t>
  </si>
  <si>
    <t>10.1016/j.bpj.2012.05.004</t>
  </si>
  <si>
    <t>2-s2.0-84862657889</t>
  </si>
  <si>
    <t>['waveguide systems', 'various purposes', 'technological developments', 'synergistic application', 'storing locally', 'significant experience', 'rural areas', 'requirements definition', 'remote areas', 'rapid way', 'radical solution', 'phase variation', 'past work', 'paper starts', 'paper explores', 'multiple uses', 'lta systems', 'intensive mass', 'integrate conversion', 'infrastructure development', 'exchanging power', 'developing areas', 'beam pointing']</t>
  </si>
  <si>
    <t>220 GHz | Aerostat | Millimeter wave | Rural power beaming | Space power grid | Waveguides</t>
  </si>
  <si>
    <t>Past work has shown the relevance of retail electric power delivery in developing areas where the terrestrial wired grid lags the demand for communications, connectivity and other services. Antenna size requirements logically imply that frequencies above 100 GHz must be used for viable power transmission. Retail power beaming using millimeter waves offers a rapid way to bring electric power to rural areas. Synergy between infrastructure development for communications and for power allows local, regional and global power exchange. A radical solution is explored using tethered lighter-than-air (LTA) aerostats as antenna-waveguide systems to transit the moist lower troposphere and achieve highly efficient horizontal beam transmission. The paper explores the synergistic application of LTA systems to the delivery of power and provision of low-cost communications systems in remote areas. Significant experience has already been accumulated in using LTA systems in India for various purposes. Sizing calculations show feasible solution spaces. Building on a survey of technological developments, the paper starts the requirements definition for millimeter wave power antenna design. Ground antennae may be integrated with solar photovoltaic panels for multiple uses. The option of exchanging power with local micro generators rather than storing locally, favors the use of technology-intensive mass-produced solid state devices that integrate conversion, transmission, reception and phase variation for beam pointing. Copyright ¬© 2012 American Scientific Publishers. Copyright ¬© 2012 American Scientific Publishers.</t>
  </si>
  <si>
    <t>261-269</t>
  </si>
  <si>
    <t>Journal of Low Power Electronics</t>
  </si>
  <si>
    <t>60019647;60014153;60022144</t>
  </si>
  <si>
    <t>7003507348;23091319400;57203220850</t>
  </si>
  <si>
    <t>Komerath, Narayanan M.;Pant, Rajkumar;Kar, Aravinda</t>
  </si>
  <si>
    <t>United States;United States;India</t>
  </si>
  <si>
    <t>Orlando;Atlanta;Mumbai</t>
  </si>
  <si>
    <t>University of Central Florida;Georgia Institute of Technology;Indian Institute of Technology Bombay</t>
  </si>
  <si>
    <t>60022144;60019647;60014153</t>
  </si>
  <si>
    <t>Komerath N.</t>
  </si>
  <si>
    <t>An architecture using lighter-than-air platforms for retail power beaming and communications</t>
  </si>
  <si>
    <t>10.1166/jolpe.2012.1190</t>
  </si>
  <si>
    <t>2-s2.0-84862317762</t>
  </si>
  <si>
    <t>['total activity', 'supplemented e', 'supplemented cells', 'supplementation reduced', 'superoxide dismutase', 'nitzschia palea', 'metal starvation', 'linear relationship', 'high irradiance', 'harvesting antenna', 'gross photosynthesis', 'four species', 'four diatoms', 'evolve oxygen', 'clear difference', 'catalase ),', 'ascorbate peroxidase', 'antioxidant enzymes', 'amphora coffeaeformis', 'amphora acutiuscula', 'acutiuscula seemed']</t>
  </si>
  <si>
    <t>Zinc-supplementation (20M) effects on growth, photosynthesis, antioxidant enzyme activities (superoxide dismutase, ascorbate peroxidase, catalase), and the expression of phytochelatin synthase gene were investigated in four marine diatoms (Amphora acutiuscula, Nitzschia palea, Amphora coffeaeformis and Entomoneis paludosa). Zn-supplementation reduced the maximum cell density. A linear relationship was found between the evolution of gross photosynthesis and total chlorophyll content. The Zn treatment decreased the electron transport rate except in A. coffeaeformis and in E. paludosa at high irradiance. A linear relationship was found between the efficiency of light to evolve oxygen and the size of the light-harvesting antenna. The external carbonic anhydrase activity was stimulated in Zn-supplemented E. paludosa but was not correlated with an increase of photosynthesis. The total activity of the antioxidant enzymes did not display any clear increase except in ascorbate peroxidase activity in N. palea. The phytochelatin synthase gene was identified in the four diatoms, but its expression was only revealed in N. palea, without a clear difference between control and Zn-supplemented cells. Among the four species, A. paludosa was the most sensitive and A. coffeaeformis, the most tolerant. A. acutiuscula seemed to be under metal starvation, whereas, to survive, only N. palea developed several stress responses. Copyright ¬© 2012 Thi Le Nhung Nguyen-Deroche et al.</t>
  </si>
  <si>
    <t>1537744X</t>
  </si>
  <si>
    <t>The Scientific World Journal</t>
  </si>
  <si>
    <t>60105535;60105535;60113434;60071419;60105535;60105535;60105535</t>
  </si>
  <si>
    <t>27267770000;7202155932;27267845100;27267451900;56041521600;6603440803;6505902503</t>
  </si>
  <si>
    <t>Nguyen-Deroche, Thi Le Nhung;Caruso, Aurore;Le, Thi Trung;Bui, Trang Viet;Schoefs, Benot;Tremblin, G√©rard;Morant-Manceau, Annick</t>
  </si>
  <si>
    <t>Viet Nam;France;Viet Nam</t>
  </si>
  <si>
    <t>Ho Chi Minh City;Nantes;Ho Chi Minh City</t>
  </si>
  <si>
    <t>Ho Chi Minh City University of Education;Mer Mol√©cules Sant√©;University of Natural Sciences Vietnam</t>
  </si>
  <si>
    <t>60113434;60105535;60071419</t>
  </si>
  <si>
    <t>Nguyen-Deroche T.L.N.</t>
  </si>
  <si>
    <t>Zinc affects differently growth, photosynthesis, antioxidant enzyme activities and phytochelatin synthase expression of four marine diatoms</t>
  </si>
  <si>
    <t>10.1100/2012/982957</t>
  </si>
  <si>
    <t>2-s2.0-84862322574</t>
  </si>
  <si>
    <t>['vaccenyl acetate', 'two cva', 'temporal dynamics', 'strongly influenced', 'strong response', 'strong decrease', 'signal termination', 'signal dynamics', 'sensory receptors', 'sensory physiological', 'sensitive sensilla', 'reproductive system', 'rapid inactivation', 'putative odorant', 'prolonged activity', 'previously linked', 'pheromone plume', 'olfactory sensilla', 'neuronal cells', 'mating effects', 'male courtship', 'male antennae', 'lower threshold', 'likely associated', 'insects respond', 'insect olfaction', 'induced behaviors', 'including cva', 'hydrolyze cva', 'highly expressed', 'first confirm', 'extracellular carboxylesterase', 'drosophila males', 'drosophila biology', 'degrading enzymes', 'degrading enzyme', 'cva ).', 'courtship initiation', 'behavioral response', 'behavioral dynamics', 'although direct', 'also known', '6 plays', '6 gene', '6 ),']</t>
  </si>
  <si>
    <t>Carboxylesterase | Esterase 6 | Olfaction | Pheromone | Signal termination</t>
  </si>
  <si>
    <t>Background: Insects respond to the spatial and temporal dynamics of a pheromone plume, which implies not only a strong response to 'odor on', but also to 'odor off'. This requires mechanisms geared toward a fast signal termination. Several mechanisms may contribute to signal termination, among which odorant-degrading enzymes. These enzymes putatively play a role in signal dynamics by a rapid inactivation of odorants in the vicinity of the sensory receptors, although direct in vivo experimental evidences are lacking. Here we verified the role of an extracellular carboxylesterase, esterase-6 (Est-6), in the sensory physiological and behavioral dynamics of Drosophila melanogaster response to its pheromone, cis-vaccenyl acetate (cVA). Est-6 was previously linked to post-mating effects in the reproductive system of females. As Est-6 is also known to hydrolyze cVA in vitro and is expressed in the main olfactory organ, the antenna, we tested here its role in olfaction as a putative odorant-degrading enzyme.Results: We first confirm that Est-6 is highly expressed in olfactory sensilla, including cVA-sensitive sensilla, and we show that expression is likely associated with non-neuronal cells. Our electrophysiological approaches show that the dynamics of olfactory receptor neuron (ORN) responses is strongly influenced by Est-6, as in Est-6¬∞ null mutants (lacking the Est-6 gene) cVA-sensitive ORN showed increased firing rate and prolonged activity in response to cVA. Est-6¬∞ mutant males had a lower threshold of behavioral response to cVA, as revealed by the analysis of two cVA-induced behaviors. In particular, mutant males exhibited a strong decrease of male-male courtship, in association with a delay in courtship initiation.Conclusions: Our study presents evidence that Est-6 plays a role in the physiological and behavioral dynamics of sex pheromone response in Drosophila males and supports a role of Est-6 as an odorant-degrading enzyme (ODE) in male antennae. Our results also expand the role of Est-6 in Drosophila biology, from reproduction to olfaction, and highlight the role of ODEs in insect olfaction. ¬© 2012 Chertemps et al; licensee BioMed Central Ltd.</t>
  </si>
  <si>
    <t>BMC Biology</t>
  </si>
  <si>
    <t>60001422;60001422-60106242;60001422;60001576;60027152;60106242;60001422</t>
  </si>
  <si>
    <t>8956823500;55255633300;36128432500;55957252500;7004017162;36008941800;56091423900</t>
  </si>
  <si>
    <t>Chertemps, Thomas;Fran√ßois, Adrien;Durand, Nicolas;Rosell, Gloria;Dekker, Teun;Lucas, Philippe;Ma√Øb√®che-Coisne, Martine</t>
  </si>
  <si>
    <t>France;Sweden;Spain;France</t>
  </si>
  <si>
    <t>Versailles;Uppsala;Barcelona;Paris</t>
  </si>
  <si>
    <t>Physiologie de l'Insecte Signalisation et Communication;Sveriges lantbruksuniversitet;Universitat de Barcelona;Sorbonne Universite</t>
  </si>
  <si>
    <t>60106242;60027152;60001576;60001422</t>
  </si>
  <si>
    <t>Chertemps T.</t>
  </si>
  <si>
    <t>A carboxylesterase, Esterase-6, modulates sensory physiological and behavioral response dynamics to pheromone in Drosophila</t>
  </si>
  <si>
    <t>10.1186/1741-7007-10-56</t>
  </si>
  <si>
    <t>2-s2.0-84862493235</t>
  </si>
  <si>
    <t>CSD2008-00068</t>
  </si>
  <si>
    <t>['substantial reduction', 'source errors', 'simulations show', 'residual post', 'relaxed tolerance', 'receive modules', 'paper presents', 'operational excitations', 'novel approach', 'intensive simulations', 'instrumental errors', 'calibration errors', 'calibration error', 'apaa ).', 'analytical expressions']</t>
  </si>
  <si>
    <t>active phased array antenna (APAA) | internal calibration | Synthetic aperture radar (SAR) | transmit/receive modules (TRMs)</t>
  </si>
  <si>
    <t>This paper presents a novel approach in the instrumental error analysis of Synthetic Aperture Radars (SAR) based on active phased array antennas (APAA). A residual post-calibration error exists due to differences between the calibration and operational excitations of the transmit/receive modules (TRMs) for those source errors that are monitored by the internal calibration facility. Analytical expressions are derived for the residual post-calibration errors and validated through intensive simulations of some instrumental errors for a specific sensor architecture. Alternative internal global calibration strategies are proposed to reduce the impact of the post-calibration error. The simulations show that the proposed elevation dependent calibration can provide a substantial reduction of the post-calibration errors even in the case of relaxed tolerance of the TRM weight setting errors. ¬© 2012 IEEE.</t>
  </si>
  <si>
    <t>909-918</t>
  </si>
  <si>
    <t>60007592;60007592;60007798;60002286;60002286</t>
  </si>
  <si>
    <t>54387190700;7004006645;57201605338;8648449900;26424070200</t>
  </si>
  <si>
    <t>Makhoul, Eduardo;Broquetas, Antoni;L√≥pez-Dekker, Francisco;Closa, Josep;Saameno, Paula</t>
  </si>
  <si>
    <t>Germany;Spain;Netherlands</t>
  </si>
  <si>
    <t>¬†Cologne;Barcelona;Leiden</t>
  </si>
  <si>
    <t>Deutsches Zentrum fur Luft- Und Raumfahrt;Universitat Polit√®cnica de Catalunya;Airbus Group SE</t>
  </si>
  <si>
    <t>60007798;60007592;60002286</t>
  </si>
  <si>
    <t>Makhoul E.</t>
  </si>
  <si>
    <t>Evaluation of the internal calibration methodologies for spaceborne synthetic aperture radars with active phased array antennas</t>
  </si>
  <si>
    <t>10.1109/JSTARS.2012.2199087</t>
  </si>
  <si>
    <t>2-s2.0-84863524147</t>
  </si>
  <si>
    <t>['¬© 2012', 'tag chip', 'prototype antenna', 'perform simple', 'flexible antenna', 'antenna consists', '928mhz range']</t>
  </si>
  <si>
    <t>A low-cost, wideband, flexible antenna for radio frequency identification tags mountable on curved metal surfaces is presented. The antenna consists of a label-type patch adhering to a flexible polyvinyl chloride substrate. A novel balanced feed method using two orthogonal slits on the patch is proposed to perform simple and wideband impedance matching between the antenna and a tag chip. A prototype antenna was fabricated and tested with a commercial tag chip. It has a 3dB return loss bandwidth of 70MHz and a uniform read range of over 9.7m in the 902-928MHz range when it is mounted on a cylindrical metal plate with a radius of curvature of 150mm. ¬© 2012 The Institution of Engineering and Technology.</t>
  </si>
  <si>
    <t>749-750</t>
  </si>
  <si>
    <t>60001187;60001187;60001187</t>
  </si>
  <si>
    <t>8908249400;36888474000;36805119300</t>
  </si>
  <si>
    <t>Son, H. W.;Jeon, H. G.;Cho, J. H.</t>
  </si>
  <si>
    <t>Son H.</t>
  </si>
  <si>
    <t>Flexible wideband UHF RFID tag antenna for curved metal surfaces</t>
  </si>
  <si>
    <t>10.1049/el.2012.1030</t>
  </si>
  <si>
    <t>2-s2.0-84864196258</t>
  </si>
  <si>
    <t>['¬© 2012', 'two widely', 'translational invariance', 'simulation results', 'provide closed', 'dsa configuration', 'doa estimation', 'array beampattern', 'aperture coupling']</t>
  </si>
  <si>
    <t>Distributed subarray antennas (DSAs) have been proposed to enhance angular resolution and the accuracy of direction of arrival (DOA) estimation. This results in the well-known grating lobes in the array beampattern or ambiguities in DOA estimation. Presented is a slanting DSA composed of two widely-separated uniform rectangular arrays. By exploiting the translational invariance and the aperture coupling in the DSA configuration, a novel ambiguity resolution algorithm is proposed. It can provide closed-form, low-variance and automatically paired 2D direction cosine estimates. Simulation results are presented to verify the efficacy of the ambiguity resolution algorithm. ¬© 2012 The Institution of Engineering and Technology.</t>
  </si>
  <si>
    <t>788-789</t>
  </si>
  <si>
    <t>54946535700;9337267900</t>
  </si>
  <si>
    <t>Chen, G. H.;Chen, B. X.</t>
  </si>
  <si>
    <t>Eigenstructure-based ambiguity resolution algorithm for distributed subarray antennas VHF radar</t>
  </si>
  <si>
    <t>10.1049/el.2012.0549</t>
  </si>
  <si>
    <t>2-s2.0-84864208284</t>
  </si>
  <si>
    <t>['¬© 2012', 'vertical polarisation', 'simulation analyses', 'like pattern', 'frequency ratio', 'circular polarisation', 'broadside pattern']</t>
  </si>
  <si>
    <t>A single-feed microstrip patch antenna with a shorting metallic cylinder that can be operated at two distinct resonant modes is proposed. The two resonant modes can radiate a monopole-like pattern with vertical polarisation and a broadside pattern with circular polarisation, respectively. In addition, the effects of the metallic cylinder size on the frequency ratio of the two operating frequency bands are studied. Measured results support the simulation analyses. ¬© 2012 The Institution of Engineering and Technology.</t>
  </si>
  <si>
    <t>747-749</t>
  </si>
  <si>
    <t>55320411700;35265490700;55589310100;55139902600</t>
  </si>
  <si>
    <t>Wan, Y. T.;Zhang, F. S.;Yu, D.;Ren, F. C.</t>
  </si>
  <si>
    <t>Wan Y.</t>
  </si>
  <si>
    <t>Dual-band dual-polarised square patch antennas using shorting metallic cylinder</t>
  </si>
  <si>
    <t>10.1049/el.2012.0800</t>
  </si>
  <si>
    <t>2-s2.0-84864217976</t>
  </si>
  <si>
    <t>['¬© 2012', 'two electrodes', 'radiation screening', 'present authors', 'phase voltages', 'opposed phases', 'one order', 'one electrode', 'main obstacles', 'gaas antenna', 'emission efficiency', 'conventional antennas', 'carrier screening']</t>
  </si>
  <si>
    <t>Terahertz emission power is one of the main obstacles for photoconductive antenna applications. In conventional photoconductive antennas, the electrical field distributes in a narrow area near to the anode, which limits the emission efficiency. A SI-GaAs antenna with AuGeNi ohmic contact electrodes was prepared by the present authors' improved fabrication technology, and the electrical field distributes more evenly when one electrode was biased by a DC square wave pulse or two electrodes were biased by two DC square wave pulses with opposed phases. Compared with the conventional antennas, the terahertz emission efficiency of the antenna was improved by one order when biased by the out-of-phase voltages and illuminating the whole antenna gap to suppress the carrier screening and radiation screening. ¬© 2012 The Institution of Engineering and Technology.</t>
  </si>
  <si>
    <t>780-781</t>
  </si>
  <si>
    <t>60026981;60026981;60089926;60026981</t>
  </si>
  <si>
    <t>55729882500;35194684000;55321420000;55644253900</t>
  </si>
  <si>
    <t>Hou, Lei;Shi, Wei;Han, Xiaowei;Yan, Zhijin</t>
  </si>
  <si>
    <t>Weinan;Xi'an</t>
  </si>
  <si>
    <t>Weinan Teachers University;Xi'an University of Technology</t>
  </si>
  <si>
    <t>60089926;60026981</t>
  </si>
  <si>
    <t>Hou L.</t>
  </si>
  <si>
    <t>Enhanced terahertz emission from photoconductive antenna with ohmic contact electrodes biased by out-of-phase voltages</t>
  </si>
  <si>
    <t>10.1049/el.2012.1402</t>
  </si>
  <si>
    <t>2-s2.0-84864274960</t>
  </si>
  <si>
    <t>['¬© 1997', 'tilt angles', 'sum throughput', 'specific tilting', 'scheduled users', 'proposed framework', 'novel framework', 'location information', 'input single', 'decentralized deployment', 'coordinated user', 'coordinated fashion', 'base stations', '2012 ieee']</t>
  </si>
  <si>
    <t>Antenna tilt | coordination | downlink | MISO | throughput</t>
  </si>
  <si>
    <t>In this letter, we propose a novel framework to enhance the throughput in multiple-input single-output (MISO) mutually interfering channels via selecting the tilt angles at all base stations (BSs) in a coordinated fashion. In the proposed framework, multiple BSs adjust their tilt angles jointly to maximize the sum throughput of the scheduled users, denoted as coordinated user-specific tilting. Assuming the availability of location information of the scheduled users at all BSs, accurate analytical expression for user ergodic rate is provided, which enables a decentralized deployment of the proposed framework at each BS. Simulation results show that the proposed coordinated user-specific tilting scheme outperforms the conventional schemes employing a fixed tilt angle at each BS. ¬© 1997-2012 IEEE.</t>
  </si>
  <si>
    <t>1248-1251</t>
  </si>
  <si>
    <t>60000990;60016575;60000990</t>
  </si>
  <si>
    <t>24587885600;14031129300;7004492932</t>
  </si>
  <si>
    <t>Seifi, Nima;Coldrey, Mikael;Viberg, Mats</t>
  </si>
  <si>
    <t>Seifi N.</t>
  </si>
  <si>
    <t>Throughput optimization for MISO interference channels via coordinated user-specific tilting</t>
  </si>
  <si>
    <t>10.1109/LCOMM.2012.060812.120756</t>
  </si>
  <si>
    <t>2-s2.0-84865436820</t>
  </si>
  <si>
    <t>['¬© 2012', 'subsequent doebner', 'stereoselective synthesis', 'selective preparation', 'royal society', 'resulting aldehydes', 'malonic acid', 'knoevenagel reactions', 'knoevenagel reaction', 'honeybee secretions', 'high yielding', 'gram scale', 'first time', 'crucial role', 'caste switch']</t>
  </si>
  <si>
    <t>10-Hydroxy-2E-decenoic (10-HDA) and 9-oxo-2E-decenoic (9-ODA) acids, two components identified in honeybee secretions, have both received considerable recent interest due to their involvement in caste switch and maintenance. Herein we report for the first time a metal-free, gram scale, and stereoselective synthesis of these honeybee secretion components by TEMPO catalyzed oxidation of readily available alcohols and subsequent Doebner-Knoevenagel reactions between the resulting aldehydes and malonic acid. Mechanistic investigations undertaken highlighted the crucial role of the Doebner-Knoevenagel reaction in the high yielding and selective preparation of the Œ±,Œ≤-unsaturated acids 10-HDA and 9-ODA. The combination of inexpensive and environmentally friendly reagents with simple synthetic procedures renders this approach a valuable green strategy for the gram scale preparation of these biologically relevant natural molecules. ¬© 2012 The Royal Society of Chemistry.</t>
  </si>
  <si>
    <t>5229-5233</t>
  </si>
  <si>
    <t>60007061;60007061;60007061;60013494;60007061;60007061</t>
  </si>
  <si>
    <t>35080857500;37035320900;23100836200;6507319408;6602585827;7004170198</t>
  </si>
  <si>
    <t>Milite, Ciro;Viviano, Monica;Santoriello, Marisabella;Aric√≤, Fabio;Sbardella, Gianluca;Castellano, Sabrina</t>
  </si>
  <si>
    <t>Venice;Salerno</t>
  </si>
  <si>
    <t>Universit√† Ca' Foscari Venezia;Universit√† degli Studi di Salerno</t>
  </si>
  <si>
    <t>60013494;60007061</t>
  </si>
  <si>
    <t>Milite C.</t>
  </si>
  <si>
    <t>Straightforward, metal-free, and stereoselective synthesis of 9-oxo- and 10-hydroxy-2(E)-decenoic acids, important components of honeybee (Apis mellifera) secretions</t>
  </si>
  <si>
    <t>10.1039/c2ra20275a</t>
  </si>
  <si>
    <t>2-s2.0-84893259222</t>
  </si>
  <si>
    <t>['¬© rsna', 'year disease', 'tumors smaller', 'tumor number', 'technical effectiveness', 'statistically analyzed', 'selected patients', 'retrospective study', 'rcc ).', 'rank test', 'one antenna', 'microwave ablation', 'key parameters', 'intermediate term', 'free survival', 'free rate', 'enhanced us', 'effective technique', 'december 2010', 'contrast material', 'computed tomography', 'complete ablation', 'clinical outcomes', 'april 2006', 'ablation time', '7 cm', '7 %,', '6 months', '46 patients', '46 ).', '46 ),', '3 %,', '2 cm', '1 months', '003 ),']</t>
  </si>
  <si>
    <t>Purpose: To retrospectively review intermediate-term (median, 20.1 months) clinical outcomes after microwave ablation (MWA) of renal cell carcinoma (RCC). Materials and Methods: This retrospective study was approved by the institutional review board. The results from 46 patients with 49 RCC nodules (diameter, 0.6-7.7 cm; mean, 3.0 cm ¬±1.5 [standard deviation]) treated with ultrasonography (US)-guided percutaneous MWA with cooled-shaft needle antenna from April 2006 to December 2010 were reviewed. One antenna was used for tumors smaller than 2 cm; two, for tumors 2 cm or larger. The patients were followed up with contrast material-enhanced US and computed tomography or magnetic resonance imaging at 1, 3, and 6 months and every 6 months thereafter. The effect of changes in key parameters (including overall survival, disease-free survival, and local tumor progression rate) was statistically analyzed by using the log-rank test. Results: Technical effectiveness (complete ablation at follow-up enhanced imaging 1 month after MWA) was achieved in 48 of 49 (98.0%) tumors, and the metastasis-free rate was 100% (46 of 46). The 1-, 2-, and 3-year local tumor progression rates were 4.6%, 7.7%, and 7.7%, respectively. The cancer-specific survival rate was 100% (46 of 46), and 1-, 2-, and 3-year overall survival rates were 100%, 100%, and 97.8%, respectively. The 1-, 2-, and 3-year disease-free survival rates were 95.4%, 92.3%, and 92.3%, respectively. No major complications occurred. Multivariate analysis showed that tumor number (P = .046), tumor growth patterns (P = .003), and ablation time (P = .04) were independent unfavorable prognostic factors. Conclusion: In the intermediate term, US-guided percutaneous MWA appears to be a safe and effective technique for the management of RCC, especially small RCC, in selected patients. ¬© RSNA, 2012.</t>
  </si>
  <si>
    <t>900-908</t>
  </si>
  <si>
    <t>55574203881;23498001400;35274228300;36438087200;15059015900;55255512900;57206601337</t>
  </si>
  <si>
    <t>Yu, Jie;Liang, Ping;Yu, Xiao Ling;Cheng, Zhi Gang;Han, Zhi Yu;Mu, Meng Juan;Wang, Xiao Hui</t>
  </si>
  <si>
    <t>US-guided percutaneous microwave ablation of renal cell carcinoma: Intermediate-term results</t>
  </si>
  <si>
    <t>10.1148/radiol.12111209</t>
  </si>
  <si>
    <t>2-s2.0-84862495798</t>
  </si>
  <si>
    <t>National Heart, Lung, and Blood Institute</t>
  </si>
  <si>
    <t>Z01HL005062</t>
  </si>
  <si>
    <t>NHLBI</t>
  </si>
  <si>
    <t>['vivo performance', 'tip visibility', 'tip flexibility', 'therefore need', 'temperature increased', 'temperature feedback', 'suitable flexibility', 'solenoid displaced', 'solenoid configurations', 'signal profiles', 'shaft visibility', 'proximal location', 'mri right', 'mri guidewire', 'monitor temperature', 'loopless antenna', 'kg );', 'introducer sheath', 'internal probe', 'hot spot', 'grade 0', 'flip angle', 'distal solenoid', 'design prototypes', 'conductive guidewires', 'best compromise', 'balance heating', 'active guidewires', '96 w', '89 mm', '01 w']</t>
  </si>
  <si>
    <t>Background: The field of interventional cardiovascular MRI is hampered by the unavailability of active guidewires that are both safe and conspicuous. Heating of conductive guidewires is difficult to predict in vivo and disruptive to measure using external probes. We describe a clinical-grade 0.035" (0.89 mm) guidewire for MRI right and left heart catheterization at 1.5 T that has an internal probe to monitor temperature in real-time, and that has both tip and shaft visibility as well as suitable flexibility. Methods: The design has an internal fiberoptic temperature probe, as well as a distal solenoid to enhance tip visibility on a loopless antenna. We tested different tip-solenoid configurations to balance heating and signal profiles. We tested mechanical performance in vitro and in vivo in comparison with a popular clinical nitinol guidewire. Results: The solenoid displaced the point of maximal heating ("hot spot") from the tip to a more proximal location where it can be measured without impairing guidewire flexion. Probe pullback allowed creation of lengthwise guidewire temperature maps that allowed rapid evaluation of design prototypes. Distal-only solenoid attachment offered the best compromise between tip visibility and heating among design candidates. When fixed at the hot spot, the internal probe consistently reflected the maximum temperature compared external probes. Real-time temperature monitoring was performed during porcine left heart catheterization. Heating was negligible using normal operating parameters (flip angle, 45¬∞; SAR, 1.01 W/kg); the temperature increased by 4.2¬∞C only during high RF power mode (flip angle, 90¬∞; SAR, 3.96 W/kg) and only when the guidewire was isolated from blood cooling effects by an introducer sheath. The tip flexibility and in vivo performance of the final guidewire design were similar to a popular commercial guidewire. Conclusions: We integrated a fiberoptic temperature probe inside a 0.035" MRI guidewire. Real-time monitoring helps detect deleterious heating during use, without impairing mechanical guidewire operation, and without impairing MRI visibility. We therefore need not rely on prediction to ensure safe clinical operation. Future implementations may modulate specific absorption rate (SAR) based on temperature feedback. ¬© 2012 Sonmez et al.; licensee BioMed Ltd.</t>
  </si>
  <si>
    <t>1532429X</t>
  </si>
  <si>
    <t>Journal of Cardiovascular Magnetic Resonance</t>
  </si>
  <si>
    <t>60005281-60005803;60005281;60005281;60005281;60005281;60005281;60005803;60005281;60005281</t>
  </si>
  <si>
    <t>23390798600;26433929800;57198402706;55341109500;57197138473;6505970672;7006511521;56012611900;12795548200</t>
  </si>
  <si>
    <t>Sonmez, Merdim;Saikus, Christina E.;Bell, Jamie A.;Franson, Dominique N.;Halabi, Majdi;Faranesh, Anthony Z.;Ozturk, Cengizhan;Lederman, Robert J.;Kocaturk, Ozgur</t>
  </si>
  <si>
    <t>Turkey;United States</t>
  </si>
  <si>
    <t>Bebek;Bethesda</t>
  </si>
  <si>
    <t>Boƒüazi√ßi √úniversitesi;National Heart, Lung, and Blood Institute (NHLBI)</t>
  </si>
  <si>
    <t>60005803;60005281</t>
  </si>
  <si>
    <t>Sonmez M.</t>
  </si>
  <si>
    <t>MRI active guidewire with an embedded temperature probe and providing a distinct tip signal to enhance clinical safety</t>
  </si>
  <si>
    <t>10.1186/1532-429X-14-38</t>
  </si>
  <si>
    <t>2-s2.0-84862502726</t>
  </si>
  <si>
    <t>['‚ àº15', 'ultimately led', 'turn quenches', 'recent hq01d', 'rate dependence', 'quenches tended', 'quench locations', 'quench antennas', 'pole region', 'peak field', 'moderate training', 'meter long', 'magnet voltages', 'larp ).', 'hq01c magnet', 'experimental ramp', 'electrical integrity', 'eight pc', 'earlier tests', 'design gradient', 'coil damage', 'cluster around', 'analyzed using', '9 k', '4 k']</t>
  </si>
  <si>
    <t>HQ | LARP | niobium-tin | superconducting accelerator magnets</t>
  </si>
  <si>
    <t>We report quench test results for the 1-meter long, 120 mm aperture Nb 3Sn quadrupole magnet, HQ01, designed, fabricated and tested for the LHC Accelerator Research Program (LARP). The magnet has a design gradient of 219 T/m at 1.9 K and peak field of ‚àº15 T. Earlier tests (HQ01a, b) showed peak gradients of 152 T/m at 4.4 K but also revealed electrical insulation weaknesses that ultimately led to coil damage. Structural and electrical improvements incorporated into HQ01c magnet have assured and tracked the electrical integrity of the coils. The most recent HQ01d and HQ01e tests demonstrated gradients of 170 T/m at 4.4 K (86% of short sample critical current) with moderate training. By analyzing magnet voltage test data, quench propagation velocities and quench locations were determined. Most of the quenches tended to cluster around the pole region of the coils. Eight PC-board quench antennas were installed to better identify quench locations. We monitored longitudinal propagation of pole-turn quenches and correlated inductive responses of the quench antennas with magnet voltages. On down-ramps, the HQ magnet exhibited no quenches at rates up 150 A/s; the experimental ramp-rate dependence was analyzed using a simple loss model. ¬© 2011 IEEE.</t>
  </si>
  <si>
    <t>IEEE Transactions on Applied Superconductivity</t>
  </si>
  <si>
    <t>60007174;60013881;60007174;60013881;60007174;60007174;60013881;60007174;60013881;60007174;60007174;60006221;60007174;60007174;60007174;60007174;60006221;60006221;60007174;60013881</t>
  </si>
  <si>
    <t>32367779900;8627402300;57198082383;7004464571;7006785191;55912348700;35227049700;35445297400;8627403000;24366212800;8057994300;34975061200;8638351300;25641179100;18037857200;35448622000;6603201913;22986677300;55736943100;7005064537</t>
  </si>
  <si>
    <t>Marchevsky, M.;Ambrosio, G.;Bingham, B.;Bossert, R.;Caspi, S.;Cheng, D. W.;Chlachidze, G.;Dietderich, D.;Dimarco, J.;Felice, H.;Ferracin, P.;Ghosh, A.;Hafalia, A. R.;Joseph, J.;Lizarazo, J.;Sabbi, G. L.;Schmalzle, J.;Wanderer, P.;Wang, X.;Zlobin, A. V.</t>
  </si>
  <si>
    <t>Batavia;Berkeley;Upton</t>
  </si>
  <si>
    <t>Fermi National Accelerator Laboratory;Lawrence Berkeley National Laboratory;Brookhaven National Laboratory</t>
  </si>
  <si>
    <t>60013881;60007174;60006221</t>
  </si>
  <si>
    <t>Marchevsky M.</t>
  </si>
  <si>
    <t>Quench performance of HQ01, a 120 mm bore LARP quadrupole for the LHC upgrade</t>
  </si>
  <si>
    <t>10.1109/TASC.2012.2185671</t>
  </si>
  <si>
    <t>2-s2.0-84862510010</t>
  </si>
  <si>
    <t>['transmit antennas', 'regularized zf', 'optimal number', 'optimal amount', 'large fdd', 'empirical signal', 'deterministic approximations', 'derive 1', 'analysis assumes', 'accurate even']</t>
  </si>
  <si>
    <t>Broadcast channel (BC) | limited feedback | linear precoding | multiuser (MU) systems | random matrix theory (RMT)</t>
  </si>
  <si>
    <t>In this paper, we study the sum rate performance of zero-forcing (ZF) and regularized ZF (RZF) precoding in large MISO broadcast systems under the assumptions of imperfect channel state information at the transmitter and per-user channel transmit correlation. Our analysis assumes that the number of transmit antennas M and the number of single-antenna users K are large while their ratio remains bounded. We derive deterministic approximations of the empirical signal-to-interference plus noise ratio (SINR) at the receivers, which are tight as M,K ‚Üí ‚àû. In the course of this derivation, the per-user channel correlation model requires the development of a novel deterministic equivalent of the empirical Stieltjes transform of large dimensional random matrices with generalized variance profile. The deterministic SINR approximations enable us to solve various practical optimization problems. Under sum rate maximization, we derive 1) for RZF the optimal regularization parameter; 2) for ZF the optimal number of users; 3) for ZF and RZF the optimal power allocation scheme; and 4) the optimal amount of feedback in large FDD/TDD multiuser systems. Numerical simulations suggest that the deterministic approximations are accurate even for small M,K. ¬© 2012 IEEE.</t>
  </si>
  <si>
    <t>4509-4537</t>
  </si>
  <si>
    <t>60029859-107984993;60006662;60006662;60029859</t>
  </si>
  <si>
    <t>56369489200;34869367400;35588784300;7006207071</t>
  </si>
  <si>
    <t>Wagner, Sebastian;Couillet, Romain;Debbah, M√©rouane;Slock, Dirk T.M.</t>
  </si>
  <si>
    <t>Sophia Antipolis;Gif-sur-Yvette;Sophia Antipolis</t>
  </si>
  <si>
    <t>EURECOM Ecole d'Ing√©nieur et Centre de Recherche en Sciences du Num√©rique;SUPELEC Campus de Gif;ST-Ericsson</t>
  </si>
  <si>
    <t>60029859;60006662;107984993</t>
  </si>
  <si>
    <t>Large system analysis of linear precoding in correlated MISO broadcast channels under limited feedback</t>
  </si>
  <si>
    <t>10.1109/TIT.2012.2191700</t>
  </si>
  <si>
    <t>2-s2.0-84862513234</t>
  </si>
  <si>
    <t>['user multiple', 'two extremes', 'strictly larger', 'strictly contained', 'outer bounds', 'outdated csit', 'nonempty classes', 'mimo ics', 'mimo ic', 'interference channel', 'instantaneous csit', 'input multiple', 'four terminals', 'fast fading', 'dof region', 'developing dof', 'delayed csit', 'csit assumptions', 'csit ).', 'comparison reveals', 'certain relationships', 'arbitrary numbers']</t>
  </si>
  <si>
    <t>Degrees of freedom (DoF) | delayed CSIT | interference alignment | MIMO interference channel (IC) | outer bounds</t>
  </si>
  <si>
    <t>The degrees of freedom (DoF) region of the two-user multiple-input multiple-output (MIMO) interference channel (IC) is studied under the assumptions of fast fading and delayed channel state information (CSI) at the transmitters (CSIT). Under our fast fading assumption, the channel matrices vary independently across time, so that delayed CSIT is equivalent to outdated CSIT. In particular, the DoF region under delayed CSIT is established for the general MIMO IC with an arbitrary numbers of antennas at each of the four terminals. Toward this end, a set of outer bounds to the DoF region of the general MIMO IC is derived. These bounds are then shown to be tight by developing DoF-region-optimal interference alignment schemes. A comparison of the DoF region of the MIMO IC under the delayed CSIT assumption with those under the two extremes of instantaneous CSIT and no CSIT assumptions is made. This comparison reveals that there are nonempty classes of MIMO ICs, defined by certain relationships between the numbers of antennas at the four terminals, that correspond to each of the following four scenarios: the no CSIT DoF region is strictly contained by, or is equal to, the delayed CSIT DoF region, which in turn is strictly contained by, or is equal to, the instantaneous CSIT DoF region. It is notable that within the class of MIMO ICs for which the delayed CSIT DoF region is strictly larger than the no CSIT DoF region, there is a subclass for which the interference alignment scheme which uses just delayed CSIT achieves the entire DoF region previously known to be achievable only with instantaneous CSIT. ¬© 2012 IEEE.</t>
  </si>
  <si>
    <t>4396-4417</t>
  </si>
  <si>
    <t>35079556500;7005070484</t>
  </si>
  <si>
    <t>Vaze, Chinmay S.;Varanasi, Mahesh K.</t>
  </si>
  <si>
    <t>Vaze C.</t>
  </si>
  <si>
    <t>The degrees of freedom region and interference alignment for the MIMO interference channel with delayed CSIT</t>
  </si>
  <si>
    <t>10.1109/TIT.2012.2194270</t>
  </si>
  <si>
    <t>2-s2.0-84862516779</t>
  </si>
  <si>
    <t>FA9550-09-1-0317</t>
  </si>
  <si>
    <t>['usually obtained', 'usual approach', 'transmitter uses', 'side information', 'receivers receive', 'optimal scheme', 'optimal number', 'multiuser multiple', 'multiplexing gain', 'memoryless channels', 'large compared', 'k receivers', 'interference alignment', 'input multiple', 'freedom gain', 'freedom achievable', 'first example', 'feedback providing', 'feedback delay', 'completely independent', 'achievable even']</t>
  </si>
  <si>
    <t>Feedback delay | interference alignment | multiple-antenna channels | network coding, output feedback | side information | vector Gaussian broadcast channels</t>
  </si>
  <si>
    <t>Transmitter channel state information (CSIT) is crucial for the multiplexing gains offered by advanced interference management techniques such as multiuser multiple-input multiple-output (MIMO) and interference alignment. Such CSIT is usually obtained by feedback from the receivers, but the feedback is subject to delays. The usual approach is to use the fed back information to predict the current channel state and then apply a scheme designed assuming perfect CSIT. When the feedback delay is large compared to the channel coherence time, such a prediction approach completely fails to achieve any multiplexing gain. In this paper, we show that even in this case, the completely stale CSI is still very useful. More concretely, we show that in an MIMO broadcast channel with K transmit antennas and K receivers each with 1 receive antenna, K/1+1/2+‚ãØ+1/K(&gt;1) degrees of freedom is achievable even when the fed back channel state is completely independent of the current channel state. Moreover, we establish that if all receivers have independent and identically distributed channels, then this is the optimal number of degrees of freedom achievable. In the optimal scheme, the transmitter uses the fed back CSI to learn the side information that the receivers receive from previous transmissions rather than to predict the current channel state. Our result can be viewed as the first example of feedback providing a degree-of-freedom gain in memoryless channels. ¬© 2012 IEEE.</t>
  </si>
  <si>
    <t>4418-4431</t>
  </si>
  <si>
    <t>60021378;60121438</t>
  </si>
  <si>
    <t>6507837538;7101916524</t>
  </si>
  <si>
    <t>Maddah-Ali, Mohammad Ali;Tse, David</t>
  </si>
  <si>
    <t>Berkeley;Murray</t>
  </si>
  <si>
    <t>University of California, Berkeley;Nokia Bell Labs</t>
  </si>
  <si>
    <t>60121438;60021378</t>
  </si>
  <si>
    <t>Maddah-Ali M.</t>
  </si>
  <si>
    <t>Completely stale transmitter channel state information is still very useful</t>
  </si>
  <si>
    <t>10.1109/TIT.2012.2193116</t>
  </si>
  <si>
    <t>2-s2.0-84862518623</t>
  </si>
  <si>
    <t>['significantly enhance', 'patch array', 'measurements show', 'experimental demonstration', 'certain extent', 'backward radiation', 'axial ratio', 'antenna characteristics', 'also improved', '45 ghz', '2 db']</t>
  </si>
  <si>
    <t>Ground plane | loosely grooves | patch antenna | radiation gain</t>
  </si>
  <si>
    <t>In this letter, we present by analysis, simulation, and experimental demonstration that a loosely configured grooved ground plane is able to significantly enhance the gain of a standard patch antenna with a flat, electrically large ground plane. Simulation and measurements show that along with the enhancement of the gain by up to 10.2 dB at 10.45 GHz, other antenna characteristics, such as the backward radiation and the axial ratio, are also improved to a certain extent. The proposed patch antenna with loosely grooved ground plane provides an alternative to the use of a patch array to achieve higher gain that cannot be accomplished by an ordinary standalone patch antenna. ¬© 2011 IEEE.</t>
  </si>
  <si>
    <t>60003970;112810351;60003970;60003970;60021285;60003970</t>
  </si>
  <si>
    <t>36697979000;57192622992;55256483900;6602352300;20734739100;7006581207</t>
  </si>
  <si>
    <t>Lv, Bo;Wang, Xinbo;Zheng, Chuan;Huangfu, Jiangtao;Li, Changzhi;Ran, Lixin</t>
  </si>
  <si>
    <t>United States;China;China</t>
  </si>
  <si>
    <t>Lubbock;Hangzhou;Xi'an</t>
  </si>
  <si>
    <t>Texas Tech University;Zhejiang University;Key Laboratory of Space Microwave Science and Technology</t>
  </si>
  <si>
    <t>60021285;60003970;112810351</t>
  </si>
  <si>
    <t>Lv B.</t>
  </si>
  <si>
    <t>Radiation Enhancement for Standard Patch Antennas Using a Loosely Grooved Ground Plane</t>
  </si>
  <si>
    <t>10.1109/LAWP.2012.2202364</t>
  </si>
  <si>
    <t>2-s2.0-84862519535</t>
  </si>
  <si>
    <t>DE-AC02-07CH11259</t>
  </si>
  <si>
    <t>['voltage taps', 'various design', 'tested using', 'temperature gauges', 'strain gauges', 'rutherford cable', 'real magnet', 'quench performance', 'quench antenna', 'processing features', 'new generation', 'new 120', 'model magnets', 'mirror structure', 'lhc upgrades', 'larp collaboration', 'fabrication procedures', 'coil temperature', 'coil design', 'coil assembly', 'aperture high']</t>
  </si>
  <si>
    <t>LARP | magnet test | magnetic mirror | quadrupole coil</t>
  </si>
  <si>
    <t>The US-LARP collaboration is developing a new generation of large-aperture high-field quadrupoles based on Nb 3 Sn superconductor for the LHC upgrades. The development and implementation of this new technology involves the fabrication and testing of series of model magnets, coils and other components with various design and processing features. New 120-mm HQ coils made of Rutherford cable, one with an interlayer resistive core, and both with optimized reaction processes, were fabricated and tested using a quadrupole mirror structure under operating conditions similar to those in a real magnet. The coils were instrumented with voltage taps and strain gauges to study the mechanical and quench performance. Quench antenna and temperature gauges were installed in the mirror structure to measure the coil temperature and locate quench origins. This paper presents details of the coil design and fabrication procedures, coil assembly and pre-stress in the quadrupole mirror structure, and coil test results. ¬© 2011 IEEE.</t>
  </si>
  <si>
    <t>60013881;60013881;60013881;60006221;60013881;60007174;60007174;60013881;60007174;60007174;60007174;60006221;60007174;60013881;60013881;60013881;60013881;60007174;60006221;60006221;60013881</t>
  </si>
  <si>
    <t>7004464571;8627402300;56247618000;57206378606;8627402500;7006785191;55912348700;35227049700;35445297400;24366212800;8057994300;34975061200;8638351300;7003358787;7102463487;7006922770;6602156577;35448622000;6603201913;22986677300;7005064537</t>
  </si>
  <si>
    <t>Bossert, R.;Ambrosio, G.;Andreev, N.;Anerella, M.;Barzi, E.;Caspi, S.;Cheng, D.;Chlachidze, G.;Dietderich, D.;Felice, H.;Ferracin, P.;Ghosh, A.;Hafalia, A. R.;Kashikhin, V. V.;Lamm, M.;Nobrega, A.;Novitski, I.;Sabbi, G. L.;Schmalzle, J.;Wanderer, P.;Zlobin, A. V.</t>
  </si>
  <si>
    <t>Bossert R.</t>
  </si>
  <si>
    <t>Optimization and test of 120 mm LARP Nb &lt;inf&gt;3&lt;/inf&gt;Sn quadrupole coils using magnetic mirror structure</t>
  </si>
  <si>
    <t>10.1109/TASC.2011.2177235</t>
  </si>
  <si>
    <t>2-s2.0-84862521480</t>
  </si>
  <si>
    <t>['special direction', 'sidelobe level', 'reflecting surface', 'reflected waves', 'proposed antenna', 'peak gain', 'offset fed', 'measured results', 'effective permittivity', 'drilling holes', 'different diameters', 'dielectric substrate', 'db beamwidth', 'cover ka', '7 ¬∞.', '5 db', '30 ghz']</t>
  </si>
  <si>
    <t>Air holes dielectric substrate | perforated substrate | planar arrays | reflectarray antennas</t>
  </si>
  <si>
    <t>The design and implementation of a reflectarray with a single-layer perforated dielectric substrate is presented. The perforated dielectric layer, used as the reflecting surface of the proposed antenna, is realized by drilling air holes with different diameters on the dielectric substrate. Thus, the effective permittivity of the dielectric substrate is altered by drilling holes with different diameters, and then the substrate is equivalent to an inhomogeneous dielectric layer that can be controlled by these holes to collimate the reflected waves in the special direction. The reflectarray is composed of 29√ó29 elements, and it covers an area of 24.65√ó24.65 cm 2. Varying the hole's diameter can lead to 360¬∞ phase shift. The reflectarray is offset fed by a linearly polarized pyramidal horn antenna. Full-wave analysis software CST Microwave Studio, which is based on finite integration technique, is applied. The results are validated by measured results. The 3-dB beamwidth is 2.7¬∞. A peak gain of 35.5 dB is predicted at 30 GHz. The reflectarray can cover Ka-band with sidelobe level below $-$20 dB for both E-plane and H-plane. ¬© 2011 IEEE.</t>
  </si>
  <si>
    <t>600-603</t>
  </si>
  <si>
    <t>56149874000;56937616600;55912077900</t>
  </si>
  <si>
    <t>Abd-Elhady, M.;Hong, Wei;Zhang, Yan</t>
  </si>
  <si>
    <t>Abd-Elhady M.</t>
  </si>
  <si>
    <t>A Ka-band reflectarray implemented with a single-layer perforated dielectric substrate</t>
  </si>
  <si>
    <t>10.1109/LAWP.2012.2201128</t>
  </si>
  <si>
    <t>2-s2.0-84862523250</t>
  </si>
  <si>
    <t>['voltage transients', 'voltage transient', 'two energy', 'transient occurred', 'thus smoothing', 'snubber capacitors', 'power converters', 'power converter', 'output filters', 'heater firings', 'extraction unit', 'extraction switches', 'extraction resistor', 'electrical model', 'dedicated tests', 'damp faster', 'converter switch', 'commutation process', 'circuit modifications', 'cadence suite', 'arcing effect', '80 kv', '154 dipoles']</t>
  </si>
  <si>
    <t>Accelerators | LHC | quench protection | superconductors</t>
  </si>
  <si>
    <t>A Fast Power Abort in the LHC superconducting main dipole circuit consists in the switch-off of the power converter and the opening of the two energy-extraction switches. Each energy-extraction unit is composed of redundant electromechanical breakers, which are opened to force the current through an extraction resistor. When a switch is opened arcing occurs in the switch and a voltage of up to 1 kV builds up across the extraction resistor with a typical ramp rate of about 80 kV/s. The subsequent voltage transient propagates through the chain of 154 dipoles and superposes on the voltage waves caused by the switch-off of the power converter. The resulting effect caused intermittent triggering of the quench protection systems along with heater firings in the magnets when the transient occurred during a ramp of the current. A delay between power converter switch-off and opening of the energy-extraction switches was introduced to prevent this effect. Furthermore, the output filters of the power converters were modified in order to damp faster the voltage waves generated after the power-converter switch-off and to lower their amplitude. Finally, snubber capacitors were added in parallel to the extraction switches to help the commutation process by reducing the arcing effect and thus smoothing the voltage transient. A set of dedicated tests has been performed in order to understand the voltage transients and to assess the impact of the circuit modifications on the quench detection system. The results have been compared to the simulations of an electrical model of the LHC main dipole circuit developed with the Cadence suite (PSpice based). ¬© 2011 IEEE.</t>
  </si>
  <si>
    <t>60019778;60019778;60019778;60019778;60019778;60019778;60019778;60019778;60019778;60019778;60019778</t>
  </si>
  <si>
    <t>55256373000;6602638433;6701718953;16069264400;7801553153;35551132000;8043394100;55256331000;35278460300;7005188915;7006938804</t>
  </si>
  <si>
    <t>Ravaioli, E.;Dahlerup-Petersen, K.;Formenti, F.;Montabonnet, V.;Pojer, M.;Schmidt, R.;Siemko, A.;Camillocci, M. Solfaroli;Steckert, J.;Thiesen, H.;Verweij, A.</t>
  </si>
  <si>
    <t>Geneva</t>
  </si>
  <si>
    <t>European Organization for Nuclear Research</t>
  </si>
  <si>
    <t>Ravaioli E.</t>
  </si>
  <si>
    <t>Impact of the voltage transients after a fast power abort on the quench detection system in the LHC main dipole chain</t>
  </si>
  <si>
    <t>10.1109/TASC.2012.2183572</t>
  </si>
  <si>
    <t>2-s2.0-84862534160</t>
  </si>
  <si>
    <t>['zero asymptotically', 'uplink system', 'unlike point', 'throughput grows', 'sum throughput', 'simple threshold', 'shadowing models', 'secondary throughput', 'path loss', 'paper analyzes', 'n users', 'log n', 'growth rates', 'grow proportional', 'efficiently harvest', 'downlink system', 'downlink secondary', 'downlink mode', 'constraint imposed', 'broad class', 'base stations', 'also studied']</t>
  </si>
  <si>
    <t>Capacity scaling | cognitive radio | interference | multiuser diversity</t>
  </si>
  <si>
    <t>Unlike point-to-point cognitive radio, where the constraint imposed by the primary rigidly curbs the secondary throughput, multiple secondary users have the potential to efficiently harvest the spectrum and share it among themselves. This paper analyzes the sum throughput of a multiuser cognitive radio system with multiantenna base stations, either in the uplink or downlink mode. The primary and secondary have N and n users, respectively, and their base stations have M and m antennas, respectively. We show that an uplink secondary throughput grows with m/ N+1 log n if the primary is a downlink system, and grows with m/M+1 log n if the primary is an uplink system. These growth rates are shown to be optimal and can be obtained with a simple threshold-based user selection rule. In addition, we show that the secondary throughput can grow proportional to log n, while simultaneously the interference on the primary is forced down to zero, asymptotically. For a downlink secondary, it is shown that the throughput grows with m log log n in the presence of either an uplink or downlink primary system. In addition, the interference on the primary can be made to go to zero asymptotically, while the secondary throughput increases proportionally to log log n. The effect of unequal path loss and shadowing is also studied. It is shown that under a broad class of path loss and shadowing models, the secondary throughput growth rates remain unaffected. ¬© 2012 IEEE.</t>
  </si>
  <si>
    <t>4493-4508</t>
  </si>
  <si>
    <t>55966698500;7003784022</t>
  </si>
  <si>
    <t>Li, Yang;Nosratinia, Aria</t>
  </si>
  <si>
    <t>Capacity limits of multiuser multiantenna cognitive networks</t>
  </si>
  <si>
    <t>10.1109/TIT.2012.2191711</t>
  </si>
  <si>
    <t>2-s2.0-84862548029</t>
  </si>
  <si>
    <t>NSC 100-2221-E-150-046</t>
  </si>
  <si>
    <t>['usb device', 'sufficiently covers', 'rectangular patch', 'proposed antenna', 'overall size', 'operating band', 'multiple resonances', 'measured across', 'loss bandwidth', 'embedding types', 'dongle application', 'db return', 'antenna suitable', '6 ghz', '38 ghz', '3 dbi']</t>
  </si>
  <si>
    <t>Notch | patch antenna | slot | ultrawideband (UWB) | Universal Serial Bus (USB)</t>
  </si>
  <si>
    <t>A compact planar ultrawideband (UWB) antenna suitable for wireless universal serial bus (USB) dongle application is presented. By simply cutting notches and embedding types of slots into a rectangular patch, multiple resonances with effective bandwidth enhancement were achieved. A prototype of the proposed antenna was constructed and measured to show an ultrawide operating band with 10-dB return-loss bandwidth of about 10.42 GHz ranging from 2.86 to 13.38 GHz, which sufficiently covers the operating band, 3.1-10.6 GHz, of the new wireless personal area network (WPAN) using UWB technique. Also, monopole-like radiation patterns and larger than 3 dBi of peak antenna gain have been measured across the operating band. This design has an overall size of only 11√ó 15√ó0.8 mm 3 and is very suitable for use in an USB device. ¬© 2011 IEEE.</t>
  </si>
  <si>
    <t>596-599</t>
  </si>
  <si>
    <t>55571009900;39861040200;36071638600</t>
  </si>
  <si>
    <t>Wu, Chao Ming;Chen, Yung Lun;Liu, Wen Chung</t>
  </si>
  <si>
    <t>A compact ultrawideband slotted patch antenna for wireless USB dongle application</t>
  </si>
  <si>
    <t>10.1109/LAWP.2012.2202366</t>
  </si>
  <si>
    <t>2-s2.0-84862549943</t>
  </si>
  <si>
    <t>['transmitted signals', 'systematic design', 'state information', 'square theorem', 'single input', 'simo )],', 'qam constellations', 'qam constellation', 'paper outperforms', 'noncoherent maximum', 'noncoherent full', 'noise ratio', 'noise case', 'multiple output', 'lagrange four', 'full diversity', 'free case', 'error performance', 'diversity constellations', 'differential scheme', 'current literature', 'coding gain', 'channel coefficients', 'amplitude modulation']</t>
  </si>
  <si>
    <t>Cross quadratic-amplitude modulation (QAM) constellations | energy-efficient unitary training scheme | noncoherent full diversity and coding gain | noncoherent maximum-likelihood (ML) receivers | single-input-multiple-output (SIMO) channels | uniquely factorable constellations (UFCs)</t>
  </si>
  <si>
    <t>In this paper, a novel concept called a uniquely factorable constellation (UFC) is proposed for the systematic design of noncoherent full-diversity constellations for a wireless communication system that is equipped with a single transmitter antenna and multiple receiver antennas [single input-multiple output (SIMO)], where neither the transmitter nor the receiver knows channel-state information. It is proved that such a UFC design guarantees the unique blind identification of channel coefficients and transmitted signals in a noise-free case by processing only two received signals, as well as full diversity for the noncoherent maximum-likelihood (ML) receiver in a noise case. By using the Lagrange four-square theorem, an algorithm is developed to efficiently and effectively design various sizes of energy-efficient unitary UFCs to optimize the coding gain. In addition, a closed-form optimal energy scale is found to maximize the coding gain for the unitary training scheme based on the commonly used quadratic-amplitude modulation (QAM) constellations. Comprehensive computer simulations show that, using the same generalized likelihood ratio test (GLRT) receiver, the error performance of the unitary UFC designed in this paper outperforms the differential scheme, the optimal unitary training scheme presented in this paper, and the signal-to-noise ratio (SNR) efficient training scheme using the QAM constellation, which, so far, yields the best error performance in the current literature. However, with the same training ML receiver, the error performance of the UFCs is worse than the training scheme based on the QAM constellations. ¬© 2012 IEEE.</t>
  </si>
  <si>
    <t>2130-2144</t>
  </si>
  <si>
    <t>60031828;60031828</t>
  </si>
  <si>
    <t>55256413400;15066178800</t>
  </si>
  <si>
    <t>Xiong, Li;Zhang, Jian Kang</t>
  </si>
  <si>
    <t>Energy-efficient uniquely factorable constellation designs for noncoherent SIMO channels</t>
  </si>
  <si>
    <t>10.1109/TVT.2012.2193425</t>
  </si>
  <si>
    <t>2-s2.0-84862560598</t>
  </si>
  <si>
    <t>['voltage transients', 'transients following', 'spurious triggering', 'simulations shows', 'simulation results', 'quench heaters', 'properly analysing', 'power converter', 'phase velocity', 'parasitic capacitances', 'model comprises', 'measurement data', 'ground lines', 'good agreement', 'extraction switches', 'electrical components', 'complex phenomena', 'circuit including', 'circuit behavior']</t>
  </si>
  <si>
    <t>Circuit modeling | LHC | quench protection | superconductors</t>
  </si>
  <si>
    <t>When a fast power abort is triggered in the LHC main dipole chain, voltage transients are generated at the output of the power converter and across the energy-extraction switches. The voltage waves propagate through the chain of 154 superconducting dipoles and can have undesired effects leading to spurious triggering of the quench protection system and firing of the quench heaters.The phase velocity of the waves travelling along the chain changes due to the inhomogeneous AC behavior of the dipoles. Furthermore, complex phenomena of reflection and superposition are present in the circuit. For these reasons analytical calculations are not sufficient for properly analysing the circuit behavior after a fast power abort. The transients following the switch-off of the power converter and the opening of the switches are analysed by means of a complete electrical model, developed with the Cadence ¬© suite (PSpice ¬© based). The model comprises all the electrical components of the circuit, additional components simulating the dipole AC behavior, and the ground lines of the circuit including its parasitic capacitances. The simulation results are presented in order to illustrate the behavior of the circuit and to assess its performance under different operating conditions. The comparison between measurement data and simulations shows a very good agreement. ¬© 2011 IEEE.</t>
  </si>
  <si>
    <t>60019778;60019778;60019778;60019778;60019778;60019778</t>
  </si>
  <si>
    <t>55256373000;6602638433;6701718953;35278460300;7005188915;7006938804</t>
  </si>
  <si>
    <t>Ravaioli, E.;Dahlerup-Petersen, K.;Formenti, F.;Steckert, J.;Thiesen, H.;Verweij, A.</t>
  </si>
  <si>
    <t>Modeling of the voltage waves in the LHC main dipole circuits</t>
  </si>
  <si>
    <t>10.1109/TASC.2011.2176306</t>
  </si>
  <si>
    <t>2-s2.0-84862563144</t>
  </si>
  <si>
    <t>EP/H023127/1</t>
  </si>
  <si>
    <t>['theoretic quantities', 'tail region', 'snr increases', 'snr ).', 'scaling behavior', 'painlev √©,', 'outage probability', 'noise ratio', 'mutual information', 'multiuser scenario', 'matrix dimensions', 'ladder operators', 'input multiple', 'hankel determinants', 'form approximations', 'explicitly computing', 'exact characterization', 'error probability', 'desired number', 'derive closed', 'deformed versions', 'correction terms', 'closed form', 'asymptotic mean', 'asymptotic gaussianity', 'approximations break', 'antennas increase']</t>
  </si>
  <si>
    <t>Channel capacity | multiple-input multiple-output (MIMO) systems | orthogonal polynomials | random matrix theory</t>
  </si>
  <si>
    <t>In this paper, we compute two important information-theoretic quantities which arise in the application of multiple-input multiple-output (MIMO) antenna wireless communication systems: the distribution of the mutual information of multiantenna Gaussian channels, and the Gallager random coding upper bound on the error probability achievable by finite-length channel codes. We show that the mathematical problem underpinning both quantities is the computation of certain Hankel determinants generated by deformed versions of classical weight functions. For single-user MIMO systems, it is a deformed Laguerre weight; for multiuser MIMO systems, it is a deformed Jacobi weight. We apply two different methods to characterize each of these Hankel determinants. First, we employ the ladder operators of the corresponding monic orthogonal polynomials to give an exact characterization of the Hankel determinants in terms of Painlev√© differential equations. This turns out to be a Painlev√© V for the single-user MIMO scenario and a Painlev√© VI for the multiuser scenario. We then introduce Coulomb fluid linear statistics methods to derive closed-form approximations for the MIMO mutual information distribution and the error probability which, although formally valid for large matrix dimensions, are shown to give accurate results even when the matrix dimensions are small. Focusing on the single-user mutual information distribution, we then employ the exact Painlev√© V representation with the help of the Coulomb fluid linear statistics approximation to yield deeper insights into the scaling behavior in terms of the number of antennas and signal-to-noise ratio (SNR). Among other things, these results allow us to study the asymptotic Gaussianity of the distribution as the number of antennas increase, and to investigate when and why such approximations break down as the SNR increases. Based on the Painlev√©, we also derive recursive formulas for explicitly computing in closed form any desired number of correction terms to the asymptotic mean and variance, as well as closed-form asymptotic expressions for any desired number of higher order cumulants. Using these cumulants, we propose new closed-form approximations to the mutual information distribution which are shown to be very accurate, not only in the bulk but also in the tail region of interest for the outage probability. ¬© 2012 IEEE.</t>
  </si>
  <si>
    <t>4594-4634</t>
  </si>
  <si>
    <t>60015150-60022317;60008592</t>
  </si>
  <si>
    <t>57196277752;8915674500</t>
  </si>
  <si>
    <t>Chen, Yang;McKay, Matthew R.</t>
  </si>
  <si>
    <t>Macao;United Kingdom;Hong Kong</t>
  </si>
  <si>
    <t>Taipa;London;Hong Kong</t>
  </si>
  <si>
    <t>University of Macau;Imperial College London;Hong Kong University of Science and Technology</t>
  </si>
  <si>
    <t>60022317;60015150;60008592</t>
  </si>
  <si>
    <t>Coulumb fluid, painlev√© transcendents, and the information theory of MIMO systems</t>
  </si>
  <si>
    <t>10.1109/TIT.2012.2195154</t>
  </si>
  <si>
    <t>2-s2.0-84862570430</t>
  </si>
  <si>
    <t>['user single', 'transmit csi', 'strong interference', 'split han', 'process known', 'multiplexing tradeoff', 'intended signal', 'dmt optimal', 'desired signal', 'design criteria', 'decoding interference']</t>
  </si>
  <si>
    <t>Diversity-multiplexing tradeoff (DMT) | Han and Kobayashi (HK) superposition coding scheme | interference channel (IC)</t>
  </si>
  <si>
    <t>We analyze the two-user single-antenna fading interference channel with perfect receive channel state information (CSI) and no transmit CSI. The diversity-multiplexing tradeoff (DMT) region of a fixed-power-split Han and Kobayashi (HK)-type superposition coding scheme is considered and design criteria for the corresponding superposition codes are derived. We demonstrate that this scheme is DMT optimal under strong and very strong interference by showing that it achieves a DMT region outer bound that we derive. In addition, we show that, under very strong interference, decoding interference while treating the intended signal as noise, subtracting the result out, and then decoding the desired signal, a process known as stripping, achieves the optimal DMT region. Our proofs reveal code design criteria for achieving DMT optimality (in the cases where we can demonstrate it). ¬© 2012 IEEE.</t>
  </si>
  <si>
    <t>4462-4480</t>
  </si>
  <si>
    <t>112899992;60025858</t>
  </si>
  <si>
    <t>24079860100;7006024277</t>
  </si>
  <si>
    <t>Ak√ßaba, Cemal;B√∂lcskei, Helmut</t>
  </si>
  <si>
    <t>Zurich ZH,;Zug</t>
  </si>
  <si>
    <t>ETH Zurich;International MarketMakers Combination</t>
  </si>
  <si>
    <t>60025858;112899992</t>
  </si>
  <si>
    <t>Ak√ßaba C.</t>
  </si>
  <si>
    <t>Diversity-multiplexing tradeoff in two-user fading interference channels</t>
  </si>
  <si>
    <t>10.1109/TIT.2012.2191473</t>
  </si>
  <si>
    <t>2-s2.0-84862583117</t>
  </si>
  <si>
    <t>['susceptible stage', 'significantly decreased', 'peppermint oil', 'oviposition behavior', 'oil treatment', 'mating frequency', 'fumigation tests', 'emerged adults', 'egg stage', 'early pupae', 'developmental stages', 'controlling c', 'associated sensilla', 'antennal segments', 'always greater']</t>
  </si>
  <si>
    <t>Callosobruchus maculatus | Control | Cowpea seeds | Fumigant | Peppermint oil</t>
  </si>
  <si>
    <t>Fumigation tests were carried out to evaluate the efficiency of peppermint oil on controlling C. maculatus by studying its effect on survival of developmental stages, mating and oviposition behavior. Also, the effect of peppermint oil on the antennal segments and their sensilla was studied by using scanning electron microscope. The obtained data reveal the susceptibility of all stages of C. maculatus to fumigation with peppermint oil. The egg stage was the most susceptible stage. Mating frequency, fecundity and survivorship of the next generation progenies were significantly decreased by oil treatment. The effects of peppermint oil were always greater on treated male pairs than on treated female pairs. Fumigation of early pupae with 5 Œºl peppermint oil resulted in malformation and disorientation in the antennae and their associated sensilla in the emerged adults.</t>
  </si>
  <si>
    <t>Life Science Journal</t>
  </si>
  <si>
    <t>60016618;60016618;60016618;60016618</t>
  </si>
  <si>
    <t>25960024300;36118631200;57205250906;56553221700</t>
  </si>
  <si>
    <t>El-Nagar, Thorayia F.K.;Abdel Fattah, Hoda M.;Khaled, Amany S.;Aly, Samira A.</t>
  </si>
  <si>
    <t>El-Nagar T.F.K.</t>
  </si>
  <si>
    <t>Efficiency of peppermint oil fumigant on controlling Callosobruchus maculatus F. Infesting Cowpea seeds</t>
  </si>
  <si>
    <t>2-s2.0-84874819664</t>
  </si>
  <si>
    <t>302106/2011-1</t>
  </si>
  <si>
    <t>['tradeoff concerning', 'system performance', 'system loses', 'spectral efficiency', 'single antenna', 'selected destination', 'relaying strategies', 'outage probability', 'outage performance', 'one hand', 'multiple antennas', 'gain relaying', 'form expressions', 'efficient low', 'direct links', 'destination nodes', 'considered system', 'complexity relay', 'channel quality', 'best relay', 'best path', 'base station', 'asymptotic analysis', 'af case']</t>
  </si>
  <si>
    <t>Cooperative diversity | diversity order | outage behavior | relay-destination selection schemes</t>
  </si>
  <si>
    <t>In this correspondence, we propose an efficient low-complexity relay-destination selection scheme for multiuser multirelay downlink cooperative networks comprised of one source node (base station), L destination nodes (mobile terminals), and N relay nodes. Our scheme first selects the best destination node based on the channel quality of the direct links and then selects the best relay that yields the best path from the source to the selected destination. Assuming both decode-and-forward (DF) and amplify-and-forward (AF) relaying strategies, the outage performance of the considered system is studied. Closed-form expressions for the outage probability are derived and validated by means of Monte Carlo simulations. For the AF case, both variable-gain relaying and fixed-gain relaying are examined. In our analysis, the source node may be equipped with either a single antenna or M multiple antennas. An asymptotic analysis is carried out, and it reveals that, regardless of the relaying strategy employed, the diversity order reduces to L + N for the single-antenna source case, whereas it is equal to ML + N for the multiple-antenna source case. The effects of the number of relay and destination nodes on the system performance and its influence on the best relay position are examined. In addition, a tradeoff concerning the system performance and spectral efficiency is observed when multiple antennas are employed at the base station. More specifically, on one hand, by increasing the number of antennas, the outage performance is increased. On the other hand, the system loses in terms of spectral efficiency. ¬© 2012 IEEE.</t>
  </si>
  <si>
    <t>2354-2360</t>
  </si>
  <si>
    <t>60020457;60020457</t>
  </si>
  <si>
    <t>55257764200;11839911400</t>
  </si>
  <si>
    <t>De Melo, Marco Antonio Beserra;Da Costa, Daniel Benevides</t>
  </si>
  <si>
    <t>De Melo M.</t>
  </si>
  <si>
    <t>An efficient relay-destination selection scheme for multiuser multirelay downlink cooperative networks</t>
  </si>
  <si>
    <t>10.1109/TVT.2012.2192488</t>
  </si>
  <si>
    <t>2-s2.0-84862602757</t>
  </si>
  <si>
    <t>['two multiple', 'tight closed', 'throughput performance', 'system consists', 'snr ),', 'quite tight', 'paper investigates', 'outage probability', 'obtain insight', 'noise ratio', 'lower bound', 'high signal', 'diversity order', 'coding gain', 'average sum', 'antenna sources', 'antenna relay', 'antenna correlation', 'analytical results', 'also derive']</t>
  </si>
  <si>
    <t>Antenna correlation | Average sum-rate | Average symbol error rate | Outage probability | Two-way relaying</t>
  </si>
  <si>
    <t>This paper investigates the performance of an amplify-and-forward (AF) two-way relaying system with antenna correlation. The system consists of two multiple-antenna sources, which exchange information via the aid of a single-antenna relay. In particular, we derive the exact outage probability expression. Furthermore, we provide a simple, tight closed-form lower bound for the outage probability. Based on the lower bound, we obtain the closed-form asymptotic outage probability and the average symbol error rate expressions at high signal-to-noise ratio (SNR), which reveal the system's diversity order and coding gain with antenna correlation. To investigate the system's throughput performance with antenna correlation, we also derive a closed-form lower bound for the average sum-rate, which is quite tight from medium to high SNR regime. The analytical results readily enable us to obtain insight into the effect of antenna correlation on the system's performance. Extensive Monte Carlo simulations are conducted to verify the analytical results. ¬© 2012 KSII.</t>
  </si>
  <si>
    <t>1606-1626</t>
  </si>
  <si>
    <t>KSII Transactions on Internet and Information Systems</t>
  </si>
  <si>
    <t>36238006500;39362791100;8633836500;55254712000</t>
  </si>
  <si>
    <t>Fan, Zhangjun;Xu, Kun;Zhang, Bangning;Pan, Xiaofei</t>
  </si>
  <si>
    <t>Fan Z.</t>
  </si>
  <si>
    <t>Performance analysis of amplify-and-forward two-way relaying with antenna correlation</t>
  </si>
  <si>
    <t>10.3837/tiis.2012.06.007</t>
  </si>
  <si>
    <t>2-s2.0-84863787850</t>
  </si>
  <si>
    <t>['water oxidation', 'tertiary structure', 'solar illumination', 'proton reduction', 'molecular catalysts', 'larger superstructures', 'harvesting antenna', 'g ),', 'energy landscape', 'controlled integration', 'constant illumination', 'chalcogenide network', 'biomimetic systems', '3cl 6']</t>
  </si>
  <si>
    <t>The naturally abundant elements used to catalyze photochemical processes in biology have inspired many research efforts into artificial analogues capable of proton reduction or water oxidation under solar illumination. Most biomimetic systems are isolated molecular units, lacking the protective encapsulation afforded by a protein's tertiary structure. As such, advances in biomimetic catalysis must also be driven by the controlled integration of molecular catalysts into larger superstructures. Here, we present porous chalcogenide framework materials that contain biomimetic catalyst groups immobilized in a chalcogenide network. The chalcogels are formed via metathesis reaction between the clusters [Mo 2Fe 6S 8(SPh) 3Cl 6] 3- and [Sn 2S 6] 4- in solution, yielding an extended, porous framework structure with strong optical absorption, high surface area (up to 150 m 2/g), and excellent aqueous stability. Using [Ru(bpy) 3] 2+ as the light-harvesting antenna, the chalcogels are capable of photocatalytically producing hydrogen from mixed aqueous solutions and are stable under constant illumination over a period of at least 3 weeks. We also present improved hydrogen yields in the context of the energy landscape of the chalcogels. ¬© 2012 American Chemical Society.</t>
  </si>
  <si>
    <t>10353-10356</t>
  </si>
  <si>
    <t>60007363;60007363;60004716;60007363;60007363</t>
  </si>
  <si>
    <t>11239291800;9244833600;6602768333;7005602540;35392448100</t>
  </si>
  <si>
    <t>Yuhas, Benjamin D.;Smeigh, Amanda L.;Douvalis, Alexios P.;Wasielewski, Michael R.;Kanatzidis, Mercouri G.</t>
  </si>
  <si>
    <t>Evanston;Ioannina</t>
  </si>
  <si>
    <t>Northwestern University;University of Ioannina</t>
  </si>
  <si>
    <t>60007363;60004716</t>
  </si>
  <si>
    <t>Yuhas B.</t>
  </si>
  <si>
    <t>Photocatalytic hydrogen evolution from FeMoS-based biomimetic chalcogels</t>
  </si>
  <si>
    <t>10.1021/ja303640s</t>
  </si>
  <si>
    <t>2-s2.0-84863455104</t>
  </si>
  <si>
    <t>['useful bandwidth', 'typically affected', 'thz power', 'systems based', 'small distance', 'polarization purity', 'pattern symmetry', 'paper compares', 'low efficiencies', 'large bandwidths', 'geometrical options', 'gain performances', 'free space', 'first time', 'enhanced designs']</t>
  </si>
  <si>
    <t>focusing systems | leaky wave antennas | lens systems | non dispersive antennas | photo-conductive antenna | THz antennas | THz power generation</t>
  </si>
  <si>
    <t>Optically pumped THz sources generate power in GaAs semiconductors via photoconductive interaction mechanisms over very large bandwidths. However, they are typically affected by low efficiencies, also because of the poor radiation efficiency of the wide band antennas that are used to radiate the THz power in free space. This paper compares the gain performances of systems based on state of the art linearly polarized lens antennas with the ones, proposed here for the first time, that could be obtained by printing these same antennas on micrometric membranes kept at small distance from the lens. The advantages in terms of efficiency and useful bandwidth (BW) intrinsic in these designs are shown to be important, especially in the higher frequency ranges. Among these enhanced designs, the best performing feed is shown to be the recently introduced leaky lens antenna, which outperforms other geometrical options in terms of pattern symmetry and polarization purity for time domain based THz power generation systems. ¬© 2012 IEEE.</t>
  </si>
  <si>
    <t>416-423</t>
  </si>
  <si>
    <t>60027282;60006288</t>
  </si>
  <si>
    <t>15923106400;7102618489</t>
  </si>
  <si>
    <t>Llombart, Nuria;Neto, Andrea</t>
  </si>
  <si>
    <t>Madrid;Delft</t>
  </si>
  <si>
    <t>Universidad Complutense de Madrid;Delft University of Technology</t>
  </si>
  <si>
    <t>Llombart N.</t>
  </si>
  <si>
    <t>THz time-domain sensing: The antenna dispersion problem and a possible solution</t>
  </si>
  <si>
    <t>10.1109/TTHZ.2012.2197949</t>
  </si>
  <si>
    <t>2-s2.0-84863984423</t>
  </si>
  <si>
    <t>B08002</t>
  </si>
  <si>
    <t>['¬© 1997', 'yet doubles', 'transmission rates', 'real number', 'proposed bi', 'probability analyses', 'one associated', 'information onto', 'imaginary number', 'dual set', 'antenna indices', '2012 ieee']</t>
  </si>
  <si>
    <t>maximum likelihood (ML) detection | multiple input multiple output (MIMO) | performance analysis | space shift keying (SSK) | Spatial modulation (SM)</t>
  </si>
  <si>
    <t>In this letter, we propose a new Space Shift Keying (SSK)-based modulation that maps the information onto the antenna indices. The proposed Bi-Space Shift Keying (BiSSK) scheme extends SSK by employing a dual set of antenna indices, one associated with a real number and the other with an imaginary number. The proposed BiSSK preserves the advantages of low receiver complexity of SSK and yet doubles its transmission rates, with negligible performance penalty. The proposed BiSSK outperforms Generalized Space Shift Keying (GSSK) at the same given target transmission rate, as demonstrated by both error-probability analyses and simulations. ¬© 1997-2012 IEEE.</t>
  </si>
  <si>
    <t>1161-1164</t>
  </si>
  <si>
    <t>60005429-60113260;60113260;60113260;60022381;60005429-60022381</t>
  </si>
  <si>
    <t>56271840300;34167592000;7401983437;9233166700;7401785539</t>
  </si>
  <si>
    <t>Liang, Han Wen;Chang, Ronald Y.;Chung, Wei Ho;Zhang, Hongke;Kuo, Sy Yen</t>
  </si>
  <si>
    <t>Taiwan;China;Taiwan</t>
  </si>
  <si>
    <t>Taipei;Beijing;Taipei</t>
  </si>
  <si>
    <t>Academia Sinica, Research Center for Information Technology Innovation;Beijing Jiaotong University;National Taiwan University</t>
  </si>
  <si>
    <t>60113260;60022381;60005429</t>
  </si>
  <si>
    <t>Liang H.</t>
  </si>
  <si>
    <t>Bi-space shift keying modulation for MIMO systems</t>
  </si>
  <si>
    <t>10.1109/LCOMM.2012.061912.120448</t>
  </si>
  <si>
    <t>2-s2.0-84865410914</t>
  </si>
  <si>
    <t>Scientific Research Foundation of Hunan Provincial Education Department</t>
  </si>
  <si>
    <t>11C1058</t>
  </si>
  <si>
    <t>['widely used', 'usually occurs', 'summation form', 'square distributions', 'spectrum sensing', 'sensing scenarios', 'sample size', 'observation space', 'multiple nodes', 'multiple antennas', 'large dimension', 'improved thresholds', 'glrt detectors', 'fisher type', 'exact distributions', 'enough attention', 'cognitive user', 'cognitive radio', 'asymptotic ones', 'asymptotic assumption']</t>
  </si>
  <si>
    <t>Cognitive radio | decision threshold | generalized likelihood ratio test (GLRT) | spectrum sensing</t>
  </si>
  <si>
    <t>The generalized likelihood ratio test (GLRT) detectors have been widely used for spectrum sensing in cognitive radio. However, due to difficulties in characterizing the exact distributions of the statistics, the decision thresholds obtained so far are based on the asymptotic assumption that the sample size is very large while the dimension of the observation space is very small. Not enough attention has been paid to the accuracy of the thresholds for the application with a moderate or large dimension, which usually occurs in the sensing scenarios with multiple antennas and/or multiple nodes. In this paper, we formulate the distributions in terms of a summation form of a series of chi-square distributions. Utilizing the series, the improved thresholds for GLRT detectors are then given by using the generalized inverse expansion of Cornish-Fisher type. The simulation results show that the improved thresholds are more robust to the dimension of the observation space, and can lead to higher spectrum utilization for the cognitive user and more reliable detection performance than the asymptotic ones. ¬© 2012 IEEE.</t>
  </si>
  <si>
    <t>396-399</t>
  </si>
  <si>
    <t>60033142;60005244;60033142;60033142;60005244</t>
  </si>
  <si>
    <t>57205924620;35308006600;16304586900;14219343400;7403370356</t>
  </si>
  <si>
    <t>Yang, Xi;Peng, Shengliang;Lei, Kejun;Lu, Rongbo;Cao, Xiuying</t>
  </si>
  <si>
    <t>Jishou;Nanjing</t>
  </si>
  <si>
    <t>Jishou University;Southeast University</t>
  </si>
  <si>
    <t>60033142;60005244</t>
  </si>
  <si>
    <t>Impact of the dimension of the observation space on the decision thresholds for GLRT detectors in spectrum sensing</t>
  </si>
  <si>
    <t>10.1109/WCL.2012.061212.120219</t>
  </si>
  <si>
    <t>2-s2.0-84865480567</t>
  </si>
  <si>
    <t>['¬© 1963', 'utilizes thin', 'selected parts', 'radio propagation', 'paper looks', 'overall gain', 'noise figure', 'dynamic range', 'device accuracy', 'conductive cables', 'channel measurements', 'also shown', 'also given', '2012 ieee']</t>
  </si>
  <si>
    <t>Antenna | electrically small antennas | handset antennas | multiple-input-multiple-output (MIMO) systems | optical fiber | optical-fiber measurement applications | propagation measurements</t>
  </si>
  <si>
    <t>In this paper, details are given on a novel measurement device for radio propagation-channel measurements. To avoid measurement errors due to the conductive cables on small terminal antennas, as well as to improve the handling of the prototypes under investigation, an optical measurement device has been developed. It utilizes thin, light, and flexible glass fibers as opposed to heavy, stiff, and conductive coaxial cables. This paper looks at the various system parameters such as overall gain, noise figure, and dynamic range and compares the solution to other methods. An estimate of the device accuracy is also given. Selected parts of the circuitry are given in more detail. Typical measurement results are also shown. ¬© 1963-2012 IEEE.</t>
  </si>
  <si>
    <t>2749-2758</t>
  </si>
  <si>
    <t>113083528-60022134;60022134;113083528;60022134</t>
  </si>
  <si>
    <t>Yanakiev, Boyan;Nielsen, Jesper Odum;Christensen, Morten;Pedersen, Gert Frolund</t>
  </si>
  <si>
    <t>Aalborg;Norresundby</t>
  </si>
  <si>
    <t>Aalborg University;Antenna Business Unit</t>
  </si>
  <si>
    <t>60022134;113083528</t>
  </si>
  <si>
    <t>Long-range channel measurements on small terminal antennas using optics</t>
  </si>
  <si>
    <t>10.1109/TIM.2012.2196391</t>
  </si>
  <si>
    <t>2-s2.0-84866510346</t>
  </si>
  <si>
    <t>['sum capacity', 'mac capacities', 'iterative mode', 'equivalent single', 'dropping algorithm', 'briefly highlight', 'applying mode']</t>
  </si>
  <si>
    <t>Multiple-access channels (MAC) | multiuser MIMO | per-antenna power | sum capacity</t>
  </si>
  <si>
    <t>We propose an iterative mode-dropping algorithm that optimizes input signals to achieve the sum capacity of the MIMO-MAC with per-antenna power constraint. The algorithm successively optimizes each user's input covariance matrix by applying mode-dropping to the equivalent single-user MIMO rate maximization problem. Both analysis and simulation show fast convergence. We then use the algorithm to briefly highlight the difference in MIMO-MAC capacities under sum and per-antenna power constraints. ¬© 2012 IEEE.</t>
  </si>
  <si>
    <t>2421-2426</t>
  </si>
  <si>
    <t>56172366600;21735298500</t>
  </si>
  <si>
    <t>Zhu, Yang;Vu, Mai</t>
  </si>
  <si>
    <t>Iterative mode-dropping for the sum capacity of MIMO-MAC with per-antenna power constraint</t>
  </si>
  <si>
    <t>10.1109/TCOMM.2012.061212.110200</t>
  </si>
  <si>
    <t>2-s2.0-84866728704</t>
  </si>
  <si>
    <t>['¬© 1963', 'within fractions', 'vision approach', 'specific frequencies', 'selective machine', 'quantitative assessment', 'performance characteristics', 'overlaid real', 'overall concept', 'optical design', 'oia uses', 'mechanical alignment', 'electrical alignment', 'common axis', 'application examples', 'antenna components', 'alignment achieved', '500 ghz', '2012 ieee', '2 band']</t>
  </si>
  <si>
    <t>Alignment | antenna | machine vision | millimeter wave | terahertz | waveguide</t>
  </si>
  <si>
    <t>In this paper, we present an optical imaging tool, the Overlay Imaging Aligner (OIA), developed to aid in the mechanical alignment of antenna components in the mm-wave and low-THz frequency regimes (50-500 GHz) where the millimeter and sub millimeter wavelengths pose significant alignment challenges. The OIA uses a polarization-selective machine-vision approach to generate two simultaneous and overlaid real-time digital images along a common axis; this allows for aligning two antenna components to within fractions of a wavelength in the mm-wave and THz frequency regimes. The overall concept, optical design, function, performance characteristics and application examples are presented. A quantitative assessment of the alignment accuracy achievable with the OIA at specific frequencies in the WR-2.2 band is made where the alignment achieved with the OIA is compared to an electrical alignment. ¬© 1963-2012 IEEE.</t>
  </si>
  <si>
    <t>3065-3071</t>
  </si>
  <si>
    <t>16031217900;7101659615</t>
  </si>
  <si>
    <t>Gordon, Joshua A.;Novotny, David R.</t>
  </si>
  <si>
    <t>Gordon J.</t>
  </si>
  <si>
    <t>Simultaneous imaging and precision alignment of two mm wave antennas based on polarization-selective machine-vision</t>
  </si>
  <si>
    <t>10.1109/TIM.2012.2202190</t>
  </si>
  <si>
    <t>2-s2.0-84867578322</t>
  </si>
  <si>
    <t>AP2009-0438</t>
  </si>
  <si>
    <t>['¬© 1963', 'wave method', 'source reconstruction', 'proposed setup', 'problems ).', 'moment simulations', 'measurement setup', 'measurement results', 'incident field', 'imaging system', 'imaging applications', 'frequency sweep', '2012 ieee']</t>
  </si>
  <si>
    <t>Frequency scanning antenna array | imaging | inverse methods | near-field characterization | source reconstruction method (SRM)</t>
  </si>
  <si>
    <t>A measurement setup for imaging applications is presented. The idea is to reuse an existing antenna measurement setup to develop the imaging system by using a frequency scanning antenna array that focuses the incident field on the object under test (OUT) at different angular positions by means of a frequency sweep. From the measured total field data, an inverse technique based on source reconstruction is proposed to recover the OUT profile. In order to check the feasibility of the proposed setup and for the sake of simplicity, the OUTs to be dealt with present translation symmetry along one dimension (2-D problems). Measurement results and full-wave method-of-moment simulations are presented to test the proposed setup as well as to point out the frequency scanning capabilities. ¬© 1963-2012 IEEE.</t>
  </si>
  <si>
    <t>3014-3023</t>
  </si>
  <si>
    <t>16023815600;36731037400;8231216800;6506776917;6701608102</t>
  </si>
  <si>
    <t>√Ålvarez, Yuri;Garc√≠a Gonzalez, Cebri√°n;Vazquez Antuna, Carlos;Ver-Hoeye, Samuel;Las-Heras, Fernando</t>
  </si>
  <si>
    <t>Measurement setup for imaging applications using frequency scanning illumination</t>
  </si>
  <si>
    <t>10.1109/TIM.2012.2202183</t>
  </si>
  <si>
    <t>2-s2.0-84867582517</t>
  </si>
  <si>
    <t>10JDG109</t>
  </si>
  <si>
    <t>['¬© 1972', 'type algorithm', 'two times', 'transmit antennas', 'theoretical analysis', 'super fast', 'square error', 'simulated experiments', 'precoding matrix', 'practical implementations', 'power space', 'power constraint', 'power amplifier', 'power allocations', 'piecewise linear', 'mse ).', 'input multiple', 'information rate', 'finite number', 'entire path', 'arbitrary sum', 'also considered', '2012 ieee']</t>
  </si>
  <si>
    <t>directional derivative | Gaussian broadcast channel | homotopy | minimum mean-square error (MMSE) | Multiple-input multiple-output (MIMO) | piecewise linear method | water-filling principle</t>
  </si>
  <si>
    <t>This paper considers linear precoder optimization problems for multiple-input multiple-output (MIMO) systems. In addition to the conventionally used sum-power constraint, maximum eigenvalue constraint on the precoding matrix is also considered so as to account for power limitations imposed on each antenna by the linearity of its own power amplifier in practical implementations. A framework employing directional derivative is developed to obtain optimal precoder designs for different criteria including maximizing the information rate and minimizing the sum of mean-square error (MSE). It turns out that power allocations in such situations are piecewise linear in sum-power space. The piecewise linear property allows us to generate the entire path of solution through finding out a finite number of breakpoints. A Homotopy-type algorithm is then proposed to obtain the solution for an arbitrary sum-power constraint. The number of breakpoints to be determined in our exact piecewise linear solution is in fact only about two times of the number of transmit antennas, so that our method is super fast and outperforms existing approximate solutions in the literature in both effectiveness and efficiency. Simulated experiments are performed to verify our theoretical analysis. ¬© 1972-2012 IEEE.</t>
  </si>
  <si>
    <t>2240-2254</t>
  </si>
  <si>
    <t>60017482;60114496;60007155;60019118</t>
  </si>
  <si>
    <t>26421945900;7407033052;7404428876;7401957018</t>
  </si>
  <si>
    <t>Dai, Jisheng;Chang, Chunqi;Xu, Weichao;Ye, Zhongfu</t>
  </si>
  <si>
    <t>Hong Kong;China;China;China</t>
  </si>
  <si>
    <t>Hong Kong;Hefei;Zhenjiang;Guangzhou</t>
  </si>
  <si>
    <t>The University of Hong Kong, State Key Laboratory of Brain and Cognitive Sciences;University of Science and Technology of China;Jiangsu University;Guangdong University of Technology</t>
  </si>
  <si>
    <t>60114496;60019118;60017482;60007155</t>
  </si>
  <si>
    <t>Dai J.</t>
  </si>
  <si>
    <t>Linear precoder optimization for MIMO systems with joint power constraints</t>
  </si>
  <si>
    <t>10.1109/TCOMM.2012.061112.110009</t>
  </si>
  <si>
    <t>2-s2.0-84885849860</t>
  </si>
  <si>
    <t>KCA-2012-(09913-05003)</t>
  </si>
  <si>
    <t>['¬© 1972', 'wireless links', 'well known', 'unlike dpc', 'remain unknown', 'random process', 'performs retransmission', 'paper studies', 'numerical results', 'located close', 'joint decoding', 'jd exploits', 'jd ).', 'interfering signal', 'interference may', 'input multiple', 'imperfect csi', 'fully mitigate', 'csi ),', 'common model', '2012 ieee']</t>
  </si>
  <si>
    <t>beamforming with joint decoding | dirty paper coding | imperfect CSI | MIMO system | structured interference</t>
  </si>
  <si>
    <t>A common model for transmission over wireless links is that of a multiantenna system affected by an additive interfering signal. In some scenarios of interest, such as when the interferer is located close to the transmitter and performs retransmission, interference may be learned by the transmitter, but remain unknown at the receiver. In this case, it is well known that, if transmitter and receiver have perfect channel state information (CSI), then a technique called Dirty Paper Coding (DPC) is able to fully mitigate the interference. This paper studies the impact of imperfect CSI on a multiple-input multiple-output (MIMO) system with interference and compares the performance of DPC with that of a scheme where interference is decoded at the receiver, which we refer to as beamforming with joint decoding (BF-JD). Unlike DPC, which models the interference as an *unstructured* random process, BF-JD exploits the fact that the interfering signal is a codeword of the interferer's codebook. It is demonstrated by analysis and numerical results that BF-JD provides advantages over DPC when CSI is imperfect at the transmitter but perfect at the receiver, whereas this is not true for the case of imperfect CSI at both transmitter and receiver. ¬© 1972-2012 IEEE.</t>
  </si>
  <si>
    <t>2221-2229</t>
  </si>
  <si>
    <t>60010484;60022904;60032144</t>
  </si>
  <si>
    <t>22635171300;23993347300;7404517651</t>
  </si>
  <si>
    <t>Lee, Namjeong;Simeone, Osvaldo;Kang, Joonhyuk</t>
  </si>
  <si>
    <t>Daejeon;Newark;Suwon</t>
  </si>
  <si>
    <t>Korea Advanced Institute of Science and Technology;New Jersey Institute of Technology;Samsung Group</t>
  </si>
  <si>
    <t>60032144;60022904;60010484</t>
  </si>
  <si>
    <t>Lee N.</t>
  </si>
  <si>
    <t>The effect of imperfect channel knowledge on a MIMO system with interference</t>
  </si>
  <si>
    <t>10.1109/TCOMM.2012.061412.110567</t>
  </si>
  <si>
    <t>2-s2.0-84885851097</t>
  </si>
  <si>
    <t>['vinyl alcohol', 'various metals', 'shielding applications', 'frequency range', 'emi se', 'electromagnetic parameters', 'electromagnetic interference', 'different thicknesses', 'deposition methods', 'deposited poly', 'also discussed', 'ag ),']</t>
  </si>
  <si>
    <t>A. Fibers | A. Functional composites | A. Structural composites | E. Electro-spinning</t>
  </si>
  <si>
    <t>The metal-deposited poly(vinyl alcohol) (PVA) composite nanofibrous mats were fabricated by electrospinning and metal-deposition methods for electromagnetic interference (EMI) shielding applications. The metal-deposited nanofiber mats prepared with various metals (Cu, Ni, Ag), their different thicknesses, and different metal deposition systems composed of Cu and Ni were used for EMI shielding measurement. For the EMI SE measurement, a near-field antenna measurement system was used. The measurement of EMI SE was carried out at the frequency range from 0.5 to 18. GHz, and the electromagnetic parameters were measured. The experimental results showed that absorption was the major shielding mechanism and reflection was the secondary shielding mechanism. The effect of unique porous structure of the metal-deposited composite nanofibrous mats was also discussed. ¬© 2012 Elsevier Ltd.</t>
  </si>
  <si>
    <t>1233-1239</t>
  </si>
  <si>
    <t>Composites Science and Technology</t>
  </si>
  <si>
    <t>60031955;60031955;60001187;60031955</t>
  </si>
  <si>
    <t>56981391500;54928650600;7501563319;7404144068</t>
  </si>
  <si>
    <t>Kim, Hae Rim;Fujimori, Kazushige;Kim, Byoung Suhk;Kim, Ick Soo</t>
  </si>
  <si>
    <t>Matsumoto;Jeonju</t>
  </si>
  <si>
    <t>Shinshu University;Jeonbuk National University</t>
  </si>
  <si>
    <t>60031955;60001187</t>
  </si>
  <si>
    <t>Lightweight nanofibrous EMI shielding nanowebs prepared by electrospinning and metallization</t>
  </si>
  <si>
    <t>S0266353812001649</t>
  </si>
  <si>
    <t>10.1016/j.compscitech.2012.04.009</t>
  </si>
  <si>
    <t>2-s2.0-84861888960</t>
  </si>
  <si>
    <t>['various applications', 'theoretically investigate', 'systematical semi', 'surface corrugations', 'structures designed', 'structural optimization', 'standard recipe', 'quantitatively validated', 'performance prediction', 'oblique incidence', 'mode models', 'highly accurate', 'first time', 'exhaustive calculations', 'analytical theory']</t>
  </si>
  <si>
    <t>Aperture antennas | coupled mode analysis | design methodology | modeling | nanoscale devices | optical surface waves | performance evaluation | plasmons</t>
  </si>
  <si>
    <t>We theoretically investigate a widely-used plasmonic structure composed of a nano-slit aperture surrounded by surface corrugations. A systematical semi-analytical theory in form of two nested coupled-mode models is developed to provide intuitive physical pictures. Based on the theory, figures of merit (FoMs) of the structures designed for normal and for oblique incidence/beaming are defined for the first time to incorporate the interlinks among key structural parameters, making global optimization simple and efficient. Both the theory and the FoMs are quantitatively validated with exhaustive calculations and shown to be highly accurate on performance prediction and structural optimization. With the theory and the FoMs, an efficient, effective and standard recipe is introduced for optimal structure design. We believe this work will help to understand the mechanisms of and to facilitate the design of such a structure in various configurations used in various applications. ¬© 2012 IEEE.</t>
  </si>
  <si>
    <t>2405-2414</t>
  </si>
  <si>
    <t>60014966;60105210;60014966;60105210;60014966</t>
  </si>
  <si>
    <t>57219101668;24529318100;55733143700;7004211082;7202655457</t>
  </si>
  <si>
    <t>Li, Guangyuan;Xiao, Feng;Li, Kun;Alameh, Kamal;Xu, Anshi</t>
  </si>
  <si>
    <t>Perth;Beijing</t>
  </si>
  <si>
    <t>Edith Cowan University;Peking University</t>
  </si>
  <si>
    <t>60105210;60014966</t>
  </si>
  <si>
    <t>Theory, figures of merit, and design recipe of the plasmonic structure composed of a nano-slit aperture surrounded by surface corrugations</t>
  </si>
  <si>
    <t>10.1109/JLT.2012.2199737</t>
  </si>
  <si>
    <t>2-s2.0-84862642600</t>
  </si>
  <si>
    <t>4L008</t>
  </si>
  <si>
    <t>['reduce 33', 'radiation patterns', 'original size', 'measured results', 'ground plane', 'frequency switching', 'feed line', 'biasing circuit', '75 ghz']</t>
  </si>
  <si>
    <t>Agile narrow band | microstrip slot antenna (MSA) | reconfigurable antenna | RF p-i-n diode</t>
  </si>
  <si>
    <t>A frequency-reconfigurable microstrip slot antenna is proposed. The antenna is capable of frequency switching at six different frequency bands between 2.2 and 4.75 GHz. Five RF p-i-n diode switches are positioned in the slot to achieve frequency reconfigurability. The feed line and the slot are bended to reduce 33% of the original size of the antenna. The biasing circuit is integrated into the ground plane to minimize the parasitic effects toward the performance of the antenna. Simulated and measured results are used to demonstrate the performance of the antenna. The simulated and measured return losses, together with the radiation patterns, are presented and compared. ¬© 2012 IEEE.</t>
  </si>
  <si>
    <t>616-619</t>
  </si>
  <si>
    <t>6603320149;9942489500;27567733600;55327973200</t>
  </si>
  <si>
    <t>Majid, Huda A.;Rahim, M. Kamal A.;Hamid, M. Rijal;Ismail, M. F.</t>
  </si>
  <si>
    <t>Majid H.A.</t>
  </si>
  <si>
    <t>A compact frequency-Reconfigurable narrowband microstrip slot antenna</t>
  </si>
  <si>
    <t>10.1109/LAWP.2012.2202869</t>
  </si>
  <si>
    <t>2-s2.0-84862652008</t>
  </si>
  <si>
    <t>['wave antennas', 'shunt immittances', 'several symmetrical', 'radiation efficiency', 'proposed approach', 'presented theory', 'periodic structures', 'perfect decoupling', 'ones predicted', 'lwas ).', 'line model', 'lattice model', 'fed patch', 'equivalent transmission', 'difference time', 'composite right', 'comparing measured', 'central result', 'asymmetrical series', 'array composed', 'array antenna', 'antenna configurations', '50 %.']</t>
  </si>
  <si>
    <t>Broadside radiation | composite right/left-handed (CRLH) metamaterial | leaky-wave antenna (LWA) | periodic structure | radiation efficiency | series-fed patch (SFP) array</t>
  </si>
  <si>
    <t>This letter derives efficiency formulas and establishes fundamental limitations for longitudinally symmetric periodic leaky-wave antennas (LWAs). The proposed approach is based on an equivalent transmission-line model for periodic structures, which is derived from a lattice topology providing a perfect decoupling between the series and shunt immittances and their respective radiation contributions. A central result of this letter is that a 2-D array composed of uniformly excited 1-D LWAs cannot exceed a radiation efficiency of 50%. The presented theory is validated by comparing measured and finite-difference time-domain (FDTD) simulated radiation efficiencies with the ones predicted by the lattice model for several symmetrical and asymmetrical series-fed patch (SFP) array antenna and composite right/left-handed (CRLH) antenna configurations. ¬© 2012 IEEE.</t>
  </si>
  <si>
    <t>612-615</t>
  </si>
  <si>
    <t>60014264;60014264;60014264;60014264;60019141</t>
  </si>
  <si>
    <t>15841935000;55211531900;55393087900;7003495221;7004272195</t>
  </si>
  <si>
    <t>Otto, Simon;Al-Bassam, Amar;Rennings, Andreas;Solbach, Klaus;Caloz, Christophe</t>
  </si>
  <si>
    <t>Montreal;Duisburg</t>
  </si>
  <si>
    <t>Polytechnique Montr√©al;Universit√§t Duisburg-Essen</t>
  </si>
  <si>
    <t>60019141;60014264</t>
  </si>
  <si>
    <t>Otto S.</t>
  </si>
  <si>
    <t>Radiation efficiency of longitudinally symmetric and asymmetric periodic leaky-wave antennas</t>
  </si>
  <si>
    <t>10.1109/LAWP.2012.2202365</t>
  </si>
  <si>
    <t>2-s2.0-84862652346</t>
  </si>
  <si>
    <t>['time enabling', 'sector slot', 'possible application', 'perturbation slot', 'later verified', 'frequencies 2', 'experimental results', 'compact multi', 'band operation', 'also influences', '86 ghz', '66 ghz', '46 ghz']</t>
  </si>
  <si>
    <t>Multi-band planar antennas | Reflection coefficient | Slotted antenna | Wi-MAX application</t>
  </si>
  <si>
    <t>Design of a compact multi-band elliptical patch antenna with a narrow sector slot is presented in this paper. The sector slot with single probe feed arrangement, not only acts as a perturbation slot to the patch but also influences the resonant current distribution and results in multi-band operation. The characteristics of the antenna are simulated and later verified through experimental results. The measured results show that antenna is capable in resonating at frequencies 2.66 GHz, 3.86 GHz and 5.46 GHz at a time enabling its possible application in Wi-MAX communication systems. ¬© 2012 ISRAMT.</t>
  </si>
  <si>
    <t>89-96</t>
  </si>
  <si>
    <t>60108291;60029934;60114930;60029934</t>
  </si>
  <si>
    <t>57211615018;35453137500;57208877036;36004177100</t>
  </si>
  <si>
    <t>Sharma, Vijay;Saxena, V. K.;Sharma, K. B.;Bhatnagar, D.</t>
  </si>
  <si>
    <t>Jaipur;Ajmer;Jaipur</t>
  </si>
  <si>
    <t>S.S. Jain Subodh P.G. (Autonomous) College;Govt. Women Engineering College, Ajmer;University of Rajasthan</t>
  </si>
  <si>
    <t>60114930;60108291;60029934</t>
  </si>
  <si>
    <t>Multi-band elliptical patch antennas with narrow sector slot for Wi-MAX applications</t>
  </si>
  <si>
    <t>2-s2.0-84862662115</t>
  </si>
  <si>
    <t>['used recently', 'previous accounts', 'one approach', 'model antenna', 'measurement results', 'less sensitive', 'estimates based', 'channel measurements', 'channel interaction', 'available degrees']</t>
  </si>
  <si>
    <t>3-D positioner | channel measurements | probe correction | spherical wave expansions</t>
  </si>
  <si>
    <t>Electromagnetic vector spherical waves have been used recently to model antenna-channel interaction and the available degrees of freedom in multiple-input-multiple-output (MIMO) systems. However, there are no previous accounts of a method to estimate spherical wave coefficients from channel measurements. One approach for this, using a 3-D positioner, is presented and analyzed in this letter. Measurement results are presented and discussed. It is concluded that estimates based on randomly positioned measurements within a volume are less sensitive to noise than those based only on measurements on the surface. ¬© 2012 IEEE.</t>
  </si>
  <si>
    <t>60029170;60029170;60029170;60029170</t>
  </si>
  <si>
    <t>35177314500;34770513200;36240573400;6603113243</t>
  </si>
  <si>
    <t>Bernland, Anders;Gustafsson, Mats;Gustafson, Carl;Tufvesson, Fredrik</t>
  </si>
  <si>
    <t>Bernland A.</t>
  </si>
  <si>
    <t>Estimation of spherical wave coefficients from 3-D positioner channel measurements</t>
  </si>
  <si>
    <t>10.1109/LAWP.2012.2202870</t>
  </si>
  <si>
    <t>2-s2.0-84862666363</t>
  </si>
  <si>
    <t>['wireless communication', 'second iteration', 'proposed antenna', 'obtain multiband', 'measured bandwidth', 'lowest frequency', 'good agreement', 'designed antenna', 'antenna size', '7 dbi', '261 ghz', '170 mhz', '143 ghz', '110 mhz', '08 dbi']</t>
  </si>
  <si>
    <t>Diamond shaped fractal antenna | Multiband antenna | Scaling factor | Sierpinski carpet antenna</t>
  </si>
  <si>
    <t>In this paper, a new diamond shaped fractal antenna has been presented to obtain multiband for wireless communication. The proposed antenna is based on the Sierpinski Carpet fractal structure. The patch has the dimensions of 20 mm √ó 30 mm. In terms of wavelength, the antenna size is 0. 322Œª at lowest frequency (where Œª = wavelength at resonant frequency). Three measured resonant frequencies appeared at 3.215GHz, 4.143 GHz and at 5.261 GHz for second iteration. The gain at respective resonant frequencies are 2.08 dBi, 3.01dBi and 1.7 dBi. The measured bandwidth are 110 MHz, 170 MHz and 112 MHz respectively in these three frequency bands. The antenna is simulated using IE3D. The designed antenna is fabricated using FR4 material and tested using site analyzer. The good agreement between simulated and measured results shows that antenna is multiband in nature. ¬© 2012 ISRAMT.</t>
  </si>
  <si>
    <t>101-106</t>
  </si>
  <si>
    <t>60094525;60094525;60094525;60101560;60101560</t>
  </si>
  <si>
    <t>55071445100;55258000200;55258207100;7006422314;35778301200</t>
  </si>
  <si>
    <t>Pahwa, Kuldip;Mishra, Pushkar;Sinha, H. P.;Pattnaik, S. S.;Joshi, J. G.</t>
  </si>
  <si>
    <t>Chandigarh;Ambala</t>
  </si>
  <si>
    <t>National Institute of Technical Teachers Training &amp; Research;Maharishi Markandeshwar (Deemed to be University), Mullana</t>
  </si>
  <si>
    <t>60101560;60094525</t>
  </si>
  <si>
    <t>Pahwa K.</t>
  </si>
  <si>
    <t>Design and development of diamond shape fractal antenna for wireless communication</t>
  </si>
  <si>
    <t>2-s2.0-84862687743</t>
  </si>
  <si>
    <t>PD-2/2010</t>
  </si>
  <si>
    <t>['various applications', 'two resonances', 'two radiators', 'single antenna', 'radiation efficiency', 'radiating part', 'patch resonance', 'patch antenna', 'operate within', 'metal ground', 'maximum gain', 'high mechanical', 'frequency bandwidth', 'feed part', 'electrical characteristics', 'designed antenna', 'described herein', 'coupling slot', 'compact construction', 'bandwidth widening', 'backfire resonance', 'backfire antenna', 'antenna bandwidth', '9 dbi', '5 dbi']</t>
  </si>
  <si>
    <t>Aperture coupled microstrip antenna | Aperture coupled microstrip short backfire antenna | Microstrip antenna | Microstrip short backfire antenna | Short backfire antenna</t>
  </si>
  <si>
    <t>A broadband aperture coupled microstrip short backfire antenna is described herein. It consists of a feed part (a microstrip feed line and a coupling slot in a metal ground) and a radiating part with two radiators: a patch antenna and a backfire antenna. The bandwidth widening of the antenna is achieved by use of two resonances: a patch resonance and a backfire resonance. The antenna is designed to operate within the Ku-band. It has a frequency bandwidth of about 15% and a maximum gain of 11.5 dBi. Within the antenna bandwidth the gain and the radiation efficiency have values more than 9 dBi and 82.1%, respectively. The designed antenna has a simple and compact construction and high mechanical and electrical characteristics. It can be used as a single antenna or as an element of microstrip antenna arrays with various applications in the contemporary communication systems. ¬© 2012 FEI STU.</t>
  </si>
  <si>
    <t>Journal of Electrical Engineering</t>
  </si>
  <si>
    <t>60005700;60005700;112905571</t>
  </si>
  <si>
    <t>7006270851;55258032400;8525649300</t>
  </si>
  <si>
    <t>Kirov, Georgi S.;Chervenkov, Georgi T.;Kalchev, Chavdar D.</t>
  </si>
  <si>
    <t>Bulgaria;Bulgaria</t>
  </si>
  <si>
    <t>Varna;Varna</t>
  </si>
  <si>
    <t>Technical University of Varna;Navigat Ltd.</t>
  </si>
  <si>
    <t>60005700;112905571</t>
  </si>
  <si>
    <t>Kirov G.</t>
  </si>
  <si>
    <t>Aperture coupled microstrip short backfire antenna</t>
  </si>
  <si>
    <t>10.2478/v10187-012-0011-0</t>
  </si>
  <si>
    <t>2-s2.0-84862689097</t>
  </si>
  <si>
    <t>NSC 100-2221-E-024-017</t>
  </si>
  <si>
    <t>['wide band', 'slot antenna', 'return loss', 'ground plane', 'circular polarizations', '78 ghz', '34 ghz']</t>
  </si>
  <si>
    <t>Circular polarization | modified open cross-slot | orthogonal electric field</t>
  </si>
  <si>
    <t>In this letter, a wideband coplanar waveguide (CPW)-fed open cross-slot antenna with both linear and circular polarizations has been designed. By etching a modified open cross-slot in the ground plane, two orthogonal electric fields with a quadrature phase difference excited a circularly polarized wave at 2.34 GHz. The characteristics of the moderate impedance bandwidth resulted from the merging of three resonant modes into a wide band. The measured impedance bandwidth of return loss &lt; 10 dB ranged from 1.69 to 2.78 GHz. ¬© 2012 IEEE.</t>
  </si>
  <si>
    <t>7501637046;55258878700</t>
  </si>
  <si>
    <t>Wang, Chien Jen;Lin, Chun Ming</t>
  </si>
  <si>
    <t>A CPW-Fed open-slot antenna for multiple wireless communication systems</t>
  </si>
  <si>
    <t>10.1109/LAWP.2012.2203289</t>
  </si>
  <si>
    <t>2-s2.0-84862691395</t>
  </si>
  <si>
    <t>['wideband systems', 'ultrawide band', 'sphere crown', 'several rods', 'impedance match', 'highly suitable', 'enhanced bandwidth', 'dipole structure', 'also investigated', '4 ghz']</t>
  </si>
  <si>
    <t>Omnidirectional radiation | ultrawideband (UWB) | wire antenna</t>
  </si>
  <si>
    <t>In this letter, a novel ultrawideband wire antenna with enhanced bandwidth is presented. The proposed antenna consists of a dipole structure, and each pole is formed by connecting four semicircular closed wires. A sphere crown and several rods are introduced to improve the impedance match during an ultrawide band. Experimental results show that the antenna achieves good impedance match from 0.45 to 28.4 GHz with the voltage standing wave ratio (VSWR) less than 2 while maintaining omnidirectional radiation pattern. The parameters that affect the impedance match of the antenna are also investigated. The proposed wire antenna is highly suitable for applications of wideband systems. ¬© 2012 IEEE.</t>
  </si>
  <si>
    <t>624-627</t>
  </si>
  <si>
    <t>56171408400;15061297800;37113389800;16200035900</t>
  </si>
  <si>
    <t>Yang, Zhang;Jinghui, Qiu;Tenigeer, ;Lin, Shu</t>
  </si>
  <si>
    <t>Yang Z.</t>
  </si>
  <si>
    <t>Design of a novel ultrawideband wire antenna with enhanced bandwidth</t>
  </si>
  <si>
    <t>10.1109/LAWP.2012.2203349</t>
  </si>
  <si>
    <t>2-s2.0-84862695134</t>
  </si>
  <si>
    <t>['ultimate aim', 's11 graph', 'return loss', 'novel model', 'new paradigm', 'multiband frequencies', 'microstrip platform', 'implementing self', 'good agreement', 'fractal geometry', 'fractal antenna', 'experimental returnloss', 'design frequency', 'compact multiband', '6 mm']</t>
  </si>
  <si>
    <t>Fractal antenna | GSM | IEEE 802.11 | IEEE 802.15 | IEEE802.11 | Multiband | PCS | Return loss | Self-similar | UMTS | WIFI | Wireless | WLAN</t>
  </si>
  <si>
    <t>A novel Low Profile, Compact Multiband (LPCM) antenna which is a new paradigm in communication is proposed. Miniaturization of fractal antenna is achieved through fractal geometry; a concept in mathematics is adopted in this paper. Fractal geometry on microstrip platform is a methodology through which the miniaturization is achieved. The optimized prototype measures 35 mm X 31 mm X 1.6 mm. The designed antenna covers WLAN IEEE 802.11b and IEEE802.15, PCS(1900), GSM lowerband, GSM higher band DCS(1800), IMT(2000), UMTS(2100), WiFi, DARS(digital audio radio service) and WLAN wireless applications. The proposed novel prototype of developed antenna exhibits multiband characteristics with a returnloss (S11) of -30.69dB at design frequency and ~70% of the S11 graph below -10dB are achieved. Experimental returnloss has been compared with the one which is obtained using method of moments. The ultimate aim of implementing self-similar fractal concept in antenna design makes it flexible in controlling the resonance and bandwidth. This paper is aimed at examining novel self-similar fractal geometry to reduce the size and to resonate for multiband frequencies. The novel model with a good agreement of return loss is reported. ¬© 2012 ISRAMT.</t>
  </si>
  <si>
    <t>82-88</t>
  </si>
  <si>
    <t>36612594500;25923599900</t>
  </si>
  <si>
    <t>Srivatsun, G.;Subha Rani, S.</t>
  </si>
  <si>
    <t>A novel compact multiband fractal antenna for wireless applications</t>
  </si>
  <si>
    <t>2-s2.0-84862696153</t>
  </si>
  <si>
    <t>['uwb applications', 'return loss', 'presented antenna', 'overall size', 'hexagonal slot', 'good characteristics', 'frequency range', 'desirable choice', 'cpw line', 'circular patch', '9mm length', '775 ghz', '3mm width']</t>
  </si>
  <si>
    <t>CPW-feed | Fractal slot antenna | UWB application</t>
  </si>
  <si>
    <t>A coplanar waveguide fed slot antenna using fractal theory is designed and presented in this paper. The proposed antenna consists of circular patch with hexagonal slot and is fed by a CPW line with 9mm length and 3mm width. Patch is etched on a FR4 printed circuit board with overall size of 28*25*0.8 mm 3. The return loss and VSWR of presented antenna were measured and it was shown that the designed antenna works on the frequency range of 2.72 to 10.775 GHz. The simulated and measured results show that antenna has a proper impedance matching and stable radiation pattern. Presented antenna with its good characteristics is a desirable choice for UWB applications. ¬© 2012 ISRAMT.</t>
  </si>
  <si>
    <t>116-120</t>
  </si>
  <si>
    <t>55258506400;24474815100;55913973000;36026595000</t>
  </si>
  <si>
    <t>Fattahi, J.;Ghobadi, Ch;Nourinia, J.;Ahmadian, D.</t>
  </si>
  <si>
    <t>Fattahi J.</t>
  </si>
  <si>
    <t>A new CPW-fed slot antenna using fractal technique for ultra wideband application</t>
  </si>
  <si>
    <t>2-s2.0-84862705477</t>
  </si>
  <si>
    <t>University of East Anglia</t>
  </si>
  <si>
    <t>UEA</t>
  </si>
  <si>
    <t>['two components', 'theoretical framework', 'significant differences', 'requisite conditions', 'quantum interference', 'quantum electrodynamics', 'photon emission', 'pair separation', 'optical emission', 'nanoantenna arrays', 'mechanism produces', 'major differences', 'investigated within', 'fluorescent emission', 'experimental work', 'experimental discrimination', 'dependent features', 'coupling mechanisms', 'close proximity', 'apparent ambiguity', 'angular disposition', 'analysis paves']</t>
  </si>
  <si>
    <t>The optical emission from a pair of nanoantennas is investigated within the theoretical framework of quantum electrodynamics. The analysis of fluorescent emission from a pair of molecular antenna species in close proximity is prompted by experimental work on oriented semiconductor polymer nanostructures. Each physically different possibility for separation-dependent features in photon emission by any such pair is explored in detail, leading to the identification of three distinct mechanisms: emission from a pair-delocalized exciton state, emission that engages electrodynamic coupling through quantum interference, and correlated photon emission from the two components of the pair. Although each mechanism produces a damped oscillatory dependence on the pair separation, each of the corresponding results exhibits an analytically different form. Significant differences in the associated spatial frequencies enable an apparent ambiguity in the interpretation of experiments to be resolved. Other major differences are found in the requisite conditions, the associated selection rules, and the variation with angular disposition of the emitters, together offering grounds for experimental discrimination between the coupling mechanisms. The analysis paves the way for investigations of pair-wise coupling effects in the emission from nanoantenna arrays. ¬© 2012 American Institute of Physics.</t>
  </si>
  <si>
    <t>60000112;60000112</t>
  </si>
  <si>
    <t>55052376500;7202676538</t>
  </si>
  <si>
    <t>Rice, E. M.;Andrews, D. L.</t>
  </si>
  <si>
    <t>Norwich</t>
  </si>
  <si>
    <t>Rice E.</t>
  </si>
  <si>
    <t>Optical emission of a molecular nanoantenna pair</t>
  </si>
  <si>
    <t>10.1063/1.4729784</t>
  </si>
  <si>
    <t>2-s2.0-84863528237</t>
  </si>
  <si>
    <t>['using steps', 'tactile sampling', 'stick insects', 'spatial orientation', 'significantly weaker', 'right scape', 'rhythmically move', 'range environment', 'pattern switches', 'main objectives', 'joint coupling', 'joint coordination', 'induced changes', 'hs joints', 'homologous joints', 'g .,', 'first contact', 'faster movement', 'distal third', 'different height', 'contact events', 'contact episode', 'climbed obstacles', 'carausius morosus', 'bilateral coupling', 'antennation behavior', 'antennal touch', 'antennae move']</t>
  </si>
  <si>
    <t>Active touch | Carausius | Climbing | Insect antenna | Inter-joint coordination | Stick insect | Tactile sense</t>
  </si>
  <si>
    <t>Many insects actively explore their near-range environment with their antennae. Stick insects (Carausius morosus) rhythmically move their antennae during walking and respond to antennal touch by repetitive tactile sampling of the object. Despite its relevance for spatial orientation, neither the spatial sampling patterns nor the kinematics of antennation behavior in insects are understood. Here we investigate unrestrained bilateral sampling movements during climbing of steps. The main objectives are: (1) How does the antennal contact pattern relate to particular object features? (2) How are the antennal joints coordinated during bilateral tactile sampling? We conducted motion capture experiments on freely climbing insects, using steps of different height. Tactile sampling was analyzed at the level of antennal joint angles. Moreover, we analyzed contact patterns on the surfaces of both the obstacle and the antenna itself. Before the first contact, both antennae move in a broad, mostly elliptical exploratory pattern. After touching the obstacle, the pattern switches to a narrower and faster movement, caused by higher cycle frequencies and lower cycle amplitudes in all joints. Contact events were divided into wall- and edge-contacts. Wall contacts occurred mostly with the distal third of the flagellum, which is flexible, whereas edge contacts often occurred proximally, where the flagellum is stiff. The movement of both antennae was found to be coordinated, exhibiting bilateral coupling of functionally analogous joints [e.g., left head-scape (HS) joint with right scape-pedicel (SP) joint] throughout tactile sampling. In comparison, bilateral coupling between homologous joints (e.g., both HS joints) was significantly weaker. Moreover, inter-joint coupling was significantly weaker during the contact episode than before. In summary, stick insects show contact-induced changes in frequency, amplitude and inter-joint coordination during tactile sampling of climbed obstacles.</t>
  </si>
  <si>
    <t>JUNE</t>
  </si>
  <si>
    <t>Frontiers in Behavioral Neuroscience</t>
  </si>
  <si>
    <t>60015595;60015595</t>
  </si>
  <si>
    <t>8611908400;6602869008</t>
  </si>
  <si>
    <t>Krause, Andr√© F.;D√ºrr, Volker</t>
  </si>
  <si>
    <t>Krause A.</t>
  </si>
  <si>
    <t>Active tactile sampling by an insect in a step-climbing paradigm</t>
  </si>
  <si>
    <t>10.3389/fnbeh.2012.00030</t>
  </si>
  <si>
    <t>2-s2.0-84864386244</t>
  </si>
  <si>
    <t>['tail sources', 'spectral index', 'relativistic particles', 'relatively flat', 'radio sources', 'radio relic', 'radio halos', 'radio halo', 'particle acceleration', 'old part', 'observations confirm', 'may suggest', 'last years', 'individual galaxies', 'image presented', 'giant relic', 'flux contribution', 'find indications', 'downstream region', 'could indicate', 'cluster center', 'closely related', 'become clear', 'alternative scenario', 'abell 2256', '67 mhz', '63 mhz', '20 mhz', '153 mhz', '100 mhz']</t>
  </si>
  <si>
    <t>Galaxies: clusters: individual: Abell 2256 | Large-scale structure of Universe | Radio continuum: general | Telescopes</t>
  </si>
  <si>
    <t>Abell 2256 is one of the best known examples of a galaxy cluster hosting large-scale diffuse radio emission that is unrelated to individual galaxies. It contains both a giant radio halo and a relic, as well as a number of head-tail sources and smaller diffuse steep-spectrum radio sources. The origin of radio halos and relics is still being debated, but over the last years it has become clear that the presence of these radio sources is closely related to galaxy cluster merger events. Here we present the results from the first LOFAR low band antenna (LBA) observations of Abell 2256 between 18 and 67 MHz. To our knowledge, the image presented in this paper at 63 MHz is the deepest ever obtained at frequencies below 100 MHz in general. Both the radio halo and the giant relic are detected in the image at 63 MHz, and the diffuse radio emission remains visible at frequencies as low as 20 MHz. The observations confirm the presence of a previously claimed ultra-steep spectrum source to the west of the cluster center with a spectral index of-2.3 ¬± 0.4 between 63 and 153 MHz. The steep spectrum suggests that this source is an old part of a head-tail radio source in the cluster. For the radio relic we find an integrated spectral index of-0.81 ¬± 0.03, after removing the flux contribution from the other sources. This is relatively flat which could indicate that the efficiency of particle acceleration at the shock substantially changed in the last ~0.1 Gyr due to an increase of the shock Mach number. In an alternative scenario, particles are re-accelerated by some mechanism in the downstream region of the shock, resulting in the relatively flat integrated radio spectrum. In the radio halo region we find indications of low-frequency spectral steepening which may suggest that relativistic particles are accelerated in a rather inhomogeneous turbulent region. ¬© 2012 ESO.</t>
  </si>
  <si>
    <t>A43</t>
  </si>
  <si>
    <t>60003878-60025529;60003878;60003878;60025529;60016458;60016458;60012681;60110744;60016529;60025529;60025529;60031186;60023091;60003878;60025529;60003878;60011173;60003771;60011173;60007328;60024185;60027271;60025529;60003878;60012113-60023254;;60012681;60110744;60025529-60011173;60025529-60004333;60007328;60023091;60007493;60003878;60023091;60001754;60025529;60025529-60011173;60001754;60025225;60023091;60025529;60020680;60110880;60025529;60025529;60025529;60025225;60025529-60011173;60025529-60015827;60025529;60023091;;60025529-60016529;60025225;60003878-60025529;60025529;60025529;60025529;60025529;60003771;60025529-60004333;60011173;60025529;60025529-60004333;60025529;60025529;60025529;60025529;60025529;60011173;60003878-60012105;60025529;60001754;60025225;60025529;60025529;60003771;60000677;60004333;60002930;60025529;60025529;60025529</t>
  </si>
  <si>
    <t>25032069300;7005938930;8504284000;23992774400;26026766200;6603918974;57193119619;57153504700;55879747400;14524879800;7005834647;56635492800;37096914100;8504284100;54584434600;56364581600;55446665500;7202097638;27667869600;7402605418;8549469700;7202915714;6602323834;7103352325;7403458984;6603962287;8212471500;24468443400;7005199158;7202820884;6602105371;6701439004;6602181619;7003478641;7004428302;55731058800;8290885300;6507446193;7403182260;36482574700;43360942700;6508214174;25722495900;7102838056;7005315936;8905981400;37662279800;14057676300;6508001587;7007006147;55946043500;6603692623;7003947269;7006807059;7006687185;7101687131;38961296700;9272145300;6506583567;55879589000;38961572300;6701717720;7004666481;38961508200;12752907900;9272145600;6507057177;54795614900;28367841300;6603621402;56261543500;36128918300;6701721153;7005763328;6603887796;6604020020;38962208300;7004565374;7103256079;38962102400;7005831321;7404592020;7006012927;7004829281</t>
  </si>
  <si>
    <t>Van Weeren, R. J.;R√∂ttgering, H. J.A.;Rafferty, D. A.;Pizzo, R.;Bonafede, A.;Br√ºggen, M.;Brunetti, G.;Ferrari, C.;Orr√π, E.;Heald, G.;McKean, J. P.;Tasse, C.;De Gasperin, F.;B√Ærzan, L.;Van Zwieten, J. E.;Van Der Tol, S.;Shulevski, A.;Jackson, N.;Offringa, A. R.;Conway, J.;Intema, H. T.;Clarke, T. E.;Van Bemmel, I.;Miley, G. K.;White, G. J.;Hoeft, M.;Cassano, R.;MacArio, G.;Morganti, R.;Wise, M. W.;Horellou, C.;Valentijn, E. A.;Wucknitz, O.;Kuijken, K.;En√ülin, T. A.;Anderson, J.;Asgekar, A.;Avruch, I. M.;Beck, R.;Bell, M. E.;Bell, M. R.;Bentum, M. J.;Bernardi, G.;Best, P.;Boonstra, A. J.;Brentjens, M.;Van De Brink, R. H.;Broderick, J.;Brouw, W. N.;Butcher, H. R.;Van Cappellen, W.;Ciardi, B.;Eisl√∂ffel, J.;Falcke, H.;Fender, R.;Garrett, M. A.;Gerbers, M.;Gunst, A.;Van Haarlem, M. P.;Hamaker, J. P.;Hassall, T.;Hessels, J. W.T.;Koopmans, L. V.E.;Kuper, G.;Van Leeuwen, J.;Maat, P.;Millenaar, R.;Munk, H.;Nijboer, R.;Noordam, J. E.;Pandey, V. N.;Pandey-Pommier, M.;Polatidis, A.;Reich, W.;Scaife, A. M.M.;Schoenmakers, A.;Sluman, J.;Stappers, B. W.;Steinmetz, M.;Swinbank, J.;Tagger, M.;Tang, Y.;Vermeulen, R.;De Vos, M.</t>
  </si>
  <si>
    <t>United Kingdom;France;France;United States;Netherlands;United Kingdom;United States;United Kingdom;Germany;United States;Netherlands;Germany;Australia;Italy;United Kingdom;France;Netherlands;Germany;Sweden;Netherlands;Netherlands;United Kingdom;France;Germany;Germany</t>
  </si>
  <si>
    <t>Edinburgh;Nice;Paris;Washington, D.C.;Dwingeloo;Southampton;Charlottesville;Didcot;Garching bei Munchen;Cambridge;Nijmegen;Bremen;Canberra;Bologna;Milton Keynes;Saint-Genis-Laval;Groningen;Bonn;Onsala;Amsterdam;Leiden;Manchester;Orleans;Bonn;Potsdam</t>
  </si>
  <si>
    <t>University of Edinburgh, Institute for Astronomy;Laboratoire Joseph-Louis Lagrange;GEPI - Galaxies, Etoiles, Physique, Instrumentation;Naval Research Laboratory;Netherlands Foundation for Research in Astronomy;University of Southampton;National Radio Astronomy Observatory;Rutherford Appleton Laboratory;Max Planck Institute for Astrophysics;Harvard-Smithsonian Center for Astrophysics;Radboud University Nijmegen;Jacobs University Bremen;Australian National University, Mount Stromlo Observatory;Istituto Di Radioastronomia, Bologna;The Open University;Centre de Recherche Astrophysique de Lyon;University of Groningen, Kapteyn Astronomical Institute;Universit√§t Bonn;Onsala Space Observatory;Astronomical Institute Anton Pannekoek;Sterrewacht Leiden;The University of Manchester;Laboratoire de Physique et de Chimie de l'Environnement et de l'Espace (LPC2E);Max Planck Institute for Radio Astronomy;Leibniz Institute for Astrophysics Potsdam</t>
  </si>
  <si>
    <t>60110880;60110744;60031186;60027271;60025529;60025225;60024185;60023254;60023091;60020680;60016529;60016458;60015827;60012681;60012113;60012105;60011173;60007493;60007328;60004333;60003878;60003771;60002930;60001754;60000677</t>
  </si>
  <si>
    <t>Van Weeren R.J.</t>
  </si>
  <si>
    <t>First LOFAR observations at very low frequencies of cluster-scale non-thermal emission: The case of Abell 2256</t>
  </si>
  <si>
    <t>10.1051/0004-6361/201219154</t>
  </si>
  <si>
    <t>2-s2.0-84862731742</t>
  </si>
  <si>
    <t>Hong Kong University of Science and Technology</t>
  </si>
  <si>
    <t>RPC10EG27</t>
  </si>
  <si>
    <t>HKUST</t>
  </si>
  <si>
    <t>['¬© 1964', 'systematic research', 'sensor data', 'reliably connect', 'recent years', 'real time', 'parasitic coupling', 'nearby ef', 'much attention', 'investigated continuously', 'ibc relies', 'ibc links', 'ibc fits', 'ibc channel', 'first time', 'fem model', 'environment effects', 'comprehensively studied', 'body sensors', 'also established', '2012 ieee']</t>
  </si>
  <si>
    <t>Body area network (BAN) | capacitive return path | electric-field intrabody communication (EF-IBC) | finite-element method (FEM) | parasitic capacitive coupling</t>
  </si>
  <si>
    <t>Wearable and implantable medical sensors have been investigated continuously in recent years to provide better diagnostics and monitoring for personal health care. Much attention has been drawn to the establishment of the ubiquitous body area network (BAN) to reliably connect the body sensors and collect the sensor data in real time. Electric-field intrabody communication (EF-IBC) is a promising physical link technology for the body area network. Compared to existing wireless technologies, EF-IBC fits the body characteristics better and is able to achieve higher data rate with less transmission power. EF-IBC relies on the parasitic capacitive coupling between the transmitter and the receiver to close the signal circuit loop. With this parasitic coupling, EF-IBC links can be influenced by the environment. However until now, there is lack of systematic research on various environment coupling effects to the EF-IBC channel. In this paper, environment effects on the EF-IBC channel are comprehensively studied. The interference from the nearby EF-IBC channel is investigated for the first time to gain useful insights into the establishment of the BAN with EF-IBC. The FEM model is also established to explain the mechanism of the capacitive return path. ¬© 1964-2012 IEEE.</t>
  </si>
  <si>
    <t>2051-2059</t>
  </si>
  <si>
    <t>60008592;60008592;60006297;60008592;60008592</t>
  </si>
  <si>
    <t>35195096700;55191421000;56131448000;56765262600;55709584000</t>
  </si>
  <si>
    <t>Xu, Ruoyu;Ng, Wai Chiu;Zhu, Hongjie;Shan, Hengying;Yuan, Jie</t>
  </si>
  <si>
    <t>Hong Kong;United States</t>
  </si>
  <si>
    <t>Hong Kong;Philadelphia</t>
  </si>
  <si>
    <t>Hong Kong University of Science and Technology;University of Pennsylvania</t>
  </si>
  <si>
    <t>60008592;60006297</t>
  </si>
  <si>
    <t>Equation environment coupling and interference on the electric-field intrabody communication channel</t>
  </si>
  <si>
    <t>10.1109/TBME.2012.2197212</t>
  </si>
  <si>
    <t>2-s2.0-84862738485</t>
  </si>
  <si>
    <t>['reverberation chambers', 'paper presents', 'mechanical positioning', 'human involvement', 'acoustic studies', 'acoustic measurements']</t>
  </si>
  <si>
    <t>anechoic chamber | manipulator | positioning system | turntable</t>
  </si>
  <si>
    <t>This paper presents a mechanical positioning system for a measuring microphone designed for acoustic studies in anechoic and reverberation chambers at the Department of Mechanics and Vibroacoustics, AGH. The results are discussed in the context of mechanical positioning and its impact on the outcome of the execution of individual measurement procedures. Moreover, areas for research were identified and solution concepts shown for further development of the automation of acoustic measurements in different research rooms in order to reduce the human involvement in them. Copyright ¬© 2012 by PAN - IPPT.</t>
  </si>
  <si>
    <t>245-250</t>
  </si>
  <si>
    <t>Archives of Acoustics</t>
  </si>
  <si>
    <t>60017351;60017351;60017351</t>
  </si>
  <si>
    <t>6504132419;24471506200;24471988700</t>
  </si>
  <si>
    <t>Felis, J√≥zef;Flach, Artur;Kamisi≈Ñski, Tadeusz</t>
  </si>
  <si>
    <t>Felis J.</t>
  </si>
  <si>
    <t>Testing of a device for positioning measuring microphones in anechoic and reverberation chambers</t>
  </si>
  <si>
    <t>A268360107486546</t>
  </si>
  <si>
    <t>10.2478/v10168-012-0032-5</t>
  </si>
  <si>
    <t>2-s2.0-84864135993</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</si>
  <si>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</si>
  <si>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</si>
  <si>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</si>
  <si>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</si>
  <si>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</si>
  <si>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</si>
  <si>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</si>
  <si>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</si>
  <si>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</si>
  <si>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</si>
  <si>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</si>
  <si>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</si>
  <si>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</si>
  <si>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</si>
  <si>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</si>
  <si>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</si>
  <si>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</si>
  <si>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Year</t>
  </si>
  <si>
    <t>Year Gap</t>
  </si>
  <si>
    <t>coverDisplayDate</t>
  </si>
  <si>
    <t>publicationName</t>
  </si>
  <si>
    <t>sjr</t>
  </si>
  <si>
    <t>sjr_norm</t>
  </si>
  <si>
    <t>max-min</t>
  </si>
  <si>
    <t>issn</t>
  </si>
  <si>
    <t>source_id</t>
  </si>
  <si>
    <t>eIssn</t>
  </si>
  <si>
    <t>aggregationType</t>
  </si>
  <si>
    <t>volume</t>
  </si>
  <si>
    <t>issueIdentifier</t>
  </si>
  <si>
    <t>article_number</t>
  </si>
  <si>
    <t>pageRange</t>
  </si>
  <si>
    <t>description</t>
  </si>
  <si>
    <t>authkeywords</t>
  </si>
  <si>
    <t>Rake Keyword</t>
  </si>
  <si>
    <t>citedby_count</t>
  </si>
  <si>
    <t>average_citation</t>
  </si>
  <si>
    <t>citation_norm</t>
  </si>
  <si>
    <t>openaccess</t>
  </si>
  <si>
    <t>fund_acr</t>
  </si>
  <si>
    <t>fund_no</t>
  </si>
  <si>
    <t>fund_sponsor</t>
  </si>
  <si>
    <t>if</t>
  </si>
  <si>
    <t>weighted matrix_3:7</t>
  </si>
  <si>
    <t>weighted matrix_5:5</t>
  </si>
  <si>
    <t>weighted matrix_7:3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</si>
</sst>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b/>
      <sz val="12"/>
      <color theme="1"/>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
      <b/>
      <sz val="12"/>
      <color rgb="FF3F3F7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2">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7" fontId="0" fillId="0" borderId="0" xfId="0" applyNumberFormat="1"/>
    <xf numFmtId="16" fontId="0" fillId="0" borderId="0" xfId="0" applyNumberFormat="1"/>
    <xf numFmtId="11" fontId="0" fillId="0" borderId="0" xfId="0" applyNumberFormat="1"/>
    <xf numFmtId="18" fontId="0" fillId="0" borderId="0" xfId="0" applyNumberFormat="1"/>
    <xf numFmtId="0" fontId="4" fillId="0" borderId="0" xfId="0" applyFont="1"/>
    <xf numFmtId="164" fontId="4" fillId="0" borderId="0" xfId="0" applyNumberFormat="1" applyFont="1"/>
    <xf numFmtId="0" fontId="5" fillId="0" borderId="2" xfId="0" applyFont="1" applyBorder="1" applyAlignment="1">
      <alignment horizontal="center" vertical="top"/>
    </xf>
    <xf numFmtId="0" fontId="6" fillId="0" borderId="0" xfId="2" applyFont="1" applyFill="1" applyBorder="1" applyAlignment="1">
      <alignment horizontal="center" vertical="top"/>
    </xf>
    <xf numFmtId="0" fontId="5" fillId="0" borderId="0" xfId="0" applyFont="1" applyAlignment="1">
      <alignment horizontal="center" vertical="top"/>
    </xf>
    <xf numFmtId="2" fontId="4" fillId="0" borderId="0" xfId="0" applyNumberFormat="1" applyFont="1"/>
    <xf numFmtId="2" fontId="7" fillId="0" borderId="0" xfId="1" applyNumberFormat="1" applyFont="1" applyFill="1"/>
    <xf numFmtId="0" fontId="8" fillId="0" borderId="1" xfId="3" applyFont="1" applyFill="1"/>
    <xf numFmtId="0" fontId="0" fillId="7" borderId="0" xfId="0" applyFill="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 val="1996"/>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6C7EE-E552-974A-B8C9-B8C0D2746DEA}">
  <dimension ref="A1:AW3269"/>
  <sheetViews>
    <sheetView tabSelected="1" topLeftCell="AC1" workbookViewId="0">
      <selection activeCell="AN7" sqref="AN7"/>
    </sheetView>
  </sheetViews>
  <sheetFormatPr baseColWidth="10" defaultRowHeight="16" x14ac:dyDescent="0.2"/>
  <sheetData>
    <row r="1" spans="1:49" s="21" customFormat="1" x14ac:dyDescent="0.2">
      <c r="A1" s="13"/>
      <c r="B1" s="13" t="s">
        <v>41215</v>
      </c>
      <c r="C1" s="13" t="s">
        <v>41216</v>
      </c>
      <c r="D1" s="13" t="s">
        <v>41217</v>
      </c>
      <c r="E1" s="13" t="s">
        <v>41218</v>
      </c>
      <c r="F1" s="13" t="s">
        <v>41219</v>
      </c>
      <c r="G1" s="13" t="s">
        <v>41220</v>
      </c>
      <c r="H1" s="13" t="s">
        <v>41221</v>
      </c>
      <c r="I1" s="13" t="s">
        <v>41222</v>
      </c>
      <c r="J1" s="13" t="s">
        <v>41223</v>
      </c>
      <c r="K1" s="13" t="s">
        <v>41224</v>
      </c>
      <c r="L1" s="13" t="s">
        <v>41225</v>
      </c>
      <c r="M1" s="13" t="s">
        <v>41226</v>
      </c>
      <c r="N1" s="13" t="s">
        <v>41227</v>
      </c>
      <c r="O1" s="13" t="s">
        <v>41228</v>
      </c>
      <c r="P1" s="13" t="s">
        <v>41229</v>
      </c>
      <c r="Q1" s="13" t="s">
        <v>41230</v>
      </c>
      <c r="R1" s="14" t="s">
        <v>41231</v>
      </c>
      <c r="S1" s="13" t="s">
        <v>41232</v>
      </c>
      <c r="T1" s="13" t="s">
        <v>41232</v>
      </c>
      <c r="U1" s="13" t="s">
        <v>41233</v>
      </c>
      <c r="V1" s="14" t="s">
        <v>41234</v>
      </c>
      <c r="W1" s="13" t="s">
        <v>41235</v>
      </c>
      <c r="X1" s="15" t="s">
        <v>41236</v>
      </c>
      <c r="Y1" s="16" t="s">
        <v>41237</v>
      </c>
      <c r="Z1" s="17" t="s">
        <v>41238</v>
      </c>
      <c r="AA1" s="13" t="s">
        <v>41239</v>
      </c>
      <c r="AB1" s="13" t="s">
        <v>41240</v>
      </c>
      <c r="AC1" s="13" t="s">
        <v>41241</v>
      </c>
      <c r="AD1" s="13" t="s">
        <v>41242</v>
      </c>
      <c r="AE1" s="13" t="s">
        <v>41243</v>
      </c>
      <c r="AF1" s="13" t="s">
        <v>41244</v>
      </c>
      <c r="AG1" s="13" t="s">
        <v>41245</v>
      </c>
      <c r="AH1" s="13" t="s">
        <v>41246</v>
      </c>
      <c r="AI1" s="13" t="s">
        <v>41247</v>
      </c>
      <c r="AJ1" s="13" t="s">
        <v>41248</v>
      </c>
      <c r="AK1" s="15" t="s">
        <v>41249</v>
      </c>
      <c r="AL1" s="13" t="s">
        <v>41250</v>
      </c>
      <c r="AM1" s="18" t="s">
        <v>41251</v>
      </c>
      <c r="AN1" s="19" t="s">
        <v>41252</v>
      </c>
      <c r="AO1" s="19" t="s">
        <v>41238</v>
      </c>
      <c r="AP1" s="13" t="s">
        <v>41253</v>
      </c>
      <c r="AQ1" s="13" t="s">
        <v>41254</v>
      </c>
      <c r="AR1" s="13" t="s">
        <v>41255</v>
      </c>
      <c r="AS1" s="13" t="s">
        <v>41256</v>
      </c>
      <c r="AT1" s="15" t="s">
        <v>41257</v>
      </c>
      <c r="AU1" s="20" t="s">
        <v>41258</v>
      </c>
      <c r="AV1" s="20" t="s">
        <v>41259</v>
      </c>
      <c r="AW1" s="20" t="s">
        <v>41260</v>
      </c>
    </row>
    <row r="2" spans="1:49" x14ac:dyDescent="0.2">
      <c r="A2">
        <v>0</v>
      </c>
      <c r="B2" t="s">
        <v>41214</v>
      </c>
      <c r="C2" t="s">
        <v>41213</v>
      </c>
      <c r="D2" t="s">
        <v>41212</v>
      </c>
      <c r="F2" t="s">
        <v>41211</v>
      </c>
      <c r="G2" t="s">
        <v>17</v>
      </c>
      <c r="H2" t="s">
        <v>16</v>
      </c>
      <c r="I2" t="s">
        <v>41210</v>
      </c>
      <c r="J2">
        <v>60017351</v>
      </c>
      <c r="K2" t="s">
        <v>7164</v>
      </c>
      <c r="L2" t="s">
        <v>7163</v>
      </c>
      <c r="M2" t="s">
        <v>1276</v>
      </c>
      <c r="N2">
        <v>3</v>
      </c>
      <c r="O2" t="s">
        <v>41209</v>
      </c>
      <c r="P2" t="s">
        <v>41208</v>
      </c>
      <c r="Q2" t="s">
        <v>41207</v>
      </c>
      <c r="R2" s="7">
        <v>41089</v>
      </c>
      <c r="S2" s="8">
        <f t="shared" ref="S2:S3" si="0">YEAR(R2)</f>
        <v>2012</v>
      </c>
      <c r="T2" s="8">
        <v>2012</v>
      </c>
      <c r="U2" s="8">
        <f t="shared" ref="U2:U3" si="1">2022-T2</f>
        <v>10</v>
      </c>
      <c r="V2" s="7">
        <v>41089</v>
      </c>
      <c r="W2" t="s">
        <v>41206</v>
      </c>
      <c r="X2" s="2">
        <v>0.28399999999999997</v>
      </c>
      <c r="Y2" s="6">
        <f t="shared" ref="Y2:Y65" si="2">(X2-$Z$4)/($Z$3-$Z$4)</f>
        <v>7.5812177998451722E-3</v>
      </c>
      <c r="AA2">
        <v>1375075</v>
      </c>
      <c r="AB2">
        <v>12947</v>
      </c>
      <c r="AD2" t="s">
        <v>6</v>
      </c>
      <c r="AE2">
        <v>37</v>
      </c>
      <c r="AF2">
        <v>2</v>
      </c>
      <c r="AH2" t="s">
        <v>41205</v>
      </c>
      <c r="AI2" t="s">
        <v>41204</v>
      </c>
      <c r="AJ2" t="s">
        <v>41203</v>
      </c>
      <c r="AK2" t="s">
        <v>41202</v>
      </c>
      <c r="AL2">
        <v>11</v>
      </c>
      <c r="AM2" s="5">
        <f t="shared" ref="AM2:AM3" si="3">AL2/U2</f>
        <v>1.1000000000000001</v>
      </c>
      <c r="AN2" s="4">
        <f t="shared" ref="AN2:AN65" si="4">(AM2-$AO$4)/($AO$3-$AO$4)</f>
        <v>1.6660355925785689E-3</v>
      </c>
      <c r="AO2" s="3"/>
      <c r="AP2">
        <v>0</v>
      </c>
      <c r="AR2" t="s">
        <v>1</v>
      </c>
      <c r="AT2" s="2">
        <v>0.91300000000000003</v>
      </c>
      <c r="AU2" s="1">
        <f t="shared" ref="AU2:AU3" si="5">(Y2*0.7+AN2*0.3)*100</f>
        <v>0.58066631376651912</v>
      </c>
      <c r="AV2" s="1">
        <f t="shared" ref="AV2:AV3" si="6">(Y2*0.5+AN2*0.5)*100</f>
        <v>0.46236266962118705</v>
      </c>
      <c r="AW2" s="1">
        <f t="shared" ref="AW2:AW3" si="7">(Y2*0.3+AN2*0.7)*100</f>
        <v>0.34405902547585498</v>
      </c>
    </row>
    <row r="3" spans="1:49" x14ac:dyDescent="0.2">
      <c r="A3">
        <v>1</v>
      </c>
      <c r="B3" t="s">
        <v>41201</v>
      </c>
      <c r="C3" t="s">
        <v>41200</v>
      </c>
      <c r="E3">
        <v>22562725</v>
      </c>
      <c r="F3" t="s">
        <v>41199</v>
      </c>
      <c r="G3" t="s">
        <v>17</v>
      </c>
      <c r="H3" t="s">
        <v>16</v>
      </c>
      <c r="I3" t="s">
        <v>24252</v>
      </c>
      <c r="J3" t="s">
        <v>41198</v>
      </c>
      <c r="K3" t="s">
        <v>41197</v>
      </c>
      <c r="L3" t="s">
        <v>41196</v>
      </c>
      <c r="M3" t="s">
        <v>41195</v>
      </c>
      <c r="N3">
        <v>5</v>
      </c>
      <c r="O3" t="s">
        <v>41194</v>
      </c>
      <c r="P3" t="s">
        <v>41193</v>
      </c>
      <c r="Q3" t="s">
        <v>41192</v>
      </c>
      <c r="R3" s="7">
        <v>41089</v>
      </c>
      <c r="S3" s="8">
        <f t="shared" si="0"/>
        <v>2012</v>
      </c>
      <c r="T3" s="8">
        <v>2012</v>
      </c>
      <c r="U3" s="8">
        <f t="shared" si="1"/>
        <v>10</v>
      </c>
      <c r="V3" s="7">
        <v>2012</v>
      </c>
      <c r="W3" t="s">
        <v>1662</v>
      </c>
      <c r="X3" s="2">
        <v>1.1479999999999999</v>
      </c>
      <c r="Y3" s="6">
        <f t="shared" si="2"/>
        <v>3.0645204345853019E-2</v>
      </c>
      <c r="Z3">
        <v>37.460999999999999</v>
      </c>
      <c r="AA3">
        <v>189294</v>
      </c>
      <c r="AB3">
        <v>16318</v>
      </c>
      <c r="AC3">
        <v>15582531</v>
      </c>
      <c r="AD3" t="s">
        <v>6</v>
      </c>
      <c r="AE3">
        <v>59</v>
      </c>
      <c r="AF3">
        <v>7</v>
      </c>
      <c r="AG3">
        <v>2197212</v>
      </c>
      <c r="AH3" t="s">
        <v>41191</v>
      </c>
      <c r="AI3" t="s">
        <v>41190</v>
      </c>
      <c r="AJ3" t="s">
        <v>41189</v>
      </c>
      <c r="AK3" t="s">
        <v>41188</v>
      </c>
      <c r="AL3">
        <v>55</v>
      </c>
      <c r="AM3" s="5">
        <f t="shared" si="3"/>
        <v>5.5</v>
      </c>
      <c r="AN3" s="4">
        <f t="shared" si="4"/>
        <v>8.330177962892843E-3</v>
      </c>
      <c r="AO3" s="3">
        <v>660.25</v>
      </c>
      <c r="AP3">
        <v>0</v>
      </c>
      <c r="AQ3" t="s">
        <v>41187</v>
      </c>
      <c r="AR3" t="s">
        <v>41186</v>
      </c>
      <c r="AS3" t="s">
        <v>41185</v>
      </c>
      <c r="AT3" s="2" t="s">
        <v>0</v>
      </c>
      <c r="AU3" s="1">
        <f t="shared" si="5"/>
        <v>2.3950696430964964</v>
      </c>
      <c r="AV3" s="1">
        <f t="shared" si="6"/>
        <v>1.9487691154372933</v>
      </c>
      <c r="AW3" s="1">
        <f t="shared" si="7"/>
        <v>1.5024685877780897</v>
      </c>
    </row>
    <row r="4" spans="1:49" x14ac:dyDescent="0.2">
      <c r="A4">
        <v>2</v>
      </c>
      <c r="B4" t="s">
        <v>41184</v>
      </c>
      <c r="C4" t="s">
        <v>41183</v>
      </c>
      <c r="F4" t="s">
        <v>41182</v>
      </c>
      <c r="G4" t="s">
        <v>17</v>
      </c>
      <c r="H4" t="s">
        <v>16</v>
      </c>
      <c r="I4" t="s">
        <v>41181</v>
      </c>
      <c r="J4" t="s">
        <v>41180</v>
      </c>
      <c r="K4" t="s">
        <v>41179</v>
      </c>
      <c r="L4" t="s">
        <v>41178</v>
      </c>
      <c r="M4" t="s">
        <v>41177</v>
      </c>
      <c r="N4">
        <v>85</v>
      </c>
      <c r="O4" t="s">
        <v>41176</v>
      </c>
      <c r="P4" t="s">
        <v>41175</v>
      </c>
      <c r="Q4" t="s">
        <v>41174</v>
      </c>
      <c r="R4" s="7">
        <v>41089</v>
      </c>
      <c r="S4" s="8">
        <f t="shared" ref="S4:S67" si="8">YEAR(R4)</f>
        <v>2012</v>
      </c>
      <c r="T4" s="8">
        <v>2012</v>
      </c>
      <c r="U4" s="8">
        <f t="shared" ref="U4:U67" si="9">2022-T4</f>
        <v>10</v>
      </c>
      <c r="V4" s="7">
        <v>2012</v>
      </c>
      <c r="W4" t="s">
        <v>6046</v>
      </c>
      <c r="X4" s="2">
        <v>2.137</v>
      </c>
      <c r="Y4" s="6">
        <f t="shared" si="2"/>
        <v>5.7045994500947654E-2</v>
      </c>
      <c r="Z4">
        <v>0</v>
      </c>
      <c r="AA4">
        <v>46361</v>
      </c>
      <c r="AB4">
        <v>26750</v>
      </c>
      <c r="AC4">
        <v>14320746</v>
      </c>
      <c r="AD4" t="s">
        <v>6</v>
      </c>
      <c r="AE4">
        <v>543</v>
      </c>
      <c r="AG4" t="s">
        <v>41173</v>
      </c>
      <c r="AI4" t="s">
        <v>41172</v>
      </c>
      <c r="AJ4" t="s">
        <v>41171</v>
      </c>
      <c r="AK4" t="s">
        <v>41170</v>
      </c>
      <c r="AL4">
        <v>0</v>
      </c>
      <c r="AM4" s="5">
        <f t="shared" ref="AM4:AM67" si="10">AL4/U4</f>
        <v>0</v>
      </c>
      <c r="AN4" s="4">
        <f t="shared" si="4"/>
        <v>0</v>
      </c>
      <c r="AO4" s="3">
        <v>0</v>
      </c>
      <c r="AP4">
        <v>1</v>
      </c>
      <c r="AQ4" t="s">
        <v>236</v>
      </c>
      <c r="AR4">
        <v>224897</v>
      </c>
      <c r="AS4" t="s">
        <v>235</v>
      </c>
      <c r="AT4" s="2" t="s">
        <v>0</v>
      </c>
      <c r="AU4" s="1">
        <f t="shared" ref="AU4:AU67" si="11">(Y4*0.7+AN4*0.3)*100</f>
        <v>3.9932196150663355</v>
      </c>
      <c r="AV4" s="1">
        <f t="shared" ref="AV4:AV67" si="12">(Y4*0.5+AN4*0.5)*100</f>
        <v>2.8522997250473825</v>
      </c>
      <c r="AW4" s="1">
        <f t="shared" ref="AW4:AW67" si="13">(Y4*0.3+AN4*0.7)*100</f>
        <v>1.7113798350284295</v>
      </c>
    </row>
    <row r="5" spans="1:49" x14ac:dyDescent="0.2">
      <c r="A5">
        <v>3</v>
      </c>
      <c r="B5" t="s">
        <v>41169</v>
      </c>
      <c r="C5" t="s">
        <v>41168</v>
      </c>
      <c r="F5" t="s">
        <v>41167</v>
      </c>
      <c r="G5" t="s">
        <v>17</v>
      </c>
      <c r="H5" t="s">
        <v>16</v>
      </c>
      <c r="I5" t="s">
        <v>41166</v>
      </c>
      <c r="J5">
        <v>60015595</v>
      </c>
      <c r="K5" t="s">
        <v>11853</v>
      </c>
      <c r="L5" t="s">
        <v>11852</v>
      </c>
      <c r="M5" t="s">
        <v>4936</v>
      </c>
      <c r="N5">
        <v>2</v>
      </c>
      <c r="O5" t="s">
        <v>41165</v>
      </c>
      <c r="P5" t="s">
        <v>41164</v>
      </c>
      <c r="Q5" t="s">
        <v>41163</v>
      </c>
      <c r="R5" s="7">
        <v>41088</v>
      </c>
      <c r="S5" s="8">
        <f t="shared" si="8"/>
        <v>2012</v>
      </c>
      <c r="T5" s="8">
        <v>2012</v>
      </c>
      <c r="U5" s="8">
        <f t="shared" si="9"/>
        <v>10</v>
      </c>
      <c r="V5" s="7">
        <v>41088</v>
      </c>
      <c r="W5" t="s">
        <v>41162</v>
      </c>
      <c r="X5" s="2">
        <v>1.26</v>
      </c>
      <c r="Y5" s="6">
        <f t="shared" si="2"/>
        <v>3.3634980379594781E-2</v>
      </c>
      <c r="AA5">
        <v>16625153</v>
      </c>
      <c r="AB5">
        <v>19700175166</v>
      </c>
      <c r="AD5" t="s">
        <v>6</v>
      </c>
      <c r="AF5" t="s">
        <v>41161</v>
      </c>
      <c r="AI5" t="s">
        <v>41160</v>
      </c>
      <c r="AJ5" t="s">
        <v>41159</v>
      </c>
      <c r="AK5" t="s">
        <v>41158</v>
      </c>
      <c r="AL5">
        <v>15</v>
      </c>
      <c r="AM5" s="5">
        <f t="shared" si="10"/>
        <v>1.5</v>
      </c>
      <c r="AN5" s="4">
        <f t="shared" si="4"/>
        <v>2.2718667171525938E-3</v>
      </c>
      <c r="AO5" s="3"/>
      <c r="AP5">
        <v>1</v>
      </c>
      <c r="AQ5" t="s">
        <v>236</v>
      </c>
      <c r="AR5">
        <v>270182</v>
      </c>
      <c r="AS5" t="s">
        <v>235</v>
      </c>
      <c r="AT5" s="2">
        <v>3.5579999999999998</v>
      </c>
      <c r="AU5" s="1">
        <f t="shared" si="11"/>
        <v>2.4226046280862121</v>
      </c>
      <c r="AV5" s="1">
        <f t="shared" si="12"/>
        <v>1.7953423548373686</v>
      </c>
      <c r="AW5" s="1">
        <f t="shared" si="13"/>
        <v>1.1680800815885251</v>
      </c>
    </row>
    <row r="6" spans="1:49" x14ac:dyDescent="0.2">
      <c r="A6">
        <v>4</v>
      </c>
      <c r="B6" t="s">
        <v>41157</v>
      </c>
      <c r="C6" t="s">
        <v>41156</v>
      </c>
      <c r="F6" t="s">
        <v>41155</v>
      </c>
      <c r="G6" t="s">
        <v>17</v>
      </c>
      <c r="H6" t="s">
        <v>16</v>
      </c>
      <c r="I6" t="s">
        <v>41154</v>
      </c>
      <c r="J6">
        <v>60000112</v>
      </c>
      <c r="K6" t="s">
        <v>41146</v>
      </c>
      <c r="L6" t="s">
        <v>41153</v>
      </c>
      <c r="M6" t="s">
        <v>1722</v>
      </c>
      <c r="N6">
        <v>2</v>
      </c>
      <c r="O6" t="s">
        <v>41152</v>
      </c>
      <c r="P6" t="s">
        <v>41151</v>
      </c>
      <c r="Q6" t="s">
        <v>41150</v>
      </c>
      <c r="R6" s="7">
        <v>41088</v>
      </c>
      <c r="S6" s="8">
        <f t="shared" si="8"/>
        <v>2012</v>
      </c>
      <c r="T6" s="8">
        <v>2012</v>
      </c>
      <c r="U6" s="8">
        <f t="shared" si="9"/>
        <v>10</v>
      </c>
      <c r="V6" s="7">
        <v>41088</v>
      </c>
      <c r="W6" t="s">
        <v>29750</v>
      </c>
      <c r="X6" s="2">
        <v>1.071</v>
      </c>
      <c r="Y6" s="6">
        <f t="shared" si="2"/>
        <v>2.8589733322655561E-2</v>
      </c>
      <c r="AA6">
        <v>219606</v>
      </c>
      <c r="AB6">
        <v>28134</v>
      </c>
      <c r="AD6" t="s">
        <v>6</v>
      </c>
      <c r="AE6">
        <v>136</v>
      </c>
      <c r="AF6">
        <v>24</v>
      </c>
      <c r="AG6">
        <v>244503</v>
      </c>
      <c r="AI6" t="s">
        <v>41149</v>
      </c>
      <c r="AK6" t="s">
        <v>41148</v>
      </c>
      <c r="AL6">
        <v>4</v>
      </c>
      <c r="AM6" s="5">
        <f t="shared" si="10"/>
        <v>0.4</v>
      </c>
      <c r="AN6" s="4">
        <f t="shared" si="4"/>
        <v>6.0583112457402507E-4</v>
      </c>
      <c r="AO6" s="3"/>
      <c r="AP6">
        <v>0</v>
      </c>
      <c r="AQ6" t="s">
        <v>41147</v>
      </c>
      <c r="AR6" t="s">
        <v>1</v>
      </c>
      <c r="AS6" t="s">
        <v>41146</v>
      </c>
      <c r="AT6" s="2">
        <v>3.488</v>
      </c>
      <c r="AU6" s="1">
        <f t="shared" si="11"/>
        <v>2.0194562663231101</v>
      </c>
      <c r="AV6" s="1">
        <f t="shared" si="12"/>
        <v>1.4597782223614792</v>
      </c>
      <c r="AW6" s="1">
        <f t="shared" si="13"/>
        <v>0.90010017839984857</v>
      </c>
    </row>
    <row r="7" spans="1:49" x14ac:dyDescent="0.2">
      <c r="A7">
        <v>5</v>
      </c>
      <c r="B7" t="s">
        <v>41145</v>
      </c>
      <c r="F7" t="s">
        <v>41144</v>
      </c>
      <c r="G7" t="s">
        <v>17</v>
      </c>
      <c r="H7" t="s">
        <v>16</v>
      </c>
      <c r="I7" t="s">
        <v>41143</v>
      </c>
      <c r="J7">
        <v>60000627</v>
      </c>
      <c r="K7" t="s">
        <v>19187</v>
      </c>
      <c r="L7" t="s">
        <v>5054</v>
      </c>
      <c r="M7" t="s">
        <v>1783</v>
      </c>
      <c r="N7">
        <v>4</v>
      </c>
      <c r="O7" t="s">
        <v>41142</v>
      </c>
      <c r="P7" t="s">
        <v>41141</v>
      </c>
      <c r="Q7" t="s">
        <v>19184</v>
      </c>
      <c r="R7" s="7">
        <v>41088</v>
      </c>
      <c r="S7" s="8">
        <f t="shared" si="8"/>
        <v>2012</v>
      </c>
      <c r="T7" s="8">
        <v>2012</v>
      </c>
      <c r="U7" s="8">
        <f t="shared" si="9"/>
        <v>10</v>
      </c>
      <c r="V7" s="7">
        <v>2012</v>
      </c>
      <c r="W7" t="s">
        <v>8018</v>
      </c>
      <c r="X7" s="2">
        <v>0.127</v>
      </c>
      <c r="Y7" s="6">
        <f t="shared" si="2"/>
        <v>3.3901924668321725E-3</v>
      </c>
      <c r="AB7">
        <v>21100200818</v>
      </c>
      <c r="AC7">
        <v>15530396</v>
      </c>
      <c r="AD7" t="s">
        <v>6</v>
      </c>
      <c r="AE7">
        <v>7</v>
      </c>
      <c r="AF7">
        <v>2</v>
      </c>
      <c r="AH7" t="s">
        <v>41140</v>
      </c>
      <c r="AI7" t="s">
        <v>41139</v>
      </c>
      <c r="AJ7" t="s">
        <v>41138</v>
      </c>
      <c r="AK7" t="s">
        <v>41137</v>
      </c>
      <c r="AL7">
        <v>2</v>
      </c>
      <c r="AM7" s="5">
        <f t="shared" si="10"/>
        <v>0.2</v>
      </c>
      <c r="AN7" s="4">
        <f t="shared" si="4"/>
        <v>3.0291556228701253E-4</v>
      </c>
      <c r="AO7" s="3"/>
      <c r="AP7">
        <v>0</v>
      </c>
      <c r="AR7" t="s">
        <v>1</v>
      </c>
      <c r="AT7" s="2" t="s">
        <v>0</v>
      </c>
      <c r="AU7" s="1">
        <f t="shared" si="11"/>
        <v>0.24640093954686246</v>
      </c>
      <c r="AV7" s="1">
        <f t="shared" si="12"/>
        <v>0.18465540145595924</v>
      </c>
      <c r="AW7" s="1">
        <f t="shared" si="13"/>
        <v>0.12290986336505605</v>
      </c>
    </row>
    <row r="8" spans="1:49" x14ac:dyDescent="0.2">
      <c r="A8">
        <v>6</v>
      </c>
      <c r="B8" t="s">
        <v>41136</v>
      </c>
      <c r="F8" t="s">
        <v>41135</v>
      </c>
      <c r="G8" t="s">
        <v>17</v>
      </c>
      <c r="H8" t="s">
        <v>16</v>
      </c>
      <c r="I8" t="s">
        <v>17861</v>
      </c>
      <c r="J8">
        <v>60026157</v>
      </c>
      <c r="K8" t="s">
        <v>17860</v>
      </c>
      <c r="L8" t="s">
        <v>17859</v>
      </c>
      <c r="M8" t="s">
        <v>146</v>
      </c>
      <c r="N8">
        <v>2</v>
      </c>
      <c r="O8" t="s">
        <v>41134</v>
      </c>
      <c r="P8" t="s">
        <v>41133</v>
      </c>
      <c r="Q8" t="s">
        <v>17856</v>
      </c>
      <c r="R8" s="7">
        <v>41088</v>
      </c>
      <c r="S8" s="8">
        <f t="shared" si="8"/>
        <v>2012</v>
      </c>
      <c r="T8" s="8">
        <v>2012</v>
      </c>
      <c r="U8" s="8">
        <f t="shared" si="9"/>
        <v>10</v>
      </c>
      <c r="V8" s="7">
        <v>2012</v>
      </c>
      <c r="W8" t="s">
        <v>8018</v>
      </c>
      <c r="X8" s="2">
        <v>0.127</v>
      </c>
      <c r="Y8" s="6">
        <f t="shared" si="2"/>
        <v>3.3901924668321725E-3</v>
      </c>
      <c r="AB8">
        <v>21100200818</v>
      </c>
      <c r="AC8">
        <v>15530396</v>
      </c>
      <c r="AD8" t="s">
        <v>6</v>
      </c>
      <c r="AE8">
        <v>7</v>
      </c>
      <c r="AF8">
        <v>2</v>
      </c>
      <c r="AH8" t="s">
        <v>41132</v>
      </c>
      <c r="AI8" t="s">
        <v>41131</v>
      </c>
      <c r="AJ8" t="s">
        <v>41130</v>
      </c>
      <c r="AK8" t="s">
        <v>41129</v>
      </c>
      <c r="AL8">
        <v>1</v>
      </c>
      <c r="AM8" s="5">
        <f t="shared" si="10"/>
        <v>0.1</v>
      </c>
      <c r="AN8" s="4">
        <f t="shared" si="4"/>
        <v>1.5145778114350627E-4</v>
      </c>
      <c r="AO8" s="3"/>
      <c r="AP8">
        <v>0</v>
      </c>
      <c r="AR8" t="s">
        <v>1</v>
      </c>
      <c r="AT8" s="2" t="s">
        <v>0</v>
      </c>
      <c r="AU8" s="1">
        <f t="shared" si="11"/>
        <v>0.24185720611255723</v>
      </c>
      <c r="AV8" s="1">
        <f t="shared" si="12"/>
        <v>0.17708251239878395</v>
      </c>
      <c r="AW8" s="1">
        <f t="shared" si="13"/>
        <v>0.11230781868501061</v>
      </c>
    </row>
    <row r="9" spans="1:49" x14ac:dyDescent="0.2">
      <c r="A9">
        <v>7</v>
      </c>
      <c r="B9" t="s">
        <v>41128</v>
      </c>
      <c r="C9" t="s">
        <v>41127</v>
      </c>
      <c r="F9" t="s">
        <v>41126</v>
      </c>
      <c r="G9" t="s">
        <v>17</v>
      </c>
      <c r="H9" t="s">
        <v>16</v>
      </c>
      <c r="I9" t="s">
        <v>41125</v>
      </c>
      <c r="J9">
        <v>60019616</v>
      </c>
      <c r="K9" t="s">
        <v>181</v>
      </c>
      <c r="L9" t="s">
        <v>180</v>
      </c>
      <c r="M9" t="s">
        <v>80</v>
      </c>
      <c r="N9">
        <v>4</v>
      </c>
      <c r="O9" t="s">
        <v>41124</v>
      </c>
      <c r="P9" t="s">
        <v>41123</v>
      </c>
      <c r="Q9" t="s">
        <v>37997</v>
      </c>
      <c r="R9" s="7">
        <v>41088</v>
      </c>
      <c r="S9" s="8">
        <f t="shared" si="8"/>
        <v>2012</v>
      </c>
      <c r="T9" s="8">
        <v>2012</v>
      </c>
      <c r="U9" s="8">
        <f t="shared" si="9"/>
        <v>10</v>
      </c>
      <c r="V9" s="7">
        <v>2012</v>
      </c>
      <c r="W9" t="s">
        <v>11533</v>
      </c>
      <c r="X9" s="2">
        <v>1.3280000000000001</v>
      </c>
      <c r="Y9" s="6">
        <f t="shared" si="2"/>
        <v>3.5450201542937994E-2</v>
      </c>
      <c r="AA9">
        <v>15361225</v>
      </c>
      <c r="AB9">
        <v>18894</v>
      </c>
      <c r="AD9" t="s">
        <v>6</v>
      </c>
      <c r="AE9">
        <v>11</v>
      </c>
      <c r="AG9">
        <v>6213483</v>
      </c>
      <c r="AH9" t="s">
        <v>41122</v>
      </c>
      <c r="AI9" t="s">
        <v>41121</v>
      </c>
      <c r="AJ9" t="s">
        <v>41120</v>
      </c>
      <c r="AK9" t="s">
        <v>41119</v>
      </c>
      <c r="AL9">
        <v>3</v>
      </c>
      <c r="AM9" s="5">
        <f t="shared" si="10"/>
        <v>0.3</v>
      </c>
      <c r="AN9" s="4">
        <f t="shared" si="4"/>
        <v>4.5437334343051872E-4</v>
      </c>
      <c r="AO9" s="3"/>
      <c r="AP9">
        <v>0</v>
      </c>
      <c r="AQ9" t="s">
        <v>1518</v>
      </c>
      <c r="AR9">
        <v>61171063</v>
      </c>
      <c r="AS9" t="s">
        <v>1516</v>
      </c>
      <c r="AT9" s="2">
        <v>3.8340000000000001</v>
      </c>
      <c r="AU9" s="1">
        <f t="shared" si="11"/>
        <v>2.4951453083085751</v>
      </c>
      <c r="AV9" s="1">
        <f t="shared" si="12"/>
        <v>1.7952287443184258</v>
      </c>
      <c r="AW9" s="1">
        <f t="shared" si="13"/>
        <v>1.0953121803282762</v>
      </c>
    </row>
    <row r="10" spans="1:49" x14ac:dyDescent="0.2">
      <c r="A10">
        <v>8</v>
      </c>
      <c r="B10" t="s">
        <v>41118</v>
      </c>
      <c r="C10" t="s">
        <v>41117</v>
      </c>
      <c r="F10" t="s">
        <v>41116</v>
      </c>
      <c r="G10" t="s">
        <v>17</v>
      </c>
      <c r="H10" t="s">
        <v>16</v>
      </c>
      <c r="I10" t="s">
        <v>23115</v>
      </c>
      <c r="J10">
        <v>60017991</v>
      </c>
      <c r="K10" t="s">
        <v>31567</v>
      </c>
      <c r="L10" t="s">
        <v>6626</v>
      </c>
      <c r="M10" t="s">
        <v>615</v>
      </c>
      <c r="N10">
        <v>2</v>
      </c>
      <c r="O10" t="s">
        <v>41115</v>
      </c>
      <c r="P10" t="s">
        <v>41114</v>
      </c>
      <c r="Q10" t="s">
        <v>31564</v>
      </c>
      <c r="R10" s="7">
        <v>41088</v>
      </c>
      <c r="S10" s="8">
        <f t="shared" si="8"/>
        <v>2012</v>
      </c>
      <c r="T10" s="8">
        <v>2012</v>
      </c>
      <c r="U10" s="8">
        <f t="shared" si="9"/>
        <v>10</v>
      </c>
      <c r="V10" s="7">
        <v>2012</v>
      </c>
      <c r="W10" t="s">
        <v>11533</v>
      </c>
      <c r="X10" s="2">
        <v>1.3280000000000001</v>
      </c>
      <c r="Y10" s="6">
        <f t="shared" si="2"/>
        <v>3.5450201542937994E-2</v>
      </c>
      <c r="AA10">
        <v>15361225</v>
      </c>
      <c r="AB10">
        <v>18894</v>
      </c>
      <c r="AD10" t="s">
        <v>6</v>
      </c>
      <c r="AE10">
        <v>11</v>
      </c>
      <c r="AG10">
        <v>6213066</v>
      </c>
      <c r="AH10" t="s">
        <v>23328</v>
      </c>
      <c r="AI10" t="s">
        <v>41113</v>
      </c>
      <c r="AJ10" t="s">
        <v>41112</v>
      </c>
      <c r="AK10" t="s">
        <v>41111</v>
      </c>
      <c r="AL10">
        <v>38</v>
      </c>
      <c r="AM10" s="5">
        <f t="shared" si="10"/>
        <v>3.8</v>
      </c>
      <c r="AN10" s="4">
        <f t="shared" si="4"/>
        <v>5.7553956834532375E-3</v>
      </c>
      <c r="AO10" s="3"/>
      <c r="AP10">
        <v>0</v>
      </c>
      <c r="AQ10" t="s">
        <v>6733</v>
      </c>
      <c r="AR10" t="s">
        <v>41110</v>
      </c>
      <c r="AS10" t="s">
        <v>6731</v>
      </c>
      <c r="AT10" s="2">
        <v>3.8340000000000001</v>
      </c>
      <c r="AU10" s="1">
        <f t="shared" si="11"/>
        <v>2.6541759785092567</v>
      </c>
      <c r="AV10" s="1">
        <f t="shared" si="12"/>
        <v>2.0602798613195614</v>
      </c>
      <c r="AW10" s="1">
        <f t="shared" si="13"/>
        <v>1.4663837441298664</v>
      </c>
    </row>
    <row r="11" spans="1:49" x14ac:dyDescent="0.2">
      <c r="A11">
        <v>9</v>
      </c>
      <c r="B11" t="s">
        <v>41109</v>
      </c>
      <c r="C11" t="s">
        <v>41108</v>
      </c>
      <c r="F11" t="s">
        <v>41107</v>
      </c>
      <c r="G11" t="s">
        <v>17</v>
      </c>
      <c r="H11" t="s">
        <v>16</v>
      </c>
      <c r="I11" t="s">
        <v>41106</v>
      </c>
      <c r="J11" t="s">
        <v>41105</v>
      </c>
      <c r="K11" t="s">
        <v>41104</v>
      </c>
      <c r="L11" t="s">
        <v>41103</v>
      </c>
      <c r="M11" t="s">
        <v>41102</v>
      </c>
      <c r="N11">
        <v>3</v>
      </c>
      <c r="O11" t="s">
        <v>41101</v>
      </c>
      <c r="P11" t="s">
        <v>41100</v>
      </c>
      <c r="Q11" t="s">
        <v>41099</v>
      </c>
      <c r="R11" s="7">
        <v>41088</v>
      </c>
      <c r="S11" s="8">
        <f t="shared" si="8"/>
        <v>2012</v>
      </c>
      <c r="T11" s="8">
        <v>2012</v>
      </c>
      <c r="U11" s="8">
        <f t="shared" si="9"/>
        <v>10</v>
      </c>
      <c r="V11" s="7">
        <v>2012</v>
      </c>
      <c r="W11" t="s">
        <v>41098</v>
      </c>
      <c r="X11" s="2">
        <v>0.191</v>
      </c>
      <c r="Y11" s="6">
        <f t="shared" si="2"/>
        <v>5.0986359146846056E-3</v>
      </c>
      <c r="AA11">
        <v>13353632</v>
      </c>
      <c r="AB11">
        <v>4000151606</v>
      </c>
      <c r="AD11" t="s">
        <v>6</v>
      </c>
      <c r="AE11">
        <v>63</v>
      </c>
      <c r="AF11">
        <v>2</v>
      </c>
      <c r="AH11" t="s">
        <v>4089</v>
      </c>
      <c r="AI11" t="s">
        <v>41097</v>
      </c>
      <c r="AJ11" t="s">
        <v>41096</v>
      </c>
      <c r="AK11" t="s">
        <v>41095</v>
      </c>
      <c r="AL11">
        <v>4</v>
      </c>
      <c r="AM11" s="5">
        <f t="shared" si="10"/>
        <v>0.4</v>
      </c>
      <c r="AN11" s="4">
        <f t="shared" si="4"/>
        <v>6.0583112457402507E-4</v>
      </c>
      <c r="AO11" s="3"/>
      <c r="AP11">
        <v>1</v>
      </c>
      <c r="AR11" t="s">
        <v>41094</v>
      </c>
      <c r="AT11" s="2" t="s">
        <v>0</v>
      </c>
      <c r="AU11" s="1">
        <f t="shared" si="11"/>
        <v>0.37507944776514313</v>
      </c>
      <c r="AV11" s="1">
        <f t="shared" si="12"/>
        <v>0.28522335196293153</v>
      </c>
      <c r="AW11" s="1">
        <f t="shared" si="13"/>
        <v>0.19536725616071993</v>
      </c>
    </row>
    <row r="12" spans="1:49" x14ac:dyDescent="0.2">
      <c r="A12">
        <v>10</v>
      </c>
      <c r="B12" t="s">
        <v>41093</v>
      </c>
      <c r="F12" t="s">
        <v>41092</v>
      </c>
      <c r="G12" t="s">
        <v>17</v>
      </c>
      <c r="H12" t="s">
        <v>16</v>
      </c>
      <c r="I12" t="s">
        <v>41091</v>
      </c>
      <c r="J12" t="s">
        <v>41090</v>
      </c>
      <c r="K12" t="s">
        <v>41089</v>
      </c>
      <c r="L12" t="s">
        <v>41088</v>
      </c>
      <c r="M12" t="s">
        <v>227</v>
      </c>
      <c r="N12">
        <v>5</v>
      </c>
      <c r="O12" t="s">
        <v>41087</v>
      </c>
      <c r="P12" t="s">
        <v>41086</v>
      </c>
      <c r="Q12" t="s">
        <v>41085</v>
      </c>
      <c r="R12" s="7">
        <v>41088</v>
      </c>
      <c r="S12" s="8">
        <f t="shared" si="8"/>
        <v>2012</v>
      </c>
      <c r="T12" s="8">
        <v>2012</v>
      </c>
      <c r="U12" s="8">
        <f t="shared" si="9"/>
        <v>10</v>
      </c>
      <c r="V12" s="7">
        <v>2012</v>
      </c>
      <c r="W12" t="s">
        <v>8018</v>
      </c>
      <c r="X12" s="2">
        <v>0.127</v>
      </c>
      <c r="Y12" s="6">
        <f t="shared" si="2"/>
        <v>3.3901924668321725E-3</v>
      </c>
      <c r="AB12">
        <v>21100200818</v>
      </c>
      <c r="AC12">
        <v>15530396</v>
      </c>
      <c r="AD12" t="s">
        <v>6</v>
      </c>
      <c r="AE12">
        <v>7</v>
      </c>
      <c r="AF12">
        <v>2</v>
      </c>
      <c r="AH12" t="s">
        <v>41084</v>
      </c>
      <c r="AI12" t="s">
        <v>41083</v>
      </c>
      <c r="AJ12" t="s">
        <v>41082</v>
      </c>
      <c r="AK12" t="s">
        <v>41081</v>
      </c>
      <c r="AL12">
        <v>3</v>
      </c>
      <c r="AM12" s="5">
        <f t="shared" si="10"/>
        <v>0.3</v>
      </c>
      <c r="AN12" s="4">
        <f t="shared" si="4"/>
        <v>4.5437334343051872E-4</v>
      </c>
      <c r="AO12" s="3"/>
      <c r="AP12">
        <v>0</v>
      </c>
      <c r="AR12" t="s">
        <v>1</v>
      </c>
      <c r="AT12" s="2" t="s">
        <v>0</v>
      </c>
      <c r="AU12" s="1">
        <f t="shared" si="11"/>
        <v>0.25094467298116763</v>
      </c>
      <c r="AV12" s="1">
        <f t="shared" si="12"/>
        <v>0.19222829051313456</v>
      </c>
      <c r="AW12" s="1">
        <f t="shared" si="13"/>
        <v>0.13351190804510149</v>
      </c>
    </row>
    <row r="13" spans="1:49" x14ac:dyDescent="0.2">
      <c r="A13">
        <v>11</v>
      </c>
      <c r="B13" t="s">
        <v>41080</v>
      </c>
      <c r="C13" t="s">
        <v>41079</v>
      </c>
      <c r="F13" t="s">
        <v>41078</v>
      </c>
      <c r="G13" t="s">
        <v>17</v>
      </c>
      <c r="H13" t="s">
        <v>16</v>
      </c>
      <c r="I13" t="s">
        <v>41077</v>
      </c>
      <c r="J13">
        <v>60029170</v>
      </c>
      <c r="K13" t="s">
        <v>17123</v>
      </c>
      <c r="L13" t="s">
        <v>17122</v>
      </c>
      <c r="M13" t="s">
        <v>190</v>
      </c>
      <c r="N13">
        <v>4</v>
      </c>
      <c r="O13" t="s">
        <v>41076</v>
      </c>
      <c r="P13" t="s">
        <v>41075</v>
      </c>
      <c r="Q13" t="s">
        <v>41074</v>
      </c>
      <c r="R13" s="7">
        <v>41088</v>
      </c>
      <c r="S13" s="8">
        <f t="shared" si="8"/>
        <v>2012</v>
      </c>
      <c r="T13" s="8">
        <v>2012</v>
      </c>
      <c r="U13" s="8">
        <f t="shared" si="9"/>
        <v>10</v>
      </c>
      <c r="V13" s="7">
        <v>2012</v>
      </c>
      <c r="W13" t="s">
        <v>11533</v>
      </c>
      <c r="X13" s="2">
        <v>1.3280000000000001</v>
      </c>
      <c r="Y13" s="6">
        <f t="shared" si="2"/>
        <v>3.5450201542937994E-2</v>
      </c>
      <c r="AA13">
        <v>15361225</v>
      </c>
      <c r="AB13">
        <v>18894</v>
      </c>
      <c r="AD13" t="s">
        <v>6</v>
      </c>
      <c r="AE13">
        <v>11</v>
      </c>
      <c r="AG13">
        <v>6212304</v>
      </c>
      <c r="AH13" t="s">
        <v>32510</v>
      </c>
      <c r="AI13" t="s">
        <v>41073</v>
      </c>
      <c r="AJ13" t="s">
        <v>41072</v>
      </c>
      <c r="AK13" t="s">
        <v>41071</v>
      </c>
      <c r="AL13">
        <v>8</v>
      </c>
      <c r="AM13" s="5">
        <f t="shared" si="10"/>
        <v>0.8</v>
      </c>
      <c r="AN13" s="4">
        <f t="shared" si="4"/>
        <v>1.2116622491480501E-3</v>
      </c>
      <c r="AO13" s="3"/>
      <c r="AP13">
        <v>0</v>
      </c>
      <c r="AQ13" t="s">
        <v>1672</v>
      </c>
      <c r="AR13" t="s">
        <v>1</v>
      </c>
      <c r="AS13" t="s">
        <v>1671</v>
      </c>
      <c r="AT13" s="2">
        <v>3.8340000000000001</v>
      </c>
      <c r="AU13" s="1">
        <f t="shared" si="11"/>
        <v>2.5178639754801009</v>
      </c>
      <c r="AV13" s="1">
        <f t="shared" si="12"/>
        <v>1.8330931896043023</v>
      </c>
      <c r="AW13" s="1">
        <f t="shared" si="13"/>
        <v>1.1483224037285034</v>
      </c>
    </row>
    <row r="14" spans="1:49" x14ac:dyDescent="0.2">
      <c r="A14">
        <v>12</v>
      </c>
      <c r="B14" t="s">
        <v>41070</v>
      </c>
      <c r="F14" t="s">
        <v>41069</v>
      </c>
      <c r="G14" t="s">
        <v>17</v>
      </c>
      <c r="H14" t="s">
        <v>16</v>
      </c>
      <c r="I14" t="s">
        <v>15937</v>
      </c>
      <c r="J14" t="s">
        <v>41068</v>
      </c>
      <c r="K14" t="s">
        <v>41067</v>
      </c>
      <c r="L14" t="s">
        <v>41066</v>
      </c>
      <c r="M14" t="s">
        <v>2996</v>
      </c>
      <c r="N14">
        <v>4</v>
      </c>
      <c r="O14" t="s">
        <v>41065</v>
      </c>
      <c r="P14" t="s">
        <v>41064</v>
      </c>
      <c r="Q14" t="s">
        <v>41063</v>
      </c>
      <c r="R14" s="7">
        <v>41088</v>
      </c>
      <c r="S14" s="8">
        <f t="shared" si="8"/>
        <v>2012</v>
      </c>
      <c r="T14" s="8">
        <v>2012</v>
      </c>
      <c r="U14" s="8">
        <f t="shared" si="9"/>
        <v>10</v>
      </c>
      <c r="V14" s="7">
        <v>2012</v>
      </c>
      <c r="W14" t="s">
        <v>8018</v>
      </c>
      <c r="X14" s="2">
        <v>0.127</v>
      </c>
      <c r="Y14" s="6">
        <f t="shared" si="2"/>
        <v>3.3901924668321725E-3</v>
      </c>
      <c r="AB14">
        <v>21100200818</v>
      </c>
      <c r="AC14">
        <v>15530396</v>
      </c>
      <c r="AD14" t="s">
        <v>6</v>
      </c>
      <c r="AE14">
        <v>7</v>
      </c>
      <c r="AF14">
        <v>2</v>
      </c>
      <c r="AH14" t="s">
        <v>41062</v>
      </c>
      <c r="AI14" t="s">
        <v>41061</v>
      </c>
      <c r="AJ14" t="s">
        <v>41060</v>
      </c>
      <c r="AK14" t="s">
        <v>41059</v>
      </c>
      <c r="AL14">
        <v>4</v>
      </c>
      <c r="AM14" s="5">
        <f t="shared" si="10"/>
        <v>0.4</v>
      </c>
      <c r="AN14" s="4">
        <f t="shared" si="4"/>
        <v>6.0583112457402507E-4</v>
      </c>
      <c r="AO14" s="3"/>
      <c r="AP14">
        <v>0</v>
      </c>
      <c r="AR14" t="s">
        <v>1</v>
      </c>
      <c r="AT14" s="2" t="s">
        <v>0</v>
      </c>
      <c r="AU14" s="1">
        <f t="shared" si="11"/>
        <v>0.25548840641547282</v>
      </c>
      <c r="AV14" s="1">
        <f t="shared" si="12"/>
        <v>0.19980117957030991</v>
      </c>
      <c r="AW14" s="1">
        <f t="shared" si="13"/>
        <v>0.14411395272514693</v>
      </c>
    </row>
    <row r="15" spans="1:49" x14ac:dyDescent="0.2">
      <c r="A15">
        <v>13</v>
      </c>
      <c r="B15" t="s">
        <v>41058</v>
      </c>
      <c r="C15" t="s">
        <v>41057</v>
      </c>
      <c r="F15" t="s">
        <v>41056</v>
      </c>
      <c r="G15" t="s">
        <v>17</v>
      </c>
      <c r="H15" t="s">
        <v>16</v>
      </c>
      <c r="I15" t="s">
        <v>41055</v>
      </c>
      <c r="J15" t="s">
        <v>41054</v>
      </c>
      <c r="K15" t="s">
        <v>41053</v>
      </c>
      <c r="L15" t="s">
        <v>41052</v>
      </c>
      <c r="M15" t="s">
        <v>2811</v>
      </c>
      <c r="N15">
        <v>5</v>
      </c>
      <c r="O15" t="s">
        <v>41051</v>
      </c>
      <c r="P15" t="s">
        <v>41050</v>
      </c>
      <c r="Q15" t="s">
        <v>41049</v>
      </c>
      <c r="R15" s="7">
        <v>41088</v>
      </c>
      <c r="S15" s="8">
        <f t="shared" si="8"/>
        <v>2012</v>
      </c>
      <c r="T15" s="8">
        <v>2012</v>
      </c>
      <c r="U15" s="8">
        <f t="shared" si="9"/>
        <v>10</v>
      </c>
      <c r="V15" s="7">
        <v>2012</v>
      </c>
      <c r="W15" t="s">
        <v>11533</v>
      </c>
      <c r="X15" s="2">
        <v>1.3280000000000001</v>
      </c>
      <c r="Y15" s="6">
        <f t="shared" si="2"/>
        <v>3.5450201542937994E-2</v>
      </c>
      <c r="AA15">
        <v>15361225</v>
      </c>
      <c r="AB15">
        <v>18894</v>
      </c>
      <c r="AD15" t="s">
        <v>6</v>
      </c>
      <c r="AE15">
        <v>11</v>
      </c>
      <c r="AG15">
        <v>6213481</v>
      </c>
      <c r="AH15" t="s">
        <v>41048</v>
      </c>
      <c r="AI15" t="s">
        <v>41047</v>
      </c>
      <c r="AJ15" t="s">
        <v>41046</v>
      </c>
      <c r="AK15" t="s">
        <v>41045</v>
      </c>
      <c r="AL15">
        <v>42</v>
      </c>
      <c r="AM15" s="5">
        <f t="shared" si="10"/>
        <v>4.2</v>
      </c>
      <c r="AN15" s="4">
        <f t="shared" si="4"/>
        <v>6.3612268080272625E-3</v>
      </c>
      <c r="AO15" s="3"/>
      <c r="AP15">
        <v>0</v>
      </c>
      <c r="AR15" t="s">
        <v>1</v>
      </c>
      <c r="AT15" s="2">
        <v>3.8340000000000001</v>
      </c>
      <c r="AU15" s="1">
        <f t="shared" si="11"/>
        <v>2.6723509122464773</v>
      </c>
      <c r="AV15" s="1">
        <f t="shared" si="12"/>
        <v>2.0905714175482628</v>
      </c>
      <c r="AW15" s="1">
        <f t="shared" si="13"/>
        <v>1.5087919228500482</v>
      </c>
    </row>
    <row r="16" spans="1:49" x14ac:dyDescent="0.2">
      <c r="A16">
        <v>14</v>
      </c>
      <c r="B16" t="s">
        <v>41044</v>
      </c>
      <c r="C16" t="s">
        <v>41043</v>
      </c>
      <c r="F16" t="s">
        <v>41042</v>
      </c>
      <c r="G16" t="s">
        <v>17</v>
      </c>
      <c r="H16" t="s">
        <v>16</v>
      </c>
      <c r="I16" t="s">
        <v>41041</v>
      </c>
      <c r="J16">
        <v>60021005</v>
      </c>
      <c r="K16" t="s">
        <v>15503</v>
      </c>
      <c r="L16" t="s">
        <v>15502</v>
      </c>
      <c r="M16" t="s">
        <v>7549</v>
      </c>
      <c r="N16">
        <v>4</v>
      </c>
      <c r="O16" t="s">
        <v>41040</v>
      </c>
      <c r="P16" t="s">
        <v>41039</v>
      </c>
      <c r="Q16" t="s">
        <v>31930</v>
      </c>
      <c r="R16" s="7">
        <v>41088</v>
      </c>
      <c r="S16" s="8">
        <f t="shared" si="8"/>
        <v>2012</v>
      </c>
      <c r="T16" s="8">
        <v>2012</v>
      </c>
      <c r="U16" s="8">
        <f t="shared" si="9"/>
        <v>10</v>
      </c>
      <c r="V16" s="7">
        <v>2012</v>
      </c>
      <c r="W16" t="s">
        <v>11533</v>
      </c>
      <c r="X16" s="2">
        <v>1.3280000000000001</v>
      </c>
      <c r="Y16" s="6">
        <f t="shared" si="2"/>
        <v>3.5450201542937994E-2</v>
      </c>
      <c r="AA16">
        <v>15361225</v>
      </c>
      <c r="AB16">
        <v>18894</v>
      </c>
      <c r="AD16" t="s">
        <v>6</v>
      </c>
      <c r="AE16">
        <v>11</v>
      </c>
      <c r="AG16">
        <v>6213476</v>
      </c>
      <c r="AH16" t="s">
        <v>41038</v>
      </c>
      <c r="AI16" t="s">
        <v>41037</v>
      </c>
      <c r="AJ16" t="s">
        <v>41036</v>
      </c>
      <c r="AK16" t="s">
        <v>41035</v>
      </c>
      <c r="AL16">
        <v>107</v>
      </c>
      <c r="AM16" s="5">
        <f t="shared" si="10"/>
        <v>10.7</v>
      </c>
      <c r="AN16" s="4">
        <f t="shared" si="4"/>
        <v>1.6205982582355168E-2</v>
      </c>
      <c r="AO16" s="3"/>
      <c r="AP16">
        <v>0</v>
      </c>
      <c r="AQ16" t="s">
        <v>13168</v>
      </c>
      <c r="AR16" t="s">
        <v>41034</v>
      </c>
      <c r="AS16" t="s">
        <v>13167</v>
      </c>
      <c r="AT16" s="2">
        <v>3.8340000000000001</v>
      </c>
      <c r="AU16" s="1">
        <f t="shared" si="11"/>
        <v>2.9676935854763147</v>
      </c>
      <c r="AV16" s="1">
        <f t="shared" si="12"/>
        <v>2.5828092062646579</v>
      </c>
      <c r="AW16" s="1">
        <f t="shared" si="13"/>
        <v>2.1979248270530016</v>
      </c>
    </row>
    <row r="17" spans="1:49" x14ac:dyDescent="0.2">
      <c r="A17">
        <v>15</v>
      </c>
      <c r="B17" t="s">
        <v>41033</v>
      </c>
      <c r="C17" t="s">
        <v>41032</v>
      </c>
      <c r="F17" t="s">
        <v>41031</v>
      </c>
      <c r="G17" t="s">
        <v>17</v>
      </c>
      <c r="H17" t="s">
        <v>16</v>
      </c>
      <c r="I17" t="s">
        <v>9887</v>
      </c>
      <c r="J17" t="s">
        <v>41030</v>
      </c>
      <c r="K17" t="s">
        <v>41029</v>
      </c>
      <c r="L17" t="s">
        <v>41028</v>
      </c>
      <c r="M17" t="s">
        <v>3089</v>
      </c>
      <c r="N17">
        <v>5</v>
      </c>
      <c r="O17" t="s">
        <v>41027</v>
      </c>
      <c r="P17" t="s">
        <v>41026</v>
      </c>
      <c r="Q17" t="s">
        <v>41025</v>
      </c>
      <c r="R17" s="7">
        <v>41088</v>
      </c>
      <c r="S17" s="8">
        <f t="shared" si="8"/>
        <v>2012</v>
      </c>
      <c r="T17" s="8">
        <v>2012</v>
      </c>
      <c r="U17" s="8">
        <f t="shared" si="9"/>
        <v>10</v>
      </c>
      <c r="V17" s="7">
        <v>2012</v>
      </c>
      <c r="W17" t="s">
        <v>33473</v>
      </c>
      <c r="X17" s="2">
        <v>1.3460000000000001</v>
      </c>
      <c r="Y17" s="6">
        <f t="shared" si="2"/>
        <v>3.593070126264649E-2</v>
      </c>
      <c r="AA17">
        <v>7338724</v>
      </c>
      <c r="AB17">
        <v>12178</v>
      </c>
      <c r="AD17" t="s">
        <v>6</v>
      </c>
      <c r="AE17">
        <v>30</v>
      </c>
      <c r="AF17">
        <v>15</v>
      </c>
      <c r="AG17">
        <v>6200821</v>
      </c>
      <c r="AH17" t="s">
        <v>41024</v>
      </c>
      <c r="AI17" t="s">
        <v>41023</v>
      </c>
      <c r="AJ17" t="s">
        <v>41022</v>
      </c>
      <c r="AK17" t="s">
        <v>41021</v>
      </c>
      <c r="AL17">
        <v>9</v>
      </c>
      <c r="AM17" s="5">
        <f t="shared" si="10"/>
        <v>0.9</v>
      </c>
      <c r="AN17" s="4">
        <f t="shared" si="4"/>
        <v>1.3631200302915562E-3</v>
      </c>
      <c r="AO17" s="3"/>
      <c r="AP17">
        <v>0</v>
      </c>
      <c r="AQ17" t="s">
        <v>1518</v>
      </c>
      <c r="AR17">
        <v>61107065</v>
      </c>
      <c r="AS17" t="s">
        <v>1516</v>
      </c>
      <c r="AT17" s="2">
        <v>4.1420000000000003</v>
      </c>
      <c r="AU17" s="1">
        <f t="shared" si="11"/>
        <v>2.5560426892940007</v>
      </c>
      <c r="AV17" s="1">
        <f t="shared" si="12"/>
        <v>1.8646910646469024</v>
      </c>
      <c r="AW17" s="1">
        <f t="shared" si="13"/>
        <v>1.1733394399998036</v>
      </c>
    </row>
    <row r="18" spans="1:49" x14ac:dyDescent="0.2">
      <c r="A18">
        <v>16</v>
      </c>
      <c r="B18" t="s">
        <v>41020</v>
      </c>
      <c r="C18" t="s">
        <v>41019</v>
      </c>
      <c r="D18" t="s">
        <v>41018</v>
      </c>
      <c r="F18" t="s">
        <v>41017</v>
      </c>
      <c r="G18" t="s">
        <v>17</v>
      </c>
      <c r="H18" t="s">
        <v>16</v>
      </c>
      <c r="I18" t="s">
        <v>20360</v>
      </c>
      <c r="J18" t="s">
        <v>41016</v>
      </c>
      <c r="K18" t="s">
        <v>41015</v>
      </c>
      <c r="L18" t="s">
        <v>41014</v>
      </c>
      <c r="M18" t="s">
        <v>7814</v>
      </c>
      <c r="N18">
        <v>4</v>
      </c>
      <c r="O18" t="s">
        <v>41013</v>
      </c>
      <c r="P18" t="s">
        <v>41012</v>
      </c>
      <c r="Q18" t="s">
        <v>41011</v>
      </c>
      <c r="R18" s="7">
        <v>41088</v>
      </c>
      <c r="S18" s="8">
        <f t="shared" si="8"/>
        <v>2012</v>
      </c>
      <c r="T18" s="8">
        <v>2012</v>
      </c>
      <c r="U18" s="8">
        <f t="shared" si="9"/>
        <v>10</v>
      </c>
      <c r="V18" s="7">
        <v>41088</v>
      </c>
      <c r="W18" t="s">
        <v>41010</v>
      </c>
      <c r="X18" s="2">
        <v>2.0030000000000001</v>
      </c>
      <c r="Y18" s="6">
        <f t="shared" si="2"/>
        <v>5.3468941032006626E-2</v>
      </c>
      <c r="AA18">
        <v>2663538</v>
      </c>
      <c r="AB18">
        <v>15995</v>
      </c>
      <c r="AD18" t="s">
        <v>6</v>
      </c>
      <c r="AE18">
        <v>72</v>
      </c>
      <c r="AF18">
        <v>11</v>
      </c>
      <c r="AH18" t="s">
        <v>41009</v>
      </c>
      <c r="AI18" t="s">
        <v>41008</v>
      </c>
      <c r="AJ18" t="s">
        <v>41007</v>
      </c>
      <c r="AK18" t="s">
        <v>41006</v>
      </c>
      <c r="AL18">
        <v>55</v>
      </c>
      <c r="AM18" s="5">
        <f t="shared" si="10"/>
        <v>5.5</v>
      </c>
      <c r="AN18" s="4">
        <f t="shared" si="4"/>
        <v>8.330177962892843E-3</v>
      </c>
      <c r="AO18" s="3"/>
      <c r="AP18">
        <v>0</v>
      </c>
      <c r="AQ18" t="s">
        <v>22768</v>
      </c>
      <c r="AR18" t="s">
        <v>1</v>
      </c>
      <c r="AS18" t="s">
        <v>22767</v>
      </c>
      <c r="AT18" s="2">
        <v>8.5280000000000005</v>
      </c>
      <c r="AU18" s="1">
        <f t="shared" si="11"/>
        <v>3.992731211127249</v>
      </c>
      <c r="AV18" s="1">
        <f t="shared" si="12"/>
        <v>3.0899559497449736</v>
      </c>
      <c r="AW18" s="1">
        <f t="shared" si="13"/>
        <v>2.1871806883626976</v>
      </c>
    </row>
    <row r="19" spans="1:49" x14ac:dyDescent="0.2">
      <c r="A19">
        <v>17</v>
      </c>
      <c r="B19" t="s">
        <v>41005</v>
      </c>
      <c r="C19" t="s">
        <v>41004</v>
      </c>
      <c r="F19" t="s">
        <v>41003</v>
      </c>
      <c r="G19" t="s">
        <v>17</v>
      </c>
      <c r="H19" t="s">
        <v>16</v>
      </c>
      <c r="I19" t="s">
        <v>41002</v>
      </c>
      <c r="J19" t="s">
        <v>41001</v>
      </c>
      <c r="K19" t="s">
        <v>41000</v>
      </c>
      <c r="L19" t="s">
        <v>40999</v>
      </c>
      <c r="M19" t="s">
        <v>35587</v>
      </c>
      <c r="N19">
        <v>3</v>
      </c>
      <c r="O19" t="s">
        <v>40998</v>
      </c>
      <c r="P19" t="s">
        <v>40997</v>
      </c>
      <c r="Q19" t="s">
        <v>40996</v>
      </c>
      <c r="R19" s="7">
        <v>41087</v>
      </c>
      <c r="S19" s="8">
        <f t="shared" si="8"/>
        <v>2012</v>
      </c>
      <c r="T19" s="8">
        <v>2012</v>
      </c>
      <c r="U19" s="8">
        <f t="shared" si="9"/>
        <v>10</v>
      </c>
      <c r="V19" s="7">
        <v>2012</v>
      </c>
      <c r="W19" t="s">
        <v>3877</v>
      </c>
      <c r="X19" s="2">
        <v>1.468</v>
      </c>
      <c r="Y19" s="6">
        <f t="shared" si="2"/>
        <v>3.9187421585115186E-2</v>
      </c>
      <c r="AA19">
        <v>906778</v>
      </c>
      <c r="AB19">
        <v>18931</v>
      </c>
      <c r="AD19" t="s">
        <v>6</v>
      </c>
      <c r="AE19">
        <v>60</v>
      </c>
      <c r="AF19">
        <v>8</v>
      </c>
      <c r="AH19" t="s">
        <v>40995</v>
      </c>
      <c r="AI19" t="s">
        <v>40994</v>
      </c>
      <c r="AJ19" t="s">
        <v>40993</v>
      </c>
      <c r="AK19" t="s">
        <v>40992</v>
      </c>
      <c r="AL19">
        <v>23</v>
      </c>
      <c r="AM19" s="5">
        <f t="shared" si="10"/>
        <v>2.2999999999999998</v>
      </c>
      <c r="AN19" s="4">
        <f t="shared" si="4"/>
        <v>3.4835289663006433E-3</v>
      </c>
      <c r="AO19" s="3"/>
      <c r="AP19">
        <v>0</v>
      </c>
      <c r="AR19" t="s">
        <v>40991</v>
      </c>
      <c r="AT19" s="2">
        <v>5.0830000000000002</v>
      </c>
      <c r="AU19" s="1">
        <f t="shared" si="11"/>
        <v>2.8476253799470821</v>
      </c>
      <c r="AV19" s="1">
        <f t="shared" si="12"/>
        <v>2.1335475275707916</v>
      </c>
      <c r="AW19" s="1">
        <f t="shared" si="13"/>
        <v>1.4194696751945006</v>
      </c>
    </row>
    <row r="20" spans="1:49" x14ac:dyDescent="0.2">
      <c r="A20">
        <v>18</v>
      </c>
      <c r="B20" t="s">
        <v>40990</v>
      </c>
      <c r="C20" t="s">
        <v>40989</v>
      </c>
      <c r="F20" t="s">
        <v>40988</v>
      </c>
      <c r="G20" t="s">
        <v>17</v>
      </c>
      <c r="H20" t="s">
        <v>16</v>
      </c>
      <c r="I20" t="s">
        <v>40987</v>
      </c>
      <c r="J20" t="s">
        <v>40986</v>
      </c>
      <c r="K20" t="s">
        <v>40985</v>
      </c>
      <c r="L20" t="s">
        <v>40984</v>
      </c>
      <c r="M20" t="s">
        <v>40983</v>
      </c>
      <c r="N20">
        <v>4</v>
      </c>
      <c r="O20" t="s">
        <v>40982</v>
      </c>
      <c r="P20" t="s">
        <v>40981</v>
      </c>
      <c r="Q20" t="s">
        <v>40980</v>
      </c>
      <c r="R20" s="7">
        <v>41087</v>
      </c>
      <c r="S20" s="8">
        <f t="shared" si="8"/>
        <v>2012</v>
      </c>
      <c r="T20" s="8">
        <v>2012</v>
      </c>
      <c r="U20" s="8">
        <f t="shared" si="9"/>
        <v>10</v>
      </c>
      <c r="V20" s="7">
        <v>2012</v>
      </c>
      <c r="W20" t="s">
        <v>3877</v>
      </c>
      <c r="X20" s="2">
        <v>1.468</v>
      </c>
      <c r="Y20" s="6">
        <f t="shared" si="2"/>
        <v>3.9187421585115186E-2</v>
      </c>
      <c r="AA20">
        <v>906778</v>
      </c>
      <c r="AB20">
        <v>18931</v>
      </c>
      <c r="AD20" t="s">
        <v>6</v>
      </c>
      <c r="AE20">
        <v>60</v>
      </c>
      <c r="AF20">
        <v>8</v>
      </c>
      <c r="AH20" t="s">
        <v>40979</v>
      </c>
      <c r="AI20" t="s">
        <v>40978</v>
      </c>
      <c r="AJ20" t="s">
        <v>40977</v>
      </c>
      <c r="AK20" t="s">
        <v>40976</v>
      </c>
      <c r="AL20">
        <v>16</v>
      </c>
      <c r="AM20" s="5">
        <f t="shared" si="10"/>
        <v>1.6</v>
      </c>
      <c r="AN20" s="4">
        <f t="shared" si="4"/>
        <v>2.4233244982961003E-3</v>
      </c>
      <c r="AO20" s="3"/>
      <c r="AP20">
        <v>0</v>
      </c>
      <c r="AQ20" t="s">
        <v>1518</v>
      </c>
      <c r="AR20" t="s">
        <v>40975</v>
      </c>
      <c r="AS20" t="s">
        <v>1516</v>
      </c>
      <c r="AT20" s="2">
        <v>5.0830000000000002</v>
      </c>
      <c r="AU20" s="1">
        <f t="shared" si="11"/>
        <v>2.8158192459069458</v>
      </c>
      <c r="AV20" s="1">
        <f t="shared" si="12"/>
        <v>2.0805373041705644</v>
      </c>
      <c r="AW20" s="1">
        <f t="shared" si="13"/>
        <v>1.3452553624341825</v>
      </c>
    </row>
    <row r="21" spans="1:49" x14ac:dyDescent="0.2">
      <c r="A21">
        <v>19</v>
      </c>
      <c r="B21" t="s">
        <v>40974</v>
      </c>
      <c r="C21" t="s">
        <v>40973</v>
      </c>
      <c r="F21" t="s">
        <v>40972</v>
      </c>
      <c r="G21" t="s">
        <v>17</v>
      </c>
      <c r="H21" t="s">
        <v>16</v>
      </c>
      <c r="I21" t="s">
        <v>30158</v>
      </c>
      <c r="J21">
        <v>60006793</v>
      </c>
      <c r="K21" t="s">
        <v>4492</v>
      </c>
      <c r="L21" t="s">
        <v>4491</v>
      </c>
      <c r="M21" t="s">
        <v>95</v>
      </c>
      <c r="N21">
        <v>5</v>
      </c>
      <c r="O21" t="s">
        <v>40971</v>
      </c>
      <c r="P21" t="s">
        <v>40970</v>
      </c>
      <c r="Q21" t="s">
        <v>9444</v>
      </c>
      <c r="R21" s="7">
        <v>41087</v>
      </c>
      <c r="S21" s="8">
        <f t="shared" si="8"/>
        <v>2012</v>
      </c>
      <c r="T21" s="8">
        <v>2012</v>
      </c>
      <c r="U21" s="8">
        <f t="shared" si="9"/>
        <v>10</v>
      </c>
      <c r="V21" s="7">
        <v>2012</v>
      </c>
      <c r="W21" t="s">
        <v>1360</v>
      </c>
      <c r="X21" s="2">
        <v>0.82</v>
      </c>
      <c r="Y21" s="6">
        <f t="shared" si="2"/>
        <v>2.1889431675609299E-2</v>
      </c>
      <c r="AA21">
        <v>189456</v>
      </c>
      <c r="AB21">
        <v>15361</v>
      </c>
      <c r="AD21" t="s">
        <v>6</v>
      </c>
      <c r="AE21">
        <v>61</v>
      </c>
      <c r="AF21">
        <v>11</v>
      </c>
      <c r="AG21">
        <v>6222002</v>
      </c>
      <c r="AH21" t="s">
        <v>40969</v>
      </c>
      <c r="AI21" t="s">
        <v>40968</v>
      </c>
      <c r="AJ21" t="s">
        <v>40967</v>
      </c>
      <c r="AK21" t="s">
        <v>40966</v>
      </c>
      <c r="AL21">
        <v>9</v>
      </c>
      <c r="AM21" s="5">
        <f t="shared" si="10"/>
        <v>0.9</v>
      </c>
      <c r="AN21" s="4">
        <f t="shared" si="4"/>
        <v>1.3631200302915562E-3</v>
      </c>
      <c r="AO21" s="3"/>
      <c r="AP21">
        <v>0</v>
      </c>
      <c r="AQ21" t="s">
        <v>10405</v>
      </c>
      <c r="AR21" t="s">
        <v>40965</v>
      </c>
      <c r="AS21" t="s">
        <v>10403</v>
      </c>
      <c r="AT21" s="2" t="s">
        <v>0</v>
      </c>
      <c r="AU21" s="1">
        <f t="shared" si="11"/>
        <v>1.5731538182013973</v>
      </c>
      <c r="AV21" s="1">
        <f t="shared" si="12"/>
        <v>1.1626275852950427</v>
      </c>
      <c r="AW21" s="1">
        <f t="shared" si="13"/>
        <v>0.7521013523886878</v>
      </c>
    </row>
    <row r="22" spans="1:49" x14ac:dyDescent="0.2">
      <c r="A22">
        <v>20</v>
      </c>
      <c r="B22" t="s">
        <v>40964</v>
      </c>
      <c r="C22" t="s">
        <v>40963</v>
      </c>
      <c r="F22" t="s">
        <v>40962</v>
      </c>
      <c r="G22" t="s">
        <v>17</v>
      </c>
      <c r="H22" t="s">
        <v>16</v>
      </c>
      <c r="I22" t="s">
        <v>40961</v>
      </c>
      <c r="J22">
        <v>60023053</v>
      </c>
      <c r="K22" t="s">
        <v>26058</v>
      </c>
      <c r="L22" t="s">
        <v>26827</v>
      </c>
      <c r="M22" t="s">
        <v>66</v>
      </c>
      <c r="N22">
        <v>2</v>
      </c>
      <c r="O22" t="s">
        <v>40960</v>
      </c>
      <c r="P22" t="s">
        <v>40959</v>
      </c>
      <c r="Q22" t="s">
        <v>40315</v>
      </c>
      <c r="R22" s="7">
        <v>41087</v>
      </c>
      <c r="S22" s="8">
        <f t="shared" si="8"/>
        <v>2012</v>
      </c>
      <c r="T22" s="8">
        <v>2012</v>
      </c>
      <c r="U22" s="8">
        <f t="shared" si="9"/>
        <v>10</v>
      </c>
      <c r="V22" s="7">
        <v>2012</v>
      </c>
      <c r="W22" t="s">
        <v>1360</v>
      </c>
      <c r="X22" s="2">
        <v>0.82</v>
      </c>
      <c r="Y22" s="6">
        <f t="shared" si="2"/>
        <v>2.1889431675609299E-2</v>
      </c>
      <c r="AA22">
        <v>189456</v>
      </c>
      <c r="AB22">
        <v>15361</v>
      </c>
      <c r="AD22" t="s">
        <v>6</v>
      </c>
      <c r="AE22">
        <v>61</v>
      </c>
      <c r="AF22">
        <v>11</v>
      </c>
      <c r="AG22">
        <v>6222331</v>
      </c>
      <c r="AH22" t="s">
        <v>40958</v>
      </c>
      <c r="AI22" t="s">
        <v>40957</v>
      </c>
      <c r="AJ22" t="s">
        <v>40956</v>
      </c>
      <c r="AK22" t="s">
        <v>40955</v>
      </c>
      <c r="AL22">
        <v>6</v>
      </c>
      <c r="AM22" s="5">
        <f t="shared" si="10"/>
        <v>0.6</v>
      </c>
      <c r="AN22" s="4">
        <f t="shared" si="4"/>
        <v>9.0874668686103744E-4</v>
      </c>
      <c r="AO22" s="3"/>
      <c r="AP22">
        <v>0</v>
      </c>
      <c r="AR22" t="s">
        <v>1</v>
      </c>
      <c r="AT22" s="2" t="s">
        <v>0</v>
      </c>
      <c r="AU22" s="1">
        <f t="shared" si="11"/>
        <v>1.5595226178984818</v>
      </c>
      <c r="AV22" s="1">
        <f t="shared" si="12"/>
        <v>1.1399089181235169</v>
      </c>
      <c r="AW22" s="1">
        <f t="shared" si="13"/>
        <v>0.72029521834855148</v>
      </c>
    </row>
    <row r="23" spans="1:49" x14ac:dyDescent="0.2">
      <c r="A23">
        <v>21</v>
      </c>
      <c r="B23" t="s">
        <v>40954</v>
      </c>
      <c r="C23" t="s">
        <v>40953</v>
      </c>
      <c r="F23" t="s">
        <v>40952</v>
      </c>
      <c r="G23" t="s">
        <v>17</v>
      </c>
      <c r="H23" t="s">
        <v>16</v>
      </c>
      <c r="I23" t="s">
        <v>6423</v>
      </c>
      <c r="J23">
        <v>60002494</v>
      </c>
      <c r="K23" t="s">
        <v>29037</v>
      </c>
      <c r="L23" t="s">
        <v>817</v>
      </c>
      <c r="M23" t="s">
        <v>816</v>
      </c>
      <c r="N23">
        <v>2</v>
      </c>
      <c r="O23" t="s">
        <v>40951</v>
      </c>
      <c r="P23" t="s">
        <v>40950</v>
      </c>
      <c r="Q23" t="s">
        <v>29034</v>
      </c>
      <c r="R23" s="7">
        <v>41087</v>
      </c>
      <c r="S23" s="8">
        <f t="shared" si="8"/>
        <v>2012</v>
      </c>
      <c r="T23" s="8">
        <v>2012</v>
      </c>
      <c r="U23" s="8">
        <f t="shared" si="9"/>
        <v>10</v>
      </c>
      <c r="V23" s="7">
        <v>2012</v>
      </c>
      <c r="W23" t="s">
        <v>3877</v>
      </c>
      <c r="X23" s="2">
        <v>1.468</v>
      </c>
      <c r="Y23" s="6">
        <f t="shared" si="2"/>
        <v>3.9187421585115186E-2</v>
      </c>
      <c r="AA23">
        <v>906778</v>
      </c>
      <c r="AB23">
        <v>18931</v>
      </c>
      <c r="AD23" t="s">
        <v>6</v>
      </c>
      <c r="AE23">
        <v>60</v>
      </c>
      <c r="AF23">
        <v>9</v>
      </c>
      <c r="AG23">
        <v>6220214</v>
      </c>
      <c r="AH23" t="s">
        <v>40949</v>
      </c>
      <c r="AI23" t="s">
        <v>40948</v>
      </c>
      <c r="AJ23" t="s">
        <v>40947</v>
      </c>
      <c r="AK23" t="s">
        <v>40946</v>
      </c>
      <c r="AL23">
        <v>4</v>
      </c>
      <c r="AM23" s="5">
        <f t="shared" si="10"/>
        <v>0.4</v>
      </c>
      <c r="AN23" s="4">
        <f t="shared" si="4"/>
        <v>6.0583112457402507E-4</v>
      </c>
      <c r="AO23" s="3"/>
      <c r="AP23">
        <v>0</v>
      </c>
      <c r="AR23" t="s">
        <v>1</v>
      </c>
      <c r="AT23" s="2">
        <v>5.0830000000000002</v>
      </c>
      <c r="AU23" s="1">
        <f t="shared" si="11"/>
        <v>2.7612944446952836</v>
      </c>
      <c r="AV23" s="1">
        <f t="shared" si="12"/>
        <v>1.9896626354844607</v>
      </c>
      <c r="AW23" s="1">
        <f t="shared" si="13"/>
        <v>1.2180308262736372</v>
      </c>
    </row>
    <row r="24" spans="1:49" x14ac:dyDescent="0.2">
      <c r="A24">
        <v>22</v>
      </c>
      <c r="B24" t="s">
        <v>40945</v>
      </c>
      <c r="C24" t="s">
        <v>40944</v>
      </c>
      <c r="F24" t="s">
        <v>40943</v>
      </c>
      <c r="G24" t="s">
        <v>17</v>
      </c>
      <c r="H24" t="s">
        <v>16</v>
      </c>
      <c r="I24" t="s">
        <v>16819</v>
      </c>
      <c r="J24" t="s">
        <v>40942</v>
      </c>
      <c r="K24" t="s">
        <v>40941</v>
      </c>
      <c r="L24" t="s">
        <v>40940</v>
      </c>
      <c r="M24" t="s">
        <v>24504</v>
      </c>
      <c r="N24">
        <v>4</v>
      </c>
      <c r="O24" t="s">
        <v>40939</v>
      </c>
      <c r="P24" t="s">
        <v>16813</v>
      </c>
      <c r="Q24" t="s">
        <v>40938</v>
      </c>
      <c r="R24" s="7">
        <v>41087</v>
      </c>
      <c r="S24" s="8">
        <f t="shared" si="8"/>
        <v>2012</v>
      </c>
      <c r="T24" s="8">
        <v>2012</v>
      </c>
      <c r="U24" s="8">
        <f t="shared" si="9"/>
        <v>10</v>
      </c>
      <c r="V24" s="7">
        <v>2012</v>
      </c>
      <c r="W24" t="s">
        <v>1360</v>
      </c>
      <c r="X24" s="2">
        <v>0.82</v>
      </c>
      <c r="Y24" s="6">
        <f t="shared" si="2"/>
        <v>2.1889431675609299E-2</v>
      </c>
      <c r="AA24">
        <v>189456</v>
      </c>
      <c r="AB24">
        <v>15361</v>
      </c>
      <c r="AD24" t="s">
        <v>6</v>
      </c>
      <c r="AE24">
        <v>61</v>
      </c>
      <c r="AF24">
        <v>10</v>
      </c>
      <c r="AG24">
        <v>6220880</v>
      </c>
      <c r="AH24" t="s">
        <v>40937</v>
      </c>
      <c r="AI24" t="s">
        <v>40936</v>
      </c>
      <c r="AJ24" t="s">
        <v>40935</v>
      </c>
      <c r="AK24" t="s">
        <v>40934</v>
      </c>
      <c r="AL24">
        <v>6</v>
      </c>
      <c r="AM24" s="5">
        <f t="shared" si="10"/>
        <v>0.6</v>
      </c>
      <c r="AN24" s="4">
        <f t="shared" si="4"/>
        <v>9.0874668686103744E-4</v>
      </c>
      <c r="AO24" s="3"/>
      <c r="AP24">
        <v>0</v>
      </c>
      <c r="AR24" t="s">
        <v>1</v>
      </c>
      <c r="AS24" t="s">
        <v>16807</v>
      </c>
      <c r="AT24" s="2" t="s">
        <v>0</v>
      </c>
      <c r="AU24" s="1">
        <f t="shared" si="11"/>
        <v>1.5595226178984818</v>
      </c>
      <c r="AV24" s="1">
        <f t="shared" si="12"/>
        <v>1.1399089181235169</v>
      </c>
      <c r="AW24" s="1">
        <f t="shared" si="13"/>
        <v>0.72029521834855148</v>
      </c>
    </row>
    <row r="25" spans="1:49" x14ac:dyDescent="0.2">
      <c r="A25">
        <v>23</v>
      </c>
      <c r="B25" t="s">
        <v>40933</v>
      </c>
      <c r="C25" t="s">
        <v>40932</v>
      </c>
      <c r="F25" t="s">
        <v>40931</v>
      </c>
      <c r="G25" t="s">
        <v>17</v>
      </c>
      <c r="H25" t="s">
        <v>16</v>
      </c>
      <c r="I25" t="s">
        <v>33258</v>
      </c>
      <c r="J25" t="s">
        <v>40930</v>
      </c>
      <c r="K25" t="s">
        <v>40929</v>
      </c>
      <c r="L25" t="s">
        <v>40928</v>
      </c>
      <c r="M25" t="s">
        <v>387</v>
      </c>
      <c r="N25">
        <v>5</v>
      </c>
      <c r="O25" t="s">
        <v>40927</v>
      </c>
      <c r="P25" t="s">
        <v>40926</v>
      </c>
      <c r="Q25" t="s">
        <v>40925</v>
      </c>
      <c r="R25" s="7">
        <v>41087</v>
      </c>
      <c r="S25" s="8">
        <f t="shared" si="8"/>
        <v>2012</v>
      </c>
      <c r="T25" s="8">
        <v>2012</v>
      </c>
      <c r="U25" s="8">
        <f t="shared" si="9"/>
        <v>10</v>
      </c>
      <c r="V25" s="7">
        <v>2012</v>
      </c>
      <c r="W25" t="s">
        <v>18069</v>
      </c>
      <c r="X25" s="2">
        <v>1.23</v>
      </c>
      <c r="Y25" s="6">
        <f t="shared" si="2"/>
        <v>3.2834147513413951E-2</v>
      </c>
      <c r="AA25">
        <v>21622337</v>
      </c>
      <c r="AB25">
        <v>21100203111</v>
      </c>
      <c r="AC25">
        <v>21622345</v>
      </c>
      <c r="AD25" t="s">
        <v>6</v>
      </c>
      <c r="AE25">
        <v>1</v>
      </c>
      <c r="AF25">
        <v>4</v>
      </c>
      <c r="AG25">
        <v>6220291</v>
      </c>
      <c r="AH25" t="s">
        <v>40924</v>
      </c>
      <c r="AI25" t="s">
        <v>40923</v>
      </c>
      <c r="AJ25" t="s">
        <v>40922</v>
      </c>
      <c r="AK25" t="s">
        <v>40921</v>
      </c>
      <c r="AL25">
        <v>6</v>
      </c>
      <c r="AM25" s="5">
        <f t="shared" si="10"/>
        <v>0.6</v>
      </c>
      <c r="AN25" s="4">
        <f t="shared" si="4"/>
        <v>9.0874668686103744E-4</v>
      </c>
      <c r="AO25" s="3"/>
      <c r="AP25">
        <v>0</v>
      </c>
      <c r="AQ25" t="s">
        <v>1518</v>
      </c>
      <c r="AR25" t="s">
        <v>40920</v>
      </c>
      <c r="AS25" t="s">
        <v>40919</v>
      </c>
      <c r="AT25" s="2">
        <v>4.3479999999999999</v>
      </c>
      <c r="AU25" s="1">
        <f t="shared" si="11"/>
        <v>2.3256527265448077</v>
      </c>
      <c r="AV25" s="1">
        <f t="shared" si="12"/>
        <v>1.6871447100137493</v>
      </c>
      <c r="AW25" s="1">
        <f t="shared" si="13"/>
        <v>1.0486366934826912</v>
      </c>
    </row>
    <row r="26" spans="1:49" x14ac:dyDescent="0.2">
      <c r="A26">
        <v>24</v>
      </c>
      <c r="B26" t="s">
        <v>40918</v>
      </c>
      <c r="C26" t="s">
        <v>40917</v>
      </c>
      <c r="F26" t="s">
        <v>40916</v>
      </c>
      <c r="G26" t="s">
        <v>17</v>
      </c>
      <c r="H26" t="s">
        <v>16</v>
      </c>
      <c r="I26" t="s">
        <v>40915</v>
      </c>
      <c r="J26" t="s">
        <v>40914</v>
      </c>
      <c r="K26" t="s">
        <v>40913</v>
      </c>
      <c r="L26" t="s">
        <v>40912</v>
      </c>
      <c r="M26" t="s">
        <v>40911</v>
      </c>
      <c r="N26">
        <v>5</v>
      </c>
      <c r="O26" t="s">
        <v>40910</v>
      </c>
      <c r="P26" t="s">
        <v>40909</v>
      </c>
      <c r="Q26" t="s">
        <v>40908</v>
      </c>
      <c r="R26" s="7">
        <v>41087</v>
      </c>
      <c r="S26" s="8">
        <f t="shared" si="8"/>
        <v>2012</v>
      </c>
      <c r="T26" s="8">
        <v>2012</v>
      </c>
      <c r="U26" s="8">
        <f t="shared" si="9"/>
        <v>10</v>
      </c>
      <c r="V26" s="7">
        <v>2012</v>
      </c>
      <c r="W26" t="s">
        <v>3073</v>
      </c>
      <c r="X26" s="2">
        <v>0.92900000000000005</v>
      </c>
      <c r="Y26" s="6">
        <f t="shared" si="2"/>
        <v>2.4799124422732979E-2</v>
      </c>
      <c r="AA26">
        <v>10897798</v>
      </c>
      <c r="AB26">
        <v>18896</v>
      </c>
      <c r="AD26" t="s">
        <v>6</v>
      </c>
      <c r="AE26">
        <v>16</v>
      </c>
      <c r="AF26">
        <v>8</v>
      </c>
      <c r="AG26">
        <v>6224155</v>
      </c>
      <c r="AH26" t="s">
        <v>40907</v>
      </c>
      <c r="AI26" t="s">
        <v>40906</v>
      </c>
      <c r="AJ26" t="s">
        <v>40905</v>
      </c>
      <c r="AK26" t="s">
        <v>40904</v>
      </c>
      <c r="AL26">
        <v>28</v>
      </c>
      <c r="AM26" s="5">
        <f t="shared" si="10"/>
        <v>2.8</v>
      </c>
      <c r="AN26" s="4">
        <f t="shared" si="4"/>
        <v>4.2408178720181747E-3</v>
      </c>
      <c r="AO26" s="3"/>
      <c r="AP26">
        <v>0</v>
      </c>
      <c r="AQ26" t="s">
        <v>1518</v>
      </c>
      <c r="AR26" t="s">
        <v>40903</v>
      </c>
      <c r="AS26" t="s">
        <v>1516</v>
      </c>
      <c r="AT26" s="2">
        <v>3.4359999999999999</v>
      </c>
      <c r="AU26" s="1">
        <f t="shared" si="11"/>
        <v>1.8631632457518537</v>
      </c>
      <c r="AV26" s="1">
        <f t="shared" si="12"/>
        <v>1.4519971147375577</v>
      </c>
      <c r="AW26" s="1">
        <f t="shared" si="13"/>
        <v>1.0408309837232617</v>
      </c>
    </row>
    <row r="27" spans="1:49" x14ac:dyDescent="0.2">
      <c r="A27">
        <v>25</v>
      </c>
      <c r="B27" t="s">
        <v>40902</v>
      </c>
      <c r="C27" t="s">
        <v>40901</v>
      </c>
      <c r="F27" t="s">
        <v>40900</v>
      </c>
      <c r="G27" t="s">
        <v>17</v>
      </c>
      <c r="H27" t="s">
        <v>16</v>
      </c>
      <c r="I27" t="s">
        <v>40899</v>
      </c>
      <c r="J27" t="s">
        <v>40894</v>
      </c>
      <c r="K27" t="s">
        <v>40898</v>
      </c>
      <c r="L27" t="s">
        <v>40897</v>
      </c>
      <c r="M27" t="s">
        <v>3706</v>
      </c>
      <c r="N27">
        <v>2</v>
      </c>
      <c r="O27" t="s">
        <v>40896</v>
      </c>
      <c r="P27" t="s">
        <v>40895</v>
      </c>
      <c r="Q27" t="s">
        <v>40894</v>
      </c>
      <c r="R27" s="7">
        <v>41087</v>
      </c>
      <c r="S27" s="8">
        <f t="shared" si="8"/>
        <v>2012</v>
      </c>
      <c r="T27" s="8">
        <v>2012</v>
      </c>
      <c r="U27" s="8">
        <f t="shared" si="9"/>
        <v>10</v>
      </c>
      <c r="V27" s="7">
        <v>2012</v>
      </c>
      <c r="W27" t="s">
        <v>22060</v>
      </c>
      <c r="X27" s="2">
        <v>1.087</v>
      </c>
      <c r="Y27" s="6">
        <f t="shared" si="2"/>
        <v>2.9016844184618671E-2</v>
      </c>
      <c r="AA27" t="s">
        <v>22059</v>
      </c>
      <c r="AB27">
        <v>19800188022</v>
      </c>
      <c r="AD27" t="s">
        <v>6</v>
      </c>
      <c r="AE27">
        <v>2</v>
      </c>
      <c r="AF27">
        <v>4</v>
      </c>
      <c r="AG27">
        <v>6220908</v>
      </c>
      <c r="AH27" t="s">
        <v>40893</v>
      </c>
      <c r="AI27" t="s">
        <v>40892</v>
      </c>
      <c r="AJ27" t="s">
        <v>40891</v>
      </c>
      <c r="AK27" t="s">
        <v>40890</v>
      </c>
      <c r="AL27">
        <v>27</v>
      </c>
      <c r="AM27" s="5">
        <f t="shared" si="10"/>
        <v>2.7</v>
      </c>
      <c r="AN27" s="4">
        <f t="shared" si="4"/>
        <v>4.0893600908746691E-3</v>
      </c>
      <c r="AO27" s="3"/>
      <c r="AP27">
        <v>0</v>
      </c>
      <c r="AQ27" t="s">
        <v>236</v>
      </c>
      <c r="AR27">
        <v>278794</v>
      </c>
      <c r="AS27" t="s">
        <v>235</v>
      </c>
      <c r="AT27" s="2">
        <v>3.274</v>
      </c>
      <c r="AU27" s="1">
        <f t="shared" si="11"/>
        <v>2.1538598956495467</v>
      </c>
      <c r="AV27" s="1">
        <f t="shared" si="12"/>
        <v>1.6553102137746669</v>
      </c>
      <c r="AW27" s="1">
        <f t="shared" si="13"/>
        <v>1.1567605318997869</v>
      </c>
    </row>
    <row r="28" spans="1:49" x14ac:dyDescent="0.2">
      <c r="A28">
        <v>26</v>
      </c>
      <c r="B28" t="s">
        <v>40889</v>
      </c>
      <c r="C28" t="s">
        <v>40888</v>
      </c>
      <c r="E28">
        <v>22662744</v>
      </c>
      <c r="F28" t="s">
        <v>40887</v>
      </c>
      <c r="G28" t="s">
        <v>17</v>
      </c>
      <c r="H28" t="s">
        <v>16</v>
      </c>
      <c r="I28" t="s">
        <v>40886</v>
      </c>
      <c r="J28" t="s">
        <v>40885</v>
      </c>
      <c r="K28" t="s">
        <v>40884</v>
      </c>
      <c r="L28" t="s">
        <v>40883</v>
      </c>
      <c r="M28" t="s">
        <v>26812</v>
      </c>
      <c r="N28">
        <v>5</v>
      </c>
      <c r="O28" t="s">
        <v>40882</v>
      </c>
      <c r="P28" t="s">
        <v>40881</v>
      </c>
      <c r="Q28" t="s">
        <v>40880</v>
      </c>
      <c r="R28" s="7">
        <v>41087</v>
      </c>
      <c r="S28" s="8">
        <f t="shared" si="8"/>
        <v>2012</v>
      </c>
      <c r="T28" s="8">
        <v>2012</v>
      </c>
      <c r="U28" s="8">
        <f t="shared" si="9"/>
        <v>10</v>
      </c>
      <c r="V28" s="7">
        <v>41087</v>
      </c>
      <c r="W28" t="s">
        <v>14619</v>
      </c>
      <c r="X28" s="2">
        <v>7.1150000000000002</v>
      </c>
      <c r="Y28" s="6">
        <f t="shared" si="2"/>
        <v>0.18993086142921972</v>
      </c>
      <c r="AA28">
        <v>27863</v>
      </c>
      <c r="AB28">
        <v>22680</v>
      </c>
      <c r="AC28">
        <v>15205126</v>
      </c>
      <c r="AD28" t="s">
        <v>6</v>
      </c>
      <c r="AE28">
        <v>134</v>
      </c>
      <c r="AF28">
        <v>25</v>
      </c>
      <c r="AH28" t="s">
        <v>40879</v>
      </c>
      <c r="AI28" t="s">
        <v>40878</v>
      </c>
      <c r="AK28" t="s">
        <v>40877</v>
      </c>
      <c r="AL28">
        <v>63</v>
      </c>
      <c r="AM28" s="5">
        <f t="shared" si="10"/>
        <v>6.3</v>
      </c>
      <c r="AN28" s="4">
        <f t="shared" si="4"/>
        <v>9.5418402120408929E-3</v>
      </c>
      <c r="AO28" s="3"/>
      <c r="AP28">
        <v>0</v>
      </c>
      <c r="AR28" t="s">
        <v>1</v>
      </c>
      <c r="AT28" s="2" t="s">
        <v>0</v>
      </c>
      <c r="AU28" s="1">
        <f t="shared" si="11"/>
        <v>13.581415506406607</v>
      </c>
      <c r="AV28" s="1">
        <f t="shared" si="12"/>
        <v>9.97363508206303</v>
      </c>
      <c r="AW28" s="1">
        <f t="shared" si="13"/>
        <v>6.3658546577194537</v>
      </c>
    </row>
    <row r="29" spans="1:49" x14ac:dyDescent="0.2">
      <c r="A29">
        <v>27</v>
      </c>
      <c r="B29" t="s">
        <v>40876</v>
      </c>
      <c r="C29" t="s">
        <v>40875</v>
      </c>
      <c r="F29" t="s">
        <v>40874</v>
      </c>
      <c r="G29" t="s">
        <v>17</v>
      </c>
      <c r="H29" t="s">
        <v>16</v>
      </c>
      <c r="I29" t="s">
        <v>40873</v>
      </c>
      <c r="J29">
        <v>60088583</v>
      </c>
      <c r="K29" t="s">
        <v>5900</v>
      </c>
      <c r="L29" t="s">
        <v>1878</v>
      </c>
      <c r="M29" t="s">
        <v>80</v>
      </c>
      <c r="N29">
        <v>4</v>
      </c>
      <c r="O29" t="s">
        <v>40872</v>
      </c>
      <c r="P29" t="s">
        <v>40871</v>
      </c>
      <c r="Q29" t="s">
        <v>5897</v>
      </c>
      <c r="R29" s="7">
        <v>41086</v>
      </c>
      <c r="S29" s="8">
        <f t="shared" si="8"/>
        <v>2012</v>
      </c>
      <c r="T29" s="8">
        <v>2012</v>
      </c>
      <c r="U29" s="8">
        <f t="shared" si="9"/>
        <v>10</v>
      </c>
      <c r="V29" s="7">
        <v>41086</v>
      </c>
      <c r="W29" t="s">
        <v>40870</v>
      </c>
      <c r="X29" s="2">
        <v>0.22800000000000001</v>
      </c>
      <c r="Y29" s="6">
        <f t="shared" si="2"/>
        <v>6.0863297829742936E-3</v>
      </c>
      <c r="AB29">
        <v>17700155805</v>
      </c>
      <c r="AC29">
        <v>19767277</v>
      </c>
      <c r="AD29" t="s">
        <v>6</v>
      </c>
      <c r="AE29">
        <v>6</v>
      </c>
      <c r="AF29">
        <v>6</v>
      </c>
      <c r="AH29" t="s">
        <v>40869</v>
      </c>
      <c r="AI29" t="s">
        <v>40868</v>
      </c>
      <c r="AJ29" t="s">
        <v>40867</v>
      </c>
      <c r="AK29" t="s">
        <v>40866</v>
      </c>
      <c r="AL29">
        <v>2</v>
      </c>
      <c r="AM29" s="5">
        <f t="shared" si="10"/>
        <v>0.2</v>
      </c>
      <c r="AN29" s="4">
        <f t="shared" si="4"/>
        <v>3.0291556228701253E-4</v>
      </c>
      <c r="AO29" s="3"/>
      <c r="AP29">
        <v>0</v>
      </c>
      <c r="AR29" t="s">
        <v>1</v>
      </c>
      <c r="AT29" s="2">
        <v>0.85799999999999998</v>
      </c>
      <c r="AU29" s="1">
        <f t="shared" si="11"/>
        <v>0.43513055167681092</v>
      </c>
      <c r="AV29" s="1">
        <f t="shared" si="12"/>
        <v>0.31946226726306531</v>
      </c>
      <c r="AW29" s="1">
        <f t="shared" si="13"/>
        <v>0.20379398284931965</v>
      </c>
    </row>
    <row r="30" spans="1:49" x14ac:dyDescent="0.2">
      <c r="A30">
        <v>28</v>
      </c>
      <c r="B30" t="s">
        <v>40865</v>
      </c>
      <c r="C30" t="s">
        <v>40864</v>
      </c>
      <c r="F30" t="s">
        <v>40863</v>
      </c>
      <c r="G30" t="s">
        <v>17</v>
      </c>
      <c r="H30" t="s">
        <v>16</v>
      </c>
      <c r="I30" t="s">
        <v>40862</v>
      </c>
      <c r="J30">
        <v>60020457</v>
      </c>
      <c r="K30" t="s">
        <v>698</v>
      </c>
      <c r="L30" t="s">
        <v>697</v>
      </c>
      <c r="M30" t="s">
        <v>696</v>
      </c>
      <c r="N30">
        <v>2</v>
      </c>
      <c r="O30" t="s">
        <v>40861</v>
      </c>
      <c r="P30" t="s">
        <v>40860</v>
      </c>
      <c r="Q30" t="s">
        <v>40859</v>
      </c>
      <c r="R30" s="7">
        <v>41086</v>
      </c>
      <c r="S30" s="8">
        <f t="shared" si="8"/>
        <v>2012</v>
      </c>
      <c r="T30" s="8">
        <v>2012</v>
      </c>
      <c r="U30" s="8">
        <f t="shared" si="9"/>
        <v>10</v>
      </c>
      <c r="V30" s="7">
        <v>2012</v>
      </c>
      <c r="W30" t="s">
        <v>6445</v>
      </c>
      <c r="X30" s="2">
        <v>1.365</v>
      </c>
      <c r="Y30" s="6">
        <f t="shared" si="2"/>
        <v>3.6437895411227675E-2</v>
      </c>
      <c r="AA30">
        <v>189545</v>
      </c>
      <c r="AB30">
        <v>17393</v>
      </c>
      <c r="AD30" t="s">
        <v>6</v>
      </c>
      <c r="AE30">
        <v>61</v>
      </c>
      <c r="AF30">
        <v>5</v>
      </c>
      <c r="AG30">
        <v>6176256</v>
      </c>
      <c r="AH30" t="s">
        <v>40858</v>
      </c>
      <c r="AI30" t="s">
        <v>40857</v>
      </c>
      <c r="AJ30" t="s">
        <v>40856</v>
      </c>
      <c r="AK30" t="s">
        <v>40855</v>
      </c>
      <c r="AL30">
        <v>36</v>
      </c>
      <c r="AM30" s="5">
        <f t="shared" si="10"/>
        <v>3.6</v>
      </c>
      <c r="AN30" s="4">
        <f t="shared" si="4"/>
        <v>5.4524801211662246E-3</v>
      </c>
      <c r="AO30" s="3"/>
      <c r="AP30">
        <v>0</v>
      </c>
      <c r="AQ30" t="s">
        <v>39516</v>
      </c>
      <c r="AR30" t="s">
        <v>40854</v>
      </c>
      <c r="AS30" t="s">
        <v>39514</v>
      </c>
      <c r="AT30" s="2" t="s">
        <v>0</v>
      </c>
      <c r="AU30" s="1">
        <f t="shared" si="11"/>
        <v>2.714227082420924</v>
      </c>
      <c r="AV30" s="1">
        <f t="shared" si="12"/>
        <v>2.0945187766196951</v>
      </c>
      <c r="AW30" s="1">
        <f t="shared" si="13"/>
        <v>1.4748104708184657</v>
      </c>
    </row>
    <row r="31" spans="1:49" x14ac:dyDescent="0.2">
      <c r="A31">
        <v>29</v>
      </c>
      <c r="B31" t="s">
        <v>40853</v>
      </c>
      <c r="F31" t="s">
        <v>40852</v>
      </c>
      <c r="G31" t="s">
        <v>17</v>
      </c>
      <c r="H31" t="s">
        <v>16</v>
      </c>
      <c r="I31" t="s">
        <v>40851</v>
      </c>
      <c r="J31">
        <v>60016618</v>
      </c>
      <c r="K31" t="s">
        <v>712</v>
      </c>
      <c r="L31" t="s">
        <v>711</v>
      </c>
      <c r="M31" t="s">
        <v>710</v>
      </c>
      <c r="N31">
        <v>4</v>
      </c>
      <c r="O31" t="s">
        <v>40850</v>
      </c>
      <c r="P31" t="s">
        <v>40849</v>
      </c>
      <c r="Q31" t="s">
        <v>40848</v>
      </c>
      <c r="R31" s="7">
        <v>41085</v>
      </c>
      <c r="S31" s="8">
        <f t="shared" si="8"/>
        <v>2012</v>
      </c>
      <c r="T31" s="8">
        <v>2012</v>
      </c>
      <c r="U31" s="8">
        <f t="shared" si="9"/>
        <v>10</v>
      </c>
      <c r="V31" s="7">
        <v>41085</v>
      </c>
      <c r="W31" t="s">
        <v>40847</v>
      </c>
      <c r="X31" s="2" t="s">
        <v>0</v>
      </c>
      <c r="Y31" s="6" t="e">
        <f t="shared" si="2"/>
        <v>#VALUE!</v>
      </c>
      <c r="AA31">
        <v>10978135</v>
      </c>
      <c r="AB31">
        <v>13600154710</v>
      </c>
      <c r="AD31" t="s">
        <v>6</v>
      </c>
      <c r="AE31">
        <v>9</v>
      </c>
      <c r="AF31">
        <v>2</v>
      </c>
      <c r="AH31" t="s">
        <v>17614</v>
      </c>
      <c r="AI31" t="s">
        <v>40846</v>
      </c>
      <c r="AJ31" t="s">
        <v>40845</v>
      </c>
      <c r="AK31" t="s">
        <v>40844</v>
      </c>
      <c r="AL31">
        <v>10</v>
      </c>
      <c r="AM31" s="5">
        <f t="shared" si="10"/>
        <v>1</v>
      </c>
      <c r="AN31" s="4">
        <f t="shared" si="4"/>
        <v>1.5145778114350624E-3</v>
      </c>
      <c r="AO31" s="3"/>
      <c r="AP31">
        <v>0</v>
      </c>
      <c r="AR31" t="s">
        <v>1</v>
      </c>
      <c r="AT31" s="2" t="s">
        <v>0</v>
      </c>
      <c r="AU31" s="1" t="e">
        <f t="shared" si="11"/>
        <v>#VALUE!</v>
      </c>
      <c r="AV31" s="1" t="e">
        <f t="shared" si="12"/>
        <v>#VALUE!</v>
      </c>
      <c r="AW31" s="1" t="e">
        <f t="shared" si="13"/>
        <v>#VALUE!</v>
      </c>
    </row>
    <row r="32" spans="1:49" x14ac:dyDescent="0.2">
      <c r="A32">
        <v>30</v>
      </c>
      <c r="B32" t="s">
        <v>40843</v>
      </c>
      <c r="C32" t="s">
        <v>40842</v>
      </c>
      <c r="F32" t="s">
        <v>40841</v>
      </c>
      <c r="G32" t="s">
        <v>17</v>
      </c>
      <c r="H32" t="s">
        <v>16</v>
      </c>
      <c r="I32" t="s">
        <v>40840</v>
      </c>
      <c r="J32" t="s">
        <v>40839</v>
      </c>
      <c r="K32" t="s">
        <v>40838</v>
      </c>
      <c r="L32" t="s">
        <v>40837</v>
      </c>
      <c r="M32" t="s">
        <v>4048</v>
      </c>
      <c r="N32">
        <v>2</v>
      </c>
      <c r="O32" t="s">
        <v>40836</v>
      </c>
      <c r="P32" t="s">
        <v>40835</v>
      </c>
      <c r="Q32" t="s">
        <v>40834</v>
      </c>
      <c r="R32" s="7">
        <v>41085</v>
      </c>
      <c r="S32" s="8">
        <f t="shared" si="8"/>
        <v>2012</v>
      </c>
      <c r="T32" s="8">
        <v>2012</v>
      </c>
      <c r="U32" s="8">
        <f t="shared" si="9"/>
        <v>10</v>
      </c>
      <c r="V32" s="7">
        <v>2012</v>
      </c>
      <c r="W32" t="s">
        <v>2854</v>
      </c>
      <c r="X32" s="2">
        <v>1.218</v>
      </c>
      <c r="Y32" s="6">
        <f t="shared" si="2"/>
        <v>3.2513814366941618E-2</v>
      </c>
      <c r="AA32">
        <v>189448</v>
      </c>
      <c r="AB32">
        <v>15107</v>
      </c>
      <c r="AD32" t="s">
        <v>6</v>
      </c>
      <c r="AE32">
        <v>58</v>
      </c>
      <c r="AF32">
        <v>7</v>
      </c>
      <c r="AG32">
        <v>6172228</v>
      </c>
      <c r="AH32" t="s">
        <v>40833</v>
      </c>
      <c r="AI32" t="s">
        <v>40832</v>
      </c>
      <c r="AJ32" t="s">
        <v>40831</v>
      </c>
      <c r="AK32" t="s">
        <v>40830</v>
      </c>
      <c r="AL32">
        <v>7</v>
      </c>
      <c r="AM32" s="5">
        <f t="shared" si="10"/>
        <v>0.7</v>
      </c>
      <c r="AN32" s="4">
        <f t="shared" si="4"/>
        <v>1.0602044680045437E-3</v>
      </c>
      <c r="AO32" s="3"/>
      <c r="AP32">
        <v>0</v>
      </c>
      <c r="AR32" t="s">
        <v>1</v>
      </c>
      <c r="AT32" s="2" t="s">
        <v>0</v>
      </c>
      <c r="AU32" s="1">
        <f t="shared" si="11"/>
        <v>2.3077731397260495</v>
      </c>
      <c r="AV32" s="1">
        <f t="shared" si="12"/>
        <v>1.6787009417473082</v>
      </c>
      <c r="AW32" s="1">
        <f t="shared" si="13"/>
        <v>1.0496287437685665</v>
      </c>
    </row>
    <row r="33" spans="1:49" x14ac:dyDescent="0.2">
      <c r="A33">
        <v>31</v>
      </c>
      <c r="B33" t="s">
        <v>40829</v>
      </c>
      <c r="C33" t="s">
        <v>40828</v>
      </c>
      <c r="F33" t="s">
        <v>40827</v>
      </c>
      <c r="G33" t="s">
        <v>17</v>
      </c>
      <c r="H33" t="s">
        <v>16</v>
      </c>
      <c r="I33" t="s">
        <v>6543</v>
      </c>
      <c r="J33" t="s">
        <v>40826</v>
      </c>
      <c r="K33" t="s">
        <v>40825</v>
      </c>
      <c r="L33" t="s">
        <v>40824</v>
      </c>
      <c r="M33" t="s">
        <v>40823</v>
      </c>
      <c r="N33">
        <v>2</v>
      </c>
      <c r="O33" t="s">
        <v>40822</v>
      </c>
      <c r="P33" t="s">
        <v>40821</v>
      </c>
      <c r="Q33" t="s">
        <v>40820</v>
      </c>
      <c r="R33" s="7">
        <v>41085</v>
      </c>
      <c r="S33" s="8">
        <f t="shared" si="8"/>
        <v>2012</v>
      </c>
      <c r="T33" s="8">
        <v>2012</v>
      </c>
      <c r="U33" s="8">
        <f t="shared" si="9"/>
        <v>10</v>
      </c>
      <c r="V33" s="7">
        <v>2012</v>
      </c>
      <c r="W33" t="s">
        <v>2854</v>
      </c>
      <c r="X33" s="2">
        <v>1.218</v>
      </c>
      <c r="Y33" s="6">
        <f t="shared" si="2"/>
        <v>3.2513814366941618E-2</v>
      </c>
      <c r="AA33">
        <v>189448</v>
      </c>
      <c r="AB33">
        <v>15107</v>
      </c>
      <c r="AD33" t="s">
        <v>6</v>
      </c>
      <c r="AE33">
        <v>58</v>
      </c>
      <c r="AF33">
        <v>7</v>
      </c>
      <c r="AG33">
        <v>6200861</v>
      </c>
      <c r="AH33" t="s">
        <v>40819</v>
      </c>
      <c r="AI33" t="s">
        <v>40818</v>
      </c>
      <c r="AJ33" t="s">
        <v>40817</v>
      </c>
      <c r="AK33" t="s">
        <v>40816</v>
      </c>
      <c r="AL33">
        <v>57</v>
      </c>
      <c r="AM33" s="5">
        <f t="shared" si="10"/>
        <v>5.7</v>
      </c>
      <c r="AN33" s="4">
        <f t="shared" si="4"/>
        <v>8.6330935251798559E-3</v>
      </c>
      <c r="AO33" s="3"/>
      <c r="AP33">
        <v>0</v>
      </c>
      <c r="AQ33" t="s">
        <v>1885</v>
      </c>
      <c r="AR33" t="s">
        <v>40815</v>
      </c>
      <c r="AS33" t="s">
        <v>1884</v>
      </c>
      <c r="AT33" s="2" t="s">
        <v>0</v>
      </c>
      <c r="AU33" s="1">
        <f t="shared" si="11"/>
        <v>2.5349598114413086</v>
      </c>
      <c r="AV33" s="1">
        <f t="shared" si="12"/>
        <v>2.0573453946060734</v>
      </c>
      <c r="AW33" s="1">
        <f t="shared" si="13"/>
        <v>1.5797309777708384</v>
      </c>
    </row>
    <row r="34" spans="1:49" x14ac:dyDescent="0.2">
      <c r="A34">
        <v>32</v>
      </c>
      <c r="B34" t="s">
        <v>40814</v>
      </c>
      <c r="C34" t="s">
        <v>40813</v>
      </c>
      <c r="F34" t="s">
        <v>40812</v>
      </c>
      <c r="G34" t="s">
        <v>17</v>
      </c>
      <c r="H34" t="s">
        <v>16</v>
      </c>
      <c r="I34" t="s">
        <v>40773</v>
      </c>
      <c r="J34">
        <v>60019778</v>
      </c>
      <c r="K34" t="s">
        <v>40772</v>
      </c>
      <c r="L34" t="s">
        <v>40771</v>
      </c>
      <c r="M34" t="s">
        <v>6281</v>
      </c>
      <c r="N34">
        <v>6</v>
      </c>
      <c r="O34" t="s">
        <v>40811</v>
      </c>
      <c r="P34" t="s">
        <v>40810</v>
      </c>
      <c r="Q34" t="s">
        <v>40809</v>
      </c>
      <c r="R34" s="7">
        <v>41085</v>
      </c>
      <c r="S34" s="8">
        <f t="shared" si="8"/>
        <v>2012</v>
      </c>
      <c r="T34" s="8">
        <v>2012</v>
      </c>
      <c r="U34" s="8">
        <f t="shared" si="9"/>
        <v>10</v>
      </c>
      <c r="V34" s="7">
        <v>2012</v>
      </c>
      <c r="W34" t="s">
        <v>40681</v>
      </c>
      <c r="X34" s="2">
        <v>0.46700000000000003</v>
      </c>
      <c r="Y34" s="6">
        <f t="shared" si="2"/>
        <v>1.2466298283548225E-2</v>
      </c>
      <c r="AA34">
        <v>10518223</v>
      </c>
      <c r="AB34">
        <v>26026</v>
      </c>
      <c r="AD34" t="s">
        <v>6</v>
      </c>
      <c r="AE34">
        <v>22</v>
      </c>
      <c r="AF34">
        <v>3</v>
      </c>
      <c r="AG34">
        <v>6082398</v>
      </c>
      <c r="AI34" t="s">
        <v>40808</v>
      </c>
      <c r="AJ34" t="s">
        <v>40807</v>
      </c>
      <c r="AK34" t="s">
        <v>40806</v>
      </c>
      <c r="AL34">
        <v>8</v>
      </c>
      <c r="AM34" s="5">
        <f t="shared" si="10"/>
        <v>0.8</v>
      </c>
      <c r="AN34" s="4">
        <f t="shared" si="4"/>
        <v>1.2116622491480501E-3</v>
      </c>
      <c r="AO34" s="3"/>
      <c r="AP34">
        <v>0</v>
      </c>
      <c r="AR34" t="s">
        <v>1</v>
      </c>
      <c r="AT34" s="2" t="s">
        <v>0</v>
      </c>
      <c r="AU34" s="1">
        <f t="shared" si="11"/>
        <v>0.90899074732281737</v>
      </c>
      <c r="AV34" s="1">
        <f t="shared" si="12"/>
        <v>0.6838980266348138</v>
      </c>
      <c r="AW34" s="1">
        <f t="shared" si="13"/>
        <v>0.45880530594681024</v>
      </c>
    </row>
    <row r="35" spans="1:49" x14ac:dyDescent="0.2">
      <c r="A35">
        <v>33</v>
      </c>
      <c r="B35" t="s">
        <v>40805</v>
      </c>
      <c r="C35" t="s">
        <v>40804</v>
      </c>
      <c r="F35" t="s">
        <v>40803</v>
      </c>
      <c r="G35" t="s">
        <v>17</v>
      </c>
      <c r="H35" t="s">
        <v>16</v>
      </c>
      <c r="I35" t="s">
        <v>8643</v>
      </c>
      <c r="J35">
        <v>60031828</v>
      </c>
      <c r="K35" t="s">
        <v>6023</v>
      </c>
      <c r="L35" t="s">
        <v>6022</v>
      </c>
      <c r="M35" t="s">
        <v>816</v>
      </c>
      <c r="N35">
        <v>2</v>
      </c>
      <c r="O35" t="s">
        <v>40802</v>
      </c>
      <c r="P35" t="s">
        <v>40801</v>
      </c>
      <c r="Q35" t="s">
        <v>40800</v>
      </c>
      <c r="R35" s="7">
        <v>41085</v>
      </c>
      <c r="S35" s="8">
        <f t="shared" si="8"/>
        <v>2012</v>
      </c>
      <c r="T35" s="8">
        <v>2012</v>
      </c>
      <c r="U35" s="8">
        <f t="shared" si="9"/>
        <v>10</v>
      </c>
      <c r="V35" s="7">
        <v>2012</v>
      </c>
      <c r="W35" t="s">
        <v>6445</v>
      </c>
      <c r="X35" s="2">
        <v>1.365</v>
      </c>
      <c r="Y35" s="6">
        <f t="shared" si="2"/>
        <v>3.6437895411227675E-2</v>
      </c>
      <c r="AA35">
        <v>189545</v>
      </c>
      <c r="AB35">
        <v>17393</v>
      </c>
      <c r="AD35" t="s">
        <v>6</v>
      </c>
      <c r="AE35">
        <v>61</v>
      </c>
      <c r="AF35">
        <v>5</v>
      </c>
      <c r="AG35">
        <v>6178022</v>
      </c>
      <c r="AH35" t="s">
        <v>40799</v>
      </c>
      <c r="AI35" t="s">
        <v>40798</v>
      </c>
      <c r="AJ35" t="s">
        <v>40797</v>
      </c>
      <c r="AK35" t="s">
        <v>40796</v>
      </c>
      <c r="AL35">
        <v>14</v>
      </c>
      <c r="AM35" s="5">
        <f t="shared" si="10"/>
        <v>1.4</v>
      </c>
      <c r="AN35" s="4">
        <f t="shared" si="4"/>
        <v>2.1204089360090874E-3</v>
      </c>
      <c r="AO35" s="3"/>
      <c r="AP35">
        <v>0</v>
      </c>
      <c r="AQ35" t="s">
        <v>1373</v>
      </c>
      <c r="AR35" t="s">
        <v>1</v>
      </c>
      <c r="AS35" t="s">
        <v>1372</v>
      </c>
      <c r="AT35" s="2" t="s">
        <v>0</v>
      </c>
      <c r="AU35" s="1">
        <f t="shared" si="11"/>
        <v>2.6142649468662094</v>
      </c>
      <c r="AV35" s="1">
        <f t="shared" si="12"/>
        <v>1.9279152173618381</v>
      </c>
      <c r="AW35" s="1">
        <f t="shared" si="13"/>
        <v>1.2415654878574662</v>
      </c>
    </row>
    <row r="36" spans="1:49" x14ac:dyDescent="0.2">
      <c r="A36">
        <v>34</v>
      </c>
      <c r="B36" t="s">
        <v>40795</v>
      </c>
      <c r="C36" t="s">
        <v>40794</v>
      </c>
      <c r="F36" t="s">
        <v>40793</v>
      </c>
      <c r="G36" t="s">
        <v>17</v>
      </c>
      <c r="H36" t="s">
        <v>16</v>
      </c>
      <c r="I36" t="s">
        <v>12488</v>
      </c>
      <c r="J36">
        <v>60024155</v>
      </c>
      <c r="K36" t="s">
        <v>10487</v>
      </c>
      <c r="L36" t="s">
        <v>10486</v>
      </c>
      <c r="M36" t="s">
        <v>615</v>
      </c>
      <c r="N36">
        <v>3</v>
      </c>
      <c r="O36" t="s">
        <v>40792</v>
      </c>
      <c r="P36" t="s">
        <v>40791</v>
      </c>
      <c r="Q36" t="s">
        <v>36446</v>
      </c>
      <c r="R36" s="7">
        <v>41085</v>
      </c>
      <c r="S36" s="8">
        <f t="shared" si="8"/>
        <v>2012</v>
      </c>
      <c r="T36" s="8">
        <v>2012</v>
      </c>
      <c r="U36" s="8">
        <f t="shared" si="9"/>
        <v>10</v>
      </c>
      <c r="V36" s="7">
        <v>2012</v>
      </c>
      <c r="W36" t="s">
        <v>11533</v>
      </c>
      <c r="X36" s="2">
        <v>1.3280000000000001</v>
      </c>
      <c r="Y36" s="6">
        <f t="shared" si="2"/>
        <v>3.5450201542937994E-2</v>
      </c>
      <c r="AA36">
        <v>15361225</v>
      </c>
      <c r="AB36">
        <v>18894</v>
      </c>
      <c r="AD36" t="s">
        <v>6</v>
      </c>
      <c r="AE36">
        <v>11</v>
      </c>
      <c r="AG36">
        <v>6211402</v>
      </c>
      <c r="AH36" t="s">
        <v>40790</v>
      </c>
      <c r="AI36" t="s">
        <v>40789</v>
      </c>
      <c r="AJ36" t="s">
        <v>40788</v>
      </c>
      <c r="AK36" t="s">
        <v>40787</v>
      </c>
      <c r="AL36">
        <v>39</v>
      </c>
      <c r="AM36" s="5">
        <f t="shared" si="10"/>
        <v>3.9</v>
      </c>
      <c r="AN36" s="4">
        <f t="shared" si="4"/>
        <v>5.9068534645967431E-3</v>
      </c>
      <c r="AO36" s="3"/>
      <c r="AP36">
        <v>0</v>
      </c>
      <c r="AR36" t="s">
        <v>40786</v>
      </c>
      <c r="AT36" s="2">
        <v>3.8340000000000001</v>
      </c>
      <c r="AU36" s="1">
        <f t="shared" si="11"/>
        <v>2.6587197119435619</v>
      </c>
      <c r="AV36" s="1">
        <f t="shared" si="12"/>
        <v>2.067852750376737</v>
      </c>
      <c r="AW36" s="1">
        <f t="shared" si="13"/>
        <v>1.4769857888099118</v>
      </c>
    </row>
    <row r="37" spans="1:49" x14ac:dyDescent="0.2">
      <c r="A37">
        <v>35</v>
      </c>
      <c r="B37" t="s">
        <v>40785</v>
      </c>
      <c r="C37" t="s">
        <v>40784</v>
      </c>
      <c r="F37" t="s">
        <v>40783</v>
      </c>
      <c r="G37" t="s">
        <v>17</v>
      </c>
      <c r="H37" t="s">
        <v>16</v>
      </c>
      <c r="I37" t="s">
        <v>2348</v>
      </c>
      <c r="J37">
        <v>60009415</v>
      </c>
      <c r="K37" t="s">
        <v>17454</v>
      </c>
      <c r="L37" t="s">
        <v>17453</v>
      </c>
      <c r="M37" t="s">
        <v>66</v>
      </c>
      <c r="N37">
        <v>2</v>
      </c>
      <c r="O37" t="s">
        <v>40782</v>
      </c>
      <c r="P37" t="s">
        <v>40781</v>
      </c>
      <c r="Q37" t="s">
        <v>17450</v>
      </c>
      <c r="R37" s="7">
        <v>41085</v>
      </c>
      <c r="S37" s="8">
        <f t="shared" si="8"/>
        <v>2012</v>
      </c>
      <c r="T37" s="8">
        <v>2012</v>
      </c>
      <c r="U37" s="8">
        <f t="shared" si="9"/>
        <v>10</v>
      </c>
      <c r="V37" s="7">
        <v>2012</v>
      </c>
      <c r="W37" t="s">
        <v>2854</v>
      </c>
      <c r="X37" s="2">
        <v>1.218</v>
      </c>
      <c r="Y37" s="6">
        <f t="shared" si="2"/>
        <v>3.2513814366941618E-2</v>
      </c>
      <c r="AA37">
        <v>189448</v>
      </c>
      <c r="AB37">
        <v>15107</v>
      </c>
      <c r="AD37" t="s">
        <v>6</v>
      </c>
      <c r="AE37">
        <v>58</v>
      </c>
      <c r="AF37">
        <v>7</v>
      </c>
      <c r="AG37">
        <v>6172679</v>
      </c>
      <c r="AH37" t="s">
        <v>40780</v>
      </c>
      <c r="AI37" t="s">
        <v>40779</v>
      </c>
      <c r="AJ37" t="s">
        <v>40778</v>
      </c>
      <c r="AK37" t="s">
        <v>40777</v>
      </c>
      <c r="AL37">
        <v>0</v>
      </c>
      <c r="AM37" s="5">
        <f t="shared" si="10"/>
        <v>0</v>
      </c>
      <c r="AN37" s="4">
        <f t="shared" si="4"/>
        <v>0</v>
      </c>
      <c r="AO37" s="3"/>
      <c r="AP37">
        <v>0</v>
      </c>
      <c r="AR37" t="s">
        <v>1</v>
      </c>
      <c r="AT37" s="2" t="s">
        <v>0</v>
      </c>
      <c r="AU37" s="1">
        <f t="shared" si="11"/>
        <v>2.2759670056859131</v>
      </c>
      <c r="AV37" s="1">
        <f t="shared" si="12"/>
        <v>1.625690718347081</v>
      </c>
      <c r="AW37" s="1">
        <f t="shared" si="13"/>
        <v>0.97541443100824854</v>
      </c>
    </row>
    <row r="38" spans="1:49" x14ac:dyDescent="0.2">
      <c r="A38">
        <v>36</v>
      </c>
      <c r="B38" t="s">
        <v>40776</v>
      </c>
      <c r="C38" t="s">
        <v>40775</v>
      </c>
      <c r="F38" t="s">
        <v>40774</v>
      </c>
      <c r="G38" t="s">
        <v>17</v>
      </c>
      <c r="H38" t="s">
        <v>16</v>
      </c>
      <c r="I38" t="s">
        <v>40773</v>
      </c>
      <c r="J38">
        <v>60019778</v>
      </c>
      <c r="K38" t="s">
        <v>40772</v>
      </c>
      <c r="L38" t="s">
        <v>40771</v>
      </c>
      <c r="M38" t="s">
        <v>6281</v>
      </c>
      <c r="N38">
        <v>11</v>
      </c>
      <c r="O38" t="s">
        <v>40770</v>
      </c>
      <c r="P38" t="s">
        <v>40769</v>
      </c>
      <c r="Q38" t="s">
        <v>40768</v>
      </c>
      <c r="R38" s="7">
        <v>41085</v>
      </c>
      <c r="S38" s="8">
        <f t="shared" si="8"/>
        <v>2012</v>
      </c>
      <c r="T38" s="8">
        <v>2012</v>
      </c>
      <c r="U38" s="8">
        <f t="shared" si="9"/>
        <v>10</v>
      </c>
      <c r="V38" s="7">
        <v>2012</v>
      </c>
      <c r="W38" t="s">
        <v>40681</v>
      </c>
      <c r="X38" s="2">
        <v>0.46700000000000003</v>
      </c>
      <c r="Y38" s="6">
        <f t="shared" si="2"/>
        <v>1.2466298283548225E-2</v>
      </c>
      <c r="AA38">
        <v>10518223</v>
      </c>
      <c r="AB38">
        <v>26026</v>
      </c>
      <c r="AD38" t="s">
        <v>6</v>
      </c>
      <c r="AE38">
        <v>22</v>
      </c>
      <c r="AF38">
        <v>3</v>
      </c>
      <c r="AG38">
        <v>6126021</v>
      </c>
      <c r="AI38" t="s">
        <v>40767</v>
      </c>
      <c r="AJ38" t="s">
        <v>40766</v>
      </c>
      <c r="AK38" t="s">
        <v>40765</v>
      </c>
      <c r="AL38">
        <v>10</v>
      </c>
      <c r="AM38" s="5">
        <f t="shared" si="10"/>
        <v>1</v>
      </c>
      <c r="AN38" s="4">
        <f t="shared" si="4"/>
        <v>1.5145778114350624E-3</v>
      </c>
      <c r="AO38" s="3"/>
      <c r="AP38">
        <v>0</v>
      </c>
      <c r="AR38" t="s">
        <v>1</v>
      </c>
      <c r="AT38" s="2" t="s">
        <v>0</v>
      </c>
      <c r="AU38" s="1">
        <f t="shared" si="11"/>
        <v>0.91807821419142777</v>
      </c>
      <c r="AV38" s="1">
        <f t="shared" si="12"/>
        <v>0.69904380474916439</v>
      </c>
      <c r="AW38" s="1">
        <f t="shared" si="13"/>
        <v>0.48000939530690112</v>
      </c>
    </row>
    <row r="39" spans="1:49" x14ac:dyDescent="0.2">
      <c r="A39">
        <v>37</v>
      </c>
      <c r="B39" t="s">
        <v>40764</v>
      </c>
      <c r="C39" t="s">
        <v>40763</v>
      </c>
      <c r="F39" t="s">
        <v>40762</v>
      </c>
      <c r="G39" t="s">
        <v>17</v>
      </c>
      <c r="H39" t="s">
        <v>16</v>
      </c>
      <c r="I39" t="s">
        <v>40761</v>
      </c>
      <c r="J39">
        <v>60005244</v>
      </c>
      <c r="K39" t="s">
        <v>6588</v>
      </c>
      <c r="L39" t="s">
        <v>1878</v>
      </c>
      <c r="M39" t="s">
        <v>80</v>
      </c>
      <c r="N39">
        <v>3</v>
      </c>
      <c r="O39" t="s">
        <v>40760</v>
      </c>
      <c r="P39" t="s">
        <v>40759</v>
      </c>
      <c r="Q39" t="s">
        <v>6585</v>
      </c>
      <c r="R39" s="7">
        <v>41085</v>
      </c>
      <c r="S39" s="8">
        <f t="shared" si="8"/>
        <v>2012</v>
      </c>
      <c r="T39" s="8">
        <v>2012</v>
      </c>
      <c r="U39" s="8">
        <f t="shared" si="9"/>
        <v>10</v>
      </c>
      <c r="V39" s="7">
        <v>2012</v>
      </c>
      <c r="W39" t="s">
        <v>11533</v>
      </c>
      <c r="X39" s="2">
        <v>1.3280000000000001</v>
      </c>
      <c r="Y39" s="6">
        <f t="shared" si="2"/>
        <v>3.5450201542937994E-2</v>
      </c>
      <c r="AA39">
        <v>15361225</v>
      </c>
      <c r="AB39">
        <v>18894</v>
      </c>
      <c r="AD39" t="s">
        <v>6</v>
      </c>
      <c r="AE39">
        <v>11</v>
      </c>
      <c r="AG39">
        <v>6204311</v>
      </c>
      <c r="AH39" t="s">
        <v>40758</v>
      </c>
      <c r="AI39" t="s">
        <v>40757</v>
      </c>
      <c r="AJ39" t="s">
        <v>40756</v>
      </c>
      <c r="AK39" t="s">
        <v>40755</v>
      </c>
      <c r="AL39">
        <v>33</v>
      </c>
      <c r="AM39" s="5">
        <f t="shared" si="10"/>
        <v>3.3</v>
      </c>
      <c r="AN39" s="4">
        <f t="shared" si="4"/>
        <v>4.9981067777357061E-3</v>
      </c>
      <c r="AO39" s="3"/>
      <c r="AP39">
        <v>0</v>
      </c>
      <c r="AR39" t="s">
        <v>23543</v>
      </c>
      <c r="AS39" t="s">
        <v>1516</v>
      </c>
      <c r="AT39" s="2">
        <v>3.8340000000000001</v>
      </c>
      <c r="AU39" s="1">
        <f t="shared" si="11"/>
        <v>2.6314573113377309</v>
      </c>
      <c r="AV39" s="1">
        <f t="shared" si="12"/>
        <v>2.0224154160336849</v>
      </c>
      <c r="AW39" s="1">
        <f t="shared" si="13"/>
        <v>1.4133735207296392</v>
      </c>
    </row>
    <row r="40" spans="1:49" x14ac:dyDescent="0.2">
      <c r="A40">
        <v>38</v>
      </c>
      <c r="B40" t="s">
        <v>40754</v>
      </c>
      <c r="C40" t="s">
        <v>40753</v>
      </c>
      <c r="F40" t="s">
        <v>40752</v>
      </c>
      <c r="G40" t="s">
        <v>17</v>
      </c>
      <c r="H40" t="s">
        <v>16</v>
      </c>
      <c r="I40" t="s">
        <v>40751</v>
      </c>
      <c r="J40" t="s">
        <v>40687</v>
      </c>
      <c r="K40" t="s">
        <v>40686</v>
      </c>
      <c r="L40" t="s">
        <v>40685</v>
      </c>
      <c r="M40" t="s">
        <v>1306</v>
      </c>
      <c r="N40">
        <v>21</v>
      </c>
      <c r="O40" t="s">
        <v>40750</v>
      </c>
      <c r="P40" t="s">
        <v>40749</v>
      </c>
      <c r="Q40" t="s">
        <v>40748</v>
      </c>
      <c r="R40" s="7">
        <v>41085</v>
      </c>
      <c r="S40" s="8">
        <f t="shared" si="8"/>
        <v>2012</v>
      </c>
      <c r="T40" s="8">
        <v>2012</v>
      </c>
      <c r="U40" s="8">
        <f t="shared" si="9"/>
        <v>10</v>
      </c>
      <c r="V40" s="7">
        <v>2012</v>
      </c>
      <c r="W40" t="s">
        <v>40681</v>
      </c>
      <c r="X40" s="2">
        <v>0.46700000000000003</v>
      </c>
      <c r="Y40" s="6">
        <f t="shared" si="2"/>
        <v>1.2466298283548225E-2</v>
      </c>
      <c r="AA40">
        <v>10518223</v>
      </c>
      <c r="AB40">
        <v>26026</v>
      </c>
      <c r="AD40" t="s">
        <v>6</v>
      </c>
      <c r="AE40">
        <v>22</v>
      </c>
      <c r="AF40">
        <v>3</v>
      </c>
      <c r="AG40">
        <v>6086716</v>
      </c>
      <c r="AI40" t="s">
        <v>40747</v>
      </c>
      <c r="AJ40" t="s">
        <v>40746</v>
      </c>
      <c r="AK40" t="s">
        <v>40745</v>
      </c>
      <c r="AL40">
        <v>6</v>
      </c>
      <c r="AM40" s="5">
        <f t="shared" si="10"/>
        <v>0.6</v>
      </c>
      <c r="AN40" s="4">
        <f t="shared" si="4"/>
        <v>9.0874668686103744E-4</v>
      </c>
      <c r="AO40" s="3"/>
      <c r="AP40">
        <v>0</v>
      </c>
      <c r="AQ40" t="s">
        <v>3683</v>
      </c>
      <c r="AR40" t="s">
        <v>40744</v>
      </c>
      <c r="AS40" t="s">
        <v>3681</v>
      </c>
      <c r="AT40" s="2" t="s">
        <v>0</v>
      </c>
      <c r="AU40" s="1">
        <f t="shared" si="11"/>
        <v>0.89990328045420687</v>
      </c>
      <c r="AV40" s="1">
        <f t="shared" si="12"/>
        <v>0.66875224852046311</v>
      </c>
      <c r="AW40" s="1">
        <f t="shared" si="13"/>
        <v>0.43760121658671935</v>
      </c>
    </row>
    <row r="41" spans="1:49" x14ac:dyDescent="0.2">
      <c r="A41">
        <v>39</v>
      </c>
      <c r="B41" t="s">
        <v>40743</v>
      </c>
      <c r="C41" t="s">
        <v>40742</v>
      </c>
      <c r="F41" t="s">
        <v>40741</v>
      </c>
      <c r="G41" t="s">
        <v>17</v>
      </c>
      <c r="H41" t="s">
        <v>16</v>
      </c>
      <c r="I41" t="s">
        <v>40740</v>
      </c>
      <c r="J41" t="s">
        <v>40739</v>
      </c>
      <c r="K41" t="s">
        <v>40738</v>
      </c>
      <c r="L41" t="s">
        <v>40737</v>
      </c>
      <c r="M41" t="s">
        <v>40736</v>
      </c>
      <c r="N41">
        <v>6</v>
      </c>
      <c r="O41" t="s">
        <v>40735</v>
      </c>
      <c r="P41" t="s">
        <v>40734</v>
      </c>
      <c r="Q41" t="s">
        <v>40733</v>
      </c>
      <c r="R41" s="7">
        <v>41085</v>
      </c>
      <c r="S41" s="8">
        <f t="shared" si="8"/>
        <v>2012</v>
      </c>
      <c r="T41" s="8">
        <v>2012</v>
      </c>
      <c r="U41" s="8">
        <f t="shared" si="9"/>
        <v>10</v>
      </c>
      <c r="V41" s="7">
        <v>2012</v>
      </c>
      <c r="W41" t="s">
        <v>11533</v>
      </c>
      <c r="X41" s="2">
        <v>1.3280000000000001</v>
      </c>
      <c r="Y41" s="6">
        <f t="shared" si="2"/>
        <v>3.5450201542937994E-2</v>
      </c>
      <c r="AA41">
        <v>15361225</v>
      </c>
      <c r="AB41">
        <v>18894</v>
      </c>
      <c r="AD41" t="s">
        <v>6</v>
      </c>
      <c r="AE41">
        <v>11</v>
      </c>
      <c r="AG41">
        <v>6211401</v>
      </c>
      <c r="AH41" t="s">
        <v>19719</v>
      </c>
      <c r="AI41" t="s">
        <v>40732</v>
      </c>
      <c r="AJ41" t="s">
        <v>40731</v>
      </c>
      <c r="AK41" t="s">
        <v>40730</v>
      </c>
      <c r="AL41">
        <v>6</v>
      </c>
      <c r="AM41" s="5">
        <f t="shared" si="10"/>
        <v>0.6</v>
      </c>
      <c r="AN41" s="4">
        <f t="shared" si="4"/>
        <v>9.0874668686103744E-4</v>
      </c>
      <c r="AO41" s="3"/>
      <c r="AP41">
        <v>0</v>
      </c>
      <c r="AQ41" t="s">
        <v>1518</v>
      </c>
      <c r="AR41">
        <v>61071063</v>
      </c>
      <c r="AS41" t="s">
        <v>1516</v>
      </c>
      <c r="AT41" s="2">
        <v>3.8340000000000001</v>
      </c>
      <c r="AU41" s="1">
        <f t="shared" si="11"/>
        <v>2.5087765086114908</v>
      </c>
      <c r="AV41" s="1">
        <f t="shared" si="12"/>
        <v>1.8179474114899514</v>
      </c>
      <c r="AW41" s="1">
        <f t="shared" si="13"/>
        <v>1.1271183143684125</v>
      </c>
    </row>
    <row r="42" spans="1:49" x14ac:dyDescent="0.2">
      <c r="A42">
        <v>40</v>
      </c>
      <c r="B42" t="s">
        <v>40729</v>
      </c>
      <c r="C42" t="s">
        <v>40728</v>
      </c>
      <c r="F42" t="s">
        <v>40727</v>
      </c>
      <c r="G42" t="s">
        <v>17</v>
      </c>
      <c r="H42" t="s">
        <v>16</v>
      </c>
      <c r="I42" t="s">
        <v>40726</v>
      </c>
      <c r="J42" t="s">
        <v>40725</v>
      </c>
      <c r="K42" t="s">
        <v>40724</v>
      </c>
      <c r="L42" t="s">
        <v>40723</v>
      </c>
      <c r="M42" t="s">
        <v>1634</v>
      </c>
      <c r="N42">
        <v>2</v>
      </c>
      <c r="O42" t="s">
        <v>40722</v>
      </c>
      <c r="P42" t="s">
        <v>40721</v>
      </c>
      <c r="Q42" t="s">
        <v>40720</v>
      </c>
      <c r="R42" s="7">
        <v>41085</v>
      </c>
      <c r="S42" s="8">
        <f t="shared" si="8"/>
        <v>2012</v>
      </c>
      <c r="T42" s="8">
        <v>2012</v>
      </c>
      <c r="U42" s="8">
        <f t="shared" si="9"/>
        <v>10</v>
      </c>
      <c r="V42" s="7">
        <v>2012</v>
      </c>
      <c r="W42" t="s">
        <v>2854</v>
      </c>
      <c r="X42" s="2">
        <v>1.218</v>
      </c>
      <c r="Y42" s="6">
        <f t="shared" si="2"/>
        <v>3.2513814366941618E-2</v>
      </c>
      <c r="AA42">
        <v>189448</v>
      </c>
      <c r="AB42">
        <v>15107</v>
      </c>
      <c r="AD42" t="s">
        <v>6</v>
      </c>
      <c r="AE42">
        <v>58</v>
      </c>
      <c r="AF42">
        <v>7</v>
      </c>
      <c r="AG42">
        <v>6177666</v>
      </c>
      <c r="AH42" t="s">
        <v>40719</v>
      </c>
      <c r="AI42" t="s">
        <v>40718</v>
      </c>
      <c r="AJ42" t="s">
        <v>40717</v>
      </c>
      <c r="AK42" t="s">
        <v>40716</v>
      </c>
      <c r="AL42">
        <v>313</v>
      </c>
      <c r="AM42" s="5">
        <f t="shared" si="10"/>
        <v>31.3</v>
      </c>
      <c r="AN42" s="4">
        <f t="shared" si="4"/>
        <v>4.7406285497917457E-2</v>
      </c>
      <c r="AO42" s="3"/>
      <c r="AP42">
        <v>0</v>
      </c>
      <c r="AQ42" t="s">
        <v>5279</v>
      </c>
      <c r="AR42" t="s">
        <v>40715</v>
      </c>
      <c r="AS42" t="s">
        <v>5277</v>
      </c>
      <c r="AT42" s="2" t="s">
        <v>0</v>
      </c>
      <c r="AU42" s="1">
        <f t="shared" si="11"/>
        <v>3.6981555706234368</v>
      </c>
      <c r="AV42" s="1">
        <f t="shared" si="12"/>
        <v>3.9960049932429533</v>
      </c>
      <c r="AW42" s="1">
        <f t="shared" si="13"/>
        <v>4.2938544158624703</v>
      </c>
    </row>
    <row r="43" spans="1:49" x14ac:dyDescent="0.2">
      <c r="A43">
        <v>41</v>
      </c>
      <c r="B43" t="s">
        <v>40714</v>
      </c>
      <c r="C43" t="s">
        <v>40713</v>
      </c>
      <c r="F43" t="s">
        <v>40712</v>
      </c>
      <c r="G43" t="s">
        <v>17</v>
      </c>
      <c r="H43" t="s">
        <v>16</v>
      </c>
      <c r="I43" t="s">
        <v>40711</v>
      </c>
      <c r="J43">
        <v>60000221</v>
      </c>
      <c r="K43" t="s">
        <v>21153</v>
      </c>
      <c r="L43" t="s">
        <v>21152</v>
      </c>
      <c r="M43" t="s">
        <v>66</v>
      </c>
      <c r="N43">
        <v>2</v>
      </c>
      <c r="O43" t="s">
        <v>40710</v>
      </c>
      <c r="P43" t="s">
        <v>40709</v>
      </c>
      <c r="Q43" t="s">
        <v>24396</v>
      </c>
      <c r="R43" s="7">
        <v>41085</v>
      </c>
      <c r="S43" s="8">
        <f t="shared" si="8"/>
        <v>2012</v>
      </c>
      <c r="T43" s="8">
        <v>2012</v>
      </c>
      <c r="U43" s="8">
        <f t="shared" si="9"/>
        <v>10</v>
      </c>
      <c r="V43" s="7">
        <v>2012</v>
      </c>
      <c r="W43" t="s">
        <v>2854</v>
      </c>
      <c r="X43" s="2">
        <v>1.218</v>
      </c>
      <c r="Y43" s="6">
        <f t="shared" si="2"/>
        <v>3.2513814366941618E-2</v>
      </c>
      <c r="AA43">
        <v>189448</v>
      </c>
      <c r="AB43">
        <v>15107</v>
      </c>
      <c r="AD43" t="s">
        <v>6</v>
      </c>
      <c r="AE43">
        <v>58</v>
      </c>
      <c r="AF43">
        <v>7</v>
      </c>
      <c r="AG43">
        <v>6179997</v>
      </c>
      <c r="AH43" t="s">
        <v>40708</v>
      </c>
      <c r="AI43" t="s">
        <v>40707</v>
      </c>
      <c r="AJ43" t="s">
        <v>40706</v>
      </c>
      <c r="AK43" t="s">
        <v>40705</v>
      </c>
      <c r="AL43">
        <v>102</v>
      </c>
      <c r="AM43" s="5">
        <f t="shared" si="10"/>
        <v>10.199999999999999</v>
      </c>
      <c r="AN43" s="4">
        <f t="shared" si="4"/>
        <v>1.5448693676637636E-2</v>
      </c>
      <c r="AO43" s="3"/>
      <c r="AP43">
        <v>0</v>
      </c>
      <c r="AQ43" t="s">
        <v>1549</v>
      </c>
      <c r="AR43" t="s">
        <v>18128</v>
      </c>
      <c r="AS43" t="s">
        <v>1548</v>
      </c>
      <c r="AT43" s="2" t="s">
        <v>0</v>
      </c>
      <c r="AU43" s="1">
        <f t="shared" si="11"/>
        <v>2.7394278159850423</v>
      </c>
      <c r="AV43" s="1">
        <f t="shared" si="12"/>
        <v>2.3981254021789624</v>
      </c>
      <c r="AW43" s="1">
        <f t="shared" si="13"/>
        <v>2.056822988372883</v>
      </c>
    </row>
    <row r="44" spans="1:49" x14ac:dyDescent="0.2">
      <c r="A44">
        <v>42</v>
      </c>
      <c r="B44" t="s">
        <v>40704</v>
      </c>
      <c r="C44" t="s">
        <v>40703</v>
      </c>
      <c r="F44" t="s">
        <v>40702</v>
      </c>
      <c r="G44" t="s">
        <v>17</v>
      </c>
      <c r="H44" t="s">
        <v>16</v>
      </c>
      <c r="I44" t="s">
        <v>22304</v>
      </c>
      <c r="J44" t="s">
        <v>40701</v>
      </c>
      <c r="K44" t="s">
        <v>40700</v>
      </c>
      <c r="L44" t="s">
        <v>40699</v>
      </c>
      <c r="M44" t="s">
        <v>2966</v>
      </c>
      <c r="N44">
        <v>4</v>
      </c>
      <c r="O44" t="s">
        <v>40698</v>
      </c>
      <c r="P44" t="s">
        <v>40697</v>
      </c>
      <c r="Q44" t="s">
        <v>40696</v>
      </c>
      <c r="R44" s="7">
        <v>41085</v>
      </c>
      <c r="S44" s="8">
        <f t="shared" si="8"/>
        <v>2012</v>
      </c>
      <c r="T44" s="8">
        <v>2012</v>
      </c>
      <c r="U44" s="8">
        <f t="shared" si="9"/>
        <v>10</v>
      </c>
      <c r="V44" s="7">
        <v>2012</v>
      </c>
      <c r="W44" t="s">
        <v>2854</v>
      </c>
      <c r="X44" s="2">
        <v>1.218</v>
      </c>
      <c r="Y44" s="6">
        <f t="shared" si="2"/>
        <v>3.2513814366941618E-2</v>
      </c>
      <c r="AA44">
        <v>189448</v>
      </c>
      <c r="AB44">
        <v>15107</v>
      </c>
      <c r="AD44" t="s">
        <v>6</v>
      </c>
      <c r="AE44">
        <v>58</v>
      </c>
      <c r="AF44">
        <v>7</v>
      </c>
      <c r="AG44">
        <v>6172680</v>
      </c>
      <c r="AH44" t="s">
        <v>40695</v>
      </c>
      <c r="AI44" t="s">
        <v>40694</v>
      </c>
      <c r="AJ44" t="s">
        <v>40693</v>
      </c>
      <c r="AK44" t="s">
        <v>40692</v>
      </c>
      <c r="AL44">
        <v>437</v>
      </c>
      <c r="AM44" s="5">
        <f t="shared" si="10"/>
        <v>43.7</v>
      </c>
      <c r="AN44" s="4">
        <f t="shared" si="4"/>
        <v>6.6187050359712229E-2</v>
      </c>
      <c r="AO44" s="3"/>
      <c r="AP44">
        <v>0</v>
      </c>
      <c r="AQ44" t="s">
        <v>10405</v>
      </c>
      <c r="AR44" t="s">
        <v>1</v>
      </c>
      <c r="AS44" t="s">
        <v>10403</v>
      </c>
      <c r="AT44" s="2" t="s">
        <v>0</v>
      </c>
      <c r="AU44" s="1">
        <f t="shared" si="11"/>
        <v>4.2615785164772797</v>
      </c>
      <c r="AV44" s="1">
        <f t="shared" si="12"/>
        <v>4.9350432363326924</v>
      </c>
      <c r="AW44" s="1">
        <f t="shared" si="13"/>
        <v>5.6085079561881042</v>
      </c>
    </row>
    <row r="45" spans="1:49" x14ac:dyDescent="0.2">
      <c r="A45">
        <v>43</v>
      </c>
      <c r="B45" t="s">
        <v>40691</v>
      </c>
      <c r="C45" t="s">
        <v>40690</v>
      </c>
      <c r="F45" t="s">
        <v>40689</v>
      </c>
      <c r="G45" t="s">
        <v>17</v>
      </c>
      <c r="H45" t="s">
        <v>16</v>
      </c>
      <c r="I45" t="s">
        <v>40688</v>
      </c>
      <c r="J45" t="s">
        <v>40687</v>
      </c>
      <c r="K45" t="s">
        <v>40686</v>
      </c>
      <c r="L45" t="s">
        <v>40685</v>
      </c>
      <c r="M45" t="s">
        <v>1306</v>
      </c>
      <c r="N45">
        <v>20</v>
      </c>
      <c r="O45" t="s">
        <v>40684</v>
      </c>
      <c r="P45" t="s">
        <v>40683</v>
      </c>
      <c r="Q45" t="s">
        <v>40682</v>
      </c>
      <c r="R45" s="7">
        <v>41085</v>
      </c>
      <c r="S45" s="8">
        <f t="shared" si="8"/>
        <v>2012</v>
      </c>
      <c r="T45" s="8">
        <v>2012</v>
      </c>
      <c r="U45" s="8">
        <f t="shared" si="9"/>
        <v>10</v>
      </c>
      <c r="V45" s="7">
        <v>2012</v>
      </c>
      <c r="W45" t="s">
        <v>40681</v>
      </c>
      <c r="X45" s="2">
        <v>0.46700000000000003</v>
      </c>
      <c r="Y45" s="6">
        <f t="shared" si="2"/>
        <v>1.2466298283548225E-2</v>
      </c>
      <c r="AA45">
        <v>10518223</v>
      </c>
      <c r="AB45">
        <v>26026</v>
      </c>
      <c r="AD45" t="s">
        <v>6</v>
      </c>
      <c r="AE45">
        <v>22</v>
      </c>
      <c r="AF45">
        <v>3</v>
      </c>
      <c r="AG45">
        <v>6172652</v>
      </c>
      <c r="AI45" t="s">
        <v>40680</v>
      </c>
      <c r="AJ45" t="s">
        <v>40679</v>
      </c>
      <c r="AK45" t="s">
        <v>40678</v>
      </c>
      <c r="AL45">
        <v>13</v>
      </c>
      <c r="AM45" s="5">
        <f t="shared" si="10"/>
        <v>1.3</v>
      </c>
      <c r="AN45" s="4">
        <f t="shared" si="4"/>
        <v>1.9689511548655813E-3</v>
      </c>
      <c r="AO45" s="3"/>
      <c r="AP45">
        <v>0</v>
      </c>
      <c r="AQ45" t="s">
        <v>3683</v>
      </c>
      <c r="AR45" t="s">
        <v>32177</v>
      </c>
      <c r="AS45" t="s">
        <v>3681</v>
      </c>
      <c r="AT45" s="2" t="s">
        <v>0</v>
      </c>
      <c r="AU45" s="1">
        <f t="shared" si="11"/>
        <v>0.93170941449434319</v>
      </c>
      <c r="AV45" s="1">
        <f t="shared" si="12"/>
        <v>0.72176247192069032</v>
      </c>
      <c r="AW45" s="1">
        <f t="shared" si="13"/>
        <v>0.51181552934703745</v>
      </c>
    </row>
    <row r="46" spans="1:49" x14ac:dyDescent="0.2">
      <c r="A46">
        <v>44</v>
      </c>
      <c r="B46" t="s">
        <v>40677</v>
      </c>
      <c r="C46" t="s">
        <v>40676</v>
      </c>
      <c r="E46">
        <v>22720758</v>
      </c>
      <c r="F46" t="s">
        <v>40675</v>
      </c>
      <c r="G46" t="s">
        <v>17</v>
      </c>
      <c r="H46" t="s">
        <v>16</v>
      </c>
      <c r="I46" t="s">
        <v>40674</v>
      </c>
      <c r="J46" t="s">
        <v>40673</v>
      </c>
      <c r="K46" t="s">
        <v>40672</v>
      </c>
      <c r="L46" t="s">
        <v>40671</v>
      </c>
      <c r="M46" t="s">
        <v>40670</v>
      </c>
      <c r="N46">
        <v>9</v>
      </c>
      <c r="O46" t="s">
        <v>40669</v>
      </c>
      <c r="P46" t="s">
        <v>40668</v>
      </c>
      <c r="Q46" t="s">
        <v>40667</v>
      </c>
      <c r="R46" s="7">
        <v>41085</v>
      </c>
      <c r="S46" s="8">
        <f t="shared" si="8"/>
        <v>2012</v>
      </c>
      <c r="T46" s="8">
        <v>2012</v>
      </c>
      <c r="U46" s="8">
        <f t="shared" si="9"/>
        <v>10</v>
      </c>
      <c r="V46" s="7">
        <v>2012</v>
      </c>
      <c r="W46" t="s">
        <v>40666</v>
      </c>
      <c r="X46" s="2">
        <v>2.5579999999999998</v>
      </c>
      <c r="Y46" s="6">
        <f t="shared" si="2"/>
        <v>6.8284349056351931E-2</v>
      </c>
      <c r="AA46">
        <v>10976647</v>
      </c>
      <c r="AB46">
        <v>23845</v>
      </c>
      <c r="AC46" t="s">
        <v>40665</v>
      </c>
      <c r="AD46" t="s">
        <v>6</v>
      </c>
      <c r="AE46">
        <v>14</v>
      </c>
      <c r="AF46">
        <v>1</v>
      </c>
      <c r="AG46">
        <v>38</v>
      </c>
      <c r="AI46" t="s">
        <v>40664</v>
      </c>
      <c r="AK46" t="s">
        <v>40663</v>
      </c>
      <c r="AL46">
        <v>27</v>
      </c>
      <c r="AM46" s="5">
        <f t="shared" si="10"/>
        <v>2.7</v>
      </c>
      <c r="AN46" s="4">
        <f t="shared" si="4"/>
        <v>4.0893600908746691E-3</v>
      </c>
      <c r="AO46" s="3"/>
      <c r="AP46">
        <v>1</v>
      </c>
      <c r="AQ46" t="s">
        <v>40662</v>
      </c>
      <c r="AR46" t="s">
        <v>40661</v>
      </c>
      <c r="AS46" t="s">
        <v>40660</v>
      </c>
      <c r="AT46" s="2" t="s">
        <v>0</v>
      </c>
      <c r="AU46" s="1">
        <f t="shared" si="11"/>
        <v>4.9025852366708751</v>
      </c>
      <c r="AV46" s="1">
        <f t="shared" si="12"/>
        <v>3.6186854573613298</v>
      </c>
      <c r="AW46" s="1">
        <f t="shared" si="13"/>
        <v>2.3347856780517851</v>
      </c>
    </row>
    <row r="47" spans="1:49" x14ac:dyDescent="0.2">
      <c r="A47">
        <v>45</v>
      </c>
      <c r="B47" t="s">
        <v>40659</v>
      </c>
      <c r="C47" t="s">
        <v>40658</v>
      </c>
      <c r="E47">
        <v>22495684</v>
      </c>
      <c r="F47" t="s">
        <v>40657</v>
      </c>
      <c r="G47" t="s">
        <v>17</v>
      </c>
      <c r="H47" t="s">
        <v>16</v>
      </c>
      <c r="I47" t="s">
        <v>21024</v>
      </c>
      <c r="J47">
        <v>60069744</v>
      </c>
      <c r="K47" t="s">
        <v>6753</v>
      </c>
      <c r="L47" t="s">
        <v>81</v>
      </c>
      <c r="M47" t="s">
        <v>80</v>
      </c>
      <c r="N47">
        <v>7</v>
      </c>
      <c r="O47" t="s">
        <v>40656</v>
      </c>
      <c r="P47" t="s">
        <v>40655</v>
      </c>
      <c r="Q47" t="s">
        <v>6750</v>
      </c>
      <c r="R47" s="7">
        <v>41082</v>
      </c>
      <c r="S47" s="8">
        <f t="shared" si="8"/>
        <v>2012</v>
      </c>
      <c r="T47" s="8">
        <v>2012</v>
      </c>
      <c r="U47" s="8">
        <f t="shared" si="9"/>
        <v>10</v>
      </c>
      <c r="V47" s="7">
        <v>2012</v>
      </c>
      <c r="W47" t="s">
        <v>1598</v>
      </c>
      <c r="X47" s="2">
        <v>3.1179999999999999</v>
      </c>
      <c r="Y47" s="6">
        <f t="shared" si="2"/>
        <v>8.3233229225060726E-2</v>
      </c>
      <c r="AA47">
        <v>338419</v>
      </c>
      <c r="AB47">
        <v>17864</v>
      </c>
      <c r="AC47">
        <v>15271315</v>
      </c>
      <c r="AD47" t="s">
        <v>6</v>
      </c>
      <c r="AE47">
        <v>263</v>
      </c>
      <c r="AF47">
        <v>3</v>
      </c>
      <c r="AH47" t="s">
        <v>40654</v>
      </c>
      <c r="AI47" t="s">
        <v>40653</v>
      </c>
      <c r="AK47" t="s">
        <v>40652</v>
      </c>
      <c r="AL47">
        <v>84</v>
      </c>
      <c r="AM47" s="5">
        <f t="shared" si="10"/>
        <v>8.4</v>
      </c>
      <c r="AN47" s="4">
        <f t="shared" si="4"/>
        <v>1.2722453616054525E-2</v>
      </c>
      <c r="AO47" s="3"/>
      <c r="AP47">
        <v>1</v>
      </c>
      <c r="AR47" t="s">
        <v>1</v>
      </c>
      <c r="AT47" s="2">
        <v>11.105</v>
      </c>
      <c r="AU47" s="1">
        <f t="shared" si="11"/>
        <v>6.207999654235886</v>
      </c>
      <c r="AV47" s="1">
        <f t="shared" si="12"/>
        <v>4.7977841420557628</v>
      </c>
      <c r="AW47" s="1">
        <f t="shared" si="13"/>
        <v>3.3875686298756382</v>
      </c>
    </row>
    <row r="48" spans="1:49" x14ac:dyDescent="0.2">
      <c r="A48">
        <v>46</v>
      </c>
      <c r="B48" t="s">
        <v>40651</v>
      </c>
      <c r="C48" t="s">
        <v>40650</v>
      </c>
      <c r="F48" t="s">
        <v>40649</v>
      </c>
      <c r="G48" t="s">
        <v>17</v>
      </c>
      <c r="H48" t="s">
        <v>16</v>
      </c>
      <c r="I48" t="s">
        <v>40648</v>
      </c>
      <c r="J48" t="s">
        <v>40647</v>
      </c>
      <c r="K48" t="s">
        <v>40646</v>
      </c>
      <c r="L48" t="s">
        <v>40645</v>
      </c>
      <c r="M48" t="s">
        <v>1364</v>
      </c>
      <c r="N48">
        <v>6</v>
      </c>
      <c r="O48" t="s">
        <v>40644</v>
      </c>
      <c r="P48" t="s">
        <v>40643</v>
      </c>
      <c r="Q48" t="s">
        <v>40642</v>
      </c>
      <c r="R48" s="7">
        <v>41081</v>
      </c>
      <c r="S48" s="8">
        <f t="shared" si="8"/>
        <v>2012</v>
      </c>
      <c r="T48" s="8">
        <v>2012</v>
      </c>
      <c r="U48" s="8">
        <f t="shared" si="9"/>
        <v>10</v>
      </c>
      <c r="V48" s="7">
        <v>41081</v>
      </c>
      <c r="W48" t="s">
        <v>13870</v>
      </c>
      <c r="X48" s="2">
        <v>0.746</v>
      </c>
      <c r="Y48" s="6">
        <f t="shared" si="2"/>
        <v>1.9914043939029926E-2</v>
      </c>
      <c r="AB48">
        <v>21100199840</v>
      </c>
      <c r="AC48">
        <v>20462069</v>
      </c>
      <c r="AD48" t="s">
        <v>6</v>
      </c>
      <c r="AE48">
        <v>2</v>
      </c>
      <c r="AF48">
        <v>12</v>
      </c>
      <c r="AH48" t="s">
        <v>40641</v>
      </c>
      <c r="AI48" t="s">
        <v>40640</v>
      </c>
      <c r="AK48" t="s">
        <v>40639</v>
      </c>
      <c r="AL48">
        <v>5</v>
      </c>
      <c r="AM48" s="5">
        <f t="shared" si="10"/>
        <v>0.5</v>
      </c>
      <c r="AN48" s="4">
        <f t="shared" si="4"/>
        <v>7.572889057175312E-4</v>
      </c>
      <c r="AO48" s="3"/>
      <c r="AP48">
        <v>0</v>
      </c>
      <c r="AR48" t="s">
        <v>1</v>
      </c>
      <c r="AT48" s="2">
        <v>3.3610000000000002</v>
      </c>
      <c r="AU48" s="1">
        <f t="shared" si="11"/>
        <v>1.4167017429036206</v>
      </c>
      <c r="AV48" s="1">
        <f t="shared" si="12"/>
        <v>1.0335666422373728</v>
      </c>
      <c r="AW48" s="1">
        <f t="shared" si="13"/>
        <v>0.65043154157112493</v>
      </c>
    </row>
    <row r="49" spans="1:49" x14ac:dyDescent="0.2">
      <c r="A49">
        <v>47</v>
      </c>
      <c r="B49" t="s">
        <v>40638</v>
      </c>
      <c r="C49" t="s">
        <v>40637</v>
      </c>
      <c r="F49" t="s">
        <v>40636</v>
      </c>
      <c r="G49" t="s">
        <v>17</v>
      </c>
      <c r="H49" t="s">
        <v>16</v>
      </c>
      <c r="I49" t="s">
        <v>40635</v>
      </c>
      <c r="J49" t="s">
        <v>19199</v>
      </c>
      <c r="K49" t="s">
        <v>19198</v>
      </c>
      <c r="L49" t="s">
        <v>19197</v>
      </c>
      <c r="M49" t="s">
        <v>12248</v>
      </c>
      <c r="N49">
        <v>3</v>
      </c>
      <c r="O49" t="s">
        <v>40634</v>
      </c>
      <c r="P49" t="s">
        <v>40633</v>
      </c>
      <c r="Q49" t="s">
        <v>40632</v>
      </c>
      <c r="R49" s="7">
        <v>41081</v>
      </c>
      <c r="S49" s="8">
        <f t="shared" si="8"/>
        <v>2012</v>
      </c>
      <c r="T49" s="8">
        <v>2012</v>
      </c>
      <c r="U49" s="8">
        <f t="shared" si="9"/>
        <v>10</v>
      </c>
      <c r="V49" s="7">
        <v>2012</v>
      </c>
      <c r="W49" t="s">
        <v>3073</v>
      </c>
      <c r="X49" s="2">
        <v>0.92900000000000005</v>
      </c>
      <c r="Y49" s="6">
        <f t="shared" si="2"/>
        <v>2.4799124422732979E-2</v>
      </c>
      <c r="AA49">
        <v>10897798</v>
      </c>
      <c r="AB49">
        <v>18896</v>
      </c>
      <c r="AD49" t="s">
        <v>6</v>
      </c>
      <c r="AE49">
        <v>16</v>
      </c>
      <c r="AF49">
        <v>8</v>
      </c>
      <c r="AG49">
        <v>6218672</v>
      </c>
      <c r="AH49" t="s">
        <v>40631</v>
      </c>
      <c r="AI49" t="s">
        <v>40630</v>
      </c>
      <c r="AJ49" t="s">
        <v>40629</v>
      </c>
      <c r="AK49" t="s">
        <v>40628</v>
      </c>
      <c r="AL49">
        <v>33</v>
      </c>
      <c r="AM49" s="5">
        <f t="shared" si="10"/>
        <v>3.3</v>
      </c>
      <c r="AN49" s="4">
        <f t="shared" si="4"/>
        <v>4.9981067777357061E-3</v>
      </c>
      <c r="AO49" s="3"/>
      <c r="AP49">
        <v>0</v>
      </c>
      <c r="AQ49" t="s">
        <v>1672</v>
      </c>
      <c r="AR49" t="s">
        <v>1</v>
      </c>
      <c r="AS49" t="s">
        <v>1671</v>
      </c>
      <c r="AT49" s="2">
        <v>3.4359999999999999</v>
      </c>
      <c r="AU49" s="1">
        <f t="shared" si="11"/>
        <v>1.8858819129233797</v>
      </c>
      <c r="AV49" s="1">
        <f t="shared" si="12"/>
        <v>1.4898615600234342</v>
      </c>
      <c r="AW49" s="1">
        <f t="shared" si="13"/>
        <v>1.0938412071234889</v>
      </c>
    </row>
    <row r="50" spans="1:49" x14ac:dyDescent="0.2">
      <c r="A50">
        <v>48</v>
      </c>
      <c r="B50" t="s">
        <v>40627</v>
      </c>
      <c r="C50" t="s">
        <v>40626</v>
      </c>
      <c r="F50" t="s">
        <v>40625</v>
      </c>
      <c r="G50" t="s">
        <v>17</v>
      </c>
      <c r="H50" t="s">
        <v>16</v>
      </c>
      <c r="I50" t="s">
        <v>40624</v>
      </c>
      <c r="J50" t="s">
        <v>40623</v>
      </c>
      <c r="K50" t="s">
        <v>40622</v>
      </c>
      <c r="L50" t="s">
        <v>40621</v>
      </c>
      <c r="M50" t="s">
        <v>387</v>
      </c>
      <c r="N50">
        <v>4</v>
      </c>
      <c r="O50" t="s">
        <v>40620</v>
      </c>
      <c r="P50" t="s">
        <v>40619</v>
      </c>
      <c r="Q50" t="s">
        <v>40618</v>
      </c>
      <c r="R50" s="7">
        <v>41081</v>
      </c>
      <c r="S50" s="8">
        <f t="shared" si="8"/>
        <v>2012</v>
      </c>
      <c r="T50" s="8">
        <v>2012</v>
      </c>
      <c r="U50" s="8">
        <f t="shared" si="9"/>
        <v>10</v>
      </c>
      <c r="V50" s="7">
        <v>41081</v>
      </c>
      <c r="W50" t="s">
        <v>12217</v>
      </c>
      <c r="X50" s="2">
        <v>0.375</v>
      </c>
      <c r="Y50" s="6">
        <f t="shared" si="2"/>
        <v>1.0010410827260351E-2</v>
      </c>
      <c r="AA50">
        <v>135194</v>
      </c>
      <c r="AB50">
        <v>24918</v>
      </c>
      <c r="AD50" t="s">
        <v>6</v>
      </c>
      <c r="AE50">
        <v>48</v>
      </c>
      <c r="AF50">
        <v>13</v>
      </c>
      <c r="AH50" t="s">
        <v>40617</v>
      </c>
      <c r="AI50" t="s">
        <v>40616</v>
      </c>
      <c r="AK50" t="s">
        <v>40615</v>
      </c>
      <c r="AL50">
        <v>1</v>
      </c>
      <c r="AM50" s="5">
        <f t="shared" si="10"/>
        <v>0.1</v>
      </c>
      <c r="AN50" s="4">
        <f t="shared" si="4"/>
        <v>1.5145778114350627E-4</v>
      </c>
      <c r="AO50" s="3"/>
      <c r="AP50">
        <v>0</v>
      </c>
      <c r="AR50" t="s">
        <v>1</v>
      </c>
      <c r="AT50" s="2">
        <v>1.3140000000000001</v>
      </c>
      <c r="AU50" s="1">
        <f t="shared" si="11"/>
        <v>0.70527249134252978</v>
      </c>
      <c r="AV50" s="1">
        <f t="shared" si="12"/>
        <v>0.50809343042019284</v>
      </c>
      <c r="AW50" s="1">
        <f t="shared" si="13"/>
        <v>0.31091436949785595</v>
      </c>
    </row>
    <row r="51" spans="1:49" x14ac:dyDescent="0.2">
      <c r="A51">
        <v>49</v>
      </c>
      <c r="B51" t="s">
        <v>40614</v>
      </c>
      <c r="C51" t="s">
        <v>40613</v>
      </c>
      <c r="F51" t="s">
        <v>40612</v>
      </c>
      <c r="G51" t="s">
        <v>17</v>
      </c>
      <c r="H51" t="s">
        <v>16</v>
      </c>
      <c r="I51" t="s">
        <v>40611</v>
      </c>
      <c r="J51">
        <v>60025578</v>
      </c>
      <c r="K51" t="s">
        <v>430</v>
      </c>
      <c r="L51" t="s">
        <v>429</v>
      </c>
      <c r="M51" t="s">
        <v>80</v>
      </c>
      <c r="N51">
        <v>4</v>
      </c>
      <c r="O51" t="s">
        <v>40610</v>
      </c>
      <c r="P51" t="s">
        <v>40609</v>
      </c>
      <c r="Q51" t="s">
        <v>4632</v>
      </c>
      <c r="R51" s="7">
        <v>41081</v>
      </c>
      <c r="S51" s="8">
        <f t="shared" si="8"/>
        <v>2012</v>
      </c>
      <c r="T51" s="8">
        <v>2012</v>
      </c>
      <c r="U51" s="8">
        <f t="shared" si="9"/>
        <v>10</v>
      </c>
      <c r="V51" s="7">
        <v>41081</v>
      </c>
      <c r="W51" t="s">
        <v>12217</v>
      </c>
      <c r="X51" s="2">
        <v>0.375</v>
      </c>
      <c r="Y51" s="6">
        <f t="shared" si="2"/>
        <v>1.0010410827260351E-2</v>
      </c>
      <c r="AA51">
        <v>135194</v>
      </c>
      <c r="AB51">
        <v>24918</v>
      </c>
      <c r="AD51" t="s">
        <v>6</v>
      </c>
      <c r="AE51">
        <v>48</v>
      </c>
      <c r="AF51">
        <v>13</v>
      </c>
      <c r="AH51" t="s">
        <v>40608</v>
      </c>
      <c r="AI51" t="s">
        <v>40607</v>
      </c>
      <c r="AK51" t="s">
        <v>40606</v>
      </c>
      <c r="AL51">
        <v>5</v>
      </c>
      <c r="AM51" s="5">
        <f t="shared" si="10"/>
        <v>0.5</v>
      </c>
      <c r="AN51" s="4">
        <f t="shared" si="4"/>
        <v>7.572889057175312E-4</v>
      </c>
      <c r="AO51" s="3"/>
      <c r="AP51">
        <v>0</v>
      </c>
      <c r="AR51" t="s">
        <v>1</v>
      </c>
      <c r="AT51" s="2">
        <v>1.3140000000000001</v>
      </c>
      <c r="AU51" s="1">
        <f t="shared" si="11"/>
        <v>0.72344742507975057</v>
      </c>
      <c r="AV51" s="1">
        <f t="shared" si="12"/>
        <v>0.53838498664889411</v>
      </c>
      <c r="AW51" s="1">
        <f t="shared" si="13"/>
        <v>0.35332254821803771</v>
      </c>
    </row>
    <row r="52" spans="1:49" x14ac:dyDescent="0.2">
      <c r="A52">
        <v>50</v>
      </c>
      <c r="B52" t="s">
        <v>40605</v>
      </c>
      <c r="C52" t="s">
        <v>40604</v>
      </c>
      <c r="F52" t="s">
        <v>40603</v>
      </c>
      <c r="G52" t="s">
        <v>17</v>
      </c>
      <c r="H52" t="s">
        <v>16</v>
      </c>
      <c r="I52" t="s">
        <v>5956</v>
      </c>
      <c r="J52">
        <v>60025578</v>
      </c>
      <c r="K52" t="s">
        <v>430</v>
      </c>
      <c r="L52" t="s">
        <v>429</v>
      </c>
      <c r="M52" t="s">
        <v>80</v>
      </c>
      <c r="N52">
        <v>2</v>
      </c>
      <c r="O52" t="s">
        <v>40602</v>
      </c>
      <c r="P52" t="s">
        <v>40601</v>
      </c>
      <c r="Q52" t="s">
        <v>36395</v>
      </c>
      <c r="R52" s="7">
        <v>41081</v>
      </c>
      <c r="S52" s="8">
        <f t="shared" si="8"/>
        <v>2012</v>
      </c>
      <c r="T52" s="8">
        <v>2012</v>
      </c>
      <c r="U52" s="8">
        <f t="shared" si="9"/>
        <v>10</v>
      </c>
      <c r="V52" s="7">
        <v>41081</v>
      </c>
      <c r="W52" t="s">
        <v>12217</v>
      </c>
      <c r="X52" s="2">
        <v>0.375</v>
      </c>
      <c r="Y52" s="6">
        <f t="shared" si="2"/>
        <v>1.0010410827260351E-2</v>
      </c>
      <c r="AA52">
        <v>135194</v>
      </c>
      <c r="AB52">
        <v>24918</v>
      </c>
      <c r="AD52" t="s">
        <v>6</v>
      </c>
      <c r="AE52">
        <v>48</v>
      </c>
      <c r="AF52">
        <v>13</v>
      </c>
      <c r="AH52" t="s">
        <v>40600</v>
      </c>
      <c r="AI52" t="s">
        <v>40599</v>
      </c>
      <c r="AK52" t="s">
        <v>40598</v>
      </c>
      <c r="AL52">
        <v>5</v>
      </c>
      <c r="AM52" s="5">
        <f t="shared" si="10"/>
        <v>0.5</v>
      </c>
      <c r="AN52" s="4">
        <f t="shared" si="4"/>
        <v>7.572889057175312E-4</v>
      </c>
      <c r="AO52" s="3"/>
      <c r="AP52">
        <v>0</v>
      </c>
      <c r="AR52" t="s">
        <v>1</v>
      </c>
      <c r="AT52" s="2">
        <v>1.3140000000000001</v>
      </c>
      <c r="AU52" s="1">
        <f t="shared" si="11"/>
        <v>0.72344742507975057</v>
      </c>
      <c r="AV52" s="1">
        <f t="shared" si="12"/>
        <v>0.53838498664889411</v>
      </c>
      <c r="AW52" s="1">
        <f t="shared" si="13"/>
        <v>0.35332254821803771</v>
      </c>
    </row>
    <row r="53" spans="1:49" x14ac:dyDescent="0.2">
      <c r="A53">
        <v>51</v>
      </c>
      <c r="B53" t="s">
        <v>40597</v>
      </c>
      <c r="C53" t="s">
        <v>40596</v>
      </c>
      <c r="F53" t="s">
        <v>40595</v>
      </c>
      <c r="G53" t="s">
        <v>17</v>
      </c>
      <c r="H53" t="s">
        <v>16</v>
      </c>
      <c r="I53" t="s">
        <v>40594</v>
      </c>
      <c r="J53">
        <v>60001187</v>
      </c>
      <c r="K53" t="s">
        <v>22762</v>
      </c>
      <c r="L53" t="s">
        <v>22761</v>
      </c>
      <c r="M53" t="s">
        <v>471</v>
      </c>
      <c r="N53">
        <v>3</v>
      </c>
      <c r="O53" t="s">
        <v>40593</v>
      </c>
      <c r="P53" t="s">
        <v>40592</v>
      </c>
      <c r="Q53" t="s">
        <v>40591</v>
      </c>
      <c r="R53" s="7">
        <v>41081</v>
      </c>
      <c r="S53" s="8">
        <f t="shared" si="8"/>
        <v>2012</v>
      </c>
      <c r="T53" s="8">
        <v>2012</v>
      </c>
      <c r="U53" s="8">
        <f t="shared" si="9"/>
        <v>10</v>
      </c>
      <c r="V53" s="7">
        <v>41081</v>
      </c>
      <c r="W53" t="s">
        <v>12217</v>
      </c>
      <c r="X53" s="2">
        <v>0.375</v>
      </c>
      <c r="Y53" s="6">
        <f t="shared" si="2"/>
        <v>1.0010410827260351E-2</v>
      </c>
      <c r="AA53">
        <v>135194</v>
      </c>
      <c r="AB53">
        <v>24918</v>
      </c>
      <c r="AD53" t="s">
        <v>6</v>
      </c>
      <c r="AE53">
        <v>48</v>
      </c>
      <c r="AF53">
        <v>13</v>
      </c>
      <c r="AH53" t="s">
        <v>40590</v>
      </c>
      <c r="AI53" t="s">
        <v>40589</v>
      </c>
      <c r="AK53" t="s">
        <v>40588</v>
      </c>
      <c r="AL53">
        <v>19</v>
      </c>
      <c r="AM53" s="5">
        <f t="shared" si="10"/>
        <v>1.9</v>
      </c>
      <c r="AN53" s="4">
        <f t="shared" si="4"/>
        <v>2.8776978417266188E-3</v>
      </c>
      <c r="AO53" s="3"/>
      <c r="AP53">
        <v>0</v>
      </c>
      <c r="AR53" t="s">
        <v>1</v>
      </c>
      <c r="AT53" s="2">
        <v>1.3140000000000001</v>
      </c>
      <c r="AU53" s="1">
        <f t="shared" si="11"/>
        <v>0.78705969316002311</v>
      </c>
      <c r="AV53" s="1">
        <f t="shared" si="12"/>
        <v>0.64440543344934853</v>
      </c>
      <c r="AW53" s="1">
        <f t="shared" si="13"/>
        <v>0.50175117373867384</v>
      </c>
    </row>
    <row r="54" spans="1:49" x14ac:dyDescent="0.2">
      <c r="A54">
        <v>52</v>
      </c>
      <c r="B54" t="s">
        <v>40587</v>
      </c>
      <c r="C54" t="s">
        <v>40586</v>
      </c>
      <c r="F54" t="s">
        <v>40585</v>
      </c>
      <c r="G54" t="s">
        <v>17</v>
      </c>
      <c r="H54" t="s">
        <v>16</v>
      </c>
      <c r="I54" t="s">
        <v>40584</v>
      </c>
      <c r="J54" t="s">
        <v>40583</v>
      </c>
      <c r="K54" t="s">
        <v>40582</v>
      </c>
      <c r="L54" t="s">
        <v>40581</v>
      </c>
      <c r="M54" t="s">
        <v>40580</v>
      </c>
      <c r="N54">
        <v>5</v>
      </c>
      <c r="O54" t="s">
        <v>40579</v>
      </c>
      <c r="P54" t="s">
        <v>40578</v>
      </c>
      <c r="Q54" t="s">
        <v>40577</v>
      </c>
      <c r="R54" s="7">
        <v>41081</v>
      </c>
      <c r="S54" s="8">
        <f t="shared" si="8"/>
        <v>2012</v>
      </c>
      <c r="T54" s="8">
        <v>2012</v>
      </c>
      <c r="U54" s="8">
        <f t="shared" si="9"/>
        <v>10</v>
      </c>
      <c r="V54" s="7">
        <v>2012</v>
      </c>
      <c r="W54" t="s">
        <v>34536</v>
      </c>
      <c r="X54" s="2">
        <v>1.246</v>
      </c>
      <c r="Y54" s="6">
        <f t="shared" si="2"/>
        <v>3.3261258375377058E-2</v>
      </c>
      <c r="AA54">
        <v>19391404</v>
      </c>
      <c r="AB54">
        <v>17700155033</v>
      </c>
      <c r="AC54">
        <v>21511535</v>
      </c>
      <c r="AD54" t="s">
        <v>6</v>
      </c>
      <c r="AE54">
        <v>5</v>
      </c>
      <c r="AF54">
        <v>3</v>
      </c>
      <c r="AG54">
        <v>6218733</v>
      </c>
      <c r="AH54" t="s">
        <v>40576</v>
      </c>
      <c r="AI54" t="s">
        <v>40575</v>
      </c>
      <c r="AJ54" t="s">
        <v>40574</v>
      </c>
      <c r="AK54" t="s">
        <v>40573</v>
      </c>
      <c r="AL54">
        <v>8</v>
      </c>
      <c r="AM54" s="5">
        <f t="shared" si="10"/>
        <v>0.8</v>
      </c>
      <c r="AN54" s="4">
        <f t="shared" si="4"/>
        <v>1.2116622491480501E-3</v>
      </c>
      <c r="AO54" s="3"/>
      <c r="AP54">
        <v>0</v>
      </c>
      <c r="AQ54" t="s">
        <v>2849</v>
      </c>
      <c r="AR54" t="s">
        <v>40572</v>
      </c>
      <c r="AS54" t="s">
        <v>3697</v>
      </c>
      <c r="AT54" s="2" t="s">
        <v>0</v>
      </c>
      <c r="AU54" s="1">
        <f t="shared" si="11"/>
        <v>2.3646379537508353</v>
      </c>
      <c r="AV54" s="1">
        <f t="shared" si="12"/>
        <v>1.7236460312262554</v>
      </c>
      <c r="AW54" s="1">
        <f t="shared" si="13"/>
        <v>1.0826541087016752</v>
      </c>
    </row>
    <row r="55" spans="1:49" x14ac:dyDescent="0.2">
      <c r="A55">
        <v>53</v>
      </c>
      <c r="B55" t="s">
        <v>40571</v>
      </c>
      <c r="C55" t="s">
        <v>40570</v>
      </c>
      <c r="E55">
        <v>22715942</v>
      </c>
      <c r="F55" t="s">
        <v>40569</v>
      </c>
      <c r="G55" t="s">
        <v>17</v>
      </c>
      <c r="H55" t="s">
        <v>16</v>
      </c>
      <c r="I55" t="s">
        <v>40568</v>
      </c>
      <c r="J55" t="s">
        <v>40567</v>
      </c>
      <c r="K55" t="s">
        <v>40566</v>
      </c>
      <c r="L55" t="s">
        <v>40565</v>
      </c>
      <c r="M55" t="s">
        <v>40564</v>
      </c>
      <c r="N55">
        <v>7</v>
      </c>
      <c r="O55" t="s">
        <v>40563</v>
      </c>
      <c r="P55" t="s">
        <v>40562</v>
      </c>
      <c r="Q55" t="s">
        <v>40561</v>
      </c>
      <c r="R55" s="7">
        <v>41081</v>
      </c>
      <c r="S55" s="8">
        <f t="shared" si="8"/>
        <v>2012</v>
      </c>
      <c r="T55" s="8">
        <v>2012</v>
      </c>
      <c r="U55" s="8">
        <f t="shared" si="9"/>
        <v>10</v>
      </c>
      <c r="V55" s="7">
        <v>41081</v>
      </c>
      <c r="W55" t="s">
        <v>40560</v>
      </c>
      <c r="X55" s="2">
        <v>3.952</v>
      </c>
      <c r="Y55" s="6">
        <f t="shared" si="2"/>
        <v>0.10549638290488775</v>
      </c>
      <c r="AB55">
        <v>13096</v>
      </c>
      <c r="AC55">
        <v>17417007</v>
      </c>
      <c r="AD55" t="s">
        <v>6</v>
      </c>
      <c r="AE55">
        <v>10</v>
      </c>
      <c r="AG55">
        <v>56</v>
      </c>
      <c r="AI55" t="s">
        <v>40559</v>
      </c>
      <c r="AJ55" t="s">
        <v>40558</v>
      </c>
      <c r="AK55" t="s">
        <v>40557</v>
      </c>
      <c r="AL55">
        <v>59</v>
      </c>
      <c r="AM55" s="5">
        <f t="shared" si="10"/>
        <v>5.9</v>
      </c>
      <c r="AN55" s="4">
        <f t="shared" si="4"/>
        <v>8.9360090874668688E-3</v>
      </c>
      <c r="AO55" s="3"/>
      <c r="AP55">
        <v>1</v>
      </c>
      <c r="AR55" t="s">
        <v>1</v>
      </c>
      <c r="AT55" s="2">
        <v>7.431</v>
      </c>
      <c r="AU55" s="1">
        <f t="shared" si="11"/>
        <v>7.6528270759661483</v>
      </c>
      <c r="AV55" s="1">
        <f t="shared" si="12"/>
        <v>5.7216195996177301</v>
      </c>
      <c r="AW55" s="1">
        <f t="shared" si="13"/>
        <v>3.7904121232693129</v>
      </c>
    </row>
    <row r="56" spans="1:49" x14ac:dyDescent="0.2">
      <c r="A56">
        <v>54</v>
      </c>
      <c r="B56" t="s">
        <v>40556</v>
      </c>
      <c r="C56" t="s">
        <v>40555</v>
      </c>
      <c r="E56">
        <v>22645501</v>
      </c>
      <c r="F56" t="s">
        <v>40554</v>
      </c>
      <c r="G56" t="s">
        <v>17</v>
      </c>
      <c r="H56" t="s">
        <v>16</v>
      </c>
      <c r="I56" t="s">
        <v>40553</v>
      </c>
      <c r="J56" t="s">
        <v>40552</v>
      </c>
      <c r="K56" t="s">
        <v>40551</v>
      </c>
      <c r="L56" t="s">
        <v>40550</v>
      </c>
      <c r="M56" t="s">
        <v>40549</v>
      </c>
      <c r="N56">
        <v>7</v>
      </c>
      <c r="O56" t="s">
        <v>40548</v>
      </c>
      <c r="P56" t="s">
        <v>40547</v>
      </c>
      <c r="Q56" t="s">
        <v>40546</v>
      </c>
      <c r="R56" s="7">
        <v>41081</v>
      </c>
      <c r="S56" s="8">
        <f t="shared" si="8"/>
        <v>2012</v>
      </c>
      <c r="T56" s="8">
        <v>2012</v>
      </c>
      <c r="U56" s="8">
        <f t="shared" si="9"/>
        <v>10</v>
      </c>
      <c r="V56" s="7">
        <v>2012</v>
      </c>
      <c r="W56" t="s">
        <v>40545</v>
      </c>
      <c r="X56" s="2">
        <v>0.45300000000000001</v>
      </c>
      <c r="Y56" s="6">
        <f t="shared" si="2"/>
        <v>1.2092576279330504E-2</v>
      </c>
      <c r="AB56">
        <v>24219</v>
      </c>
      <c r="AC56" t="s">
        <v>40544</v>
      </c>
      <c r="AD56" t="s">
        <v>6</v>
      </c>
      <c r="AE56">
        <v>2012</v>
      </c>
      <c r="AG56">
        <v>982957</v>
      </c>
      <c r="AI56" t="s">
        <v>40543</v>
      </c>
      <c r="AK56" t="s">
        <v>40542</v>
      </c>
      <c r="AL56">
        <v>41</v>
      </c>
      <c r="AM56" s="5">
        <f t="shared" si="10"/>
        <v>4.0999999999999996</v>
      </c>
      <c r="AN56" s="4">
        <f t="shared" si="4"/>
        <v>6.209769026883756E-3</v>
      </c>
      <c r="AO56" s="3"/>
      <c r="AP56">
        <v>1</v>
      </c>
      <c r="AR56" t="s">
        <v>1</v>
      </c>
      <c r="AT56" s="2" t="s">
        <v>0</v>
      </c>
      <c r="AU56" s="1">
        <f t="shared" si="11"/>
        <v>1.0327734103596478</v>
      </c>
      <c r="AV56" s="1">
        <f t="shared" si="12"/>
        <v>0.91511726531071302</v>
      </c>
      <c r="AW56" s="1">
        <f t="shared" si="13"/>
        <v>0.79746112026177796</v>
      </c>
    </row>
    <row r="57" spans="1:49" x14ac:dyDescent="0.2">
      <c r="A57">
        <v>55</v>
      </c>
      <c r="B57" t="s">
        <v>40541</v>
      </c>
      <c r="C57" t="s">
        <v>40540</v>
      </c>
      <c r="F57" t="s">
        <v>40539</v>
      </c>
      <c r="G57" t="s">
        <v>17</v>
      </c>
      <c r="H57" t="s">
        <v>16</v>
      </c>
      <c r="I57" t="s">
        <v>40538</v>
      </c>
      <c r="J57" t="s">
        <v>40537</v>
      </c>
      <c r="K57" t="s">
        <v>40536</v>
      </c>
      <c r="L57" t="s">
        <v>40535</v>
      </c>
      <c r="M57" t="s">
        <v>40534</v>
      </c>
      <c r="N57">
        <v>3</v>
      </c>
      <c r="O57" t="s">
        <v>40533</v>
      </c>
      <c r="P57" t="s">
        <v>40532</v>
      </c>
      <c r="Q57" t="s">
        <v>40531</v>
      </c>
      <c r="R57" s="7">
        <v>41081</v>
      </c>
      <c r="S57" s="8">
        <f t="shared" si="8"/>
        <v>2012</v>
      </c>
      <c r="T57" s="8">
        <v>2012</v>
      </c>
      <c r="U57" s="8">
        <f t="shared" si="9"/>
        <v>10</v>
      </c>
      <c r="V57" s="7">
        <v>2012</v>
      </c>
      <c r="W57" t="s">
        <v>40530</v>
      </c>
      <c r="X57" s="2">
        <v>0.14599999999999999</v>
      </c>
      <c r="Y57" s="6">
        <f t="shared" si="2"/>
        <v>3.8973866154133631E-3</v>
      </c>
      <c r="AA57">
        <v>15461998</v>
      </c>
      <c r="AB57">
        <v>13000154722</v>
      </c>
      <c r="AC57">
        <v>15462005</v>
      </c>
      <c r="AD57" t="s">
        <v>6</v>
      </c>
      <c r="AE57">
        <v>8</v>
      </c>
      <c r="AF57">
        <v>3</v>
      </c>
      <c r="AH57" t="s">
        <v>40529</v>
      </c>
      <c r="AI57" t="s">
        <v>40528</v>
      </c>
      <c r="AJ57" t="s">
        <v>40527</v>
      </c>
      <c r="AK57" t="s">
        <v>40526</v>
      </c>
      <c r="AL57">
        <v>2</v>
      </c>
      <c r="AM57" s="5">
        <f t="shared" si="10"/>
        <v>0.2</v>
      </c>
      <c r="AN57" s="4">
        <f t="shared" si="4"/>
        <v>3.0291556228701253E-4</v>
      </c>
      <c r="AO57" s="3"/>
      <c r="AP57">
        <v>0</v>
      </c>
      <c r="AR57" t="s">
        <v>1</v>
      </c>
      <c r="AT57" s="2" t="s">
        <v>0</v>
      </c>
      <c r="AU57" s="1">
        <f t="shared" si="11"/>
        <v>0.28190452994754578</v>
      </c>
      <c r="AV57" s="1">
        <f t="shared" si="12"/>
        <v>0.21001510888501879</v>
      </c>
      <c r="AW57" s="1">
        <f t="shared" si="13"/>
        <v>0.13812568782249177</v>
      </c>
    </row>
    <row r="58" spans="1:49" x14ac:dyDescent="0.2">
      <c r="A58">
        <v>56</v>
      </c>
      <c r="B58" t="s">
        <v>40525</v>
      </c>
      <c r="C58" t="s">
        <v>40524</v>
      </c>
      <c r="D58" t="s">
        <v>40523</v>
      </c>
      <c r="E58">
        <v>22735526</v>
      </c>
      <c r="F58" t="s">
        <v>40522</v>
      </c>
      <c r="G58" t="s">
        <v>17</v>
      </c>
      <c r="H58" t="s">
        <v>16</v>
      </c>
      <c r="I58" t="s">
        <v>21809</v>
      </c>
      <c r="J58" t="s">
        <v>40521</v>
      </c>
      <c r="K58" t="s">
        <v>40520</v>
      </c>
      <c r="L58" t="s">
        <v>40519</v>
      </c>
      <c r="M58" t="s">
        <v>40518</v>
      </c>
      <c r="N58">
        <v>4</v>
      </c>
      <c r="O58" t="s">
        <v>40517</v>
      </c>
      <c r="P58" t="s">
        <v>40516</v>
      </c>
      <c r="Q58" t="s">
        <v>40515</v>
      </c>
      <c r="R58" s="7">
        <v>41080</v>
      </c>
      <c r="S58" s="8">
        <f t="shared" si="8"/>
        <v>2012</v>
      </c>
      <c r="T58" s="8">
        <v>2012</v>
      </c>
      <c r="U58" s="8">
        <f t="shared" si="9"/>
        <v>10</v>
      </c>
      <c r="V58" s="7">
        <v>41080</v>
      </c>
      <c r="W58" t="s">
        <v>38526</v>
      </c>
      <c r="X58" s="2">
        <v>1.7130000000000001</v>
      </c>
      <c r="Y58" s="6">
        <f t="shared" si="2"/>
        <v>4.5727556658925285E-2</v>
      </c>
      <c r="AA58">
        <v>63495</v>
      </c>
      <c r="AB58">
        <v>14859</v>
      </c>
      <c r="AC58">
        <v>15420086</v>
      </c>
      <c r="AD58" t="s">
        <v>6</v>
      </c>
      <c r="AE58">
        <v>102</v>
      </c>
      <c r="AF58">
        <v>12</v>
      </c>
      <c r="AH58" t="s">
        <v>40514</v>
      </c>
      <c r="AI58" t="s">
        <v>40513</v>
      </c>
      <c r="AK58" t="s">
        <v>40512</v>
      </c>
      <c r="AL58">
        <v>92</v>
      </c>
      <c r="AM58" s="5">
        <f t="shared" si="10"/>
        <v>9.1999999999999993</v>
      </c>
      <c r="AN58" s="4">
        <f t="shared" si="4"/>
        <v>1.3934115865202573E-2</v>
      </c>
      <c r="AO58" s="3"/>
      <c r="AP58">
        <v>1</v>
      </c>
      <c r="AQ58" t="s">
        <v>40511</v>
      </c>
      <c r="AR58" t="s">
        <v>1</v>
      </c>
      <c r="AS58" t="s">
        <v>40510</v>
      </c>
      <c r="AT58" s="2">
        <v>4.0330000000000004</v>
      </c>
      <c r="AU58" s="1">
        <f t="shared" si="11"/>
        <v>3.6189524420808472</v>
      </c>
      <c r="AV58" s="1">
        <f t="shared" si="12"/>
        <v>2.9830836262063931</v>
      </c>
      <c r="AW58" s="1">
        <f t="shared" si="13"/>
        <v>2.3472148103319386</v>
      </c>
    </row>
    <row r="59" spans="1:49" x14ac:dyDescent="0.2">
      <c r="A59">
        <v>57</v>
      </c>
      <c r="B59" t="s">
        <v>40509</v>
      </c>
      <c r="C59" t="s">
        <v>40508</v>
      </c>
      <c r="F59" t="s">
        <v>40507</v>
      </c>
      <c r="G59" t="s">
        <v>17</v>
      </c>
      <c r="H59" t="s">
        <v>16</v>
      </c>
      <c r="I59" t="s">
        <v>40506</v>
      </c>
      <c r="J59">
        <v>60008928</v>
      </c>
      <c r="K59" t="s">
        <v>15603</v>
      </c>
      <c r="L59" t="s">
        <v>6461</v>
      </c>
      <c r="M59" t="s">
        <v>1906</v>
      </c>
      <c r="N59">
        <v>2</v>
      </c>
      <c r="O59" t="s">
        <v>40505</v>
      </c>
      <c r="P59" t="s">
        <v>40504</v>
      </c>
      <c r="Q59" t="s">
        <v>15600</v>
      </c>
      <c r="R59" s="7">
        <v>41080</v>
      </c>
      <c r="S59" s="8">
        <f t="shared" si="8"/>
        <v>2012</v>
      </c>
      <c r="T59" s="8">
        <v>2012</v>
      </c>
      <c r="U59" s="8">
        <f t="shared" si="9"/>
        <v>10</v>
      </c>
      <c r="V59" s="7">
        <v>2012</v>
      </c>
      <c r="W59" t="s">
        <v>19311</v>
      </c>
      <c r="X59" s="2">
        <v>0.68100000000000005</v>
      </c>
      <c r="Y59" s="6">
        <f t="shared" si="2"/>
        <v>1.8178906062304798E-2</v>
      </c>
      <c r="AA59" t="s">
        <v>19310</v>
      </c>
      <c r="AB59">
        <v>15047</v>
      </c>
      <c r="AD59" t="s">
        <v>6</v>
      </c>
      <c r="AE59">
        <v>12</v>
      </c>
      <c r="AF59">
        <v>8</v>
      </c>
      <c r="AG59">
        <v>6193404</v>
      </c>
      <c r="AH59" t="s">
        <v>40503</v>
      </c>
      <c r="AI59" t="s">
        <v>40502</v>
      </c>
      <c r="AJ59" t="s">
        <v>40501</v>
      </c>
      <c r="AK59" t="s">
        <v>40500</v>
      </c>
      <c r="AL59">
        <v>13</v>
      </c>
      <c r="AM59" s="5">
        <f t="shared" si="10"/>
        <v>1.3</v>
      </c>
      <c r="AN59" s="4">
        <f t="shared" si="4"/>
        <v>1.9689511548655813E-3</v>
      </c>
      <c r="AO59" s="3"/>
      <c r="AP59">
        <v>0</v>
      </c>
      <c r="AR59" t="s">
        <v>1</v>
      </c>
      <c r="AT59" s="2">
        <v>3.3010000000000002</v>
      </c>
      <c r="AU59" s="1">
        <f t="shared" si="11"/>
        <v>1.3315919590073033</v>
      </c>
      <c r="AV59" s="1">
        <f t="shared" si="12"/>
        <v>1.007392860858519</v>
      </c>
      <c r="AW59" s="1">
        <f t="shared" si="13"/>
        <v>0.68319376270973464</v>
      </c>
    </row>
    <row r="60" spans="1:49" x14ac:dyDescent="0.2">
      <c r="A60">
        <v>58</v>
      </c>
      <c r="B60" t="s">
        <v>40499</v>
      </c>
      <c r="C60" t="s">
        <v>40498</v>
      </c>
      <c r="F60" t="s">
        <v>40497</v>
      </c>
      <c r="G60" t="s">
        <v>17</v>
      </c>
      <c r="H60" t="s">
        <v>16</v>
      </c>
      <c r="I60" t="s">
        <v>9875</v>
      </c>
      <c r="J60">
        <v>60017605</v>
      </c>
      <c r="K60" t="s">
        <v>9874</v>
      </c>
      <c r="L60" t="s">
        <v>9873</v>
      </c>
      <c r="M60" t="s">
        <v>80</v>
      </c>
      <c r="N60">
        <v>2</v>
      </c>
      <c r="O60" t="s">
        <v>40496</v>
      </c>
      <c r="P60" t="s">
        <v>40495</v>
      </c>
      <c r="Q60" t="s">
        <v>40494</v>
      </c>
      <c r="R60" s="7">
        <v>41080</v>
      </c>
      <c r="S60" s="8">
        <f t="shared" si="8"/>
        <v>2012</v>
      </c>
      <c r="T60" s="8">
        <v>2012</v>
      </c>
      <c r="U60" s="8">
        <f t="shared" si="9"/>
        <v>10</v>
      </c>
      <c r="V60" s="7">
        <v>2012</v>
      </c>
      <c r="W60" t="s">
        <v>76</v>
      </c>
      <c r="X60" s="2">
        <v>0.28199999999999997</v>
      </c>
      <c r="Y60" s="6">
        <f t="shared" si="2"/>
        <v>7.527828942099783E-3</v>
      </c>
      <c r="AA60">
        <v>16875869</v>
      </c>
      <c r="AB60">
        <v>19700186861</v>
      </c>
      <c r="AC60">
        <v>16875877</v>
      </c>
      <c r="AD60" t="s">
        <v>6</v>
      </c>
      <c r="AE60">
        <v>2012</v>
      </c>
      <c r="AG60">
        <v>181235</v>
      </c>
      <c r="AI60" t="s">
        <v>40493</v>
      </c>
      <c r="AK60" t="s">
        <v>40492</v>
      </c>
      <c r="AL60">
        <v>1</v>
      </c>
      <c r="AM60" s="5">
        <f t="shared" si="10"/>
        <v>0.1</v>
      </c>
      <c r="AN60" s="4">
        <f t="shared" si="4"/>
        <v>1.5145778114350627E-4</v>
      </c>
      <c r="AO60" s="3"/>
      <c r="AP60">
        <v>1</v>
      </c>
      <c r="AR60" t="s">
        <v>1</v>
      </c>
      <c r="AT60" s="2">
        <v>1.1739999999999999</v>
      </c>
      <c r="AU60" s="1">
        <f t="shared" si="11"/>
        <v>0.53149175938129001</v>
      </c>
      <c r="AV60" s="1">
        <f t="shared" si="12"/>
        <v>0.38396433616216447</v>
      </c>
      <c r="AW60" s="1">
        <f t="shared" si="13"/>
        <v>0.2364369129430389</v>
      </c>
    </row>
    <row r="61" spans="1:49" x14ac:dyDescent="0.2">
      <c r="A61">
        <v>59</v>
      </c>
      <c r="B61" t="s">
        <v>40491</v>
      </c>
      <c r="C61" t="s">
        <v>40490</v>
      </c>
      <c r="F61" t="s">
        <v>40489</v>
      </c>
      <c r="G61" t="s">
        <v>17</v>
      </c>
      <c r="H61" t="s">
        <v>16</v>
      </c>
      <c r="I61" t="s">
        <v>40488</v>
      </c>
      <c r="J61">
        <v>60108318</v>
      </c>
      <c r="K61" t="s">
        <v>40487</v>
      </c>
      <c r="L61" t="s">
        <v>35977</v>
      </c>
      <c r="M61" t="s">
        <v>66</v>
      </c>
      <c r="N61">
        <v>2</v>
      </c>
      <c r="O61" t="s">
        <v>40486</v>
      </c>
      <c r="P61" t="s">
        <v>40485</v>
      </c>
      <c r="Q61" t="s">
        <v>40484</v>
      </c>
      <c r="R61" s="7">
        <v>41080</v>
      </c>
      <c r="S61" s="8">
        <f t="shared" si="8"/>
        <v>2012</v>
      </c>
      <c r="T61" s="8">
        <v>2012</v>
      </c>
      <c r="U61" s="8">
        <f t="shared" si="9"/>
        <v>10</v>
      </c>
      <c r="V61" s="7">
        <v>2012</v>
      </c>
      <c r="W61" t="s">
        <v>35006</v>
      </c>
      <c r="X61" s="2">
        <v>0.318</v>
      </c>
      <c r="Y61" s="6">
        <f t="shared" si="2"/>
        <v>8.4888283815167786E-3</v>
      </c>
      <c r="AA61">
        <v>20900147</v>
      </c>
      <c r="AB61">
        <v>21100197510</v>
      </c>
      <c r="AC61">
        <v>20900155</v>
      </c>
      <c r="AD61" t="s">
        <v>6</v>
      </c>
      <c r="AG61">
        <v>290390</v>
      </c>
      <c r="AI61" t="s">
        <v>40483</v>
      </c>
      <c r="AK61" t="s">
        <v>40482</v>
      </c>
      <c r="AL61">
        <v>0</v>
      </c>
      <c r="AM61" s="5">
        <f t="shared" si="10"/>
        <v>0</v>
      </c>
      <c r="AN61" s="4">
        <f t="shared" si="4"/>
        <v>0</v>
      </c>
      <c r="AO61" s="3"/>
      <c r="AP61">
        <v>1</v>
      </c>
      <c r="AR61" t="s">
        <v>1</v>
      </c>
      <c r="AT61" s="2" t="s">
        <v>0</v>
      </c>
      <c r="AU61" s="1">
        <f t="shared" si="11"/>
        <v>0.59421798670617454</v>
      </c>
      <c r="AV61" s="1">
        <f t="shared" si="12"/>
        <v>0.42444141907583893</v>
      </c>
      <c r="AW61" s="1">
        <f t="shared" si="13"/>
        <v>0.25466485144550338</v>
      </c>
    </row>
    <row r="62" spans="1:49" x14ac:dyDescent="0.2">
      <c r="A62">
        <v>60</v>
      </c>
      <c r="B62" t="s">
        <v>40481</v>
      </c>
      <c r="C62" t="s">
        <v>40480</v>
      </c>
      <c r="F62" t="s">
        <v>40479</v>
      </c>
      <c r="G62" t="s">
        <v>17</v>
      </c>
      <c r="H62" t="s">
        <v>16</v>
      </c>
      <c r="I62" t="s">
        <v>40478</v>
      </c>
      <c r="J62" t="s">
        <v>40477</v>
      </c>
      <c r="K62" t="s">
        <v>40476</v>
      </c>
      <c r="L62" t="s">
        <v>40475</v>
      </c>
      <c r="M62" t="s">
        <v>843</v>
      </c>
      <c r="N62">
        <v>4</v>
      </c>
      <c r="O62" t="s">
        <v>40474</v>
      </c>
      <c r="P62" t="s">
        <v>40473</v>
      </c>
      <c r="Q62" t="s">
        <v>40472</v>
      </c>
      <c r="R62" s="7">
        <v>41080</v>
      </c>
      <c r="S62" s="8">
        <f t="shared" si="8"/>
        <v>2012</v>
      </c>
      <c r="T62" s="8">
        <v>2012</v>
      </c>
      <c r="U62" s="8">
        <f t="shared" si="9"/>
        <v>10</v>
      </c>
      <c r="V62" s="7">
        <v>2012</v>
      </c>
      <c r="W62" t="s">
        <v>18454</v>
      </c>
      <c r="X62" s="2">
        <v>2.823</v>
      </c>
      <c r="Y62" s="6">
        <f t="shared" si="2"/>
        <v>7.5358372707615917E-2</v>
      </c>
      <c r="AA62">
        <v>1636804</v>
      </c>
      <c r="AB62">
        <v>17249</v>
      </c>
      <c r="AD62" t="s">
        <v>6</v>
      </c>
      <c r="AE62">
        <v>50</v>
      </c>
      <c r="AF62">
        <v>6</v>
      </c>
      <c r="AG62">
        <v>6211494</v>
      </c>
      <c r="AH62" t="s">
        <v>40471</v>
      </c>
      <c r="AI62" t="s">
        <v>40470</v>
      </c>
      <c r="AK62" t="s">
        <v>40469</v>
      </c>
      <c r="AL62">
        <v>13</v>
      </c>
      <c r="AM62" s="5">
        <f t="shared" si="10"/>
        <v>1.3</v>
      </c>
      <c r="AN62" s="4">
        <f t="shared" si="4"/>
        <v>1.9689511548655813E-3</v>
      </c>
      <c r="AO62" s="3"/>
      <c r="AP62">
        <v>0</v>
      </c>
      <c r="AR62" t="s">
        <v>1</v>
      </c>
      <c r="AS62" t="s">
        <v>40468</v>
      </c>
      <c r="AT62" s="2">
        <v>9.6189999999999998</v>
      </c>
      <c r="AU62" s="1">
        <f t="shared" si="11"/>
        <v>5.3341546241790816</v>
      </c>
      <c r="AV62" s="1">
        <f t="shared" si="12"/>
        <v>3.8663661931240747</v>
      </c>
      <c r="AW62" s="1">
        <f t="shared" si="13"/>
        <v>2.3985777620690683</v>
      </c>
    </row>
    <row r="63" spans="1:49" x14ac:dyDescent="0.2">
      <c r="A63">
        <v>61</v>
      </c>
      <c r="B63" t="s">
        <v>40467</v>
      </c>
      <c r="C63" t="s">
        <v>40466</v>
      </c>
      <c r="F63" t="s">
        <v>40465</v>
      </c>
      <c r="G63" t="s">
        <v>17</v>
      </c>
      <c r="H63" t="s">
        <v>16</v>
      </c>
      <c r="I63" t="s">
        <v>40464</v>
      </c>
      <c r="J63" t="s">
        <v>40463</v>
      </c>
      <c r="K63" t="s">
        <v>40462</v>
      </c>
      <c r="L63" t="s">
        <v>40461</v>
      </c>
      <c r="M63" t="s">
        <v>129</v>
      </c>
      <c r="N63">
        <v>2</v>
      </c>
      <c r="O63" t="s">
        <v>40460</v>
      </c>
      <c r="P63" t="s">
        <v>40459</v>
      </c>
      <c r="Q63" t="s">
        <v>40458</v>
      </c>
      <c r="R63" s="7">
        <v>41080</v>
      </c>
      <c r="S63" s="8">
        <f t="shared" si="8"/>
        <v>2012</v>
      </c>
      <c r="T63" s="8">
        <v>2012</v>
      </c>
      <c r="U63" s="8">
        <f t="shared" si="9"/>
        <v>10</v>
      </c>
      <c r="V63" s="7">
        <v>2012</v>
      </c>
      <c r="W63" t="s">
        <v>76</v>
      </c>
      <c r="X63" s="2">
        <v>0.28199999999999997</v>
      </c>
      <c r="Y63" s="6">
        <f t="shared" si="2"/>
        <v>7.527828942099783E-3</v>
      </c>
      <c r="AA63">
        <v>16875869</v>
      </c>
      <c r="AB63">
        <v>19700186861</v>
      </c>
      <c r="AC63">
        <v>16875877</v>
      </c>
      <c r="AD63" t="s">
        <v>6</v>
      </c>
      <c r="AE63">
        <v>2012</v>
      </c>
      <c r="AG63">
        <v>717494</v>
      </c>
      <c r="AI63" t="s">
        <v>40457</v>
      </c>
      <c r="AK63" t="s">
        <v>40456</v>
      </c>
      <c r="AL63">
        <v>2</v>
      </c>
      <c r="AM63" s="5">
        <f t="shared" si="10"/>
        <v>0.2</v>
      </c>
      <c r="AN63" s="4">
        <f t="shared" si="4"/>
        <v>3.0291556228701253E-4</v>
      </c>
      <c r="AO63" s="3"/>
      <c r="AP63">
        <v>1</v>
      </c>
      <c r="AR63" t="s">
        <v>1</v>
      </c>
      <c r="AT63" s="2">
        <v>1.1739999999999999</v>
      </c>
      <c r="AU63" s="1">
        <f t="shared" si="11"/>
        <v>0.53603549281559504</v>
      </c>
      <c r="AV63" s="1">
        <f t="shared" si="12"/>
        <v>0.39153722521933976</v>
      </c>
      <c r="AW63" s="1">
        <f t="shared" si="13"/>
        <v>0.24703895762308434</v>
      </c>
    </row>
    <row r="64" spans="1:49" x14ac:dyDescent="0.2">
      <c r="A64">
        <v>62</v>
      </c>
      <c r="B64" t="s">
        <v>40455</v>
      </c>
      <c r="C64" t="s">
        <v>40454</v>
      </c>
      <c r="F64" t="s">
        <v>40453</v>
      </c>
      <c r="G64" t="s">
        <v>17</v>
      </c>
      <c r="H64" t="s">
        <v>16</v>
      </c>
      <c r="I64" t="s">
        <v>6477</v>
      </c>
      <c r="J64">
        <v>60069720</v>
      </c>
      <c r="K64" t="s">
        <v>1101</v>
      </c>
      <c r="L64" t="s">
        <v>429</v>
      </c>
      <c r="M64" t="s">
        <v>80</v>
      </c>
      <c r="N64">
        <v>4</v>
      </c>
      <c r="O64" t="s">
        <v>40452</v>
      </c>
      <c r="P64" t="s">
        <v>40451</v>
      </c>
      <c r="Q64" t="s">
        <v>1098</v>
      </c>
      <c r="R64" s="7">
        <v>41080</v>
      </c>
      <c r="S64" s="8">
        <f t="shared" si="8"/>
        <v>2012</v>
      </c>
      <c r="T64" s="8">
        <v>2012</v>
      </c>
      <c r="U64" s="8">
        <f t="shared" si="9"/>
        <v>10</v>
      </c>
      <c r="V64" s="7">
        <v>2012</v>
      </c>
      <c r="W64" t="s">
        <v>76</v>
      </c>
      <c r="X64" s="2">
        <v>0.28199999999999997</v>
      </c>
      <c r="Y64" s="6">
        <f t="shared" si="2"/>
        <v>7.527828942099783E-3</v>
      </c>
      <c r="AA64">
        <v>16875869</v>
      </c>
      <c r="AB64">
        <v>19700186861</v>
      </c>
      <c r="AC64">
        <v>16875877</v>
      </c>
      <c r="AD64" t="s">
        <v>6</v>
      </c>
      <c r="AE64">
        <v>2012</v>
      </c>
      <c r="AG64">
        <v>129852</v>
      </c>
      <c r="AI64" t="s">
        <v>40450</v>
      </c>
      <c r="AK64" t="s">
        <v>40449</v>
      </c>
      <c r="AL64">
        <v>12</v>
      </c>
      <c r="AM64" s="5">
        <f t="shared" si="10"/>
        <v>1.2</v>
      </c>
      <c r="AN64" s="4">
        <f t="shared" si="4"/>
        <v>1.8174933737220749E-3</v>
      </c>
      <c r="AO64" s="3"/>
      <c r="AP64">
        <v>1</v>
      </c>
      <c r="AR64" t="s">
        <v>1</v>
      </c>
      <c r="AT64" s="2">
        <v>1.1739999999999999</v>
      </c>
      <c r="AU64" s="1">
        <f t="shared" si="11"/>
        <v>0.58147282715864701</v>
      </c>
      <c r="AV64" s="1">
        <f t="shared" si="12"/>
        <v>0.4672661157910929</v>
      </c>
      <c r="AW64" s="1">
        <f t="shared" si="13"/>
        <v>0.35305940442353867</v>
      </c>
    </row>
    <row r="65" spans="1:49" x14ac:dyDescent="0.2">
      <c r="A65">
        <v>63</v>
      </c>
      <c r="B65" t="s">
        <v>40448</v>
      </c>
      <c r="C65" t="s">
        <v>40447</v>
      </c>
      <c r="F65" t="s">
        <v>40446</v>
      </c>
      <c r="G65" t="s">
        <v>17</v>
      </c>
      <c r="H65" t="s">
        <v>16</v>
      </c>
      <c r="I65" t="s">
        <v>40445</v>
      </c>
      <c r="J65">
        <v>60007061</v>
      </c>
      <c r="K65" t="s">
        <v>7503</v>
      </c>
      <c r="L65" t="s">
        <v>7502</v>
      </c>
      <c r="M65" t="s">
        <v>214</v>
      </c>
      <c r="N65">
        <v>5</v>
      </c>
      <c r="O65" t="s">
        <v>40444</v>
      </c>
      <c r="P65" t="s">
        <v>9726</v>
      </c>
      <c r="Q65" t="s">
        <v>9725</v>
      </c>
      <c r="R65" s="7">
        <v>41080</v>
      </c>
      <c r="S65" s="8">
        <f t="shared" si="8"/>
        <v>2012</v>
      </c>
      <c r="T65" s="8">
        <v>2012</v>
      </c>
      <c r="U65" s="8">
        <f t="shared" si="9"/>
        <v>10</v>
      </c>
      <c r="V65" s="7">
        <v>2012</v>
      </c>
      <c r="W65" t="s">
        <v>76</v>
      </c>
      <c r="X65" s="2">
        <v>0.28199999999999997</v>
      </c>
      <c r="Y65" s="6">
        <f t="shared" si="2"/>
        <v>7.527828942099783E-3</v>
      </c>
      <c r="AA65">
        <v>16875869</v>
      </c>
      <c r="AB65">
        <v>19700186861</v>
      </c>
      <c r="AC65">
        <v>16875877</v>
      </c>
      <c r="AD65" t="s">
        <v>6</v>
      </c>
      <c r="AE65">
        <v>2012</v>
      </c>
      <c r="AG65">
        <v>912948</v>
      </c>
      <c r="AI65" t="s">
        <v>40443</v>
      </c>
      <c r="AK65" t="s">
        <v>40442</v>
      </c>
      <c r="AL65">
        <v>7</v>
      </c>
      <c r="AM65" s="5">
        <f t="shared" si="10"/>
        <v>0.7</v>
      </c>
      <c r="AN65" s="4">
        <f t="shared" si="4"/>
        <v>1.0602044680045437E-3</v>
      </c>
      <c r="AO65" s="3"/>
      <c r="AP65">
        <v>1</v>
      </c>
      <c r="AR65" t="s">
        <v>1</v>
      </c>
      <c r="AT65" s="2">
        <v>1.1739999999999999</v>
      </c>
      <c r="AU65" s="1">
        <f t="shared" si="11"/>
        <v>0.55875415998712108</v>
      </c>
      <c r="AV65" s="1">
        <f t="shared" si="12"/>
        <v>0.42940167050521638</v>
      </c>
      <c r="AW65" s="1">
        <f t="shared" si="13"/>
        <v>0.30004918102331152</v>
      </c>
    </row>
    <row r="66" spans="1:49" x14ac:dyDescent="0.2">
      <c r="A66">
        <v>64</v>
      </c>
      <c r="B66" t="s">
        <v>40441</v>
      </c>
      <c r="C66" t="s">
        <v>40440</v>
      </c>
      <c r="F66" t="s">
        <v>40439</v>
      </c>
      <c r="G66" t="s">
        <v>17</v>
      </c>
      <c r="H66" t="s">
        <v>16</v>
      </c>
      <c r="I66" t="s">
        <v>2832</v>
      </c>
      <c r="J66">
        <v>60021939</v>
      </c>
      <c r="K66" t="s">
        <v>2831</v>
      </c>
      <c r="L66" t="s">
        <v>2830</v>
      </c>
      <c r="M66" t="s">
        <v>66</v>
      </c>
      <c r="N66">
        <v>3</v>
      </c>
      <c r="O66" t="s">
        <v>40438</v>
      </c>
      <c r="P66" t="s">
        <v>40437</v>
      </c>
      <c r="Q66" t="s">
        <v>2827</v>
      </c>
      <c r="R66" s="7">
        <v>41080</v>
      </c>
      <c r="S66" s="8">
        <f t="shared" si="8"/>
        <v>2012</v>
      </c>
      <c r="T66" s="8">
        <v>2012</v>
      </c>
      <c r="U66" s="8">
        <f t="shared" si="9"/>
        <v>10</v>
      </c>
      <c r="V66" s="7">
        <v>2012</v>
      </c>
      <c r="W66" t="s">
        <v>11533</v>
      </c>
      <c r="X66" s="2">
        <v>1.3280000000000001</v>
      </c>
      <c r="Y66" s="6">
        <f t="shared" ref="Y66:Y129" si="14">(X66-$Z$4)/($Z$3-$Z$4)</f>
        <v>3.5450201542937994E-2</v>
      </c>
      <c r="AA66">
        <v>15361225</v>
      </c>
      <c r="AB66">
        <v>18894</v>
      </c>
      <c r="AD66" t="s">
        <v>6</v>
      </c>
      <c r="AE66">
        <v>11</v>
      </c>
      <c r="AG66">
        <v>6210356</v>
      </c>
      <c r="AH66" t="s">
        <v>40436</v>
      </c>
      <c r="AI66" t="s">
        <v>40435</v>
      </c>
      <c r="AJ66" t="s">
        <v>40434</v>
      </c>
      <c r="AK66" t="s">
        <v>40433</v>
      </c>
      <c r="AL66">
        <v>63</v>
      </c>
      <c r="AM66" s="5">
        <f t="shared" si="10"/>
        <v>6.3</v>
      </c>
      <c r="AN66" s="4">
        <f t="shared" ref="AN66:AN129" si="15">(AM66-$AO$4)/($AO$3-$AO$4)</f>
        <v>9.5418402120408929E-3</v>
      </c>
      <c r="AO66" s="3"/>
      <c r="AP66">
        <v>0</v>
      </c>
      <c r="AR66" t="s">
        <v>1</v>
      </c>
      <c r="AT66" s="2">
        <v>3.8340000000000001</v>
      </c>
      <c r="AU66" s="1">
        <f t="shared" si="11"/>
        <v>2.7677693143668867</v>
      </c>
      <c r="AV66" s="1">
        <f t="shared" si="12"/>
        <v>2.2496020877489444</v>
      </c>
      <c r="AW66" s="1">
        <f t="shared" si="13"/>
        <v>1.7314348611310024</v>
      </c>
    </row>
    <row r="67" spans="1:49" x14ac:dyDescent="0.2">
      <c r="A67">
        <v>65</v>
      </c>
      <c r="B67" t="s">
        <v>40432</v>
      </c>
      <c r="C67" t="s">
        <v>40431</v>
      </c>
      <c r="F67" t="s">
        <v>40430</v>
      </c>
      <c r="G67" t="s">
        <v>17</v>
      </c>
      <c r="H67" t="s">
        <v>16</v>
      </c>
      <c r="I67" t="s">
        <v>40429</v>
      </c>
      <c r="J67">
        <v>60002306</v>
      </c>
      <c r="K67" t="s">
        <v>12811</v>
      </c>
      <c r="L67" t="s">
        <v>12810</v>
      </c>
      <c r="M67" t="s">
        <v>816</v>
      </c>
      <c r="N67">
        <v>3</v>
      </c>
      <c r="O67" t="s">
        <v>40428</v>
      </c>
      <c r="P67" t="s">
        <v>40427</v>
      </c>
      <c r="Q67" t="s">
        <v>18807</v>
      </c>
      <c r="R67" s="7">
        <v>41080</v>
      </c>
      <c r="S67" s="8">
        <f t="shared" si="8"/>
        <v>2012</v>
      </c>
      <c r="T67" s="8">
        <v>2012</v>
      </c>
      <c r="U67" s="8">
        <f t="shared" si="9"/>
        <v>10</v>
      </c>
      <c r="V67" s="7">
        <v>2012</v>
      </c>
      <c r="W67" t="s">
        <v>76</v>
      </c>
      <c r="X67" s="2">
        <v>0.28199999999999997</v>
      </c>
      <c r="Y67" s="6">
        <f t="shared" si="14"/>
        <v>7.527828942099783E-3</v>
      </c>
      <c r="AA67">
        <v>16875869</v>
      </c>
      <c r="AB67">
        <v>19700186861</v>
      </c>
      <c r="AC67">
        <v>16875877</v>
      </c>
      <c r="AD67" t="s">
        <v>6</v>
      </c>
      <c r="AE67">
        <v>2012</v>
      </c>
      <c r="AG67">
        <v>236464</v>
      </c>
      <c r="AI67" t="s">
        <v>40426</v>
      </c>
      <c r="AK67" t="s">
        <v>40425</v>
      </c>
      <c r="AL67">
        <v>5</v>
      </c>
      <c r="AM67" s="5">
        <f t="shared" si="10"/>
        <v>0.5</v>
      </c>
      <c r="AN67" s="4">
        <f t="shared" si="15"/>
        <v>7.572889057175312E-4</v>
      </c>
      <c r="AO67" s="3"/>
      <c r="AP67">
        <v>1</v>
      </c>
      <c r="AR67" t="s">
        <v>1</v>
      </c>
      <c r="AT67" s="2">
        <v>1.1739999999999999</v>
      </c>
      <c r="AU67" s="1">
        <f t="shared" si="11"/>
        <v>0.54966669311851069</v>
      </c>
      <c r="AV67" s="1">
        <f t="shared" si="12"/>
        <v>0.41425589239086574</v>
      </c>
      <c r="AW67" s="1">
        <f t="shared" si="13"/>
        <v>0.27884509166322063</v>
      </c>
    </row>
    <row r="68" spans="1:49" x14ac:dyDescent="0.2">
      <c r="A68">
        <v>66</v>
      </c>
      <c r="B68" t="s">
        <v>40424</v>
      </c>
      <c r="C68" t="s">
        <v>40423</v>
      </c>
      <c r="F68" t="s">
        <v>40422</v>
      </c>
      <c r="G68" t="s">
        <v>17</v>
      </c>
      <c r="H68" t="s">
        <v>16</v>
      </c>
      <c r="I68" t="s">
        <v>40421</v>
      </c>
      <c r="J68">
        <v>60102538</v>
      </c>
      <c r="K68" t="s">
        <v>29142</v>
      </c>
      <c r="L68" t="s">
        <v>29141</v>
      </c>
      <c r="M68" t="s">
        <v>4936</v>
      </c>
      <c r="N68">
        <v>4</v>
      </c>
      <c r="O68" t="s">
        <v>40420</v>
      </c>
      <c r="P68" t="s">
        <v>40419</v>
      </c>
      <c r="Q68" t="s">
        <v>29138</v>
      </c>
      <c r="R68" s="7">
        <v>41080</v>
      </c>
      <c r="S68" s="8">
        <f t="shared" ref="S68:S131" si="16">YEAR(R68)</f>
        <v>2012</v>
      </c>
      <c r="T68" s="8">
        <v>2012</v>
      </c>
      <c r="U68" s="8">
        <f t="shared" ref="U68:U131" si="17">2022-T68</f>
        <v>10</v>
      </c>
      <c r="V68" s="7">
        <v>2012</v>
      </c>
      <c r="W68" t="s">
        <v>35006</v>
      </c>
      <c r="X68" s="2">
        <v>0.318</v>
      </c>
      <c r="Y68" s="6">
        <f t="shared" si="14"/>
        <v>8.4888283815167786E-3</v>
      </c>
      <c r="AA68">
        <v>20900147</v>
      </c>
      <c r="AB68">
        <v>21100197510</v>
      </c>
      <c r="AC68">
        <v>20900155</v>
      </c>
      <c r="AD68" t="s">
        <v>6</v>
      </c>
      <c r="AG68">
        <v>849638</v>
      </c>
      <c r="AI68" t="s">
        <v>40418</v>
      </c>
      <c r="AK68" t="s">
        <v>40417</v>
      </c>
      <c r="AL68">
        <v>58</v>
      </c>
      <c r="AM68" s="5">
        <f t="shared" ref="AM68:AM131" si="18">AL68/U68</f>
        <v>5.8</v>
      </c>
      <c r="AN68" s="4">
        <f t="shared" si="15"/>
        <v>8.7845513063233623E-3</v>
      </c>
      <c r="AO68" s="3"/>
      <c r="AP68">
        <v>1</v>
      </c>
      <c r="AR68" t="s">
        <v>1</v>
      </c>
      <c r="AT68" s="2" t="s">
        <v>0</v>
      </c>
      <c r="AU68" s="1">
        <f t="shared" ref="AU68:AU131" si="19">(Y68*0.7+AN68*0.3)*100</f>
        <v>0.85775452589587531</v>
      </c>
      <c r="AV68" s="1">
        <f t="shared" ref="AV68:AV131" si="20">(Y68*0.5+AN68*0.5)*100</f>
        <v>0.86366898439200701</v>
      </c>
      <c r="AW68" s="1">
        <f t="shared" ref="AW68:AW131" si="21">(Y68*0.3+AN68*0.7)*100</f>
        <v>0.8695834428881386</v>
      </c>
    </row>
    <row r="69" spans="1:49" x14ac:dyDescent="0.2">
      <c r="A69">
        <v>67</v>
      </c>
      <c r="B69" t="s">
        <v>40416</v>
      </c>
      <c r="C69" t="s">
        <v>40415</v>
      </c>
      <c r="F69" t="s">
        <v>40414</v>
      </c>
      <c r="G69" t="s">
        <v>17</v>
      </c>
      <c r="H69" t="s">
        <v>16</v>
      </c>
      <c r="I69" t="s">
        <v>40413</v>
      </c>
      <c r="J69">
        <v>60098985</v>
      </c>
      <c r="K69" t="s">
        <v>40412</v>
      </c>
      <c r="L69" t="s">
        <v>5571</v>
      </c>
      <c r="M69" t="s">
        <v>3863</v>
      </c>
      <c r="N69">
        <v>3</v>
      </c>
      <c r="O69" t="s">
        <v>40411</v>
      </c>
      <c r="P69" t="s">
        <v>40410</v>
      </c>
      <c r="Q69" t="s">
        <v>40409</v>
      </c>
      <c r="R69" s="7">
        <v>41080</v>
      </c>
      <c r="S69" s="8">
        <f t="shared" si="16"/>
        <v>2012</v>
      </c>
      <c r="T69" s="8">
        <v>2012</v>
      </c>
      <c r="U69" s="8">
        <f t="shared" si="17"/>
        <v>10</v>
      </c>
      <c r="V69" s="7">
        <v>2012</v>
      </c>
      <c r="W69" t="s">
        <v>76</v>
      </c>
      <c r="X69" s="2">
        <v>0.28199999999999997</v>
      </c>
      <c r="Y69" s="6">
        <f t="shared" si="14"/>
        <v>7.527828942099783E-3</v>
      </c>
      <c r="AA69">
        <v>16875869</v>
      </c>
      <c r="AB69">
        <v>19700186861</v>
      </c>
      <c r="AC69">
        <v>16875877</v>
      </c>
      <c r="AD69" t="s">
        <v>6</v>
      </c>
      <c r="AE69">
        <v>2012</v>
      </c>
      <c r="AG69">
        <v>615954</v>
      </c>
      <c r="AI69" t="s">
        <v>40408</v>
      </c>
      <c r="AK69" t="s">
        <v>40407</v>
      </c>
      <c r="AL69">
        <v>127</v>
      </c>
      <c r="AM69" s="5">
        <f t="shared" si="18"/>
        <v>12.7</v>
      </c>
      <c r="AN69" s="4">
        <f t="shared" si="15"/>
        <v>1.9235138205225294E-2</v>
      </c>
      <c r="AO69" s="3"/>
      <c r="AP69">
        <v>1</v>
      </c>
      <c r="AR69" t="s">
        <v>1</v>
      </c>
      <c r="AT69" s="2">
        <v>1.1739999999999999</v>
      </c>
      <c r="AU69" s="1">
        <f t="shared" si="19"/>
        <v>1.1040021721037436</v>
      </c>
      <c r="AV69" s="1">
        <f t="shared" si="20"/>
        <v>1.3381483573662538</v>
      </c>
      <c r="AW69" s="1">
        <f t="shared" si="21"/>
        <v>1.572294542628764</v>
      </c>
    </row>
    <row r="70" spans="1:49" x14ac:dyDescent="0.2">
      <c r="A70">
        <v>68</v>
      </c>
      <c r="B70" t="s">
        <v>40406</v>
      </c>
      <c r="C70" t="s">
        <v>40405</v>
      </c>
      <c r="F70" t="s">
        <v>40404</v>
      </c>
      <c r="G70" t="s">
        <v>17</v>
      </c>
      <c r="H70" t="s">
        <v>16</v>
      </c>
      <c r="I70" t="s">
        <v>15672</v>
      </c>
      <c r="J70">
        <v>60017818</v>
      </c>
      <c r="K70" t="s">
        <v>12581</v>
      </c>
      <c r="L70" t="s">
        <v>12587</v>
      </c>
      <c r="M70" t="s">
        <v>471</v>
      </c>
      <c r="N70">
        <v>2</v>
      </c>
      <c r="O70" t="s">
        <v>40403</v>
      </c>
      <c r="P70" t="s">
        <v>40402</v>
      </c>
      <c r="Q70" t="s">
        <v>25001</v>
      </c>
      <c r="R70" s="7">
        <v>41080</v>
      </c>
      <c r="S70" s="8">
        <f t="shared" si="16"/>
        <v>2012</v>
      </c>
      <c r="T70" s="8">
        <v>2012</v>
      </c>
      <c r="U70" s="8">
        <f t="shared" si="17"/>
        <v>10</v>
      </c>
      <c r="V70" s="7">
        <v>2012</v>
      </c>
      <c r="W70" t="s">
        <v>76</v>
      </c>
      <c r="X70" s="2">
        <v>0.28199999999999997</v>
      </c>
      <c r="Y70" s="6">
        <f t="shared" si="14"/>
        <v>7.527828942099783E-3</v>
      </c>
      <c r="AA70">
        <v>16875869</v>
      </c>
      <c r="AB70">
        <v>19700186861</v>
      </c>
      <c r="AC70">
        <v>16875877</v>
      </c>
      <c r="AD70" t="s">
        <v>6</v>
      </c>
      <c r="AE70">
        <v>2012</v>
      </c>
      <c r="AG70">
        <v>736065</v>
      </c>
      <c r="AI70" t="s">
        <v>40401</v>
      </c>
      <c r="AK70" t="s">
        <v>40400</v>
      </c>
      <c r="AL70">
        <v>7</v>
      </c>
      <c r="AM70" s="5">
        <f t="shared" si="18"/>
        <v>0.7</v>
      </c>
      <c r="AN70" s="4">
        <f t="shared" si="15"/>
        <v>1.0602044680045437E-3</v>
      </c>
      <c r="AO70" s="3"/>
      <c r="AP70">
        <v>1</v>
      </c>
      <c r="AR70" t="s">
        <v>1</v>
      </c>
      <c r="AT70" s="2">
        <v>1.1739999999999999</v>
      </c>
      <c r="AU70" s="1">
        <f t="shared" si="19"/>
        <v>0.55875415998712108</v>
      </c>
      <c r="AV70" s="1">
        <f t="shared" si="20"/>
        <v>0.42940167050521638</v>
      </c>
      <c r="AW70" s="1">
        <f t="shared" si="21"/>
        <v>0.30004918102331152</v>
      </c>
    </row>
    <row r="71" spans="1:49" x14ac:dyDescent="0.2">
      <c r="A71">
        <v>69</v>
      </c>
      <c r="B71" t="s">
        <v>40399</v>
      </c>
      <c r="C71" t="s">
        <v>40398</v>
      </c>
      <c r="F71" t="s">
        <v>40397</v>
      </c>
      <c r="G71" t="s">
        <v>17</v>
      </c>
      <c r="H71" t="s">
        <v>16</v>
      </c>
      <c r="I71" t="s">
        <v>40396</v>
      </c>
      <c r="J71" t="s">
        <v>40391</v>
      </c>
      <c r="K71" t="s">
        <v>40395</v>
      </c>
      <c r="L71" t="s">
        <v>40394</v>
      </c>
      <c r="M71" t="s">
        <v>34700</v>
      </c>
      <c r="N71">
        <v>2</v>
      </c>
      <c r="O71" t="s">
        <v>40393</v>
      </c>
      <c r="P71" t="s">
        <v>40392</v>
      </c>
      <c r="Q71" t="s">
        <v>40391</v>
      </c>
      <c r="R71" s="7">
        <v>41080</v>
      </c>
      <c r="S71" s="8">
        <f t="shared" si="16"/>
        <v>2012</v>
      </c>
      <c r="T71" s="8">
        <v>2012</v>
      </c>
      <c r="U71" s="8">
        <f t="shared" si="17"/>
        <v>10</v>
      </c>
      <c r="V71" s="7">
        <v>2012</v>
      </c>
      <c r="W71" t="s">
        <v>76</v>
      </c>
      <c r="X71" s="2">
        <v>0.28199999999999997</v>
      </c>
      <c r="Y71" s="6">
        <f t="shared" si="14"/>
        <v>7.527828942099783E-3</v>
      </c>
      <c r="AA71">
        <v>16875869</v>
      </c>
      <c r="AB71">
        <v>19700186861</v>
      </c>
      <c r="AC71">
        <v>16875877</v>
      </c>
      <c r="AD71" t="s">
        <v>6</v>
      </c>
      <c r="AE71">
        <v>2012</v>
      </c>
      <c r="AG71">
        <v>187123</v>
      </c>
      <c r="AI71" t="s">
        <v>40390</v>
      </c>
      <c r="AK71" t="s">
        <v>40389</v>
      </c>
      <c r="AL71">
        <v>7</v>
      </c>
      <c r="AM71" s="5">
        <f t="shared" si="18"/>
        <v>0.7</v>
      </c>
      <c r="AN71" s="4">
        <f t="shared" si="15"/>
        <v>1.0602044680045437E-3</v>
      </c>
      <c r="AO71" s="3"/>
      <c r="AP71">
        <v>1</v>
      </c>
      <c r="AR71" t="s">
        <v>1</v>
      </c>
      <c r="AT71" s="2">
        <v>1.1739999999999999</v>
      </c>
      <c r="AU71" s="1">
        <f t="shared" si="19"/>
        <v>0.55875415998712108</v>
      </c>
      <c r="AV71" s="1">
        <f t="shared" si="20"/>
        <v>0.42940167050521638</v>
      </c>
      <c r="AW71" s="1">
        <f t="shared" si="21"/>
        <v>0.30004918102331152</v>
      </c>
    </row>
    <row r="72" spans="1:49" x14ac:dyDescent="0.2">
      <c r="A72">
        <v>70</v>
      </c>
      <c r="B72" t="s">
        <v>40388</v>
      </c>
      <c r="C72" t="s">
        <v>40387</v>
      </c>
      <c r="F72" t="s">
        <v>40386</v>
      </c>
      <c r="G72" t="s">
        <v>17</v>
      </c>
      <c r="H72" t="s">
        <v>16</v>
      </c>
      <c r="I72" t="s">
        <v>14974</v>
      </c>
      <c r="J72">
        <v>60026134</v>
      </c>
      <c r="K72" t="s">
        <v>14973</v>
      </c>
      <c r="L72" t="s">
        <v>14972</v>
      </c>
      <c r="M72" t="s">
        <v>95</v>
      </c>
      <c r="N72">
        <v>3</v>
      </c>
      <c r="O72" t="s">
        <v>40385</v>
      </c>
      <c r="P72" t="s">
        <v>24772</v>
      </c>
      <c r="Q72" t="s">
        <v>24771</v>
      </c>
      <c r="R72" s="7">
        <v>41080</v>
      </c>
      <c r="S72" s="8">
        <f t="shared" si="16"/>
        <v>2012</v>
      </c>
      <c r="T72" s="8">
        <v>2012</v>
      </c>
      <c r="U72" s="8">
        <f t="shared" si="17"/>
        <v>10</v>
      </c>
      <c r="V72" s="7">
        <v>2012</v>
      </c>
      <c r="W72" t="s">
        <v>76</v>
      </c>
      <c r="X72" s="2">
        <v>0.28199999999999997</v>
      </c>
      <c r="Y72" s="6">
        <f t="shared" si="14"/>
        <v>7.527828942099783E-3</v>
      </c>
      <c r="AA72">
        <v>16875869</v>
      </c>
      <c r="AB72">
        <v>19700186861</v>
      </c>
      <c r="AC72">
        <v>16875877</v>
      </c>
      <c r="AD72" t="s">
        <v>6</v>
      </c>
      <c r="AE72">
        <v>2012</v>
      </c>
      <c r="AG72">
        <v>681820</v>
      </c>
      <c r="AI72" t="s">
        <v>40384</v>
      </c>
      <c r="AK72" t="s">
        <v>40383</v>
      </c>
      <c r="AL72">
        <v>6</v>
      </c>
      <c r="AM72" s="5">
        <f t="shared" si="18"/>
        <v>0.6</v>
      </c>
      <c r="AN72" s="4">
        <f t="shared" si="15"/>
        <v>9.0874668686103744E-4</v>
      </c>
      <c r="AO72" s="3"/>
      <c r="AP72">
        <v>1</v>
      </c>
      <c r="AR72" t="s">
        <v>1</v>
      </c>
      <c r="AT72" s="2">
        <v>1.1739999999999999</v>
      </c>
      <c r="AU72" s="1">
        <f t="shared" si="19"/>
        <v>0.55421042655281583</v>
      </c>
      <c r="AV72" s="1">
        <f t="shared" si="20"/>
        <v>0.42182878144804103</v>
      </c>
      <c r="AW72" s="1">
        <f t="shared" si="21"/>
        <v>0.28944713634326608</v>
      </c>
    </row>
    <row r="73" spans="1:49" x14ac:dyDescent="0.2">
      <c r="A73">
        <v>71</v>
      </c>
      <c r="B73" t="s">
        <v>40382</v>
      </c>
      <c r="C73" t="s">
        <v>40381</v>
      </c>
      <c r="F73" t="s">
        <v>40380</v>
      </c>
      <c r="G73" t="s">
        <v>17</v>
      </c>
      <c r="H73" t="s">
        <v>16</v>
      </c>
      <c r="I73" t="s">
        <v>40379</v>
      </c>
      <c r="J73">
        <v>60030553</v>
      </c>
      <c r="K73" t="s">
        <v>1041</v>
      </c>
      <c r="L73" t="s">
        <v>1040</v>
      </c>
      <c r="M73" t="s">
        <v>1039</v>
      </c>
      <c r="N73">
        <v>4</v>
      </c>
      <c r="O73" t="s">
        <v>40378</v>
      </c>
      <c r="P73" t="s">
        <v>40377</v>
      </c>
      <c r="Q73" t="s">
        <v>40376</v>
      </c>
      <c r="R73" s="7">
        <v>41080</v>
      </c>
      <c r="S73" s="8">
        <f t="shared" si="16"/>
        <v>2012</v>
      </c>
      <c r="T73" s="8">
        <v>2012</v>
      </c>
      <c r="U73" s="8">
        <f t="shared" si="17"/>
        <v>10</v>
      </c>
      <c r="V73" s="7">
        <v>2012</v>
      </c>
      <c r="W73" t="s">
        <v>76</v>
      </c>
      <c r="X73" s="2">
        <v>0.28199999999999997</v>
      </c>
      <c r="Y73" s="6">
        <f t="shared" si="14"/>
        <v>7.527828942099783E-3</v>
      </c>
      <c r="AA73">
        <v>16875869</v>
      </c>
      <c r="AB73">
        <v>19700186861</v>
      </c>
      <c r="AC73">
        <v>16875877</v>
      </c>
      <c r="AD73" t="s">
        <v>6</v>
      </c>
      <c r="AE73">
        <v>2012</v>
      </c>
      <c r="AG73">
        <v>236505</v>
      </c>
      <c r="AI73" t="s">
        <v>40375</v>
      </c>
      <c r="AK73" t="s">
        <v>40374</v>
      </c>
      <c r="AL73">
        <v>57</v>
      </c>
      <c r="AM73" s="5">
        <f t="shared" si="18"/>
        <v>5.7</v>
      </c>
      <c r="AN73" s="4">
        <f t="shared" si="15"/>
        <v>8.6330935251798559E-3</v>
      </c>
      <c r="AO73" s="3"/>
      <c r="AP73">
        <v>1</v>
      </c>
      <c r="AR73" t="s">
        <v>1</v>
      </c>
      <c r="AT73" s="2">
        <v>1.1739999999999999</v>
      </c>
      <c r="AU73" s="1">
        <f t="shared" si="19"/>
        <v>0.78594083170238049</v>
      </c>
      <c r="AV73" s="1">
        <f t="shared" si="20"/>
        <v>0.80804612336398196</v>
      </c>
      <c r="AW73" s="1">
        <f t="shared" si="21"/>
        <v>0.83015141502558332</v>
      </c>
    </row>
    <row r="74" spans="1:49" x14ac:dyDescent="0.2">
      <c r="A74">
        <v>72</v>
      </c>
      <c r="B74" t="s">
        <v>40373</v>
      </c>
      <c r="C74" t="s">
        <v>40372</v>
      </c>
      <c r="F74" t="s">
        <v>40371</v>
      </c>
      <c r="G74" t="s">
        <v>17</v>
      </c>
      <c r="H74" t="s">
        <v>16</v>
      </c>
      <c r="I74" t="s">
        <v>418</v>
      </c>
      <c r="J74">
        <v>60033316</v>
      </c>
      <c r="K74" t="s">
        <v>417</v>
      </c>
      <c r="L74" t="s">
        <v>416</v>
      </c>
      <c r="M74" t="s">
        <v>415</v>
      </c>
      <c r="N74">
        <v>4</v>
      </c>
      <c r="O74" t="s">
        <v>40370</v>
      </c>
      <c r="P74" t="s">
        <v>40369</v>
      </c>
      <c r="Q74" t="s">
        <v>37288</v>
      </c>
      <c r="R74" s="7">
        <v>41080</v>
      </c>
      <c r="S74" s="8">
        <f t="shared" si="16"/>
        <v>2012</v>
      </c>
      <c r="T74" s="8">
        <v>2012</v>
      </c>
      <c r="U74" s="8">
        <f t="shared" si="17"/>
        <v>10</v>
      </c>
      <c r="V74" s="7">
        <v>2012</v>
      </c>
      <c r="W74" t="s">
        <v>76</v>
      </c>
      <c r="X74" s="2">
        <v>0.28199999999999997</v>
      </c>
      <c r="Y74" s="6">
        <f t="shared" si="14"/>
        <v>7.527828942099783E-3</v>
      </c>
      <c r="AA74">
        <v>16875869</v>
      </c>
      <c r="AB74">
        <v>19700186861</v>
      </c>
      <c r="AC74">
        <v>16875877</v>
      </c>
      <c r="AD74" t="s">
        <v>6</v>
      </c>
      <c r="AE74">
        <v>2012</v>
      </c>
      <c r="AG74">
        <v>573438</v>
      </c>
      <c r="AI74" t="s">
        <v>40368</v>
      </c>
      <c r="AK74" t="s">
        <v>40367</v>
      </c>
      <c r="AL74">
        <v>11</v>
      </c>
      <c r="AM74" s="5">
        <f t="shared" si="18"/>
        <v>1.1000000000000001</v>
      </c>
      <c r="AN74" s="4">
        <f t="shared" si="15"/>
        <v>1.6660355925785689E-3</v>
      </c>
      <c r="AO74" s="3"/>
      <c r="AP74">
        <v>1</v>
      </c>
      <c r="AR74" t="s">
        <v>1</v>
      </c>
      <c r="AT74" s="2">
        <v>1.1739999999999999</v>
      </c>
      <c r="AU74" s="1">
        <f t="shared" si="19"/>
        <v>0.57692909372434187</v>
      </c>
      <c r="AV74" s="1">
        <f t="shared" si="20"/>
        <v>0.45969322673391755</v>
      </c>
      <c r="AW74" s="1">
        <f t="shared" si="21"/>
        <v>0.34245735974349323</v>
      </c>
    </row>
    <row r="75" spans="1:49" x14ac:dyDescent="0.2">
      <c r="A75">
        <v>73</v>
      </c>
      <c r="B75" t="s">
        <v>40366</v>
      </c>
      <c r="C75" t="s">
        <v>40365</v>
      </c>
      <c r="F75" t="s">
        <v>40364</v>
      </c>
      <c r="G75" t="s">
        <v>17</v>
      </c>
      <c r="H75" t="s">
        <v>16</v>
      </c>
      <c r="I75" t="s">
        <v>40363</v>
      </c>
      <c r="J75">
        <v>60023053</v>
      </c>
      <c r="K75" t="s">
        <v>26058</v>
      </c>
      <c r="L75" t="s">
        <v>26827</v>
      </c>
      <c r="M75" t="s">
        <v>66</v>
      </c>
      <c r="N75">
        <v>3</v>
      </c>
      <c r="O75" t="s">
        <v>40362</v>
      </c>
      <c r="P75" t="s">
        <v>40361</v>
      </c>
      <c r="Q75" t="s">
        <v>40360</v>
      </c>
      <c r="R75" s="7">
        <v>41080</v>
      </c>
      <c r="S75" s="8">
        <f t="shared" si="16"/>
        <v>2012</v>
      </c>
      <c r="T75" s="8">
        <v>2012</v>
      </c>
      <c r="U75" s="8">
        <f t="shared" si="17"/>
        <v>10</v>
      </c>
      <c r="V75" s="7">
        <v>2012</v>
      </c>
      <c r="W75" t="s">
        <v>76</v>
      </c>
      <c r="X75" s="2">
        <v>0.28199999999999997</v>
      </c>
      <c r="Y75" s="6">
        <f t="shared" si="14"/>
        <v>7.527828942099783E-3</v>
      </c>
      <c r="AA75">
        <v>16875869</v>
      </c>
      <c r="AB75">
        <v>19700186861</v>
      </c>
      <c r="AC75">
        <v>16875877</v>
      </c>
      <c r="AD75" t="s">
        <v>6</v>
      </c>
      <c r="AE75">
        <v>2012</v>
      </c>
      <c r="AG75">
        <v>979846</v>
      </c>
      <c r="AI75" t="s">
        <v>40359</v>
      </c>
      <c r="AK75" t="s">
        <v>40358</v>
      </c>
      <c r="AL75">
        <v>3</v>
      </c>
      <c r="AM75" s="5">
        <f t="shared" si="18"/>
        <v>0.3</v>
      </c>
      <c r="AN75" s="4">
        <f t="shared" si="15"/>
        <v>4.5437334343051872E-4</v>
      </c>
      <c r="AO75" s="3"/>
      <c r="AP75">
        <v>1</v>
      </c>
      <c r="AR75" t="s">
        <v>1</v>
      </c>
      <c r="AT75" s="2">
        <v>1.1739999999999999</v>
      </c>
      <c r="AU75" s="1">
        <f t="shared" si="19"/>
        <v>0.54057922624990029</v>
      </c>
      <c r="AV75" s="1">
        <f t="shared" si="20"/>
        <v>0.3991101142765151</v>
      </c>
      <c r="AW75" s="1">
        <f t="shared" si="21"/>
        <v>0.25764100230312975</v>
      </c>
    </row>
    <row r="76" spans="1:49" x14ac:dyDescent="0.2">
      <c r="A76">
        <v>74</v>
      </c>
      <c r="B76" t="s">
        <v>40357</v>
      </c>
      <c r="C76" t="s">
        <v>40356</v>
      </c>
      <c r="F76" t="s">
        <v>40355</v>
      </c>
      <c r="G76" t="s">
        <v>17</v>
      </c>
      <c r="H76" t="s">
        <v>16</v>
      </c>
      <c r="I76" t="s">
        <v>40354</v>
      </c>
      <c r="J76" t="s">
        <v>40349</v>
      </c>
      <c r="K76" t="s">
        <v>40353</v>
      </c>
      <c r="L76" t="s">
        <v>40352</v>
      </c>
      <c r="M76" t="s">
        <v>11</v>
      </c>
      <c r="N76">
        <v>2</v>
      </c>
      <c r="O76" t="s">
        <v>40351</v>
      </c>
      <c r="P76" t="s">
        <v>40350</v>
      </c>
      <c r="Q76" t="s">
        <v>40349</v>
      </c>
      <c r="R76" s="7">
        <v>41080</v>
      </c>
      <c r="S76" s="8">
        <f t="shared" si="16"/>
        <v>2012</v>
      </c>
      <c r="T76" s="8">
        <v>2012</v>
      </c>
      <c r="U76" s="8">
        <f t="shared" si="17"/>
        <v>10</v>
      </c>
      <c r="V76" s="7">
        <v>2012</v>
      </c>
      <c r="W76" t="s">
        <v>76</v>
      </c>
      <c r="X76" s="2">
        <v>0.28199999999999997</v>
      </c>
      <c r="Y76" s="6">
        <f t="shared" si="14"/>
        <v>7.527828942099783E-3</v>
      </c>
      <c r="AA76">
        <v>16875869</v>
      </c>
      <c r="AB76">
        <v>19700186861</v>
      </c>
      <c r="AC76">
        <v>16875877</v>
      </c>
      <c r="AD76" t="s">
        <v>6</v>
      </c>
      <c r="AE76">
        <v>2012</v>
      </c>
      <c r="AG76">
        <v>326925</v>
      </c>
      <c r="AI76" t="s">
        <v>40348</v>
      </c>
      <c r="AK76" t="s">
        <v>40347</v>
      </c>
      <c r="AL76">
        <v>1</v>
      </c>
      <c r="AM76" s="5">
        <f t="shared" si="18"/>
        <v>0.1</v>
      </c>
      <c r="AN76" s="4">
        <f t="shared" si="15"/>
        <v>1.5145778114350627E-4</v>
      </c>
      <c r="AO76" s="3"/>
      <c r="AP76">
        <v>1</v>
      </c>
      <c r="AR76" t="s">
        <v>1</v>
      </c>
      <c r="AT76" s="2">
        <v>1.1739999999999999</v>
      </c>
      <c r="AU76" s="1">
        <f t="shared" si="19"/>
        <v>0.53149175938129001</v>
      </c>
      <c r="AV76" s="1">
        <f t="shared" si="20"/>
        <v>0.38396433616216447</v>
      </c>
      <c r="AW76" s="1">
        <f t="shared" si="21"/>
        <v>0.2364369129430389</v>
      </c>
    </row>
    <row r="77" spans="1:49" x14ac:dyDescent="0.2">
      <c r="A77">
        <v>75</v>
      </c>
      <c r="B77" t="s">
        <v>40346</v>
      </c>
      <c r="C77" t="s">
        <v>40345</v>
      </c>
      <c r="F77" t="s">
        <v>40344</v>
      </c>
      <c r="G77" t="s">
        <v>17</v>
      </c>
      <c r="H77" t="s">
        <v>16</v>
      </c>
      <c r="I77" t="s">
        <v>40343</v>
      </c>
      <c r="J77" t="s">
        <v>40342</v>
      </c>
      <c r="K77" t="s">
        <v>40341</v>
      </c>
      <c r="L77" t="s">
        <v>40340</v>
      </c>
      <c r="M77" t="s">
        <v>40339</v>
      </c>
      <c r="N77">
        <v>5</v>
      </c>
      <c r="O77" t="s">
        <v>40338</v>
      </c>
      <c r="P77" t="s">
        <v>40337</v>
      </c>
      <c r="Q77" t="s">
        <v>40336</v>
      </c>
      <c r="R77" s="7">
        <v>41080</v>
      </c>
      <c r="S77" s="8">
        <f t="shared" si="16"/>
        <v>2012</v>
      </c>
      <c r="T77" s="8">
        <v>2012</v>
      </c>
      <c r="U77" s="8">
        <f t="shared" si="17"/>
        <v>10</v>
      </c>
      <c r="V77" s="7">
        <v>2012</v>
      </c>
      <c r="W77" t="s">
        <v>76</v>
      </c>
      <c r="X77" s="2">
        <v>0.28199999999999997</v>
      </c>
      <c r="Y77" s="6">
        <f t="shared" si="14"/>
        <v>7.527828942099783E-3</v>
      </c>
      <c r="AA77">
        <v>16875869</v>
      </c>
      <c r="AB77">
        <v>19700186861</v>
      </c>
      <c r="AC77">
        <v>16875877</v>
      </c>
      <c r="AD77" t="s">
        <v>6</v>
      </c>
      <c r="AE77">
        <v>2012</v>
      </c>
      <c r="AG77">
        <v>251682</v>
      </c>
      <c r="AI77" t="s">
        <v>40335</v>
      </c>
      <c r="AK77" t="s">
        <v>40334</v>
      </c>
      <c r="AL77">
        <v>41</v>
      </c>
      <c r="AM77" s="5">
        <f t="shared" si="18"/>
        <v>4.0999999999999996</v>
      </c>
      <c r="AN77" s="4">
        <f t="shared" si="15"/>
        <v>6.209769026883756E-3</v>
      </c>
      <c r="AO77" s="3"/>
      <c r="AP77">
        <v>1</v>
      </c>
      <c r="AR77" t="s">
        <v>1</v>
      </c>
      <c r="AT77" s="2">
        <v>1.1739999999999999</v>
      </c>
      <c r="AU77" s="1">
        <f t="shared" si="19"/>
        <v>0.71324109675349745</v>
      </c>
      <c r="AV77" s="1">
        <f t="shared" si="20"/>
        <v>0.68687989844917696</v>
      </c>
      <c r="AW77" s="1">
        <f t="shared" si="21"/>
        <v>0.66051870014485636</v>
      </c>
    </row>
    <row r="78" spans="1:49" x14ac:dyDescent="0.2">
      <c r="A78">
        <v>76</v>
      </c>
      <c r="B78" t="s">
        <v>40333</v>
      </c>
      <c r="C78" t="s">
        <v>40332</v>
      </c>
      <c r="F78" t="s">
        <v>40331</v>
      </c>
      <c r="G78" t="s">
        <v>17</v>
      </c>
      <c r="H78" t="s">
        <v>16</v>
      </c>
      <c r="I78" t="s">
        <v>40330</v>
      </c>
      <c r="J78" t="s">
        <v>40329</v>
      </c>
      <c r="K78" t="s">
        <v>40328</v>
      </c>
      <c r="L78" t="s">
        <v>40327</v>
      </c>
      <c r="M78" t="s">
        <v>40326</v>
      </c>
      <c r="N78">
        <v>6</v>
      </c>
      <c r="O78" t="s">
        <v>40325</v>
      </c>
      <c r="P78" t="s">
        <v>40324</v>
      </c>
      <c r="Q78" t="s">
        <v>40323</v>
      </c>
      <c r="R78" s="7">
        <v>41080</v>
      </c>
      <c r="S78" s="8">
        <f t="shared" si="16"/>
        <v>2012</v>
      </c>
      <c r="T78" s="8">
        <v>2012</v>
      </c>
      <c r="U78" s="8">
        <f t="shared" si="17"/>
        <v>10</v>
      </c>
      <c r="V78" s="7">
        <v>2012</v>
      </c>
      <c r="W78" t="s">
        <v>76</v>
      </c>
      <c r="X78" s="2">
        <v>0.28199999999999997</v>
      </c>
      <c r="Y78" s="6">
        <f t="shared" si="14"/>
        <v>7.527828942099783E-3</v>
      </c>
      <c r="AA78">
        <v>16875869</v>
      </c>
      <c r="AB78">
        <v>19700186861</v>
      </c>
      <c r="AC78">
        <v>16875877</v>
      </c>
      <c r="AD78" t="s">
        <v>6</v>
      </c>
      <c r="AE78">
        <v>2012</v>
      </c>
      <c r="AG78">
        <v>929018</v>
      </c>
      <c r="AI78" t="s">
        <v>40322</v>
      </c>
      <c r="AK78" t="s">
        <v>40321</v>
      </c>
      <c r="AL78">
        <v>2</v>
      </c>
      <c r="AM78" s="5">
        <f t="shared" si="18"/>
        <v>0.2</v>
      </c>
      <c r="AN78" s="4">
        <f t="shared" si="15"/>
        <v>3.0291556228701253E-4</v>
      </c>
      <c r="AO78" s="3"/>
      <c r="AP78">
        <v>1</v>
      </c>
      <c r="AR78" t="s">
        <v>1</v>
      </c>
      <c r="AT78" s="2">
        <v>1.1739999999999999</v>
      </c>
      <c r="AU78" s="1">
        <f t="shared" si="19"/>
        <v>0.53603549281559504</v>
      </c>
      <c r="AV78" s="1">
        <f t="shared" si="20"/>
        <v>0.39153722521933976</v>
      </c>
      <c r="AW78" s="1">
        <f t="shared" si="21"/>
        <v>0.24703895762308434</v>
      </c>
    </row>
    <row r="79" spans="1:49" x14ac:dyDescent="0.2">
      <c r="A79">
        <v>77</v>
      </c>
      <c r="B79" t="s">
        <v>40320</v>
      </c>
      <c r="C79" t="s">
        <v>40319</v>
      </c>
      <c r="F79" t="s">
        <v>40318</v>
      </c>
      <c r="G79" t="s">
        <v>17</v>
      </c>
      <c r="H79" t="s">
        <v>16</v>
      </c>
      <c r="I79" t="s">
        <v>37322</v>
      </c>
      <c r="J79">
        <v>60023053</v>
      </c>
      <c r="K79" t="s">
        <v>26058</v>
      </c>
      <c r="L79" t="s">
        <v>26827</v>
      </c>
      <c r="M79" t="s">
        <v>66</v>
      </c>
      <c r="N79">
        <v>2</v>
      </c>
      <c r="O79" t="s">
        <v>40317</v>
      </c>
      <c r="P79" t="s">
        <v>40316</v>
      </c>
      <c r="Q79" t="s">
        <v>40315</v>
      </c>
      <c r="R79" s="7">
        <v>41080</v>
      </c>
      <c r="S79" s="8">
        <f t="shared" si="16"/>
        <v>2012</v>
      </c>
      <c r="T79" s="8">
        <v>2012</v>
      </c>
      <c r="U79" s="8">
        <f t="shared" si="17"/>
        <v>10</v>
      </c>
      <c r="V79" s="7">
        <v>2012</v>
      </c>
      <c r="W79" t="s">
        <v>76</v>
      </c>
      <c r="X79" s="2">
        <v>0.28199999999999997</v>
      </c>
      <c r="Y79" s="6">
        <f t="shared" si="14"/>
        <v>7.527828942099783E-3</v>
      </c>
      <c r="AA79">
        <v>16875869</v>
      </c>
      <c r="AB79">
        <v>19700186861</v>
      </c>
      <c r="AC79">
        <v>16875877</v>
      </c>
      <c r="AD79" t="s">
        <v>6</v>
      </c>
      <c r="AE79">
        <v>2012</v>
      </c>
      <c r="AG79">
        <v>676405</v>
      </c>
      <c r="AI79" t="s">
        <v>40314</v>
      </c>
      <c r="AK79" t="s">
        <v>40313</v>
      </c>
      <c r="AL79">
        <v>7</v>
      </c>
      <c r="AM79" s="5">
        <f t="shared" si="18"/>
        <v>0.7</v>
      </c>
      <c r="AN79" s="4">
        <f t="shared" si="15"/>
        <v>1.0602044680045437E-3</v>
      </c>
      <c r="AO79" s="3"/>
      <c r="AP79">
        <v>1</v>
      </c>
      <c r="AR79" t="s">
        <v>1</v>
      </c>
      <c r="AT79" s="2">
        <v>1.1739999999999999</v>
      </c>
      <c r="AU79" s="1">
        <f t="shared" si="19"/>
        <v>0.55875415998712108</v>
      </c>
      <c r="AV79" s="1">
        <f t="shared" si="20"/>
        <v>0.42940167050521638</v>
      </c>
      <c r="AW79" s="1">
        <f t="shared" si="21"/>
        <v>0.30004918102331152</v>
      </c>
    </row>
    <row r="80" spans="1:49" x14ac:dyDescent="0.2">
      <c r="A80">
        <v>78</v>
      </c>
      <c r="B80" t="s">
        <v>40312</v>
      </c>
      <c r="C80" t="s">
        <v>40311</v>
      </c>
      <c r="F80" t="s">
        <v>40310</v>
      </c>
      <c r="G80" t="s">
        <v>17</v>
      </c>
      <c r="H80" t="s">
        <v>16</v>
      </c>
      <c r="I80" t="s">
        <v>40309</v>
      </c>
      <c r="J80" t="s">
        <v>40308</v>
      </c>
      <c r="K80" t="s">
        <v>40307</v>
      </c>
      <c r="L80" t="s">
        <v>40306</v>
      </c>
      <c r="M80" t="s">
        <v>21633</v>
      </c>
      <c r="N80">
        <v>4</v>
      </c>
      <c r="O80" t="s">
        <v>40305</v>
      </c>
      <c r="P80" t="s">
        <v>40304</v>
      </c>
      <c r="Q80" t="s">
        <v>40303</v>
      </c>
      <c r="R80" s="7">
        <v>41080</v>
      </c>
      <c r="S80" s="8">
        <f t="shared" si="16"/>
        <v>2012</v>
      </c>
      <c r="T80" s="8">
        <v>2012</v>
      </c>
      <c r="U80" s="8">
        <f t="shared" si="17"/>
        <v>10</v>
      </c>
      <c r="V80" s="7">
        <v>2012</v>
      </c>
      <c r="W80" t="s">
        <v>11533</v>
      </c>
      <c r="X80" s="2">
        <v>1.3280000000000001</v>
      </c>
      <c r="Y80" s="6">
        <f t="shared" si="14"/>
        <v>3.5450201542937994E-2</v>
      </c>
      <c r="AA80">
        <v>15361225</v>
      </c>
      <c r="AB80">
        <v>18894</v>
      </c>
      <c r="AD80" t="s">
        <v>6</v>
      </c>
      <c r="AE80">
        <v>11</v>
      </c>
      <c r="AG80">
        <v>6203553</v>
      </c>
      <c r="AH80" t="s">
        <v>40302</v>
      </c>
      <c r="AI80" t="s">
        <v>40301</v>
      </c>
      <c r="AJ80" t="s">
        <v>40300</v>
      </c>
      <c r="AK80" t="s">
        <v>40299</v>
      </c>
      <c r="AL80">
        <v>40</v>
      </c>
      <c r="AM80" s="5">
        <f t="shared" si="18"/>
        <v>4</v>
      </c>
      <c r="AN80" s="4">
        <f t="shared" si="15"/>
        <v>6.0583112457402496E-3</v>
      </c>
      <c r="AO80" s="3"/>
      <c r="AP80">
        <v>0</v>
      </c>
      <c r="AQ80" t="s">
        <v>40298</v>
      </c>
      <c r="AR80" t="s">
        <v>40297</v>
      </c>
      <c r="AS80" t="s">
        <v>40296</v>
      </c>
      <c r="AT80" s="2">
        <v>3.8340000000000001</v>
      </c>
      <c r="AU80" s="1">
        <f t="shared" si="19"/>
        <v>2.6632634453778667</v>
      </c>
      <c r="AV80" s="1">
        <f t="shared" si="20"/>
        <v>2.0754256394339121</v>
      </c>
      <c r="AW80" s="1">
        <f t="shared" si="21"/>
        <v>1.4875878334899573</v>
      </c>
    </row>
    <row r="81" spans="1:49" x14ac:dyDescent="0.2">
      <c r="A81">
        <v>79</v>
      </c>
      <c r="B81" t="s">
        <v>40295</v>
      </c>
      <c r="C81" t="s">
        <v>40294</v>
      </c>
      <c r="F81" t="s">
        <v>40293</v>
      </c>
      <c r="G81" t="s">
        <v>17</v>
      </c>
      <c r="H81" t="s">
        <v>16</v>
      </c>
      <c r="I81" t="s">
        <v>12367</v>
      </c>
      <c r="J81" t="s">
        <v>40292</v>
      </c>
      <c r="K81" t="s">
        <v>40291</v>
      </c>
      <c r="L81" t="s">
        <v>40290</v>
      </c>
      <c r="M81" t="s">
        <v>246</v>
      </c>
      <c r="N81">
        <v>8</v>
      </c>
      <c r="O81" t="s">
        <v>40289</v>
      </c>
      <c r="P81" t="s">
        <v>40288</v>
      </c>
      <c r="Q81" t="s">
        <v>40287</v>
      </c>
      <c r="R81" s="7">
        <v>41080</v>
      </c>
      <c r="S81" s="8">
        <f t="shared" si="16"/>
        <v>2012</v>
      </c>
      <c r="T81" s="8">
        <v>2012</v>
      </c>
      <c r="U81" s="8">
        <f t="shared" si="17"/>
        <v>10</v>
      </c>
      <c r="V81" s="7">
        <v>2012</v>
      </c>
      <c r="W81" t="s">
        <v>11533</v>
      </c>
      <c r="X81" s="2">
        <v>1.3280000000000001</v>
      </c>
      <c r="Y81" s="6">
        <f t="shared" si="14"/>
        <v>3.5450201542937994E-2</v>
      </c>
      <c r="AA81">
        <v>15361225</v>
      </c>
      <c r="AB81">
        <v>18894</v>
      </c>
      <c r="AD81" t="s">
        <v>6</v>
      </c>
      <c r="AE81">
        <v>11</v>
      </c>
      <c r="AG81">
        <v>6203354</v>
      </c>
      <c r="AH81" t="s">
        <v>40286</v>
      </c>
      <c r="AI81" t="s">
        <v>40285</v>
      </c>
      <c r="AJ81" t="s">
        <v>40284</v>
      </c>
      <c r="AK81" t="s">
        <v>40283</v>
      </c>
      <c r="AL81">
        <v>14</v>
      </c>
      <c r="AM81" s="5">
        <f t="shared" si="18"/>
        <v>1.4</v>
      </c>
      <c r="AN81" s="4">
        <f t="shared" si="15"/>
        <v>2.1204089360090874E-3</v>
      </c>
      <c r="AO81" s="3"/>
      <c r="AP81">
        <v>0</v>
      </c>
      <c r="AR81" t="s">
        <v>1</v>
      </c>
      <c r="AT81" s="2">
        <v>3.8340000000000001</v>
      </c>
      <c r="AU81" s="1">
        <f t="shared" si="19"/>
        <v>2.545126376085932</v>
      </c>
      <c r="AV81" s="1">
        <f t="shared" si="20"/>
        <v>1.878530523947354</v>
      </c>
      <c r="AW81" s="1">
        <f t="shared" si="21"/>
        <v>1.211934671808776</v>
      </c>
    </row>
    <row r="82" spans="1:49" x14ac:dyDescent="0.2">
      <c r="A82">
        <v>80</v>
      </c>
      <c r="B82" t="s">
        <v>40282</v>
      </c>
      <c r="C82" t="s">
        <v>40281</v>
      </c>
      <c r="F82" t="s">
        <v>40280</v>
      </c>
      <c r="G82" t="s">
        <v>17</v>
      </c>
      <c r="H82" t="s">
        <v>16</v>
      </c>
      <c r="I82" t="s">
        <v>40279</v>
      </c>
      <c r="J82" t="s">
        <v>40278</v>
      </c>
      <c r="K82" t="s">
        <v>40277</v>
      </c>
      <c r="L82" t="s">
        <v>40276</v>
      </c>
      <c r="M82" t="s">
        <v>1335</v>
      </c>
      <c r="N82">
        <v>3</v>
      </c>
      <c r="O82" t="s">
        <v>40275</v>
      </c>
      <c r="P82" t="s">
        <v>40274</v>
      </c>
      <c r="Q82" t="s">
        <v>40273</v>
      </c>
      <c r="R82" s="7">
        <v>41080</v>
      </c>
      <c r="S82" s="8">
        <f t="shared" si="16"/>
        <v>2012</v>
      </c>
      <c r="T82" s="8">
        <v>2012</v>
      </c>
      <c r="U82" s="8">
        <f t="shared" si="17"/>
        <v>10</v>
      </c>
      <c r="V82" s="7">
        <v>2012</v>
      </c>
      <c r="W82" t="s">
        <v>76</v>
      </c>
      <c r="X82" s="2">
        <v>0.28199999999999997</v>
      </c>
      <c r="Y82" s="6">
        <f t="shared" si="14"/>
        <v>7.527828942099783E-3</v>
      </c>
      <c r="AA82">
        <v>16875869</v>
      </c>
      <c r="AB82">
        <v>19700186861</v>
      </c>
      <c r="AC82">
        <v>16875877</v>
      </c>
      <c r="AD82" t="s">
        <v>6</v>
      </c>
      <c r="AE82">
        <v>2012</v>
      </c>
      <c r="AG82">
        <v>829780</v>
      </c>
      <c r="AI82" t="s">
        <v>40272</v>
      </c>
      <c r="AK82" t="s">
        <v>40271</v>
      </c>
      <c r="AL82">
        <v>7</v>
      </c>
      <c r="AM82" s="5">
        <f t="shared" si="18"/>
        <v>0.7</v>
      </c>
      <c r="AN82" s="4">
        <f t="shared" si="15"/>
        <v>1.0602044680045437E-3</v>
      </c>
      <c r="AO82" s="3"/>
      <c r="AP82">
        <v>1</v>
      </c>
      <c r="AR82" t="s">
        <v>1</v>
      </c>
      <c r="AT82" s="2">
        <v>1.1739999999999999</v>
      </c>
      <c r="AU82" s="1">
        <f t="shared" si="19"/>
        <v>0.55875415998712108</v>
      </c>
      <c r="AV82" s="1">
        <f t="shared" si="20"/>
        <v>0.42940167050521638</v>
      </c>
      <c r="AW82" s="1">
        <f t="shared" si="21"/>
        <v>0.30004918102331152</v>
      </c>
    </row>
    <row r="83" spans="1:49" x14ac:dyDescent="0.2">
      <c r="A83">
        <v>81</v>
      </c>
      <c r="B83" t="s">
        <v>40270</v>
      </c>
      <c r="C83" t="s">
        <v>40269</v>
      </c>
      <c r="F83" t="s">
        <v>40268</v>
      </c>
      <c r="G83" t="s">
        <v>17</v>
      </c>
      <c r="H83" t="s">
        <v>16</v>
      </c>
      <c r="I83" t="s">
        <v>40267</v>
      </c>
      <c r="J83" t="s">
        <v>40266</v>
      </c>
      <c r="K83" t="s">
        <v>40265</v>
      </c>
      <c r="L83" t="s">
        <v>40264</v>
      </c>
      <c r="M83" t="s">
        <v>12785</v>
      </c>
      <c r="N83">
        <v>5</v>
      </c>
      <c r="O83" t="s">
        <v>40263</v>
      </c>
      <c r="P83" t="s">
        <v>40262</v>
      </c>
      <c r="Q83" t="s">
        <v>40261</v>
      </c>
      <c r="R83" s="7">
        <v>41080</v>
      </c>
      <c r="S83" s="8">
        <f t="shared" si="16"/>
        <v>2012</v>
      </c>
      <c r="T83" s="8">
        <v>2012</v>
      </c>
      <c r="U83" s="8">
        <f t="shared" si="17"/>
        <v>10</v>
      </c>
      <c r="V83" s="7">
        <v>2012</v>
      </c>
      <c r="W83" t="s">
        <v>40260</v>
      </c>
      <c r="X83" s="2" t="s">
        <v>0</v>
      </c>
      <c r="Y83" s="6" t="e">
        <f t="shared" si="14"/>
        <v>#VALUE!</v>
      </c>
      <c r="AA83">
        <v>16875990</v>
      </c>
      <c r="AB83">
        <v>19900191988</v>
      </c>
      <c r="AC83">
        <v>16876008</v>
      </c>
      <c r="AD83" t="s">
        <v>6</v>
      </c>
      <c r="AG83">
        <v>804732</v>
      </c>
      <c r="AI83" t="s">
        <v>40259</v>
      </c>
      <c r="AK83" t="s">
        <v>40258</v>
      </c>
      <c r="AL83">
        <v>21</v>
      </c>
      <c r="AM83" s="5">
        <f t="shared" si="18"/>
        <v>2.1</v>
      </c>
      <c r="AN83" s="4">
        <f t="shared" si="15"/>
        <v>3.1806134040136312E-3</v>
      </c>
      <c r="AO83" s="3"/>
      <c r="AP83">
        <v>1</v>
      </c>
      <c r="AR83" t="s">
        <v>1</v>
      </c>
      <c r="AT83" s="2" t="s">
        <v>0</v>
      </c>
      <c r="AU83" s="1" t="e">
        <f t="shared" si="19"/>
        <v>#VALUE!</v>
      </c>
      <c r="AV83" s="1" t="e">
        <f t="shared" si="20"/>
        <v>#VALUE!</v>
      </c>
      <c r="AW83" s="1" t="e">
        <f t="shared" si="21"/>
        <v>#VALUE!</v>
      </c>
    </row>
    <row r="84" spans="1:49" x14ac:dyDescent="0.2">
      <c r="A84">
        <v>82</v>
      </c>
      <c r="B84" t="s">
        <v>40257</v>
      </c>
      <c r="C84" t="s">
        <v>40256</v>
      </c>
      <c r="F84" t="s">
        <v>40255</v>
      </c>
      <c r="G84" t="s">
        <v>17</v>
      </c>
      <c r="H84" t="s">
        <v>16</v>
      </c>
      <c r="I84" t="s">
        <v>40254</v>
      </c>
      <c r="J84">
        <v>60012370</v>
      </c>
      <c r="K84" t="s">
        <v>11913</v>
      </c>
      <c r="L84" t="s">
        <v>11912</v>
      </c>
      <c r="M84" t="s">
        <v>615</v>
      </c>
      <c r="N84">
        <v>1</v>
      </c>
      <c r="O84" t="s">
        <v>40253</v>
      </c>
      <c r="P84">
        <v>6602436394</v>
      </c>
      <c r="Q84">
        <v>60012370</v>
      </c>
      <c r="R84" s="7">
        <v>41080</v>
      </c>
      <c r="S84" s="8">
        <f t="shared" si="16"/>
        <v>2012</v>
      </c>
      <c r="T84" s="8">
        <v>2012</v>
      </c>
      <c r="U84" s="8">
        <f t="shared" si="17"/>
        <v>10</v>
      </c>
      <c r="V84" s="7">
        <v>2012</v>
      </c>
      <c r="W84" t="s">
        <v>14888</v>
      </c>
      <c r="X84" s="2">
        <v>0.371</v>
      </c>
      <c r="Y84" s="6">
        <f t="shared" si="14"/>
        <v>9.9036331117695747E-3</v>
      </c>
      <c r="AA84">
        <v>486604</v>
      </c>
      <c r="AB84">
        <v>28580</v>
      </c>
      <c r="AD84" t="s">
        <v>6</v>
      </c>
      <c r="AE84">
        <v>47</v>
      </c>
      <c r="AF84">
        <v>3</v>
      </c>
      <c r="AG84" t="s">
        <v>40252</v>
      </c>
      <c r="AI84" t="s">
        <v>40251</v>
      </c>
      <c r="AK84" t="s">
        <v>40250</v>
      </c>
      <c r="AL84">
        <v>5</v>
      </c>
      <c r="AM84" s="5">
        <f t="shared" si="18"/>
        <v>0.5</v>
      </c>
      <c r="AN84" s="4">
        <f t="shared" si="15"/>
        <v>7.572889057175312E-4</v>
      </c>
      <c r="AO84" s="3"/>
      <c r="AP84">
        <v>1</v>
      </c>
      <c r="AR84" t="s">
        <v>1</v>
      </c>
      <c r="AT84" s="2">
        <v>1.431</v>
      </c>
      <c r="AU84" s="1">
        <f t="shared" si="19"/>
        <v>0.71597298499539619</v>
      </c>
      <c r="AV84" s="1">
        <f t="shared" si="20"/>
        <v>0.53304610087435522</v>
      </c>
      <c r="AW84" s="1">
        <f t="shared" si="21"/>
        <v>0.35011921675331442</v>
      </c>
    </row>
    <row r="85" spans="1:49" x14ac:dyDescent="0.2">
      <c r="A85">
        <v>83</v>
      </c>
      <c r="B85" t="s">
        <v>40249</v>
      </c>
      <c r="C85" t="s">
        <v>40248</v>
      </c>
      <c r="F85" t="s">
        <v>40247</v>
      </c>
      <c r="G85" t="s">
        <v>17</v>
      </c>
      <c r="H85" t="s">
        <v>16</v>
      </c>
      <c r="I85" t="s">
        <v>21432</v>
      </c>
      <c r="J85">
        <v>101775327</v>
      </c>
      <c r="K85" t="s">
        <v>40246</v>
      </c>
      <c r="L85" t="s">
        <v>40245</v>
      </c>
      <c r="M85" t="s">
        <v>66</v>
      </c>
      <c r="N85">
        <v>1</v>
      </c>
      <c r="O85" t="s">
        <v>21430</v>
      </c>
      <c r="P85">
        <v>7401668112</v>
      </c>
      <c r="Q85">
        <v>101775327</v>
      </c>
      <c r="R85" s="7">
        <v>41080</v>
      </c>
      <c r="S85" s="8">
        <f t="shared" si="16"/>
        <v>2012</v>
      </c>
      <c r="T85" s="8">
        <v>2012</v>
      </c>
      <c r="U85" s="8">
        <f t="shared" si="17"/>
        <v>10</v>
      </c>
      <c r="V85" s="7">
        <v>2012</v>
      </c>
      <c r="W85" t="s">
        <v>76</v>
      </c>
      <c r="X85" s="2">
        <v>0.28199999999999997</v>
      </c>
      <c r="Y85" s="6">
        <f t="shared" si="14"/>
        <v>7.527828942099783E-3</v>
      </c>
      <c r="AA85">
        <v>16875869</v>
      </c>
      <c r="AB85">
        <v>19700186861</v>
      </c>
      <c r="AC85">
        <v>16875877</v>
      </c>
      <c r="AD85" t="s">
        <v>6</v>
      </c>
      <c r="AE85">
        <v>2012</v>
      </c>
      <c r="AG85">
        <v>540649</v>
      </c>
      <c r="AI85" t="s">
        <v>40244</v>
      </c>
      <c r="AK85" t="s">
        <v>40243</v>
      </c>
      <c r="AL85">
        <v>4</v>
      </c>
      <c r="AM85" s="5">
        <f t="shared" si="18"/>
        <v>0.4</v>
      </c>
      <c r="AN85" s="4">
        <f t="shared" si="15"/>
        <v>6.0583112457402507E-4</v>
      </c>
      <c r="AO85" s="3"/>
      <c r="AP85">
        <v>1</v>
      </c>
      <c r="AR85" t="s">
        <v>1</v>
      </c>
      <c r="AT85" s="2">
        <v>1.1739999999999999</v>
      </c>
      <c r="AU85" s="1">
        <f t="shared" si="19"/>
        <v>0.54512295968420554</v>
      </c>
      <c r="AV85" s="1">
        <f t="shared" si="20"/>
        <v>0.4066830033336904</v>
      </c>
      <c r="AW85" s="1">
        <f t="shared" si="21"/>
        <v>0.26824304698317519</v>
      </c>
    </row>
    <row r="86" spans="1:49" x14ac:dyDescent="0.2">
      <c r="A86">
        <v>84</v>
      </c>
      <c r="B86" t="s">
        <v>40242</v>
      </c>
      <c r="C86" t="s">
        <v>40241</v>
      </c>
      <c r="F86" t="s">
        <v>40240</v>
      </c>
      <c r="G86" t="s">
        <v>17</v>
      </c>
      <c r="H86" t="s">
        <v>16</v>
      </c>
      <c r="I86" t="s">
        <v>40239</v>
      </c>
      <c r="J86">
        <v>60032006</v>
      </c>
      <c r="K86" t="s">
        <v>8428</v>
      </c>
      <c r="L86" t="s">
        <v>8427</v>
      </c>
      <c r="M86" t="s">
        <v>1039</v>
      </c>
      <c r="N86">
        <v>4</v>
      </c>
      <c r="O86" t="s">
        <v>40238</v>
      </c>
      <c r="P86" t="s">
        <v>40237</v>
      </c>
      <c r="Q86" t="s">
        <v>40236</v>
      </c>
      <c r="R86" s="7">
        <v>41080</v>
      </c>
      <c r="S86" s="8">
        <f t="shared" si="16"/>
        <v>2012</v>
      </c>
      <c r="T86" s="8">
        <v>2012</v>
      </c>
      <c r="U86" s="8">
        <f t="shared" si="17"/>
        <v>10</v>
      </c>
      <c r="V86" s="7">
        <v>2012</v>
      </c>
      <c r="W86" t="s">
        <v>76</v>
      </c>
      <c r="X86" s="2">
        <v>0.28199999999999997</v>
      </c>
      <c r="Y86" s="6">
        <f t="shared" si="14"/>
        <v>7.527828942099783E-3</v>
      </c>
      <c r="AA86">
        <v>16875869</v>
      </c>
      <c r="AB86">
        <v>19700186861</v>
      </c>
      <c r="AC86">
        <v>16875877</v>
      </c>
      <c r="AD86" t="s">
        <v>6</v>
      </c>
      <c r="AE86">
        <v>2012</v>
      </c>
      <c r="AG86">
        <v>837230</v>
      </c>
      <c r="AI86" t="s">
        <v>40235</v>
      </c>
      <c r="AK86" t="s">
        <v>40234</v>
      </c>
      <c r="AL86">
        <v>11</v>
      </c>
      <c r="AM86" s="5">
        <f t="shared" si="18"/>
        <v>1.1000000000000001</v>
      </c>
      <c r="AN86" s="4">
        <f t="shared" si="15"/>
        <v>1.6660355925785689E-3</v>
      </c>
      <c r="AO86" s="3"/>
      <c r="AP86">
        <v>1</v>
      </c>
      <c r="AR86" t="s">
        <v>1</v>
      </c>
      <c r="AT86" s="2">
        <v>1.1739999999999999</v>
      </c>
      <c r="AU86" s="1">
        <f t="shared" si="19"/>
        <v>0.57692909372434187</v>
      </c>
      <c r="AV86" s="1">
        <f t="shared" si="20"/>
        <v>0.45969322673391755</v>
      </c>
      <c r="AW86" s="1">
        <f t="shared" si="21"/>
        <v>0.34245735974349323</v>
      </c>
    </row>
    <row r="87" spans="1:49" x14ac:dyDescent="0.2">
      <c r="A87">
        <v>85</v>
      </c>
      <c r="B87" t="s">
        <v>40233</v>
      </c>
      <c r="C87" t="s">
        <v>40232</v>
      </c>
      <c r="F87" t="s">
        <v>40231</v>
      </c>
      <c r="G87" t="s">
        <v>17</v>
      </c>
      <c r="H87" t="s">
        <v>16</v>
      </c>
      <c r="I87" t="s">
        <v>40230</v>
      </c>
      <c r="J87" t="s">
        <v>40229</v>
      </c>
      <c r="K87" t="s">
        <v>40228</v>
      </c>
      <c r="L87" t="s">
        <v>40227</v>
      </c>
      <c r="M87" t="s">
        <v>38828</v>
      </c>
      <c r="N87">
        <v>5</v>
      </c>
      <c r="O87" t="s">
        <v>40226</v>
      </c>
      <c r="P87" t="s">
        <v>40225</v>
      </c>
      <c r="Q87" t="s">
        <v>40224</v>
      </c>
      <c r="R87" s="7">
        <v>41080</v>
      </c>
      <c r="S87" s="8">
        <f t="shared" si="16"/>
        <v>2012</v>
      </c>
      <c r="T87" s="8">
        <v>2012</v>
      </c>
      <c r="U87" s="8">
        <f t="shared" si="17"/>
        <v>10</v>
      </c>
      <c r="V87" s="7">
        <v>2012</v>
      </c>
      <c r="W87" t="s">
        <v>76</v>
      </c>
      <c r="X87" s="2">
        <v>0.28199999999999997</v>
      </c>
      <c r="Y87" s="6">
        <f t="shared" si="14"/>
        <v>7.527828942099783E-3</v>
      </c>
      <c r="AA87">
        <v>16875869</v>
      </c>
      <c r="AB87">
        <v>19700186861</v>
      </c>
      <c r="AC87">
        <v>16875877</v>
      </c>
      <c r="AD87" t="s">
        <v>6</v>
      </c>
      <c r="AE87">
        <v>2012</v>
      </c>
      <c r="AG87">
        <v>801014</v>
      </c>
      <c r="AI87" t="s">
        <v>40223</v>
      </c>
      <c r="AK87" t="s">
        <v>40222</v>
      </c>
      <c r="AL87">
        <v>17</v>
      </c>
      <c r="AM87" s="5">
        <f t="shared" si="18"/>
        <v>1.7</v>
      </c>
      <c r="AN87" s="4">
        <f t="shared" si="15"/>
        <v>2.5747822794396063E-3</v>
      </c>
      <c r="AO87" s="3"/>
      <c r="AP87">
        <v>1</v>
      </c>
      <c r="AR87" t="s">
        <v>1</v>
      </c>
      <c r="AT87" s="2">
        <v>1.1739999999999999</v>
      </c>
      <c r="AU87" s="1">
        <f t="shared" si="19"/>
        <v>0.60419149433017294</v>
      </c>
      <c r="AV87" s="1">
        <f t="shared" si="20"/>
        <v>0.50513056107696941</v>
      </c>
      <c r="AW87" s="1">
        <f t="shared" si="21"/>
        <v>0.40606962782376593</v>
      </c>
    </row>
    <row r="88" spans="1:49" x14ac:dyDescent="0.2">
      <c r="A88">
        <v>86</v>
      </c>
      <c r="B88" t="s">
        <v>40221</v>
      </c>
      <c r="C88" t="s">
        <v>40220</v>
      </c>
      <c r="F88" t="s">
        <v>40219</v>
      </c>
      <c r="G88" t="s">
        <v>17</v>
      </c>
      <c r="H88" t="s">
        <v>16</v>
      </c>
      <c r="I88" t="s">
        <v>40218</v>
      </c>
      <c r="J88" t="s">
        <v>40217</v>
      </c>
      <c r="K88" t="s">
        <v>40216</v>
      </c>
      <c r="L88" t="s">
        <v>40215</v>
      </c>
      <c r="M88" t="s">
        <v>12248</v>
      </c>
      <c r="N88">
        <v>3</v>
      </c>
      <c r="O88" t="s">
        <v>40214</v>
      </c>
      <c r="P88" t="s">
        <v>40213</v>
      </c>
      <c r="Q88" t="s">
        <v>40212</v>
      </c>
      <c r="R88" s="7">
        <v>41080</v>
      </c>
      <c r="S88" s="8">
        <f t="shared" si="16"/>
        <v>2012</v>
      </c>
      <c r="T88" s="8">
        <v>2012</v>
      </c>
      <c r="U88" s="8">
        <f t="shared" si="17"/>
        <v>10</v>
      </c>
      <c r="V88" s="7">
        <v>2012</v>
      </c>
      <c r="W88" t="s">
        <v>35026</v>
      </c>
      <c r="X88" s="2">
        <v>0.626</v>
      </c>
      <c r="Y88" s="6">
        <f t="shared" si="14"/>
        <v>1.6710712474306614E-2</v>
      </c>
      <c r="AA88">
        <v>16874188</v>
      </c>
      <c r="AB88">
        <v>4000150002</v>
      </c>
      <c r="AC88">
        <v>16874196</v>
      </c>
      <c r="AD88" t="s">
        <v>6</v>
      </c>
      <c r="AE88">
        <v>2012</v>
      </c>
      <c r="AG88">
        <v>582037</v>
      </c>
      <c r="AI88" t="s">
        <v>40211</v>
      </c>
      <c r="AK88" t="s">
        <v>40210</v>
      </c>
      <c r="AL88">
        <v>11</v>
      </c>
      <c r="AM88" s="5">
        <f t="shared" si="18"/>
        <v>1.1000000000000001</v>
      </c>
      <c r="AN88" s="4">
        <f t="shared" si="15"/>
        <v>1.6660355925785689E-3</v>
      </c>
      <c r="AO88" s="3"/>
      <c r="AP88">
        <v>1</v>
      </c>
      <c r="AR88" t="s">
        <v>1</v>
      </c>
      <c r="AT88" s="2" t="s">
        <v>0</v>
      </c>
      <c r="AU88" s="1">
        <f t="shared" si="19"/>
        <v>1.21973094097882</v>
      </c>
      <c r="AV88" s="1">
        <f t="shared" si="20"/>
        <v>0.91883740334425912</v>
      </c>
      <c r="AW88" s="1">
        <f t="shared" si="21"/>
        <v>0.61794386570969817</v>
      </c>
    </row>
    <row r="89" spans="1:49" x14ac:dyDescent="0.2">
      <c r="A89">
        <v>87</v>
      </c>
      <c r="B89" t="s">
        <v>40209</v>
      </c>
      <c r="C89" t="s">
        <v>40208</v>
      </c>
      <c r="F89" t="s">
        <v>40207</v>
      </c>
      <c r="G89" t="s">
        <v>17</v>
      </c>
      <c r="H89" t="s">
        <v>16</v>
      </c>
      <c r="I89" t="s">
        <v>40206</v>
      </c>
      <c r="J89" t="s">
        <v>40205</v>
      </c>
      <c r="K89" t="s">
        <v>40204</v>
      </c>
      <c r="L89" t="s">
        <v>40203</v>
      </c>
      <c r="M89" t="s">
        <v>40202</v>
      </c>
      <c r="N89">
        <v>5</v>
      </c>
      <c r="O89" t="s">
        <v>40201</v>
      </c>
      <c r="P89" t="s">
        <v>40200</v>
      </c>
      <c r="Q89" t="s">
        <v>40199</v>
      </c>
      <c r="R89" s="7">
        <v>41080</v>
      </c>
      <c r="S89" s="8">
        <f t="shared" si="16"/>
        <v>2012</v>
      </c>
      <c r="T89" s="8">
        <v>2012</v>
      </c>
      <c r="U89" s="8">
        <f t="shared" si="17"/>
        <v>10</v>
      </c>
      <c r="V89" s="7">
        <v>2012</v>
      </c>
      <c r="W89" t="s">
        <v>6046</v>
      </c>
      <c r="X89" s="2">
        <v>2.137</v>
      </c>
      <c r="Y89" s="6">
        <f t="shared" si="14"/>
        <v>5.7045994500947654E-2</v>
      </c>
      <c r="AA89">
        <v>46361</v>
      </c>
      <c r="AB89">
        <v>26750</v>
      </c>
      <c r="AC89">
        <v>14320746</v>
      </c>
      <c r="AD89" t="s">
        <v>6</v>
      </c>
      <c r="AE89">
        <v>542</v>
      </c>
      <c r="AG89" t="s">
        <v>40198</v>
      </c>
      <c r="AI89" t="s">
        <v>40197</v>
      </c>
      <c r="AJ89" t="s">
        <v>40196</v>
      </c>
      <c r="AK89" t="s">
        <v>40195</v>
      </c>
      <c r="AL89">
        <v>17</v>
      </c>
      <c r="AM89" s="5">
        <f t="shared" si="18"/>
        <v>1.7</v>
      </c>
      <c r="AN89" s="4">
        <f t="shared" si="15"/>
        <v>2.5747822794396063E-3</v>
      </c>
      <c r="AO89" s="3"/>
      <c r="AP89">
        <v>1</v>
      </c>
      <c r="AQ89" t="s">
        <v>1997</v>
      </c>
      <c r="AR89" t="s">
        <v>40194</v>
      </c>
      <c r="AS89" t="s">
        <v>1995</v>
      </c>
      <c r="AT89" s="2" t="s">
        <v>0</v>
      </c>
      <c r="AU89" s="1">
        <f t="shared" si="19"/>
        <v>4.0704630834495239</v>
      </c>
      <c r="AV89" s="1">
        <f t="shared" si="20"/>
        <v>2.9810388390193632</v>
      </c>
      <c r="AW89" s="1">
        <f t="shared" si="21"/>
        <v>1.891614594589202</v>
      </c>
    </row>
    <row r="90" spans="1:49" x14ac:dyDescent="0.2">
      <c r="A90">
        <v>88</v>
      </c>
      <c r="B90" t="s">
        <v>40193</v>
      </c>
      <c r="C90" t="s">
        <v>40192</v>
      </c>
      <c r="F90" t="s">
        <v>40191</v>
      </c>
      <c r="G90" t="s">
        <v>17</v>
      </c>
      <c r="H90" t="s">
        <v>16</v>
      </c>
      <c r="I90" t="s">
        <v>40190</v>
      </c>
      <c r="J90" t="s">
        <v>40189</v>
      </c>
      <c r="K90" t="s">
        <v>40188</v>
      </c>
      <c r="L90" t="s">
        <v>40187</v>
      </c>
      <c r="M90" t="s">
        <v>6362</v>
      </c>
      <c r="N90">
        <v>9</v>
      </c>
      <c r="O90" t="s">
        <v>40186</v>
      </c>
      <c r="P90" t="s">
        <v>40185</v>
      </c>
      <c r="Q90" t="s">
        <v>40184</v>
      </c>
      <c r="R90" s="7">
        <v>41080</v>
      </c>
      <c r="S90" s="8">
        <f t="shared" si="16"/>
        <v>2012</v>
      </c>
      <c r="T90" s="8">
        <v>2012</v>
      </c>
      <c r="U90" s="8">
        <f t="shared" si="17"/>
        <v>10</v>
      </c>
      <c r="V90" s="7">
        <v>2012</v>
      </c>
      <c r="W90" t="s">
        <v>76</v>
      </c>
      <c r="X90" s="2">
        <v>0.28199999999999997</v>
      </c>
      <c r="Y90" s="6">
        <f t="shared" si="14"/>
        <v>7.527828942099783E-3</v>
      </c>
      <c r="AA90">
        <v>16875869</v>
      </c>
      <c r="AB90">
        <v>19700186861</v>
      </c>
      <c r="AC90">
        <v>16875877</v>
      </c>
      <c r="AD90" t="s">
        <v>6</v>
      </c>
      <c r="AE90">
        <v>2012</v>
      </c>
      <c r="AG90">
        <v>798046</v>
      </c>
      <c r="AI90" t="s">
        <v>40183</v>
      </c>
      <c r="AK90" t="s">
        <v>40182</v>
      </c>
      <c r="AL90">
        <v>5</v>
      </c>
      <c r="AM90" s="5">
        <f t="shared" si="18"/>
        <v>0.5</v>
      </c>
      <c r="AN90" s="4">
        <f t="shared" si="15"/>
        <v>7.572889057175312E-4</v>
      </c>
      <c r="AO90" s="3"/>
      <c r="AP90">
        <v>1</v>
      </c>
      <c r="AR90" t="s">
        <v>1</v>
      </c>
      <c r="AT90" s="2">
        <v>1.1739999999999999</v>
      </c>
      <c r="AU90" s="1">
        <f t="shared" si="19"/>
        <v>0.54966669311851069</v>
      </c>
      <c r="AV90" s="1">
        <f t="shared" si="20"/>
        <v>0.41425589239086574</v>
      </c>
      <c r="AW90" s="1">
        <f t="shared" si="21"/>
        <v>0.27884509166322063</v>
      </c>
    </row>
    <row r="91" spans="1:49" x14ac:dyDescent="0.2">
      <c r="A91">
        <v>89</v>
      </c>
      <c r="B91" t="s">
        <v>40181</v>
      </c>
      <c r="C91" t="s">
        <v>40180</v>
      </c>
      <c r="F91" t="s">
        <v>40179</v>
      </c>
      <c r="G91" t="s">
        <v>17</v>
      </c>
      <c r="H91" t="s">
        <v>16</v>
      </c>
      <c r="I91" t="s">
        <v>40178</v>
      </c>
      <c r="J91" t="s">
        <v>40177</v>
      </c>
      <c r="K91" t="s">
        <v>40176</v>
      </c>
      <c r="L91" t="s">
        <v>40175</v>
      </c>
      <c r="M91" t="s">
        <v>40174</v>
      </c>
      <c r="N91">
        <v>6</v>
      </c>
      <c r="O91" t="s">
        <v>40173</v>
      </c>
      <c r="P91" t="s">
        <v>40172</v>
      </c>
      <c r="Q91" t="s">
        <v>40171</v>
      </c>
      <c r="R91" s="7">
        <v>41080</v>
      </c>
      <c r="S91" s="8">
        <f t="shared" si="16"/>
        <v>2012</v>
      </c>
      <c r="T91" s="8">
        <v>2012</v>
      </c>
      <c r="U91" s="8">
        <f t="shared" si="17"/>
        <v>10</v>
      </c>
      <c r="V91" s="7">
        <v>2012</v>
      </c>
      <c r="W91" t="s">
        <v>76</v>
      </c>
      <c r="X91" s="2">
        <v>0.28199999999999997</v>
      </c>
      <c r="Y91" s="6">
        <f t="shared" si="14"/>
        <v>7.527828942099783E-3</v>
      </c>
      <c r="AA91">
        <v>16875869</v>
      </c>
      <c r="AB91">
        <v>19700186861</v>
      </c>
      <c r="AC91">
        <v>16875877</v>
      </c>
      <c r="AD91" t="s">
        <v>6</v>
      </c>
      <c r="AE91">
        <v>2012</v>
      </c>
      <c r="AG91">
        <v>972696</v>
      </c>
      <c r="AI91" t="s">
        <v>40170</v>
      </c>
      <c r="AK91" t="s">
        <v>40169</v>
      </c>
      <c r="AL91">
        <v>30</v>
      </c>
      <c r="AM91" s="5">
        <f t="shared" si="18"/>
        <v>3</v>
      </c>
      <c r="AN91" s="4">
        <f t="shared" si="15"/>
        <v>4.5437334343051876E-3</v>
      </c>
      <c r="AO91" s="3"/>
      <c r="AP91">
        <v>1</v>
      </c>
      <c r="AR91" t="s">
        <v>1</v>
      </c>
      <c r="AT91" s="2">
        <v>1.1739999999999999</v>
      </c>
      <c r="AU91" s="1">
        <f t="shared" si="19"/>
        <v>0.66326002897614034</v>
      </c>
      <c r="AV91" s="1">
        <f t="shared" si="20"/>
        <v>0.60357811882024848</v>
      </c>
      <c r="AW91" s="1">
        <f t="shared" si="21"/>
        <v>0.54389620866435662</v>
      </c>
    </row>
    <row r="92" spans="1:49" x14ac:dyDescent="0.2">
      <c r="A92">
        <v>90</v>
      </c>
      <c r="B92" t="s">
        <v>40168</v>
      </c>
      <c r="C92" t="s">
        <v>40167</v>
      </c>
      <c r="F92" t="s">
        <v>40166</v>
      </c>
      <c r="G92" t="s">
        <v>17</v>
      </c>
      <c r="H92" t="s">
        <v>16</v>
      </c>
      <c r="I92" t="s">
        <v>19082</v>
      </c>
      <c r="J92">
        <v>60014982</v>
      </c>
      <c r="K92" t="s">
        <v>6627</v>
      </c>
      <c r="L92" t="s">
        <v>6626</v>
      </c>
      <c r="M92" t="s">
        <v>615</v>
      </c>
      <c r="N92">
        <v>4</v>
      </c>
      <c r="O92" t="s">
        <v>40165</v>
      </c>
      <c r="P92" t="s">
        <v>40164</v>
      </c>
      <c r="Q92" t="s">
        <v>40163</v>
      </c>
      <c r="R92" s="7">
        <v>41080</v>
      </c>
      <c r="S92" s="8">
        <f t="shared" si="16"/>
        <v>2012</v>
      </c>
      <c r="T92" s="8">
        <v>2012</v>
      </c>
      <c r="U92" s="8">
        <f t="shared" si="17"/>
        <v>10</v>
      </c>
      <c r="V92" s="7">
        <v>2012</v>
      </c>
      <c r="W92" t="s">
        <v>11533</v>
      </c>
      <c r="X92" s="2">
        <v>1.3280000000000001</v>
      </c>
      <c r="Y92" s="6">
        <f t="shared" si="14"/>
        <v>3.5450201542937994E-2</v>
      </c>
      <c r="AA92">
        <v>15361225</v>
      </c>
      <c r="AB92">
        <v>18894</v>
      </c>
      <c r="AD92" t="s">
        <v>6</v>
      </c>
      <c r="AE92">
        <v>11</v>
      </c>
      <c r="AG92">
        <v>6205331</v>
      </c>
      <c r="AH92" t="s">
        <v>40162</v>
      </c>
      <c r="AI92" t="s">
        <v>40161</v>
      </c>
      <c r="AJ92" t="s">
        <v>40160</v>
      </c>
      <c r="AK92" t="s">
        <v>40159</v>
      </c>
      <c r="AL92">
        <v>92</v>
      </c>
      <c r="AM92" s="5">
        <f t="shared" si="18"/>
        <v>9.1999999999999993</v>
      </c>
      <c r="AN92" s="4">
        <f t="shared" si="15"/>
        <v>1.3934115865202573E-2</v>
      </c>
      <c r="AO92" s="3"/>
      <c r="AP92">
        <v>0</v>
      </c>
      <c r="AR92" t="s">
        <v>40158</v>
      </c>
      <c r="AT92" s="2">
        <v>3.8340000000000001</v>
      </c>
      <c r="AU92" s="1">
        <f t="shared" si="19"/>
        <v>2.8995375839617363</v>
      </c>
      <c r="AV92" s="1">
        <f t="shared" si="20"/>
        <v>2.4692158704070284</v>
      </c>
      <c r="AW92" s="1">
        <f t="shared" si="21"/>
        <v>2.03889415685232</v>
      </c>
    </row>
    <row r="93" spans="1:49" x14ac:dyDescent="0.2">
      <c r="A93">
        <v>91</v>
      </c>
      <c r="B93" t="s">
        <v>40157</v>
      </c>
      <c r="C93" t="s">
        <v>40156</v>
      </c>
      <c r="E93">
        <v>22339236</v>
      </c>
      <c r="F93" t="s">
        <v>40155</v>
      </c>
      <c r="G93" t="s">
        <v>17</v>
      </c>
      <c r="H93" t="s">
        <v>16</v>
      </c>
      <c r="I93" t="s">
        <v>40154</v>
      </c>
      <c r="J93" t="s">
        <v>40153</v>
      </c>
      <c r="K93" t="s">
        <v>40152</v>
      </c>
      <c r="L93" t="s">
        <v>40151</v>
      </c>
      <c r="M93" t="s">
        <v>12248</v>
      </c>
      <c r="N93">
        <v>3</v>
      </c>
      <c r="O93" t="s">
        <v>40150</v>
      </c>
      <c r="P93" t="s">
        <v>40149</v>
      </c>
      <c r="Q93" t="s">
        <v>40148</v>
      </c>
      <c r="R93" s="7">
        <v>41080</v>
      </c>
      <c r="S93" s="8">
        <f t="shared" si="16"/>
        <v>2012</v>
      </c>
      <c r="T93" s="8">
        <v>2012</v>
      </c>
      <c r="U93" s="8">
        <f t="shared" si="17"/>
        <v>10</v>
      </c>
      <c r="V93" s="7">
        <v>41080</v>
      </c>
      <c r="W93" t="s">
        <v>14619</v>
      </c>
      <c r="X93" s="2">
        <v>7.1150000000000002</v>
      </c>
      <c r="Y93" s="6">
        <f t="shared" si="14"/>
        <v>0.18993086142921972</v>
      </c>
      <c r="AA93">
        <v>27863</v>
      </c>
      <c r="AB93">
        <v>22680</v>
      </c>
      <c r="AC93">
        <v>15205126</v>
      </c>
      <c r="AD93" t="s">
        <v>6</v>
      </c>
      <c r="AE93">
        <v>134</v>
      </c>
      <c r="AF93">
        <v>24</v>
      </c>
      <c r="AH93" t="s">
        <v>40147</v>
      </c>
      <c r="AI93" t="s">
        <v>40146</v>
      </c>
      <c r="AK93" t="s">
        <v>40145</v>
      </c>
      <c r="AL93">
        <v>93</v>
      </c>
      <c r="AM93" s="5">
        <f t="shared" si="18"/>
        <v>9.3000000000000007</v>
      </c>
      <c r="AN93" s="4">
        <f t="shared" si="15"/>
        <v>1.4085573646346081E-2</v>
      </c>
      <c r="AO93" s="3"/>
      <c r="AP93">
        <v>0</v>
      </c>
      <c r="AR93" t="s">
        <v>1</v>
      </c>
      <c r="AT93" s="2" t="s">
        <v>0</v>
      </c>
      <c r="AU93" s="1">
        <f t="shared" si="19"/>
        <v>13.717727509435761</v>
      </c>
      <c r="AV93" s="1">
        <f t="shared" si="20"/>
        <v>10.200821753778291</v>
      </c>
      <c r="AW93" s="1">
        <f t="shared" si="21"/>
        <v>6.6839159981208178</v>
      </c>
    </row>
    <row r="94" spans="1:49" x14ac:dyDescent="0.2">
      <c r="A94">
        <v>92</v>
      </c>
      <c r="B94" t="s">
        <v>40144</v>
      </c>
      <c r="C94" t="s">
        <v>40143</v>
      </c>
      <c r="F94" t="s">
        <v>40142</v>
      </c>
      <c r="G94" t="s">
        <v>17</v>
      </c>
      <c r="H94" t="s">
        <v>16</v>
      </c>
      <c r="I94" t="s">
        <v>40141</v>
      </c>
      <c r="J94" t="s">
        <v>40140</v>
      </c>
      <c r="K94" t="s">
        <v>40139</v>
      </c>
      <c r="L94" t="s">
        <v>40138</v>
      </c>
      <c r="M94" t="s">
        <v>1634</v>
      </c>
      <c r="N94">
        <v>2</v>
      </c>
      <c r="O94" t="s">
        <v>40137</v>
      </c>
      <c r="P94" t="s">
        <v>40136</v>
      </c>
      <c r="Q94" t="s">
        <v>40135</v>
      </c>
      <c r="R94" s="7">
        <v>41080</v>
      </c>
      <c r="S94" s="8">
        <f t="shared" si="16"/>
        <v>2012</v>
      </c>
      <c r="T94" s="8">
        <v>2012</v>
      </c>
      <c r="U94" s="8">
        <f t="shared" si="17"/>
        <v>10</v>
      </c>
      <c r="V94" s="7">
        <v>41080</v>
      </c>
      <c r="W94" t="s">
        <v>13885</v>
      </c>
      <c r="X94" s="2">
        <v>2.3759999999999999</v>
      </c>
      <c r="Y94" s="6">
        <f t="shared" si="14"/>
        <v>6.3425963001521576E-2</v>
      </c>
      <c r="AA94" t="s">
        <v>13884</v>
      </c>
      <c r="AB94">
        <v>26765</v>
      </c>
      <c r="AC94">
        <v>15384357</v>
      </c>
      <c r="AD94" t="s">
        <v>6</v>
      </c>
      <c r="AE94">
        <v>752</v>
      </c>
      <c r="AF94">
        <v>2</v>
      </c>
      <c r="AG94">
        <v>96</v>
      </c>
      <c r="AI94" t="s">
        <v>40134</v>
      </c>
      <c r="AJ94" t="s">
        <v>40133</v>
      </c>
      <c r="AK94" t="s">
        <v>40132</v>
      </c>
      <c r="AL94">
        <v>73</v>
      </c>
      <c r="AM94" s="5">
        <f t="shared" si="18"/>
        <v>7.3</v>
      </c>
      <c r="AN94" s="4">
        <f t="shared" si="15"/>
        <v>1.1056418023475956E-2</v>
      </c>
      <c r="AO94" s="3"/>
      <c r="AP94">
        <v>0</v>
      </c>
      <c r="AQ94" t="s">
        <v>1549</v>
      </c>
      <c r="AR94">
        <v>847467</v>
      </c>
      <c r="AS94" t="s">
        <v>1548</v>
      </c>
      <c r="AT94" s="2">
        <v>5.8739999999999997</v>
      </c>
      <c r="AU94" s="1">
        <f t="shared" si="19"/>
        <v>4.7715099508107883</v>
      </c>
      <c r="AV94" s="1">
        <f t="shared" si="20"/>
        <v>3.7241190512498767</v>
      </c>
      <c r="AW94" s="1">
        <f t="shared" si="21"/>
        <v>2.6767281516889643</v>
      </c>
    </row>
    <row r="95" spans="1:49" x14ac:dyDescent="0.2">
      <c r="A95">
        <v>93</v>
      </c>
      <c r="B95" t="s">
        <v>40131</v>
      </c>
      <c r="C95" t="s">
        <v>40130</v>
      </c>
      <c r="D95" t="s">
        <v>40129</v>
      </c>
      <c r="E95">
        <v>22652269</v>
      </c>
      <c r="F95" t="s">
        <v>40128</v>
      </c>
      <c r="G95" t="s">
        <v>17</v>
      </c>
      <c r="H95" t="s">
        <v>16</v>
      </c>
      <c r="I95" t="s">
        <v>40127</v>
      </c>
      <c r="J95">
        <v>60006876</v>
      </c>
      <c r="K95" t="s">
        <v>40126</v>
      </c>
      <c r="L95" t="s">
        <v>40125</v>
      </c>
      <c r="M95" t="s">
        <v>3863</v>
      </c>
      <c r="N95">
        <v>5</v>
      </c>
      <c r="O95" t="s">
        <v>40124</v>
      </c>
      <c r="P95" t="s">
        <v>40123</v>
      </c>
      <c r="Q95" t="s">
        <v>40122</v>
      </c>
      <c r="R95" s="7">
        <v>41080</v>
      </c>
      <c r="S95" s="8">
        <f t="shared" si="16"/>
        <v>2012</v>
      </c>
      <c r="T95" s="8">
        <v>2012</v>
      </c>
      <c r="U95" s="8">
        <f t="shared" si="17"/>
        <v>10</v>
      </c>
      <c r="V95" s="7">
        <v>41080</v>
      </c>
      <c r="W95" t="s">
        <v>40121</v>
      </c>
      <c r="X95" s="2">
        <v>1.403</v>
      </c>
      <c r="Y95" s="6">
        <f t="shared" si="14"/>
        <v>3.7452283708390058E-2</v>
      </c>
      <c r="AA95">
        <v>32670</v>
      </c>
      <c r="AB95">
        <v>23911</v>
      </c>
      <c r="AC95">
        <v>18734324</v>
      </c>
      <c r="AD95" t="s">
        <v>6</v>
      </c>
      <c r="AE95">
        <v>731</v>
      </c>
      <c r="AH95" t="s">
        <v>40120</v>
      </c>
      <c r="AI95" t="s">
        <v>40119</v>
      </c>
      <c r="AJ95" t="s">
        <v>40118</v>
      </c>
      <c r="AK95" t="s">
        <v>40117</v>
      </c>
      <c r="AL95">
        <v>19</v>
      </c>
      <c r="AM95" s="5">
        <f t="shared" si="18"/>
        <v>1.9</v>
      </c>
      <c r="AN95" s="4">
        <f t="shared" si="15"/>
        <v>2.8776978417266188E-3</v>
      </c>
      <c r="AO95" s="3"/>
      <c r="AP95">
        <v>0</v>
      </c>
      <c r="AR95">
        <v>132007</v>
      </c>
      <c r="AS95" t="s">
        <v>12270</v>
      </c>
      <c r="AT95" s="2">
        <v>6.5579999999999998</v>
      </c>
      <c r="AU95" s="1">
        <f t="shared" si="19"/>
        <v>2.7079907948391027</v>
      </c>
      <c r="AV95" s="1">
        <f t="shared" si="20"/>
        <v>2.0164990775058338</v>
      </c>
      <c r="AW95" s="1">
        <f t="shared" si="21"/>
        <v>1.3250073601725649</v>
      </c>
    </row>
    <row r="96" spans="1:49" x14ac:dyDescent="0.2">
      <c r="A96">
        <v>94</v>
      </c>
      <c r="B96" t="s">
        <v>40116</v>
      </c>
      <c r="C96" t="s">
        <v>40115</v>
      </c>
      <c r="F96" t="s">
        <v>40114</v>
      </c>
      <c r="G96" t="s">
        <v>17</v>
      </c>
      <c r="H96" t="s">
        <v>16</v>
      </c>
      <c r="I96" t="s">
        <v>40113</v>
      </c>
      <c r="J96" t="s">
        <v>40112</v>
      </c>
      <c r="K96" t="s">
        <v>40111</v>
      </c>
      <c r="L96" t="s">
        <v>40110</v>
      </c>
      <c r="M96" t="s">
        <v>38828</v>
      </c>
      <c r="N96">
        <v>12</v>
      </c>
      <c r="O96" t="s">
        <v>40109</v>
      </c>
      <c r="P96" t="s">
        <v>40108</v>
      </c>
      <c r="Q96" t="s">
        <v>40107</v>
      </c>
      <c r="R96" s="7">
        <v>41080</v>
      </c>
      <c r="S96" s="8">
        <f t="shared" si="16"/>
        <v>2012</v>
      </c>
      <c r="T96" s="8">
        <v>2012</v>
      </c>
      <c r="U96" s="8">
        <f t="shared" si="17"/>
        <v>10</v>
      </c>
      <c r="V96" s="7">
        <v>2012</v>
      </c>
      <c r="W96" t="s">
        <v>18454</v>
      </c>
      <c r="X96" s="2">
        <v>2.823</v>
      </c>
      <c r="Y96" s="6">
        <f t="shared" si="14"/>
        <v>7.5358372707615917E-2</v>
      </c>
      <c r="AA96">
        <v>1636804</v>
      </c>
      <c r="AB96">
        <v>17249</v>
      </c>
      <c r="AD96" t="s">
        <v>6</v>
      </c>
      <c r="AE96">
        <v>50</v>
      </c>
      <c r="AF96">
        <v>6</v>
      </c>
      <c r="AG96">
        <v>6211486</v>
      </c>
      <c r="AH96" t="s">
        <v>40106</v>
      </c>
      <c r="AI96" t="s">
        <v>40105</v>
      </c>
      <c r="AK96" t="s">
        <v>40104</v>
      </c>
      <c r="AL96">
        <v>661</v>
      </c>
      <c r="AM96" s="5">
        <f t="shared" si="18"/>
        <v>66.099999999999994</v>
      </c>
      <c r="AN96" s="4">
        <f t="shared" si="15"/>
        <v>0.10011359333585762</v>
      </c>
      <c r="AO96" s="3"/>
      <c r="AP96">
        <v>0</v>
      </c>
      <c r="AR96" t="s">
        <v>1</v>
      </c>
      <c r="AT96" s="2">
        <v>9.6189999999999998</v>
      </c>
      <c r="AU96" s="1">
        <f t="shared" si="19"/>
        <v>8.2784938896088427</v>
      </c>
      <c r="AV96" s="1">
        <f t="shared" si="20"/>
        <v>8.7735983021736761</v>
      </c>
      <c r="AW96" s="1">
        <f t="shared" si="21"/>
        <v>9.2687027147385113</v>
      </c>
    </row>
    <row r="97" spans="1:49" x14ac:dyDescent="0.2">
      <c r="A97">
        <v>95</v>
      </c>
      <c r="B97" t="s">
        <v>40103</v>
      </c>
      <c r="C97" t="s">
        <v>40102</v>
      </c>
      <c r="F97" t="s">
        <v>40101</v>
      </c>
      <c r="G97" t="s">
        <v>17</v>
      </c>
      <c r="H97" t="s">
        <v>16</v>
      </c>
      <c r="I97" t="s">
        <v>40100</v>
      </c>
      <c r="J97" t="s">
        <v>40099</v>
      </c>
      <c r="K97" t="s">
        <v>40098</v>
      </c>
      <c r="L97" t="s">
        <v>40097</v>
      </c>
      <c r="M97" t="s">
        <v>1634</v>
      </c>
      <c r="N97">
        <v>2</v>
      </c>
      <c r="O97" t="s">
        <v>40096</v>
      </c>
      <c r="P97" t="s">
        <v>40095</v>
      </c>
      <c r="Q97" t="s">
        <v>40094</v>
      </c>
      <c r="R97" s="7">
        <v>41079</v>
      </c>
      <c r="S97" s="8">
        <f t="shared" si="16"/>
        <v>2012</v>
      </c>
      <c r="T97" s="8">
        <v>2012</v>
      </c>
      <c r="U97" s="8">
        <f t="shared" si="17"/>
        <v>10</v>
      </c>
      <c r="V97" s="7">
        <v>2012</v>
      </c>
      <c r="W97" t="s">
        <v>2169</v>
      </c>
      <c r="X97" s="2">
        <v>1.3720000000000001</v>
      </c>
      <c r="Y97" s="6">
        <f t="shared" si="14"/>
        <v>3.662475641333654E-2</v>
      </c>
      <c r="AA97">
        <v>189480</v>
      </c>
      <c r="AB97">
        <v>17366</v>
      </c>
      <c r="AD97" t="s">
        <v>6</v>
      </c>
      <c r="AE97">
        <v>60</v>
      </c>
      <c r="AF97">
        <v>8</v>
      </c>
      <c r="AG97">
        <v>6217287</v>
      </c>
      <c r="AH97" t="s">
        <v>40093</v>
      </c>
      <c r="AI97" t="s">
        <v>40092</v>
      </c>
      <c r="AJ97" t="s">
        <v>40091</v>
      </c>
      <c r="AK97" t="s">
        <v>40090</v>
      </c>
      <c r="AL97">
        <v>7</v>
      </c>
      <c r="AM97" s="5">
        <f t="shared" si="18"/>
        <v>0.7</v>
      </c>
      <c r="AN97" s="4">
        <f t="shared" si="15"/>
        <v>1.0602044680045437E-3</v>
      </c>
      <c r="AO97" s="3"/>
      <c r="AP97">
        <v>0</v>
      </c>
      <c r="AQ97" t="s">
        <v>2551</v>
      </c>
      <c r="AR97" t="s">
        <v>1</v>
      </c>
      <c r="AS97" t="s">
        <v>2550</v>
      </c>
      <c r="AT97" s="2" t="s">
        <v>0</v>
      </c>
      <c r="AU97" s="1">
        <f t="shared" si="19"/>
        <v>2.5955390829736942</v>
      </c>
      <c r="AV97" s="1">
        <f t="shared" si="20"/>
        <v>1.8842480440670544</v>
      </c>
      <c r="AW97" s="1">
        <f t="shared" si="21"/>
        <v>1.1729570051604143</v>
      </c>
    </row>
    <row r="98" spans="1:49" x14ac:dyDescent="0.2">
      <c r="A98">
        <v>96</v>
      </c>
      <c r="B98" t="s">
        <v>40089</v>
      </c>
      <c r="C98" t="s">
        <v>40088</v>
      </c>
      <c r="F98" t="s">
        <v>40087</v>
      </c>
      <c r="G98" t="s">
        <v>17</v>
      </c>
      <c r="H98" t="s">
        <v>16</v>
      </c>
      <c r="I98" t="s">
        <v>20839</v>
      </c>
      <c r="J98" t="s">
        <v>40086</v>
      </c>
      <c r="K98" t="s">
        <v>40085</v>
      </c>
      <c r="L98" t="s">
        <v>40084</v>
      </c>
      <c r="M98" t="s">
        <v>40083</v>
      </c>
      <c r="N98">
        <v>7</v>
      </c>
      <c r="O98" t="s">
        <v>40082</v>
      </c>
      <c r="P98" t="s">
        <v>40081</v>
      </c>
      <c r="Q98" t="s">
        <v>40080</v>
      </c>
      <c r="R98" s="7">
        <v>41079</v>
      </c>
      <c r="S98" s="8">
        <f t="shared" si="16"/>
        <v>2012</v>
      </c>
      <c r="T98" s="8">
        <v>2012</v>
      </c>
      <c r="U98" s="8">
        <f t="shared" si="17"/>
        <v>10</v>
      </c>
      <c r="V98" s="7">
        <v>41079</v>
      </c>
      <c r="W98" t="s">
        <v>14217</v>
      </c>
      <c r="X98" s="2">
        <v>0.55500000000000005</v>
      </c>
      <c r="Y98" s="6">
        <f t="shared" si="14"/>
        <v>1.4815408024345321E-2</v>
      </c>
      <c r="AA98">
        <v>17518725</v>
      </c>
      <c r="AB98">
        <v>6100153023</v>
      </c>
      <c r="AC98">
        <v>17518733</v>
      </c>
      <c r="AD98" t="s">
        <v>6</v>
      </c>
      <c r="AE98">
        <v>6</v>
      </c>
      <c r="AF98">
        <v>9</v>
      </c>
      <c r="AH98" t="s">
        <v>40079</v>
      </c>
      <c r="AI98" t="s">
        <v>40078</v>
      </c>
      <c r="AK98" t="s">
        <v>40077</v>
      </c>
      <c r="AL98">
        <v>11</v>
      </c>
      <c r="AM98" s="5">
        <f t="shared" si="18"/>
        <v>1.1000000000000001</v>
      </c>
      <c r="AN98" s="4">
        <f t="shared" si="15"/>
        <v>1.6660355925785689E-3</v>
      </c>
      <c r="AO98" s="3"/>
      <c r="AP98">
        <v>0</v>
      </c>
      <c r="AR98" t="s">
        <v>1</v>
      </c>
      <c r="AT98" s="2" t="s">
        <v>0</v>
      </c>
      <c r="AU98" s="1">
        <f t="shared" si="19"/>
        <v>1.0870596294815293</v>
      </c>
      <c r="AV98" s="1">
        <f t="shared" si="20"/>
        <v>0.82407218084619449</v>
      </c>
      <c r="AW98" s="1">
        <f t="shared" si="21"/>
        <v>0.56108473221085942</v>
      </c>
    </row>
    <row r="99" spans="1:49" x14ac:dyDescent="0.2">
      <c r="A99">
        <v>97</v>
      </c>
      <c r="B99" t="s">
        <v>40076</v>
      </c>
      <c r="C99" t="s">
        <v>40075</v>
      </c>
      <c r="F99" t="s">
        <v>40074</v>
      </c>
      <c r="G99" t="s">
        <v>17</v>
      </c>
      <c r="H99" t="s">
        <v>16</v>
      </c>
      <c r="I99" t="s">
        <v>39221</v>
      </c>
      <c r="J99">
        <v>60029738</v>
      </c>
      <c r="K99" t="s">
        <v>14290</v>
      </c>
      <c r="L99" t="s">
        <v>14289</v>
      </c>
      <c r="M99" t="s">
        <v>1722</v>
      </c>
      <c r="N99">
        <v>2</v>
      </c>
      <c r="O99" t="s">
        <v>40073</v>
      </c>
      <c r="P99" t="s">
        <v>39219</v>
      </c>
      <c r="Q99" t="s">
        <v>14286</v>
      </c>
      <c r="R99" s="7">
        <v>41079</v>
      </c>
      <c r="S99" s="8">
        <f t="shared" si="16"/>
        <v>2012</v>
      </c>
      <c r="T99" s="8">
        <v>2012</v>
      </c>
      <c r="U99" s="8">
        <f t="shared" si="17"/>
        <v>10</v>
      </c>
      <c r="V99" s="7">
        <v>41079</v>
      </c>
      <c r="W99" t="s">
        <v>14217</v>
      </c>
      <c r="X99" s="2">
        <v>0.55500000000000005</v>
      </c>
      <c r="Y99" s="6">
        <f t="shared" si="14"/>
        <v>1.4815408024345321E-2</v>
      </c>
      <c r="AA99">
        <v>17518725</v>
      </c>
      <c r="AB99">
        <v>6100153023</v>
      </c>
      <c r="AC99">
        <v>17518733</v>
      </c>
      <c r="AD99" t="s">
        <v>6</v>
      </c>
      <c r="AE99">
        <v>6</v>
      </c>
      <c r="AF99">
        <v>9</v>
      </c>
      <c r="AH99" t="s">
        <v>40072</v>
      </c>
      <c r="AI99" t="s">
        <v>40071</v>
      </c>
      <c r="AK99" t="s">
        <v>40070</v>
      </c>
      <c r="AL99">
        <v>2</v>
      </c>
      <c r="AM99" s="5">
        <f t="shared" si="18"/>
        <v>0.2</v>
      </c>
      <c r="AN99" s="4">
        <f t="shared" si="15"/>
        <v>3.0291556228701253E-4</v>
      </c>
      <c r="AO99" s="3"/>
      <c r="AP99">
        <v>0</v>
      </c>
      <c r="AR99" t="s">
        <v>1</v>
      </c>
      <c r="AT99" s="2" t="s">
        <v>0</v>
      </c>
      <c r="AU99" s="1">
        <f t="shared" si="19"/>
        <v>1.0461660285727827</v>
      </c>
      <c r="AV99" s="1">
        <f t="shared" si="20"/>
        <v>0.7559161793316167</v>
      </c>
      <c r="AW99" s="1">
        <f t="shared" si="21"/>
        <v>0.46566633009045044</v>
      </c>
    </row>
    <row r="100" spans="1:49" x14ac:dyDescent="0.2">
      <c r="A100">
        <v>98</v>
      </c>
      <c r="B100" t="s">
        <v>40069</v>
      </c>
      <c r="C100" t="s">
        <v>40068</v>
      </c>
      <c r="F100" t="s">
        <v>40067</v>
      </c>
      <c r="G100" t="s">
        <v>17</v>
      </c>
      <c r="H100" t="s">
        <v>16</v>
      </c>
      <c r="I100" t="s">
        <v>40066</v>
      </c>
      <c r="J100">
        <v>60017818</v>
      </c>
      <c r="K100" t="s">
        <v>12581</v>
      </c>
      <c r="L100" t="s">
        <v>12587</v>
      </c>
      <c r="M100" t="s">
        <v>471</v>
      </c>
      <c r="N100">
        <v>2</v>
      </c>
      <c r="O100" t="s">
        <v>40065</v>
      </c>
      <c r="P100" t="s">
        <v>40064</v>
      </c>
      <c r="Q100" t="s">
        <v>25001</v>
      </c>
      <c r="R100" s="7">
        <v>41079</v>
      </c>
      <c r="S100" s="8">
        <f t="shared" si="16"/>
        <v>2012</v>
      </c>
      <c r="T100" s="8">
        <v>2012</v>
      </c>
      <c r="U100" s="8">
        <f t="shared" si="17"/>
        <v>10</v>
      </c>
      <c r="V100" s="7">
        <v>41079</v>
      </c>
      <c r="W100" t="s">
        <v>14217</v>
      </c>
      <c r="X100" s="2">
        <v>0.55500000000000005</v>
      </c>
      <c r="Y100" s="6">
        <f t="shared" si="14"/>
        <v>1.4815408024345321E-2</v>
      </c>
      <c r="AA100">
        <v>17518725</v>
      </c>
      <c r="AB100">
        <v>6100153023</v>
      </c>
      <c r="AC100">
        <v>17518733</v>
      </c>
      <c r="AD100" t="s">
        <v>6</v>
      </c>
      <c r="AE100">
        <v>6</v>
      </c>
      <c r="AF100">
        <v>9</v>
      </c>
      <c r="AH100" t="s">
        <v>40063</v>
      </c>
      <c r="AI100" t="s">
        <v>40062</v>
      </c>
      <c r="AK100" t="s">
        <v>40061</v>
      </c>
      <c r="AL100">
        <v>28</v>
      </c>
      <c r="AM100" s="5">
        <f t="shared" si="18"/>
        <v>2.8</v>
      </c>
      <c r="AN100" s="4">
        <f t="shared" si="15"/>
        <v>4.2408178720181747E-3</v>
      </c>
      <c r="AO100" s="3"/>
      <c r="AP100">
        <v>0</v>
      </c>
      <c r="AR100" t="s">
        <v>1</v>
      </c>
      <c r="AT100" s="2" t="s">
        <v>0</v>
      </c>
      <c r="AU100" s="1">
        <f t="shared" si="19"/>
        <v>1.1643030978647175</v>
      </c>
      <c r="AV100" s="1">
        <f t="shared" si="20"/>
        <v>0.95281129481817484</v>
      </c>
      <c r="AW100" s="1">
        <f t="shared" si="21"/>
        <v>0.7413194917716317</v>
      </c>
    </row>
    <row r="101" spans="1:49" x14ac:dyDescent="0.2">
      <c r="A101">
        <v>99</v>
      </c>
      <c r="B101" t="s">
        <v>40060</v>
      </c>
      <c r="C101" t="s">
        <v>40059</v>
      </c>
      <c r="F101" t="s">
        <v>40058</v>
      </c>
      <c r="G101" t="s">
        <v>17</v>
      </c>
      <c r="H101" t="s">
        <v>16</v>
      </c>
      <c r="I101" t="s">
        <v>40057</v>
      </c>
      <c r="J101" t="s">
        <v>40056</v>
      </c>
      <c r="K101" t="s">
        <v>40055</v>
      </c>
      <c r="L101" t="s">
        <v>11939</v>
      </c>
      <c r="M101" t="s">
        <v>442</v>
      </c>
      <c r="N101">
        <v>5</v>
      </c>
      <c r="O101" t="s">
        <v>40054</v>
      </c>
      <c r="P101" t="s">
        <v>40053</v>
      </c>
      <c r="Q101" t="s">
        <v>40052</v>
      </c>
      <c r="R101" s="7">
        <v>41079</v>
      </c>
      <c r="S101" s="8">
        <f t="shared" si="16"/>
        <v>2012</v>
      </c>
      <c r="T101" s="8">
        <v>2012</v>
      </c>
      <c r="U101" s="8">
        <f t="shared" si="17"/>
        <v>10</v>
      </c>
      <c r="V101" s="7">
        <v>41079</v>
      </c>
      <c r="W101" t="s">
        <v>14217</v>
      </c>
      <c r="X101" s="2">
        <v>0.55500000000000005</v>
      </c>
      <c r="Y101" s="6">
        <f t="shared" si="14"/>
        <v>1.4815408024345321E-2</v>
      </c>
      <c r="AA101">
        <v>17518725</v>
      </c>
      <c r="AB101">
        <v>6100153023</v>
      </c>
      <c r="AC101">
        <v>17518733</v>
      </c>
      <c r="AD101" t="s">
        <v>6</v>
      </c>
      <c r="AE101">
        <v>6</v>
      </c>
      <c r="AF101">
        <v>9</v>
      </c>
      <c r="AH101" t="s">
        <v>20133</v>
      </c>
      <c r="AI101" t="s">
        <v>40051</v>
      </c>
      <c r="AK101" t="s">
        <v>40050</v>
      </c>
      <c r="AL101">
        <v>1</v>
      </c>
      <c r="AM101" s="5">
        <f t="shared" si="18"/>
        <v>0.1</v>
      </c>
      <c r="AN101" s="4">
        <f t="shared" si="15"/>
        <v>1.5145778114350627E-4</v>
      </c>
      <c r="AO101" s="3"/>
      <c r="AP101">
        <v>0</v>
      </c>
      <c r="AR101" t="s">
        <v>1</v>
      </c>
      <c r="AT101" s="2" t="s">
        <v>0</v>
      </c>
      <c r="AU101" s="1">
        <f t="shared" si="19"/>
        <v>1.0416222951384775</v>
      </c>
      <c r="AV101" s="1">
        <f t="shared" si="20"/>
        <v>0.74834329027444135</v>
      </c>
      <c r="AW101" s="1">
        <f t="shared" si="21"/>
        <v>0.455064285410405</v>
      </c>
    </row>
    <row r="102" spans="1:49" x14ac:dyDescent="0.2">
      <c r="A102">
        <v>100</v>
      </c>
      <c r="B102" t="s">
        <v>40049</v>
      </c>
      <c r="C102" t="s">
        <v>40048</v>
      </c>
      <c r="F102" t="s">
        <v>40047</v>
      </c>
      <c r="G102" t="s">
        <v>17</v>
      </c>
      <c r="H102" t="s">
        <v>16</v>
      </c>
      <c r="I102" t="s">
        <v>604</v>
      </c>
      <c r="J102" t="s">
        <v>22734</v>
      </c>
      <c r="K102" t="s">
        <v>22733</v>
      </c>
      <c r="L102" t="s">
        <v>22732</v>
      </c>
      <c r="M102" t="s">
        <v>22731</v>
      </c>
      <c r="N102">
        <v>3</v>
      </c>
      <c r="O102" t="s">
        <v>22730</v>
      </c>
      <c r="P102" t="s">
        <v>22729</v>
      </c>
      <c r="Q102" t="s">
        <v>22728</v>
      </c>
      <c r="R102" s="7">
        <v>41079</v>
      </c>
      <c r="S102" s="8">
        <f t="shared" si="16"/>
        <v>2012</v>
      </c>
      <c r="T102" s="8">
        <v>2012</v>
      </c>
      <c r="U102" s="8">
        <f t="shared" si="17"/>
        <v>10</v>
      </c>
      <c r="V102" s="7">
        <v>41079</v>
      </c>
      <c r="W102" t="s">
        <v>14217</v>
      </c>
      <c r="X102" s="2">
        <v>0.55500000000000005</v>
      </c>
      <c r="Y102" s="6">
        <f t="shared" si="14"/>
        <v>1.4815408024345321E-2</v>
      </c>
      <c r="AA102">
        <v>17518725</v>
      </c>
      <c r="AB102">
        <v>6100153023</v>
      </c>
      <c r="AC102">
        <v>17518733</v>
      </c>
      <c r="AD102" t="s">
        <v>6</v>
      </c>
      <c r="AE102">
        <v>6</v>
      </c>
      <c r="AF102">
        <v>9</v>
      </c>
      <c r="AH102" t="s">
        <v>40046</v>
      </c>
      <c r="AI102" t="s">
        <v>40045</v>
      </c>
      <c r="AK102" t="s">
        <v>40044</v>
      </c>
      <c r="AL102">
        <v>5</v>
      </c>
      <c r="AM102" s="5">
        <f t="shared" si="18"/>
        <v>0.5</v>
      </c>
      <c r="AN102" s="4">
        <f t="shared" si="15"/>
        <v>7.572889057175312E-4</v>
      </c>
      <c r="AO102" s="3"/>
      <c r="AP102">
        <v>0</v>
      </c>
      <c r="AR102" t="s">
        <v>1</v>
      </c>
      <c r="AT102" s="2" t="s">
        <v>0</v>
      </c>
      <c r="AU102" s="1">
        <f t="shared" si="19"/>
        <v>1.0597972288756983</v>
      </c>
      <c r="AV102" s="1">
        <f t="shared" si="20"/>
        <v>0.77863484650314263</v>
      </c>
      <c r="AW102" s="1">
        <f t="shared" si="21"/>
        <v>0.49747246413058677</v>
      </c>
    </row>
    <row r="103" spans="1:49" x14ac:dyDescent="0.2">
      <c r="A103">
        <v>101</v>
      </c>
      <c r="B103" t="s">
        <v>40043</v>
      </c>
      <c r="C103" t="s">
        <v>40042</v>
      </c>
      <c r="F103" t="s">
        <v>40041</v>
      </c>
      <c r="G103" t="s">
        <v>17</v>
      </c>
      <c r="H103" t="s">
        <v>16</v>
      </c>
      <c r="I103" t="s">
        <v>40040</v>
      </c>
      <c r="J103" t="s">
        <v>40039</v>
      </c>
      <c r="K103" t="s">
        <v>40038</v>
      </c>
      <c r="L103" t="s">
        <v>40037</v>
      </c>
      <c r="M103" t="s">
        <v>40036</v>
      </c>
      <c r="N103">
        <v>4</v>
      </c>
      <c r="O103" t="s">
        <v>40035</v>
      </c>
      <c r="P103" t="s">
        <v>40034</v>
      </c>
      <c r="Q103" t="s">
        <v>40033</v>
      </c>
      <c r="R103" s="7">
        <v>41079</v>
      </c>
      <c r="S103" s="8">
        <f t="shared" si="16"/>
        <v>2012</v>
      </c>
      <c r="T103" s="8">
        <v>2012</v>
      </c>
      <c r="U103" s="8">
        <f t="shared" si="17"/>
        <v>10</v>
      </c>
      <c r="V103" s="7">
        <v>41079</v>
      </c>
      <c r="W103" t="s">
        <v>14217</v>
      </c>
      <c r="X103" s="2">
        <v>0.55500000000000005</v>
      </c>
      <c r="Y103" s="6">
        <f t="shared" si="14"/>
        <v>1.4815408024345321E-2</v>
      </c>
      <c r="AA103">
        <v>17518725</v>
      </c>
      <c r="AB103">
        <v>6100153023</v>
      </c>
      <c r="AC103">
        <v>17518733</v>
      </c>
      <c r="AD103" t="s">
        <v>6</v>
      </c>
      <c r="AE103">
        <v>6</v>
      </c>
      <c r="AF103">
        <v>9</v>
      </c>
      <c r="AH103" t="s">
        <v>28359</v>
      </c>
      <c r="AI103" t="s">
        <v>40032</v>
      </c>
      <c r="AK103" t="s">
        <v>40031</v>
      </c>
      <c r="AL103">
        <v>6</v>
      </c>
      <c r="AM103" s="5">
        <f t="shared" si="18"/>
        <v>0.6</v>
      </c>
      <c r="AN103" s="4">
        <f t="shared" si="15"/>
        <v>9.0874668686103744E-4</v>
      </c>
      <c r="AO103" s="3"/>
      <c r="AP103">
        <v>0</v>
      </c>
      <c r="AR103" t="s">
        <v>1</v>
      </c>
      <c r="AT103" s="2" t="s">
        <v>0</v>
      </c>
      <c r="AU103" s="1">
        <f t="shared" si="19"/>
        <v>1.0643409623100035</v>
      </c>
      <c r="AV103" s="1">
        <f t="shared" si="20"/>
        <v>0.78620773556031787</v>
      </c>
      <c r="AW103" s="1">
        <f t="shared" si="21"/>
        <v>0.50807450881063221</v>
      </c>
    </row>
    <row r="104" spans="1:49" x14ac:dyDescent="0.2">
      <c r="A104">
        <v>102</v>
      </c>
      <c r="B104" t="s">
        <v>40030</v>
      </c>
      <c r="C104" t="s">
        <v>40029</v>
      </c>
      <c r="F104" t="s">
        <v>40028</v>
      </c>
      <c r="G104" t="s">
        <v>17</v>
      </c>
      <c r="H104" t="s">
        <v>16</v>
      </c>
      <c r="I104" t="s">
        <v>40027</v>
      </c>
      <c r="J104" t="s">
        <v>40026</v>
      </c>
      <c r="K104" t="s">
        <v>40025</v>
      </c>
      <c r="L104" t="s">
        <v>40024</v>
      </c>
      <c r="M104" t="s">
        <v>40023</v>
      </c>
      <c r="N104">
        <v>6</v>
      </c>
      <c r="O104" t="s">
        <v>40022</v>
      </c>
      <c r="P104" t="s">
        <v>40021</v>
      </c>
      <c r="Q104" t="s">
        <v>40020</v>
      </c>
      <c r="R104" s="7">
        <v>41079</v>
      </c>
      <c r="S104" s="8">
        <f t="shared" si="16"/>
        <v>2012</v>
      </c>
      <c r="T104" s="8">
        <v>2012</v>
      </c>
      <c r="U104" s="8">
        <f t="shared" si="17"/>
        <v>10</v>
      </c>
      <c r="V104" s="7">
        <v>41079</v>
      </c>
      <c r="W104" t="s">
        <v>14217</v>
      </c>
      <c r="X104" s="2">
        <v>0.55500000000000005</v>
      </c>
      <c r="Y104" s="6">
        <f t="shared" si="14"/>
        <v>1.4815408024345321E-2</v>
      </c>
      <c r="AA104">
        <v>17518725</v>
      </c>
      <c r="AB104">
        <v>6100153023</v>
      </c>
      <c r="AC104">
        <v>17518733</v>
      </c>
      <c r="AD104" t="s">
        <v>6</v>
      </c>
      <c r="AE104">
        <v>6</v>
      </c>
      <c r="AF104">
        <v>9</v>
      </c>
      <c r="AH104" t="s">
        <v>40019</v>
      </c>
      <c r="AI104" t="s">
        <v>40018</v>
      </c>
      <c r="AK104" t="s">
        <v>40017</v>
      </c>
      <c r="AL104">
        <v>19</v>
      </c>
      <c r="AM104" s="5">
        <f t="shared" si="18"/>
        <v>1.9</v>
      </c>
      <c r="AN104" s="4">
        <f t="shared" si="15"/>
        <v>2.8776978417266188E-3</v>
      </c>
      <c r="AO104" s="3"/>
      <c r="AP104">
        <v>0</v>
      </c>
      <c r="AR104" t="s">
        <v>1</v>
      </c>
      <c r="AT104" s="2" t="s">
        <v>0</v>
      </c>
      <c r="AU104" s="1">
        <f t="shared" si="19"/>
        <v>1.1234094969559709</v>
      </c>
      <c r="AV104" s="1">
        <f t="shared" si="20"/>
        <v>0.88465529330359705</v>
      </c>
      <c r="AW104" s="1">
        <f t="shared" si="21"/>
        <v>0.64590108965122284</v>
      </c>
    </row>
    <row r="105" spans="1:49" x14ac:dyDescent="0.2">
      <c r="A105">
        <v>103</v>
      </c>
      <c r="B105" t="s">
        <v>40016</v>
      </c>
      <c r="C105" t="s">
        <v>40015</v>
      </c>
      <c r="F105" t="s">
        <v>40014</v>
      </c>
      <c r="G105" t="s">
        <v>17</v>
      </c>
      <c r="H105" t="s">
        <v>16</v>
      </c>
      <c r="I105" t="s">
        <v>40013</v>
      </c>
      <c r="J105">
        <v>60003771</v>
      </c>
      <c r="K105" t="s">
        <v>40012</v>
      </c>
      <c r="L105" t="s">
        <v>3022</v>
      </c>
      <c r="M105" t="s">
        <v>1722</v>
      </c>
      <c r="N105">
        <v>2</v>
      </c>
      <c r="O105" t="s">
        <v>40011</v>
      </c>
      <c r="P105" t="s">
        <v>40010</v>
      </c>
      <c r="Q105" t="s">
        <v>40009</v>
      </c>
      <c r="R105" s="7">
        <v>41079</v>
      </c>
      <c r="S105" s="8">
        <f t="shared" si="16"/>
        <v>2012</v>
      </c>
      <c r="T105" s="8">
        <v>2012</v>
      </c>
      <c r="U105" s="8">
        <f t="shared" si="17"/>
        <v>10</v>
      </c>
      <c r="V105" s="7">
        <v>41079</v>
      </c>
      <c r="W105" t="s">
        <v>14217</v>
      </c>
      <c r="X105" s="2">
        <v>0.55500000000000005</v>
      </c>
      <c r="Y105" s="6">
        <f t="shared" si="14"/>
        <v>1.4815408024345321E-2</v>
      </c>
      <c r="AA105">
        <v>17518725</v>
      </c>
      <c r="AB105">
        <v>6100153023</v>
      </c>
      <c r="AC105">
        <v>17518733</v>
      </c>
      <c r="AD105" t="s">
        <v>6</v>
      </c>
      <c r="AE105">
        <v>6</v>
      </c>
      <c r="AF105">
        <v>9</v>
      </c>
      <c r="AH105" t="s">
        <v>40008</v>
      </c>
      <c r="AI105" t="s">
        <v>40007</v>
      </c>
      <c r="AK105" t="s">
        <v>40006</v>
      </c>
      <c r="AL105">
        <v>8</v>
      </c>
      <c r="AM105" s="5">
        <f t="shared" si="18"/>
        <v>0.8</v>
      </c>
      <c r="AN105" s="4">
        <f t="shared" si="15"/>
        <v>1.2116622491480501E-3</v>
      </c>
      <c r="AO105" s="3"/>
      <c r="AP105">
        <v>0</v>
      </c>
      <c r="AR105" t="s">
        <v>1</v>
      </c>
      <c r="AT105" s="2" t="s">
        <v>0</v>
      </c>
      <c r="AU105" s="1">
        <f t="shared" si="19"/>
        <v>1.0734284291786138</v>
      </c>
      <c r="AV105" s="1">
        <f t="shared" si="20"/>
        <v>0.80135351367466856</v>
      </c>
      <c r="AW105" s="1">
        <f t="shared" si="21"/>
        <v>0.52927859817072309</v>
      </c>
    </row>
    <row r="106" spans="1:49" x14ac:dyDescent="0.2">
      <c r="A106">
        <v>104</v>
      </c>
      <c r="B106" t="s">
        <v>40005</v>
      </c>
      <c r="C106" t="s">
        <v>40004</v>
      </c>
      <c r="F106" t="s">
        <v>40003</v>
      </c>
      <c r="G106" t="s">
        <v>17</v>
      </c>
      <c r="H106" t="s">
        <v>16</v>
      </c>
      <c r="I106" t="s">
        <v>30364</v>
      </c>
      <c r="J106">
        <v>60024728</v>
      </c>
      <c r="K106" t="s">
        <v>20493</v>
      </c>
      <c r="L106" t="s">
        <v>20492</v>
      </c>
      <c r="M106" t="s">
        <v>66</v>
      </c>
      <c r="N106">
        <v>2</v>
      </c>
      <c r="O106" t="s">
        <v>30363</v>
      </c>
      <c r="P106" t="s">
        <v>30362</v>
      </c>
      <c r="Q106" t="s">
        <v>20489</v>
      </c>
      <c r="R106" s="7">
        <v>41079</v>
      </c>
      <c r="S106" s="8">
        <f t="shared" si="16"/>
        <v>2012</v>
      </c>
      <c r="T106" s="8">
        <v>2012</v>
      </c>
      <c r="U106" s="8">
        <f t="shared" si="17"/>
        <v>10</v>
      </c>
      <c r="V106" s="7">
        <v>2012</v>
      </c>
      <c r="W106" t="s">
        <v>1360</v>
      </c>
      <c r="X106" s="2">
        <v>0.82</v>
      </c>
      <c r="Y106" s="6">
        <f t="shared" si="14"/>
        <v>2.1889431675609299E-2</v>
      </c>
      <c r="AA106">
        <v>189456</v>
      </c>
      <c r="AB106">
        <v>15361</v>
      </c>
      <c r="AD106" t="s">
        <v>6</v>
      </c>
      <c r="AE106">
        <v>61</v>
      </c>
      <c r="AF106">
        <v>8</v>
      </c>
      <c r="AG106">
        <v>6216409</v>
      </c>
      <c r="AH106" t="s">
        <v>40002</v>
      </c>
      <c r="AI106" t="s">
        <v>40001</v>
      </c>
      <c r="AJ106" t="s">
        <v>40000</v>
      </c>
      <c r="AK106" t="s">
        <v>39999</v>
      </c>
      <c r="AL106">
        <v>7</v>
      </c>
      <c r="AM106" s="5">
        <f t="shared" si="18"/>
        <v>0.7</v>
      </c>
      <c r="AN106" s="4">
        <f t="shared" si="15"/>
        <v>1.0602044680045437E-3</v>
      </c>
      <c r="AO106" s="3"/>
      <c r="AP106">
        <v>0</v>
      </c>
      <c r="AR106" t="s">
        <v>1</v>
      </c>
      <c r="AT106" s="2" t="s">
        <v>0</v>
      </c>
      <c r="AU106" s="1">
        <f t="shared" si="19"/>
        <v>1.5640663513327873</v>
      </c>
      <c r="AV106" s="1">
        <f t="shared" si="20"/>
        <v>1.147481807180692</v>
      </c>
      <c r="AW106" s="1">
        <f t="shared" si="21"/>
        <v>0.73089726302859692</v>
      </c>
    </row>
    <row r="107" spans="1:49" x14ac:dyDescent="0.2">
      <c r="A107">
        <v>105</v>
      </c>
      <c r="B107" t="s">
        <v>39998</v>
      </c>
      <c r="C107" t="s">
        <v>39997</v>
      </c>
      <c r="F107" t="s">
        <v>39996</v>
      </c>
      <c r="G107" t="s">
        <v>17</v>
      </c>
      <c r="H107" t="s">
        <v>16</v>
      </c>
      <c r="I107" t="s">
        <v>39995</v>
      </c>
      <c r="J107">
        <v>60071533</v>
      </c>
      <c r="K107" t="s">
        <v>39994</v>
      </c>
      <c r="L107" t="s">
        <v>39993</v>
      </c>
      <c r="M107" t="s">
        <v>39992</v>
      </c>
      <c r="N107">
        <v>3</v>
      </c>
      <c r="O107" t="s">
        <v>39991</v>
      </c>
      <c r="P107" t="s">
        <v>39990</v>
      </c>
      <c r="Q107" t="s">
        <v>39989</v>
      </c>
      <c r="R107" s="7">
        <v>41079</v>
      </c>
      <c r="S107" s="8">
        <f t="shared" si="16"/>
        <v>2012</v>
      </c>
      <c r="T107" s="8">
        <v>2012</v>
      </c>
      <c r="U107" s="8">
        <f t="shared" si="17"/>
        <v>10</v>
      </c>
      <c r="V107" s="7">
        <v>2012</v>
      </c>
      <c r="W107" t="s">
        <v>34536</v>
      </c>
      <c r="X107" s="2">
        <v>1.246</v>
      </c>
      <c r="Y107" s="6">
        <f t="shared" si="14"/>
        <v>3.3261258375377058E-2</v>
      </c>
      <c r="AA107">
        <v>19391404</v>
      </c>
      <c r="AB107">
        <v>17700155033</v>
      </c>
      <c r="AC107">
        <v>21511535</v>
      </c>
      <c r="AD107" t="s">
        <v>6</v>
      </c>
      <c r="AE107">
        <v>5</v>
      </c>
      <c r="AF107">
        <v>3</v>
      </c>
      <c r="AG107">
        <v>6216456</v>
      </c>
      <c r="AH107" t="s">
        <v>39988</v>
      </c>
      <c r="AI107" t="s">
        <v>39987</v>
      </c>
      <c r="AJ107" t="s">
        <v>39986</v>
      </c>
      <c r="AK107" t="s">
        <v>39985</v>
      </c>
      <c r="AL107">
        <v>2</v>
      </c>
      <c r="AM107" s="5">
        <f t="shared" si="18"/>
        <v>0.2</v>
      </c>
      <c r="AN107" s="4">
        <f t="shared" si="15"/>
        <v>3.0291556228701253E-4</v>
      </c>
      <c r="AO107" s="3"/>
      <c r="AP107">
        <v>0</v>
      </c>
      <c r="AQ107" t="s">
        <v>1549</v>
      </c>
      <c r="AR107" t="s">
        <v>39984</v>
      </c>
      <c r="AS107" t="s">
        <v>1548</v>
      </c>
      <c r="AT107" s="2" t="s">
        <v>0</v>
      </c>
      <c r="AU107" s="1">
        <f t="shared" si="19"/>
        <v>2.3373755531450042</v>
      </c>
      <c r="AV107" s="1">
        <f t="shared" si="20"/>
        <v>1.6782086968832033</v>
      </c>
      <c r="AW107" s="1">
        <f t="shared" si="21"/>
        <v>1.0190418406214026</v>
      </c>
    </row>
    <row r="108" spans="1:49" x14ac:dyDescent="0.2">
      <c r="A108">
        <v>106</v>
      </c>
      <c r="B108" t="s">
        <v>39983</v>
      </c>
      <c r="C108" t="s">
        <v>39982</v>
      </c>
      <c r="F108" t="s">
        <v>39981</v>
      </c>
      <c r="G108" t="s">
        <v>17</v>
      </c>
      <c r="H108" t="s">
        <v>16</v>
      </c>
      <c r="I108" t="s">
        <v>39980</v>
      </c>
      <c r="J108" t="s">
        <v>39979</v>
      </c>
      <c r="K108" t="s">
        <v>39978</v>
      </c>
      <c r="L108" t="s">
        <v>39977</v>
      </c>
      <c r="M108" t="s">
        <v>39976</v>
      </c>
      <c r="N108">
        <v>5</v>
      </c>
      <c r="O108" t="s">
        <v>39975</v>
      </c>
      <c r="P108" t="s">
        <v>39974</v>
      </c>
      <c r="Q108" t="s">
        <v>39973</v>
      </c>
      <c r="R108" s="7">
        <v>41079</v>
      </c>
      <c r="S108" s="8">
        <f t="shared" si="16"/>
        <v>2012</v>
      </c>
      <c r="T108" s="8">
        <v>2012</v>
      </c>
      <c r="U108" s="8">
        <f t="shared" si="17"/>
        <v>10</v>
      </c>
      <c r="V108" s="7">
        <v>41079</v>
      </c>
      <c r="W108" t="s">
        <v>13709</v>
      </c>
      <c r="X108" s="2">
        <v>1.0580000000000001</v>
      </c>
      <c r="Y108" s="6">
        <f t="shared" si="14"/>
        <v>2.824270574731054E-2</v>
      </c>
      <c r="AA108">
        <v>10502947</v>
      </c>
      <c r="AB108">
        <v>29143</v>
      </c>
      <c r="AC108">
        <v>10941622</v>
      </c>
      <c r="AD108" t="s">
        <v>6</v>
      </c>
      <c r="AE108">
        <v>85</v>
      </c>
      <c r="AF108">
        <v>6</v>
      </c>
      <c r="AG108">
        <v>62314</v>
      </c>
      <c r="AI108" t="s">
        <v>39972</v>
      </c>
      <c r="AK108" t="s">
        <v>39971</v>
      </c>
      <c r="AL108">
        <v>6</v>
      </c>
      <c r="AM108" s="5">
        <f t="shared" si="18"/>
        <v>0.6</v>
      </c>
      <c r="AN108" s="4">
        <f t="shared" si="15"/>
        <v>9.0874668686103744E-4</v>
      </c>
      <c r="AO108" s="3"/>
      <c r="AP108">
        <v>0</v>
      </c>
      <c r="AQ108" t="s">
        <v>236</v>
      </c>
      <c r="AR108">
        <v>213681</v>
      </c>
      <c r="AS108" t="s">
        <v>235</v>
      </c>
      <c r="AT108" s="2" t="s">
        <v>0</v>
      </c>
      <c r="AU108" s="1">
        <f t="shared" si="19"/>
        <v>2.0042518029175689</v>
      </c>
      <c r="AV108" s="1">
        <f t="shared" si="20"/>
        <v>1.4575726217085789</v>
      </c>
      <c r="AW108" s="1">
        <f t="shared" si="21"/>
        <v>0.91089344049958887</v>
      </c>
    </row>
    <row r="109" spans="1:49" x14ac:dyDescent="0.2">
      <c r="A109">
        <v>107</v>
      </c>
      <c r="B109" t="s">
        <v>39970</v>
      </c>
      <c r="C109" t="s">
        <v>39969</v>
      </c>
      <c r="F109" t="s">
        <v>39968</v>
      </c>
      <c r="G109" t="s">
        <v>17</v>
      </c>
      <c r="H109" t="s">
        <v>16</v>
      </c>
      <c r="I109" t="s">
        <v>39967</v>
      </c>
      <c r="J109" t="s">
        <v>39966</v>
      </c>
      <c r="K109" t="s">
        <v>39965</v>
      </c>
      <c r="L109" t="s">
        <v>39964</v>
      </c>
      <c r="M109" t="s">
        <v>1073</v>
      </c>
      <c r="N109">
        <v>3</v>
      </c>
      <c r="O109" t="s">
        <v>39963</v>
      </c>
      <c r="P109" t="s">
        <v>39962</v>
      </c>
      <c r="Q109" t="s">
        <v>39961</v>
      </c>
      <c r="R109" s="7">
        <v>41079</v>
      </c>
      <c r="S109" s="8">
        <f t="shared" si="16"/>
        <v>2012</v>
      </c>
      <c r="T109" s="8">
        <v>2012</v>
      </c>
      <c r="U109" s="8">
        <f t="shared" si="17"/>
        <v>10</v>
      </c>
      <c r="V109" s="7">
        <v>2012</v>
      </c>
      <c r="W109" t="s">
        <v>9994</v>
      </c>
      <c r="X109" s="2">
        <v>0.67200000000000004</v>
      </c>
      <c r="Y109" s="6">
        <f t="shared" si="14"/>
        <v>1.793865620245055E-2</v>
      </c>
      <c r="AA109">
        <v>13132989</v>
      </c>
      <c r="AB109">
        <v>19700170477</v>
      </c>
      <c r="AC109">
        <v>13132970</v>
      </c>
      <c r="AD109" t="s">
        <v>6</v>
      </c>
      <c r="AE109">
        <v>180</v>
      </c>
      <c r="AH109" s="10">
        <v>44409</v>
      </c>
      <c r="AI109" t="s">
        <v>39960</v>
      </c>
      <c r="AJ109" t="s">
        <v>39959</v>
      </c>
      <c r="AK109" t="s">
        <v>39958</v>
      </c>
      <c r="AL109">
        <v>0</v>
      </c>
      <c r="AM109" s="5">
        <f t="shared" si="18"/>
        <v>0</v>
      </c>
      <c r="AN109" s="4">
        <f t="shared" si="15"/>
        <v>0</v>
      </c>
      <c r="AO109" s="3"/>
      <c r="AP109">
        <v>1</v>
      </c>
      <c r="AQ109" t="s">
        <v>155</v>
      </c>
      <c r="AR109">
        <v>20380110</v>
      </c>
      <c r="AS109" t="s">
        <v>154</v>
      </c>
      <c r="AT109" s="2">
        <v>1.546</v>
      </c>
      <c r="AU109" s="1">
        <f t="shared" si="19"/>
        <v>1.2557059341715384</v>
      </c>
      <c r="AV109" s="1">
        <f t="shared" si="20"/>
        <v>0.89693281012252746</v>
      </c>
      <c r="AW109" s="1">
        <f t="shared" si="21"/>
        <v>0.5381596860735165</v>
      </c>
    </row>
    <row r="110" spans="1:49" x14ac:dyDescent="0.2">
      <c r="A110">
        <v>108</v>
      </c>
      <c r="B110" t="s">
        <v>39957</v>
      </c>
      <c r="C110" t="s">
        <v>39956</v>
      </c>
      <c r="E110">
        <v>22714428</v>
      </c>
      <c r="F110" t="s">
        <v>39955</v>
      </c>
      <c r="G110" t="s">
        <v>17</v>
      </c>
      <c r="H110" t="s">
        <v>16</v>
      </c>
      <c r="I110" t="s">
        <v>24494</v>
      </c>
      <c r="J110" t="s">
        <v>39954</v>
      </c>
      <c r="K110" t="s">
        <v>39953</v>
      </c>
      <c r="L110" t="s">
        <v>39952</v>
      </c>
      <c r="M110" t="s">
        <v>39951</v>
      </c>
      <c r="N110">
        <v>6</v>
      </c>
      <c r="O110" t="s">
        <v>39950</v>
      </c>
      <c r="P110" t="s">
        <v>39949</v>
      </c>
      <c r="Q110" t="s">
        <v>39948</v>
      </c>
      <c r="R110" s="7">
        <v>41078</v>
      </c>
      <c r="S110" s="8">
        <f t="shared" si="16"/>
        <v>2012</v>
      </c>
      <c r="T110" s="8">
        <v>2012</v>
      </c>
      <c r="U110" s="8">
        <f t="shared" si="17"/>
        <v>10</v>
      </c>
      <c r="V110" s="7">
        <v>41078</v>
      </c>
      <c r="W110" t="s">
        <v>14564</v>
      </c>
      <c r="X110" s="2">
        <v>1.3939999999999999</v>
      </c>
      <c r="Y110" s="6">
        <f t="shared" si="14"/>
        <v>3.721203384853581E-2</v>
      </c>
      <c r="AB110">
        <v>12862</v>
      </c>
      <c r="AC110">
        <v>10944087</v>
      </c>
      <c r="AD110" t="s">
        <v>6</v>
      </c>
      <c r="AE110">
        <v>20</v>
      </c>
      <c r="AF110">
        <v>13</v>
      </c>
      <c r="AH110" t="s">
        <v>39947</v>
      </c>
      <c r="AI110" t="s">
        <v>39946</v>
      </c>
      <c r="AK110" t="s">
        <v>39945</v>
      </c>
      <c r="AL110">
        <v>144</v>
      </c>
      <c r="AM110" s="5">
        <f t="shared" si="18"/>
        <v>14.4</v>
      </c>
      <c r="AN110" s="4">
        <f t="shared" si="15"/>
        <v>2.1809920484664898E-2</v>
      </c>
      <c r="AO110" s="3"/>
      <c r="AP110">
        <v>1</v>
      </c>
      <c r="AR110" t="s">
        <v>1</v>
      </c>
      <c r="AT110" s="2">
        <v>3.8940000000000001</v>
      </c>
      <c r="AU110" s="1">
        <f t="shared" si="19"/>
        <v>3.2591399839374535</v>
      </c>
      <c r="AV110" s="1">
        <f t="shared" si="20"/>
        <v>2.9510977166600352</v>
      </c>
      <c r="AW110" s="1">
        <f t="shared" si="21"/>
        <v>2.6430554493826168</v>
      </c>
    </row>
    <row r="111" spans="1:49" x14ac:dyDescent="0.2">
      <c r="A111">
        <v>109</v>
      </c>
      <c r="B111" t="s">
        <v>39944</v>
      </c>
      <c r="C111" t="s">
        <v>39943</v>
      </c>
      <c r="F111" t="s">
        <v>39942</v>
      </c>
      <c r="G111" t="s">
        <v>17</v>
      </c>
      <c r="H111" t="s">
        <v>16</v>
      </c>
      <c r="I111" t="s">
        <v>39941</v>
      </c>
      <c r="J111">
        <v>60024621</v>
      </c>
      <c r="K111" t="s">
        <v>39940</v>
      </c>
      <c r="L111" t="s">
        <v>39939</v>
      </c>
      <c r="M111" t="s">
        <v>657</v>
      </c>
      <c r="N111">
        <v>4</v>
      </c>
      <c r="O111" t="s">
        <v>39938</v>
      </c>
      <c r="P111" t="s">
        <v>39937</v>
      </c>
      <c r="Q111" t="s">
        <v>39936</v>
      </c>
      <c r="R111" s="7">
        <v>41078</v>
      </c>
      <c r="S111" s="8">
        <f t="shared" si="16"/>
        <v>2012</v>
      </c>
      <c r="T111" s="8">
        <v>2012</v>
      </c>
      <c r="U111" s="8">
        <f t="shared" si="17"/>
        <v>10</v>
      </c>
      <c r="V111" s="7">
        <v>41078</v>
      </c>
      <c r="W111" t="s">
        <v>13626</v>
      </c>
      <c r="X111" s="2">
        <v>1.1819999999999999</v>
      </c>
      <c r="Y111" s="6">
        <f t="shared" si="14"/>
        <v>3.1552814927524625E-2</v>
      </c>
      <c r="AA111">
        <v>36951</v>
      </c>
      <c r="AB111">
        <v>27030</v>
      </c>
      <c r="AD111" t="s">
        <v>6</v>
      </c>
      <c r="AE111">
        <v>100</v>
      </c>
      <c r="AF111">
        <v>25</v>
      </c>
      <c r="AG111">
        <v>251112</v>
      </c>
      <c r="AI111" t="s">
        <v>39935</v>
      </c>
      <c r="AK111" t="s">
        <v>39934</v>
      </c>
      <c r="AL111">
        <v>7</v>
      </c>
      <c r="AM111" s="5">
        <f t="shared" si="18"/>
        <v>0.7</v>
      </c>
      <c r="AN111" s="4">
        <f t="shared" si="15"/>
        <v>1.0602044680045437E-3</v>
      </c>
      <c r="AO111" s="3"/>
      <c r="AP111">
        <v>0</v>
      </c>
      <c r="AR111" t="s">
        <v>1</v>
      </c>
      <c r="AT111" s="2">
        <v>3.7909999999999999</v>
      </c>
      <c r="AU111" s="1">
        <f t="shared" si="19"/>
        <v>2.2405031789668599</v>
      </c>
      <c r="AV111" s="1">
        <f t="shared" si="20"/>
        <v>1.6306509697764586</v>
      </c>
      <c r="AW111" s="1">
        <f t="shared" si="21"/>
        <v>1.0207987605860569</v>
      </c>
    </row>
    <row r="112" spans="1:49" x14ac:dyDescent="0.2">
      <c r="A112">
        <v>110</v>
      </c>
      <c r="B112" t="s">
        <v>39933</v>
      </c>
      <c r="C112" t="s">
        <v>39932</v>
      </c>
      <c r="F112" t="s">
        <v>39931</v>
      </c>
      <c r="G112" t="s">
        <v>17</v>
      </c>
      <c r="H112" t="s">
        <v>16</v>
      </c>
      <c r="I112" t="s">
        <v>39930</v>
      </c>
      <c r="J112" t="s">
        <v>39929</v>
      </c>
      <c r="K112" t="s">
        <v>39928</v>
      </c>
      <c r="L112" t="s">
        <v>39927</v>
      </c>
      <c r="M112" t="s">
        <v>39926</v>
      </c>
      <c r="N112">
        <v>9</v>
      </c>
      <c r="O112" t="s">
        <v>39925</v>
      </c>
      <c r="P112" t="s">
        <v>39924</v>
      </c>
      <c r="Q112" t="s">
        <v>39923</v>
      </c>
      <c r="R112" s="7">
        <v>41075</v>
      </c>
      <c r="S112" s="8">
        <f t="shared" si="16"/>
        <v>2012</v>
      </c>
      <c r="T112" s="8">
        <v>2012</v>
      </c>
      <c r="U112" s="8">
        <f t="shared" si="17"/>
        <v>10</v>
      </c>
      <c r="V112" s="7">
        <v>41075</v>
      </c>
      <c r="W112" t="s">
        <v>19171</v>
      </c>
      <c r="X112" s="2">
        <v>0.69899999999999995</v>
      </c>
      <c r="Y112" s="6">
        <f t="shared" si="14"/>
        <v>1.8659405782013295E-2</v>
      </c>
      <c r="AA112">
        <v>218979</v>
      </c>
      <c r="AB112">
        <v>28132</v>
      </c>
      <c r="AD112" t="s">
        <v>6</v>
      </c>
      <c r="AE112">
        <v>111</v>
      </c>
      <c r="AF112">
        <v>12</v>
      </c>
      <c r="AG112">
        <v>124914</v>
      </c>
      <c r="AI112" t="s">
        <v>39922</v>
      </c>
      <c r="AK112" t="s">
        <v>39921</v>
      </c>
      <c r="AL112">
        <v>16</v>
      </c>
      <c r="AM112" s="5">
        <f t="shared" si="18"/>
        <v>1.6</v>
      </c>
      <c r="AN112" s="4">
        <f t="shared" si="15"/>
        <v>2.4233244982961003E-3</v>
      </c>
      <c r="AO112" s="3"/>
      <c r="AP112">
        <v>0</v>
      </c>
      <c r="AQ112" t="s">
        <v>2212</v>
      </c>
      <c r="AR112" t="s">
        <v>1</v>
      </c>
      <c r="AS112" t="s">
        <v>2210</v>
      </c>
      <c r="AT112" s="2">
        <v>2.5459999999999998</v>
      </c>
      <c r="AU112" s="1">
        <f t="shared" si="19"/>
        <v>1.3788581396898136</v>
      </c>
      <c r="AV112" s="1">
        <f t="shared" si="20"/>
        <v>1.0541365140154697</v>
      </c>
      <c r="AW112" s="1">
        <f t="shared" si="21"/>
        <v>0.72941488834112589</v>
      </c>
    </row>
    <row r="113" spans="1:49" x14ac:dyDescent="0.2">
      <c r="A113">
        <v>111</v>
      </c>
      <c r="B113" t="s">
        <v>39920</v>
      </c>
      <c r="C113" t="s">
        <v>39919</v>
      </c>
      <c r="F113" t="s">
        <v>39918</v>
      </c>
      <c r="G113" t="s">
        <v>17</v>
      </c>
      <c r="H113" t="s">
        <v>16</v>
      </c>
      <c r="I113" t="s">
        <v>39917</v>
      </c>
      <c r="J113">
        <v>60014596</v>
      </c>
      <c r="K113" t="s">
        <v>39916</v>
      </c>
      <c r="L113" t="s">
        <v>4095</v>
      </c>
      <c r="M113" t="s">
        <v>4094</v>
      </c>
      <c r="N113">
        <v>4</v>
      </c>
      <c r="O113" t="s">
        <v>39915</v>
      </c>
      <c r="P113" t="s">
        <v>39914</v>
      </c>
      <c r="Q113" t="s">
        <v>39913</v>
      </c>
      <c r="R113" s="7">
        <v>41075</v>
      </c>
      <c r="S113" s="8">
        <f t="shared" si="16"/>
        <v>2012</v>
      </c>
      <c r="T113" s="8">
        <v>2012</v>
      </c>
      <c r="U113" s="8">
        <f t="shared" si="17"/>
        <v>10</v>
      </c>
      <c r="V113" s="7">
        <v>41075</v>
      </c>
      <c r="W113" t="s">
        <v>19171</v>
      </c>
      <c r="X113" s="2">
        <v>0.69899999999999995</v>
      </c>
      <c r="Y113" s="6">
        <f t="shared" si="14"/>
        <v>1.8659405782013295E-2</v>
      </c>
      <c r="AA113">
        <v>218979</v>
      </c>
      <c r="AB113">
        <v>28132</v>
      </c>
      <c r="AD113" t="s">
        <v>6</v>
      </c>
      <c r="AE113">
        <v>111</v>
      </c>
      <c r="AF113">
        <v>12</v>
      </c>
      <c r="AG113">
        <v>124114</v>
      </c>
      <c r="AI113" t="s">
        <v>39912</v>
      </c>
      <c r="AK113" t="s">
        <v>39911</v>
      </c>
      <c r="AL113">
        <v>9</v>
      </c>
      <c r="AM113" s="5">
        <f t="shared" si="18"/>
        <v>0.9</v>
      </c>
      <c r="AN113" s="4">
        <f t="shared" si="15"/>
        <v>1.3631200302915562E-3</v>
      </c>
      <c r="AO113" s="3"/>
      <c r="AP113">
        <v>0</v>
      </c>
      <c r="AR113" t="s">
        <v>1</v>
      </c>
      <c r="AT113" s="2">
        <v>2.5459999999999998</v>
      </c>
      <c r="AU113" s="1">
        <f t="shared" si="19"/>
        <v>1.3470520056496773</v>
      </c>
      <c r="AV113" s="1">
        <f t="shared" si="20"/>
        <v>1.0011262906152425</v>
      </c>
      <c r="AW113" s="1">
        <f t="shared" si="21"/>
        <v>0.65520057558080769</v>
      </c>
    </row>
    <row r="114" spans="1:49" x14ac:dyDescent="0.2">
      <c r="A114">
        <v>112</v>
      </c>
      <c r="B114" t="s">
        <v>39910</v>
      </c>
      <c r="C114" t="s">
        <v>39909</v>
      </c>
      <c r="F114" t="s">
        <v>39908</v>
      </c>
      <c r="G114" t="s">
        <v>17</v>
      </c>
      <c r="H114" t="s">
        <v>16</v>
      </c>
      <c r="I114" t="s">
        <v>31783</v>
      </c>
      <c r="J114">
        <v>60004538</v>
      </c>
      <c r="K114" t="s">
        <v>10610</v>
      </c>
      <c r="L114" t="s">
        <v>10609</v>
      </c>
      <c r="M114" t="s">
        <v>80</v>
      </c>
      <c r="N114">
        <v>4</v>
      </c>
      <c r="O114" t="s">
        <v>39907</v>
      </c>
      <c r="P114" t="s">
        <v>39906</v>
      </c>
      <c r="Q114" t="s">
        <v>39905</v>
      </c>
      <c r="R114" s="7">
        <v>41075</v>
      </c>
      <c r="S114" s="8">
        <f t="shared" si="16"/>
        <v>2012</v>
      </c>
      <c r="T114" s="8">
        <v>2012</v>
      </c>
      <c r="U114" s="8">
        <f t="shared" si="17"/>
        <v>10</v>
      </c>
      <c r="V114" s="7">
        <v>41075</v>
      </c>
      <c r="W114" t="s">
        <v>18726</v>
      </c>
      <c r="X114" s="2">
        <v>1.2</v>
      </c>
      <c r="Y114" s="6">
        <f t="shared" si="14"/>
        <v>3.2033314647233121E-2</v>
      </c>
      <c r="AA114">
        <v>223263</v>
      </c>
      <c r="AB114">
        <v>25896</v>
      </c>
      <c r="AC114">
        <v>15206904</v>
      </c>
      <c r="AD114" t="s">
        <v>6</v>
      </c>
      <c r="AE114">
        <v>77</v>
      </c>
      <c r="AF114">
        <v>12</v>
      </c>
      <c r="AH114" t="s">
        <v>39904</v>
      </c>
      <c r="AI114" t="s">
        <v>39903</v>
      </c>
      <c r="AK114" t="s">
        <v>39902</v>
      </c>
      <c r="AL114">
        <v>143</v>
      </c>
      <c r="AM114" s="5">
        <f t="shared" si="18"/>
        <v>14.3</v>
      </c>
      <c r="AN114" s="4">
        <f t="shared" si="15"/>
        <v>2.1658462703521394E-2</v>
      </c>
      <c r="AO114" s="3"/>
      <c r="AP114">
        <v>0</v>
      </c>
      <c r="AR114" t="s">
        <v>1</v>
      </c>
      <c r="AT114" s="2">
        <v>4.3540000000000001</v>
      </c>
      <c r="AU114" s="1">
        <f t="shared" si="19"/>
        <v>2.8920859064119604</v>
      </c>
      <c r="AV114" s="1">
        <f t="shared" si="20"/>
        <v>2.6845888675377259</v>
      </c>
      <c r="AW114" s="1">
        <f t="shared" si="21"/>
        <v>2.4770918286634913</v>
      </c>
    </row>
    <row r="115" spans="1:49" x14ac:dyDescent="0.2">
      <c r="A115">
        <v>113</v>
      </c>
      <c r="B115" t="s">
        <v>39901</v>
      </c>
      <c r="C115" t="s">
        <v>39900</v>
      </c>
      <c r="F115" t="s">
        <v>39899</v>
      </c>
      <c r="G115" t="s">
        <v>17</v>
      </c>
      <c r="H115" t="s">
        <v>16</v>
      </c>
      <c r="I115" t="s">
        <v>39898</v>
      </c>
      <c r="J115" t="s">
        <v>39897</v>
      </c>
      <c r="K115" t="s">
        <v>39896</v>
      </c>
      <c r="L115" t="s">
        <v>39895</v>
      </c>
      <c r="M115" t="s">
        <v>39894</v>
      </c>
      <c r="N115">
        <v>8</v>
      </c>
      <c r="O115" t="s">
        <v>39893</v>
      </c>
      <c r="P115" t="s">
        <v>39892</v>
      </c>
      <c r="Q115" t="s">
        <v>39891</v>
      </c>
      <c r="R115" s="7">
        <v>41075</v>
      </c>
      <c r="S115" s="8">
        <f t="shared" si="16"/>
        <v>2012</v>
      </c>
      <c r="T115" s="8">
        <v>2012</v>
      </c>
      <c r="U115" s="8">
        <f t="shared" si="17"/>
        <v>10</v>
      </c>
      <c r="V115" s="7">
        <v>2012</v>
      </c>
      <c r="W115" t="s">
        <v>6091</v>
      </c>
      <c r="X115" s="2">
        <v>0.88100000000000001</v>
      </c>
      <c r="Y115" s="6">
        <f t="shared" si="14"/>
        <v>2.3517791836843653E-2</v>
      </c>
      <c r="AA115">
        <v>10459243</v>
      </c>
      <c r="AB115">
        <v>17248</v>
      </c>
      <c r="AD115" t="s">
        <v>6</v>
      </c>
      <c r="AE115">
        <v>54</v>
      </c>
      <c r="AF115">
        <v>1</v>
      </c>
      <c r="AG115">
        <v>6202560</v>
      </c>
      <c r="AH115" t="s">
        <v>39890</v>
      </c>
      <c r="AI115" t="s">
        <v>39889</v>
      </c>
      <c r="AJ115" t="s">
        <v>39888</v>
      </c>
      <c r="AK115" t="s">
        <v>39887</v>
      </c>
      <c r="AL115">
        <v>18</v>
      </c>
      <c r="AM115" s="5">
        <f t="shared" si="18"/>
        <v>1.8</v>
      </c>
      <c r="AN115" s="4">
        <f t="shared" si="15"/>
        <v>2.7262400605831123E-3</v>
      </c>
      <c r="AO115" s="3"/>
      <c r="AP115">
        <v>0</v>
      </c>
      <c r="AR115" t="s">
        <v>1</v>
      </c>
      <c r="AT115" s="2" t="s">
        <v>0</v>
      </c>
      <c r="AU115" s="1">
        <f t="shared" si="19"/>
        <v>1.728032630396549</v>
      </c>
      <c r="AV115" s="1">
        <f t="shared" si="20"/>
        <v>1.3122015948713384</v>
      </c>
      <c r="AW115" s="1">
        <f t="shared" si="21"/>
        <v>0.89637055934612742</v>
      </c>
    </row>
    <row r="116" spans="1:49" x14ac:dyDescent="0.2">
      <c r="A116">
        <v>114</v>
      </c>
      <c r="B116" t="s">
        <v>39886</v>
      </c>
      <c r="C116" t="s">
        <v>39885</v>
      </c>
      <c r="D116" t="s">
        <v>39884</v>
      </c>
      <c r="E116">
        <v>21571315</v>
      </c>
      <c r="F116" t="s">
        <v>39883</v>
      </c>
      <c r="G116" t="s">
        <v>17</v>
      </c>
      <c r="H116" t="s">
        <v>16</v>
      </c>
      <c r="I116" t="s">
        <v>39882</v>
      </c>
      <c r="J116">
        <v>60103459</v>
      </c>
      <c r="K116" t="s">
        <v>39881</v>
      </c>
      <c r="L116" t="s">
        <v>4937</v>
      </c>
      <c r="M116" t="s">
        <v>4936</v>
      </c>
      <c r="N116">
        <v>7</v>
      </c>
      <c r="O116" t="s">
        <v>39880</v>
      </c>
      <c r="P116" t="s">
        <v>39879</v>
      </c>
      <c r="Q116" t="s">
        <v>39878</v>
      </c>
      <c r="R116" s="7">
        <v>41075</v>
      </c>
      <c r="S116" s="8">
        <f t="shared" si="16"/>
        <v>2012</v>
      </c>
      <c r="T116" s="8">
        <v>2012</v>
      </c>
      <c r="U116" s="8">
        <f t="shared" si="17"/>
        <v>10</v>
      </c>
      <c r="V116" s="7">
        <v>41075</v>
      </c>
      <c r="W116" t="s">
        <v>39877</v>
      </c>
      <c r="X116" s="2">
        <v>0.78</v>
      </c>
      <c r="Y116" s="6">
        <f t="shared" si="14"/>
        <v>2.0821654520701532E-2</v>
      </c>
      <c r="AA116">
        <v>224804</v>
      </c>
      <c r="AB116">
        <v>21728</v>
      </c>
      <c r="AC116">
        <v>10958673</v>
      </c>
      <c r="AD116" t="s">
        <v>6</v>
      </c>
      <c r="AE116">
        <v>175</v>
      </c>
      <c r="AF116">
        <v>2</v>
      </c>
      <c r="AH116" t="s">
        <v>39876</v>
      </c>
      <c r="AI116" t="s">
        <v>39875</v>
      </c>
      <c r="AJ116" t="s">
        <v>39874</v>
      </c>
      <c r="AK116" t="s">
        <v>39873</v>
      </c>
      <c r="AL116">
        <v>29</v>
      </c>
      <c r="AM116" s="5">
        <f t="shared" si="18"/>
        <v>2.9</v>
      </c>
      <c r="AN116" s="4">
        <f t="shared" si="15"/>
        <v>4.3922756531616812E-3</v>
      </c>
      <c r="AO116" s="3"/>
      <c r="AP116">
        <v>0</v>
      </c>
      <c r="AR116" t="s">
        <v>1</v>
      </c>
      <c r="AT116" s="2">
        <v>2.1920000000000002</v>
      </c>
      <c r="AU116" s="1">
        <f t="shared" si="19"/>
        <v>1.5892840860439577</v>
      </c>
      <c r="AV116" s="1">
        <f t="shared" si="20"/>
        <v>1.2606965086931607</v>
      </c>
      <c r="AW116" s="1">
        <f t="shared" si="21"/>
        <v>0.9321089313423635</v>
      </c>
    </row>
    <row r="117" spans="1:49" x14ac:dyDescent="0.2">
      <c r="A117">
        <v>115</v>
      </c>
      <c r="B117" t="s">
        <v>39872</v>
      </c>
      <c r="C117" t="s">
        <v>39871</v>
      </c>
      <c r="D117" t="s">
        <v>39870</v>
      </c>
      <c r="E117">
        <v>22521838</v>
      </c>
      <c r="F117" t="s">
        <v>39869</v>
      </c>
      <c r="G117" t="s">
        <v>17</v>
      </c>
      <c r="H117" t="s">
        <v>16</v>
      </c>
      <c r="I117" t="s">
        <v>39868</v>
      </c>
      <c r="J117" t="s">
        <v>39867</v>
      </c>
      <c r="K117" t="s">
        <v>39866</v>
      </c>
      <c r="L117" t="s">
        <v>39865</v>
      </c>
      <c r="M117" t="s">
        <v>39864</v>
      </c>
      <c r="N117">
        <v>5</v>
      </c>
      <c r="O117" t="s">
        <v>39863</v>
      </c>
      <c r="P117" t="s">
        <v>39862</v>
      </c>
      <c r="Q117" t="s">
        <v>39861</v>
      </c>
      <c r="R117" s="7">
        <v>41075</v>
      </c>
      <c r="S117" s="8">
        <f t="shared" si="16"/>
        <v>2012</v>
      </c>
      <c r="T117" s="8">
        <v>2012</v>
      </c>
      <c r="U117" s="8">
        <f t="shared" si="17"/>
        <v>10</v>
      </c>
      <c r="V117" s="7">
        <v>41075</v>
      </c>
      <c r="W117" t="s">
        <v>39843</v>
      </c>
      <c r="X117" s="2">
        <v>1.113</v>
      </c>
      <c r="Y117" s="6">
        <f t="shared" si="14"/>
        <v>2.9710899335308721E-2</v>
      </c>
      <c r="AA117">
        <v>1664328</v>
      </c>
      <c r="AB117">
        <v>14285</v>
      </c>
      <c r="AC117">
        <v>18727549</v>
      </c>
      <c r="AD117" t="s">
        <v>6</v>
      </c>
      <c r="AE117">
        <v>232</v>
      </c>
      <c r="AF117">
        <v>1</v>
      </c>
      <c r="AH117" t="s">
        <v>39860</v>
      </c>
      <c r="AI117" t="s">
        <v>39859</v>
      </c>
      <c r="AJ117" t="s">
        <v>39858</v>
      </c>
      <c r="AK117" t="s">
        <v>39857</v>
      </c>
      <c r="AL117">
        <v>41</v>
      </c>
      <c r="AM117" s="5">
        <f t="shared" si="18"/>
        <v>4.0999999999999996</v>
      </c>
      <c r="AN117" s="4">
        <f t="shared" si="15"/>
        <v>6.209769026883756E-3</v>
      </c>
      <c r="AO117" s="3"/>
      <c r="AP117">
        <v>0</v>
      </c>
      <c r="AR117" t="s">
        <v>1</v>
      </c>
      <c r="AS117" t="s">
        <v>39856</v>
      </c>
      <c r="AT117" s="2">
        <v>3.3319999999999999</v>
      </c>
      <c r="AU117" s="1">
        <f t="shared" si="19"/>
        <v>2.2660560242781229</v>
      </c>
      <c r="AV117" s="1">
        <f t="shared" si="20"/>
        <v>1.7960334181096236</v>
      </c>
      <c r="AW117" s="1">
        <f t="shared" si="21"/>
        <v>1.3260108119411245</v>
      </c>
    </row>
    <row r="118" spans="1:49" x14ac:dyDescent="0.2">
      <c r="A118">
        <v>116</v>
      </c>
      <c r="B118" t="s">
        <v>39855</v>
      </c>
      <c r="C118" t="s">
        <v>39854</v>
      </c>
      <c r="D118" t="s">
        <v>39853</v>
      </c>
      <c r="E118">
        <v>22483789</v>
      </c>
      <c r="F118" t="s">
        <v>39852</v>
      </c>
      <c r="G118" t="s">
        <v>17</v>
      </c>
      <c r="H118" t="s">
        <v>16</v>
      </c>
      <c r="I118" t="s">
        <v>39851</v>
      </c>
      <c r="J118" t="s">
        <v>39850</v>
      </c>
      <c r="K118" t="s">
        <v>39849</v>
      </c>
      <c r="L118" t="s">
        <v>39848</v>
      </c>
      <c r="M118" t="s">
        <v>39847</v>
      </c>
      <c r="N118">
        <v>3</v>
      </c>
      <c r="O118" t="s">
        <v>39846</v>
      </c>
      <c r="P118" t="s">
        <v>39845</v>
      </c>
      <c r="Q118" t="s">
        <v>39844</v>
      </c>
      <c r="R118" s="7">
        <v>41075</v>
      </c>
      <c r="S118" s="8">
        <f t="shared" si="16"/>
        <v>2012</v>
      </c>
      <c r="T118" s="8">
        <v>2012</v>
      </c>
      <c r="U118" s="8">
        <f t="shared" si="17"/>
        <v>10</v>
      </c>
      <c r="V118" s="7">
        <v>41075</v>
      </c>
      <c r="W118" t="s">
        <v>39843</v>
      </c>
      <c r="X118" s="2">
        <v>1.113</v>
      </c>
      <c r="Y118" s="6">
        <f t="shared" si="14"/>
        <v>2.9710899335308721E-2</v>
      </c>
      <c r="AA118">
        <v>1664328</v>
      </c>
      <c r="AB118">
        <v>14285</v>
      </c>
      <c r="AC118">
        <v>18727549</v>
      </c>
      <c r="AD118" t="s">
        <v>6</v>
      </c>
      <c r="AE118">
        <v>232</v>
      </c>
      <c r="AF118">
        <v>1</v>
      </c>
      <c r="AH118" s="10">
        <v>44537</v>
      </c>
      <c r="AI118" t="s">
        <v>39842</v>
      </c>
      <c r="AJ118" t="s">
        <v>39841</v>
      </c>
      <c r="AK118" t="s">
        <v>39840</v>
      </c>
      <c r="AL118">
        <v>34</v>
      </c>
      <c r="AM118" s="5">
        <f t="shared" si="18"/>
        <v>3.4</v>
      </c>
      <c r="AN118" s="4">
        <f t="shared" si="15"/>
        <v>5.1495645588792126E-3</v>
      </c>
      <c r="AO118" s="3"/>
      <c r="AP118">
        <v>0</v>
      </c>
      <c r="AQ118" t="s">
        <v>14053</v>
      </c>
      <c r="AR118">
        <v>63</v>
      </c>
      <c r="AS118" t="s">
        <v>4860</v>
      </c>
      <c r="AT118" s="2">
        <v>3.3319999999999999</v>
      </c>
      <c r="AU118" s="1">
        <f t="shared" si="19"/>
        <v>2.2342498902379866</v>
      </c>
      <c r="AV118" s="1">
        <f t="shared" si="20"/>
        <v>1.7430231947093966</v>
      </c>
      <c r="AW118" s="1">
        <f t="shared" si="21"/>
        <v>1.2517964991808066</v>
      </c>
    </row>
    <row r="119" spans="1:49" x14ac:dyDescent="0.2">
      <c r="A119">
        <v>117</v>
      </c>
      <c r="B119" t="s">
        <v>39839</v>
      </c>
      <c r="C119" t="s">
        <v>39838</v>
      </c>
      <c r="E119">
        <v>22173776</v>
      </c>
      <c r="F119" t="s">
        <v>39837</v>
      </c>
      <c r="G119" t="s">
        <v>17</v>
      </c>
      <c r="H119" t="s">
        <v>16</v>
      </c>
      <c r="I119" t="s">
        <v>39836</v>
      </c>
      <c r="J119">
        <v>60011610</v>
      </c>
      <c r="K119" t="s">
        <v>20196</v>
      </c>
      <c r="L119" t="s">
        <v>20195</v>
      </c>
      <c r="M119" t="s">
        <v>4936</v>
      </c>
      <c r="N119">
        <v>2</v>
      </c>
      <c r="O119" t="s">
        <v>39835</v>
      </c>
      <c r="P119" t="s">
        <v>39834</v>
      </c>
      <c r="Q119" t="s">
        <v>39833</v>
      </c>
      <c r="R119" s="7">
        <v>41075</v>
      </c>
      <c r="S119" s="8">
        <f t="shared" si="16"/>
        <v>2012</v>
      </c>
      <c r="T119" s="8">
        <v>2012</v>
      </c>
      <c r="U119" s="8">
        <f t="shared" si="17"/>
        <v>10</v>
      </c>
      <c r="V119" s="7">
        <v>41075</v>
      </c>
      <c r="W119" t="s">
        <v>20191</v>
      </c>
      <c r="X119" s="2">
        <v>1.855</v>
      </c>
      <c r="Y119" s="6">
        <f t="shared" si="14"/>
        <v>4.9518165558847867E-2</v>
      </c>
      <c r="AA119">
        <v>219967</v>
      </c>
      <c r="AB119">
        <v>16689</v>
      </c>
      <c r="AC119">
        <v>10969861</v>
      </c>
      <c r="AD119" t="s">
        <v>6</v>
      </c>
      <c r="AE119">
        <v>520</v>
      </c>
      <c r="AF119">
        <v>9</v>
      </c>
      <c r="AH119" t="s">
        <v>39832</v>
      </c>
      <c r="AI119" t="s">
        <v>39831</v>
      </c>
      <c r="AJ119" t="s">
        <v>39830</v>
      </c>
      <c r="AK119" t="s">
        <v>39829</v>
      </c>
      <c r="AL119">
        <v>9</v>
      </c>
      <c r="AM119" s="5">
        <f t="shared" si="18"/>
        <v>0.9</v>
      </c>
      <c r="AN119" s="4">
        <f t="shared" si="15"/>
        <v>1.3631200302915562E-3</v>
      </c>
      <c r="AO119" s="3"/>
      <c r="AP119">
        <v>0</v>
      </c>
      <c r="AR119" t="s">
        <v>1</v>
      </c>
      <c r="AT119" s="2">
        <v>3.2149999999999999</v>
      </c>
      <c r="AU119" s="1">
        <f t="shared" si="19"/>
        <v>3.5071651900280969</v>
      </c>
      <c r="AV119" s="1">
        <f t="shared" si="20"/>
        <v>2.544064279456971</v>
      </c>
      <c r="AW119" s="1">
        <f t="shared" si="21"/>
        <v>1.5809633688858449</v>
      </c>
    </row>
    <row r="120" spans="1:49" x14ac:dyDescent="0.2">
      <c r="A120">
        <v>118</v>
      </c>
      <c r="B120" t="s">
        <v>39828</v>
      </c>
      <c r="C120" t="s">
        <v>39827</v>
      </c>
      <c r="D120" t="s">
        <v>39826</v>
      </c>
      <c r="F120" t="s">
        <v>39825</v>
      </c>
      <c r="G120" t="s">
        <v>17</v>
      </c>
      <c r="H120" t="s">
        <v>16</v>
      </c>
      <c r="I120" t="s">
        <v>7191</v>
      </c>
      <c r="J120" t="s">
        <v>39824</v>
      </c>
      <c r="K120" t="s">
        <v>39823</v>
      </c>
      <c r="L120" t="s">
        <v>39822</v>
      </c>
      <c r="M120" t="s">
        <v>39821</v>
      </c>
      <c r="N120">
        <v>3</v>
      </c>
      <c r="O120" t="s">
        <v>39820</v>
      </c>
      <c r="P120" t="s">
        <v>39819</v>
      </c>
      <c r="Q120" t="s">
        <v>39818</v>
      </c>
      <c r="R120" s="7">
        <v>41075</v>
      </c>
      <c r="S120" s="8">
        <f t="shared" si="16"/>
        <v>2012</v>
      </c>
      <c r="T120" s="8">
        <v>2012</v>
      </c>
      <c r="U120" s="8">
        <f t="shared" si="17"/>
        <v>10</v>
      </c>
      <c r="V120" s="7">
        <v>41075</v>
      </c>
      <c r="W120" t="s">
        <v>39817</v>
      </c>
      <c r="X120" s="2">
        <v>1.3680000000000001</v>
      </c>
      <c r="Y120" s="6">
        <f t="shared" si="14"/>
        <v>3.6517978697845767E-2</v>
      </c>
      <c r="AA120">
        <v>9574174</v>
      </c>
      <c r="AB120">
        <v>24201</v>
      </c>
      <c r="AD120" t="s">
        <v>6</v>
      </c>
      <c r="AE120">
        <v>39</v>
      </c>
      <c r="AF120">
        <v>8</v>
      </c>
      <c r="AH120" t="s">
        <v>39816</v>
      </c>
      <c r="AI120" t="s">
        <v>39815</v>
      </c>
      <c r="AJ120" t="s">
        <v>39814</v>
      </c>
      <c r="AK120" t="s">
        <v>39813</v>
      </c>
      <c r="AL120">
        <v>10</v>
      </c>
      <c r="AM120" s="5">
        <f t="shared" si="18"/>
        <v>1</v>
      </c>
      <c r="AN120" s="4">
        <f t="shared" si="15"/>
        <v>1.5145778114350624E-3</v>
      </c>
      <c r="AO120" s="3"/>
      <c r="AP120">
        <v>0</v>
      </c>
      <c r="AQ120" t="s">
        <v>7178</v>
      </c>
      <c r="AR120">
        <v>108166</v>
      </c>
      <c r="AS120" t="s">
        <v>7177</v>
      </c>
      <c r="AT120" s="2">
        <v>6.9539999999999997</v>
      </c>
      <c r="AU120" s="1">
        <f t="shared" si="19"/>
        <v>2.6016958431922554</v>
      </c>
      <c r="AV120" s="1">
        <f t="shared" si="20"/>
        <v>1.9016278254640413</v>
      </c>
      <c r="AW120" s="1">
        <f t="shared" si="21"/>
        <v>1.2015598077358274</v>
      </c>
    </row>
    <row r="121" spans="1:49" x14ac:dyDescent="0.2">
      <c r="A121">
        <v>119</v>
      </c>
      <c r="B121" t="s">
        <v>39812</v>
      </c>
      <c r="C121" t="s">
        <v>39811</v>
      </c>
      <c r="F121" t="s">
        <v>39810</v>
      </c>
      <c r="G121" t="s">
        <v>17</v>
      </c>
      <c r="H121" t="s">
        <v>16</v>
      </c>
      <c r="I121" t="s">
        <v>39809</v>
      </c>
      <c r="J121">
        <v>60032619</v>
      </c>
      <c r="K121" t="s">
        <v>39808</v>
      </c>
      <c r="L121" t="s">
        <v>14984</v>
      </c>
      <c r="M121" t="s">
        <v>816</v>
      </c>
      <c r="N121">
        <v>3</v>
      </c>
      <c r="O121" t="s">
        <v>39807</v>
      </c>
      <c r="P121" t="s">
        <v>39806</v>
      </c>
      <c r="Q121" t="s">
        <v>39805</v>
      </c>
      <c r="R121" s="7">
        <v>41074</v>
      </c>
      <c r="S121" s="8">
        <f t="shared" si="16"/>
        <v>2012</v>
      </c>
      <c r="T121" s="8">
        <v>2012</v>
      </c>
      <c r="U121" s="8">
        <f t="shared" si="17"/>
        <v>10</v>
      </c>
      <c r="V121" s="7">
        <v>41074</v>
      </c>
      <c r="W121" t="s">
        <v>12151</v>
      </c>
      <c r="X121" s="2">
        <v>0.35499999999999998</v>
      </c>
      <c r="Y121" s="6">
        <f t="shared" si="14"/>
        <v>9.4765222498064648E-3</v>
      </c>
      <c r="AA121">
        <v>17518628</v>
      </c>
      <c r="AB121">
        <v>5300152202</v>
      </c>
      <c r="AD121" t="s">
        <v>6</v>
      </c>
      <c r="AE121">
        <v>6</v>
      </c>
      <c r="AF121">
        <v>9</v>
      </c>
      <c r="AH121" t="s">
        <v>39804</v>
      </c>
      <c r="AI121" t="s">
        <v>39803</v>
      </c>
      <c r="AK121" t="s">
        <v>39802</v>
      </c>
      <c r="AL121">
        <v>14</v>
      </c>
      <c r="AM121" s="5">
        <f t="shared" si="18"/>
        <v>1.4</v>
      </c>
      <c r="AN121" s="4">
        <f t="shared" si="15"/>
        <v>2.1204089360090874E-3</v>
      </c>
      <c r="AO121" s="3"/>
      <c r="AP121">
        <v>0</v>
      </c>
      <c r="AR121" t="s">
        <v>1</v>
      </c>
      <c r="AT121" s="2">
        <v>1.542</v>
      </c>
      <c r="AU121" s="1">
        <f t="shared" si="19"/>
        <v>0.72696882556672515</v>
      </c>
      <c r="AV121" s="1">
        <f t="shared" si="20"/>
        <v>0.57984655929077755</v>
      </c>
      <c r="AW121" s="1">
        <f t="shared" si="21"/>
        <v>0.43272429301483006</v>
      </c>
    </row>
    <row r="122" spans="1:49" x14ac:dyDescent="0.2">
      <c r="A122">
        <v>120</v>
      </c>
      <c r="B122" t="s">
        <v>39801</v>
      </c>
      <c r="C122" t="s">
        <v>39800</v>
      </c>
      <c r="F122" t="s">
        <v>39799</v>
      </c>
      <c r="G122" t="s">
        <v>17</v>
      </c>
      <c r="H122" t="s">
        <v>16</v>
      </c>
      <c r="I122" t="s">
        <v>39798</v>
      </c>
      <c r="J122">
        <v>60012293</v>
      </c>
      <c r="K122" t="s">
        <v>29857</v>
      </c>
      <c r="L122" t="s">
        <v>29856</v>
      </c>
      <c r="M122" t="s">
        <v>80</v>
      </c>
      <c r="N122">
        <v>2</v>
      </c>
      <c r="O122" t="s">
        <v>39797</v>
      </c>
      <c r="P122" t="s">
        <v>39796</v>
      </c>
      <c r="Q122" t="s">
        <v>29853</v>
      </c>
      <c r="R122" s="7">
        <v>41074</v>
      </c>
      <c r="S122" s="8">
        <f t="shared" si="16"/>
        <v>2012</v>
      </c>
      <c r="T122" s="8">
        <v>2012</v>
      </c>
      <c r="U122" s="8">
        <f t="shared" si="17"/>
        <v>10</v>
      </c>
      <c r="V122" s="7">
        <v>41074</v>
      </c>
      <c r="W122" t="s">
        <v>14158</v>
      </c>
      <c r="X122" s="2">
        <v>0.621</v>
      </c>
      <c r="Y122" s="6">
        <f t="shared" si="14"/>
        <v>1.6577240329943142E-2</v>
      </c>
      <c r="AA122">
        <v>11755326</v>
      </c>
      <c r="AB122">
        <v>4700151916</v>
      </c>
      <c r="AC122">
        <v>11755334</v>
      </c>
      <c r="AD122" t="s">
        <v>6</v>
      </c>
      <c r="AF122">
        <v>3346</v>
      </c>
      <c r="AH122" t="s">
        <v>19518</v>
      </c>
      <c r="AI122" t="s">
        <v>39795</v>
      </c>
      <c r="AJ122" t="s">
        <v>39794</v>
      </c>
      <c r="AK122" t="s">
        <v>39793</v>
      </c>
      <c r="AL122">
        <v>6</v>
      </c>
      <c r="AM122" s="5">
        <f t="shared" si="18"/>
        <v>0.6</v>
      </c>
      <c r="AN122" s="4">
        <f t="shared" si="15"/>
        <v>9.0874668686103744E-4</v>
      </c>
      <c r="AO122" s="3"/>
      <c r="AP122">
        <v>0</v>
      </c>
      <c r="AR122" t="s">
        <v>1</v>
      </c>
      <c r="AT122" s="2">
        <v>1.091</v>
      </c>
      <c r="AU122" s="1">
        <f t="shared" si="19"/>
        <v>1.1876692237018509</v>
      </c>
      <c r="AV122" s="1">
        <f t="shared" si="20"/>
        <v>0.87429935084020904</v>
      </c>
      <c r="AW122" s="1">
        <f t="shared" si="21"/>
        <v>0.56092947797856685</v>
      </c>
    </row>
    <row r="123" spans="1:49" x14ac:dyDescent="0.2">
      <c r="A123">
        <v>121</v>
      </c>
      <c r="B123" t="s">
        <v>39792</v>
      </c>
      <c r="C123" t="s">
        <v>39791</v>
      </c>
      <c r="F123" t="s">
        <v>39790</v>
      </c>
      <c r="G123" t="s">
        <v>17</v>
      </c>
      <c r="H123" t="s">
        <v>16</v>
      </c>
      <c r="I123" t="s">
        <v>39789</v>
      </c>
      <c r="J123">
        <v>60010330</v>
      </c>
      <c r="K123" t="s">
        <v>39788</v>
      </c>
      <c r="L123" t="s">
        <v>6036</v>
      </c>
      <c r="M123" t="s">
        <v>6035</v>
      </c>
      <c r="N123">
        <v>2</v>
      </c>
      <c r="O123" t="s">
        <v>39787</v>
      </c>
      <c r="P123" t="s">
        <v>39786</v>
      </c>
      <c r="Q123" t="s">
        <v>39785</v>
      </c>
      <c r="R123" s="7">
        <v>41074</v>
      </c>
      <c r="S123" s="8">
        <f t="shared" si="16"/>
        <v>2012</v>
      </c>
      <c r="T123" s="8">
        <v>2012</v>
      </c>
      <c r="U123" s="8">
        <f t="shared" si="17"/>
        <v>10</v>
      </c>
      <c r="V123" s="7">
        <v>41074</v>
      </c>
      <c r="W123" t="s">
        <v>14158</v>
      </c>
      <c r="X123" s="2">
        <v>0.621</v>
      </c>
      <c r="Y123" s="6">
        <f t="shared" si="14"/>
        <v>1.6577240329943142E-2</v>
      </c>
      <c r="AA123">
        <v>11755326</v>
      </c>
      <c r="AB123">
        <v>4700151916</v>
      </c>
      <c r="AC123">
        <v>11755334</v>
      </c>
      <c r="AD123" t="s">
        <v>6</v>
      </c>
      <c r="AF123">
        <v>3346</v>
      </c>
      <c r="AH123" s="9">
        <v>46753</v>
      </c>
      <c r="AI123" t="s">
        <v>39784</v>
      </c>
      <c r="AJ123" t="s">
        <v>39783</v>
      </c>
      <c r="AK123" t="s">
        <v>39782</v>
      </c>
      <c r="AL123">
        <v>10</v>
      </c>
      <c r="AM123" s="5">
        <f t="shared" si="18"/>
        <v>1</v>
      </c>
      <c r="AN123" s="4">
        <f t="shared" si="15"/>
        <v>1.5145778114350624E-3</v>
      </c>
      <c r="AO123" s="3"/>
      <c r="AP123">
        <v>0</v>
      </c>
      <c r="AR123" t="s">
        <v>1</v>
      </c>
      <c r="AT123" s="2">
        <v>1.091</v>
      </c>
      <c r="AU123" s="1">
        <f t="shared" si="19"/>
        <v>1.2058441574390719</v>
      </c>
      <c r="AV123" s="1">
        <f t="shared" si="20"/>
        <v>0.90459090706891021</v>
      </c>
      <c r="AW123" s="1">
        <f t="shared" si="21"/>
        <v>0.60333765669874861</v>
      </c>
    </row>
    <row r="124" spans="1:49" x14ac:dyDescent="0.2">
      <c r="A124">
        <v>122</v>
      </c>
      <c r="B124" t="s">
        <v>39781</v>
      </c>
      <c r="C124" t="s">
        <v>39780</v>
      </c>
      <c r="F124" t="s">
        <v>39779</v>
      </c>
      <c r="G124" t="s">
        <v>17</v>
      </c>
      <c r="H124" t="s">
        <v>16</v>
      </c>
      <c r="I124" t="s">
        <v>39778</v>
      </c>
      <c r="J124" t="s">
        <v>27015</v>
      </c>
      <c r="K124" t="s">
        <v>27014</v>
      </c>
      <c r="L124" t="s">
        <v>27013</v>
      </c>
      <c r="M124" t="s">
        <v>2905</v>
      </c>
      <c r="N124">
        <v>3</v>
      </c>
      <c r="O124" t="s">
        <v>39777</v>
      </c>
      <c r="P124" t="s">
        <v>39776</v>
      </c>
      <c r="Q124" t="s">
        <v>39775</v>
      </c>
      <c r="R124" s="7">
        <v>41074</v>
      </c>
      <c r="S124" s="8">
        <f t="shared" si="16"/>
        <v>2012</v>
      </c>
      <c r="T124" s="8">
        <v>2012</v>
      </c>
      <c r="U124" s="8">
        <f t="shared" si="17"/>
        <v>10</v>
      </c>
      <c r="V124" s="7">
        <v>2012</v>
      </c>
      <c r="W124" t="s">
        <v>6091</v>
      </c>
      <c r="X124" s="2">
        <v>0.88100000000000001</v>
      </c>
      <c r="Y124" s="6">
        <f t="shared" si="14"/>
        <v>2.3517791836843653E-2</v>
      </c>
      <c r="AA124">
        <v>10459243</v>
      </c>
      <c r="AB124">
        <v>17248</v>
      </c>
      <c r="AD124" t="s">
        <v>6</v>
      </c>
      <c r="AE124">
        <v>54</v>
      </c>
      <c r="AF124">
        <v>1</v>
      </c>
      <c r="AG124">
        <v>6202515</v>
      </c>
      <c r="AH124" t="s">
        <v>8449</v>
      </c>
      <c r="AI124" t="s">
        <v>39774</v>
      </c>
      <c r="AJ124" t="s">
        <v>39773</v>
      </c>
      <c r="AK124" t="s">
        <v>39772</v>
      </c>
      <c r="AL124">
        <v>4</v>
      </c>
      <c r="AM124" s="5">
        <f t="shared" si="18"/>
        <v>0.4</v>
      </c>
      <c r="AN124" s="4">
        <f t="shared" si="15"/>
        <v>6.0583112457402507E-4</v>
      </c>
      <c r="AO124" s="3"/>
      <c r="AP124">
        <v>0</v>
      </c>
      <c r="AQ124" t="s">
        <v>1885</v>
      </c>
      <c r="AR124" t="s">
        <v>9745</v>
      </c>
      <c r="AS124" t="s">
        <v>1884</v>
      </c>
      <c r="AT124" s="2" t="s">
        <v>0</v>
      </c>
      <c r="AU124" s="1">
        <f t="shared" si="19"/>
        <v>1.6644203623162763</v>
      </c>
      <c r="AV124" s="1">
        <f t="shared" si="20"/>
        <v>1.2061811480708839</v>
      </c>
      <c r="AW124" s="1">
        <f t="shared" si="21"/>
        <v>0.74794193382549135</v>
      </c>
    </row>
    <row r="125" spans="1:49" x14ac:dyDescent="0.2">
      <c r="A125">
        <v>123</v>
      </c>
      <c r="B125" t="s">
        <v>39771</v>
      </c>
      <c r="C125" t="s">
        <v>39770</v>
      </c>
      <c r="F125" t="s">
        <v>39769</v>
      </c>
      <c r="G125" t="s">
        <v>17</v>
      </c>
      <c r="H125" t="s">
        <v>16</v>
      </c>
      <c r="I125" t="s">
        <v>12638</v>
      </c>
      <c r="J125">
        <v>60023053</v>
      </c>
      <c r="K125" t="s">
        <v>26058</v>
      </c>
      <c r="L125" t="s">
        <v>26827</v>
      </c>
      <c r="M125" t="s">
        <v>66</v>
      </c>
      <c r="N125">
        <v>6</v>
      </c>
      <c r="O125" t="s">
        <v>39768</v>
      </c>
      <c r="P125" t="s">
        <v>26825</v>
      </c>
      <c r="Q125" t="s">
        <v>26824</v>
      </c>
      <c r="R125" s="7">
        <v>41074</v>
      </c>
      <c r="S125" s="8">
        <f t="shared" si="16"/>
        <v>2012</v>
      </c>
      <c r="T125" s="8">
        <v>2012</v>
      </c>
      <c r="U125" s="8">
        <f t="shared" si="17"/>
        <v>10</v>
      </c>
      <c r="V125" s="7">
        <v>2012</v>
      </c>
      <c r="W125" t="s">
        <v>6091</v>
      </c>
      <c r="X125" s="2">
        <v>0.88100000000000001</v>
      </c>
      <c r="Y125" s="6">
        <f t="shared" si="14"/>
        <v>2.3517791836843653E-2</v>
      </c>
      <c r="AA125">
        <v>10459243</v>
      </c>
      <c r="AB125">
        <v>17248</v>
      </c>
      <c r="AD125" t="s">
        <v>6</v>
      </c>
      <c r="AE125">
        <v>54</v>
      </c>
      <c r="AF125">
        <v>1</v>
      </c>
      <c r="AG125">
        <v>6209518</v>
      </c>
      <c r="AH125" t="s">
        <v>39767</v>
      </c>
      <c r="AI125" t="s">
        <v>39766</v>
      </c>
      <c r="AJ125" t="s">
        <v>39765</v>
      </c>
      <c r="AK125" t="s">
        <v>39764</v>
      </c>
      <c r="AL125">
        <v>7</v>
      </c>
      <c r="AM125" s="5">
        <f t="shared" si="18"/>
        <v>0.7</v>
      </c>
      <c r="AN125" s="4">
        <f t="shared" si="15"/>
        <v>1.0602044680045437E-3</v>
      </c>
      <c r="AO125" s="3"/>
      <c r="AP125">
        <v>0</v>
      </c>
      <c r="AR125" t="s">
        <v>1</v>
      </c>
      <c r="AT125" s="2" t="s">
        <v>0</v>
      </c>
      <c r="AU125" s="1">
        <f t="shared" si="19"/>
        <v>1.6780515626191921</v>
      </c>
      <c r="AV125" s="1">
        <f t="shared" si="20"/>
        <v>1.2288998152424098</v>
      </c>
      <c r="AW125" s="1">
        <f t="shared" si="21"/>
        <v>0.77974806786562756</v>
      </c>
    </row>
    <row r="126" spans="1:49" x14ac:dyDescent="0.2">
      <c r="A126">
        <v>124</v>
      </c>
      <c r="B126" t="s">
        <v>39763</v>
      </c>
      <c r="C126" t="s">
        <v>39762</v>
      </c>
      <c r="F126" t="s">
        <v>39761</v>
      </c>
      <c r="G126" t="s">
        <v>17</v>
      </c>
      <c r="H126" t="s">
        <v>16</v>
      </c>
      <c r="I126" t="s">
        <v>39760</v>
      </c>
      <c r="J126">
        <v>60005465</v>
      </c>
      <c r="K126" t="s">
        <v>402</v>
      </c>
      <c r="L126" t="s">
        <v>401</v>
      </c>
      <c r="M126" t="s">
        <v>80</v>
      </c>
      <c r="N126">
        <v>2</v>
      </c>
      <c r="O126" t="s">
        <v>39759</v>
      </c>
      <c r="P126" t="s">
        <v>39758</v>
      </c>
      <c r="Q126" t="s">
        <v>8640</v>
      </c>
      <c r="R126" s="7">
        <v>41074</v>
      </c>
      <c r="S126" s="8">
        <f t="shared" si="16"/>
        <v>2012</v>
      </c>
      <c r="T126" s="8">
        <v>2012</v>
      </c>
      <c r="U126" s="8">
        <f t="shared" si="17"/>
        <v>10</v>
      </c>
      <c r="V126" s="7">
        <v>2012</v>
      </c>
      <c r="W126" t="s">
        <v>6091</v>
      </c>
      <c r="X126" s="2">
        <v>0.88100000000000001</v>
      </c>
      <c r="Y126" s="6">
        <f t="shared" si="14"/>
        <v>2.3517791836843653E-2</v>
      </c>
      <c r="AA126">
        <v>10459243</v>
      </c>
      <c r="AB126">
        <v>17248</v>
      </c>
      <c r="AD126" t="s">
        <v>6</v>
      </c>
      <c r="AE126">
        <v>54</v>
      </c>
      <c r="AF126">
        <v>1</v>
      </c>
      <c r="AG126">
        <v>6202513</v>
      </c>
      <c r="AH126" t="s">
        <v>39757</v>
      </c>
      <c r="AI126" t="s">
        <v>39756</v>
      </c>
      <c r="AJ126" t="s">
        <v>39755</v>
      </c>
      <c r="AK126" t="s">
        <v>39754</v>
      </c>
      <c r="AL126">
        <v>3</v>
      </c>
      <c r="AM126" s="5">
        <f t="shared" si="18"/>
        <v>0.3</v>
      </c>
      <c r="AN126" s="4">
        <f t="shared" si="15"/>
        <v>4.5437334343051872E-4</v>
      </c>
      <c r="AO126" s="3"/>
      <c r="AP126">
        <v>0</v>
      </c>
      <c r="AR126" t="s">
        <v>1</v>
      </c>
      <c r="AT126" s="2" t="s">
        <v>0</v>
      </c>
      <c r="AU126" s="1">
        <f t="shared" si="19"/>
        <v>1.6598766288819713</v>
      </c>
      <c r="AV126" s="1">
        <f t="shared" si="20"/>
        <v>1.1986082590137086</v>
      </c>
      <c r="AW126" s="1">
        <f t="shared" si="21"/>
        <v>0.7373398891454459</v>
      </c>
    </row>
    <row r="127" spans="1:49" x14ac:dyDescent="0.2">
      <c r="A127">
        <v>125</v>
      </c>
      <c r="B127" t="s">
        <v>39753</v>
      </c>
      <c r="C127" t="s">
        <v>39752</v>
      </c>
      <c r="F127" t="s">
        <v>39751</v>
      </c>
      <c r="G127" t="s">
        <v>17</v>
      </c>
      <c r="H127" t="s">
        <v>16</v>
      </c>
      <c r="I127" t="s">
        <v>39750</v>
      </c>
      <c r="J127" t="s">
        <v>39749</v>
      </c>
      <c r="K127" t="s">
        <v>39748</v>
      </c>
      <c r="L127" t="s">
        <v>39747</v>
      </c>
      <c r="M127" t="s">
        <v>39746</v>
      </c>
      <c r="N127">
        <v>3</v>
      </c>
      <c r="O127" t="s">
        <v>39745</v>
      </c>
      <c r="P127" t="s">
        <v>39744</v>
      </c>
      <c r="Q127" t="s">
        <v>39743</v>
      </c>
      <c r="R127" s="7">
        <v>41074</v>
      </c>
      <c r="S127" s="8">
        <f t="shared" si="16"/>
        <v>2012</v>
      </c>
      <c r="T127" s="8">
        <v>2012</v>
      </c>
      <c r="U127" s="8">
        <f t="shared" si="17"/>
        <v>10</v>
      </c>
      <c r="V127" s="7">
        <v>2012</v>
      </c>
      <c r="W127" t="s">
        <v>6091</v>
      </c>
      <c r="X127" s="2">
        <v>0.88100000000000001</v>
      </c>
      <c r="Y127" s="6">
        <f t="shared" si="14"/>
        <v>2.3517791836843653E-2</v>
      </c>
      <c r="AA127">
        <v>10459243</v>
      </c>
      <c r="AB127">
        <v>17248</v>
      </c>
      <c r="AD127" t="s">
        <v>6</v>
      </c>
      <c r="AE127">
        <v>54</v>
      </c>
      <c r="AF127">
        <v>1</v>
      </c>
      <c r="AG127">
        <v>6202510</v>
      </c>
      <c r="AH127" t="s">
        <v>1745</v>
      </c>
      <c r="AI127" t="s">
        <v>39742</v>
      </c>
      <c r="AJ127" t="s">
        <v>39741</v>
      </c>
      <c r="AK127" t="s">
        <v>39740</v>
      </c>
      <c r="AL127">
        <v>4</v>
      </c>
      <c r="AM127" s="5">
        <f t="shared" si="18"/>
        <v>0.4</v>
      </c>
      <c r="AN127" s="4">
        <f t="shared" si="15"/>
        <v>6.0583112457402507E-4</v>
      </c>
      <c r="AO127" s="3"/>
      <c r="AP127">
        <v>0</v>
      </c>
      <c r="AR127" t="s">
        <v>1</v>
      </c>
      <c r="AT127" s="2" t="s">
        <v>0</v>
      </c>
      <c r="AU127" s="1">
        <f t="shared" si="19"/>
        <v>1.6644203623162763</v>
      </c>
      <c r="AV127" s="1">
        <f t="shared" si="20"/>
        <v>1.2061811480708839</v>
      </c>
      <c r="AW127" s="1">
        <f t="shared" si="21"/>
        <v>0.74794193382549135</v>
      </c>
    </row>
    <row r="128" spans="1:49" x14ac:dyDescent="0.2">
      <c r="A128">
        <v>126</v>
      </c>
      <c r="B128" t="s">
        <v>39739</v>
      </c>
      <c r="C128" t="s">
        <v>39738</v>
      </c>
      <c r="F128" t="s">
        <v>39737</v>
      </c>
      <c r="G128" t="s">
        <v>17</v>
      </c>
      <c r="H128" t="s">
        <v>16</v>
      </c>
      <c r="I128" t="s">
        <v>39736</v>
      </c>
      <c r="J128" t="s">
        <v>39735</v>
      </c>
      <c r="K128" t="s">
        <v>39734</v>
      </c>
      <c r="L128" t="s">
        <v>39733</v>
      </c>
      <c r="M128" t="s">
        <v>3918</v>
      </c>
      <c r="N128">
        <v>3</v>
      </c>
      <c r="O128" t="s">
        <v>39732</v>
      </c>
      <c r="P128" t="s">
        <v>39731</v>
      </c>
      <c r="Q128" t="s">
        <v>39730</v>
      </c>
      <c r="R128" s="7">
        <v>41074</v>
      </c>
      <c r="S128" s="8">
        <f t="shared" si="16"/>
        <v>2012</v>
      </c>
      <c r="T128" s="8">
        <v>2012</v>
      </c>
      <c r="U128" s="8">
        <f t="shared" si="17"/>
        <v>10</v>
      </c>
      <c r="V128" s="7">
        <v>2012</v>
      </c>
      <c r="W128" t="s">
        <v>6091</v>
      </c>
      <c r="X128" s="2">
        <v>0.88100000000000001</v>
      </c>
      <c r="Y128" s="6">
        <f t="shared" si="14"/>
        <v>2.3517791836843653E-2</v>
      </c>
      <c r="AA128">
        <v>10459243</v>
      </c>
      <c r="AB128">
        <v>17248</v>
      </c>
      <c r="AD128" t="s">
        <v>6</v>
      </c>
      <c r="AE128">
        <v>54</v>
      </c>
      <c r="AF128">
        <v>1</v>
      </c>
      <c r="AG128">
        <v>6202521</v>
      </c>
      <c r="AH128" t="s">
        <v>29484</v>
      </c>
      <c r="AI128" t="s">
        <v>39729</v>
      </c>
      <c r="AJ128" t="s">
        <v>39728</v>
      </c>
      <c r="AK128" t="s">
        <v>39727</v>
      </c>
      <c r="AL128">
        <v>4</v>
      </c>
      <c r="AM128" s="5">
        <f t="shared" si="18"/>
        <v>0.4</v>
      </c>
      <c r="AN128" s="4">
        <f t="shared" si="15"/>
        <v>6.0583112457402507E-4</v>
      </c>
      <c r="AO128" s="3"/>
      <c r="AP128">
        <v>0</v>
      </c>
      <c r="AR128" t="s">
        <v>1</v>
      </c>
      <c r="AT128" s="2" t="s">
        <v>0</v>
      </c>
      <c r="AU128" s="1">
        <f t="shared" si="19"/>
        <v>1.6644203623162763</v>
      </c>
      <c r="AV128" s="1">
        <f t="shared" si="20"/>
        <v>1.2061811480708839</v>
      </c>
      <c r="AW128" s="1">
        <f t="shared" si="21"/>
        <v>0.74794193382549135</v>
      </c>
    </row>
    <row r="129" spans="1:49" x14ac:dyDescent="0.2">
      <c r="A129">
        <v>127</v>
      </c>
      <c r="B129" t="s">
        <v>39726</v>
      </c>
      <c r="C129" t="s">
        <v>39725</v>
      </c>
      <c r="F129" t="s">
        <v>39724</v>
      </c>
      <c r="G129" t="s">
        <v>17</v>
      </c>
      <c r="H129" t="s">
        <v>16</v>
      </c>
      <c r="I129" t="s">
        <v>39723</v>
      </c>
      <c r="J129">
        <v>60017375</v>
      </c>
      <c r="K129" t="s">
        <v>33155</v>
      </c>
      <c r="L129" t="s">
        <v>33154</v>
      </c>
      <c r="M129" t="s">
        <v>50</v>
      </c>
      <c r="N129">
        <v>1</v>
      </c>
      <c r="O129" t="s">
        <v>39722</v>
      </c>
      <c r="P129">
        <v>6701730449</v>
      </c>
      <c r="Q129">
        <v>60017375</v>
      </c>
      <c r="R129" s="7">
        <v>41074</v>
      </c>
      <c r="S129" s="8">
        <f t="shared" si="16"/>
        <v>2012</v>
      </c>
      <c r="T129" s="8">
        <v>2012</v>
      </c>
      <c r="U129" s="8">
        <f t="shared" si="17"/>
        <v>10</v>
      </c>
      <c r="V129" s="7">
        <v>2012</v>
      </c>
      <c r="W129" t="s">
        <v>6091</v>
      </c>
      <c r="X129" s="2">
        <v>0.88100000000000001</v>
      </c>
      <c r="Y129" s="6">
        <f t="shared" si="14"/>
        <v>2.3517791836843653E-2</v>
      </c>
      <c r="AA129">
        <v>10459243</v>
      </c>
      <c r="AB129">
        <v>17248</v>
      </c>
      <c r="AD129" t="s">
        <v>6</v>
      </c>
      <c r="AE129">
        <v>54</v>
      </c>
      <c r="AF129">
        <v>1</v>
      </c>
      <c r="AG129">
        <v>6202561</v>
      </c>
      <c r="AH129" t="s">
        <v>39721</v>
      </c>
      <c r="AI129" t="s">
        <v>39720</v>
      </c>
      <c r="AJ129" t="s">
        <v>39719</v>
      </c>
      <c r="AK129" t="s">
        <v>39718</v>
      </c>
      <c r="AL129">
        <v>12</v>
      </c>
      <c r="AM129" s="5">
        <f t="shared" si="18"/>
        <v>1.2</v>
      </c>
      <c r="AN129" s="4">
        <f t="shared" si="15"/>
        <v>1.8174933737220749E-3</v>
      </c>
      <c r="AO129" s="3"/>
      <c r="AP129">
        <v>0</v>
      </c>
      <c r="AR129" t="s">
        <v>1</v>
      </c>
      <c r="AT129" s="2" t="s">
        <v>0</v>
      </c>
      <c r="AU129" s="1">
        <f t="shared" si="19"/>
        <v>1.7007702297907177</v>
      </c>
      <c r="AV129" s="1">
        <f t="shared" si="20"/>
        <v>1.2667642605282863</v>
      </c>
      <c r="AW129" s="1">
        <f t="shared" si="21"/>
        <v>0.83275829126585477</v>
      </c>
    </row>
    <row r="130" spans="1:49" x14ac:dyDescent="0.2">
      <c r="A130">
        <v>128</v>
      </c>
      <c r="B130" t="s">
        <v>39717</v>
      </c>
      <c r="C130" t="s">
        <v>39716</v>
      </c>
      <c r="F130" t="s">
        <v>39715</v>
      </c>
      <c r="G130" t="s">
        <v>17</v>
      </c>
      <c r="H130" t="s">
        <v>16</v>
      </c>
      <c r="I130" t="s">
        <v>7504</v>
      </c>
      <c r="J130">
        <v>60007061</v>
      </c>
      <c r="K130" t="s">
        <v>7503</v>
      </c>
      <c r="L130" t="s">
        <v>7502</v>
      </c>
      <c r="M130" t="s">
        <v>214</v>
      </c>
      <c r="N130">
        <v>6</v>
      </c>
      <c r="O130" t="s">
        <v>39714</v>
      </c>
      <c r="P130" t="s">
        <v>7500</v>
      </c>
      <c r="Q130" t="s">
        <v>7499</v>
      </c>
      <c r="R130" s="7">
        <v>41074</v>
      </c>
      <c r="S130" s="8">
        <f t="shared" si="16"/>
        <v>2012</v>
      </c>
      <c r="T130" s="8">
        <v>2012</v>
      </c>
      <c r="U130" s="8">
        <f t="shared" si="17"/>
        <v>10</v>
      </c>
      <c r="V130" s="7">
        <v>2012</v>
      </c>
      <c r="W130" t="s">
        <v>6091</v>
      </c>
      <c r="X130" s="2">
        <v>0.88100000000000001</v>
      </c>
      <c r="Y130" s="6">
        <f t="shared" ref="Y130:Y193" si="22">(X130-$Z$4)/($Z$3-$Z$4)</f>
        <v>2.3517791836843653E-2</v>
      </c>
      <c r="AA130">
        <v>10459243</v>
      </c>
      <c r="AB130">
        <v>17248</v>
      </c>
      <c r="AD130" t="s">
        <v>6</v>
      </c>
      <c r="AE130">
        <v>54</v>
      </c>
      <c r="AF130">
        <v>1</v>
      </c>
      <c r="AG130">
        <v>6202525</v>
      </c>
      <c r="AH130" t="s">
        <v>32968</v>
      </c>
      <c r="AI130" t="s">
        <v>39713</v>
      </c>
      <c r="AJ130" t="s">
        <v>39712</v>
      </c>
      <c r="AK130" t="s">
        <v>39711</v>
      </c>
      <c r="AL130">
        <v>15</v>
      </c>
      <c r="AM130" s="5">
        <f t="shared" si="18"/>
        <v>1.5</v>
      </c>
      <c r="AN130" s="4">
        <f t="shared" ref="AN130:AN193" si="23">(AM130-$AO$4)/($AO$3-$AO$4)</f>
        <v>2.2718667171525938E-3</v>
      </c>
      <c r="AO130" s="3"/>
      <c r="AP130">
        <v>0</v>
      </c>
      <c r="AR130" t="s">
        <v>1</v>
      </c>
      <c r="AT130" s="2" t="s">
        <v>0</v>
      </c>
      <c r="AU130" s="1">
        <f t="shared" si="19"/>
        <v>1.7144014300936334</v>
      </c>
      <c r="AV130" s="1">
        <f t="shared" si="20"/>
        <v>1.2894829276998123</v>
      </c>
      <c r="AW130" s="1">
        <f t="shared" si="21"/>
        <v>0.86456442530599109</v>
      </c>
    </row>
    <row r="131" spans="1:49" x14ac:dyDescent="0.2">
      <c r="A131">
        <v>129</v>
      </c>
      <c r="B131" t="s">
        <v>39710</v>
      </c>
      <c r="C131" t="s">
        <v>39709</v>
      </c>
      <c r="F131" t="s">
        <v>39708</v>
      </c>
      <c r="G131" t="s">
        <v>17</v>
      </c>
      <c r="H131" t="s">
        <v>16</v>
      </c>
      <c r="I131" t="s">
        <v>31970</v>
      </c>
      <c r="J131">
        <v>60013983</v>
      </c>
      <c r="K131" t="s">
        <v>6462</v>
      </c>
      <c r="L131" t="s">
        <v>6461</v>
      </c>
      <c r="M131" t="s">
        <v>1906</v>
      </c>
      <c r="N131">
        <v>3</v>
      </c>
      <c r="O131" t="s">
        <v>39707</v>
      </c>
      <c r="P131" t="s">
        <v>39706</v>
      </c>
      <c r="Q131" t="s">
        <v>16897</v>
      </c>
      <c r="R131" s="7">
        <v>41074</v>
      </c>
      <c r="S131" s="8">
        <f t="shared" si="16"/>
        <v>2012</v>
      </c>
      <c r="T131" s="8">
        <v>2012</v>
      </c>
      <c r="U131" s="8">
        <f t="shared" si="17"/>
        <v>10</v>
      </c>
      <c r="V131" s="7">
        <v>2012</v>
      </c>
      <c r="W131" t="s">
        <v>6091</v>
      </c>
      <c r="X131" s="2">
        <v>0.88100000000000001</v>
      </c>
      <c r="Y131" s="6">
        <f t="shared" si="22"/>
        <v>2.3517791836843653E-2</v>
      </c>
      <c r="AA131">
        <v>10459243</v>
      </c>
      <c r="AB131">
        <v>17248</v>
      </c>
      <c r="AD131" t="s">
        <v>6</v>
      </c>
      <c r="AE131">
        <v>54</v>
      </c>
      <c r="AF131">
        <v>1</v>
      </c>
      <c r="AG131">
        <v>6202514</v>
      </c>
      <c r="AH131" t="s">
        <v>39705</v>
      </c>
      <c r="AI131" t="s">
        <v>39704</v>
      </c>
      <c r="AJ131" t="s">
        <v>39703</v>
      </c>
      <c r="AK131" t="s">
        <v>39702</v>
      </c>
      <c r="AL131">
        <v>6</v>
      </c>
      <c r="AM131" s="5">
        <f t="shared" si="18"/>
        <v>0.6</v>
      </c>
      <c r="AN131" s="4">
        <f t="shared" si="23"/>
        <v>9.0874668686103744E-4</v>
      </c>
      <c r="AO131" s="3"/>
      <c r="AP131">
        <v>0</v>
      </c>
      <c r="AQ131" t="s">
        <v>39701</v>
      </c>
      <c r="AR131">
        <v>119308</v>
      </c>
      <c r="AS131" t="s">
        <v>39700</v>
      </c>
      <c r="AT131" s="2" t="s">
        <v>0</v>
      </c>
      <c r="AU131" s="1">
        <f t="shared" si="19"/>
        <v>1.6735078291848868</v>
      </c>
      <c r="AV131" s="1">
        <f t="shared" si="20"/>
        <v>1.2213269261852346</v>
      </c>
      <c r="AW131" s="1">
        <f t="shared" si="21"/>
        <v>0.76914602318558212</v>
      </c>
    </row>
    <row r="132" spans="1:49" x14ac:dyDescent="0.2">
      <c r="A132">
        <v>130</v>
      </c>
      <c r="B132" t="s">
        <v>39699</v>
      </c>
      <c r="C132" t="s">
        <v>39698</v>
      </c>
      <c r="F132" t="s">
        <v>39697</v>
      </c>
      <c r="G132" t="s">
        <v>17</v>
      </c>
      <c r="H132" t="s">
        <v>16</v>
      </c>
      <c r="I132" t="s">
        <v>8738</v>
      </c>
      <c r="J132" t="s">
        <v>39696</v>
      </c>
      <c r="K132" t="s">
        <v>39695</v>
      </c>
      <c r="L132" t="s">
        <v>39694</v>
      </c>
      <c r="M132" t="s">
        <v>15856</v>
      </c>
      <c r="N132">
        <v>4</v>
      </c>
      <c r="O132" t="s">
        <v>39693</v>
      </c>
      <c r="P132" t="s">
        <v>39692</v>
      </c>
      <c r="Q132" t="s">
        <v>39691</v>
      </c>
      <c r="R132" s="7">
        <v>41074</v>
      </c>
      <c r="S132" s="8">
        <f t="shared" ref="S132:S195" si="24">YEAR(R132)</f>
        <v>2012</v>
      </c>
      <c r="T132" s="8">
        <v>2012</v>
      </c>
      <c r="U132" s="8">
        <f t="shared" ref="U132:U195" si="25">2022-T132</f>
        <v>10</v>
      </c>
      <c r="V132" s="7">
        <v>2012</v>
      </c>
      <c r="W132" t="s">
        <v>6091</v>
      </c>
      <c r="X132" s="2">
        <v>0.88100000000000001</v>
      </c>
      <c r="Y132" s="6">
        <f t="shared" si="22"/>
        <v>2.3517791836843653E-2</v>
      </c>
      <c r="AA132">
        <v>10459243</v>
      </c>
      <c r="AB132">
        <v>17248</v>
      </c>
      <c r="AD132" t="s">
        <v>6</v>
      </c>
      <c r="AE132">
        <v>54</v>
      </c>
      <c r="AF132">
        <v>1</v>
      </c>
      <c r="AG132">
        <v>6202509</v>
      </c>
      <c r="AH132" t="s">
        <v>1256</v>
      </c>
      <c r="AI132" t="s">
        <v>39690</v>
      </c>
      <c r="AJ132" t="s">
        <v>39689</v>
      </c>
      <c r="AK132" t="s">
        <v>39688</v>
      </c>
      <c r="AL132">
        <v>2</v>
      </c>
      <c r="AM132" s="5">
        <f t="shared" ref="AM132:AM195" si="26">AL132/U132</f>
        <v>0.2</v>
      </c>
      <c r="AN132" s="4">
        <f t="shared" si="23"/>
        <v>3.0291556228701253E-4</v>
      </c>
      <c r="AO132" s="3"/>
      <c r="AP132">
        <v>0</v>
      </c>
      <c r="AQ132" t="s">
        <v>30265</v>
      </c>
      <c r="AR132" t="s">
        <v>1</v>
      </c>
      <c r="AS132" t="s">
        <v>30263</v>
      </c>
      <c r="AT132" s="2" t="s">
        <v>0</v>
      </c>
      <c r="AU132" s="1">
        <f t="shared" ref="AU132:AU195" si="27">(Y132*0.7+AN132*0.3)*100</f>
        <v>1.655332895447666</v>
      </c>
      <c r="AV132" s="1">
        <f t="shared" ref="AV132:AV195" si="28">(Y132*0.5+AN132*0.5)*100</f>
        <v>1.1910353699565333</v>
      </c>
      <c r="AW132" s="1">
        <f t="shared" ref="AW132:AW195" si="29">(Y132*0.3+AN132*0.7)*100</f>
        <v>0.72673784446540046</v>
      </c>
    </row>
    <row r="133" spans="1:49" x14ac:dyDescent="0.2">
      <c r="A133">
        <v>131</v>
      </c>
      <c r="B133" t="s">
        <v>39687</v>
      </c>
      <c r="C133" t="s">
        <v>39686</v>
      </c>
      <c r="F133" t="s">
        <v>39685</v>
      </c>
      <c r="G133" t="s">
        <v>17</v>
      </c>
      <c r="H133" t="s">
        <v>16</v>
      </c>
      <c r="I133" t="s">
        <v>39684</v>
      </c>
      <c r="J133" t="s">
        <v>39683</v>
      </c>
      <c r="K133" t="s">
        <v>39682</v>
      </c>
      <c r="L133" t="s">
        <v>39681</v>
      </c>
      <c r="M133" t="s">
        <v>1335</v>
      </c>
      <c r="N133">
        <v>5</v>
      </c>
      <c r="O133" t="s">
        <v>39680</v>
      </c>
      <c r="P133" t="s">
        <v>39679</v>
      </c>
      <c r="Q133" t="s">
        <v>39678</v>
      </c>
      <c r="R133" s="7">
        <v>41074</v>
      </c>
      <c r="S133" s="8">
        <f t="shared" si="24"/>
        <v>2012</v>
      </c>
      <c r="T133" s="8">
        <v>2012</v>
      </c>
      <c r="U133" s="8">
        <f t="shared" si="25"/>
        <v>10</v>
      </c>
      <c r="V133" s="7">
        <v>2012</v>
      </c>
      <c r="W133" t="s">
        <v>19311</v>
      </c>
      <c r="X133" s="2">
        <v>0.68100000000000005</v>
      </c>
      <c r="Y133" s="6">
        <f t="shared" si="22"/>
        <v>1.8178906062304798E-2</v>
      </c>
      <c r="AA133" t="s">
        <v>19310</v>
      </c>
      <c r="AB133">
        <v>15047</v>
      </c>
      <c r="AD133" t="s">
        <v>6</v>
      </c>
      <c r="AE133">
        <v>12</v>
      </c>
      <c r="AF133">
        <v>7</v>
      </c>
      <c r="AG133">
        <v>6177646</v>
      </c>
      <c r="AH133" t="s">
        <v>39677</v>
      </c>
      <c r="AI133" t="s">
        <v>39676</v>
      </c>
      <c r="AJ133" t="s">
        <v>39675</v>
      </c>
      <c r="AK133" t="s">
        <v>39674</v>
      </c>
      <c r="AL133">
        <v>12</v>
      </c>
      <c r="AM133" s="5">
        <f t="shared" si="26"/>
        <v>1.2</v>
      </c>
      <c r="AN133" s="4">
        <f t="shared" si="23"/>
        <v>1.8174933737220749E-3</v>
      </c>
      <c r="AO133" s="3"/>
      <c r="AP133">
        <v>0</v>
      </c>
      <c r="AR133" t="s">
        <v>1</v>
      </c>
      <c r="AT133" s="2">
        <v>3.3010000000000002</v>
      </c>
      <c r="AU133" s="1">
        <f t="shared" si="27"/>
        <v>1.3270482255729981</v>
      </c>
      <c r="AV133" s="1">
        <f t="shared" si="28"/>
        <v>0.99981997180134363</v>
      </c>
      <c r="AW133" s="1">
        <f t="shared" si="29"/>
        <v>0.6725917180296892</v>
      </c>
    </row>
    <row r="134" spans="1:49" x14ac:dyDescent="0.2">
      <c r="A134">
        <v>132</v>
      </c>
      <c r="B134" t="s">
        <v>39673</v>
      </c>
      <c r="C134" t="s">
        <v>39672</v>
      </c>
      <c r="F134" t="s">
        <v>39671</v>
      </c>
      <c r="G134" t="s">
        <v>17</v>
      </c>
      <c r="H134" t="s">
        <v>16</v>
      </c>
      <c r="I134" t="s">
        <v>39670</v>
      </c>
      <c r="J134" t="s">
        <v>39669</v>
      </c>
      <c r="K134" t="s">
        <v>39668</v>
      </c>
      <c r="L134" t="s">
        <v>39667</v>
      </c>
      <c r="M134" t="s">
        <v>3089</v>
      </c>
      <c r="N134">
        <v>5</v>
      </c>
      <c r="O134" t="s">
        <v>39666</v>
      </c>
      <c r="P134" t="s">
        <v>39665</v>
      </c>
      <c r="Q134" t="s">
        <v>39664</v>
      </c>
      <c r="R134" s="7">
        <v>41074</v>
      </c>
      <c r="S134" s="8">
        <f t="shared" si="24"/>
        <v>2012</v>
      </c>
      <c r="T134" s="8">
        <v>2012</v>
      </c>
      <c r="U134" s="8">
        <f t="shared" si="25"/>
        <v>10</v>
      </c>
      <c r="V134" s="7">
        <v>2012</v>
      </c>
      <c r="W134" t="s">
        <v>25063</v>
      </c>
      <c r="X134" s="2">
        <v>0.72499999999999998</v>
      </c>
      <c r="Y134" s="6">
        <f t="shared" si="22"/>
        <v>1.9353460932703345E-2</v>
      </c>
      <c r="AA134">
        <v>19430655</v>
      </c>
      <c r="AB134">
        <v>19700176215</v>
      </c>
      <c r="AD134" t="s">
        <v>6</v>
      </c>
      <c r="AE134">
        <v>4</v>
      </c>
      <c r="AF134">
        <v>3</v>
      </c>
      <c r="AG134">
        <v>6196166</v>
      </c>
      <c r="AH134" t="s">
        <v>39663</v>
      </c>
      <c r="AI134" t="s">
        <v>39662</v>
      </c>
      <c r="AJ134" t="s">
        <v>39661</v>
      </c>
      <c r="AK134" t="s">
        <v>39660</v>
      </c>
      <c r="AL134">
        <v>1</v>
      </c>
      <c r="AM134" s="5">
        <f t="shared" si="26"/>
        <v>0.1</v>
      </c>
      <c r="AN134" s="4">
        <f t="shared" si="23"/>
        <v>1.5145778114350627E-4</v>
      </c>
      <c r="AO134" s="3"/>
      <c r="AP134">
        <v>1</v>
      </c>
      <c r="AR134" t="s">
        <v>1</v>
      </c>
      <c r="AT134" s="2">
        <v>2.4430000000000001</v>
      </c>
      <c r="AU134" s="1">
        <f t="shared" si="27"/>
        <v>1.3592859987235393</v>
      </c>
      <c r="AV134" s="1">
        <f t="shared" si="28"/>
        <v>0.97524593569234241</v>
      </c>
      <c r="AW134" s="1">
        <f t="shared" si="29"/>
        <v>0.59120587266114577</v>
      </c>
    </row>
    <row r="135" spans="1:49" x14ac:dyDescent="0.2">
      <c r="A135">
        <v>133</v>
      </c>
      <c r="B135" t="s">
        <v>39659</v>
      </c>
      <c r="C135" t="s">
        <v>39658</v>
      </c>
      <c r="F135" t="s">
        <v>39657</v>
      </c>
      <c r="G135" t="s">
        <v>17</v>
      </c>
      <c r="H135" t="s">
        <v>16</v>
      </c>
      <c r="I135" t="s">
        <v>39656</v>
      </c>
      <c r="J135">
        <v>60017375</v>
      </c>
      <c r="K135" t="s">
        <v>33155</v>
      </c>
      <c r="L135" t="s">
        <v>33154</v>
      </c>
      <c r="M135" t="s">
        <v>50</v>
      </c>
      <c r="N135">
        <v>1</v>
      </c>
      <c r="O135" t="s">
        <v>39655</v>
      </c>
      <c r="P135">
        <v>7003819861</v>
      </c>
      <c r="Q135">
        <v>60017375</v>
      </c>
      <c r="R135" s="7">
        <v>41074</v>
      </c>
      <c r="S135" s="8">
        <f t="shared" si="24"/>
        <v>2012</v>
      </c>
      <c r="T135" s="8">
        <v>2012</v>
      </c>
      <c r="U135" s="8">
        <f t="shared" si="25"/>
        <v>10</v>
      </c>
      <c r="V135" s="7">
        <v>2012</v>
      </c>
      <c r="W135" t="s">
        <v>1393</v>
      </c>
      <c r="X135" s="2">
        <v>2.1589999999999998</v>
      </c>
      <c r="Y135" s="6">
        <f t="shared" si="22"/>
        <v>5.7633271936146924E-2</v>
      </c>
      <c r="AA135">
        <v>8858993</v>
      </c>
      <c r="AB135">
        <v>26055</v>
      </c>
      <c r="AD135" t="s">
        <v>6</v>
      </c>
      <c r="AE135">
        <v>27</v>
      </c>
      <c r="AF135">
        <v>10</v>
      </c>
      <c r="AG135">
        <v>6175143</v>
      </c>
      <c r="AH135" t="s">
        <v>39654</v>
      </c>
      <c r="AI135" t="s">
        <v>39653</v>
      </c>
      <c r="AJ135" t="s">
        <v>39652</v>
      </c>
      <c r="AK135" t="s">
        <v>39651</v>
      </c>
      <c r="AL135">
        <v>26</v>
      </c>
      <c r="AM135" s="5">
        <f t="shared" si="26"/>
        <v>2.6</v>
      </c>
      <c r="AN135" s="4">
        <f t="shared" si="23"/>
        <v>3.9379023097311627E-3</v>
      </c>
      <c r="AO135" s="3"/>
      <c r="AP135">
        <v>0</v>
      </c>
      <c r="AR135" t="s">
        <v>1</v>
      </c>
      <c r="AT135" s="2">
        <v>6.1529999999999996</v>
      </c>
      <c r="AU135" s="1">
        <f t="shared" si="27"/>
        <v>4.1524661048222198</v>
      </c>
      <c r="AV135" s="1">
        <f t="shared" si="28"/>
        <v>3.0785587122939044</v>
      </c>
      <c r="AW135" s="1">
        <f t="shared" si="29"/>
        <v>2.0046513197655891</v>
      </c>
    </row>
    <row r="136" spans="1:49" x14ac:dyDescent="0.2">
      <c r="A136">
        <v>134</v>
      </c>
      <c r="B136" t="s">
        <v>39650</v>
      </c>
      <c r="C136" t="s">
        <v>39649</v>
      </c>
      <c r="F136" t="s">
        <v>39648</v>
      </c>
      <c r="G136" t="s">
        <v>17</v>
      </c>
      <c r="H136" t="s">
        <v>16</v>
      </c>
      <c r="I136" t="s">
        <v>39647</v>
      </c>
      <c r="J136">
        <v>60019722</v>
      </c>
      <c r="K136" t="s">
        <v>4938</v>
      </c>
      <c r="L136" t="s">
        <v>4937</v>
      </c>
      <c r="M136" t="s">
        <v>4936</v>
      </c>
      <c r="N136">
        <v>2</v>
      </c>
      <c r="O136" t="s">
        <v>39646</v>
      </c>
      <c r="P136" t="s">
        <v>39645</v>
      </c>
      <c r="Q136" t="s">
        <v>25994</v>
      </c>
      <c r="R136" s="7">
        <v>41074</v>
      </c>
      <c r="S136" s="8">
        <f t="shared" si="24"/>
        <v>2012</v>
      </c>
      <c r="T136" s="8">
        <v>2012</v>
      </c>
      <c r="U136" s="8">
        <f t="shared" si="25"/>
        <v>10</v>
      </c>
      <c r="V136" s="7">
        <v>2012</v>
      </c>
      <c r="W136" t="s">
        <v>6091</v>
      </c>
      <c r="X136" s="2">
        <v>0.88100000000000001</v>
      </c>
      <c r="Y136" s="6">
        <f t="shared" si="22"/>
        <v>2.3517791836843653E-2</v>
      </c>
      <c r="AA136">
        <v>10459243</v>
      </c>
      <c r="AB136">
        <v>17248</v>
      </c>
      <c r="AD136" t="s">
        <v>6</v>
      </c>
      <c r="AE136">
        <v>54</v>
      </c>
      <c r="AF136">
        <v>1</v>
      </c>
      <c r="AG136">
        <v>6202527</v>
      </c>
      <c r="AH136" t="s">
        <v>39644</v>
      </c>
      <c r="AI136" t="s">
        <v>39643</v>
      </c>
      <c r="AJ136" t="s">
        <v>39642</v>
      </c>
      <c r="AK136" t="s">
        <v>39641</v>
      </c>
      <c r="AL136">
        <v>18</v>
      </c>
      <c r="AM136" s="5">
        <f t="shared" si="26"/>
        <v>1.8</v>
      </c>
      <c r="AN136" s="4">
        <f t="shared" si="23"/>
        <v>2.7262400605831123E-3</v>
      </c>
      <c r="AO136" s="3"/>
      <c r="AP136">
        <v>0</v>
      </c>
      <c r="AR136" t="s">
        <v>1</v>
      </c>
      <c r="AT136" s="2" t="s">
        <v>0</v>
      </c>
      <c r="AU136" s="1">
        <f t="shared" si="27"/>
        <v>1.728032630396549</v>
      </c>
      <c r="AV136" s="1">
        <f t="shared" si="28"/>
        <v>1.3122015948713384</v>
      </c>
      <c r="AW136" s="1">
        <f t="shared" si="29"/>
        <v>0.89637055934612742</v>
      </c>
    </row>
    <row r="137" spans="1:49" x14ac:dyDescent="0.2">
      <c r="A137">
        <v>135</v>
      </c>
      <c r="B137" t="s">
        <v>39640</v>
      </c>
      <c r="C137" t="s">
        <v>39639</v>
      </c>
      <c r="F137" t="s">
        <v>39638</v>
      </c>
      <c r="G137" t="s">
        <v>17</v>
      </c>
      <c r="H137" t="s">
        <v>16</v>
      </c>
      <c r="I137" t="s">
        <v>2116</v>
      </c>
      <c r="J137" t="s">
        <v>2115</v>
      </c>
      <c r="K137" t="s">
        <v>2114</v>
      </c>
      <c r="L137" t="s">
        <v>2113</v>
      </c>
      <c r="M137" t="s">
        <v>2112</v>
      </c>
      <c r="N137">
        <v>2</v>
      </c>
      <c r="O137" t="s">
        <v>39637</v>
      </c>
      <c r="P137" t="s">
        <v>39636</v>
      </c>
      <c r="Q137" t="s">
        <v>39635</v>
      </c>
      <c r="R137" s="7">
        <v>41074</v>
      </c>
      <c r="S137" s="8">
        <f t="shared" si="24"/>
        <v>2012</v>
      </c>
      <c r="T137" s="8">
        <v>2012</v>
      </c>
      <c r="U137" s="8">
        <f t="shared" si="25"/>
        <v>10</v>
      </c>
      <c r="V137" s="7">
        <v>2012</v>
      </c>
      <c r="W137" t="s">
        <v>6091</v>
      </c>
      <c r="X137" s="2">
        <v>0.88100000000000001</v>
      </c>
      <c r="Y137" s="6">
        <f t="shared" si="22"/>
        <v>2.3517791836843653E-2</v>
      </c>
      <c r="AA137">
        <v>10459243</v>
      </c>
      <c r="AB137">
        <v>17248</v>
      </c>
      <c r="AD137" t="s">
        <v>6</v>
      </c>
      <c r="AE137">
        <v>54</v>
      </c>
      <c r="AF137">
        <v>1</v>
      </c>
      <c r="AG137">
        <v>6202512</v>
      </c>
      <c r="AH137" t="s">
        <v>39634</v>
      </c>
      <c r="AI137" t="s">
        <v>39633</v>
      </c>
      <c r="AJ137" t="s">
        <v>39632</v>
      </c>
      <c r="AK137" t="s">
        <v>39631</v>
      </c>
      <c r="AL137">
        <v>6</v>
      </c>
      <c r="AM137" s="5">
        <f t="shared" si="26"/>
        <v>0.6</v>
      </c>
      <c r="AN137" s="4">
        <f t="shared" si="23"/>
        <v>9.0874668686103744E-4</v>
      </c>
      <c r="AO137" s="3"/>
      <c r="AP137">
        <v>0</v>
      </c>
      <c r="AR137" t="s">
        <v>1</v>
      </c>
      <c r="AS137" t="s">
        <v>39630</v>
      </c>
      <c r="AT137" s="2" t="s">
        <v>0</v>
      </c>
      <c r="AU137" s="1">
        <f t="shared" si="27"/>
        <v>1.6735078291848868</v>
      </c>
      <c r="AV137" s="1">
        <f t="shared" si="28"/>
        <v>1.2213269261852346</v>
      </c>
      <c r="AW137" s="1">
        <f t="shared" si="29"/>
        <v>0.76914602318558212</v>
      </c>
    </row>
    <row r="138" spans="1:49" x14ac:dyDescent="0.2">
      <c r="A138">
        <v>136</v>
      </c>
      <c r="B138" t="s">
        <v>39629</v>
      </c>
      <c r="C138" t="s">
        <v>39628</v>
      </c>
      <c r="F138" t="s">
        <v>39627</v>
      </c>
      <c r="G138" t="s">
        <v>17</v>
      </c>
      <c r="H138" t="s">
        <v>16</v>
      </c>
      <c r="I138" t="s">
        <v>39626</v>
      </c>
      <c r="J138">
        <v>60028868</v>
      </c>
      <c r="K138" t="s">
        <v>3315</v>
      </c>
      <c r="L138" t="s">
        <v>3314</v>
      </c>
      <c r="M138" t="s">
        <v>214</v>
      </c>
      <c r="N138">
        <v>3</v>
      </c>
      <c r="O138" t="s">
        <v>39625</v>
      </c>
      <c r="P138" t="s">
        <v>39624</v>
      </c>
      <c r="Q138" t="s">
        <v>29342</v>
      </c>
      <c r="R138" s="7">
        <v>41074</v>
      </c>
      <c r="S138" s="8">
        <f t="shared" si="24"/>
        <v>2012</v>
      </c>
      <c r="T138" s="8">
        <v>2012</v>
      </c>
      <c r="U138" s="8">
        <f t="shared" si="25"/>
        <v>10</v>
      </c>
      <c r="V138" s="7">
        <v>2012</v>
      </c>
      <c r="W138" t="s">
        <v>6091</v>
      </c>
      <c r="X138" s="2">
        <v>0.88100000000000001</v>
      </c>
      <c r="Y138" s="6">
        <f t="shared" si="22"/>
        <v>2.3517791836843653E-2</v>
      </c>
      <c r="AA138">
        <v>10459243</v>
      </c>
      <c r="AB138">
        <v>17248</v>
      </c>
      <c r="AD138" t="s">
        <v>6</v>
      </c>
      <c r="AE138">
        <v>54</v>
      </c>
      <c r="AF138">
        <v>1</v>
      </c>
      <c r="AG138">
        <v>6202511</v>
      </c>
      <c r="AH138" t="s">
        <v>39623</v>
      </c>
      <c r="AI138" t="s">
        <v>39622</v>
      </c>
      <c r="AJ138" t="s">
        <v>39621</v>
      </c>
      <c r="AK138" t="s">
        <v>39620</v>
      </c>
      <c r="AL138">
        <v>101</v>
      </c>
      <c r="AM138" s="5">
        <f t="shared" si="26"/>
        <v>10.1</v>
      </c>
      <c r="AN138" s="4">
        <f t="shared" si="23"/>
        <v>1.5297235895494131E-2</v>
      </c>
      <c r="AO138" s="3"/>
      <c r="AP138">
        <v>0</v>
      </c>
      <c r="AR138" t="s">
        <v>1</v>
      </c>
      <c r="AT138" s="2" t="s">
        <v>0</v>
      </c>
      <c r="AU138" s="1">
        <f t="shared" si="27"/>
        <v>2.1051625054438796</v>
      </c>
      <c r="AV138" s="1">
        <f t="shared" si="28"/>
        <v>1.9407513866168891</v>
      </c>
      <c r="AW138" s="1">
        <f t="shared" si="29"/>
        <v>1.7763402677898985</v>
      </c>
    </row>
    <row r="139" spans="1:49" x14ac:dyDescent="0.2">
      <c r="A139">
        <v>137</v>
      </c>
      <c r="B139" t="s">
        <v>39619</v>
      </c>
      <c r="C139" t="s">
        <v>39618</v>
      </c>
      <c r="F139" t="s">
        <v>39617</v>
      </c>
      <c r="G139" t="s">
        <v>17</v>
      </c>
      <c r="H139" t="s">
        <v>16</v>
      </c>
      <c r="I139" t="s">
        <v>39616</v>
      </c>
      <c r="J139">
        <v>60027550</v>
      </c>
      <c r="K139" t="s">
        <v>12069</v>
      </c>
      <c r="L139" t="s">
        <v>12068</v>
      </c>
      <c r="M139" t="s">
        <v>66</v>
      </c>
      <c r="N139">
        <v>2</v>
      </c>
      <c r="O139" t="s">
        <v>39615</v>
      </c>
      <c r="P139" t="s">
        <v>39614</v>
      </c>
      <c r="Q139" t="s">
        <v>12065</v>
      </c>
      <c r="R139" s="7">
        <v>41073</v>
      </c>
      <c r="S139" s="8">
        <f t="shared" si="24"/>
        <v>2012</v>
      </c>
      <c r="T139" s="8">
        <v>2012</v>
      </c>
      <c r="U139" s="8">
        <f t="shared" si="25"/>
        <v>10</v>
      </c>
      <c r="V139" s="7">
        <v>2012</v>
      </c>
      <c r="W139" t="s">
        <v>3877</v>
      </c>
      <c r="X139" s="2">
        <v>1.468</v>
      </c>
      <c r="Y139" s="6">
        <f t="shared" si="22"/>
        <v>3.9187421585115186E-2</v>
      </c>
      <c r="AA139">
        <v>906778</v>
      </c>
      <c r="AB139">
        <v>18931</v>
      </c>
      <c r="AD139" t="s">
        <v>6</v>
      </c>
      <c r="AE139">
        <v>60</v>
      </c>
      <c r="AF139">
        <v>8</v>
      </c>
      <c r="AH139" t="s">
        <v>39613</v>
      </c>
      <c r="AI139" t="s">
        <v>39612</v>
      </c>
      <c r="AJ139" t="s">
        <v>39611</v>
      </c>
      <c r="AK139" t="s">
        <v>39610</v>
      </c>
      <c r="AL139">
        <v>26</v>
      </c>
      <c r="AM139" s="5">
        <f t="shared" si="26"/>
        <v>2.6</v>
      </c>
      <c r="AN139" s="4">
        <f t="shared" si="23"/>
        <v>3.9379023097311627E-3</v>
      </c>
      <c r="AO139" s="3"/>
      <c r="AP139">
        <v>0</v>
      </c>
      <c r="AR139" t="s">
        <v>1</v>
      </c>
      <c r="AT139" s="2">
        <v>5.0830000000000002</v>
      </c>
      <c r="AU139" s="1">
        <f t="shared" si="27"/>
        <v>2.8612565802499974</v>
      </c>
      <c r="AV139" s="1">
        <f t="shared" si="28"/>
        <v>2.1562661947423174</v>
      </c>
      <c r="AW139" s="1">
        <f t="shared" si="29"/>
        <v>1.4512758092346372</v>
      </c>
    </row>
    <row r="140" spans="1:49" x14ac:dyDescent="0.2">
      <c r="A140">
        <v>138</v>
      </c>
      <c r="B140" t="s">
        <v>39609</v>
      </c>
      <c r="C140" t="s">
        <v>39608</v>
      </c>
      <c r="F140" t="s">
        <v>39607</v>
      </c>
      <c r="G140" t="s">
        <v>17</v>
      </c>
      <c r="H140" t="s">
        <v>16</v>
      </c>
      <c r="I140" t="s">
        <v>39606</v>
      </c>
      <c r="J140">
        <v>60032144</v>
      </c>
      <c r="K140" t="s">
        <v>5670</v>
      </c>
      <c r="L140" t="s">
        <v>5669</v>
      </c>
      <c r="M140" t="s">
        <v>471</v>
      </c>
      <c r="N140">
        <v>2</v>
      </c>
      <c r="O140" t="s">
        <v>39605</v>
      </c>
      <c r="P140" t="s">
        <v>39604</v>
      </c>
      <c r="Q140" t="s">
        <v>25027</v>
      </c>
      <c r="R140" s="7">
        <v>41073</v>
      </c>
      <c r="S140" s="8">
        <f t="shared" si="24"/>
        <v>2012</v>
      </c>
      <c r="T140" s="8">
        <v>2012</v>
      </c>
      <c r="U140" s="8">
        <f t="shared" si="25"/>
        <v>10</v>
      </c>
      <c r="V140" s="7">
        <v>2012</v>
      </c>
      <c r="W140" t="s">
        <v>3877</v>
      </c>
      <c r="X140" s="2">
        <v>1.468</v>
      </c>
      <c r="Y140" s="6">
        <f t="shared" si="22"/>
        <v>3.9187421585115186E-2</v>
      </c>
      <c r="AA140">
        <v>906778</v>
      </c>
      <c r="AB140">
        <v>18931</v>
      </c>
      <c r="AD140" t="s">
        <v>6</v>
      </c>
      <c r="AE140">
        <v>60</v>
      </c>
      <c r="AF140">
        <v>8</v>
      </c>
      <c r="AH140" t="s">
        <v>39603</v>
      </c>
      <c r="AI140" t="s">
        <v>39602</v>
      </c>
      <c r="AJ140" t="s">
        <v>39601</v>
      </c>
      <c r="AK140" t="s">
        <v>39600</v>
      </c>
      <c r="AL140">
        <v>4</v>
      </c>
      <c r="AM140" s="5">
        <f t="shared" si="26"/>
        <v>0.4</v>
      </c>
      <c r="AN140" s="4">
        <f t="shared" si="23"/>
        <v>6.0583112457402507E-4</v>
      </c>
      <c r="AO140" s="3"/>
      <c r="AP140">
        <v>0</v>
      </c>
      <c r="AQ140" t="s">
        <v>22</v>
      </c>
      <c r="AR140" t="s">
        <v>39599</v>
      </c>
      <c r="AS140" t="s">
        <v>21</v>
      </c>
      <c r="AT140" s="2">
        <v>5.0830000000000002</v>
      </c>
      <c r="AU140" s="1">
        <f t="shared" si="27"/>
        <v>2.7612944446952836</v>
      </c>
      <c r="AV140" s="1">
        <f t="shared" si="28"/>
        <v>1.9896626354844607</v>
      </c>
      <c r="AW140" s="1">
        <f t="shared" si="29"/>
        <v>1.2180308262736372</v>
      </c>
    </row>
    <row r="141" spans="1:49" x14ac:dyDescent="0.2">
      <c r="A141">
        <v>139</v>
      </c>
      <c r="B141" t="s">
        <v>39598</v>
      </c>
      <c r="C141" t="s">
        <v>39597</v>
      </c>
      <c r="F141" t="s">
        <v>39596</v>
      </c>
      <c r="G141" t="s">
        <v>17</v>
      </c>
      <c r="H141" t="s">
        <v>16</v>
      </c>
      <c r="I141" t="s">
        <v>39595</v>
      </c>
      <c r="J141">
        <v>60032144</v>
      </c>
      <c r="K141" t="s">
        <v>5670</v>
      </c>
      <c r="L141" t="s">
        <v>5669</v>
      </c>
      <c r="M141" t="s">
        <v>471</v>
      </c>
      <c r="N141">
        <v>3</v>
      </c>
      <c r="O141" t="s">
        <v>39594</v>
      </c>
      <c r="P141" t="s">
        <v>39593</v>
      </c>
      <c r="Q141" t="s">
        <v>8204</v>
      </c>
      <c r="R141" s="7">
        <v>41073</v>
      </c>
      <c r="S141" s="8">
        <f t="shared" si="24"/>
        <v>2012</v>
      </c>
      <c r="T141" s="8">
        <v>2012</v>
      </c>
      <c r="U141" s="8">
        <f t="shared" si="25"/>
        <v>10</v>
      </c>
      <c r="V141" s="7">
        <v>2012</v>
      </c>
      <c r="W141" t="s">
        <v>3877</v>
      </c>
      <c r="X141" s="2">
        <v>1.468</v>
      </c>
      <c r="Y141" s="6">
        <f t="shared" si="22"/>
        <v>3.9187421585115186E-2</v>
      </c>
      <c r="AA141">
        <v>906778</v>
      </c>
      <c r="AB141">
        <v>18931</v>
      </c>
      <c r="AD141" t="s">
        <v>6</v>
      </c>
      <c r="AE141">
        <v>60</v>
      </c>
      <c r="AF141">
        <v>8</v>
      </c>
      <c r="AH141" t="s">
        <v>39592</v>
      </c>
      <c r="AI141" t="s">
        <v>39591</v>
      </c>
      <c r="AJ141" t="s">
        <v>39590</v>
      </c>
      <c r="AK141" t="s">
        <v>39589</v>
      </c>
      <c r="AL141">
        <v>1</v>
      </c>
      <c r="AM141" s="5">
        <f t="shared" si="26"/>
        <v>0.1</v>
      </c>
      <c r="AN141" s="4">
        <f t="shared" si="23"/>
        <v>1.5145778114350627E-4</v>
      </c>
      <c r="AO141" s="3"/>
      <c r="AP141">
        <v>0</v>
      </c>
      <c r="AQ141" t="s">
        <v>22</v>
      </c>
      <c r="AR141" t="s">
        <v>1</v>
      </c>
      <c r="AS141" t="s">
        <v>21</v>
      </c>
      <c r="AT141" s="2">
        <v>5.0830000000000002</v>
      </c>
      <c r="AU141" s="1">
        <f t="shared" si="27"/>
        <v>2.7476632443923679</v>
      </c>
      <c r="AV141" s="1">
        <f t="shared" si="28"/>
        <v>1.9669439683129346</v>
      </c>
      <c r="AW141" s="1">
        <f t="shared" si="29"/>
        <v>1.1862246922335011</v>
      </c>
    </row>
    <row r="142" spans="1:49" x14ac:dyDescent="0.2">
      <c r="A142">
        <v>140</v>
      </c>
      <c r="B142" t="s">
        <v>39588</v>
      </c>
      <c r="C142" t="s">
        <v>39587</v>
      </c>
      <c r="F142" t="s">
        <v>39586</v>
      </c>
      <c r="G142" t="s">
        <v>17</v>
      </c>
      <c r="H142" t="s">
        <v>16</v>
      </c>
      <c r="I142" t="s">
        <v>39585</v>
      </c>
      <c r="J142" t="s">
        <v>39580</v>
      </c>
      <c r="K142" t="s">
        <v>39584</v>
      </c>
      <c r="L142" t="s">
        <v>39583</v>
      </c>
      <c r="M142" t="s">
        <v>442</v>
      </c>
      <c r="N142">
        <v>2</v>
      </c>
      <c r="O142" t="s">
        <v>39582</v>
      </c>
      <c r="P142" t="s">
        <v>39581</v>
      </c>
      <c r="Q142" t="s">
        <v>39580</v>
      </c>
      <c r="R142" s="7">
        <v>41073</v>
      </c>
      <c r="S142" s="8">
        <f t="shared" si="24"/>
        <v>2012</v>
      </c>
      <c r="T142" s="8">
        <v>2012</v>
      </c>
      <c r="U142" s="8">
        <f t="shared" si="25"/>
        <v>10</v>
      </c>
      <c r="V142" s="7">
        <v>2012</v>
      </c>
      <c r="W142" t="s">
        <v>3073</v>
      </c>
      <c r="X142" s="2">
        <v>0.92900000000000005</v>
      </c>
      <c r="Y142" s="6">
        <f t="shared" si="22"/>
        <v>2.4799124422732979E-2</v>
      </c>
      <c r="AA142">
        <v>10897798</v>
      </c>
      <c r="AB142">
        <v>18896</v>
      </c>
      <c r="AD142" t="s">
        <v>6</v>
      </c>
      <c r="AE142">
        <v>16</v>
      </c>
      <c r="AF142">
        <v>8</v>
      </c>
      <c r="AG142">
        <v>6211366</v>
      </c>
      <c r="AH142" t="s">
        <v>39579</v>
      </c>
      <c r="AI142" t="s">
        <v>39578</v>
      </c>
      <c r="AJ142" t="s">
        <v>39577</v>
      </c>
      <c r="AK142" t="s">
        <v>39576</v>
      </c>
      <c r="AL142">
        <v>16</v>
      </c>
      <c r="AM142" s="5">
        <f t="shared" si="26"/>
        <v>1.6</v>
      </c>
      <c r="AN142" s="4">
        <f t="shared" si="23"/>
        <v>2.4233244982961003E-3</v>
      </c>
      <c r="AO142" s="3"/>
      <c r="AP142">
        <v>0</v>
      </c>
      <c r="AQ142" t="s">
        <v>2122</v>
      </c>
      <c r="AR142" t="s">
        <v>39575</v>
      </c>
      <c r="AS142" t="s">
        <v>2120</v>
      </c>
      <c r="AT142" s="2">
        <v>3.4359999999999999</v>
      </c>
      <c r="AU142" s="1">
        <f t="shared" si="27"/>
        <v>1.8086384445401913</v>
      </c>
      <c r="AV142" s="1">
        <f t="shared" si="28"/>
        <v>1.3611224460514539</v>
      </c>
      <c r="AW142" s="1">
        <f t="shared" si="29"/>
        <v>0.91360644756271636</v>
      </c>
    </row>
    <row r="143" spans="1:49" x14ac:dyDescent="0.2">
      <c r="A143">
        <v>141</v>
      </c>
      <c r="B143" t="s">
        <v>39574</v>
      </c>
      <c r="C143" t="s">
        <v>39573</v>
      </c>
      <c r="F143" t="s">
        <v>39572</v>
      </c>
      <c r="G143" t="s">
        <v>17</v>
      </c>
      <c r="H143" t="s">
        <v>16</v>
      </c>
      <c r="I143" t="s">
        <v>39571</v>
      </c>
      <c r="J143" t="s">
        <v>39570</v>
      </c>
      <c r="K143" t="s">
        <v>39569</v>
      </c>
      <c r="L143" t="s">
        <v>39568</v>
      </c>
      <c r="M143" t="s">
        <v>39567</v>
      </c>
      <c r="N143">
        <v>5</v>
      </c>
      <c r="O143" t="s">
        <v>39566</v>
      </c>
      <c r="P143" t="s">
        <v>39565</v>
      </c>
      <c r="Q143" t="s">
        <v>39564</v>
      </c>
      <c r="R143" s="7">
        <v>41073</v>
      </c>
      <c r="S143" s="8">
        <f t="shared" si="24"/>
        <v>2012</v>
      </c>
      <c r="T143" s="8">
        <v>2012</v>
      </c>
      <c r="U143" s="8">
        <f t="shared" si="25"/>
        <v>10</v>
      </c>
      <c r="V143" s="7">
        <v>2012</v>
      </c>
      <c r="W143" t="s">
        <v>3243</v>
      </c>
      <c r="X143" s="2">
        <v>2.0099999999999998</v>
      </c>
      <c r="Y143" s="6">
        <f t="shared" si="22"/>
        <v>5.3655802034115477E-2</v>
      </c>
      <c r="AA143">
        <v>15361276</v>
      </c>
      <c r="AB143">
        <v>18933</v>
      </c>
      <c r="AD143" t="s">
        <v>6</v>
      </c>
      <c r="AE143">
        <v>11</v>
      </c>
      <c r="AF143">
        <v>8</v>
      </c>
      <c r="AG143">
        <v>6213030</v>
      </c>
      <c r="AH143" t="s">
        <v>39563</v>
      </c>
      <c r="AI143" t="s">
        <v>39562</v>
      </c>
      <c r="AJ143" t="s">
        <v>39561</v>
      </c>
      <c r="AK143" t="s">
        <v>39560</v>
      </c>
      <c r="AL143">
        <v>6</v>
      </c>
      <c r="AM143" s="5">
        <f t="shared" si="26"/>
        <v>0.6</v>
      </c>
      <c r="AN143" s="4">
        <f t="shared" si="23"/>
        <v>9.0874668686103744E-4</v>
      </c>
      <c r="AO143" s="3"/>
      <c r="AP143">
        <v>0</v>
      </c>
      <c r="AR143" t="s">
        <v>1</v>
      </c>
      <c r="AT143" s="2" t="s">
        <v>0</v>
      </c>
      <c r="AU143" s="1">
        <f t="shared" si="27"/>
        <v>3.7831685429939146</v>
      </c>
      <c r="AV143" s="1">
        <f t="shared" si="28"/>
        <v>2.7282274360488254</v>
      </c>
      <c r="AW143" s="1">
        <f t="shared" si="29"/>
        <v>1.6732863291037368</v>
      </c>
    </row>
    <row r="144" spans="1:49" x14ac:dyDescent="0.2">
      <c r="A144">
        <v>142</v>
      </c>
      <c r="B144" t="s">
        <v>39559</v>
      </c>
      <c r="C144" t="s">
        <v>39558</v>
      </c>
      <c r="F144" t="s">
        <v>39557</v>
      </c>
      <c r="G144" t="s">
        <v>17</v>
      </c>
      <c r="H144" t="s">
        <v>16</v>
      </c>
      <c r="I144" t="s">
        <v>38457</v>
      </c>
      <c r="J144" t="s">
        <v>39556</v>
      </c>
      <c r="K144" t="s">
        <v>39555</v>
      </c>
      <c r="L144" t="s">
        <v>39554</v>
      </c>
      <c r="M144" t="s">
        <v>39553</v>
      </c>
      <c r="N144">
        <v>5</v>
      </c>
      <c r="O144" t="s">
        <v>39552</v>
      </c>
      <c r="P144" t="s">
        <v>39551</v>
      </c>
      <c r="Q144" t="s">
        <v>39550</v>
      </c>
      <c r="R144" s="7">
        <v>41073</v>
      </c>
      <c r="S144" s="8">
        <f t="shared" si="24"/>
        <v>2012</v>
      </c>
      <c r="T144" s="8">
        <v>2012</v>
      </c>
      <c r="U144" s="8">
        <f t="shared" si="25"/>
        <v>10</v>
      </c>
      <c r="V144" s="7">
        <v>2012</v>
      </c>
      <c r="W144" t="s">
        <v>3243</v>
      </c>
      <c r="X144" s="2">
        <v>2.0099999999999998</v>
      </c>
      <c r="Y144" s="6">
        <f t="shared" si="22"/>
        <v>5.3655802034115477E-2</v>
      </c>
      <c r="AA144">
        <v>15361276</v>
      </c>
      <c r="AB144">
        <v>18933</v>
      </c>
      <c r="AD144" t="s">
        <v>6</v>
      </c>
      <c r="AE144">
        <v>11</v>
      </c>
      <c r="AF144">
        <v>8</v>
      </c>
      <c r="AG144">
        <v>6213037</v>
      </c>
      <c r="AH144" t="s">
        <v>39549</v>
      </c>
      <c r="AI144" t="s">
        <v>39548</v>
      </c>
      <c r="AJ144" t="s">
        <v>39547</v>
      </c>
      <c r="AK144" t="s">
        <v>39546</v>
      </c>
      <c r="AL144">
        <v>51</v>
      </c>
      <c r="AM144" s="5">
        <f t="shared" si="26"/>
        <v>5.0999999999999996</v>
      </c>
      <c r="AN144" s="4">
        <f t="shared" si="23"/>
        <v>7.724346838318818E-3</v>
      </c>
      <c r="AO144" s="3"/>
      <c r="AP144">
        <v>0</v>
      </c>
      <c r="AQ144" t="s">
        <v>1549</v>
      </c>
      <c r="AR144">
        <v>830706</v>
      </c>
      <c r="AS144" t="s">
        <v>1548</v>
      </c>
      <c r="AT144" s="2" t="s">
        <v>0</v>
      </c>
      <c r="AU144" s="1">
        <f t="shared" si="27"/>
        <v>3.9876365475376478</v>
      </c>
      <c r="AV144" s="1">
        <f t="shared" si="28"/>
        <v>3.0690074436217145</v>
      </c>
      <c r="AW144" s="1">
        <f t="shared" si="29"/>
        <v>2.1503783397057816</v>
      </c>
    </row>
    <row r="145" spans="1:49" x14ac:dyDescent="0.2">
      <c r="A145">
        <v>143</v>
      </c>
      <c r="B145" t="s">
        <v>39545</v>
      </c>
      <c r="C145" t="s">
        <v>39544</v>
      </c>
      <c r="F145" t="s">
        <v>39543</v>
      </c>
      <c r="G145" t="s">
        <v>17</v>
      </c>
      <c r="H145" t="s">
        <v>16</v>
      </c>
      <c r="I145" t="s">
        <v>12799</v>
      </c>
      <c r="J145" t="s">
        <v>39542</v>
      </c>
      <c r="K145" t="s">
        <v>39541</v>
      </c>
      <c r="L145" t="s">
        <v>39540</v>
      </c>
      <c r="M145" t="s">
        <v>39539</v>
      </c>
      <c r="N145">
        <v>4</v>
      </c>
      <c r="O145" t="s">
        <v>39538</v>
      </c>
      <c r="P145" t="s">
        <v>39537</v>
      </c>
      <c r="Q145" t="s">
        <v>39536</v>
      </c>
      <c r="R145" s="7">
        <v>41073</v>
      </c>
      <c r="S145" s="8">
        <f t="shared" si="24"/>
        <v>2012</v>
      </c>
      <c r="T145" s="8">
        <v>2012</v>
      </c>
      <c r="U145" s="8">
        <f t="shared" si="25"/>
        <v>10</v>
      </c>
      <c r="V145" s="7">
        <v>2012</v>
      </c>
      <c r="W145" t="s">
        <v>7252</v>
      </c>
      <c r="X145" s="2">
        <v>2.5710000000000002</v>
      </c>
      <c r="Y145" s="6">
        <f t="shared" si="22"/>
        <v>6.8631376631696966E-2</v>
      </c>
      <c r="AA145">
        <v>189200</v>
      </c>
      <c r="AB145">
        <v>17278</v>
      </c>
      <c r="AD145" t="s">
        <v>6</v>
      </c>
      <c r="AE145">
        <v>47</v>
      </c>
      <c r="AF145">
        <v>8</v>
      </c>
      <c r="AG145">
        <v>6212477</v>
      </c>
      <c r="AH145" t="s">
        <v>39535</v>
      </c>
      <c r="AI145" t="s">
        <v>39534</v>
      </c>
      <c r="AJ145" t="s">
        <v>39533</v>
      </c>
      <c r="AK145" t="s">
        <v>39532</v>
      </c>
      <c r="AL145">
        <v>20</v>
      </c>
      <c r="AM145" s="5">
        <f t="shared" si="26"/>
        <v>2</v>
      </c>
      <c r="AN145" s="4">
        <f t="shared" si="23"/>
        <v>3.0291556228701248E-3</v>
      </c>
      <c r="AO145" s="3"/>
      <c r="AP145">
        <v>0</v>
      </c>
      <c r="AR145" t="s">
        <v>1</v>
      </c>
      <c r="AT145" s="2">
        <v>5.0129999999999999</v>
      </c>
      <c r="AU145" s="1">
        <f t="shared" si="27"/>
        <v>4.895071032904891</v>
      </c>
      <c r="AV145" s="1">
        <f t="shared" si="28"/>
        <v>3.5830266127283545</v>
      </c>
      <c r="AW145" s="1">
        <f t="shared" si="29"/>
        <v>2.2709821925518177</v>
      </c>
    </row>
    <row r="146" spans="1:49" x14ac:dyDescent="0.2">
      <c r="A146">
        <v>144</v>
      </c>
      <c r="B146" t="s">
        <v>39531</v>
      </c>
      <c r="C146" t="s">
        <v>39530</v>
      </c>
      <c r="F146" t="s">
        <v>39529</v>
      </c>
      <c r="G146" t="s">
        <v>17</v>
      </c>
      <c r="H146" t="s">
        <v>16</v>
      </c>
      <c r="I146" t="s">
        <v>39528</v>
      </c>
      <c r="J146" t="s">
        <v>39527</v>
      </c>
      <c r="K146" t="s">
        <v>39526</v>
      </c>
      <c r="L146" t="s">
        <v>39525</v>
      </c>
      <c r="M146" t="s">
        <v>39524</v>
      </c>
      <c r="N146">
        <v>3</v>
      </c>
      <c r="O146" t="s">
        <v>39523</v>
      </c>
      <c r="P146" t="s">
        <v>39522</v>
      </c>
      <c r="Q146" t="s">
        <v>39521</v>
      </c>
      <c r="R146" s="7">
        <v>41073</v>
      </c>
      <c r="S146" s="8">
        <f t="shared" si="24"/>
        <v>2012</v>
      </c>
      <c r="T146" s="8">
        <v>2012</v>
      </c>
      <c r="U146" s="8">
        <f t="shared" si="25"/>
        <v>10</v>
      </c>
      <c r="V146" s="7">
        <v>2012</v>
      </c>
      <c r="W146" t="s">
        <v>3877</v>
      </c>
      <c r="X146" s="2">
        <v>1.468</v>
      </c>
      <c r="Y146" s="6">
        <f t="shared" si="22"/>
        <v>3.9187421585115186E-2</v>
      </c>
      <c r="AA146">
        <v>906778</v>
      </c>
      <c r="AB146">
        <v>18931</v>
      </c>
      <c r="AD146" t="s">
        <v>6</v>
      </c>
      <c r="AE146">
        <v>60</v>
      </c>
      <c r="AF146">
        <v>7</v>
      </c>
      <c r="AG146">
        <v>6211375</v>
      </c>
      <c r="AH146" t="s">
        <v>39520</v>
      </c>
      <c r="AI146" t="s">
        <v>39519</v>
      </c>
      <c r="AJ146" t="s">
        <v>39518</v>
      </c>
      <c r="AK146" t="s">
        <v>39517</v>
      </c>
      <c r="AL146">
        <v>0</v>
      </c>
      <c r="AM146" s="5">
        <f t="shared" si="26"/>
        <v>0</v>
      </c>
      <c r="AN146" s="4">
        <f t="shared" si="23"/>
        <v>0</v>
      </c>
      <c r="AO146" s="3"/>
      <c r="AP146">
        <v>0</v>
      </c>
      <c r="AQ146" t="s">
        <v>39516</v>
      </c>
      <c r="AR146" t="s">
        <v>39515</v>
      </c>
      <c r="AS146" t="s">
        <v>39514</v>
      </c>
      <c r="AT146" s="2">
        <v>5.0830000000000002</v>
      </c>
      <c r="AU146" s="1">
        <f t="shared" si="27"/>
        <v>2.7431195109580626</v>
      </c>
      <c r="AV146" s="1">
        <f t="shared" si="28"/>
        <v>1.9593710792557593</v>
      </c>
      <c r="AW146" s="1">
        <f t="shared" si="29"/>
        <v>1.1756226475534557</v>
      </c>
    </row>
    <row r="147" spans="1:49" x14ac:dyDescent="0.2">
      <c r="A147">
        <v>145</v>
      </c>
      <c r="B147" t="s">
        <v>39513</v>
      </c>
      <c r="C147" t="s">
        <v>39512</v>
      </c>
      <c r="E147">
        <v>22733157</v>
      </c>
      <c r="F147" t="s">
        <v>39511</v>
      </c>
      <c r="G147" t="s">
        <v>17</v>
      </c>
      <c r="H147" t="s">
        <v>16</v>
      </c>
      <c r="I147" t="s">
        <v>39510</v>
      </c>
      <c r="J147">
        <v>60072465</v>
      </c>
      <c r="K147" t="s">
        <v>39509</v>
      </c>
      <c r="L147" t="s">
        <v>39508</v>
      </c>
      <c r="M147" t="s">
        <v>1245</v>
      </c>
      <c r="N147">
        <v>3</v>
      </c>
      <c r="O147" t="s">
        <v>39507</v>
      </c>
      <c r="P147" t="s">
        <v>39506</v>
      </c>
      <c r="Q147" t="s">
        <v>39505</v>
      </c>
      <c r="R147" s="7">
        <v>41073</v>
      </c>
      <c r="S147" s="8">
        <f t="shared" si="24"/>
        <v>2012</v>
      </c>
      <c r="T147" s="8">
        <v>2012</v>
      </c>
      <c r="U147" s="8">
        <f t="shared" si="25"/>
        <v>10</v>
      </c>
      <c r="V147" s="7">
        <v>41073</v>
      </c>
      <c r="W147" t="s">
        <v>33403</v>
      </c>
      <c r="X147" s="2">
        <v>0.59599999999999997</v>
      </c>
      <c r="Y147" s="6">
        <f t="shared" si="22"/>
        <v>1.5909879608125784E-2</v>
      </c>
      <c r="AA147" t="s">
        <v>6276</v>
      </c>
      <c r="AB147">
        <v>19900191993</v>
      </c>
      <c r="AD147" t="s">
        <v>6</v>
      </c>
      <c r="AF147">
        <v>64</v>
      </c>
      <c r="AG147" t="s">
        <v>39504</v>
      </c>
      <c r="AH147" s="10">
        <v>44317</v>
      </c>
      <c r="AI147" t="s">
        <v>39503</v>
      </c>
      <c r="AJ147" t="s">
        <v>39502</v>
      </c>
      <c r="AK147" t="s">
        <v>39501</v>
      </c>
      <c r="AL147">
        <v>11</v>
      </c>
      <c r="AM147" s="5">
        <f t="shared" si="26"/>
        <v>1.1000000000000001</v>
      </c>
      <c r="AN147" s="4">
        <f t="shared" si="23"/>
        <v>1.6660355925785689E-3</v>
      </c>
      <c r="AO147" s="3"/>
      <c r="AP147">
        <v>1</v>
      </c>
      <c r="AR147" t="s">
        <v>1</v>
      </c>
      <c r="AT147" s="2" t="s">
        <v>0</v>
      </c>
      <c r="AU147" s="1">
        <f t="shared" si="27"/>
        <v>1.1636726403461619</v>
      </c>
      <c r="AV147" s="1">
        <f t="shared" si="28"/>
        <v>0.87879576003521764</v>
      </c>
      <c r="AW147" s="1">
        <f t="shared" si="29"/>
        <v>0.59391887972427326</v>
      </c>
    </row>
    <row r="148" spans="1:49" x14ac:dyDescent="0.2">
      <c r="A148">
        <v>146</v>
      </c>
      <c r="B148" t="s">
        <v>39500</v>
      </c>
      <c r="C148" t="s">
        <v>39499</v>
      </c>
      <c r="E148">
        <v>22442408</v>
      </c>
      <c r="F148" t="s">
        <v>39498</v>
      </c>
      <c r="G148" t="s">
        <v>17</v>
      </c>
      <c r="H148" t="s">
        <v>16</v>
      </c>
      <c r="I148" t="s">
        <v>39497</v>
      </c>
      <c r="J148">
        <v>60007762</v>
      </c>
      <c r="K148" t="s">
        <v>19164</v>
      </c>
      <c r="L148" t="s">
        <v>19163</v>
      </c>
      <c r="M148" t="s">
        <v>4936</v>
      </c>
      <c r="N148">
        <v>2</v>
      </c>
      <c r="O148" t="s">
        <v>39496</v>
      </c>
      <c r="P148" t="s">
        <v>39495</v>
      </c>
      <c r="Q148" t="s">
        <v>39494</v>
      </c>
      <c r="R148" s="7">
        <v>41073</v>
      </c>
      <c r="S148" s="8">
        <f t="shared" si="24"/>
        <v>2012</v>
      </c>
      <c r="T148" s="8">
        <v>2012</v>
      </c>
      <c r="U148" s="8">
        <f t="shared" si="25"/>
        <v>10</v>
      </c>
      <c r="V148" s="7">
        <v>41073</v>
      </c>
      <c r="W148" t="s">
        <v>39399</v>
      </c>
      <c r="X148" s="2">
        <v>2.6160000000000001</v>
      </c>
      <c r="Y148" s="6">
        <f t="shared" si="22"/>
        <v>6.9832625930968215E-2</v>
      </c>
      <c r="AA148">
        <v>220957</v>
      </c>
      <c r="AB148">
        <v>19210</v>
      </c>
      <c r="AC148">
        <v>14602431</v>
      </c>
      <c r="AD148" t="s">
        <v>6</v>
      </c>
      <c r="AE148">
        <v>63</v>
      </c>
      <c r="AF148">
        <v>10</v>
      </c>
      <c r="AH148" t="s">
        <v>39493</v>
      </c>
      <c r="AI148" t="s">
        <v>39492</v>
      </c>
      <c r="AJ148" t="s">
        <v>39491</v>
      </c>
      <c r="AK148" t="s">
        <v>39490</v>
      </c>
      <c r="AL148">
        <v>24</v>
      </c>
      <c r="AM148" s="5">
        <f t="shared" si="26"/>
        <v>2.4</v>
      </c>
      <c r="AN148" s="4">
        <f t="shared" si="23"/>
        <v>3.6349867474441497E-3</v>
      </c>
      <c r="AO148" s="3"/>
      <c r="AP148">
        <v>1</v>
      </c>
      <c r="AR148" t="s">
        <v>1</v>
      </c>
      <c r="AT148" s="2">
        <v>6.992</v>
      </c>
      <c r="AU148" s="1">
        <f t="shared" si="27"/>
        <v>4.9973334175910988</v>
      </c>
      <c r="AV148" s="1">
        <f t="shared" si="28"/>
        <v>3.6733806339206185</v>
      </c>
      <c r="AW148" s="1">
        <f t="shared" si="29"/>
        <v>2.3494278502501369</v>
      </c>
    </row>
    <row r="149" spans="1:49" x14ac:dyDescent="0.2">
      <c r="A149">
        <v>147</v>
      </c>
      <c r="B149" t="s">
        <v>39489</v>
      </c>
      <c r="C149" t="s">
        <v>39488</v>
      </c>
      <c r="F149" t="s">
        <v>39487</v>
      </c>
      <c r="G149" t="s">
        <v>17</v>
      </c>
      <c r="H149" t="s">
        <v>16</v>
      </c>
      <c r="I149" t="s">
        <v>4256</v>
      </c>
      <c r="J149">
        <v>60011362</v>
      </c>
      <c r="K149" t="s">
        <v>4255</v>
      </c>
      <c r="L149" t="s">
        <v>4254</v>
      </c>
      <c r="M149" t="s">
        <v>643</v>
      </c>
      <c r="N149">
        <v>3</v>
      </c>
      <c r="O149" t="s">
        <v>39486</v>
      </c>
      <c r="P149" t="s">
        <v>39485</v>
      </c>
      <c r="Q149" t="s">
        <v>4251</v>
      </c>
      <c r="R149" s="7">
        <v>41073</v>
      </c>
      <c r="S149" s="8">
        <f t="shared" si="24"/>
        <v>2012</v>
      </c>
      <c r="T149" s="8">
        <v>2012</v>
      </c>
      <c r="U149" s="8">
        <f t="shared" si="25"/>
        <v>10</v>
      </c>
      <c r="V149" s="7">
        <v>2012</v>
      </c>
      <c r="W149" t="s">
        <v>1779</v>
      </c>
      <c r="X149" s="2">
        <v>1.57</v>
      </c>
      <c r="Y149" s="6">
        <f t="shared" si="22"/>
        <v>4.1910253330130008E-2</v>
      </c>
      <c r="AA149">
        <v>8858977</v>
      </c>
      <c r="AB149">
        <v>17370</v>
      </c>
      <c r="AD149" t="s">
        <v>6</v>
      </c>
      <c r="AE149">
        <v>27</v>
      </c>
      <c r="AF149">
        <v>3</v>
      </c>
      <c r="AG149">
        <v>6212490</v>
      </c>
      <c r="AH149" t="s">
        <v>39484</v>
      </c>
      <c r="AI149" t="s">
        <v>39483</v>
      </c>
      <c r="AJ149" t="s">
        <v>39482</v>
      </c>
      <c r="AK149" t="s">
        <v>39481</v>
      </c>
      <c r="AL149">
        <v>4</v>
      </c>
      <c r="AM149" s="5">
        <f t="shared" si="26"/>
        <v>0.4</v>
      </c>
      <c r="AN149" s="4">
        <f t="shared" si="23"/>
        <v>6.0583112457402507E-4</v>
      </c>
      <c r="AO149" s="3"/>
      <c r="AP149">
        <v>0</v>
      </c>
      <c r="AQ149" t="s">
        <v>1997</v>
      </c>
      <c r="AR149" t="s">
        <v>39480</v>
      </c>
      <c r="AS149" t="s">
        <v>1995</v>
      </c>
      <c r="AT149" s="2">
        <v>4.1310000000000002</v>
      </c>
      <c r="AU149" s="1">
        <f t="shared" si="27"/>
        <v>2.9518926668463212</v>
      </c>
      <c r="AV149" s="1">
        <f t="shared" si="28"/>
        <v>2.1258042227352019</v>
      </c>
      <c r="AW149" s="1">
        <f t="shared" si="29"/>
        <v>1.2997157786240821</v>
      </c>
    </row>
    <row r="150" spans="1:49" x14ac:dyDescent="0.2">
      <c r="A150">
        <v>148</v>
      </c>
      <c r="B150" t="s">
        <v>39479</v>
      </c>
      <c r="C150" t="s">
        <v>39478</v>
      </c>
      <c r="E150">
        <v>22632449</v>
      </c>
      <c r="F150" t="s">
        <v>39477</v>
      </c>
      <c r="G150" t="s">
        <v>17</v>
      </c>
      <c r="H150" t="s">
        <v>16</v>
      </c>
      <c r="I150" t="s">
        <v>39476</v>
      </c>
      <c r="J150" t="s">
        <v>39475</v>
      </c>
      <c r="K150" t="s">
        <v>39474</v>
      </c>
      <c r="L150" t="s">
        <v>39473</v>
      </c>
      <c r="M150" t="s">
        <v>1306</v>
      </c>
      <c r="N150">
        <v>5</v>
      </c>
      <c r="O150" t="s">
        <v>39472</v>
      </c>
      <c r="P150" t="s">
        <v>39471</v>
      </c>
      <c r="Q150" t="s">
        <v>39470</v>
      </c>
      <c r="R150" s="7">
        <v>41073</v>
      </c>
      <c r="S150" s="8">
        <f t="shared" si="24"/>
        <v>2012</v>
      </c>
      <c r="T150" s="8">
        <v>2012</v>
      </c>
      <c r="U150" s="8">
        <f t="shared" si="25"/>
        <v>10</v>
      </c>
      <c r="V150" s="7">
        <v>41073</v>
      </c>
      <c r="W150" t="s">
        <v>14189</v>
      </c>
      <c r="X150" s="2">
        <v>4.8529999999999998</v>
      </c>
      <c r="Y150" s="6">
        <f t="shared" si="22"/>
        <v>0.12954806331918528</v>
      </c>
      <c r="AA150">
        <v>15306984</v>
      </c>
      <c r="AB150">
        <v>17853</v>
      </c>
      <c r="AC150">
        <v>15306992</v>
      </c>
      <c r="AD150" t="s">
        <v>6</v>
      </c>
      <c r="AE150">
        <v>12</v>
      </c>
      <c r="AF150">
        <v>6</v>
      </c>
      <c r="AH150" t="s">
        <v>39469</v>
      </c>
      <c r="AI150" t="s">
        <v>39468</v>
      </c>
      <c r="AJ150" t="s">
        <v>39467</v>
      </c>
      <c r="AK150" t="s">
        <v>39466</v>
      </c>
      <c r="AL150">
        <v>27</v>
      </c>
      <c r="AM150" s="5">
        <f t="shared" si="26"/>
        <v>2.7</v>
      </c>
      <c r="AN150" s="4">
        <f t="shared" si="23"/>
        <v>4.0893600908746691E-3</v>
      </c>
      <c r="AO150" s="3"/>
      <c r="AP150">
        <v>0</v>
      </c>
      <c r="AR150" t="s">
        <v>1</v>
      </c>
      <c r="AT150" s="2">
        <v>11.189</v>
      </c>
      <c r="AU150" s="1">
        <f t="shared" si="27"/>
        <v>9.1910452350692093</v>
      </c>
      <c r="AV150" s="1">
        <f t="shared" si="28"/>
        <v>6.6818711705029985</v>
      </c>
      <c r="AW150" s="1">
        <f t="shared" si="29"/>
        <v>4.1726971059367841</v>
      </c>
    </row>
    <row r="151" spans="1:49" x14ac:dyDescent="0.2">
      <c r="A151">
        <v>149</v>
      </c>
      <c r="B151" t="s">
        <v>39465</v>
      </c>
      <c r="C151" t="s">
        <v>39464</v>
      </c>
      <c r="E151">
        <v>22551099</v>
      </c>
      <c r="F151" t="s">
        <v>39463</v>
      </c>
      <c r="G151" t="s">
        <v>17</v>
      </c>
      <c r="H151" t="s">
        <v>16</v>
      </c>
      <c r="I151" t="s">
        <v>39462</v>
      </c>
      <c r="J151" t="s">
        <v>39461</v>
      </c>
      <c r="K151" t="s">
        <v>39460</v>
      </c>
      <c r="L151" t="s">
        <v>39459</v>
      </c>
      <c r="M151" t="s">
        <v>39458</v>
      </c>
      <c r="N151">
        <v>8</v>
      </c>
      <c r="O151" t="s">
        <v>39457</v>
      </c>
      <c r="P151" t="s">
        <v>39456</v>
      </c>
      <c r="Q151" t="s">
        <v>39455</v>
      </c>
      <c r="R151" s="7">
        <v>41073</v>
      </c>
      <c r="S151" s="8">
        <f t="shared" si="24"/>
        <v>2012</v>
      </c>
      <c r="T151" s="8">
        <v>2012</v>
      </c>
      <c r="U151" s="8">
        <f t="shared" si="25"/>
        <v>10</v>
      </c>
      <c r="V151" s="7">
        <v>41073</v>
      </c>
      <c r="W151" t="s">
        <v>14189</v>
      </c>
      <c r="X151" s="2">
        <v>4.8529999999999998</v>
      </c>
      <c r="Y151" s="6">
        <f t="shared" si="22"/>
        <v>0.12954806331918528</v>
      </c>
      <c r="AA151">
        <v>15306984</v>
      </c>
      <c r="AB151">
        <v>17853</v>
      </c>
      <c r="AC151">
        <v>15306992</v>
      </c>
      <c r="AD151" t="s">
        <v>6</v>
      </c>
      <c r="AE151">
        <v>12</v>
      </c>
      <c r="AF151">
        <v>6</v>
      </c>
      <c r="AH151" t="s">
        <v>39454</v>
      </c>
      <c r="AI151" t="s">
        <v>39453</v>
      </c>
      <c r="AJ151" t="s">
        <v>39452</v>
      </c>
      <c r="AK151" t="s">
        <v>39451</v>
      </c>
      <c r="AL151">
        <v>68</v>
      </c>
      <c r="AM151" s="5">
        <f t="shared" si="26"/>
        <v>6.8</v>
      </c>
      <c r="AN151" s="4">
        <f t="shared" si="23"/>
        <v>1.0299129117758425E-2</v>
      </c>
      <c r="AO151" s="3"/>
      <c r="AP151">
        <v>0</v>
      </c>
      <c r="AR151" t="s">
        <v>1</v>
      </c>
      <c r="AT151" s="2">
        <v>11.189</v>
      </c>
      <c r="AU151" s="1">
        <f t="shared" si="27"/>
        <v>9.3773383058757229</v>
      </c>
      <c r="AV151" s="1">
        <f t="shared" si="28"/>
        <v>6.9923596218471857</v>
      </c>
      <c r="AW151" s="1">
        <f t="shared" si="29"/>
        <v>4.6073809378186477</v>
      </c>
    </row>
    <row r="152" spans="1:49" x14ac:dyDescent="0.2">
      <c r="A152">
        <v>150</v>
      </c>
      <c r="B152" t="s">
        <v>39450</v>
      </c>
      <c r="F152" t="s">
        <v>39449</v>
      </c>
      <c r="G152" t="s">
        <v>17</v>
      </c>
      <c r="H152" t="s">
        <v>16</v>
      </c>
      <c r="I152" t="s">
        <v>39448</v>
      </c>
      <c r="J152" t="s">
        <v>39447</v>
      </c>
      <c r="K152" t="s">
        <v>39446</v>
      </c>
      <c r="L152" t="s">
        <v>39445</v>
      </c>
      <c r="M152" t="s">
        <v>227</v>
      </c>
      <c r="N152">
        <v>2</v>
      </c>
      <c r="O152" t="s">
        <v>39444</v>
      </c>
      <c r="P152" t="s">
        <v>39443</v>
      </c>
      <c r="Q152" t="s">
        <v>39442</v>
      </c>
      <c r="R152" s="7">
        <v>41073</v>
      </c>
      <c r="S152" s="8">
        <f t="shared" si="24"/>
        <v>2012</v>
      </c>
      <c r="T152" s="8">
        <v>2012</v>
      </c>
      <c r="U152" s="8">
        <f t="shared" si="25"/>
        <v>10</v>
      </c>
      <c r="V152" s="7">
        <v>2012</v>
      </c>
      <c r="W152" t="s">
        <v>39441</v>
      </c>
      <c r="X152" s="2">
        <v>0.184</v>
      </c>
      <c r="Y152" s="6">
        <f t="shared" si="22"/>
        <v>4.9117749125757457E-3</v>
      </c>
      <c r="AA152" t="s">
        <v>39440</v>
      </c>
      <c r="AB152">
        <v>19700188154</v>
      </c>
      <c r="AC152">
        <v>22308385</v>
      </c>
      <c r="AD152" t="s">
        <v>6</v>
      </c>
      <c r="AE152">
        <v>5</v>
      </c>
      <c r="AF152" t="s">
        <v>39439</v>
      </c>
      <c r="AH152" t="s">
        <v>39438</v>
      </c>
      <c r="AI152" t="s">
        <v>39437</v>
      </c>
      <c r="AJ152" t="s">
        <v>39436</v>
      </c>
      <c r="AK152" t="s">
        <v>39435</v>
      </c>
      <c r="AL152">
        <v>0</v>
      </c>
      <c r="AM152" s="5">
        <f t="shared" si="26"/>
        <v>0</v>
      </c>
      <c r="AN152" s="4">
        <f t="shared" si="23"/>
        <v>0</v>
      </c>
      <c r="AO152" s="3"/>
      <c r="AP152">
        <v>0</v>
      </c>
      <c r="AR152" t="s">
        <v>1</v>
      </c>
      <c r="AT152" s="2" t="s">
        <v>0</v>
      </c>
      <c r="AU152" s="1">
        <f t="shared" si="27"/>
        <v>0.34382424388030219</v>
      </c>
      <c r="AV152" s="1">
        <f t="shared" si="28"/>
        <v>0.2455887456287873</v>
      </c>
      <c r="AW152" s="1">
        <f t="shared" si="29"/>
        <v>0.14735324737727235</v>
      </c>
    </row>
    <row r="153" spans="1:49" x14ac:dyDescent="0.2">
      <c r="A153">
        <v>151</v>
      </c>
      <c r="B153" t="s">
        <v>39434</v>
      </c>
      <c r="C153" t="s">
        <v>39433</v>
      </c>
      <c r="F153" t="s">
        <v>39432</v>
      </c>
      <c r="G153" t="s">
        <v>17</v>
      </c>
      <c r="H153" t="s">
        <v>16</v>
      </c>
      <c r="I153" t="s">
        <v>39431</v>
      </c>
      <c r="J153" t="s">
        <v>39430</v>
      </c>
      <c r="K153" t="s">
        <v>39429</v>
      </c>
      <c r="L153" t="s">
        <v>39428</v>
      </c>
      <c r="M153" t="s">
        <v>39427</v>
      </c>
      <c r="N153">
        <v>2</v>
      </c>
      <c r="O153" t="s">
        <v>39426</v>
      </c>
      <c r="P153" t="s">
        <v>39425</v>
      </c>
      <c r="Q153" t="s">
        <v>39424</v>
      </c>
      <c r="R153" s="7">
        <v>41073</v>
      </c>
      <c r="S153" s="8">
        <f t="shared" si="24"/>
        <v>2012</v>
      </c>
      <c r="T153" s="8">
        <v>2012</v>
      </c>
      <c r="U153" s="8">
        <f t="shared" si="25"/>
        <v>10</v>
      </c>
      <c r="V153" s="7">
        <v>2012</v>
      </c>
      <c r="W153" t="s">
        <v>39423</v>
      </c>
      <c r="X153" s="2">
        <v>0.317</v>
      </c>
      <c r="Y153" s="6">
        <f t="shared" si="22"/>
        <v>8.4621339526440836E-3</v>
      </c>
      <c r="AA153">
        <v>382353</v>
      </c>
      <c r="AB153">
        <v>24880</v>
      </c>
      <c r="AC153">
        <v>19967489</v>
      </c>
      <c r="AD153" t="s">
        <v>6</v>
      </c>
      <c r="AE153">
        <v>108</v>
      </c>
      <c r="AF153" s="10">
        <v>44352</v>
      </c>
      <c r="AI153" t="s">
        <v>39422</v>
      </c>
      <c r="AK153" t="s">
        <v>39421</v>
      </c>
      <c r="AL153">
        <v>8</v>
      </c>
      <c r="AM153" s="5">
        <f t="shared" si="26"/>
        <v>0.8</v>
      </c>
      <c r="AN153" s="4">
        <f t="shared" si="23"/>
        <v>1.2116622491480501E-3</v>
      </c>
      <c r="AO153" s="3"/>
      <c r="AP153">
        <v>1</v>
      </c>
      <c r="AR153" t="s">
        <v>1</v>
      </c>
      <c r="AT153" s="2">
        <v>2.1970000000000001</v>
      </c>
      <c r="AU153" s="1">
        <f t="shared" si="27"/>
        <v>0.62869924415952738</v>
      </c>
      <c r="AV153" s="1">
        <f t="shared" si="28"/>
        <v>0.48368981008960665</v>
      </c>
      <c r="AW153" s="1">
        <f t="shared" si="29"/>
        <v>0.33868037601968604</v>
      </c>
    </row>
    <row r="154" spans="1:49" x14ac:dyDescent="0.2">
      <c r="A154">
        <v>152</v>
      </c>
      <c r="B154" t="s">
        <v>39420</v>
      </c>
      <c r="C154" t="s">
        <v>39419</v>
      </c>
      <c r="F154" t="s">
        <v>39418</v>
      </c>
      <c r="G154" t="s">
        <v>17</v>
      </c>
      <c r="H154" t="s">
        <v>16</v>
      </c>
      <c r="I154" t="s">
        <v>39417</v>
      </c>
      <c r="J154">
        <v>60013425</v>
      </c>
      <c r="K154" t="s">
        <v>39416</v>
      </c>
      <c r="L154" t="s">
        <v>13228</v>
      </c>
      <c r="M154" t="s">
        <v>1039</v>
      </c>
      <c r="N154">
        <v>3</v>
      </c>
      <c r="O154" t="s">
        <v>39415</v>
      </c>
      <c r="P154" t="s">
        <v>39414</v>
      </c>
      <c r="Q154" t="s">
        <v>39413</v>
      </c>
      <c r="R154" s="7">
        <v>41073</v>
      </c>
      <c r="S154" s="8">
        <f t="shared" si="24"/>
        <v>2012</v>
      </c>
      <c r="T154" s="8">
        <v>2012</v>
      </c>
      <c r="U154" s="8">
        <f t="shared" si="25"/>
        <v>10</v>
      </c>
      <c r="V154" s="7">
        <v>41073</v>
      </c>
      <c r="W154" t="s">
        <v>20063</v>
      </c>
      <c r="X154" s="2">
        <v>0.85699999999999998</v>
      </c>
      <c r="Y154" s="6">
        <f t="shared" si="22"/>
        <v>2.287712554389899E-2</v>
      </c>
      <c r="AA154">
        <v>223727</v>
      </c>
      <c r="AB154">
        <v>28570</v>
      </c>
      <c r="AC154">
        <v>13616463</v>
      </c>
      <c r="AD154" t="s">
        <v>6</v>
      </c>
      <c r="AE154">
        <v>45</v>
      </c>
      <c r="AF154">
        <v>23</v>
      </c>
      <c r="AG154">
        <v>235201</v>
      </c>
      <c r="AI154" t="s">
        <v>39412</v>
      </c>
      <c r="AK154" t="s">
        <v>39411</v>
      </c>
      <c r="AL154">
        <v>15</v>
      </c>
      <c r="AM154" s="5">
        <f t="shared" si="26"/>
        <v>1.5</v>
      </c>
      <c r="AN154" s="4">
        <f t="shared" si="23"/>
        <v>2.2718667171525938E-3</v>
      </c>
      <c r="AO154" s="3"/>
      <c r="AP154">
        <v>0</v>
      </c>
      <c r="AR154" t="s">
        <v>1</v>
      </c>
      <c r="AT154" s="2" t="s">
        <v>0</v>
      </c>
      <c r="AU154" s="1">
        <f t="shared" si="27"/>
        <v>1.6695547895875069</v>
      </c>
      <c r="AV154" s="1">
        <f t="shared" si="28"/>
        <v>1.2574496130525792</v>
      </c>
      <c r="AW154" s="1">
        <f t="shared" si="29"/>
        <v>0.84534443651765134</v>
      </c>
    </row>
    <row r="155" spans="1:49" x14ac:dyDescent="0.2">
      <c r="A155">
        <v>153</v>
      </c>
      <c r="B155" t="s">
        <v>39410</v>
      </c>
      <c r="C155" t="s">
        <v>39409</v>
      </c>
      <c r="E155">
        <v>22438303</v>
      </c>
      <c r="F155" t="s">
        <v>39408</v>
      </c>
      <c r="G155" t="s">
        <v>17</v>
      </c>
      <c r="H155" t="s">
        <v>16</v>
      </c>
      <c r="I155" t="s">
        <v>39407</v>
      </c>
      <c r="J155" t="s">
        <v>39406</v>
      </c>
      <c r="K155" t="s">
        <v>39405</v>
      </c>
      <c r="L155" t="s">
        <v>39404</v>
      </c>
      <c r="M155" t="s">
        <v>39403</v>
      </c>
      <c r="N155">
        <v>4</v>
      </c>
      <c r="O155" t="s">
        <v>39402</v>
      </c>
      <c r="P155" t="s">
        <v>39401</v>
      </c>
      <c r="Q155" t="s">
        <v>39400</v>
      </c>
      <c r="R155" s="7">
        <v>41073</v>
      </c>
      <c r="S155" s="8">
        <f t="shared" si="24"/>
        <v>2012</v>
      </c>
      <c r="T155" s="8">
        <v>2012</v>
      </c>
      <c r="U155" s="8">
        <f t="shared" si="25"/>
        <v>10</v>
      </c>
      <c r="V155" s="7">
        <v>41073</v>
      </c>
      <c r="W155" t="s">
        <v>39399</v>
      </c>
      <c r="X155" s="2">
        <v>2.6160000000000001</v>
      </c>
      <c r="Y155" s="6">
        <f t="shared" si="22"/>
        <v>6.9832625930968215E-2</v>
      </c>
      <c r="AA155">
        <v>220957</v>
      </c>
      <c r="AB155">
        <v>19210</v>
      </c>
      <c r="AC155">
        <v>14602431</v>
      </c>
      <c r="AD155" t="s">
        <v>6</v>
      </c>
      <c r="AE155">
        <v>63</v>
      </c>
      <c r="AF155">
        <v>10</v>
      </c>
      <c r="AH155" t="s">
        <v>39398</v>
      </c>
      <c r="AI155" t="s">
        <v>39397</v>
      </c>
      <c r="AJ155" t="s">
        <v>39396</v>
      </c>
      <c r="AK155" t="s">
        <v>39395</v>
      </c>
      <c r="AL155">
        <v>26</v>
      </c>
      <c r="AM155" s="5">
        <f t="shared" si="26"/>
        <v>2.6</v>
      </c>
      <c r="AN155" s="4">
        <f t="shared" si="23"/>
        <v>3.9379023097311627E-3</v>
      </c>
      <c r="AO155" s="3"/>
      <c r="AP155">
        <v>1</v>
      </c>
      <c r="AQ155" t="s">
        <v>155</v>
      </c>
      <c r="AR155">
        <v>23655196</v>
      </c>
      <c r="AS155" t="s">
        <v>154</v>
      </c>
      <c r="AT155" s="2">
        <v>6.992</v>
      </c>
      <c r="AU155" s="1">
        <f t="shared" si="27"/>
        <v>5.0064208844597093</v>
      </c>
      <c r="AV155" s="1">
        <f t="shared" si="28"/>
        <v>3.6885264120349688</v>
      </c>
      <c r="AW155" s="1">
        <f t="shared" si="29"/>
        <v>2.3706319396102278</v>
      </c>
    </row>
    <row r="156" spans="1:49" x14ac:dyDescent="0.2">
      <c r="A156">
        <v>154</v>
      </c>
      <c r="B156" t="s">
        <v>39394</v>
      </c>
      <c r="C156" t="s">
        <v>39393</v>
      </c>
      <c r="F156" t="s">
        <v>39392</v>
      </c>
      <c r="G156" t="s">
        <v>17</v>
      </c>
      <c r="H156" t="s">
        <v>16</v>
      </c>
      <c r="I156" t="s">
        <v>39391</v>
      </c>
      <c r="J156">
        <v>60013395</v>
      </c>
      <c r="K156" t="s">
        <v>19432</v>
      </c>
      <c r="L156" t="s">
        <v>19431</v>
      </c>
      <c r="M156" t="s">
        <v>615</v>
      </c>
      <c r="N156">
        <v>3</v>
      </c>
      <c r="O156" t="s">
        <v>39390</v>
      </c>
      <c r="P156" t="s">
        <v>39389</v>
      </c>
      <c r="Q156" t="s">
        <v>39388</v>
      </c>
      <c r="R156" s="7">
        <v>41072</v>
      </c>
      <c r="S156" s="8">
        <f t="shared" si="24"/>
        <v>2012</v>
      </c>
      <c r="T156" s="8">
        <v>2012</v>
      </c>
      <c r="U156" s="8">
        <f t="shared" si="25"/>
        <v>10</v>
      </c>
      <c r="V156" s="7">
        <v>2012</v>
      </c>
      <c r="W156" t="s">
        <v>11533</v>
      </c>
      <c r="X156" s="2">
        <v>1.3280000000000001</v>
      </c>
      <c r="Y156" s="6">
        <f t="shared" si="22"/>
        <v>3.5450201542937994E-2</v>
      </c>
      <c r="AA156">
        <v>15361225</v>
      </c>
      <c r="AB156">
        <v>18894</v>
      </c>
      <c r="AD156" t="s">
        <v>6</v>
      </c>
      <c r="AE156">
        <v>11</v>
      </c>
      <c r="AG156">
        <v>6202320</v>
      </c>
      <c r="AH156" t="s">
        <v>5640</v>
      </c>
      <c r="AI156" t="s">
        <v>39387</v>
      </c>
      <c r="AJ156" t="s">
        <v>39386</v>
      </c>
      <c r="AK156" t="s">
        <v>39385</v>
      </c>
      <c r="AL156">
        <v>2</v>
      </c>
      <c r="AM156" s="5">
        <f t="shared" si="26"/>
        <v>0.2</v>
      </c>
      <c r="AN156" s="4">
        <f t="shared" si="23"/>
        <v>3.0291556228701253E-4</v>
      </c>
      <c r="AO156" s="3"/>
      <c r="AP156">
        <v>0</v>
      </c>
      <c r="AQ156" t="s">
        <v>6733</v>
      </c>
      <c r="AR156" t="s">
        <v>39384</v>
      </c>
      <c r="AS156" t="s">
        <v>6731</v>
      </c>
      <c r="AT156" s="2">
        <v>3.8340000000000001</v>
      </c>
      <c r="AU156" s="1">
        <f t="shared" si="27"/>
        <v>2.4906015748742698</v>
      </c>
      <c r="AV156" s="1">
        <f t="shared" si="28"/>
        <v>1.7876558552612503</v>
      </c>
      <c r="AW156" s="1">
        <f t="shared" si="29"/>
        <v>1.0847101356482307</v>
      </c>
    </row>
    <row r="157" spans="1:49" x14ac:dyDescent="0.2">
      <c r="A157">
        <v>155</v>
      </c>
      <c r="B157" t="s">
        <v>39383</v>
      </c>
      <c r="C157" t="s">
        <v>39382</v>
      </c>
      <c r="F157" t="s">
        <v>39381</v>
      </c>
      <c r="G157" t="s">
        <v>17</v>
      </c>
      <c r="H157" t="s">
        <v>16</v>
      </c>
      <c r="I157" t="s">
        <v>32865</v>
      </c>
      <c r="J157">
        <v>60005465</v>
      </c>
      <c r="K157" t="s">
        <v>402</v>
      </c>
      <c r="L157" t="s">
        <v>401</v>
      </c>
      <c r="M157" t="s">
        <v>80</v>
      </c>
      <c r="N157">
        <v>3</v>
      </c>
      <c r="O157" t="s">
        <v>39380</v>
      </c>
      <c r="P157" t="s">
        <v>32863</v>
      </c>
      <c r="Q157" t="s">
        <v>2358</v>
      </c>
      <c r="R157" s="7">
        <v>41072</v>
      </c>
      <c r="S157" s="8">
        <f t="shared" si="24"/>
        <v>2012</v>
      </c>
      <c r="T157" s="8">
        <v>2012</v>
      </c>
      <c r="U157" s="8">
        <f t="shared" si="25"/>
        <v>10</v>
      </c>
      <c r="V157" s="7">
        <v>2012</v>
      </c>
      <c r="W157" t="s">
        <v>11533</v>
      </c>
      <c r="X157" s="2">
        <v>1.3280000000000001</v>
      </c>
      <c r="Y157" s="6">
        <f t="shared" si="22"/>
        <v>3.5450201542937994E-2</v>
      </c>
      <c r="AA157">
        <v>15361225</v>
      </c>
      <c r="AB157">
        <v>18894</v>
      </c>
      <c r="AD157" t="s">
        <v>6</v>
      </c>
      <c r="AE157">
        <v>11</v>
      </c>
      <c r="AG157">
        <v>6202672</v>
      </c>
      <c r="AH157" t="s">
        <v>39379</v>
      </c>
      <c r="AI157" t="s">
        <v>39378</v>
      </c>
      <c r="AJ157" t="s">
        <v>39377</v>
      </c>
      <c r="AK157" t="s">
        <v>39376</v>
      </c>
      <c r="AL157">
        <v>43</v>
      </c>
      <c r="AM157" s="5">
        <f t="shared" si="26"/>
        <v>4.3</v>
      </c>
      <c r="AN157" s="4">
        <f t="shared" si="23"/>
        <v>6.5126845891707681E-3</v>
      </c>
      <c r="AO157" s="3"/>
      <c r="AP157">
        <v>0</v>
      </c>
      <c r="AQ157" t="s">
        <v>1518</v>
      </c>
      <c r="AR157">
        <v>20100180003</v>
      </c>
      <c r="AS157" t="s">
        <v>1516</v>
      </c>
      <c r="AT157" s="2">
        <v>3.8340000000000001</v>
      </c>
      <c r="AU157" s="1">
        <f t="shared" si="27"/>
        <v>2.6768946456807825</v>
      </c>
      <c r="AV157" s="1">
        <f t="shared" si="28"/>
        <v>2.0981443066054379</v>
      </c>
      <c r="AW157" s="1">
        <f t="shared" si="29"/>
        <v>1.5193939675300936</v>
      </c>
    </row>
    <row r="158" spans="1:49" x14ac:dyDescent="0.2">
      <c r="A158">
        <v>156</v>
      </c>
      <c r="B158" t="s">
        <v>39375</v>
      </c>
      <c r="C158" t="s">
        <v>39374</v>
      </c>
      <c r="F158" t="s">
        <v>39373</v>
      </c>
      <c r="G158" t="s">
        <v>17</v>
      </c>
      <c r="H158" t="s">
        <v>16</v>
      </c>
      <c r="I158" t="s">
        <v>28682</v>
      </c>
      <c r="J158">
        <v>60001821</v>
      </c>
      <c r="K158" t="s">
        <v>8229</v>
      </c>
      <c r="L158" t="s">
        <v>8228</v>
      </c>
      <c r="M158" t="s">
        <v>7549</v>
      </c>
      <c r="N158">
        <v>1</v>
      </c>
      <c r="O158" t="s">
        <v>28681</v>
      </c>
      <c r="P158">
        <v>35079084800</v>
      </c>
      <c r="Q158">
        <v>60001821</v>
      </c>
      <c r="R158" s="7">
        <v>41072</v>
      </c>
      <c r="S158" s="8">
        <f t="shared" si="24"/>
        <v>2012</v>
      </c>
      <c r="T158" s="8">
        <v>2012</v>
      </c>
      <c r="U158" s="8">
        <f t="shared" si="25"/>
        <v>10</v>
      </c>
      <c r="V158" s="7">
        <v>2012</v>
      </c>
      <c r="W158" t="s">
        <v>39372</v>
      </c>
      <c r="X158" s="2">
        <v>0.35499999999999998</v>
      </c>
      <c r="Y158" s="6">
        <f t="shared" si="22"/>
        <v>9.4765222498064648E-3</v>
      </c>
      <c r="AA158">
        <v>20907141</v>
      </c>
      <c r="AB158">
        <v>21100203114</v>
      </c>
      <c r="AC158" t="s">
        <v>39371</v>
      </c>
      <c r="AD158" t="s">
        <v>6</v>
      </c>
      <c r="AG158">
        <v>424037</v>
      </c>
      <c r="AI158" t="s">
        <v>39370</v>
      </c>
      <c r="AK158" t="s">
        <v>39369</v>
      </c>
      <c r="AL158">
        <v>1</v>
      </c>
      <c r="AM158" s="5">
        <f t="shared" si="26"/>
        <v>0.1</v>
      </c>
      <c r="AN158" s="4">
        <f t="shared" si="23"/>
        <v>1.5145778114350627E-4</v>
      </c>
      <c r="AO158" s="3"/>
      <c r="AP158">
        <v>1</v>
      </c>
      <c r="AR158" t="s">
        <v>1</v>
      </c>
      <c r="AT158" s="2" t="s">
        <v>0</v>
      </c>
      <c r="AU158" s="1">
        <f t="shared" si="27"/>
        <v>0.66790029092075776</v>
      </c>
      <c r="AV158" s="1">
        <f t="shared" si="28"/>
        <v>0.48139900154749854</v>
      </c>
      <c r="AW158" s="1">
        <f t="shared" si="29"/>
        <v>0.29489771217423938</v>
      </c>
    </row>
    <row r="159" spans="1:49" x14ac:dyDescent="0.2">
      <c r="A159">
        <v>157</v>
      </c>
      <c r="B159" t="s">
        <v>39368</v>
      </c>
      <c r="C159" t="s">
        <v>39367</v>
      </c>
      <c r="F159" t="s">
        <v>39366</v>
      </c>
      <c r="G159" t="s">
        <v>17</v>
      </c>
      <c r="H159" t="s">
        <v>16</v>
      </c>
      <c r="I159" t="s">
        <v>6215</v>
      </c>
      <c r="J159">
        <v>60001241</v>
      </c>
      <c r="K159" t="s">
        <v>6214</v>
      </c>
      <c r="L159" t="s">
        <v>6213</v>
      </c>
      <c r="M159" t="s">
        <v>66</v>
      </c>
      <c r="N159">
        <v>4</v>
      </c>
      <c r="O159" t="s">
        <v>39365</v>
      </c>
      <c r="P159" t="s">
        <v>39364</v>
      </c>
      <c r="Q159" t="s">
        <v>15737</v>
      </c>
      <c r="R159" s="7">
        <v>41072</v>
      </c>
      <c r="S159" s="8">
        <f t="shared" si="24"/>
        <v>2012</v>
      </c>
      <c r="T159" s="8">
        <v>2012</v>
      </c>
      <c r="U159" s="8">
        <f t="shared" si="25"/>
        <v>10</v>
      </c>
      <c r="V159" s="7">
        <v>2012</v>
      </c>
      <c r="W159" t="s">
        <v>11533</v>
      </c>
      <c r="X159" s="2">
        <v>1.3280000000000001</v>
      </c>
      <c r="Y159" s="6">
        <f t="shared" si="22"/>
        <v>3.5450201542937994E-2</v>
      </c>
      <c r="AA159">
        <v>15361225</v>
      </c>
      <c r="AB159">
        <v>18894</v>
      </c>
      <c r="AD159" t="s">
        <v>6</v>
      </c>
      <c r="AE159">
        <v>11</v>
      </c>
      <c r="AG159">
        <v>6202319</v>
      </c>
      <c r="AH159" t="s">
        <v>39363</v>
      </c>
      <c r="AI159" t="s">
        <v>39362</v>
      </c>
      <c r="AJ159" t="s">
        <v>39361</v>
      </c>
      <c r="AK159" t="s">
        <v>39360</v>
      </c>
      <c r="AL159">
        <v>109</v>
      </c>
      <c r="AM159" s="5">
        <f t="shared" si="26"/>
        <v>10.9</v>
      </c>
      <c r="AN159" s="4">
        <f t="shared" si="23"/>
        <v>1.6508898144642181E-2</v>
      </c>
      <c r="AO159" s="3"/>
      <c r="AP159">
        <v>0</v>
      </c>
      <c r="AR159" t="s">
        <v>1</v>
      </c>
      <c r="AT159" s="2">
        <v>3.8340000000000001</v>
      </c>
      <c r="AU159" s="1">
        <f t="shared" si="27"/>
        <v>2.9767810523449247</v>
      </c>
      <c r="AV159" s="1">
        <f t="shared" si="28"/>
        <v>2.5979549843790086</v>
      </c>
      <c r="AW159" s="1">
        <f t="shared" si="29"/>
        <v>2.2191289164130925</v>
      </c>
    </row>
    <row r="160" spans="1:49" x14ac:dyDescent="0.2">
      <c r="A160">
        <v>158</v>
      </c>
      <c r="B160" t="s">
        <v>39359</v>
      </c>
      <c r="C160" t="s">
        <v>39358</v>
      </c>
      <c r="F160" t="s">
        <v>39357</v>
      </c>
      <c r="G160" t="s">
        <v>17</v>
      </c>
      <c r="H160" t="s">
        <v>16</v>
      </c>
      <c r="I160" t="s">
        <v>39356</v>
      </c>
      <c r="J160" t="s">
        <v>39351</v>
      </c>
      <c r="K160" t="s">
        <v>39355</v>
      </c>
      <c r="L160" t="s">
        <v>39354</v>
      </c>
      <c r="M160" t="s">
        <v>22966</v>
      </c>
      <c r="N160">
        <v>2</v>
      </c>
      <c r="O160" t="s">
        <v>39353</v>
      </c>
      <c r="P160" t="s">
        <v>39352</v>
      </c>
      <c r="Q160" t="s">
        <v>39351</v>
      </c>
      <c r="R160" s="7">
        <v>41072</v>
      </c>
      <c r="S160" s="8">
        <f t="shared" si="24"/>
        <v>2012</v>
      </c>
      <c r="T160" s="8">
        <v>2012</v>
      </c>
      <c r="U160" s="8">
        <f t="shared" si="25"/>
        <v>10</v>
      </c>
      <c r="V160" s="7">
        <v>2012</v>
      </c>
      <c r="W160" t="s">
        <v>11533</v>
      </c>
      <c r="X160" s="2">
        <v>1.3280000000000001</v>
      </c>
      <c r="Y160" s="6">
        <f t="shared" si="22"/>
        <v>3.5450201542937994E-2</v>
      </c>
      <c r="AA160">
        <v>15361225</v>
      </c>
      <c r="AB160">
        <v>18894</v>
      </c>
      <c r="AD160" t="s">
        <v>6</v>
      </c>
      <c r="AE160">
        <v>11</v>
      </c>
      <c r="AG160">
        <v>6200299</v>
      </c>
      <c r="AH160" t="s">
        <v>39350</v>
      </c>
      <c r="AI160" t="s">
        <v>39349</v>
      </c>
      <c r="AJ160" t="s">
        <v>39348</v>
      </c>
      <c r="AK160" t="s">
        <v>39347</v>
      </c>
      <c r="AL160">
        <v>13</v>
      </c>
      <c r="AM160" s="5">
        <f t="shared" si="26"/>
        <v>1.3</v>
      </c>
      <c r="AN160" s="4">
        <f t="shared" si="23"/>
        <v>1.9689511548655813E-3</v>
      </c>
      <c r="AO160" s="3"/>
      <c r="AP160">
        <v>0</v>
      </c>
      <c r="AQ160" t="s">
        <v>1885</v>
      </c>
      <c r="AR160" t="s">
        <v>1</v>
      </c>
      <c r="AS160" t="s">
        <v>1884</v>
      </c>
      <c r="AT160" s="2">
        <v>3.8340000000000001</v>
      </c>
      <c r="AU160" s="1">
        <f t="shared" si="27"/>
        <v>2.5405826426516271</v>
      </c>
      <c r="AV160" s="1">
        <f t="shared" si="28"/>
        <v>1.8709576348901789</v>
      </c>
      <c r="AW160" s="1">
        <f t="shared" si="29"/>
        <v>1.2013326271287306</v>
      </c>
    </row>
    <row r="161" spans="1:49" x14ac:dyDescent="0.2">
      <c r="A161">
        <v>159</v>
      </c>
      <c r="B161" t="s">
        <v>39346</v>
      </c>
      <c r="F161" t="s">
        <v>39345</v>
      </c>
      <c r="G161" t="s">
        <v>17</v>
      </c>
      <c r="H161" t="s">
        <v>16</v>
      </c>
      <c r="I161" t="s">
        <v>8326</v>
      </c>
      <c r="J161">
        <v>60062395</v>
      </c>
      <c r="K161" t="s">
        <v>4267</v>
      </c>
      <c r="L161" t="s">
        <v>4266</v>
      </c>
      <c r="M161" t="s">
        <v>4265</v>
      </c>
      <c r="N161">
        <v>1</v>
      </c>
      <c r="O161" t="s">
        <v>8325</v>
      </c>
      <c r="P161">
        <v>6506162666</v>
      </c>
      <c r="Q161">
        <v>60062395</v>
      </c>
      <c r="R161" s="7">
        <v>41072</v>
      </c>
      <c r="S161" s="8">
        <f t="shared" si="24"/>
        <v>2012</v>
      </c>
      <c r="T161" s="8">
        <v>2012</v>
      </c>
      <c r="U161" s="8">
        <f t="shared" si="25"/>
        <v>10</v>
      </c>
      <c r="V161" s="7">
        <v>2012</v>
      </c>
      <c r="W161" t="s">
        <v>3588</v>
      </c>
      <c r="X161" s="2" t="s">
        <v>0</v>
      </c>
      <c r="Y161" s="6" t="e">
        <f t="shared" si="22"/>
        <v>#VALUE!</v>
      </c>
      <c r="AA161">
        <v>18184952</v>
      </c>
      <c r="AB161">
        <v>20500195146</v>
      </c>
      <c r="AC161">
        <v>19916426</v>
      </c>
      <c r="AD161" t="s">
        <v>6</v>
      </c>
      <c r="AE161">
        <v>17</v>
      </c>
      <c r="AF161">
        <v>9</v>
      </c>
      <c r="AH161" t="s">
        <v>39344</v>
      </c>
      <c r="AI161" t="s">
        <v>39343</v>
      </c>
      <c r="AJ161" t="s">
        <v>39342</v>
      </c>
      <c r="AK161" t="s">
        <v>39341</v>
      </c>
      <c r="AL161">
        <v>0</v>
      </c>
      <c r="AM161" s="5">
        <f t="shared" si="26"/>
        <v>0</v>
      </c>
      <c r="AN161" s="4">
        <f t="shared" si="23"/>
        <v>0</v>
      </c>
      <c r="AO161" s="3"/>
      <c r="AP161">
        <v>0</v>
      </c>
      <c r="AR161" t="s">
        <v>1</v>
      </c>
      <c r="AT161" s="2" t="s">
        <v>0</v>
      </c>
      <c r="AU161" s="1" t="e">
        <f t="shared" si="27"/>
        <v>#VALUE!</v>
      </c>
      <c r="AV161" s="1" t="e">
        <f t="shared" si="28"/>
        <v>#VALUE!</v>
      </c>
      <c r="AW161" s="1" t="e">
        <f t="shared" si="29"/>
        <v>#VALUE!</v>
      </c>
    </row>
    <row r="162" spans="1:49" x14ac:dyDescent="0.2">
      <c r="A162">
        <v>160</v>
      </c>
      <c r="B162" t="s">
        <v>39340</v>
      </c>
      <c r="C162" t="s">
        <v>39339</v>
      </c>
      <c r="F162" t="s">
        <v>39338</v>
      </c>
      <c r="G162" t="s">
        <v>17</v>
      </c>
      <c r="H162" t="s">
        <v>16</v>
      </c>
      <c r="I162" t="s">
        <v>39337</v>
      </c>
      <c r="J162" t="s">
        <v>39336</v>
      </c>
      <c r="K162" t="s">
        <v>39335</v>
      </c>
      <c r="L162" t="s">
        <v>39334</v>
      </c>
      <c r="M162" t="s">
        <v>39333</v>
      </c>
      <c r="N162">
        <v>9</v>
      </c>
      <c r="O162" t="s">
        <v>39332</v>
      </c>
      <c r="P162" t="s">
        <v>39331</v>
      </c>
      <c r="Q162" t="s">
        <v>39330</v>
      </c>
      <c r="R162" s="7">
        <v>41071</v>
      </c>
      <c r="S162" s="8">
        <f t="shared" si="24"/>
        <v>2012</v>
      </c>
      <c r="T162" s="8">
        <v>2012</v>
      </c>
      <c r="U162" s="8">
        <f t="shared" si="25"/>
        <v>10</v>
      </c>
      <c r="V162" s="7">
        <v>41071</v>
      </c>
      <c r="W162" t="s">
        <v>13626</v>
      </c>
      <c r="X162" s="2">
        <v>1.1819999999999999</v>
      </c>
      <c r="Y162" s="6">
        <f t="shared" si="22"/>
        <v>3.1552814927524625E-2</v>
      </c>
      <c r="AA162">
        <v>36951</v>
      </c>
      <c r="AB162">
        <v>27030</v>
      </c>
      <c r="AD162" t="s">
        <v>6</v>
      </c>
      <c r="AE162">
        <v>100</v>
      </c>
      <c r="AF162">
        <v>24</v>
      </c>
      <c r="AG162">
        <v>241101</v>
      </c>
      <c r="AI162" t="s">
        <v>39329</v>
      </c>
      <c r="AK162" t="s">
        <v>39328</v>
      </c>
      <c r="AL162">
        <v>54</v>
      </c>
      <c r="AM162" s="5">
        <f t="shared" si="26"/>
        <v>5.4</v>
      </c>
      <c r="AN162" s="4">
        <f t="shared" si="23"/>
        <v>8.1787201817493382E-3</v>
      </c>
      <c r="AO162" s="3"/>
      <c r="AP162">
        <v>0</v>
      </c>
      <c r="AQ162" t="s">
        <v>20263</v>
      </c>
      <c r="AR162" t="s">
        <v>1</v>
      </c>
      <c r="AS162" t="s">
        <v>20262</v>
      </c>
      <c r="AT162" s="2">
        <v>3.7909999999999999</v>
      </c>
      <c r="AU162" s="1">
        <f t="shared" si="27"/>
        <v>2.4540586503792037</v>
      </c>
      <c r="AV162" s="1">
        <f t="shared" si="28"/>
        <v>1.9865767554636982</v>
      </c>
      <c r="AW162" s="1">
        <f t="shared" si="29"/>
        <v>1.5190948605481924</v>
      </c>
    </row>
    <row r="163" spans="1:49" x14ac:dyDescent="0.2">
      <c r="A163">
        <v>161</v>
      </c>
      <c r="B163" t="s">
        <v>39327</v>
      </c>
      <c r="C163" t="s">
        <v>39326</v>
      </c>
      <c r="E163">
        <v>22701722</v>
      </c>
      <c r="F163" t="s">
        <v>39325</v>
      </c>
      <c r="G163" t="s">
        <v>17</v>
      </c>
      <c r="H163" t="s">
        <v>16</v>
      </c>
      <c r="I163" t="s">
        <v>39324</v>
      </c>
      <c r="J163" t="s">
        <v>39323</v>
      </c>
      <c r="K163" t="s">
        <v>39322</v>
      </c>
      <c r="L163" t="s">
        <v>39321</v>
      </c>
      <c r="M163" t="s">
        <v>39320</v>
      </c>
      <c r="N163">
        <v>7</v>
      </c>
      <c r="O163" t="s">
        <v>39319</v>
      </c>
      <c r="P163" t="s">
        <v>39318</v>
      </c>
      <c r="Q163" t="s">
        <v>39317</v>
      </c>
      <c r="R163" s="7">
        <v>41071</v>
      </c>
      <c r="S163" s="8">
        <f t="shared" si="24"/>
        <v>2012</v>
      </c>
      <c r="T163" s="8">
        <v>2012</v>
      </c>
      <c r="U163" s="8">
        <f t="shared" si="25"/>
        <v>10</v>
      </c>
      <c r="V163" s="7">
        <v>41071</v>
      </c>
      <c r="W163" t="s">
        <v>13667</v>
      </c>
      <c r="X163" s="2">
        <v>0.99</v>
      </c>
      <c r="Y163" s="6">
        <f t="shared" si="22"/>
        <v>2.6427484583967327E-2</v>
      </c>
      <c r="AB163">
        <v>10600153309</v>
      </c>
      <c r="AC163">
        <v>19326203</v>
      </c>
      <c r="AD163" t="s">
        <v>6</v>
      </c>
      <c r="AE163">
        <v>7</v>
      </c>
      <c r="AF163">
        <v>6</v>
      </c>
      <c r="AG163" t="s">
        <v>39316</v>
      </c>
      <c r="AI163" t="s">
        <v>39315</v>
      </c>
      <c r="AK163" t="s">
        <v>39314</v>
      </c>
      <c r="AL163">
        <v>31</v>
      </c>
      <c r="AM163" s="5">
        <f t="shared" si="26"/>
        <v>3.1</v>
      </c>
      <c r="AN163" s="4">
        <f t="shared" si="23"/>
        <v>4.6951912154486941E-3</v>
      </c>
      <c r="AO163" s="3"/>
      <c r="AP163">
        <v>1</v>
      </c>
      <c r="AQ163" t="s">
        <v>1657</v>
      </c>
      <c r="AR163" t="s">
        <v>39313</v>
      </c>
      <c r="AS163" t="s">
        <v>1655</v>
      </c>
      <c r="AT163" s="2">
        <v>3.24</v>
      </c>
      <c r="AU163" s="1">
        <f t="shared" si="27"/>
        <v>1.9907796573411736</v>
      </c>
      <c r="AV163" s="1">
        <f t="shared" si="28"/>
        <v>1.5561337899708012</v>
      </c>
      <c r="AW163" s="1">
        <f t="shared" si="29"/>
        <v>1.1214879226004282</v>
      </c>
    </row>
    <row r="164" spans="1:49" x14ac:dyDescent="0.2">
      <c r="A164">
        <v>162</v>
      </c>
      <c r="B164" t="s">
        <v>39312</v>
      </c>
      <c r="C164" t="s">
        <v>39311</v>
      </c>
      <c r="F164" t="s">
        <v>39310</v>
      </c>
      <c r="G164" t="s">
        <v>17</v>
      </c>
      <c r="H164" t="s">
        <v>16</v>
      </c>
      <c r="I164" t="s">
        <v>39309</v>
      </c>
      <c r="J164" t="s">
        <v>39308</v>
      </c>
      <c r="K164" t="s">
        <v>39307</v>
      </c>
      <c r="L164" t="s">
        <v>39306</v>
      </c>
      <c r="M164" t="s">
        <v>11686</v>
      </c>
      <c r="N164">
        <v>2</v>
      </c>
      <c r="O164" t="s">
        <v>39305</v>
      </c>
      <c r="P164" t="s">
        <v>39304</v>
      </c>
      <c r="Q164" t="s">
        <v>39303</v>
      </c>
      <c r="R164" s="7">
        <v>41071</v>
      </c>
      <c r="S164" s="8">
        <f t="shared" si="24"/>
        <v>2012</v>
      </c>
      <c r="T164" s="8">
        <v>2012</v>
      </c>
      <c r="U164" s="8">
        <f t="shared" si="25"/>
        <v>10</v>
      </c>
      <c r="V164" s="7">
        <v>41071</v>
      </c>
      <c r="W164" t="s">
        <v>14158</v>
      </c>
      <c r="X164" s="2">
        <v>0.621</v>
      </c>
      <c r="Y164" s="6">
        <f t="shared" si="22"/>
        <v>1.6577240329943142E-2</v>
      </c>
      <c r="AA164">
        <v>11755326</v>
      </c>
      <c r="AB164">
        <v>4700151916</v>
      </c>
      <c r="AC164">
        <v>11755334</v>
      </c>
      <c r="AD164" t="s">
        <v>6</v>
      </c>
      <c r="AF164">
        <v>3341</v>
      </c>
      <c r="AH164" t="s">
        <v>39302</v>
      </c>
      <c r="AI164" t="s">
        <v>39301</v>
      </c>
      <c r="AJ164" t="s">
        <v>39300</v>
      </c>
      <c r="AK164" t="s">
        <v>39299</v>
      </c>
      <c r="AL164">
        <v>6</v>
      </c>
      <c r="AM164" s="5">
        <f t="shared" si="26"/>
        <v>0.6</v>
      </c>
      <c r="AN164" s="4">
        <f t="shared" si="23"/>
        <v>9.0874668686103744E-4</v>
      </c>
      <c r="AO164" s="3"/>
      <c r="AP164">
        <v>0</v>
      </c>
      <c r="AR164" t="s">
        <v>1</v>
      </c>
      <c r="AT164" s="2">
        <v>1.091</v>
      </c>
      <c r="AU164" s="1">
        <f t="shared" si="27"/>
        <v>1.1876692237018509</v>
      </c>
      <c r="AV164" s="1">
        <f t="shared" si="28"/>
        <v>0.87429935084020904</v>
      </c>
      <c r="AW164" s="1">
        <f t="shared" si="29"/>
        <v>0.56092947797856685</v>
      </c>
    </row>
    <row r="165" spans="1:49" x14ac:dyDescent="0.2">
      <c r="A165">
        <v>163</v>
      </c>
      <c r="B165" t="s">
        <v>39298</v>
      </c>
      <c r="C165" t="s">
        <v>39297</v>
      </c>
      <c r="F165" t="s">
        <v>39296</v>
      </c>
      <c r="G165" t="s">
        <v>17</v>
      </c>
      <c r="H165" t="s">
        <v>16</v>
      </c>
      <c r="I165" t="s">
        <v>39295</v>
      </c>
      <c r="J165" t="s">
        <v>39294</v>
      </c>
      <c r="K165" t="s">
        <v>39293</v>
      </c>
      <c r="L165" t="s">
        <v>39292</v>
      </c>
      <c r="M165" t="s">
        <v>345</v>
      </c>
      <c r="N165">
        <v>5</v>
      </c>
      <c r="O165" t="s">
        <v>39291</v>
      </c>
      <c r="P165" t="s">
        <v>39290</v>
      </c>
      <c r="Q165" t="s">
        <v>39289</v>
      </c>
      <c r="R165" s="7">
        <v>41071</v>
      </c>
      <c r="S165" s="8">
        <f t="shared" si="24"/>
        <v>2012</v>
      </c>
      <c r="T165" s="8">
        <v>2012</v>
      </c>
      <c r="U165" s="8">
        <f t="shared" si="25"/>
        <v>10</v>
      </c>
      <c r="V165" s="7">
        <v>2012</v>
      </c>
      <c r="W165" t="s">
        <v>11533</v>
      </c>
      <c r="X165" s="2">
        <v>1.3280000000000001</v>
      </c>
      <c r="Y165" s="6">
        <f t="shared" si="22"/>
        <v>3.5450201542937994E-2</v>
      </c>
      <c r="AA165">
        <v>15361225</v>
      </c>
      <c r="AB165">
        <v>18894</v>
      </c>
      <c r="AD165" t="s">
        <v>6</v>
      </c>
      <c r="AE165">
        <v>11</v>
      </c>
      <c r="AG165">
        <v>6199948</v>
      </c>
      <c r="AH165" t="s">
        <v>39288</v>
      </c>
      <c r="AI165" t="s">
        <v>39287</v>
      </c>
      <c r="AJ165" t="s">
        <v>39286</v>
      </c>
      <c r="AK165" t="s">
        <v>39285</v>
      </c>
      <c r="AL165">
        <v>87</v>
      </c>
      <c r="AM165" s="5">
        <f t="shared" si="26"/>
        <v>8.6999999999999993</v>
      </c>
      <c r="AN165" s="4">
        <f t="shared" si="23"/>
        <v>1.3176826959485043E-2</v>
      </c>
      <c r="AO165" s="3"/>
      <c r="AP165">
        <v>0</v>
      </c>
      <c r="AQ165" t="s">
        <v>1774</v>
      </c>
      <c r="AR165" t="s">
        <v>1</v>
      </c>
      <c r="AS165" t="s">
        <v>1773</v>
      </c>
      <c r="AT165" s="2">
        <v>3.8340000000000001</v>
      </c>
      <c r="AU165" s="1">
        <f t="shared" si="27"/>
        <v>2.876818916790211</v>
      </c>
      <c r="AV165" s="1">
        <f t="shared" si="28"/>
        <v>2.4313514251211519</v>
      </c>
      <c r="AW165" s="1">
        <f t="shared" si="29"/>
        <v>1.9858839334520928</v>
      </c>
    </row>
    <row r="166" spans="1:49" x14ac:dyDescent="0.2">
      <c r="A166">
        <v>164</v>
      </c>
      <c r="B166" t="s">
        <v>39284</v>
      </c>
      <c r="C166" t="s">
        <v>39283</v>
      </c>
      <c r="F166" t="s">
        <v>39282</v>
      </c>
      <c r="G166" t="s">
        <v>17</v>
      </c>
      <c r="H166" t="s">
        <v>16</v>
      </c>
      <c r="I166" t="s">
        <v>20545</v>
      </c>
      <c r="J166" t="s">
        <v>39281</v>
      </c>
      <c r="K166" t="s">
        <v>39280</v>
      </c>
      <c r="L166" t="s">
        <v>39279</v>
      </c>
      <c r="M166" t="s">
        <v>39278</v>
      </c>
      <c r="N166">
        <v>7</v>
      </c>
      <c r="O166" t="s">
        <v>39277</v>
      </c>
      <c r="P166" t="s">
        <v>39276</v>
      </c>
      <c r="Q166" t="s">
        <v>39275</v>
      </c>
      <c r="R166" s="7">
        <v>41071</v>
      </c>
      <c r="S166" s="8">
        <f t="shared" si="24"/>
        <v>2012</v>
      </c>
      <c r="T166" s="8">
        <v>2012</v>
      </c>
      <c r="U166" s="8">
        <f t="shared" si="25"/>
        <v>10</v>
      </c>
      <c r="V166" s="7">
        <v>2012</v>
      </c>
      <c r="W166" t="s">
        <v>2049</v>
      </c>
      <c r="X166" s="2">
        <v>1.6519999999999999</v>
      </c>
      <c r="Y166" s="6">
        <f t="shared" si="22"/>
        <v>4.409919649769093E-2</v>
      </c>
      <c r="AA166" t="s">
        <v>2048</v>
      </c>
      <c r="AB166">
        <v>17337</v>
      </c>
      <c r="AD166" t="s">
        <v>6</v>
      </c>
      <c r="AE166">
        <v>60</v>
      </c>
      <c r="AF166">
        <v>6</v>
      </c>
      <c r="AG166">
        <v>6186783</v>
      </c>
      <c r="AH166" t="s">
        <v>39274</v>
      </c>
      <c r="AI166" t="s">
        <v>39273</v>
      </c>
      <c r="AJ166" t="s">
        <v>39272</v>
      </c>
      <c r="AK166" t="s">
        <v>39271</v>
      </c>
      <c r="AL166">
        <v>86</v>
      </c>
      <c r="AM166" s="5">
        <f t="shared" si="26"/>
        <v>8.6</v>
      </c>
      <c r="AN166" s="4">
        <f t="shared" si="23"/>
        <v>1.3025369178341536E-2</v>
      </c>
      <c r="AO166" s="3"/>
      <c r="AP166">
        <v>0</v>
      </c>
      <c r="AQ166" t="s">
        <v>21343</v>
      </c>
      <c r="AR166" t="s">
        <v>26889</v>
      </c>
      <c r="AS166" t="s">
        <v>21342</v>
      </c>
      <c r="AT166" s="2" t="s">
        <v>0</v>
      </c>
      <c r="AU166" s="1">
        <f t="shared" si="27"/>
        <v>3.4777048301886113</v>
      </c>
      <c r="AV166" s="1">
        <f t="shared" si="28"/>
        <v>2.8562282838016233</v>
      </c>
      <c r="AW166" s="1">
        <f t="shared" si="29"/>
        <v>2.2347517374146353</v>
      </c>
    </row>
    <row r="167" spans="1:49" x14ac:dyDescent="0.2">
      <c r="A167">
        <v>165</v>
      </c>
      <c r="B167" t="s">
        <v>39270</v>
      </c>
      <c r="F167" t="s">
        <v>39269</v>
      </c>
      <c r="G167" t="s">
        <v>17</v>
      </c>
      <c r="H167" t="s">
        <v>16</v>
      </c>
      <c r="I167" t="s">
        <v>39268</v>
      </c>
      <c r="J167" t="s">
        <v>39267</v>
      </c>
      <c r="K167" t="s">
        <v>39266</v>
      </c>
      <c r="L167" t="s">
        <v>39265</v>
      </c>
      <c r="M167" t="s">
        <v>39264</v>
      </c>
      <c r="N167">
        <v>4</v>
      </c>
      <c r="O167" t="s">
        <v>39263</v>
      </c>
      <c r="P167" t="s">
        <v>39262</v>
      </c>
      <c r="Q167" t="s">
        <v>39261</v>
      </c>
      <c r="R167" s="7">
        <v>41071</v>
      </c>
      <c r="S167" s="8">
        <f t="shared" si="24"/>
        <v>2012</v>
      </c>
      <c r="T167" s="8">
        <v>2012</v>
      </c>
      <c r="U167" s="8">
        <f t="shared" si="25"/>
        <v>10</v>
      </c>
      <c r="V167" s="7">
        <v>2012</v>
      </c>
      <c r="W167" t="s">
        <v>3718</v>
      </c>
      <c r="X167" s="2">
        <v>0.19</v>
      </c>
      <c r="Y167" s="6">
        <f t="shared" si="22"/>
        <v>5.0719414858119115E-3</v>
      </c>
      <c r="AA167">
        <v>332097</v>
      </c>
      <c r="AB167">
        <v>18700</v>
      </c>
      <c r="AD167" t="s">
        <v>6</v>
      </c>
      <c r="AE167">
        <v>88</v>
      </c>
      <c r="AF167">
        <v>6</v>
      </c>
      <c r="AH167" t="s">
        <v>39260</v>
      </c>
      <c r="AI167" t="s">
        <v>39259</v>
      </c>
      <c r="AJ167" t="s">
        <v>39258</v>
      </c>
      <c r="AK167" t="s">
        <v>39257</v>
      </c>
      <c r="AL167">
        <v>0</v>
      </c>
      <c r="AM167" s="5">
        <f t="shared" si="26"/>
        <v>0</v>
      </c>
      <c r="AN167" s="4">
        <f t="shared" si="23"/>
        <v>0</v>
      </c>
      <c r="AO167" s="3"/>
      <c r="AP167">
        <v>0</v>
      </c>
      <c r="AR167" t="s">
        <v>1</v>
      </c>
      <c r="AT167" s="2" t="s">
        <v>0</v>
      </c>
      <c r="AU167" s="1">
        <f t="shared" si="27"/>
        <v>0.35503590400683377</v>
      </c>
      <c r="AV167" s="1">
        <f t="shared" si="28"/>
        <v>0.25359707429059558</v>
      </c>
      <c r="AW167" s="1">
        <f t="shared" si="29"/>
        <v>0.15215824457435734</v>
      </c>
    </row>
    <row r="168" spans="1:49" x14ac:dyDescent="0.2">
      <c r="A168">
        <v>166</v>
      </c>
      <c r="B168" t="s">
        <v>39256</v>
      </c>
      <c r="C168" t="s">
        <v>39255</v>
      </c>
      <c r="F168" t="s">
        <v>39254</v>
      </c>
      <c r="G168" t="s">
        <v>17</v>
      </c>
      <c r="H168" t="s">
        <v>16</v>
      </c>
      <c r="I168" t="s">
        <v>39253</v>
      </c>
      <c r="J168" t="s">
        <v>39252</v>
      </c>
      <c r="K168" t="s">
        <v>39251</v>
      </c>
      <c r="L168" t="s">
        <v>2070</v>
      </c>
      <c r="M168" t="s">
        <v>1634</v>
      </c>
      <c r="N168">
        <v>2</v>
      </c>
      <c r="O168" t="s">
        <v>39250</v>
      </c>
      <c r="P168" t="s">
        <v>39249</v>
      </c>
      <c r="Q168" t="s">
        <v>39248</v>
      </c>
      <c r="R168" s="7">
        <v>41071</v>
      </c>
      <c r="S168" s="8">
        <f t="shared" si="24"/>
        <v>2012</v>
      </c>
      <c r="T168" s="8">
        <v>2012</v>
      </c>
      <c r="U168" s="8">
        <f t="shared" si="25"/>
        <v>10</v>
      </c>
      <c r="V168" s="7">
        <v>2012</v>
      </c>
      <c r="W168" t="s">
        <v>2049</v>
      </c>
      <c r="X168" s="2">
        <v>1.6519999999999999</v>
      </c>
      <c r="Y168" s="6">
        <f t="shared" si="22"/>
        <v>4.409919649769093E-2</v>
      </c>
      <c r="AA168" t="s">
        <v>2048</v>
      </c>
      <c r="AB168">
        <v>17337</v>
      </c>
      <c r="AD168" t="s">
        <v>6</v>
      </c>
      <c r="AE168">
        <v>60</v>
      </c>
      <c r="AF168">
        <v>6</v>
      </c>
      <c r="AG168">
        <v>6183477</v>
      </c>
      <c r="AH168" t="s">
        <v>39247</v>
      </c>
      <c r="AI168" t="s">
        <v>39246</v>
      </c>
      <c r="AJ168" t="s">
        <v>39245</v>
      </c>
      <c r="AK168" t="s">
        <v>39244</v>
      </c>
      <c r="AL168">
        <v>31</v>
      </c>
      <c r="AM168" s="5">
        <f t="shared" si="26"/>
        <v>3.1</v>
      </c>
      <c r="AN168" s="4">
        <f t="shared" si="23"/>
        <v>4.6951912154486941E-3</v>
      </c>
      <c r="AO168" s="3"/>
      <c r="AP168">
        <v>0</v>
      </c>
      <c r="AQ168" t="s">
        <v>2551</v>
      </c>
      <c r="AR168" t="s">
        <v>1</v>
      </c>
      <c r="AS168" t="s">
        <v>2550</v>
      </c>
      <c r="AT168" s="2" t="s">
        <v>0</v>
      </c>
      <c r="AU168" s="1">
        <f t="shared" si="27"/>
        <v>3.2277994913018255</v>
      </c>
      <c r="AV168" s="1">
        <f t="shared" si="28"/>
        <v>2.4397193856569812</v>
      </c>
      <c r="AW168" s="1">
        <f t="shared" si="29"/>
        <v>1.6516392800121362</v>
      </c>
    </row>
    <row r="169" spans="1:49" x14ac:dyDescent="0.2">
      <c r="A169">
        <v>167</v>
      </c>
      <c r="B169" t="s">
        <v>39243</v>
      </c>
      <c r="C169" t="s">
        <v>39242</v>
      </c>
      <c r="F169" t="s">
        <v>39241</v>
      </c>
      <c r="G169" t="s">
        <v>17</v>
      </c>
      <c r="H169" t="s">
        <v>16</v>
      </c>
      <c r="I169" t="s">
        <v>16900</v>
      </c>
      <c r="J169">
        <v>60013983</v>
      </c>
      <c r="K169" t="s">
        <v>6462</v>
      </c>
      <c r="L169" t="s">
        <v>6461</v>
      </c>
      <c r="M169" t="s">
        <v>1906</v>
      </c>
      <c r="N169">
        <v>2</v>
      </c>
      <c r="O169" t="s">
        <v>39240</v>
      </c>
      <c r="P169" t="s">
        <v>39239</v>
      </c>
      <c r="Q169" t="s">
        <v>6458</v>
      </c>
      <c r="R169" s="7">
        <v>41071</v>
      </c>
      <c r="S169" s="8">
        <f t="shared" si="24"/>
        <v>2012</v>
      </c>
      <c r="T169" s="8">
        <v>2012</v>
      </c>
      <c r="U169" s="8">
        <f t="shared" si="25"/>
        <v>10</v>
      </c>
      <c r="V169" s="7">
        <v>2012</v>
      </c>
      <c r="W169" t="s">
        <v>2049</v>
      </c>
      <c r="X169" s="2">
        <v>1.6519999999999999</v>
      </c>
      <c r="Y169" s="6">
        <f t="shared" si="22"/>
        <v>4.409919649769093E-2</v>
      </c>
      <c r="AA169" t="s">
        <v>2048</v>
      </c>
      <c r="AB169">
        <v>17337</v>
      </c>
      <c r="AD169" t="s">
        <v>6</v>
      </c>
      <c r="AE169">
        <v>60</v>
      </c>
      <c r="AF169">
        <v>6</v>
      </c>
      <c r="AG169">
        <v>6183478</v>
      </c>
      <c r="AH169" t="s">
        <v>39238</v>
      </c>
      <c r="AI169" t="s">
        <v>39237</v>
      </c>
      <c r="AJ169" t="s">
        <v>39236</v>
      </c>
      <c r="AK169" t="s">
        <v>39235</v>
      </c>
      <c r="AL169">
        <v>97</v>
      </c>
      <c r="AM169" s="5">
        <f t="shared" si="26"/>
        <v>9.6999999999999993</v>
      </c>
      <c r="AN169" s="4">
        <f t="shared" si="23"/>
        <v>1.4691404770920105E-2</v>
      </c>
      <c r="AO169" s="3"/>
      <c r="AP169">
        <v>0</v>
      </c>
      <c r="AR169" t="s">
        <v>1</v>
      </c>
      <c r="AT169" s="2" t="s">
        <v>0</v>
      </c>
      <c r="AU169" s="1">
        <f t="shared" si="27"/>
        <v>3.5276858979659682</v>
      </c>
      <c r="AV169" s="1">
        <f t="shared" si="28"/>
        <v>2.9395300634305519</v>
      </c>
      <c r="AW169" s="1">
        <f t="shared" si="29"/>
        <v>2.3513742288951351</v>
      </c>
    </row>
    <row r="170" spans="1:49" x14ac:dyDescent="0.2">
      <c r="A170">
        <v>168</v>
      </c>
      <c r="B170" t="s">
        <v>39234</v>
      </c>
      <c r="C170" t="s">
        <v>39233</v>
      </c>
      <c r="F170" t="s">
        <v>39232</v>
      </c>
      <c r="G170" t="s">
        <v>17</v>
      </c>
      <c r="H170" t="s">
        <v>16</v>
      </c>
      <c r="I170" t="s">
        <v>7032</v>
      </c>
      <c r="J170" t="s">
        <v>2347</v>
      </c>
      <c r="K170" t="s">
        <v>2346</v>
      </c>
      <c r="L170" t="s">
        <v>2345</v>
      </c>
      <c r="M170" t="s">
        <v>2033</v>
      </c>
      <c r="N170">
        <v>4</v>
      </c>
      <c r="O170" t="s">
        <v>39231</v>
      </c>
      <c r="P170" t="s">
        <v>39230</v>
      </c>
      <c r="Q170" t="s">
        <v>39229</v>
      </c>
      <c r="R170" s="7">
        <v>41071</v>
      </c>
      <c r="S170" s="8">
        <f t="shared" si="24"/>
        <v>2012</v>
      </c>
      <c r="T170" s="8">
        <v>2012</v>
      </c>
      <c r="U170" s="8">
        <f t="shared" si="25"/>
        <v>10</v>
      </c>
      <c r="V170" s="7">
        <v>2012</v>
      </c>
      <c r="W170" t="s">
        <v>2049</v>
      </c>
      <c r="X170" s="2">
        <v>1.6519999999999999</v>
      </c>
      <c r="Y170" s="6">
        <f t="shared" si="22"/>
        <v>4.409919649769093E-2</v>
      </c>
      <c r="AA170" t="s">
        <v>2048</v>
      </c>
      <c r="AB170">
        <v>17337</v>
      </c>
      <c r="AD170" t="s">
        <v>6</v>
      </c>
      <c r="AE170">
        <v>60</v>
      </c>
      <c r="AF170">
        <v>6</v>
      </c>
      <c r="AG170">
        <v>6192298</v>
      </c>
      <c r="AH170" t="s">
        <v>39228</v>
      </c>
      <c r="AI170" t="s">
        <v>39227</v>
      </c>
      <c r="AJ170" t="s">
        <v>39226</v>
      </c>
      <c r="AK170" t="s">
        <v>39225</v>
      </c>
      <c r="AL170">
        <v>93</v>
      </c>
      <c r="AM170" s="5">
        <f t="shared" si="26"/>
        <v>9.3000000000000007</v>
      </c>
      <c r="AN170" s="4">
        <f t="shared" si="23"/>
        <v>1.4085573646346081E-2</v>
      </c>
      <c r="AO170" s="3"/>
      <c r="AP170">
        <v>0</v>
      </c>
      <c r="AQ170" t="s">
        <v>14006</v>
      </c>
      <c r="AR170" t="s">
        <v>18262</v>
      </c>
      <c r="AS170" t="s">
        <v>14004</v>
      </c>
      <c r="AT170" s="2" t="s">
        <v>0</v>
      </c>
      <c r="AU170" s="1">
        <f t="shared" si="27"/>
        <v>3.5095109642287472</v>
      </c>
      <c r="AV170" s="1">
        <f t="shared" si="28"/>
        <v>2.909238507201851</v>
      </c>
      <c r="AW170" s="1">
        <f t="shared" si="29"/>
        <v>2.3089660501749534</v>
      </c>
    </row>
    <row r="171" spans="1:49" x14ac:dyDescent="0.2">
      <c r="A171">
        <v>169</v>
      </c>
      <c r="B171" t="s">
        <v>39224</v>
      </c>
      <c r="C171" t="s">
        <v>39223</v>
      </c>
      <c r="F171" t="s">
        <v>39222</v>
      </c>
      <c r="G171" t="s">
        <v>17</v>
      </c>
      <c r="H171" t="s">
        <v>16</v>
      </c>
      <c r="I171" t="s">
        <v>39221</v>
      </c>
      <c r="J171">
        <v>60029738</v>
      </c>
      <c r="K171" t="s">
        <v>14290</v>
      </c>
      <c r="L171" t="s">
        <v>14289</v>
      </c>
      <c r="M171" t="s">
        <v>1722</v>
      </c>
      <c r="N171">
        <v>2</v>
      </c>
      <c r="O171" t="s">
        <v>39220</v>
      </c>
      <c r="P171" t="s">
        <v>39219</v>
      </c>
      <c r="Q171" t="s">
        <v>14286</v>
      </c>
      <c r="R171" s="7">
        <v>41071</v>
      </c>
      <c r="S171" s="8">
        <f t="shared" si="24"/>
        <v>2012</v>
      </c>
      <c r="T171" s="8">
        <v>2012</v>
      </c>
      <c r="U171" s="8">
        <f t="shared" si="25"/>
        <v>10</v>
      </c>
      <c r="V171" s="7">
        <v>2012</v>
      </c>
      <c r="W171" t="s">
        <v>2049</v>
      </c>
      <c r="X171" s="2">
        <v>1.6519999999999999</v>
      </c>
      <c r="Y171" s="6">
        <f t="shared" si="22"/>
        <v>4.409919649769093E-2</v>
      </c>
      <c r="AA171" t="s">
        <v>2048</v>
      </c>
      <c r="AB171">
        <v>17337</v>
      </c>
      <c r="AD171" t="s">
        <v>6</v>
      </c>
      <c r="AE171">
        <v>60</v>
      </c>
      <c r="AF171">
        <v>6</v>
      </c>
      <c r="AG171">
        <v>6183471</v>
      </c>
      <c r="AH171" t="s">
        <v>39218</v>
      </c>
      <c r="AI171" t="s">
        <v>39217</v>
      </c>
      <c r="AJ171" t="s">
        <v>39216</v>
      </c>
      <c r="AK171" t="s">
        <v>39215</v>
      </c>
      <c r="AL171">
        <v>4</v>
      </c>
      <c r="AM171" s="5">
        <f t="shared" si="26"/>
        <v>0.4</v>
      </c>
      <c r="AN171" s="4">
        <f t="shared" si="23"/>
        <v>6.0583112457402507E-4</v>
      </c>
      <c r="AO171" s="3"/>
      <c r="AP171">
        <v>0</v>
      </c>
      <c r="AQ171" t="s">
        <v>1885</v>
      </c>
      <c r="AR171" t="s">
        <v>39214</v>
      </c>
      <c r="AS171" t="s">
        <v>1884</v>
      </c>
      <c r="AT171" s="2" t="s">
        <v>0</v>
      </c>
      <c r="AU171" s="1">
        <f t="shared" si="27"/>
        <v>3.1051186885755859</v>
      </c>
      <c r="AV171" s="1">
        <f t="shared" si="28"/>
        <v>2.2352513811132479</v>
      </c>
      <c r="AW171" s="1">
        <f t="shared" si="29"/>
        <v>1.3653840736509095</v>
      </c>
    </row>
    <row r="172" spans="1:49" x14ac:dyDescent="0.2">
      <c r="A172">
        <v>170</v>
      </c>
      <c r="B172" t="s">
        <v>39213</v>
      </c>
      <c r="C172" t="s">
        <v>39212</v>
      </c>
      <c r="F172" t="s">
        <v>39211</v>
      </c>
      <c r="G172" t="s">
        <v>17</v>
      </c>
      <c r="H172" t="s">
        <v>16</v>
      </c>
      <c r="I172" t="s">
        <v>8197</v>
      </c>
      <c r="J172" t="s">
        <v>24609</v>
      </c>
      <c r="K172" t="s">
        <v>24608</v>
      </c>
      <c r="L172" t="s">
        <v>24607</v>
      </c>
      <c r="M172" t="s">
        <v>2033</v>
      </c>
      <c r="N172">
        <v>4</v>
      </c>
      <c r="O172" t="s">
        <v>39210</v>
      </c>
      <c r="P172" t="s">
        <v>39209</v>
      </c>
      <c r="Q172" t="s">
        <v>24604</v>
      </c>
      <c r="R172" s="7">
        <v>41071</v>
      </c>
      <c r="S172" s="8">
        <f t="shared" si="24"/>
        <v>2012</v>
      </c>
      <c r="T172" s="8">
        <v>2012</v>
      </c>
      <c r="U172" s="8">
        <f t="shared" si="25"/>
        <v>10</v>
      </c>
      <c r="V172" s="7">
        <v>2012</v>
      </c>
      <c r="W172" t="s">
        <v>11533</v>
      </c>
      <c r="X172" s="2">
        <v>1.3280000000000001</v>
      </c>
      <c r="Y172" s="6">
        <f t="shared" si="22"/>
        <v>3.5450201542937994E-2</v>
      </c>
      <c r="AA172">
        <v>15361225</v>
      </c>
      <c r="AB172">
        <v>18894</v>
      </c>
      <c r="AD172" t="s">
        <v>6</v>
      </c>
      <c r="AE172">
        <v>11</v>
      </c>
      <c r="AG172">
        <v>6200300</v>
      </c>
      <c r="AH172" t="s">
        <v>39208</v>
      </c>
      <c r="AI172" t="s">
        <v>39207</v>
      </c>
      <c r="AJ172" t="s">
        <v>39206</v>
      </c>
      <c r="AK172" t="s">
        <v>39205</v>
      </c>
      <c r="AL172">
        <v>59</v>
      </c>
      <c r="AM172" s="5">
        <f t="shared" si="26"/>
        <v>5.9</v>
      </c>
      <c r="AN172" s="4">
        <f t="shared" si="23"/>
        <v>8.9360090874668688E-3</v>
      </c>
      <c r="AO172" s="3"/>
      <c r="AP172">
        <v>0</v>
      </c>
      <c r="AQ172" t="s">
        <v>1518</v>
      </c>
      <c r="AR172">
        <v>60871061</v>
      </c>
      <c r="AS172" t="s">
        <v>1516</v>
      </c>
      <c r="AT172" s="2">
        <v>3.8340000000000001</v>
      </c>
      <c r="AU172" s="1">
        <f t="shared" si="27"/>
        <v>2.7495943806296657</v>
      </c>
      <c r="AV172" s="1">
        <f t="shared" si="28"/>
        <v>2.219310531520243</v>
      </c>
      <c r="AW172" s="1">
        <f t="shared" si="29"/>
        <v>1.6890266824108207</v>
      </c>
    </row>
    <row r="173" spans="1:49" x14ac:dyDescent="0.2">
      <c r="A173">
        <v>171</v>
      </c>
      <c r="B173" t="s">
        <v>39204</v>
      </c>
      <c r="C173" t="s">
        <v>39203</v>
      </c>
      <c r="F173" t="s">
        <v>39202</v>
      </c>
      <c r="G173" t="s">
        <v>17</v>
      </c>
      <c r="H173" t="s">
        <v>16</v>
      </c>
      <c r="I173" t="s">
        <v>39201</v>
      </c>
      <c r="J173">
        <v>60016972</v>
      </c>
      <c r="K173" t="s">
        <v>25185</v>
      </c>
      <c r="L173" t="s">
        <v>1784</v>
      </c>
      <c r="M173" t="s">
        <v>1783</v>
      </c>
      <c r="N173">
        <v>3</v>
      </c>
      <c r="O173" t="s">
        <v>39200</v>
      </c>
      <c r="P173" t="s">
        <v>39199</v>
      </c>
      <c r="Q173" t="s">
        <v>31726</v>
      </c>
      <c r="R173" s="7">
        <v>41071</v>
      </c>
      <c r="S173" s="8">
        <f t="shared" si="24"/>
        <v>2012</v>
      </c>
      <c r="T173" s="8">
        <v>2012</v>
      </c>
      <c r="U173" s="8">
        <f t="shared" si="25"/>
        <v>10</v>
      </c>
      <c r="V173" s="7">
        <v>2012</v>
      </c>
      <c r="W173" t="s">
        <v>11533</v>
      </c>
      <c r="X173" s="2">
        <v>1.3280000000000001</v>
      </c>
      <c r="Y173" s="6">
        <f t="shared" si="22"/>
        <v>3.5450201542937994E-2</v>
      </c>
      <c r="AA173">
        <v>15361225</v>
      </c>
      <c r="AB173">
        <v>18894</v>
      </c>
      <c r="AD173" t="s">
        <v>6</v>
      </c>
      <c r="AE173">
        <v>11</v>
      </c>
      <c r="AG173">
        <v>6198283</v>
      </c>
      <c r="AH173" t="s">
        <v>39198</v>
      </c>
      <c r="AI173" t="s">
        <v>39197</v>
      </c>
      <c r="AJ173" t="s">
        <v>39196</v>
      </c>
      <c r="AK173" t="s">
        <v>39195</v>
      </c>
      <c r="AL173">
        <v>112</v>
      </c>
      <c r="AM173" s="5">
        <f t="shared" si="26"/>
        <v>11.2</v>
      </c>
      <c r="AN173" s="4">
        <f t="shared" si="23"/>
        <v>1.6963271488072699E-2</v>
      </c>
      <c r="AO173" s="3"/>
      <c r="AP173">
        <v>0</v>
      </c>
      <c r="AR173" t="s">
        <v>1</v>
      </c>
      <c r="AT173" s="2">
        <v>3.8340000000000001</v>
      </c>
      <c r="AU173" s="1">
        <f t="shared" si="27"/>
        <v>2.9904122526478405</v>
      </c>
      <c r="AV173" s="1">
        <f t="shared" si="28"/>
        <v>2.6206736515505349</v>
      </c>
      <c r="AW173" s="1">
        <f t="shared" si="29"/>
        <v>2.2509350504532288</v>
      </c>
    </row>
    <row r="174" spans="1:49" x14ac:dyDescent="0.2">
      <c r="A174">
        <v>172</v>
      </c>
      <c r="B174" t="s">
        <v>39194</v>
      </c>
      <c r="C174" t="s">
        <v>39193</v>
      </c>
      <c r="F174" t="s">
        <v>39192</v>
      </c>
      <c r="G174" t="s">
        <v>17</v>
      </c>
      <c r="H174" t="s">
        <v>16</v>
      </c>
      <c r="I174" t="s">
        <v>39191</v>
      </c>
      <c r="J174" t="s">
        <v>39190</v>
      </c>
      <c r="K174" t="s">
        <v>39189</v>
      </c>
      <c r="L174" t="s">
        <v>39188</v>
      </c>
      <c r="M174" t="s">
        <v>39187</v>
      </c>
      <c r="N174">
        <v>4</v>
      </c>
      <c r="O174" t="s">
        <v>39186</v>
      </c>
      <c r="P174" t="s">
        <v>39185</v>
      </c>
      <c r="Q174" t="s">
        <v>39184</v>
      </c>
      <c r="R174" s="7">
        <v>41071</v>
      </c>
      <c r="S174" s="8">
        <f t="shared" si="24"/>
        <v>2012</v>
      </c>
      <c r="T174" s="8">
        <v>2012</v>
      </c>
      <c r="U174" s="8">
        <f t="shared" si="25"/>
        <v>10</v>
      </c>
      <c r="V174" s="7">
        <v>2012</v>
      </c>
      <c r="W174" t="s">
        <v>2049</v>
      </c>
      <c r="X174" s="2">
        <v>1.6519999999999999</v>
      </c>
      <c r="Y174" s="6">
        <f t="shared" si="22"/>
        <v>4.409919649769093E-2</v>
      </c>
      <c r="AA174" t="s">
        <v>2048</v>
      </c>
      <c r="AB174">
        <v>17337</v>
      </c>
      <c r="AD174" t="s">
        <v>6</v>
      </c>
      <c r="AE174">
        <v>60</v>
      </c>
      <c r="AF174">
        <v>6</v>
      </c>
      <c r="AG174">
        <v>6185640</v>
      </c>
      <c r="AH174" t="s">
        <v>39183</v>
      </c>
      <c r="AI174" t="s">
        <v>39182</v>
      </c>
      <c r="AJ174" t="s">
        <v>39181</v>
      </c>
      <c r="AK174" t="s">
        <v>39180</v>
      </c>
      <c r="AL174">
        <v>24</v>
      </c>
      <c r="AM174" s="5">
        <f t="shared" si="26"/>
        <v>2.4</v>
      </c>
      <c r="AN174" s="4">
        <f t="shared" si="23"/>
        <v>3.6349867474441497E-3</v>
      </c>
      <c r="AO174" s="3"/>
      <c r="AP174">
        <v>0</v>
      </c>
      <c r="AQ174" t="s">
        <v>1885</v>
      </c>
      <c r="AR174" t="s">
        <v>20865</v>
      </c>
      <c r="AS174" t="s">
        <v>1884</v>
      </c>
      <c r="AT174" s="2" t="s">
        <v>0</v>
      </c>
      <c r="AU174" s="1">
        <f t="shared" si="27"/>
        <v>3.1959933572616892</v>
      </c>
      <c r="AV174" s="1">
        <f t="shared" si="28"/>
        <v>2.386709162256754</v>
      </c>
      <c r="AW174" s="1">
        <f t="shared" si="29"/>
        <v>1.5774249672518184</v>
      </c>
    </row>
    <row r="175" spans="1:49" x14ac:dyDescent="0.2">
      <c r="A175">
        <v>173</v>
      </c>
      <c r="B175" t="s">
        <v>39179</v>
      </c>
      <c r="C175" t="s">
        <v>39178</v>
      </c>
      <c r="F175" t="s">
        <v>39177</v>
      </c>
      <c r="G175" t="s">
        <v>17</v>
      </c>
      <c r="H175" t="s">
        <v>16</v>
      </c>
      <c r="I175" t="s">
        <v>39176</v>
      </c>
      <c r="J175" t="s">
        <v>39175</v>
      </c>
      <c r="K175" t="s">
        <v>39174</v>
      </c>
      <c r="L175" t="s">
        <v>39173</v>
      </c>
      <c r="M175" t="s">
        <v>39172</v>
      </c>
      <c r="N175">
        <v>4</v>
      </c>
      <c r="O175" t="s">
        <v>39171</v>
      </c>
      <c r="P175" t="s">
        <v>39170</v>
      </c>
      <c r="Q175" t="s">
        <v>39169</v>
      </c>
      <c r="R175" s="7">
        <v>41071</v>
      </c>
      <c r="S175" s="8">
        <f t="shared" si="24"/>
        <v>2012</v>
      </c>
      <c r="T175" s="8">
        <v>2012</v>
      </c>
      <c r="U175" s="8">
        <f t="shared" si="25"/>
        <v>10</v>
      </c>
      <c r="V175" s="7">
        <v>2012</v>
      </c>
      <c r="W175" t="s">
        <v>2049</v>
      </c>
      <c r="X175" s="2">
        <v>1.6519999999999999</v>
      </c>
      <c r="Y175" s="6">
        <f t="shared" si="22"/>
        <v>4.409919649769093E-2</v>
      </c>
      <c r="AA175" t="s">
        <v>2048</v>
      </c>
      <c r="AB175">
        <v>17337</v>
      </c>
      <c r="AD175" t="s">
        <v>6</v>
      </c>
      <c r="AE175">
        <v>60</v>
      </c>
      <c r="AF175">
        <v>6</v>
      </c>
      <c r="AG175">
        <v>6183481</v>
      </c>
      <c r="AH175" t="s">
        <v>39168</v>
      </c>
      <c r="AI175" t="s">
        <v>39167</v>
      </c>
      <c r="AJ175" t="s">
        <v>39166</v>
      </c>
      <c r="AK175" t="s">
        <v>39165</v>
      </c>
      <c r="AL175">
        <v>18</v>
      </c>
      <c r="AM175" s="5">
        <f t="shared" si="26"/>
        <v>1.8</v>
      </c>
      <c r="AN175" s="4">
        <f t="shared" si="23"/>
        <v>2.7262400605831123E-3</v>
      </c>
      <c r="AO175" s="3"/>
      <c r="AP175">
        <v>0</v>
      </c>
      <c r="AR175" t="s">
        <v>1</v>
      </c>
      <c r="AT175" s="2" t="s">
        <v>0</v>
      </c>
      <c r="AU175" s="1">
        <f t="shared" si="27"/>
        <v>3.1687309566558581</v>
      </c>
      <c r="AV175" s="1">
        <f t="shared" si="28"/>
        <v>2.3412718279137024</v>
      </c>
      <c r="AW175" s="1">
        <f t="shared" si="29"/>
        <v>1.5138126991715457</v>
      </c>
    </row>
    <row r="176" spans="1:49" x14ac:dyDescent="0.2">
      <c r="A176">
        <v>174</v>
      </c>
      <c r="B176" t="s">
        <v>39164</v>
      </c>
      <c r="C176" t="s">
        <v>39163</v>
      </c>
      <c r="F176" t="s">
        <v>39162</v>
      </c>
      <c r="G176" t="s">
        <v>17</v>
      </c>
      <c r="H176" t="s">
        <v>16</v>
      </c>
      <c r="I176" t="s">
        <v>39161</v>
      </c>
      <c r="J176">
        <v>60017818</v>
      </c>
      <c r="K176" t="s">
        <v>12581</v>
      </c>
      <c r="L176" t="s">
        <v>12587</v>
      </c>
      <c r="M176" t="s">
        <v>471</v>
      </c>
      <c r="N176">
        <v>2</v>
      </c>
      <c r="O176" t="s">
        <v>39160</v>
      </c>
      <c r="P176" t="s">
        <v>39159</v>
      </c>
      <c r="Q176" t="s">
        <v>25001</v>
      </c>
      <c r="R176" s="7">
        <v>41071</v>
      </c>
      <c r="S176" s="8">
        <f t="shared" si="24"/>
        <v>2012</v>
      </c>
      <c r="T176" s="8">
        <v>2012</v>
      </c>
      <c r="U176" s="8">
        <f t="shared" si="25"/>
        <v>10</v>
      </c>
      <c r="V176" s="7">
        <v>2012</v>
      </c>
      <c r="W176" t="s">
        <v>2049</v>
      </c>
      <c r="X176" s="2">
        <v>1.6519999999999999</v>
      </c>
      <c r="Y176" s="6">
        <f t="shared" si="22"/>
        <v>4.409919649769093E-2</v>
      </c>
      <c r="AA176" t="s">
        <v>2048</v>
      </c>
      <c r="AB176">
        <v>17337</v>
      </c>
      <c r="AD176" t="s">
        <v>6</v>
      </c>
      <c r="AE176">
        <v>60</v>
      </c>
      <c r="AF176">
        <v>6</v>
      </c>
      <c r="AG176">
        <v>6186788</v>
      </c>
      <c r="AH176" t="s">
        <v>8393</v>
      </c>
      <c r="AI176" t="s">
        <v>39158</v>
      </c>
      <c r="AJ176" t="s">
        <v>39157</v>
      </c>
      <c r="AK176" t="s">
        <v>39156</v>
      </c>
      <c r="AL176">
        <v>72</v>
      </c>
      <c r="AM176" s="5">
        <f t="shared" si="26"/>
        <v>7.2</v>
      </c>
      <c r="AN176" s="4">
        <f t="shared" si="23"/>
        <v>1.0904960242332449E-2</v>
      </c>
      <c r="AO176" s="3"/>
      <c r="AP176">
        <v>0</v>
      </c>
      <c r="AQ176" t="s">
        <v>22</v>
      </c>
      <c r="AR176" t="s">
        <v>39155</v>
      </c>
      <c r="AS176" t="s">
        <v>21</v>
      </c>
      <c r="AT176" s="2" t="s">
        <v>0</v>
      </c>
      <c r="AU176" s="1">
        <f t="shared" si="27"/>
        <v>3.4140925621083382</v>
      </c>
      <c r="AV176" s="1">
        <f t="shared" si="28"/>
        <v>2.7502078370011689</v>
      </c>
      <c r="AW176" s="1">
        <f t="shared" si="29"/>
        <v>2.0863231118939991</v>
      </c>
    </row>
    <row r="177" spans="1:49" x14ac:dyDescent="0.2">
      <c r="A177">
        <v>175</v>
      </c>
      <c r="B177" t="s">
        <v>39154</v>
      </c>
      <c r="C177" t="s">
        <v>39153</v>
      </c>
      <c r="F177" t="s">
        <v>39152</v>
      </c>
      <c r="G177" t="s">
        <v>17</v>
      </c>
      <c r="H177" t="s">
        <v>16</v>
      </c>
      <c r="I177" t="s">
        <v>39151</v>
      </c>
      <c r="J177">
        <v>60013983</v>
      </c>
      <c r="K177" t="s">
        <v>6462</v>
      </c>
      <c r="L177" t="s">
        <v>6461</v>
      </c>
      <c r="M177" t="s">
        <v>1906</v>
      </c>
      <c r="N177">
        <v>2</v>
      </c>
      <c r="O177" t="s">
        <v>39150</v>
      </c>
      <c r="P177" t="s">
        <v>39149</v>
      </c>
      <c r="Q177" t="s">
        <v>6458</v>
      </c>
      <c r="R177" s="7">
        <v>41071</v>
      </c>
      <c r="S177" s="8">
        <f t="shared" si="24"/>
        <v>2012</v>
      </c>
      <c r="T177" s="8">
        <v>2012</v>
      </c>
      <c r="U177" s="8">
        <f t="shared" si="25"/>
        <v>10</v>
      </c>
      <c r="V177" s="7">
        <v>2012</v>
      </c>
      <c r="W177" t="s">
        <v>2049</v>
      </c>
      <c r="X177" s="2">
        <v>1.6519999999999999</v>
      </c>
      <c r="Y177" s="6">
        <f t="shared" si="22"/>
        <v>4.409919649769093E-2</v>
      </c>
      <c r="AA177" t="s">
        <v>2048</v>
      </c>
      <c r="AB177">
        <v>17337</v>
      </c>
      <c r="AD177" t="s">
        <v>6</v>
      </c>
      <c r="AE177">
        <v>60</v>
      </c>
      <c r="AF177">
        <v>6</v>
      </c>
      <c r="AG177">
        <v>6183469</v>
      </c>
      <c r="AH177" t="s">
        <v>39148</v>
      </c>
      <c r="AI177" t="s">
        <v>39147</v>
      </c>
      <c r="AJ177" t="s">
        <v>39146</v>
      </c>
      <c r="AK177" t="s">
        <v>39145</v>
      </c>
      <c r="AL177">
        <v>113</v>
      </c>
      <c r="AM177" s="5">
        <f t="shared" si="26"/>
        <v>11.3</v>
      </c>
      <c r="AN177" s="4">
        <f t="shared" si="23"/>
        <v>1.7114729269216207E-2</v>
      </c>
      <c r="AO177" s="3"/>
      <c r="AP177">
        <v>0</v>
      </c>
      <c r="AQ177" t="s">
        <v>1518</v>
      </c>
      <c r="AR177">
        <v>7002689</v>
      </c>
      <c r="AS177" t="s">
        <v>6462</v>
      </c>
      <c r="AT177" s="2" t="s">
        <v>0</v>
      </c>
      <c r="AU177" s="1">
        <f t="shared" si="27"/>
        <v>3.6003856329148514</v>
      </c>
      <c r="AV177" s="1">
        <f t="shared" si="28"/>
        <v>3.060696288345357</v>
      </c>
      <c r="AW177" s="1">
        <f t="shared" si="29"/>
        <v>2.5210069437758622</v>
      </c>
    </row>
    <row r="178" spans="1:49" x14ac:dyDescent="0.2">
      <c r="A178">
        <v>176</v>
      </c>
      <c r="B178" t="s">
        <v>39144</v>
      </c>
      <c r="C178" t="s">
        <v>39143</v>
      </c>
      <c r="F178" t="s">
        <v>39142</v>
      </c>
      <c r="G178" t="s">
        <v>17</v>
      </c>
      <c r="H178" t="s">
        <v>16</v>
      </c>
      <c r="I178" t="s">
        <v>23525</v>
      </c>
      <c r="J178">
        <v>60001481</v>
      </c>
      <c r="K178" t="s">
        <v>2187</v>
      </c>
      <c r="L178" t="s">
        <v>2186</v>
      </c>
      <c r="M178" t="s">
        <v>643</v>
      </c>
      <c r="N178">
        <v>3</v>
      </c>
      <c r="O178" t="s">
        <v>39141</v>
      </c>
      <c r="P178" t="s">
        <v>39140</v>
      </c>
      <c r="Q178" t="s">
        <v>23522</v>
      </c>
      <c r="R178" s="7">
        <v>41071</v>
      </c>
      <c r="S178" s="8">
        <f t="shared" si="24"/>
        <v>2012</v>
      </c>
      <c r="T178" s="8">
        <v>2012</v>
      </c>
      <c r="U178" s="8">
        <f t="shared" si="25"/>
        <v>10</v>
      </c>
      <c r="V178" s="7">
        <v>2012</v>
      </c>
      <c r="W178" t="s">
        <v>2049</v>
      </c>
      <c r="X178" s="2">
        <v>1.6519999999999999</v>
      </c>
      <c r="Y178" s="6">
        <f t="shared" si="22"/>
        <v>4.409919649769093E-2</v>
      </c>
      <c r="AA178" t="s">
        <v>2048</v>
      </c>
      <c r="AB178">
        <v>17337</v>
      </c>
      <c r="AD178" t="s">
        <v>6</v>
      </c>
      <c r="AE178">
        <v>60</v>
      </c>
      <c r="AF178">
        <v>6</v>
      </c>
      <c r="AG178">
        <v>6192292</v>
      </c>
      <c r="AH178" t="s">
        <v>39139</v>
      </c>
      <c r="AI178" t="s">
        <v>39138</v>
      </c>
      <c r="AJ178" t="s">
        <v>39137</v>
      </c>
      <c r="AK178" t="s">
        <v>39136</v>
      </c>
      <c r="AL178">
        <v>91</v>
      </c>
      <c r="AM178" s="5">
        <f t="shared" si="26"/>
        <v>9.1</v>
      </c>
      <c r="AN178" s="4">
        <f t="shared" si="23"/>
        <v>1.3782658084059068E-2</v>
      </c>
      <c r="AO178" s="3"/>
      <c r="AP178">
        <v>0</v>
      </c>
      <c r="AR178" t="s">
        <v>18195</v>
      </c>
      <c r="AT178" s="2" t="s">
        <v>0</v>
      </c>
      <c r="AU178" s="1">
        <f t="shared" si="27"/>
        <v>3.5004234973601367</v>
      </c>
      <c r="AV178" s="1">
        <f t="shared" si="28"/>
        <v>2.8940927290874998</v>
      </c>
      <c r="AW178" s="1">
        <f t="shared" si="29"/>
        <v>2.2877619608148625</v>
      </c>
    </row>
    <row r="179" spans="1:49" x14ac:dyDescent="0.2">
      <c r="A179">
        <v>177</v>
      </c>
      <c r="B179" t="s">
        <v>39135</v>
      </c>
      <c r="C179" t="s">
        <v>39134</v>
      </c>
      <c r="F179" t="s">
        <v>39133</v>
      </c>
      <c r="G179" t="s">
        <v>17</v>
      </c>
      <c r="H179" t="s">
        <v>16</v>
      </c>
      <c r="I179" t="s">
        <v>39132</v>
      </c>
      <c r="J179">
        <v>60002306</v>
      </c>
      <c r="K179" t="s">
        <v>12811</v>
      </c>
      <c r="L179" t="s">
        <v>12810</v>
      </c>
      <c r="M179" t="s">
        <v>816</v>
      </c>
      <c r="N179">
        <v>2</v>
      </c>
      <c r="O179" t="s">
        <v>39131</v>
      </c>
      <c r="P179" t="s">
        <v>39130</v>
      </c>
      <c r="Q179" t="s">
        <v>12807</v>
      </c>
      <c r="R179" s="7">
        <v>41071</v>
      </c>
      <c r="S179" s="8">
        <f t="shared" si="24"/>
        <v>2012</v>
      </c>
      <c r="T179" s="8">
        <v>2012</v>
      </c>
      <c r="U179" s="8">
        <f t="shared" si="25"/>
        <v>10</v>
      </c>
      <c r="V179" s="7">
        <v>2012</v>
      </c>
      <c r="W179" t="s">
        <v>2049</v>
      </c>
      <c r="X179" s="2">
        <v>1.6519999999999999</v>
      </c>
      <c r="Y179" s="6">
        <f t="shared" si="22"/>
        <v>4.409919649769093E-2</v>
      </c>
      <c r="AA179" t="s">
        <v>2048</v>
      </c>
      <c r="AB179">
        <v>17337</v>
      </c>
      <c r="AD179" t="s">
        <v>6</v>
      </c>
      <c r="AE179">
        <v>60</v>
      </c>
      <c r="AF179">
        <v>6</v>
      </c>
      <c r="AG179">
        <v>6183483</v>
      </c>
      <c r="AH179" t="s">
        <v>39129</v>
      </c>
      <c r="AI179" t="s">
        <v>39128</v>
      </c>
      <c r="AJ179" t="s">
        <v>39127</v>
      </c>
      <c r="AK179" t="s">
        <v>39126</v>
      </c>
      <c r="AL179">
        <v>18</v>
      </c>
      <c r="AM179" s="5">
        <f t="shared" si="26"/>
        <v>1.8</v>
      </c>
      <c r="AN179" s="4">
        <f t="shared" si="23"/>
        <v>2.7262400605831123E-3</v>
      </c>
      <c r="AO179" s="3"/>
      <c r="AP179">
        <v>0</v>
      </c>
      <c r="AR179" t="s">
        <v>1</v>
      </c>
      <c r="AT179" s="2" t="s">
        <v>0</v>
      </c>
      <c r="AU179" s="1">
        <f t="shared" si="27"/>
        <v>3.1687309566558581</v>
      </c>
      <c r="AV179" s="1">
        <f t="shared" si="28"/>
        <v>2.3412718279137024</v>
      </c>
      <c r="AW179" s="1">
        <f t="shared" si="29"/>
        <v>1.5138126991715457</v>
      </c>
    </row>
    <row r="180" spans="1:49" x14ac:dyDescent="0.2">
      <c r="A180">
        <v>178</v>
      </c>
      <c r="B180" t="s">
        <v>39125</v>
      </c>
      <c r="C180" t="s">
        <v>39124</v>
      </c>
      <c r="F180" t="s">
        <v>39123</v>
      </c>
      <c r="G180" t="s">
        <v>17</v>
      </c>
      <c r="H180" t="s">
        <v>16</v>
      </c>
      <c r="I180" t="s">
        <v>18338</v>
      </c>
      <c r="J180" t="s">
        <v>39122</v>
      </c>
      <c r="K180" t="s">
        <v>39121</v>
      </c>
      <c r="L180" t="s">
        <v>39120</v>
      </c>
      <c r="M180" t="s">
        <v>442</v>
      </c>
      <c r="N180">
        <v>2</v>
      </c>
      <c r="O180" t="s">
        <v>39119</v>
      </c>
      <c r="P180" t="s">
        <v>39118</v>
      </c>
      <c r="Q180" t="s">
        <v>39117</v>
      </c>
      <c r="R180" s="7">
        <v>41071</v>
      </c>
      <c r="S180" s="8">
        <f t="shared" si="24"/>
        <v>2012</v>
      </c>
      <c r="T180" s="8">
        <v>2012</v>
      </c>
      <c r="U180" s="8">
        <f t="shared" si="25"/>
        <v>10</v>
      </c>
      <c r="V180" s="7">
        <v>2012</v>
      </c>
      <c r="W180" t="s">
        <v>2049</v>
      </c>
      <c r="X180" s="2">
        <v>1.6519999999999999</v>
      </c>
      <c r="Y180" s="6">
        <f t="shared" si="22"/>
        <v>4.409919649769093E-2</v>
      </c>
      <c r="AA180" t="s">
        <v>2048</v>
      </c>
      <c r="AB180">
        <v>17337</v>
      </c>
      <c r="AD180" t="s">
        <v>6</v>
      </c>
      <c r="AE180">
        <v>60</v>
      </c>
      <c r="AF180">
        <v>6</v>
      </c>
      <c r="AG180">
        <v>6182704</v>
      </c>
      <c r="AH180" t="s">
        <v>39116</v>
      </c>
      <c r="AI180" t="s">
        <v>39115</v>
      </c>
      <c r="AJ180" t="s">
        <v>39114</v>
      </c>
      <c r="AK180" t="s">
        <v>39113</v>
      </c>
      <c r="AL180">
        <v>54</v>
      </c>
      <c r="AM180" s="5">
        <f t="shared" si="26"/>
        <v>5.4</v>
      </c>
      <c r="AN180" s="4">
        <f t="shared" si="23"/>
        <v>8.1787201817493382E-3</v>
      </c>
      <c r="AO180" s="3"/>
      <c r="AP180">
        <v>0</v>
      </c>
      <c r="AQ180" t="s">
        <v>39112</v>
      </c>
      <c r="AR180" t="s">
        <v>1</v>
      </c>
      <c r="AS180" t="s">
        <v>39111</v>
      </c>
      <c r="AT180" s="2" t="s">
        <v>0</v>
      </c>
      <c r="AU180" s="1">
        <f t="shared" si="27"/>
        <v>3.332305360290845</v>
      </c>
      <c r="AV180" s="1">
        <f t="shared" si="28"/>
        <v>2.6138958339720135</v>
      </c>
      <c r="AW180" s="1">
        <f t="shared" si="29"/>
        <v>1.8954863076531814</v>
      </c>
    </row>
    <row r="181" spans="1:49" x14ac:dyDescent="0.2">
      <c r="A181">
        <v>179</v>
      </c>
      <c r="B181" t="s">
        <v>39110</v>
      </c>
      <c r="C181" t="s">
        <v>39109</v>
      </c>
      <c r="F181" t="s">
        <v>39108</v>
      </c>
      <c r="G181" t="s">
        <v>17</v>
      </c>
      <c r="H181" t="s">
        <v>16</v>
      </c>
      <c r="I181" t="s">
        <v>39107</v>
      </c>
      <c r="J181">
        <v>60030553</v>
      </c>
      <c r="K181" t="s">
        <v>1041</v>
      </c>
      <c r="L181" t="s">
        <v>1040</v>
      </c>
      <c r="M181" t="s">
        <v>1039</v>
      </c>
      <c r="N181">
        <v>3</v>
      </c>
      <c r="O181" t="s">
        <v>39106</v>
      </c>
      <c r="P181" t="s">
        <v>39105</v>
      </c>
      <c r="Q181" t="s">
        <v>24859</v>
      </c>
      <c r="R181" s="7">
        <v>41071</v>
      </c>
      <c r="S181" s="8">
        <f t="shared" si="24"/>
        <v>2012</v>
      </c>
      <c r="T181" s="8">
        <v>2012</v>
      </c>
      <c r="U181" s="8">
        <f t="shared" si="25"/>
        <v>10</v>
      </c>
      <c r="V181" s="7">
        <v>2012</v>
      </c>
      <c r="W181" t="s">
        <v>2049</v>
      </c>
      <c r="X181" s="2">
        <v>1.6519999999999999</v>
      </c>
      <c r="Y181" s="6">
        <f t="shared" si="22"/>
        <v>4.409919649769093E-2</v>
      </c>
      <c r="AA181" t="s">
        <v>2048</v>
      </c>
      <c r="AB181">
        <v>17337</v>
      </c>
      <c r="AD181" t="s">
        <v>6</v>
      </c>
      <c r="AE181">
        <v>60</v>
      </c>
      <c r="AF181">
        <v>6</v>
      </c>
      <c r="AG181">
        <v>6185643</v>
      </c>
      <c r="AH181" t="s">
        <v>39104</v>
      </c>
      <c r="AI181" t="s">
        <v>39103</v>
      </c>
      <c r="AJ181" t="s">
        <v>39102</v>
      </c>
      <c r="AK181" t="s">
        <v>39101</v>
      </c>
      <c r="AL181">
        <v>11</v>
      </c>
      <c r="AM181" s="5">
        <f t="shared" si="26"/>
        <v>1.1000000000000001</v>
      </c>
      <c r="AN181" s="4">
        <f t="shared" si="23"/>
        <v>1.6660355925785689E-3</v>
      </c>
      <c r="AO181" s="3"/>
      <c r="AP181">
        <v>0</v>
      </c>
      <c r="AR181" t="s">
        <v>1</v>
      </c>
      <c r="AT181" s="2" t="s">
        <v>0</v>
      </c>
      <c r="AU181" s="1">
        <f t="shared" si="27"/>
        <v>3.1369248226157218</v>
      </c>
      <c r="AV181" s="1">
        <f t="shared" si="28"/>
        <v>2.2882616045134747</v>
      </c>
      <c r="AW181" s="1">
        <f t="shared" si="29"/>
        <v>1.4395983864112276</v>
      </c>
    </row>
    <row r="182" spans="1:49" x14ac:dyDescent="0.2">
      <c r="A182">
        <v>180</v>
      </c>
      <c r="B182" t="s">
        <v>39100</v>
      </c>
      <c r="C182" t="s">
        <v>39099</v>
      </c>
      <c r="F182" t="s">
        <v>39098</v>
      </c>
      <c r="G182" t="s">
        <v>17</v>
      </c>
      <c r="H182" t="s">
        <v>16</v>
      </c>
      <c r="I182" t="s">
        <v>39097</v>
      </c>
      <c r="J182" t="s">
        <v>39091</v>
      </c>
      <c r="K182" t="s">
        <v>39096</v>
      </c>
      <c r="L182" t="s">
        <v>39095</v>
      </c>
      <c r="M182" t="s">
        <v>39094</v>
      </c>
      <c r="N182">
        <v>2</v>
      </c>
      <c r="O182" t="s">
        <v>39093</v>
      </c>
      <c r="P182" t="s">
        <v>39092</v>
      </c>
      <c r="Q182" t="s">
        <v>39091</v>
      </c>
      <c r="R182" s="7">
        <v>41071</v>
      </c>
      <c r="S182" s="8">
        <f t="shared" si="24"/>
        <v>2012</v>
      </c>
      <c r="T182" s="8">
        <v>2012</v>
      </c>
      <c r="U182" s="8">
        <f t="shared" si="25"/>
        <v>10</v>
      </c>
      <c r="V182" s="7">
        <v>2012</v>
      </c>
      <c r="W182" t="s">
        <v>2049</v>
      </c>
      <c r="X182" s="2">
        <v>1.6519999999999999</v>
      </c>
      <c r="Y182" s="6">
        <f t="shared" si="22"/>
        <v>4.409919649769093E-2</v>
      </c>
      <c r="AA182" t="s">
        <v>2048</v>
      </c>
      <c r="AB182">
        <v>17337</v>
      </c>
      <c r="AD182" t="s">
        <v>6</v>
      </c>
      <c r="AE182">
        <v>60</v>
      </c>
      <c r="AF182">
        <v>6</v>
      </c>
      <c r="AG182">
        <v>6185638</v>
      </c>
      <c r="AH182" t="s">
        <v>39090</v>
      </c>
      <c r="AI182" t="s">
        <v>39089</v>
      </c>
      <c r="AJ182" t="s">
        <v>39088</v>
      </c>
      <c r="AK182" t="s">
        <v>39087</v>
      </c>
      <c r="AL182">
        <v>24</v>
      </c>
      <c r="AM182" s="5">
        <f t="shared" si="26"/>
        <v>2.4</v>
      </c>
      <c r="AN182" s="4">
        <f t="shared" si="23"/>
        <v>3.6349867474441497E-3</v>
      </c>
      <c r="AO182" s="3"/>
      <c r="AP182">
        <v>0</v>
      </c>
      <c r="AR182" t="s">
        <v>39086</v>
      </c>
      <c r="AT182" s="2" t="s">
        <v>0</v>
      </c>
      <c r="AU182" s="1">
        <f t="shared" si="27"/>
        <v>3.1959933572616892</v>
      </c>
      <c r="AV182" s="1">
        <f t="shared" si="28"/>
        <v>2.386709162256754</v>
      </c>
      <c r="AW182" s="1">
        <f t="shared" si="29"/>
        <v>1.5774249672518184</v>
      </c>
    </row>
    <row r="183" spans="1:49" x14ac:dyDescent="0.2">
      <c r="A183">
        <v>181</v>
      </c>
      <c r="B183" t="s">
        <v>39085</v>
      </c>
      <c r="C183" t="s">
        <v>39084</v>
      </c>
      <c r="F183" t="s">
        <v>39083</v>
      </c>
      <c r="G183" t="s">
        <v>17</v>
      </c>
      <c r="H183" t="s">
        <v>16</v>
      </c>
      <c r="I183" t="s">
        <v>39082</v>
      </c>
      <c r="J183" t="s">
        <v>39081</v>
      </c>
      <c r="K183" t="s">
        <v>39080</v>
      </c>
      <c r="L183" t="s">
        <v>39079</v>
      </c>
      <c r="M183" t="s">
        <v>12248</v>
      </c>
      <c r="N183">
        <v>3</v>
      </c>
      <c r="O183" t="s">
        <v>39078</v>
      </c>
      <c r="P183" t="s">
        <v>39077</v>
      </c>
      <c r="Q183" t="s">
        <v>39076</v>
      </c>
      <c r="R183" s="7">
        <v>41071</v>
      </c>
      <c r="S183" s="8">
        <f t="shared" si="24"/>
        <v>2012</v>
      </c>
      <c r="T183" s="8">
        <v>2012</v>
      </c>
      <c r="U183" s="8">
        <f t="shared" si="25"/>
        <v>10</v>
      </c>
      <c r="V183" s="7">
        <v>2012</v>
      </c>
      <c r="W183" t="s">
        <v>2049</v>
      </c>
      <c r="X183" s="2">
        <v>1.6519999999999999</v>
      </c>
      <c r="Y183" s="6">
        <f t="shared" si="22"/>
        <v>4.409919649769093E-2</v>
      </c>
      <c r="AA183" t="s">
        <v>2048</v>
      </c>
      <c r="AB183">
        <v>17337</v>
      </c>
      <c r="AD183" t="s">
        <v>6</v>
      </c>
      <c r="AE183">
        <v>60</v>
      </c>
      <c r="AF183">
        <v>6</v>
      </c>
      <c r="AG183">
        <v>6183472</v>
      </c>
      <c r="AH183" t="s">
        <v>39075</v>
      </c>
      <c r="AI183" t="s">
        <v>39074</v>
      </c>
      <c r="AJ183" t="s">
        <v>39073</v>
      </c>
      <c r="AK183" t="s">
        <v>39072</v>
      </c>
      <c r="AL183">
        <v>79</v>
      </c>
      <c r="AM183" s="5">
        <f t="shared" si="26"/>
        <v>7.9</v>
      </c>
      <c r="AN183" s="4">
        <f t="shared" si="23"/>
        <v>1.1965164710336994E-2</v>
      </c>
      <c r="AO183" s="3"/>
      <c r="AP183">
        <v>0</v>
      </c>
      <c r="AQ183" t="s">
        <v>4273</v>
      </c>
      <c r="AR183" t="s">
        <v>1</v>
      </c>
      <c r="AS183" t="s">
        <v>16848</v>
      </c>
      <c r="AT183" s="2" t="s">
        <v>0</v>
      </c>
      <c r="AU183" s="1">
        <f t="shared" si="27"/>
        <v>3.445898696148475</v>
      </c>
      <c r="AV183" s="1">
        <f t="shared" si="28"/>
        <v>2.8032180604013961</v>
      </c>
      <c r="AW183" s="1">
        <f t="shared" si="29"/>
        <v>2.1605374246543172</v>
      </c>
    </row>
    <row r="184" spans="1:49" x14ac:dyDescent="0.2">
      <c r="A184">
        <v>182</v>
      </c>
      <c r="B184" t="s">
        <v>39071</v>
      </c>
      <c r="C184" t="s">
        <v>39070</v>
      </c>
      <c r="F184" t="s">
        <v>39069</v>
      </c>
      <c r="G184" t="s">
        <v>17</v>
      </c>
      <c r="H184" t="s">
        <v>16</v>
      </c>
      <c r="I184" t="s">
        <v>27255</v>
      </c>
      <c r="J184">
        <v>60032179</v>
      </c>
      <c r="K184" t="s">
        <v>1667</v>
      </c>
      <c r="L184" t="s">
        <v>1666</v>
      </c>
      <c r="M184" t="s">
        <v>66</v>
      </c>
      <c r="N184">
        <v>2</v>
      </c>
      <c r="O184" t="s">
        <v>27254</v>
      </c>
      <c r="P184" t="s">
        <v>27253</v>
      </c>
      <c r="Q184" t="s">
        <v>1663</v>
      </c>
      <c r="R184" s="7">
        <v>41071</v>
      </c>
      <c r="S184" s="8">
        <f t="shared" si="24"/>
        <v>2012</v>
      </c>
      <c r="T184" s="8">
        <v>2012</v>
      </c>
      <c r="U184" s="8">
        <f t="shared" si="25"/>
        <v>10</v>
      </c>
      <c r="V184" s="7">
        <v>2012</v>
      </c>
      <c r="W184" t="s">
        <v>2049</v>
      </c>
      <c r="X184" s="2">
        <v>1.6519999999999999</v>
      </c>
      <c r="Y184" s="6">
        <f t="shared" si="22"/>
        <v>4.409919649769093E-2</v>
      </c>
      <c r="AA184" t="s">
        <v>2048</v>
      </c>
      <c r="AB184">
        <v>17337</v>
      </c>
      <c r="AD184" t="s">
        <v>6</v>
      </c>
      <c r="AE184">
        <v>60</v>
      </c>
      <c r="AF184">
        <v>6</v>
      </c>
      <c r="AG184">
        <v>6182694</v>
      </c>
      <c r="AH184" t="s">
        <v>39068</v>
      </c>
      <c r="AI184" t="s">
        <v>39067</v>
      </c>
      <c r="AJ184" t="s">
        <v>39066</v>
      </c>
      <c r="AK184" t="s">
        <v>39065</v>
      </c>
      <c r="AL184">
        <v>81</v>
      </c>
      <c r="AM184" s="5">
        <f t="shared" si="26"/>
        <v>8.1</v>
      </c>
      <c r="AN184" s="4">
        <f t="shared" si="23"/>
        <v>1.2268080272624006E-2</v>
      </c>
      <c r="AO184" s="3"/>
      <c r="AP184">
        <v>0</v>
      </c>
      <c r="AQ184" t="s">
        <v>1549</v>
      </c>
      <c r="AR184">
        <v>1101146</v>
      </c>
      <c r="AS184" t="s">
        <v>1548</v>
      </c>
      <c r="AT184" s="2" t="s">
        <v>0</v>
      </c>
      <c r="AU184" s="1">
        <f t="shared" si="27"/>
        <v>3.4549861630170855</v>
      </c>
      <c r="AV184" s="1">
        <f t="shared" si="28"/>
        <v>2.8183638385157468</v>
      </c>
      <c r="AW184" s="1">
        <f t="shared" si="29"/>
        <v>2.1817415140144085</v>
      </c>
    </row>
    <row r="185" spans="1:49" x14ac:dyDescent="0.2">
      <c r="A185">
        <v>183</v>
      </c>
      <c r="B185" t="s">
        <v>39064</v>
      </c>
      <c r="C185" t="s">
        <v>39063</v>
      </c>
      <c r="F185" t="s">
        <v>39062</v>
      </c>
      <c r="G185" t="s">
        <v>17</v>
      </c>
      <c r="H185" t="s">
        <v>16</v>
      </c>
      <c r="I185" t="s">
        <v>17031</v>
      </c>
      <c r="J185">
        <v>60018491</v>
      </c>
      <c r="K185" t="s">
        <v>17030</v>
      </c>
      <c r="L185" t="s">
        <v>17029</v>
      </c>
      <c r="M185" t="s">
        <v>816</v>
      </c>
      <c r="N185">
        <v>2</v>
      </c>
      <c r="O185" t="s">
        <v>17028</v>
      </c>
      <c r="P185" t="s">
        <v>17027</v>
      </c>
      <c r="Q185" t="s">
        <v>17026</v>
      </c>
      <c r="R185" s="7">
        <v>41071</v>
      </c>
      <c r="S185" s="8">
        <f t="shared" si="24"/>
        <v>2012</v>
      </c>
      <c r="T185" s="8">
        <v>2012</v>
      </c>
      <c r="U185" s="8">
        <f t="shared" si="25"/>
        <v>10</v>
      </c>
      <c r="V185" s="7">
        <v>2012</v>
      </c>
      <c r="W185" t="s">
        <v>2049</v>
      </c>
      <c r="X185" s="2">
        <v>1.6519999999999999</v>
      </c>
      <c r="Y185" s="6">
        <f t="shared" si="22"/>
        <v>4.409919649769093E-2</v>
      </c>
      <c r="AA185" t="s">
        <v>2048</v>
      </c>
      <c r="AB185">
        <v>17337</v>
      </c>
      <c r="AD185" t="s">
        <v>6</v>
      </c>
      <c r="AE185">
        <v>60</v>
      </c>
      <c r="AF185">
        <v>6</v>
      </c>
      <c r="AG185">
        <v>6182705</v>
      </c>
      <c r="AH185" t="s">
        <v>39061</v>
      </c>
      <c r="AI185" t="s">
        <v>39060</v>
      </c>
      <c r="AJ185" t="s">
        <v>39059</v>
      </c>
      <c r="AK185" t="s">
        <v>39058</v>
      </c>
      <c r="AL185">
        <v>12</v>
      </c>
      <c r="AM185" s="5">
        <f t="shared" si="26"/>
        <v>1.2</v>
      </c>
      <c r="AN185" s="4">
        <f t="shared" si="23"/>
        <v>1.8174933737220749E-3</v>
      </c>
      <c r="AO185" s="3"/>
      <c r="AP185">
        <v>0</v>
      </c>
      <c r="AR185" t="s">
        <v>1</v>
      </c>
      <c r="AT185" s="2" t="s">
        <v>0</v>
      </c>
      <c r="AU185" s="1">
        <f t="shared" si="27"/>
        <v>3.1414685560500275</v>
      </c>
      <c r="AV185" s="1">
        <f t="shared" si="28"/>
        <v>2.2958344935706503</v>
      </c>
      <c r="AW185" s="1">
        <f t="shared" si="29"/>
        <v>1.4502004310912731</v>
      </c>
    </row>
    <row r="186" spans="1:49" x14ac:dyDescent="0.2">
      <c r="A186">
        <v>184</v>
      </c>
      <c r="B186" t="s">
        <v>39057</v>
      </c>
      <c r="C186" t="s">
        <v>39056</v>
      </c>
      <c r="F186" t="s">
        <v>39055</v>
      </c>
      <c r="G186" t="s">
        <v>17</v>
      </c>
      <c r="H186" t="s">
        <v>16</v>
      </c>
      <c r="I186" t="s">
        <v>4597</v>
      </c>
      <c r="J186" t="s">
        <v>4596</v>
      </c>
      <c r="K186" t="s">
        <v>4595</v>
      </c>
      <c r="L186" t="s">
        <v>4594</v>
      </c>
      <c r="M186" t="s">
        <v>1364</v>
      </c>
      <c r="N186">
        <v>2</v>
      </c>
      <c r="O186" t="s">
        <v>39054</v>
      </c>
      <c r="P186" t="s">
        <v>39053</v>
      </c>
      <c r="Q186" t="s">
        <v>39052</v>
      </c>
      <c r="R186" s="7">
        <v>41071</v>
      </c>
      <c r="S186" s="8">
        <f t="shared" si="24"/>
        <v>2012</v>
      </c>
      <c r="T186" s="8">
        <v>2012</v>
      </c>
      <c r="U186" s="8">
        <f t="shared" si="25"/>
        <v>10</v>
      </c>
      <c r="V186" s="7">
        <v>2012</v>
      </c>
      <c r="W186" t="s">
        <v>2049</v>
      </c>
      <c r="X186" s="2">
        <v>1.6519999999999999</v>
      </c>
      <c r="Y186" s="6">
        <f t="shared" si="22"/>
        <v>4.409919649769093E-2</v>
      </c>
      <c r="AA186" t="s">
        <v>2048</v>
      </c>
      <c r="AB186">
        <v>17337</v>
      </c>
      <c r="AD186" t="s">
        <v>6</v>
      </c>
      <c r="AE186">
        <v>60</v>
      </c>
      <c r="AF186">
        <v>6</v>
      </c>
      <c r="AG186">
        <v>6182696</v>
      </c>
      <c r="AH186" t="s">
        <v>39051</v>
      </c>
      <c r="AI186" t="s">
        <v>39050</v>
      </c>
      <c r="AJ186" t="s">
        <v>39049</v>
      </c>
      <c r="AK186" t="s">
        <v>39048</v>
      </c>
      <c r="AL186">
        <v>422</v>
      </c>
      <c r="AM186" s="5">
        <f t="shared" si="26"/>
        <v>42.2</v>
      </c>
      <c r="AN186" s="4">
        <f t="shared" si="23"/>
        <v>6.3915183642559645E-2</v>
      </c>
      <c r="AO186" s="3"/>
      <c r="AP186">
        <v>0</v>
      </c>
      <c r="AR186" t="s">
        <v>1</v>
      </c>
      <c r="AT186" s="2" t="s">
        <v>0</v>
      </c>
      <c r="AU186" s="1">
        <f t="shared" si="27"/>
        <v>5.004399264115154</v>
      </c>
      <c r="AV186" s="1">
        <f t="shared" si="28"/>
        <v>5.4007190070125288</v>
      </c>
      <c r="AW186" s="1">
        <f t="shared" si="29"/>
        <v>5.7970387499099028</v>
      </c>
    </row>
    <row r="187" spans="1:49" x14ac:dyDescent="0.2">
      <c r="A187">
        <v>185</v>
      </c>
      <c r="B187" t="s">
        <v>39047</v>
      </c>
      <c r="C187" t="s">
        <v>39046</v>
      </c>
      <c r="F187" t="s">
        <v>39045</v>
      </c>
      <c r="G187" t="s">
        <v>17</v>
      </c>
      <c r="H187" t="s">
        <v>16</v>
      </c>
      <c r="I187" t="s">
        <v>39044</v>
      </c>
      <c r="J187" t="s">
        <v>39043</v>
      </c>
      <c r="K187" t="s">
        <v>39042</v>
      </c>
      <c r="L187" t="s">
        <v>20313</v>
      </c>
      <c r="M187" t="s">
        <v>387</v>
      </c>
      <c r="N187">
        <v>6</v>
      </c>
      <c r="O187" t="s">
        <v>39041</v>
      </c>
      <c r="P187" t="s">
        <v>39040</v>
      </c>
      <c r="Q187" t="s">
        <v>39039</v>
      </c>
      <c r="R187" s="7">
        <v>41071</v>
      </c>
      <c r="S187" s="8">
        <f t="shared" si="24"/>
        <v>2012</v>
      </c>
      <c r="T187" s="8">
        <v>2012</v>
      </c>
      <c r="U187" s="8">
        <f t="shared" si="25"/>
        <v>10</v>
      </c>
      <c r="V187" s="7">
        <v>2012</v>
      </c>
      <c r="W187" t="s">
        <v>2049</v>
      </c>
      <c r="X187" s="2">
        <v>1.6519999999999999</v>
      </c>
      <c r="Y187" s="6">
        <f t="shared" si="22"/>
        <v>4.409919649769093E-2</v>
      </c>
      <c r="AA187" t="s">
        <v>2048</v>
      </c>
      <c r="AB187">
        <v>17337</v>
      </c>
      <c r="AD187" t="s">
        <v>6</v>
      </c>
      <c r="AE187">
        <v>60</v>
      </c>
      <c r="AF187">
        <v>6</v>
      </c>
      <c r="AG187">
        <v>6182701</v>
      </c>
      <c r="AH187" t="s">
        <v>39038</v>
      </c>
      <c r="AI187" t="s">
        <v>39037</v>
      </c>
      <c r="AJ187" t="s">
        <v>39036</v>
      </c>
      <c r="AK187" t="s">
        <v>39035</v>
      </c>
      <c r="AL187">
        <v>18</v>
      </c>
      <c r="AM187" s="5">
        <f t="shared" si="26"/>
        <v>1.8</v>
      </c>
      <c r="AN187" s="4">
        <f t="shared" si="23"/>
        <v>2.7262400605831123E-3</v>
      </c>
      <c r="AO187" s="3"/>
      <c r="AP187">
        <v>0</v>
      </c>
      <c r="AR187" t="s">
        <v>1</v>
      </c>
      <c r="AT187" s="2" t="s">
        <v>0</v>
      </c>
      <c r="AU187" s="1">
        <f t="shared" si="27"/>
        <v>3.1687309566558581</v>
      </c>
      <c r="AV187" s="1">
        <f t="shared" si="28"/>
        <v>2.3412718279137024</v>
      </c>
      <c r="AW187" s="1">
        <f t="shared" si="29"/>
        <v>1.5138126991715457</v>
      </c>
    </row>
    <row r="188" spans="1:49" x14ac:dyDescent="0.2">
      <c r="A188">
        <v>186</v>
      </c>
      <c r="B188" t="s">
        <v>39034</v>
      </c>
      <c r="C188" t="s">
        <v>39033</v>
      </c>
      <c r="F188" t="s">
        <v>39032</v>
      </c>
      <c r="G188" t="s">
        <v>17</v>
      </c>
      <c r="H188" t="s">
        <v>16</v>
      </c>
      <c r="I188" t="s">
        <v>39031</v>
      </c>
      <c r="J188" t="s">
        <v>39030</v>
      </c>
      <c r="K188" t="s">
        <v>39029</v>
      </c>
      <c r="L188" t="s">
        <v>39028</v>
      </c>
      <c r="M188" t="s">
        <v>2905</v>
      </c>
      <c r="N188">
        <v>3</v>
      </c>
      <c r="O188" t="s">
        <v>39027</v>
      </c>
      <c r="P188" t="s">
        <v>39026</v>
      </c>
      <c r="Q188" t="s">
        <v>39025</v>
      </c>
      <c r="R188" s="7">
        <v>41071</v>
      </c>
      <c r="S188" s="8">
        <f t="shared" si="24"/>
        <v>2012</v>
      </c>
      <c r="T188" s="8">
        <v>2012</v>
      </c>
      <c r="U188" s="8">
        <f t="shared" si="25"/>
        <v>10</v>
      </c>
      <c r="V188" s="7">
        <v>2012</v>
      </c>
      <c r="W188" t="s">
        <v>2049</v>
      </c>
      <c r="X188" s="2">
        <v>1.6519999999999999</v>
      </c>
      <c r="Y188" s="6">
        <f t="shared" si="22"/>
        <v>4.409919649769093E-2</v>
      </c>
      <c r="AA188" t="s">
        <v>2048</v>
      </c>
      <c r="AB188">
        <v>17337</v>
      </c>
      <c r="AD188" t="s">
        <v>6</v>
      </c>
      <c r="AE188">
        <v>60</v>
      </c>
      <c r="AF188">
        <v>6</v>
      </c>
      <c r="AG188">
        <v>6184291</v>
      </c>
      <c r="AH188" t="s">
        <v>39024</v>
      </c>
      <c r="AI188" t="s">
        <v>39023</v>
      </c>
      <c r="AJ188" t="s">
        <v>39022</v>
      </c>
      <c r="AK188" t="s">
        <v>39021</v>
      </c>
      <c r="AL188">
        <v>94</v>
      </c>
      <c r="AM188" s="5">
        <f t="shared" si="26"/>
        <v>9.4</v>
      </c>
      <c r="AN188" s="4">
        <f t="shared" si="23"/>
        <v>1.4237031427489588E-2</v>
      </c>
      <c r="AO188" s="3"/>
      <c r="AP188">
        <v>0</v>
      </c>
      <c r="AR188" t="s">
        <v>1</v>
      </c>
      <c r="AT188" s="2" t="s">
        <v>0</v>
      </c>
      <c r="AU188" s="1">
        <f t="shared" si="27"/>
        <v>3.5140546976630529</v>
      </c>
      <c r="AV188" s="1">
        <f t="shared" si="28"/>
        <v>2.9168113962590261</v>
      </c>
      <c r="AW188" s="1">
        <f t="shared" si="29"/>
        <v>2.3195680948549988</v>
      </c>
    </row>
    <row r="189" spans="1:49" x14ac:dyDescent="0.2">
      <c r="A189">
        <v>187</v>
      </c>
      <c r="B189" t="s">
        <v>39020</v>
      </c>
      <c r="C189" t="s">
        <v>39019</v>
      </c>
      <c r="F189" t="s">
        <v>39018</v>
      </c>
      <c r="G189" t="s">
        <v>17</v>
      </c>
      <c r="H189" t="s">
        <v>16</v>
      </c>
      <c r="I189" t="s">
        <v>39017</v>
      </c>
      <c r="J189" t="s">
        <v>39016</v>
      </c>
      <c r="K189" t="s">
        <v>39015</v>
      </c>
      <c r="L189" t="s">
        <v>2497</v>
      </c>
      <c r="M189" t="s">
        <v>2202</v>
      </c>
      <c r="N189">
        <v>4</v>
      </c>
      <c r="O189" t="s">
        <v>39014</v>
      </c>
      <c r="P189" t="s">
        <v>39013</v>
      </c>
      <c r="Q189" t="s">
        <v>39012</v>
      </c>
      <c r="R189" s="7">
        <v>41071</v>
      </c>
      <c r="S189" s="8">
        <f t="shared" si="24"/>
        <v>2012</v>
      </c>
      <c r="T189" s="8">
        <v>2012</v>
      </c>
      <c r="U189" s="8">
        <f t="shared" si="25"/>
        <v>10</v>
      </c>
      <c r="V189" s="7">
        <v>2012</v>
      </c>
      <c r="W189" t="s">
        <v>2049</v>
      </c>
      <c r="X189" s="2">
        <v>1.6519999999999999</v>
      </c>
      <c r="Y189" s="6">
        <f t="shared" si="22"/>
        <v>4.409919649769093E-2</v>
      </c>
      <c r="AA189" t="s">
        <v>2048</v>
      </c>
      <c r="AB189">
        <v>17337</v>
      </c>
      <c r="AD189" t="s">
        <v>6</v>
      </c>
      <c r="AE189">
        <v>60</v>
      </c>
      <c r="AF189">
        <v>6</v>
      </c>
      <c r="AG189">
        <v>6183486</v>
      </c>
      <c r="AH189" t="s">
        <v>39011</v>
      </c>
      <c r="AI189" t="s">
        <v>39010</v>
      </c>
      <c r="AJ189" t="s">
        <v>39009</v>
      </c>
      <c r="AK189" t="s">
        <v>39008</v>
      </c>
      <c r="AL189">
        <v>73</v>
      </c>
      <c r="AM189" s="5">
        <f t="shared" si="26"/>
        <v>7.3</v>
      </c>
      <c r="AN189" s="4">
        <f t="shared" si="23"/>
        <v>1.1056418023475956E-2</v>
      </c>
      <c r="AO189" s="3"/>
      <c r="AP189">
        <v>0</v>
      </c>
      <c r="AQ189" t="s">
        <v>2194</v>
      </c>
      <c r="AR189" t="s">
        <v>23543</v>
      </c>
      <c r="AS189" t="s">
        <v>2192</v>
      </c>
      <c r="AT189" s="2" t="s">
        <v>0</v>
      </c>
      <c r="AU189" s="1">
        <f t="shared" si="27"/>
        <v>3.4186362955426439</v>
      </c>
      <c r="AV189" s="1">
        <f t="shared" si="28"/>
        <v>2.7577807260583445</v>
      </c>
      <c r="AW189" s="1">
        <f t="shared" si="29"/>
        <v>2.0969251565740445</v>
      </c>
    </row>
    <row r="190" spans="1:49" x14ac:dyDescent="0.2">
      <c r="A190">
        <v>188</v>
      </c>
      <c r="B190" t="s">
        <v>39007</v>
      </c>
      <c r="C190" t="s">
        <v>39006</v>
      </c>
      <c r="F190" t="s">
        <v>39005</v>
      </c>
      <c r="G190" t="s">
        <v>17</v>
      </c>
      <c r="H190" t="s">
        <v>16</v>
      </c>
      <c r="I190" t="s">
        <v>17150</v>
      </c>
      <c r="J190">
        <v>60027550</v>
      </c>
      <c r="K190" t="s">
        <v>12069</v>
      </c>
      <c r="L190" t="s">
        <v>12068</v>
      </c>
      <c r="M190" t="s">
        <v>66</v>
      </c>
      <c r="N190">
        <v>2</v>
      </c>
      <c r="O190" t="s">
        <v>17149</v>
      </c>
      <c r="P190" t="s">
        <v>17148</v>
      </c>
      <c r="Q190" t="s">
        <v>12065</v>
      </c>
      <c r="R190" s="7">
        <v>41071</v>
      </c>
      <c r="S190" s="8">
        <f t="shared" si="24"/>
        <v>2012</v>
      </c>
      <c r="T190" s="8">
        <v>2012</v>
      </c>
      <c r="U190" s="8">
        <f t="shared" si="25"/>
        <v>10</v>
      </c>
      <c r="V190" s="7">
        <v>2012</v>
      </c>
      <c r="W190" t="s">
        <v>2049</v>
      </c>
      <c r="X190" s="2">
        <v>1.6519999999999999</v>
      </c>
      <c r="Y190" s="6">
        <f t="shared" si="22"/>
        <v>4.409919649769093E-2</v>
      </c>
      <c r="AA190" t="s">
        <v>2048</v>
      </c>
      <c r="AB190">
        <v>17337</v>
      </c>
      <c r="AD190" t="s">
        <v>6</v>
      </c>
      <c r="AE190">
        <v>60</v>
      </c>
      <c r="AF190">
        <v>6</v>
      </c>
      <c r="AG190">
        <v>6183467</v>
      </c>
      <c r="AH190" t="s">
        <v>39004</v>
      </c>
      <c r="AI190" t="s">
        <v>39003</v>
      </c>
      <c r="AJ190" t="s">
        <v>39002</v>
      </c>
      <c r="AK190" t="s">
        <v>39001</v>
      </c>
      <c r="AL190">
        <v>58</v>
      </c>
      <c r="AM190" s="5">
        <f t="shared" si="26"/>
        <v>5.8</v>
      </c>
      <c r="AN190" s="4">
        <f t="shared" si="23"/>
        <v>8.7845513063233623E-3</v>
      </c>
      <c r="AO190" s="3"/>
      <c r="AP190">
        <v>0</v>
      </c>
      <c r="AQ190" t="s">
        <v>1549</v>
      </c>
      <c r="AR190">
        <v>901827</v>
      </c>
      <c r="AS190" t="s">
        <v>1548</v>
      </c>
      <c r="AT190" s="2" t="s">
        <v>0</v>
      </c>
      <c r="AU190" s="1">
        <f t="shared" si="27"/>
        <v>3.350480294028066</v>
      </c>
      <c r="AV190" s="1">
        <f t="shared" si="28"/>
        <v>2.6441873902007149</v>
      </c>
      <c r="AW190" s="1">
        <f t="shared" si="29"/>
        <v>1.9378944863733631</v>
      </c>
    </row>
    <row r="191" spans="1:49" x14ac:dyDescent="0.2">
      <c r="A191">
        <v>189</v>
      </c>
      <c r="B191" t="s">
        <v>39000</v>
      </c>
      <c r="C191" t="s">
        <v>38999</v>
      </c>
      <c r="F191" t="s">
        <v>38998</v>
      </c>
      <c r="G191" t="s">
        <v>17</v>
      </c>
      <c r="H191" t="s">
        <v>16</v>
      </c>
      <c r="I191" t="s">
        <v>38997</v>
      </c>
      <c r="J191" t="s">
        <v>38996</v>
      </c>
      <c r="K191" t="s">
        <v>38995</v>
      </c>
      <c r="L191" t="s">
        <v>38994</v>
      </c>
      <c r="M191" t="s">
        <v>4207</v>
      </c>
      <c r="N191">
        <v>5</v>
      </c>
      <c r="O191" t="s">
        <v>38993</v>
      </c>
      <c r="P191" t="s">
        <v>38992</v>
      </c>
      <c r="Q191" t="s">
        <v>38991</v>
      </c>
      <c r="R191" s="7">
        <v>41071</v>
      </c>
      <c r="S191" s="8">
        <f t="shared" si="24"/>
        <v>2012</v>
      </c>
      <c r="T191" s="8">
        <v>2012</v>
      </c>
      <c r="U191" s="8">
        <f t="shared" si="25"/>
        <v>10</v>
      </c>
      <c r="V191" s="7">
        <v>2012</v>
      </c>
      <c r="W191" t="s">
        <v>2049</v>
      </c>
      <c r="X191" s="2">
        <v>1.6519999999999999</v>
      </c>
      <c r="Y191" s="6">
        <f t="shared" si="22"/>
        <v>4.409919649769093E-2</v>
      </c>
      <c r="AA191" t="s">
        <v>2048</v>
      </c>
      <c r="AB191">
        <v>17337</v>
      </c>
      <c r="AD191" t="s">
        <v>6</v>
      </c>
      <c r="AE191">
        <v>60</v>
      </c>
      <c r="AF191">
        <v>6</v>
      </c>
      <c r="AG191">
        <v>6185642</v>
      </c>
      <c r="AH191" t="s">
        <v>38990</v>
      </c>
      <c r="AI191" t="s">
        <v>38989</v>
      </c>
      <c r="AJ191" t="s">
        <v>38988</v>
      </c>
      <c r="AK191" t="s">
        <v>38987</v>
      </c>
      <c r="AL191">
        <v>5</v>
      </c>
      <c r="AM191" s="5">
        <f t="shared" si="26"/>
        <v>0.5</v>
      </c>
      <c r="AN191" s="4">
        <f t="shared" si="23"/>
        <v>7.572889057175312E-4</v>
      </c>
      <c r="AO191" s="3"/>
      <c r="AP191">
        <v>0</v>
      </c>
      <c r="AQ191" t="s">
        <v>2849</v>
      </c>
      <c r="AR191" t="s">
        <v>12720</v>
      </c>
      <c r="AS191" t="s">
        <v>2848</v>
      </c>
      <c r="AT191" s="2" t="s">
        <v>0</v>
      </c>
      <c r="AU191" s="1">
        <f t="shared" si="27"/>
        <v>3.1096624220098912</v>
      </c>
      <c r="AV191" s="1">
        <f t="shared" si="28"/>
        <v>2.2428242701704231</v>
      </c>
      <c r="AW191" s="1">
        <f t="shared" si="29"/>
        <v>1.375986118330955</v>
      </c>
    </row>
    <row r="192" spans="1:49" x14ac:dyDescent="0.2">
      <c r="A192">
        <v>190</v>
      </c>
      <c r="B192" t="s">
        <v>38986</v>
      </c>
      <c r="C192" t="s">
        <v>38985</v>
      </c>
      <c r="F192" t="s">
        <v>38984</v>
      </c>
      <c r="G192" t="s">
        <v>17</v>
      </c>
      <c r="H192" t="s">
        <v>16</v>
      </c>
      <c r="I192" t="s">
        <v>38983</v>
      </c>
      <c r="J192">
        <v>60002947</v>
      </c>
      <c r="K192" t="s">
        <v>9924</v>
      </c>
      <c r="L192" t="s">
        <v>9923</v>
      </c>
      <c r="M192" t="s">
        <v>3009</v>
      </c>
      <c r="N192">
        <v>2</v>
      </c>
      <c r="O192" t="s">
        <v>38982</v>
      </c>
      <c r="P192" t="s">
        <v>38981</v>
      </c>
      <c r="Q192" t="s">
        <v>9920</v>
      </c>
      <c r="R192" s="7">
        <v>41071</v>
      </c>
      <c r="S192" s="8">
        <f t="shared" si="24"/>
        <v>2012</v>
      </c>
      <c r="T192" s="8">
        <v>2012</v>
      </c>
      <c r="U192" s="8">
        <f t="shared" si="25"/>
        <v>10</v>
      </c>
      <c r="V192" s="7">
        <v>2012</v>
      </c>
      <c r="W192" t="s">
        <v>2049</v>
      </c>
      <c r="X192" s="2">
        <v>1.6519999999999999</v>
      </c>
      <c r="Y192" s="6">
        <f t="shared" si="22"/>
        <v>4.409919649769093E-2</v>
      </c>
      <c r="AA192" t="s">
        <v>2048</v>
      </c>
      <c r="AB192">
        <v>17337</v>
      </c>
      <c r="AD192" t="s">
        <v>6</v>
      </c>
      <c r="AE192">
        <v>60</v>
      </c>
      <c r="AF192">
        <v>6</v>
      </c>
      <c r="AG192">
        <v>6183462</v>
      </c>
      <c r="AH192" t="s">
        <v>38980</v>
      </c>
      <c r="AI192" t="s">
        <v>38979</v>
      </c>
      <c r="AJ192" t="s">
        <v>38978</v>
      </c>
      <c r="AK192" t="s">
        <v>38977</v>
      </c>
      <c r="AL192">
        <v>12</v>
      </c>
      <c r="AM192" s="5">
        <f t="shared" si="26"/>
        <v>1.2</v>
      </c>
      <c r="AN192" s="4">
        <f t="shared" si="23"/>
        <v>1.8174933737220749E-3</v>
      </c>
      <c r="AO192" s="3"/>
      <c r="AP192">
        <v>0</v>
      </c>
      <c r="AR192" t="s">
        <v>1</v>
      </c>
      <c r="AT192" s="2" t="s">
        <v>0</v>
      </c>
      <c r="AU192" s="1">
        <f t="shared" si="27"/>
        <v>3.1414685560500275</v>
      </c>
      <c r="AV192" s="1">
        <f t="shared" si="28"/>
        <v>2.2958344935706503</v>
      </c>
      <c r="AW192" s="1">
        <f t="shared" si="29"/>
        <v>1.4502004310912731</v>
      </c>
    </row>
    <row r="193" spans="1:49" x14ac:dyDescent="0.2">
      <c r="A193">
        <v>191</v>
      </c>
      <c r="B193" t="s">
        <v>38976</v>
      </c>
      <c r="C193" t="s">
        <v>38975</v>
      </c>
      <c r="F193" t="s">
        <v>38974</v>
      </c>
      <c r="G193" t="s">
        <v>17</v>
      </c>
      <c r="H193" t="s">
        <v>16</v>
      </c>
      <c r="I193" t="s">
        <v>2348</v>
      </c>
      <c r="J193">
        <v>60004354</v>
      </c>
      <c r="K193" t="s">
        <v>38973</v>
      </c>
      <c r="L193" t="s">
        <v>38972</v>
      </c>
      <c r="M193" t="s">
        <v>66</v>
      </c>
      <c r="N193">
        <v>2</v>
      </c>
      <c r="O193" t="s">
        <v>38971</v>
      </c>
      <c r="P193" t="s">
        <v>38970</v>
      </c>
      <c r="Q193" t="s">
        <v>38969</v>
      </c>
      <c r="R193" s="7">
        <v>41071</v>
      </c>
      <c r="S193" s="8">
        <f t="shared" si="24"/>
        <v>2012</v>
      </c>
      <c r="T193" s="8">
        <v>2012</v>
      </c>
      <c r="U193" s="8">
        <f t="shared" si="25"/>
        <v>10</v>
      </c>
      <c r="V193" s="7">
        <v>2012</v>
      </c>
      <c r="W193" t="s">
        <v>2049</v>
      </c>
      <c r="X193" s="2">
        <v>1.6519999999999999</v>
      </c>
      <c r="Y193" s="6">
        <f t="shared" si="22"/>
        <v>4.409919649769093E-2</v>
      </c>
      <c r="AA193" t="s">
        <v>2048</v>
      </c>
      <c r="AB193">
        <v>17337</v>
      </c>
      <c r="AD193" t="s">
        <v>6</v>
      </c>
      <c r="AE193">
        <v>60</v>
      </c>
      <c r="AF193">
        <v>6</v>
      </c>
      <c r="AG193">
        <v>6182695</v>
      </c>
      <c r="AH193" t="s">
        <v>38968</v>
      </c>
      <c r="AI193" t="s">
        <v>38967</v>
      </c>
      <c r="AJ193" t="s">
        <v>38966</v>
      </c>
      <c r="AK193" t="s">
        <v>38965</v>
      </c>
      <c r="AL193">
        <v>6</v>
      </c>
      <c r="AM193" s="5">
        <f t="shared" si="26"/>
        <v>0.6</v>
      </c>
      <c r="AN193" s="4">
        <f t="shared" si="23"/>
        <v>9.0874668686103744E-4</v>
      </c>
      <c r="AO193" s="3"/>
      <c r="AP193">
        <v>0</v>
      </c>
      <c r="AQ193" t="s">
        <v>2821</v>
      </c>
      <c r="AR193" t="s">
        <v>38964</v>
      </c>
      <c r="AS193" t="s">
        <v>2819</v>
      </c>
      <c r="AT193" s="2" t="s">
        <v>0</v>
      </c>
      <c r="AU193" s="1">
        <f t="shared" si="27"/>
        <v>3.1142061554441964</v>
      </c>
      <c r="AV193" s="1">
        <f t="shared" si="28"/>
        <v>2.2503971592275982</v>
      </c>
      <c r="AW193" s="1">
        <f t="shared" si="29"/>
        <v>1.3865881630110004</v>
      </c>
    </row>
    <row r="194" spans="1:49" x14ac:dyDescent="0.2">
      <c r="A194">
        <v>192</v>
      </c>
      <c r="B194" t="s">
        <v>38963</v>
      </c>
      <c r="C194" t="s">
        <v>38962</v>
      </c>
      <c r="F194" t="s">
        <v>38961</v>
      </c>
      <c r="G194" t="s">
        <v>17</v>
      </c>
      <c r="H194" t="s">
        <v>16</v>
      </c>
      <c r="I194" t="s">
        <v>38960</v>
      </c>
      <c r="J194">
        <v>60000221</v>
      </c>
      <c r="K194" t="s">
        <v>21153</v>
      </c>
      <c r="L194" t="s">
        <v>21152</v>
      </c>
      <c r="M194" t="s">
        <v>66</v>
      </c>
      <c r="N194">
        <v>2</v>
      </c>
      <c r="O194" t="s">
        <v>38959</v>
      </c>
      <c r="P194" t="s">
        <v>38958</v>
      </c>
      <c r="Q194" t="s">
        <v>24396</v>
      </c>
      <c r="R194" s="7">
        <v>41071</v>
      </c>
      <c r="S194" s="8">
        <f t="shared" si="24"/>
        <v>2012</v>
      </c>
      <c r="T194" s="8">
        <v>2012</v>
      </c>
      <c r="U194" s="8">
        <f t="shared" si="25"/>
        <v>10</v>
      </c>
      <c r="V194" s="7">
        <v>2012</v>
      </c>
      <c r="W194" t="s">
        <v>2049</v>
      </c>
      <c r="X194" s="2">
        <v>1.6519999999999999</v>
      </c>
      <c r="Y194" s="6">
        <f t="shared" ref="Y194:Y257" si="30">(X194-$Z$4)/($Z$3-$Z$4)</f>
        <v>4.409919649769093E-2</v>
      </c>
      <c r="AA194" t="s">
        <v>2048</v>
      </c>
      <c r="AB194">
        <v>17337</v>
      </c>
      <c r="AD194" t="s">
        <v>6</v>
      </c>
      <c r="AE194">
        <v>60</v>
      </c>
      <c r="AF194">
        <v>6</v>
      </c>
      <c r="AG194">
        <v>6183480</v>
      </c>
      <c r="AH194" t="s">
        <v>38957</v>
      </c>
      <c r="AI194" t="s">
        <v>38956</v>
      </c>
      <c r="AJ194" t="s">
        <v>38955</v>
      </c>
      <c r="AK194" t="s">
        <v>38954</v>
      </c>
      <c r="AL194">
        <v>16</v>
      </c>
      <c r="AM194" s="5">
        <f t="shared" si="26"/>
        <v>1.6</v>
      </c>
      <c r="AN194" s="4">
        <f t="shared" ref="AN194:AN257" si="31">(AM194-$AO$4)/($AO$3-$AO$4)</f>
        <v>2.4233244982961003E-3</v>
      </c>
      <c r="AO194" s="3"/>
      <c r="AP194">
        <v>0</v>
      </c>
      <c r="AQ194" t="s">
        <v>26060</v>
      </c>
      <c r="AR194" t="s">
        <v>1</v>
      </c>
      <c r="AS194" t="s">
        <v>26058</v>
      </c>
      <c r="AT194" s="2" t="s">
        <v>0</v>
      </c>
      <c r="AU194" s="1">
        <f t="shared" si="27"/>
        <v>3.1596434897872476</v>
      </c>
      <c r="AV194" s="1">
        <f t="shared" si="28"/>
        <v>2.3261260497993517</v>
      </c>
      <c r="AW194" s="1">
        <f t="shared" si="29"/>
        <v>1.4926086098114548</v>
      </c>
    </row>
    <row r="195" spans="1:49" x14ac:dyDescent="0.2">
      <c r="A195">
        <v>193</v>
      </c>
      <c r="B195" t="s">
        <v>38953</v>
      </c>
      <c r="C195" t="s">
        <v>38952</v>
      </c>
      <c r="F195" t="s">
        <v>38951</v>
      </c>
      <c r="G195" t="s">
        <v>17</v>
      </c>
      <c r="H195" t="s">
        <v>16</v>
      </c>
      <c r="I195" t="s">
        <v>38950</v>
      </c>
      <c r="J195" t="s">
        <v>34061</v>
      </c>
      <c r="K195" t="s">
        <v>34060</v>
      </c>
      <c r="L195" t="s">
        <v>34059</v>
      </c>
      <c r="M195" t="s">
        <v>264</v>
      </c>
      <c r="N195">
        <v>4</v>
      </c>
      <c r="O195" t="s">
        <v>38949</v>
      </c>
      <c r="P195" t="s">
        <v>38948</v>
      </c>
      <c r="Q195" t="s">
        <v>34096</v>
      </c>
      <c r="R195" s="7">
        <v>41071</v>
      </c>
      <c r="S195" s="8">
        <f t="shared" si="24"/>
        <v>2012</v>
      </c>
      <c r="T195" s="8">
        <v>2012</v>
      </c>
      <c r="U195" s="8">
        <f t="shared" si="25"/>
        <v>10</v>
      </c>
      <c r="V195" s="7">
        <v>2012</v>
      </c>
      <c r="W195" t="s">
        <v>2049</v>
      </c>
      <c r="X195" s="2">
        <v>1.6519999999999999</v>
      </c>
      <c r="Y195" s="6">
        <f t="shared" si="30"/>
        <v>4.409919649769093E-2</v>
      </c>
      <c r="AA195" t="s">
        <v>2048</v>
      </c>
      <c r="AB195">
        <v>17337</v>
      </c>
      <c r="AD195" t="s">
        <v>6</v>
      </c>
      <c r="AE195">
        <v>60</v>
      </c>
      <c r="AF195">
        <v>6</v>
      </c>
      <c r="AG195">
        <v>6183476</v>
      </c>
      <c r="AH195" t="s">
        <v>38947</v>
      </c>
      <c r="AI195" t="s">
        <v>38946</v>
      </c>
      <c r="AJ195" t="s">
        <v>38945</v>
      </c>
      <c r="AK195" t="s">
        <v>38944</v>
      </c>
      <c r="AL195">
        <v>39</v>
      </c>
      <c r="AM195" s="5">
        <f t="shared" si="26"/>
        <v>3.9</v>
      </c>
      <c r="AN195" s="4">
        <f t="shared" si="31"/>
        <v>5.9068534645967431E-3</v>
      </c>
      <c r="AO195" s="3"/>
      <c r="AP195">
        <v>0</v>
      </c>
      <c r="AR195" t="s">
        <v>1</v>
      </c>
      <c r="AT195" s="2" t="s">
        <v>0</v>
      </c>
      <c r="AU195" s="1">
        <f t="shared" si="27"/>
        <v>3.2641493587762671</v>
      </c>
      <c r="AV195" s="1">
        <f t="shared" si="28"/>
        <v>2.500302498114384</v>
      </c>
      <c r="AW195" s="1">
        <f t="shared" si="29"/>
        <v>1.7364556374524998</v>
      </c>
    </row>
    <row r="196" spans="1:49" x14ac:dyDescent="0.2">
      <c r="A196">
        <v>194</v>
      </c>
      <c r="B196" t="s">
        <v>38943</v>
      </c>
      <c r="C196" t="s">
        <v>38942</v>
      </c>
      <c r="F196" t="s">
        <v>38941</v>
      </c>
      <c r="G196" t="s">
        <v>17</v>
      </c>
      <c r="H196" t="s">
        <v>16</v>
      </c>
      <c r="I196" t="s">
        <v>38940</v>
      </c>
      <c r="J196" t="s">
        <v>38939</v>
      </c>
      <c r="K196" t="s">
        <v>38938</v>
      </c>
      <c r="L196" t="s">
        <v>38937</v>
      </c>
      <c r="M196" t="s">
        <v>38936</v>
      </c>
      <c r="N196">
        <v>4</v>
      </c>
      <c r="O196" t="s">
        <v>38935</v>
      </c>
      <c r="P196" t="s">
        <v>38934</v>
      </c>
      <c r="Q196" t="s">
        <v>38933</v>
      </c>
      <c r="R196" s="7">
        <v>41071</v>
      </c>
      <c r="S196" s="8">
        <f t="shared" ref="S196:S259" si="32">YEAR(R196)</f>
        <v>2012</v>
      </c>
      <c r="T196" s="8">
        <v>2012</v>
      </c>
      <c r="U196" s="8">
        <f t="shared" ref="U196:U259" si="33">2022-T196</f>
        <v>10</v>
      </c>
      <c r="V196" s="7">
        <v>2012</v>
      </c>
      <c r="W196" t="s">
        <v>11533</v>
      </c>
      <c r="X196" s="2">
        <v>1.3280000000000001</v>
      </c>
      <c r="Y196" s="6">
        <f t="shared" si="30"/>
        <v>3.5450201542937994E-2</v>
      </c>
      <c r="AA196">
        <v>15361225</v>
      </c>
      <c r="AB196">
        <v>18894</v>
      </c>
      <c r="AD196" t="s">
        <v>6</v>
      </c>
      <c r="AE196">
        <v>11</v>
      </c>
      <c r="AG196">
        <v>6197212</v>
      </c>
      <c r="AH196" t="s">
        <v>38932</v>
      </c>
      <c r="AI196" t="s">
        <v>38931</v>
      </c>
      <c r="AJ196" t="s">
        <v>38930</v>
      </c>
      <c r="AK196" t="s">
        <v>38929</v>
      </c>
      <c r="AL196">
        <v>45</v>
      </c>
      <c r="AM196" s="5">
        <f t="shared" ref="AM196:AM259" si="34">AL196/U196</f>
        <v>4.5</v>
      </c>
      <c r="AN196" s="4">
        <f t="shared" si="31"/>
        <v>6.815600151457781E-3</v>
      </c>
      <c r="AO196" s="3"/>
      <c r="AP196">
        <v>0</v>
      </c>
      <c r="AR196" t="s">
        <v>1</v>
      </c>
      <c r="AT196" s="2">
        <v>3.8340000000000001</v>
      </c>
      <c r="AU196" s="1">
        <f t="shared" ref="AU196:AU259" si="35">(Y196*0.7+AN196*0.3)*100</f>
        <v>2.685982112549393</v>
      </c>
      <c r="AV196" s="1">
        <f t="shared" ref="AV196:AV259" si="36">(Y196*0.5+AN196*0.5)*100</f>
        <v>2.1132900847197886</v>
      </c>
      <c r="AW196" s="1">
        <f t="shared" ref="AW196:AW259" si="37">(Y196*0.3+AN196*0.7)*100</f>
        <v>1.5405980568901845</v>
      </c>
    </row>
    <row r="197" spans="1:49" x14ac:dyDescent="0.2">
      <c r="A197">
        <v>195</v>
      </c>
      <c r="B197" t="s">
        <v>38928</v>
      </c>
      <c r="C197" t="s">
        <v>38927</v>
      </c>
      <c r="F197" t="s">
        <v>38926</v>
      </c>
      <c r="G197" t="s">
        <v>17</v>
      </c>
      <c r="H197" t="s">
        <v>16</v>
      </c>
      <c r="I197" t="s">
        <v>8156</v>
      </c>
      <c r="J197" t="s">
        <v>38925</v>
      </c>
      <c r="K197" t="s">
        <v>38924</v>
      </c>
      <c r="L197" t="s">
        <v>38923</v>
      </c>
      <c r="M197" t="s">
        <v>27107</v>
      </c>
      <c r="N197">
        <v>3</v>
      </c>
      <c r="O197" t="s">
        <v>38922</v>
      </c>
      <c r="P197" t="s">
        <v>38921</v>
      </c>
      <c r="Q197" t="s">
        <v>38920</v>
      </c>
      <c r="R197" s="7">
        <v>41071</v>
      </c>
      <c r="S197" s="8">
        <f t="shared" si="32"/>
        <v>2012</v>
      </c>
      <c r="T197" s="8">
        <v>2012</v>
      </c>
      <c r="U197" s="8">
        <f t="shared" si="33"/>
        <v>10</v>
      </c>
      <c r="V197" s="7">
        <v>2012</v>
      </c>
      <c r="W197" t="s">
        <v>2049</v>
      </c>
      <c r="X197" s="2">
        <v>1.6519999999999999</v>
      </c>
      <c r="Y197" s="6">
        <f t="shared" si="30"/>
        <v>4.409919649769093E-2</v>
      </c>
      <c r="AA197" t="s">
        <v>2048</v>
      </c>
      <c r="AB197">
        <v>17337</v>
      </c>
      <c r="AD197" t="s">
        <v>6</v>
      </c>
      <c r="AE197">
        <v>60</v>
      </c>
      <c r="AF197">
        <v>6</v>
      </c>
      <c r="AG197">
        <v>6183487</v>
      </c>
      <c r="AH197" t="s">
        <v>38919</v>
      </c>
      <c r="AI197" t="s">
        <v>38918</v>
      </c>
      <c r="AJ197" t="s">
        <v>38917</v>
      </c>
      <c r="AK197" t="s">
        <v>38916</v>
      </c>
      <c r="AL197">
        <v>15</v>
      </c>
      <c r="AM197" s="5">
        <f t="shared" si="34"/>
        <v>1.5</v>
      </c>
      <c r="AN197" s="4">
        <f t="shared" si="31"/>
        <v>2.2718667171525938E-3</v>
      </c>
      <c r="AO197" s="3"/>
      <c r="AP197">
        <v>0</v>
      </c>
      <c r="AR197" t="s">
        <v>1</v>
      </c>
      <c r="AT197" s="2" t="s">
        <v>0</v>
      </c>
      <c r="AU197" s="1">
        <f t="shared" si="35"/>
        <v>3.1550997563529428</v>
      </c>
      <c r="AV197" s="1">
        <f t="shared" si="36"/>
        <v>2.3185531607421761</v>
      </c>
      <c r="AW197" s="1">
        <f t="shared" si="37"/>
        <v>1.4820065651314094</v>
      </c>
    </row>
    <row r="198" spans="1:49" x14ac:dyDescent="0.2">
      <c r="A198">
        <v>196</v>
      </c>
      <c r="B198" t="s">
        <v>38915</v>
      </c>
      <c r="C198" t="s">
        <v>38914</v>
      </c>
      <c r="F198" t="s">
        <v>38913</v>
      </c>
      <c r="G198" t="s">
        <v>17</v>
      </c>
      <c r="H198" t="s">
        <v>16</v>
      </c>
      <c r="I198" t="s">
        <v>2348</v>
      </c>
      <c r="J198" t="s">
        <v>38912</v>
      </c>
      <c r="K198" t="s">
        <v>38911</v>
      </c>
      <c r="L198" t="s">
        <v>38910</v>
      </c>
      <c r="M198" t="s">
        <v>6552</v>
      </c>
      <c r="N198">
        <v>4</v>
      </c>
      <c r="O198" t="s">
        <v>38909</v>
      </c>
      <c r="P198" t="s">
        <v>38908</v>
      </c>
      <c r="Q198" t="s">
        <v>38907</v>
      </c>
      <c r="R198" s="7">
        <v>41071</v>
      </c>
      <c r="S198" s="8">
        <f t="shared" si="32"/>
        <v>2012</v>
      </c>
      <c r="T198" s="8">
        <v>2012</v>
      </c>
      <c r="U198" s="8">
        <f t="shared" si="33"/>
        <v>10</v>
      </c>
      <c r="V198" s="7">
        <v>2012</v>
      </c>
      <c r="W198" t="s">
        <v>2049</v>
      </c>
      <c r="X198" s="2">
        <v>1.6519999999999999</v>
      </c>
      <c r="Y198" s="6">
        <f t="shared" si="30"/>
        <v>4.409919649769093E-2</v>
      </c>
      <c r="AA198" t="s">
        <v>2048</v>
      </c>
      <c r="AB198">
        <v>17337</v>
      </c>
      <c r="AD198" t="s">
        <v>6</v>
      </c>
      <c r="AE198">
        <v>60</v>
      </c>
      <c r="AF198">
        <v>6</v>
      </c>
      <c r="AG198">
        <v>6183474</v>
      </c>
      <c r="AH198" t="s">
        <v>38906</v>
      </c>
      <c r="AI198" t="s">
        <v>38905</v>
      </c>
      <c r="AJ198" t="s">
        <v>38904</v>
      </c>
      <c r="AK198" t="s">
        <v>38903</v>
      </c>
      <c r="AL198">
        <v>12</v>
      </c>
      <c r="AM198" s="5">
        <f t="shared" si="34"/>
        <v>1.2</v>
      </c>
      <c r="AN198" s="4">
        <f t="shared" si="31"/>
        <v>1.8174933737220749E-3</v>
      </c>
      <c r="AO198" s="3"/>
      <c r="AP198">
        <v>0</v>
      </c>
      <c r="AQ198" t="s">
        <v>1518</v>
      </c>
      <c r="AR198">
        <v>60901028</v>
      </c>
      <c r="AS198" t="s">
        <v>1516</v>
      </c>
      <c r="AT198" s="2" t="s">
        <v>0</v>
      </c>
      <c r="AU198" s="1">
        <f t="shared" si="35"/>
        <v>3.1414685560500275</v>
      </c>
      <c r="AV198" s="1">
        <f t="shared" si="36"/>
        <v>2.2958344935706503</v>
      </c>
      <c r="AW198" s="1">
        <f t="shared" si="37"/>
        <v>1.4502004310912731</v>
      </c>
    </row>
    <row r="199" spans="1:49" x14ac:dyDescent="0.2">
      <c r="A199">
        <v>197</v>
      </c>
      <c r="B199" t="s">
        <v>38902</v>
      </c>
      <c r="C199" t="s">
        <v>38901</v>
      </c>
      <c r="F199" t="s">
        <v>38900</v>
      </c>
      <c r="G199" t="s">
        <v>17</v>
      </c>
      <c r="H199" t="s">
        <v>16</v>
      </c>
      <c r="I199" t="s">
        <v>23795</v>
      </c>
      <c r="J199" t="s">
        <v>38899</v>
      </c>
      <c r="K199" t="s">
        <v>38898</v>
      </c>
      <c r="L199" t="s">
        <v>12741</v>
      </c>
      <c r="M199" t="s">
        <v>3141</v>
      </c>
      <c r="N199">
        <v>2</v>
      </c>
      <c r="O199" t="s">
        <v>38897</v>
      </c>
      <c r="P199" t="s">
        <v>38896</v>
      </c>
      <c r="Q199" t="s">
        <v>38895</v>
      </c>
      <c r="R199" s="7">
        <v>41071</v>
      </c>
      <c r="S199" s="8">
        <f t="shared" si="32"/>
        <v>2012</v>
      </c>
      <c r="T199" s="8">
        <v>2012</v>
      </c>
      <c r="U199" s="8">
        <f t="shared" si="33"/>
        <v>10</v>
      </c>
      <c r="V199" s="7">
        <v>2012</v>
      </c>
      <c r="W199" t="s">
        <v>2049</v>
      </c>
      <c r="X199" s="2">
        <v>1.6519999999999999</v>
      </c>
      <c r="Y199" s="6">
        <f t="shared" si="30"/>
        <v>4.409919649769093E-2</v>
      </c>
      <c r="AA199" t="s">
        <v>2048</v>
      </c>
      <c r="AB199">
        <v>17337</v>
      </c>
      <c r="AD199" t="s">
        <v>6</v>
      </c>
      <c r="AE199">
        <v>60</v>
      </c>
      <c r="AF199">
        <v>6</v>
      </c>
      <c r="AG199">
        <v>6183488</v>
      </c>
      <c r="AH199" t="s">
        <v>38894</v>
      </c>
      <c r="AI199" t="s">
        <v>38893</v>
      </c>
      <c r="AJ199" t="s">
        <v>38892</v>
      </c>
      <c r="AK199" t="s">
        <v>38891</v>
      </c>
      <c r="AL199">
        <v>12</v>
      </c>
      <c r="AM199" s="5">
        <f t="shared" si="34"/>
        <v>1.2</v>
      </c>
      <c r="AN199" s="4">
        <f t="shared" si="31"/>
        <v>1.8174933737220749E-3</v>
      </c>
      <c r="AO199" s="3"/>
      <c r="AP199">
        <v>0</v>
      </c>
      <c r="AR199" t="s">
        <v>1</v>
      </c>
      <c r="AT199" s="2" t="s">
        <v>0</v>
      </c>
      <c r="AU199" s="1">
        <f t="shared" si="35"/>
        <v>3.1414685560500275</v>
      </c>
      <c r="AV199" s="1">
        <f t="shared" si="36"/>
        <v>2.2958344935706503</v>
      </c>
      <c r="AW199" s="1">
        <f t="shared" si="37"/>
        <v>1.4502004310912731</v>
      </c>
    </row>
    <row r="200" spans="1:49" x14ac:dyDescent="0.2">
      <c r="A200">
        <v>198</v>
      </c>
      <c r="B200" t="s">
        <v>38890</v>
      </c>
      <c r="C200" t="s">
        <v>38889</v>
      </c>
      <c r="F200" t="s">
        <v>38888</v>
      </c>
      <c r="G200" t="s">
        <v>17</v>
      </c>
      <c r="H200" t="s">
        <v>16</v>
      </c>
      <c r="I200" t="s">
        <v>38887</v>
      </c>
      <c r="J200">
        <v>60012873</v>
      </c>
      <c r="K200" t="s">
        <v>8551</v>
      </c>
      <c r="L200" t="s">
        <v>6239</v>
      </c>
      <c r="M200" t="s">
        <v>6238</v>
      </c>
      <c r="N200">
        <v>4</v>
      </c>
      <c r="O200" t="s">
        <v>38886</v>
      </c>
      <c r="P200" t="s">
        <v>38885</v>
      </c>
      <c r="Q200" t="s">
        <v>8548</v>
      </c>
      <c r="R200" s="7">
        <v>41071</v>
      </c>
      <c r="S200" s="8">
        <f t="shared" si="32"/>
        <v>2012</v>
      </c>
      <c r="T200" s="8">
        <v>2012</v>
      </c>
      <c r="U200" s="8">
        <f t="shared" si="33"/>
        <v>10</v>
      </c>
      <c r="V200" s="7">
        <v>2012</v>
      </c>
      <c r="W200" t="s">
        <v>2049</v>
      </c>
      <c r="X200" s="2">
        <v>1.6519999999999999</v>
      </c>
      <c r="Y200" s="6">
        <f t="shared" si="30"/>
        <v>4.409919649769093E-2</v>
      </c>
      <c r="AA200" t="s">
        <v>2048</v>
      </c>
      <c r="AB200">
        <v>17337</v>
      </c>
      <c r="AD200" t="s">
        <v>6</v>
      </c>
      <c r="AE200">
        <v>60</v>
      </c>
      <c r="AF200">
        <v>6</v>
      </c>
      <c r="AG200">
        <v>6192292</v>
      </c>
      <c r="AH200" t="s">
        <v>38884</v>
      </c>
      <c r="AI200" t="s">
        <v>38883</v>
      </c>
      <c r="AJ200" t="s">
        <v>38882</v>
      </c>
      <c r="AK200" t="s">
        <v>38881</v>
      </c>
      <c r="AL200">
        <v>30</v>
      </c>
      <c r="AM200" s="5">
        <f t="shared" si="34"/>
        <v>3</v>
      </c>
      <c r="AN200" s="4">
        <f t="shared" si="31"/>
        <v>4.5437334343051876E-3</v>
      </c>
      <c r="AO200" s="3"/>
      <c r="AP200">
        <v>0</v>
      </c>
      <c r="AQ200" t="s">
        <v>38880</v>
      </c>
      <c r="AR200" t="s">
        <v>38879</v>
      </c>
      <c r="AS200" t="s">
        <v>38878</v>
      </c>
      <c r="AT200" s="2" t="s">
        <v>0</v>
      </c>
      <c r="AU200" s="1">
        <f t="shared" si="35"/>
        <v>3.2232557578675207</v>
      </c>
      <c r="AV200" s="1">
        <f t="shared" si="36"/>
        <v>2.4321464965998061</v>
      </c>
      <c r="AW200" s="1">
        <f t="shared" si="37"/>
        <v>1.641037235332091</v>
      </c>
    </row>
    <row r="201" spans="1:49" x14ac:dyDescent="0.2">
      <c r="A201">
        <v>199</v>
      </c>
      <c r="B201" t="s">
        <v>38877</v>
      </c>
      <c r="C201" t="s">
        <v>38876</v>
      </c>
      <c r="F201" t="s">
        <v>38875</v>
      </c>
      <c r="G201" t="s">
        <v>17</v>
      </c>
      <c r="H201" t="s">
        <v>16</v>
      </c>
      <c r="I201" t="s">
        <v>16188</v>
      </c>
      <c r="J201">
        <v>60024350</v>
      </c>
      <c r="K201" t="s">
        <v>204</v>
      </c>
      <c r="L201" t="s">
        <v>203</v>
      </c>
      <c r="M201" t="s">
        <v>80</v>
      </c>
      <c r="N201">
        <v>3</v>
      </c>
      <c r="O201" t="s">
        <v>38874</v>
      </c>
      <c r="P201" t="s">
        <v>38873</v>
      </c>
      <c r="Q201" t="s">
        <v>38872</v>
      </c>
      <c r="R201" s="7">
        <v>41071</v>
      </c>
      <c r="S201" s="8">
        <f t="shared" si="32"/>
        <v>2012</v>
      </c>
      <c r="T201" s="8">
        <v>2012</v>
      </c>
      <c r="U201" s="8">
        <f t="shared" si="33"/>
        <v>10</v>
      </c>
      <c r="V201" s="7">
        <v>2012</v>
      </c>
      <c r="W201" t="s">
        <v>10029</v>
      </c>
      <c r="X201" s="2">
        <v>0.17799999999999999</v>
      </c>
      <c r="Y201" s="6">
        <f t="shared" si="30"/>
        <v>4.7516083393395799E-3</v>
      </c>
      <c r="AB201">
        <v>5300152204</v>
      </c>
      <c r="AC201">
        <v>13492543</v>
      </c>
      <c r="AD201" t="s">
        <v>6</v>
      </c>
      <c r="AE201">
        <v>9</v>
      </c>
      <c r="AF201">
        <v>10</v>
      </c>
      <c r="AH201" t="s">
        <v>38871</v>
      </c>
      <c r="AI201" t="s">
        <v>38870</v>
      </c>
      <c r="AJ201" t="s">
        <v>38869</v>
      </c>
      <c r="AK201" t="s">
        <v>38868</v>
      </c>
      <c r="AL201">
        <v>1</v>
      </c>
      <c r="AM201" s="5">
        <f t="shared" si="34"/>
        <v>0.1</v>
      </c>
      <c r="AN201" s="4">
        <f t="shared" si="31"/>
        <v>1.5145778114350627E-4</v>
      </c>
      <c r="AO201" s="3"/>
      <c r="AP201">
        <v>1</v>
      </c>
      <c r="AR201" t="s">
        <v>1</v>
      </c>
      <c r="AT201" s="2">
        <v>0.57799999999999996</v>
      </c>
      <c r="AU201" s="1">
        <f t="shared" si="35"/>
        <v>0.33715631718807576</v>
      </c>
      <c r="AV201" s="1">
        <f t="shared" si="36"/>
        <v>0.2451533060241543</v>
      </c>
      <c r="AW201" s="1">
        <f t="shared" si="37"/>
        <v>0.15315029486023282</v>
      </c>
    </row>
    <row r="202" spans="1:49" x14ac:dyDescent="0.2">
      <c r="A202">
        <v>200</v>
      </c>
      <c r="B202" t="s">
        <v>38867</v>
      </c>
      <c r="C202" t="s">
        <v>38866</v>
      </c>
      <c r="F202" t="s">
        <v>38865</v>
      </c>
      <c r="G202" t="s">
        <v>17</v>
      </c>
      <c r="H202" t="s">
        <v>16</v>
      </c>
      <c r="I202" t="s">
        <v>38864</v>
      </c>
      <c r="J202" t="s">
        <v>38863</v>
      </c>
      <c r="K202" t="s">
        <v>38862</v>
      </c>
      <c r="L202" t="s">
        <v>1526</v>
      </c>
      <c r="M202" t="s">
        <v>387</v>
      </c>
      <c r="N202">
        <v>8</v>
      </c>
      <c r="O202" t="s">
        <v>38861</v>
      </c>
      <c r="P202" t="s">
        <v>38860</v>
      </c>
      <c r="Q202" t="s">
        <v>38859</v>
      </c>
      <c r="R202" s="7">
        <v>41071</v>
      </c>
      <c r="S202" s="8">
        <f t="shared" si="32"/>
        <v>2012</v>
      </c>
      <c r="T202" s="8">
        <v>2012</v>
      </c>
      <c r="U202" s="8">
        <f t="shared" si="33"/>
        <v>10</v>
      </c>
      <c r="V202" s="7">
        <v>2012</v>
      </c>
      <c r="W202" t="s">
        <v>2049</v>
      </c>
      <c r="X202" s="2">
        <v>1.6519999999999999</v>
      </c>
      <c r="Y202" s="6">
        <f t="shared" si="30"/>
        <v>4.409919649769093E-2</v>
      </c>
      <c r="AA202" t="s">
        <v>2048</v>
      </c>
      <c r="AB202">
        <v>17337</v>
      </c>
      <c r="AD202" t="s">
        <v>6</v>
      </c>
      <c r="AE202">
        <v>60</v>
      </c>
      <c r="AF202">
        <v>6</v>
      </c>
      <c r="AG202">
        <v>6182707</v>
      </c>
      <c r="AH202" t="s">
        <v>38858</v>
      </c>
      <c r="AI202" t="s">
        <v>38857</v>
      </c>
      <c r="AJ202" t="s">
        <v>38856</v>
      </c>
      <c r="AK202" t="s">
        <v>38855</v>
      </c>
      <c r="AL202">
        <v>121</v>
      </c>
      <c r="AM202" s="5">
        <f t="shared" si="34"/>
        <v>12.1</v>
      </c>
      <c r="AN202" s="4">
        <f t="shared" si="31"/>
        <v>1.8326391518364255E-2</v>
      </c>
      <c r="AO202" s="3"/>
      <c r="AP202">
        <v>0</v>
      </c>
      <c r="AR202" t="s">
        <v>1</v>
      </c>
      <c r="AT202" s="2" t="s">
        <v>0</v>
      </c>
      <c r="AU202" s="1">
        <f t="shared" si="35"/>
        <v>3.6367355003892925</v>
      </c>
      <c r="AV202" s="1">
        <f t="shared" si="36"/>
        <v>3.1212794008027593</v>
      </c>
      <c r="AW202" s="1">
        <f t="shared" si="37"/>
        <v>2.6058233012162257</v>
      </c>
    </row>
    <row r="203" spans="1:49" x14ac:dyDescent="0.2">
      <c r="A203">
        <v>201</v>
      </c>
      <c r="B203" t="s">
        <v>38854</v>
      </c>
      <c r="C203" t="s">
        <v>38853</v>
      </c>
      <c r="F203" t="s">
        <v>38852</v>
      </c>
      <c r="G203" t="s">
        <v>17</v>
      </c>
      <c r="H203" t="s">
        <v>16</v>
      </c>
      <c r="I203" t="s">
        <v>38851</v>
      </c>
      <c r="J203">
        <v>60009697</v>
      </c>
      <c r="K203" t="s">
        <v>2299</v>
      </c>
      <c r="L203" t="s">
        <v>2298</v>
      </c>
      <c r="M203" t="s">
        <v>816</v>
      </c>
      <c r="N203">
        <v>2</v>
      </c>
      <c r="O203" t="s">
        <v>38850</v>
      </c>
      <c r="P203" t="s">
        <v>21511</v>
      </c>
      <c r="Q203" t="s">
        <v>2295</v>
      </c>
      <c r="R203" s="7">
        <v>41071</v>
      </c>
      <c r="S203" s="8">
        <f t="shared" si="32"/>
        <v>2012</v>
      </c>
      <c r="T203" s="8">
        <v>2012</v>
      </c>
      <c r="U203" s="8">
        <f t="shared" si="33"/>
        <v>10</v>
      </c>
      <c r="V203" s="7">
        <v>2012</v>
      </c>
      <c r="W203" t="s">
        <v>2049</v>
      </c>
      <c r="X203" s="2">
        <v>1.6519999999999999</v>
      </c>
      <c r="Y203" s="6">
        <f t="shared" si="30"/>
        <v>4.409919649769093E-2</v>
      </c>
      <c r="AA203" t="s">
        <v>2048</v>
      </c>
      <c r="AB203">
        <v>17337</v>
      </c>
      <c r="AD203" t="s">
        <v>6</v>
      </c>
      <c r="AE203">
        <v>60</v>
      </c>
      <c r="AF203">
        <v>6</v>
      </c>
      <c r="AG203">
        <v>6183482</v>
      </c>
      <c r="AH203" t="s">
        <v>38849</v>
      </c>
      <c r="AI203" t="s">
        <v>38848</v>
      </c>
      <c r="AJ203" t="s">
        <v>38847</v>
      </c>
      <c r="AK203" t="s">
        <v>38846</v>
      </c>
      <c r="AL203">
        <v>16</v>
      </c>
      <c r="AM203" s="5">
        <f t="shared" si="34"/>
        <v>1.6</v>
      </c>
      <c r="AN203" s="4">
        <f t="shared" si="31"/>
        <v>2.4233244982961003E-3</v>
      </c>
      <c r="AO203" s="3"/>
      <c r="AP203">
        <v>0</v>
      </c>
      <c r="AR203" t="s">
        <v>1</v>
      </c>
      <c r="AT203" s="2" t="s">
        <v>0</v>
      </c>
      <c r="AU203" s="1">
        <f t="shared" si="35"/>
        <v>3.1596434897872476</v>
      </c>
      <c r="AV203" s="1">
        <f t="shared" si="36"/>
        <v>2.3261260497993517</v>
      </c>
      <c r="AW203" s="1">
        <f t="shared" si="37"/>
        <v>1.4926086098114548</v>
      </c>
    </row>
    <row r="204" spans="1:49" x14ac:dyDescent="0.2">
      <c r="A204">
        <v>202</v>
      </c>
      <c r="B204" t="s">
        <v>38845</v>
      </c>
      <c r="C204" t="s">
        <v>38844</v>
      </c>
      <c r="F204" t="s">
        <v>38843</v>
      </c>
      <c r="G204" t="s">
        <v>17</v>
      </c>
      <c r="H204" t="s">
        <v>16</v>
      </c>
      <c r="I204" t="s">
        <v>182</v>
      </c>
      <c r="J204">
        <v>60005429</v>
      </c>
      <c r="K204" t="s">
        <v>8680</v>
      </c>
      <c r="L204" t="s">
        <v>616</v>
      </c>
      <c r="M204" t="s">
        <v>615</v>
      </c>
      <c r="N204">
        <v>2</v>
      </c>
      <c r="O204" t="s">
        <v>38842</v>
      </c>
      <c r="P204" t="s">
        <v>38841</v>
      </c>
      <c r="Q204" t="s">
        <v>8677</v>
      </c>
      <c r="R204" s="7">
        <v>41071</v>
      </c>
      <c r="S204" s="8">
        <f t="shared" si="32"/>
        <v>2012</v>
      </c>
      <c r="T204" s="8">
        <v>2012</v>
      </c>
      <c r="U204" s="8">
        <f t="shared" si="33"/>
        <v>10</v>
      </c>
      <c r="V204" s="7">
        <v>2012</v>
      </c>
      <c r="W204" t="s">
        <v>2049</v>
      </c>
      <c r="X204" s="2">
        <v>1.6519999999999999</v>
      </c>
      <c r="Y204" s="6">
        <f t="shared" si="30"/>
        <v>4.409919649769093E-2</v>
      </c>
      <c r="AA204" t="s">
        <v>2048</v>
      </c>
      <c r="AB204">
        <v>17337</v>
      </c>
      <c r="AD204" t="s">
        <v>6</v>
      </c>
      <c r="AE204">
        <v>60</v>
      </c>
      <c r="AF204">
        <v>6</v>
      </c>
      <c r="AG204">
        <v>6182699</v>
      </c>
      <c r="AH204" t="s">
        <v>38840</v>
      </c>
      <c r="AI204" t="s">
        <v>38839</v>
      </c>
      <c r="AJ204" t="s">
        <v>38838</v>
      </c>
      <c r="AK204" t="s">
        <v>38837</v>
      </c>
      <c r="AL204">
        <v>10</v>
      </c>
      <c r="AM204" s="5">
        <f t="shared" si="34"/>
        <v>1</v>
      </c>
      <c r="AN204" s="4">
        <f t="shared" si="31"/>
        <v>1.5145778114350624E-3</v>
      </c>
      <c r="AO204" s="3"/>
      <c r="AP204">
        <v>0</v>
      </c>
      <c r="AQ204" t="s">
        <v>6733</v>
      </c>
      <c r="AR204" t="s">
        <v>38836</v>
      </c>
      <c r="AS204" t="s">
        <v>6731</v>
      </c>
      <c r="AT204" s="2" t="s">
        <v>0</v>
      </c>
      <c r="AU204" s="1">
        <f t="shared" si="35"/>
        <v>3.132381089181417</v>
      </c>
      <c r="AV204" s="1">
        <f t="shared" si="36"/>
        <v>2.2806887154562996</v>
      </c>
      <c r="AW204" s="1">
        <f t="shared" si="37"/>
        <v>1.4289963417311822</v>
      </c>
    </row>
    <row r="205" spans="1:49" x14ac:dyDescent="0.2">
      <c r="A205">
        <v>203</v>
      </c>
      <c r="B205" t="s">
        <v>38835</v>
      </c>
      <c r="C205" t="s">
        <v>38834</v>
      </c>
      <c r="F205" t="s">
        <v>38833</v>
      </c>
      <c r="G205" t="s">
        <v>17</v>
      </c>
      <c r="H205" t="s">
        <v>16</v>
      </c>
      <c r="I205" t="s">
        <v>38832</v>
      </c>
      <c r="J205" t="s">
        <v>38831</v>
      </c>
      <c r="K205" t="s">
        <v>38830</v>
      </c>
      <c r="L205" t="s">
        <v>38829</v>
      </c>
      <c r="M205" t="s">
        <v>38828</v>
      </c>
      <c r="N205">
        <v>3</v>
      </c>
      <c r="O205" t="s">
        <v>38827</v>
      </c>
      <c r="P205" t="s">
        <v>38826</v>
      </c>
      <c r="Q205" t="s">
        <v>38825</v>
      </c>
      <c r="R205" s="7">
        <v>41071</v>
      </c>
      <c r="S205" s="8">
        <f t="shared" si="32"/>
        <v>2012</v>
      </c>
      <c r="T205" s="8">
        <v>2012</v>
      </c>
      <c r="U205" s="8">
        <f t="shared" si="33"/>
        <v>10</v>
      </c>
      <c r="V205" s="7">
        <v>2012</v>
      </c>
      <c r="W205" t="s">
        <v>2049</v>
      </c>
      <c r="X205" s="2">
        <v>1.6519999999999999</v>
      </c>
      <c r="Y205" s="6">
        <f t="shared" si="30"/>
        <v>4.409919649769093E-2</v>
      </c>
      <c r="AA205" t="s">
        <v>2048</v>
      </c>
      <c r="AB205">
        <v>17337</v>
      </c>
      <c r="AD205" t="s">
        <v>6</v>
      </c>
      <c r="AE205">
        <v>60</v>
      </c>
      <c r="AF205">
        <v>6</v>
      </c>
      <c r="AG205">
        <v>6183473</v>
      </c>
      <c r="AH205" t="s">
        <v>38824</v>
      </c>
      <c r="AI205" t="s">
        <v>38823</v>
      </c>
      <c r="AJ205" t="s">
        <v>38822</v>
      </c>
      <c r="AK205" t="s">
        <v>38821</v>
      </c>
      <c r="AL205">
        <v>18</v>
      </c>
      <c r="AM205" s="5">
        <f t="shared" si="34"/>
        <v>1.8</v>
      </c>
      <c r="AN205" s="4">
        <f t="shared" si="31"/>
        <v>2.7262400605831123E-3</v>
      </c>
      <c r="AO205" s="3"/>
      <c r="AP205">
        <v>0</v>
      </c>
      <c r="AR205" t="s">
        <v>1</v>
      </c>
      <c r="AS205" t="s">
        <v>12270</v>
      </c>
      <c r="AT205" s="2" t="s">
        <v>0</v>
      </c>
      <c r="AU205" s="1">
        <f t="shared" si="35"/>
        <v>3.1687309566558581</v>
      </c>
      <c r="AV205" s="1">
        <f t="shared" si="36"/>
        <v>2.3412718279137024</v>
      </c>
      <c r="AW205" s="1">
        <f t="shared" si="37"/>
        <v>1.5138126991715457</v>
      </c>
    </row>
    <row r="206" spans="1:49" x14ac:dyDescent="0.2">
      <c r="A206">
        <v>204</v>
      </c>
      <c r="B206" t="s">
        <v>38820</v>
      </c>
      <c r="C206" t="s">
        <v>38819</v>
      </c>
      <c r="F206" t="s">
        <v>38818</v>
      </c>
      <c r="G206" t="s">
        <v>17</v>
      </c>
      <c r="H206" t="s">
        <v>16</v>
      </c>
      <c r="I206" t="s">
        <v>31729</v>
      </c>
      <c r="J206">
        <v>60016972</v>
      </c>
      <c r="K206" t="s">
        <v>25185</v>
      </c>
      <c r="L206" t="s">
        <v>1784</v>
      </c>
      <c r="M206" t="s">
        <v>1783</v>
      </c>
      <c r="N206">
        <v>3</v>
      </c>
      <c r="O206" t="s">
        <v>38817</v>
      </c>
      <c r="P206" t="s">
        <v>38816</v>
      </c>
      <c r="Q206" t="s">
        <v>31726</v>
      </c>
      <c r="R206" s="7">
        <v>41071</v>
      </c>
      <c r="S206" s="8">
        <f t="shared" si="32"/>
        <v>2012</v>
      </c>
      <c r="T206" s="8">
        <v>2012</v>
      </c>
      <c r="U206" s="8">
        <f t="shared" si="33"/>
        <v>10</v>
      </c>
      <c r="V206" s="7">
        <v>2012</v>
      </c>
      <c r="W206" t="s">
        <v>2049</v>
      </c>
      <c r="X206" s="2">
        <v>1.6519999999999999</v>
      </c>
      <c r="Y206" s="6">
        <f t="shared" si="30"/>
        <v>4.409919649769093E-2</v>
      </c>
      <c r="AA206" t="s">
        <v>2048</v>
      </c>
      <c r="AB206">
        <v>17337</v>
      </c>
      <c r="AD206" t="s">
        <v>6</v>
      </c>
      <c r="AE206">
        <v>60</v>
      </c>
      <c r="AF206">
        <v>6</v>
      </c>
      <c r="AG206">
        <v>6194282</v>
      </c>
      <c r="AH206" t="s">
        <v>38815</v>
      </c>
      <c r="AI206" t="s">
        <v>38814</v>
      </c>
      <c r="AJ206" t="s">
        <v>38813</v>
      </c>
      <c r="AK206" t="s">
        <v>38812</v>
      </c>
      <c r="AL206">
        <v>139</v>
      </c>
      <c r="AM206" s="5">
        <f t="shared" si="34"/>
        <v>13.9</v>
      </c>
      <c r="AN206" s="4">
        <f t="shared" si="31"/>
        <v>2.1052631578947368E-2</v>
      </c>
      <c r="AO206" s="3"/>
      <c r="AP206">
        <v>0</v>
      </c>
      <c r="AR206" t="s">
        <v>1</v>
      </c>
      <c r="AT206" s="2" t="s">
        <v>0</v>
      </c>
      <c r="AU206" s="1">
        <f t="shared" si="35"/>
        <v>3.7185227022067862</v>
      </c>
      <c r="AV206" s="1">
        <f t="shared" si="36"/>
        <v>3.2575914038319151</v>
      </c>
      <c r="AW206" s="1">
        <f t="shared" si="37"/>
        <v>2.7966601054570432</v>
      </c>
    </row>
    <row r="207" spans="1:49" x14ac:dyDescent="0.2">
      <c r="A207">
        <v>205</v>
      </c>
      <c r="B207" t="s">
        <v>38811</v>
      </c>
      <c r="C207" t="s">
        <v>38810</v>
      </c>
      <c r="F207" t="s">
        <v>38809</v>
      </c>
      <c r="G207" t="s">
        <v>17</v>
      </c>
      <c r="H207" t="s">
        <v>16</v>
      </c>
      <c r="I207" t="s">
        <v>38808</v>
      </c>
      <c r="J207">
        <v>60000221</v>
      </c>
      <c r="K207" t="s">
        <v>21153</v>
      </c>
      <c r="L207" t="s">
        <v>21152</v>
      </c>
      <c r="M207" t="s">
        <v>66</v>
      </c>
      <c r="N207">
        <v>3</v>
      </c>
      <c r="O207" t="s">
        <v>38807</v>
      </c>
      <c r="P207" t="s">
        <v>38806</v>
      </c>
      <c r="Q207" t="s">
        <v>34509</v>
      </c>
      <c r="R207" s="7">
        <v>41071</v>
      </c>
      <c r="S207" s="8">
        <f t="shared" si="32"/>
        <v>2012</v>
      </c>
      <c r="T207" s="8">
        <v>2012</v>
      </c>
      <c r="U207" s="8">
        <f t="shared" si="33"/>
        <v>10</v>
      </c>
      <c r="V207" s="7">
        <v>2012</v>
      </c>
      <c r="W207" t="s">
        <v>2049</v>
      </c>
      <c r="X207" s="2">
        <v>1.6519999999999999</v>
      </c>
      <c r="Y207" s="6">
        <f t="shared" si="30"/>
        <v>4.409919649769093E-2</v>
      </c>
      <c r="AA207" t="s">
        <v>2048</v>
      </c>
      <c r="AB207">
        <v>17337</v>
      </c>
      <c r="AD207" t="s">
        <v>6</v>
      </c>
      <c r="AE207">
        <v>60</v>
      </c>
      <c r="AF207">
        <v>6</v>
      </c>
      <c r="AG207">
        <v>6183470</v>
      </c>
      <c r="AH207" t="s">
        <v>38805</v>
      </c>
      <c r="AI207" t="s">
        <v>38804</v>
      </c>
      <c r="AJ207" t="s">
        <v>38803</v>
      </c>
      <c r="AK207" t="s">
        <v>38802</v>
      </c>
      <c r="AL207">
        <v>8</v>
      </c>
      <c r="AM207" s="5">
        <f t="shared" si="34"/>
        <v>0.8</v>
      </c>
      <c r="AN207" s="4">
        <f t="shared" si="31"/>
        <v>1.2116622491480501E-3</v>
      </c>
      <c r="AO207" s="3"/>
      <c r="AP207">
        <v>0</v>
      </c>
      <c r="AQ207" t="s">
        <v>1624</v>
      </c>
      <c r="AR207" t="s">
        <v>31065</v>
      </c>
      <c r="AS207" t="s">
        <v>1622</v>
      </c>
      <c r="AT207" s="2" t="s">
        <v>0</v>
      </c>
      <c r="AU207" s="1">
        <f t="shared" si="35"/>
        <v>3.1232936223128065</v>
      </c>
      <c r="AV207" s="1">
        <f t="shared" si="36"/>
        <v>2.2655429373419489</v>
      </c>
      <c r="AW207" s="1">
        <f t="shared" si="37"/>
        <v>1.4077922523710913</v>
      </c>
    </row>
    <row r="208" spans="1:49" x14ac:dyDescent="0.2">
      <c r="A208">
        <v>206</v>
      </c>
      <c r="B208" t="s">
        <v>38801</v>
      </c>
      <c r="C208" t="s">
        <v>38800</v>
      </c>
      <c r="F208" t="s">
        <v>38799</v>
      </c>
      <c r="G208" t="s">
        <v>17</v>
      </c>
      <c r="H208" t="s">
        <v>16</v>
      </c>
      <c r="I208" t="s">
        <v>38798</v>
      </c>
      <c r="J208">
        <v>60113324</v>
      </c>
      <c r="K208" t="s">
        <v>38797</v>
      </c>
      <c r="L208" t="s">
        <v>4035</v>
      </c>
      <c r="M208" t="s">
        <v>657</v>
      </c>
      <c r="N208">
        <v>1</v>
      </c>
      <c r="O208" t="s">
        <v>38796</v>
      </c>
      <c r="P208">
        <v>6506193924</v>
      </c>
      <c r="Q208">
        <v>60113324</v>
      </c>
      <c r="R208" s="7">
        <v>41071</v>
      </c>
      <c r="S208" s="8">
        <f t="shared" si="32"/>
        <v>2012</v>
      </c>
      <c r="T208" s="8">
        <v>2012</v>
      </c>
      <c r="U208" s="8">
        <f t="shared" si="33"/>
        <v>10</v>
      </c>
      <c r="V208" s="7">
        <v>2012</v>
      </c>
      <c r="W208" t="s">
        <v>2049</v>
      </c>
      <c r="X208" s="2">
        <v>1.6519999999999999</v>
      </c>
      <c r="Y208" s="6">
        <f t="shared" si="30"/>
        <v>4.409919649769093E-2</v>
      </c>
      <c r="AA208" t="s">
        <v>2048</v>
      </c>
      <c r="AB208">
        <v>17337</v>
      </c>
      <c r="AD208" t="s">
        <v>6</v>
      </c>
      <c r="AE208">
        <v>60</v>
      </c>
      <c r="AF208">
        <v>6</v>
      </c>
      <c r="AG208">
        <v>6186789</v>
      </c>
      <c r="AH208" t="s">
        <v>38795</v>
      </c>
      <c r="AI208" t="s">
        <v>38794</v>
      </c>
      <c r="AJ208" t="s">
        <v>38793</v>
      </c>
      <c r="AK208" t="s">
        <v>38792</v>
      </c>
      <c r="AL208">
        <v>6</v>
      </c>
      <c r="AM208" s="5">
        <f t="shared" si="34"/>
        <v>0.6</v>
      </c>
      <c r="AN208" s="4">
        <f t="shared" si="31"/>
        <v>9.0874668686103744E-4</v>
      </c>
      <c r="AO208" s="3"/>
      <c r="AP208">
        <v>0</v>
      </c>
      <c r="AR208" t="s">
        <v>1</v>
      </c>
      <c r="AT208" s="2" t="s">
        <v>0</v>
      </c>
      <c r="AU208" s="1">
        <f t="shared" si="35"/>
        <v>3.1142061554441964</v>
      </c>
      <c r="AV208" s="1">
        <f t="shared" si="36"/>
        <v>2.2503971592275982</v>
      </c>
      <c r="AW208" s="1">
        <f t="shared" si="37"/>
        <v>1.3865881630110004</v>
      </c>
    </row>
    <row r="209" spans="1:49" x14ac:dyDescent="0.2">
      <c r="A209">
        <v>207</v>
      </c>
      <c r="B209" t="s">
        <v>38791</v>
      </c>
      <c r="C209" t="s">
        <v>38790</v>
      </c>
      <c r="F209" t="s">
        <v>38789</v>
      </c>
      <c r="G209" t="s">
        <v>17</v>
      </c>
      <c r="H209" t="s">
        <v>16</v>
      </c>
      <c r="I209" t="s">
        <v>38788</v>
      </c>
      <c r="J209">
        <v>60088527</v>
      </c>
      <c r="K209" t="s">
        <v>38787</v>
      </c>
      <c r="L209" t="s">
        <v>38786</v>
      </c>
      <c r="M209" t="s">
        <v>3217</v>
      </c>
      <c r="N209">
        <v>2</v>
      </c>
      <c r="O209" t="s">
        <v>38785</v>
      </c>
      <c r="P209" t="s">
        <v>38784</v>
      </c>
      <c r="Q209" t="s">
        <v>38783</v>
      </c>
      <c r="R209" s="7">
        <v>41071</v>
      </c>
      <c r="S209" s="8">
        <f t="shared" si="32"/>
        <v>2012</v>
      </c>
      <c r="T209" s="8">
        <v>2012</v>
      </c>
      <c r="U209" s="8">
        <f t="shared" si="33"/>
        <v>10</v>
      </c>
      <c r="V209" s="7">
        <v>2012</v>
      </c>
      <c r="W209" t="s">
        <v>2049</v>
      </c>
      <c r="X209" s="2">
        <v>1.6519999999999999</v>
      </c>
      <c r="Y209" s="6">
        <f t="shared" si="30"/>
        <v>4.409919649769093E-2</v>
      </c>
      <c r="AA209" t="s">
        <v>2048</v>
      </c>
      <c r="AB209">
        <v>17337</v>
      </c>
      <c r="AD209" t="s">
        <v>6</v>
      </c>
      <c r="AE209">
        <v>60</v>
      </c>
      <c r="AF209">
        <v>6</v>
      </c>
      <c r="AG209">
        <v>6186784</v>
      </c>
      <c r="AH209" t="s">
        <v>38782</v>
      </c>
      <c r="AI209" t="s">
        <v>38781</v>
      </c>
      <c r="AJ209" t="s">
        <v>38780</v>
      </c>
      <c r="AK209" t="s">
        <v>38779</v>
      </c>
      <c r="AL209">
        <v>5</v>
      </c>
      <c r="AM209" s="5">
        <f t="shared" si="34"/>
        <v>0.5</v>
      </c>
      <c r="AN209" s="4">
        <f t="shared" si="31"/>
        <v>7.572889057175312E-4</v>
      </c>
      <c r="AO209" s="3"/>
      <c r="AP209">
        <v>0</v>
      </c>
      <c r="AR209" t="s">
        <v>1</v>
      </c>
      <c r="AT209" s="2" t="s">
        <v>0</v>
      </c>
      <c r="AU209" s="1">
        <f t="shared" si="35"/>
        <v>3.1096624220098912</v>
      </c>
      <c r="AV209" s="1">
        <f t="shared" si="36"/>
        <v>2.2428242701704231</v>
      </c>
      <c r="AW209" s="1">
        <f t="shared" si="37"/>
        <v>1.375986118330955</v>
      </c>
    </row>
    <row r="210" spans="1:49" x14ac:dyDescent="0.2">
      <c r="A210">
        <v>208</v>
      </c>
      <c r="B210" t="s">
        <v>38778</v>
      </c>
      <c r="C210" t="s">
        <v>38777</v>
      </c>
      <c r="E210">
        <v>22441451</v>
      </c>
      <c r="F210" t="s">
        <v>38776</v>
      </c>
      <c r="G210" t="s">
        <v>17</v>
      </c>
      <c r="H210" t="s">
        <v>16</v>
      </c>
      <c r="I210" t="s">
        <v>38775</v>
      </c>
      <c r="J210" t="s">
        <v>38774</v>
      </c>
      <c r="K210" t="s">
        <v>38773</v>
      </c>
      <c r="L210" t="s">
        <v>38772</v>
      </c>
      <c r="M210" t="s">
        <v>38771</v>
      </c>
      <c r="N210">
        <v>6</v>
      </c>
      <c r="O210" t="s">
        <v>38770</v>
      </c>
      <c r="P210" t="s">
        <v>38769</v>
      </c>
      <c r="Q210" t="s">
        <v>38768</v>
      </c>
      <c r="R210" s="7">
        <v>41071</v>
      </c>
      <c r="S210" s="8">
        <f t="shared" si="32"/>
        <v>2012</v>
      </c>
      <c r="T210" s="8">
        <v>2012</v>
      </c>
      <c r="U210" s="8">
        <f t="shared" si="33"/>
        <v>10</v>
      </c>
      <c r="V210" s="7">
        <v>2012</v>
      </c>
      <c r="W210" t="s">
        <v>38767</v>
      </c>
      <c r="X210" s="2">
        <v>0.58599999999999997</v>
      </c>
      <c r="Y210" s="6">
        <f t="shared" si="30"/>
        <v>1.5642935319398841E-2</v>
      </c>
      <c r="AA210" t="s">
        <v>38766</v>
      </c>
      <c r="AB210">
        <v>88000</v>
      </c>
      <c r="AD210" t="s">
        <v>6</v>
      </c>
      <c r="AE210">
        <v>46</v>
      </c>
      <c r="AF210">
        <v>1</v>
      </c>
      <c r="AH210" t="s">
        <v>6188</v>
      </c>
      <c r="AI210" t="s">
        <v>38765</v>
      </c>
      <c r="AJ210" t="s">
        <v>38764</v>
      </c>
      <c r="AK210" t="s">
        <v>38763</v>
      </c>
      <c r="AL210">
        <v>29</v>
      </c>
      <c r="AM210" s="5">
        <f t="shared" si="34"/>
        <v>2.9</v>
      </c>
      <c r="AN210" s="4">
        <f t="shared" si="31"/>
        <v>4.3922756531616812E-3</v>
      </c>
      <c r="AO210" s="3"/>
      <c r="AP210">
        <v>1</v>
      </c>
      <c r="AR210" t="s">
        <v>1</v>
      </c>
      <c r="AT210" s="2">
        <v>1.5109999999999999</v>
      </c>
      <c r="AU210" s="1">
        <f t="shared" si="35"/>
        <v>1.2267737419527693</v>
      </c>
      <c r="AV210" s="1">
        <f t="shared" si="36"/>
        <v>1.0017605486280261</v>
      </c>
      <c r="AW210" s="1">
        <f t="shared" si="37"/>
        <v>0.77674735530328287</v>
      </c>
    </row>
    <row r="211" spans="1:49" x14ac:dyDescent="0.2">
      <c r="A211">
        <v>209</v>
      </c>
      <c r="B211" t="s">
        <v>38762</v>
      </c>
      <c r="C211" t="s">
        <v>38761</v>
      </c>
      <c r="F211" t="s">
        <v>38760</v>
      </c>
      <c r="G211" t="s">
        <v>17</v>
      </c>
      <c r="H211" t="s">
        <v>16</v>
      </c>
      <c r="I211" t="s">
        <v>12730</v>
      </c>
      <c r="J211">
        <v>60033019</v>
      </c>
      <c r="K211" t="s">
        <v>12729</v>
      </c>
      <c r="L211" t="s">
        <v>12728</v>
      </c>
      <c r="M211" t="s">
        <v>95</v>
      </c>
      <c r="N211">
        <v>4</v>
      </c>
      <c r="O211" t="s">
        <v>12727</v>
      </c>
      <c r="P211" t="s">
        <v>12726</v>
      </c>
      <c r="Q211" t="s">
        <v>12725</v>
      </c>
      <c r="R211" s="7">
        <v>41071</v>
      </c>
      <c r="S211" s="8">
        <f t="shared" si="32"/>
        <v>2012</v>
      </c>
      <c r="T211" s="8">
        <v>2012</v>
      </c>
      <c r="U211" s="8">
        <f t="shared" si="33"/>
        <v>10</v>
      </c>
      <c r="V211" s="7">
        <v>2012</v>
      </c>
      <c r="W211" t="s">
        <v>2049</v>
      </c>
      <c r="X211" s="2">
        <v>1.6519999999999999</v>
      </c>
      <c r="Y211" s="6">
        <f t="shared" si="30"/>
        <v>4.409919649769093E-2</v>
      </c>
      <c r="AA211" t="s">
        <v>2048</v>
      </c>
      <c r="AB211">
        <v>17337</v>
      </c>
      <c r="AD211" t="s">
        <v>6</v>
      </c>
      <c r="AE211">
        <v>60</v>
      </c>
      <c r="AF211">
        <v>6</v>
      </c>
      <c r="AG211">
        <v>6184290</v>
      </c>
      <c r="AH211" t="s">
        <v>38759</v>
      </c>
      <c r="AI211" t="s">
        <v>38758</v>
      </c>
      <c r="AJ211" t="s">
        <v>38757</v>
      </c>
      <c r="AK211" t="s">
        <v>38756</v>
      </c>
      <c r="AL211">
        <v>11</v>
      </c>
      <c r="AM211" s="5">
        <f t="shared" si="34"/>
        <v>1.1000000000000001</v>
      </c>
      <c r="AN211" s="4">
        <f t="shared" si="31"/>
        <v>1.6660355925785689E-3</v>
      </c>
      <c r="AO211" s="3"/>
      <c r="AP211">
        <v>0</v>
      </c>
      <c r="AQ211" t="s">
        <v>2849</v>
      </c>
      <c r="AR211" t="s">
        <v>12720</v>
      </c>
      <c r="AS211" t="s">
        <v>2848</v>
      </c>
      <c r="AT211" s="2" t="s">
        <v>0</v>
      </c>
      <c r="AU211" s="1">
        <f t="shared" si="35"/>
        <v>3.1369248226157218</v>
      </c>
      <c r="AV211" s="1">
        <f t="shared" si="36"/>
        <v>2.2882616045134747</v>
      </c>
      <c r="AW211" s="1">
        <f t="shared" si="37"/>
        <v>1.4395983864112276</v>
      </c>
    </row>
    <row r="212" spans="1:49" x14ac:dyDescent="0.2">
      <c r="A212">
        <v>210</v>
      </c>
      <c r="B212" t="s">
        <v>38755</v>
      </c>
      <c r="C212" t="s">
        <v>38754</v>
      </c>
      <c r="F212" t="s">
        <v>38753</v>
      </c>
      <c r="G212" t="s">
        <v>17</v>
      </c>
      <c r="H212" t="s">
        <v>16</v>
      </c>
      <c r="I212" t="s">
        <v>38752</v>
      </c>
      <c r="J212">
        <v>60025063</v>
      </c>
      <c r="K212" t="s">
        <v>17229</v>
      </c>
      <c r="L212" t="s">
        <v>17228</v>
      </c>
      <c r="M212" t="s">
        <v>415</v>
      </c>
      <c r="N212">
        <v>2</v>
      </c>
      <c r="O212" t="s">
        <v>38751</v>
      </c>
      <c r="P212" t="s">
        <v>38750</v>
      </c>
      <c r="Q212" t="s">
        <v>32170</v>
      </c>
      <c r="R212" s="7">
        <v>41071</v>
      </c>
      <c r="S212" s="8">
        <f t="shared" si="32"/>
        <v>2012</v>
      </c>
      <c r="T212" s="8">
        <v>2012</v>
      </c>
      <c r="U212" s="8">
        <f t="shared" si="33"/>
        <v>10</v>
      </c>
      <c r="V212" s="7">
        <v>2012</v>
      </c>
      <c r="W212" t="s">
        <v>2049</v>
      </c>
      <c r="X212" s="2">
        <v>1.6519999999999999</v>
      </c>
      <c r="Y212" s="6">
        <f t="shared" si="30"/>
        <v>4.409919649769093E-2</v>
      </c>
      <c r="AA212" t="s">
        <v>2048</v>
      </c>
      <c r="AB212">
        <v>17337</v>
      </c>
      <c r="AD212" t="s">
        <v>6</v>
      </c>
      <c r="AE212">
        <v>60</v>
      </c>
      <c r="AF212">
        <v>6</v>
      </c>
      <c r="AG212">
        <v>6186786</v>
      </c>
      <c r="AH212" t="s">
        <v>38749</v>
      </c>
      <c r="AI212" t="s">
        <v>38748</v>
      </c>
      <c r="AJ212" t="s">
        <v>38747</v>
      </c>
      <c r="AK212" t="s">
        <v>38746</v>
      </c>
      <c r="AL212">
        <v>15</v>
      </c>
      <c r="AM212" s="5">
        <f t="shared" si="34"/>
        <v>1.5</v>
      </c>
      <c r="AN212" s="4">
        <f t="shared" si="31"/>
        <v>2.2718667171525938E-3</v>
      </c>
      <c r="AO212" s="3"/>
      <c r="AP212">
        <v>0</v>
      </c>
      <c r="AR212" t="s">
        <v>1</v>
      </c>
      <c r="AT212" s="2" t="s">
        <v>0</v>
      </c>
      <c r="AU212" s="1">
        <f t="shared" si="35"/>
        <v>3.1550997563529428</v>
      </c>
      <c r="AV212" s="1">
        <f t="shared" si="36"/>
        <v>2.3185531607421761</v>
      </c>
      <c r="AW212" s="1">
        <f t="shared" si="37"/>
        <v>1.4820065651314094</v>
      </c>
    </row>
    <row r="213" spans="1:49" x14ac:dyDescent="0.2">
      <c r="A213">
        <v>211</v>
      </c>
      <c r="B213" t="s">
        <v>38745</v>
      </c>
      <c r="C213" t="s">
        <v>38744</v>
      </c>
      <c r="F213" t="s">
        <v>38743</v>
      </c>
      <c r="G213" t="s">
        <v>17</v>
      </c>
      <c r="H213" t="s">
        <v>16</v>
      </c>
      <c r="I213" t="s">
        <v>24796</v>
      </c>
      <c r="J213">
        <v>60024542</v>
      </c>
      <c r="K213" t="s">
        <v>2843</v>
      </c>
      <c r="L213" t="s">
        <v>1616</v>
      </c>
      <c r="M213" t="s">
        <v>80</v>
      </c>
      <c r="N213">
        <v>3</v>
      </c>
      <c r="O213" t="s">
        <v>38742</v>
      </c>
      <c r="P213" t="s">
        <v>38741</v>
      </c>
      <c r="Q213" t="s">
        <v>18315</v>
      </c>
      <c r="R213" s="7">
        <v>41071</v>
      </c>
      <c r="S213" s="8">
        <f t="shared" si="32"/>
        <v>2012</v>
      </c>
      <c r="T213" s="8">
        <v>2012</v>
      </c>
      <c r="U213" s="8">
        <f t="shared" si="33"/>
        <v>10</v>
      </c>
      <c r="V213" s="7">
        <v>2012</v>
      </c>
      <c r="W213" t="s">
        <v>11533</v>
      </c>
      <c r="X213" s="2">
        <v>1.3280000000000001</v>
      </c>
      <c r="Y213" s="6">
        <f t="shared" si="30"/>
        <v>3.5450201542937994E-2</v>
      </c>
      <c r="AA213">
        <v>15361225</v>
      </c>
      <c r="AB213">
        <v>18894</v>
      </c>
      <c r="AD213" t="s">
        <v>6</v>
      </c>
      <c r="AE213">
        <v>11</v>
      </c>
      <c r="AG213">
        <v>6200301</v>
      </c>
      <c r="AH213" t="s">
        <v>38740</v>
      </c>
      <c r="AI213" t="s">
        <v>38739</v>
      </c>
      <c r="AJ213" t="s">
        <v>38738</v>
      </c>
      <c r="AK213" t="s">
        <v>38737</v>
      </c>
      <c r="AL213">
        <v>115</v>
      </c>
      <c r="AM213" s="5">
        <f t="shared" si="34"/>
        <v>11.5</v>
      </c>
      <c r="AN213" s="4">
        <f t="shared" si="31"/>
        <v>1.741764483150322E-2</v>
      </c>
      <c r="AO213" s="3"/>
      <c r="AP213">
        <v>0</v>
      </c>
      <c r="AQ213" t="s">
        <v>1518</v>
      </c>
      <c r="AR213">
        <v>60871061</v>
      </c>
      <c r="AS213" t="s">
        <v>1516</v>
      </c>
      <c r="AT213" s="2">
        <v>3.8340000000000001</v>
      </c>
      <c r="AU213" s="1">
        <f t="shared" si="35"/>
        <v>3.0040434529507563</v>
      </c>
      <c r="AV213" s="1">
        <f t="shared" si="36"/>
        <v>2.6433923187220607</v>
      </c>
      <c r="AW213" s="1">
        <f t="shared" si="37"/>
        <v>2.2827411844933652</v>
      </c>
    </row>
    <row r="214" spans="1:49" x14ac:dyDescent="0.2">
      <c r="A214">
        <v>212</v>
      </c>
      <c r="B214" t="s">
        <v>38736</v>
      </c>
      <c r="C214" t="s">
        <v>38735</v>
      </c>
      <c r="D214" t="s">
        <v>38734</v>
      </c>
      <c r="E214">
        <v>22285503</v>
      </c>
      <c r="F214" t="s">
        <v>38733</v>
      </c>
      <c r="G214" t="s">
        <v>17</v>
      </c>
      <c r="H214" t="s">
        <v>16</v>
      </c>
      <c r="I214" t="s">
        <v>38732</v>
      </c>
      <c r="J214" t="s">
        <v>38731</v>
      </c>
      <c r="K214" t="s">
        <v>38730</v>
      </c>
      <c r="L214" t="s">
        <v>38729</v>
      </c>
      <c r="M214" t="s">
        <v>38728</v>
      </c>
      <c r="N214">
        <v>4</v>
      </c>
      <c r="O214" t="s">
        <v>38727</v>
      </c>
      <c r="P214" t="s">
        <v>38726</v>
      </c>
      <c r="Q214" t="s">
        <v>38725</v>
      </c>
      <c r="R214" s="7">
        <v>41070</v>
      </c>
      <c r="S214" s="8">
        <f t="shared" si="32"/>
        <v>2012</v>
      </c>
      <c r="T214" s="8">
        <v>2012</v>
      </c>
      <c r="U214" s="8">
        <f t="shared" si="33"/>
        <v>10</v>
      </c>
      <c r="V214" s="7">
        <v>41070</v>
      </c>
      <c r="W214" t="s">
        <v>38714</v>
      </c>
      <c r="X214" s="2">
        <v>0.91200000000000003</v>
      </c>
      <c r="Y214" s="6">
        <f t="shared" si="30"/>
        <v>2.4345319131897174E-2</v>
      </c>
      <c r="AA214">
        <v>3790738</v>
      </c>
      <c r="AB214">
        <v>27743</v>
      </c>
      <c r="AC214">
        <v>18726283</v>
      </c>
      <c r="AD214" t="s">
        <v>6</v>
      </c>
      <c r="AE214">
        <v>219</v>
      </c>
      <c r="AF214" s="10">
        <v>44256</v>
      </c>
      <c r="AI214" t="s">
        <v>38724</v>
      </c>
      <c r="AJ214" t="s">
        <v>38723</v>
      </c>
      <c r="AK214" t="s">
        <v>38722</v>
      </c>
      <c r="AL214">
        <v>26</v>
      </c>
      <c r="AM214" s="5">
        <f t="shared" si="34"/>
        <v>2.6</v>
      </c>
      <c r="AN214" s="4">
        <f t="shared" si="31"/>
        <v>3.9379023097311627E-3</v>
      </c>
      <c r="AO214" s="3"/>
      <c r="AP214">
        <v>0</v>
      </c>
      <c r="AR214" t="s">
        <v>1</v>
      </c>
      <c r="AT214" s="2">
        <v>2.395</v>
      </c>
      <c r="AU214" s="1">
        <f t="shared" si="35"/>
        <v>1.8223094085247371</v>
      </c>
      <c r="AV214" s="1">
        <f t="shared" si="36"/>
        <v>1.4141610720814168</v>
      </c>
      <c r="AW214" s="1">
        <f t="shared" si="37"/>
        <v>1.0060127356380966</v>
      </c>
    </row>
    <row r="215" spans="1:49" x14ac:dyDescent="0.2">
      <c r="A215">
        <v>213</v>
      </c>
      <c r="B215" t="s">
        <v>38721</v>
      </c>
      <c r="C215" t="s">
        <v>38720</v>
      </c>
      <c r="D215" t="s">
        <v>38719</v>
      </c>
      <c r="E215">
        <v>22300794</v>
      </c>
      <c r="F215" t="s">
        <v>38718</v>
      </c>
      <c r="G215" t="s">
        <v>17</v>
      </c>
      <c r="H215" t="s">
        <v>16</v>
      </c>
      <c r="I215" t="s">
        <v>38717</v>
      </c>
      <c r="J215">
        <v>60000130</v>
      </c>
      <c r="K215" t="s">
        <v>30938</v>
      </c>
      <c r="L215" t="s">
        <v>30937</v>
      </c>
      <c r="M215" t="s">
        <v>95</v>
      </c>
      <c r="N215">
        <v>4</v>
      </c>
      <c r="O215" t="s">
        <v>38716</v>
      </c>
      <c r="P215" t="s">
        <v>38715</v>
      </c>
      <c r="Q215" t="s">
        <v>30934</v>
      </c>
      <c r="R215" s="7">
        <v>41070</v>
      </c>
      <c r="S215" s="8">
        <f t="shared" si="32"/>
        <v>2012</v>
      </c>
      <c r="T215" s="8">
        <v>2012</v>
      </c>
      <c r="U215" s="8">
        <f t="shared" si="33"/>
        <v>10</v>
      </c>
      <c r="V215" s="7">
        <v>41070</v>
      </c>
      <c r="W215" t="s">
        <v>38714</v>
      </c>
      <c r="X215" s="2">
        <v>0.91200000000000003</v>
      </c>
      <c r="Y215" s="6">
        <f t="shared" si="30"/>
        <v>2.4345319131897174E-2</v>
      </c>
      <c r="AA215">
        <v>3790738</v>
      </c>
      <c r="AB215">
        <v>27743</v>
      </c>
      <c r="AC215">
        <v>18726283</v>
      </c>
      <c r="AD215" t="s">
        <v>6</v>
      </c>
      <c r="AE215">
        <v>219</v>
      </c>
      <c r="AF215" s="10">
        <v>44256</v>
      </c>
      <c r="AH215" t="s">
        <v>38713</v>
      </c>
      <c r="AI215" t="s">
        <v>38712</v>
      </c>
      <c r="AJ215" t="s">
        <v>38711</v>
      </c>
      <c r="AK215" t="s">
        <v>38710</v>
      </c>
      <c r="AL215">
        <v>17</v>
      </c>
      <c r="AM215" s="5">
        <f t="shared" si="34"/>
        <v>1.7</v>
      </c>
      <c r="AN215" s="4">
        <f t="shared" si="31"/>
        <v>2.5747822794396063E-3</v>
      </c>
      <c r="AO215" s="3"/>
      <c r="AP215">
        <v>0</v>
      </c>
      <c r="AR215" t="s">
        <v>38709</v>
      </c>
      <c r="AT215" s="2">
        <v>2.395</v>
      </c>
      <c r="AU215" s="1">
        <f t="shared" si="35"/>
        <v>1.7814158076159905</v>
      </c>
      <c r="AV215" s="1">
        <f t="shared" si="36"/>
        <v>1.3460050705668389</v>
      </c>
      <c r="AW215" s="1">
        <f t="shared" si="37"/>
        <v>0.91059433351768759</v>
      </c>
    </row>
    <row r="216" spans="1:49" x14ac:dyDescent="0.2">
      <c r="A216">
        <v>214</v>
      </c>
      <c r="B216" t="s">
        <v>38708</v>
      </c>
      <c r="C216" t="s">
        <v>38707</v>
      </c>
      <c r="F216" t="s">
        <v>38706</v>
      </c>
      <c r="G216" t="s">
        <v>17</v>
      </c>
      <c r="H216" t="s">
        <v>16</v>
      </c>
      <c r="I216" t="s">
        <v>20360</v>
      </c>
      <c r="J216">
        <v>60003892</v>
      </c>
      <c r="K216" t="s">
        <v>18474</v>
      </c>
      <c r="L216" t="s">
        <v>18473</v>
      </c>
      <c r="M216" t="s">
        <v>66</v>
      </c>
      <c r="N216">
        <v>2</v>
      </c>
      <c r="O216" t="s">
        <v>38705</v>
      </c>
      <c r="P216" t="s">
        <v>38704</v>
      </c>
      <c r="Q216" t="s">
        <v>18470</v>
      </c>
      <c r="R216" s="7">
        <v>41068</v>
      </c>
      <c r="S216" s="8">
        <f t="shared" si="32"/>
        <v>2012</v>
      </c>
      <c r="T216" s="8">
        <v>2012</v>
      </c>
      <c r="U216" s="8">
        <f t="shared" si="33"/>
        <v>10</v>
      </c>
      <c r="V216" s="7">
        <v>2012</v>
      </c>
      <c r="W216" t="s">
        <v>3243</v>
      </c>
      <c r="X216" s="2">
        <v>2.0099999999999998</v>
      </c>
      <c r="Y216" s="6">
        <f t="shared" si="30"/>
        <v>5.3655802034115477E-2</v>
      </c>
      <c r="AA216">
        <v>15361276</v>
      </c>
      <c r="AB216">
        <v>18933</v>
      </c>
      <c r="AD216" t="s">
        <v>6</v>
      </c>
      <c r="AE216">
        <v>11</v>
      </c>
      <c r="AF216">
        <v>8</v>
      </c>
      <c r="AG216">
        <v>6210333</v>
      </c>
      <c r="AH216" t="s">
        <v>38703</v>
      </c>
      <c r="AI216" t="s">
        <v>38702</v>
      </c>
      <c r="AJ216" t="s">
        <v>38701</v>
      </c>
      <c r="AK216" t="s">
        <v>38700</v>
      </c>
      <c r="AL216">
        <v>8</v>
      </c>
      <c r="AM216" s="5">
        <f t="shared" si="34"/>
        <v>0.8</v>
      </c>
      <c r="AN216" s="4">
        <f t="shared" si="31"/>
        <v>1.2116622491480501E-3</v>
      </c>
      <c r="AO216" s="3"/>
      <c r="AP216">
        <v>0</v>
      </c>
      <c r="AR216" t="s">
        <v>1</v>
      </c>
      <c r="AT216" s="2" t="s">
        <v>0</v>
      </c>
      <c r="AU216" s="1">
        <f t="shared" si="35"/>
        <v>3.7922560098625246</v>
      </c>
      <c r="AV216" s="1">
        <f t="shared" si="36"/>
        <v>2.7433732141631766</v>
      </c>
      <c r="AW216" s="1">
        <f t="shared" si="37"/>
        <v>1.6944904184638276</v>
      </c>
    </row>
    <row r="217" spans="1:49" x14ac:dyDescent="0.2">
      <c r="A217">
        <v>215</v>
      </c>
      <c r="B217" t="s">
        <v>38699</v>
      </c>
      <c r="C217" t="s">
        <v>38698</v>
      </c>
      <c r="F217" t="s">
        <v>38697</v>
      </c>
      <c r="G217" t="s">
        <v>17</v>
      </c>
      <c r="H217" t="s">
        <v>16</v>
      </c>
      <c r="I217" t="s">
        <v>6450</v>
      </c>
      <c r="J217" t="s">
        <v>38696</v>
      </c>
      <c r="K217" t="s">
        <v>38695</v>
      </c>
      <c r="L217" t="s">
        <v>38694</v>
      </c>
      <c r="M217" t="s">
        <v>38693</v>
      </c>
      <c r="N217">
        <v>6</v>
      </c>
      <c r="O217" t="s">
        <v>38692</v>
      </c>
      <c r="P217" t="s">
        <v>38691</v>
      </c>
      <c r="Q217" t="s">
        <v>38690</v>
      </c>
      <c r="R217" s="7">
        <v>41068</v>
      </c>
      <c r="S217" s="8">
        <f t="shared" si="32"/>
        <v>2012</v>
      </c>
      <c r="T217" s="8">
        <v>2012</v>
      </c>
      <c r="U217" s="8">
        <f t="shared" si="33"/>
        <v>10</v>
      </c>
      <c r="V217" s="7">
        <v>2012</v>
      </c>
      <c r="W217" t="s">
        <v>2169</v>
      </c>
      <c r="X217" s="2">
        <v>1.3720000000000001</v>
      </c>
      <c r="Y217" s="6">
        <f t="shared" si="30"/>
        <v>3.662475641333654E-2</v>
      </c>
      <c r="AA217">
        <v>189480</v>
      </c>
      <c r="AB217">
        <v>17366</v>
      </c>
      <c r="AD217" t="s">
        <v>6</v>
      </c>
      <c r="AE217">
        <v>60</v>
      </c>
      <c r="AF217">
        <v>7</v>
      </c>
      <c r="AG217">
        <v>6209450</v>
      </c>
      <c r="AH217" t="s">
        <v>38689</v>
      </c>
      <c r="AI217" t="s">
        <v>38688</v>
      </c>
      <c r="AJ217" t="s">
        <v>38687</v>
      </c>
      <c r="AK217" t="s">
        <v>38686</v>
      </c>
      <c r="AL217">
        <v>7</v>
      </c>
      <c r="AM217" s="5">
        <f t="shared" si="34"/>
        <v>0.7</v>
      </c>
      <c r="AN217" s="4">
        <f t="shared" si="31"/>
        <v>1.0602044680045437E-3</v>
      </c>
      <c r="AO217" s="3"/>
      <c r="AP217">
        <v>0</v>
      </c>
      <c r="AR217" t="s">
        <v>1</v>
      </c>
      <c r="AT217" s="2" t="s">
        <v>0</v>
      </c>
      <c r="AU217" s="1">
        <f t="shared" si="35"/>
        <v>2.5955390829736942</v>
      </c>
      <c r="AV217" s="1">
        <f t="shared" si="36"/>
        <v>1.8842480440670544</v>
      </c>
      <c r="AW217" s="1">
        <f t="shared" si="37"/>
        <v>1.1729570051604143</v>
      </c>
    </row>
    <row r="218" spans="1:49" x14ac:dyDescent="0.2">
      <c r="A218">
        <v>216</v>
      </c>
      <c r="B218" t="s">
        <v>38685</v>
      </c>
      <c r="C218" t="s">
        <v>38684</v>
      </c>
      <c r="F218" t="s">
        <v>38683</v>
      </c>
      <c r="G218" t="s">
        <v>17</v>
      </c>
      <c r="H218" t="s">
        <v>16</v>
      </c>
      <c r="I218" t="s">
        <v>8738</v>
      </c>
      <c r="J218" t="s">
        <v>38682</v>
      </c>
      <c r="K218" t="s">
        <v>38681</v>
      </c>
      <c r="L218" t="s">
        <v>38680</v>
      </c>
      <c r="M218" t="s">
        <v>38679</v>
      </c>
      <c r="N218">
        <v>3</v>
      </c>
      <c r="O218" t="s">
        <v>38678</v>
      </c>
      <c r="P218" t="s">
        <v>38677</v>
      </c>
      <c r="Q218" t="s">
        <v>38676</v>
      </c>
      <c r="R218" s="7">
        <v>41068</v>
      </c>
      <c r="S218" s="8">
        <f t="shared" si="32"/>
        <v>2012</v>
      </c>
      <c r="T218" s="8">
        <v>2012</v>
      </c>
      <c r="U218" s="8">
        <f t="shared" si="33"/>
        <v>10</v>
      </c>
      <c r="V218" s="7">
        <v>41068</v>
      </c>
      <c r="W218" t="s">
        <v>14943</v>
      </c>
      <c r="X218" s="2">
        <v>3.6880000000000002</v>
      </c>
      <c r="Y218" s="6">
        <f t="shared" si="30"/>
        <v>9.8449053682496471E-2</v>
      </c>
      <c r="AA218">
        <v>319007</v>
      </c>
      <c r="AB218">
        <v>29150</v>
      </c>
      <c r="AC218">
        <v>10797114</v>
      </c>
      <c r="AD218" t="s">
        <v>6</v>
      </c>
      <c r="AE218">
        <v>108</v>
      </c>
      <c r="AF218">
        <v>23</v>
      </c>
      <c r="AG218">
        <v>233001</v>
      </c>
      <c r="AI218" t="s">
        <v>38675</v>
      </c>
      <c r="AK218" t="s">
        <v>38674</v>
      </c>
      <c r="AL218">
        <v>99</v>
      </c>
      <c r="AM218" s="5">
        <f t="shared" si="34"/>
        <v>9.9</v>
      </c>
      <c r="AN218" s="4">
        <f t="shared" si="31"/>
        <v>1.4994320333207118E-2</v>
      </c>
      <c r="AO218" s="3"/>
      <c r="AP218">
        <v>0</v>
      </c>
      <c r="AQ218" t="s">
        <v>236</v>
      </c>
      <c r="AR218">
        <v>268078</v>
      </c>
      <c r="AS218" t="s">
        <v>235</v>
      </c>
      <c r="AT218" s="2">
        <v>9.1609999999999996</v>
      </c>
      <c r="AU218" s="1">
        <f t="shared" si="35"/>
        <v>7.3412633677709653</v>
      </c>
      <c r="AV218" s="1">
        <f t="shared" si="36"/>
        <v>5.6721687007851793</v>
      </c>
      <c r="AW218" s="1">
        <f t="shared" si="37"/>
        <v>4.0030740337993915</v>
      </c>
    </row>
    <row r="219" spans="1:49" x14ac:dyDescent="0.2">
      <c r="A219">
        <v>217</v>
      </c>
      <c r="B219" t="s">
        <v>38673</v>
      </c>
      <c r="C219" t="s">
        <v>38672</v>
      </c>
      <c r="F219" t="s">
        <v>38671</v>
      </c>
      <c r="G219" t="s">
        <v>17</v>
      </c>
      <c r="H219" t="s">
        <v>16</v>
      </c>
      <c r="I219" t="s">
        <v>38670</v>
      </c>
      <c r="J219" t="s">
        <v>38669</v>
      </c>
      <c r="K219" t="s">
        <v>38668</v>
      </c>
      <c r="L219" t="s">
        <v>38667</v>
      </c>
      <c r="M219" t="s">
        <v>4852</v>
      </c>
      <c r="N219">
        <v>4</v>
      </c>
      <c r="O219" t="s">
        <v>38666</v>
      </c>
      <c r="P219" t="s">
        <v>38665</v>
      </c>
      <c r="Q219" t="s">
        <v>38664</v>
      </c>
      <c r="R219" s="7">
        <v>41067</v>
      </c>
      <c r="S219" s="8">
        <f t="shared" si="32"/>
        <v>2012</v>
      </c>
      <c r="T219" s="8">
        <v>2012</v>
      </c>
      <c r="U219" s="8">
        <f t="shared" si="33"/>
        <v>10</v>
      </c>
      <c r="V219" s="7">
        <v>41067</v>
      </c>
      <c r="W219" t="s">
        <v>12217</v>
      </c>
      <c r="X219" s="2">
        <v>0.375</v>
      </c>
      <c r="Y219" s="6">
        <f t="shared" si="30"/>
        <v>1.0010410827260351E-2</v>
      </c>
      <c r="AA219">
        <v>135194</v>
      </c>
      <c r="AB219">
        <v>24918</v>
      </c>
      <c r="AD219" t="s">
        <v>6</v>
      </c>
      <c r="AE219">
        <v>48</v>
      </c>
      <c r="AF219">
        <v>12</v>
      </c>
      <c r="AH219" t="s">
        <v>38663</v>
      </c>
      <c r="AI219" t="s">
        <v>38662</v>
      </c>
      <c r="AK219" t="s">
        <v>38661</v>
      </c>
      <c r="AL219">
        <v>9</v>
      </c>
      <c r="AM219" s="5">
        <f t="shared" si="34"/>
        <v>0.9</v>
      </c>
      <c r="AN219" s="4">
        <f t="shared" si="31"/>
        <v>1.3631200302915562E-3</v>
      </c>
      <c r="AO219" s="3"/>
      <c r="AP219">
        <v>0</v>
      </c>
      <c r="AR219" t="s">
        <v>1</v>
      </c>
      <c r="AT219" s="2">
        <v>1.3140000000000001</v>
      </c>
      <c r="AU219" s="1">
        <f t="shared" si="35"/>
        <v>0.74162235881697125</v>
      </c>
      <c r="AV219" s="1">
        <f t="shared" si="36"/>
        <v>0.56867654287759539</v>
      </c>
      <c r="AW219" s="1">
        <f t="shared" si="37"/>
        <v>0.39573072693821948</v>
      </c>
    </row>
    <row r="220" spans="1:49" x14ac:dyDescent="0.2">
      <c r="A220">
        <v>218</v>
      </c>
      <c r="B220" t="s">
        <v>38660</v>
      </c>
      <c r="C220" t="s">
        <v>38659</v>
      </c>
      <c r="F220" t="s">
        <v>38658</v>
      </c>
      <c r="G220" t="s">
        <v>17</v>
      </c>
      <c r="H220" t="s">
        <v>16</v>
      </c>
      <c r="I220" t="s">
        <v>38657</v>
      </c>
      <c r="J220">
        <v>60021902</v>
      </c>
      <c r="K220" t="s">
        <v>27135</v>
      </c>
      <c r="L220" t="s">
        <v>27134</v>
      </c>
      <c r="M220" t="s">
        <v>510</v>
      </c>
      <c r="N220">
        <v>2</v>
      </c>
      <c r="O220" t="s">
        <v>38656</v>
      </c>
      <c r="P220" t="s">
        <v>38655</v>
      </c>
      <c r="Q220" t="s">
        <v>38654</v>
      </c>
      <c r="R220" s="7">
        <v>41067</v>
      </c>
      <c r="S220" s="8">
        <f t="shared" si="32"/>
        <v>2012</v>
      </c>
      <c r="T220" s="8">
        <v>2012</v>
      </c>
      <c r="U220" s="8">
        <f t="shared" si="33"/>
        <v>10</v>
      </c>
      <c r="V220" s="7">
        <v>41067</v>
      </c>
      <c r="W220" t="s">
        <v>12217</v>
      </c>
      <c r="X220" s="2">
        <v>0.375</v>
      </c>
      <c r="Y220" s="6">
        <f t="shared" si="30"/>
        <v>1.0010410827260351E-2</v>
      </c>
      <c r="AA220">
        <v>135194</v>
      </c>
      <c r="AB220">
        <v>24918</v>
      </c>
      <c r="AD220" t="s">
        <v>6</v>
      </c>
      <c r="AE220">
        <v>48</v>
      </c>
      <c r="AF220">
        <v>12</v>
      </c>
      <c r="AH220" t="s">
        <v>38653</v>
      </c>
      <c r="AI220" t="s">
        <v>38652</v>
      </c>
      <c r="AK220" t="s">
        <v>38651</v>
      </c>
      <c r="AL220">
        <v>2</v>
      </c>
      <c r="AM220" s="5">
        <f t="shared" si="34"/>
        <v>0.2</v>
      </c>
      <c r="AN220" s="4">
        <f t="shared" si="31"/>
        <v>3.0291556228701253E-4</v>
      </c>
      <c r="AO220" s="3"/>
      <c r="AP220">
        <v>0</v>
      </c>
      <c r="AR220" t="s">
        <v>1</v>
      </c>
      <c r="AT220" s="2">
        <v>1.3140000000000001</v>
      </c>
      <c r="AU220" s="1">
        <f t="shared" si="35"/>
        <v>0.70981622477683493</v>
      </c>
      <c r="AV220" s="1">
        <f t="shared" si="36"/>
        <v>0.51566631947736818</v>
      </c>
      <c r="AW220" s="1">
        <f t="shared" si="37"/>
        <v>0.32151641417790139</v>
      </c>
    </row>
    <row r="221" spans="1:49" x14ac:dyDescent="0.2">
      <c r="A221">
        <v>219</v>
      </c>
      <c r="B221" t="s">
        <v>38650</v>
      </c>
      <c r="C221" t="s">
        <v>38649</v>
      </c>
      <c r="F221" t="s">
        <v>38648</v>
      </c>
      <c r="G221" t="s">
        <v>17</v>
      </c>
      <c r="H221" t="s">
        <v>16</v>
      </c>
      <c r="I221" t="s">
        <v>24752</v>
      </c>
      <c r="J221" t="s">
        <v>38647</v>
      </c>
      <c r="K221" t="s">
        <v>38646</v>
      </c>
      <c r="L221" t="s">
        <v>38645</v>
      </c>
      <c r="M221" t="s">
        <v>38644</v>
      </c>
      <c r="N221">
        <v>3</v>
      </c>
      <c r="O221" t="s">
        <v>38643</v>
      </c>
      <c r="P221" t="s">
        <v>38642</v>
      </c>
      <c r="Q221" t="s">
        <v>38641</v>
      </c>
      <c r="R221" s="7">
        <v>41067</v>
      </c>
      <c r="S221" s="8">
        <f t="shared" si="32"/>
        <v>2012</v>
      </c>
      <c r="T221" s="8">
        <v>2012</v>
      </c>
      <c r="U221" s="8">
        <f t="shared" si="33"/>
        <v>10</v>
      </c>
      <c r="V221" s="7">
        <v>41067</v>
      </c>
      <c r="W221" t="s">
        <v>12217</v>
      </c>
      <c r="X221" s="2">
        <v>0.375</v>
      </c>
      <c r="Y221" s="6">
        <f t="shared" si="30"/>
        <v>1.0010410827260351E-2</v>
      </c>
      <c r="AA221">
        <v>135194</v>
      </c>
      <c r="AB221">
        <v>24918</v>
      </c>
      <c r="AD221" t="s">
        <v>6</v>
      </c>
      <c r="AE221">
        <v>48</v>
      </c>
      <c r="AF221">
        <v>12</v>
      </c>
      <c r="AH221" t="s">
        <v>38640</v>
      </c>
      <c r="AI221" t="s">
        <v>38639</v>
      </c>
      <c r="AK221" t="s">
        <v>38638</v>
      </c>
      <c r="AL221">
        <v>5</v>
      </c>
      <c r="AM221" s="5">
        <f t="shared" si="34"/>
        <v>0.5</v>
      </c>
      <c r="AN221" s="4">
        <f t="shared" si="31"/>
        <v>7.572889057175312E-4</v>
      </c>
      <c r="AO221" s="3"/>
      <c r="AP221">
        <v>0</v>
      </c>
      <c r="AR221" t="s">
        <v>1</v>
      </c>
      <c r="AT221" s="2">
        <v>1.3140000000000001</v>
      </c>
      <c r="AU221" s="1">
        <f t="shared" si="35"/>
        <v>0.72344742507975057</v>
      </c>
      <c r="AV221" s="1">
        <f t="shared" si="36"/>
        <v>0.53838498664889411</v>
      </c>
      <c r="AW221" s="1">
        <f t="shared" si="37"/>
        <v>0.35332254821803771</v>
      </c>
    </row>
    <row r="222" spans="1:49" x14ac:dyDescent="0.2">
      <c r="A222">
        <v>220</v>
      </c>
      <c r="B222" t="s">
        <v>38637</v>
      </c>
      <c r="C222" t="s">
        <v>38636</v>
      </c>
      <c r="F222" t="s">
        <v>38635</v>
      </c>
      <c r="G222" t="s">
        <v>17</v>
      </c>
      <c r="H222" t="s">
        <v>16</v>
      </c>
      <c r="I222" t="s">
        <v>38634</v>
      </c>
      <c r="J222">
        <v>60007215</v>
      </c>
      <c r="K222" t="s">
        <v>38633</v>
      </c>
      <c r="L222" t="s">
        <v>11751</v>
      </c>
      <c r="M222" t="s">
        <v>471</v>
      </c>
      <c r="N222">
        <v>4</v>
      </c>
      <c r="O222" t="s">
        <v>38632</v>
      </c>
      <c r="P222" t="s">
        <v>38631</v>
      </c>
      <c r="Q222" t="s">
        <v>38630</v>
      </c>
      <c r="R222" s="7">
        <v>41067</v>
      </c>
      <c r="S222" s="8">
        <f t="shared" si="32"/>
        <v>2012</v>
      </c>
      <c r="T222" s="8">
        <v>2012</v>
      </c>
      <c r="U222" s="8">
        <f t="shared" si="33"/>
        <v>10</v>
      </c>
      <c r="V222" s="7">
        <v>41067</v>
      </c>
      <c r="W222" t="s">
        <v>12217</v>
      </c>
      <c r="X222" s="2">
        <v>0.375</v>
      </c>
      <c r="Y222" s="6">
        <f t="shared" si="30"/>
        <v>1.0010410827260351E-2</v>
      </c>
      <c r="AA222">
        <v>135194</v>
      </c>
      <c r="AB222">
        <v>24918</v>
      </c>
      <c r="AD222" t="s">
        <v>6</v>
      </c>
      <c r="AE222">
        <v>48</v>
      </c>
      <c r="AF222">
        <v>12</v>
      </c>
      <c r="AH222" t="s">
        <v>38629</v>
      </c>
      <c r="AI222" t="s">
        <v>38628</v>
      </c>
      <c r="AK222" t="s">
        <v>38627</v>
      </c>
      <c r="AL222">
        <v>22</v>
      </c>
      <c r="AM222" s="5">
        <f t="shared" si="34"/>
        <v>2.2000000000000002</v>
      </c>
      <c r="AN222" s="4">
        <f t="shared" si="31"/>
        <v>3.3320711851571377E-3</v>
      </c>
      <c r="AO222" s="3"/>
      <c r="AP222">
        <v>0</v>
      </c>
      <c r="AR222" t="s">
        <v>1</v>
      </c>
      <c r="AT222" s="2">
        <v>1.3140000000000001</v>
      </c>
      <c r="AU222" s="1">
        <f t="shared" si="35"/>
        <v>0.80069089346293876</v>
      </c>
      <c r="AV222" s="1">
        <f t="shared" si="36"/>
        <v>0.66712410062087446</v>
      </c>
      <c r="AW222" s="1">
        <f t="shared" si="37"/>
        <v>0.53355730777881016</v>
      </c>
    </row>
    <row r="223" spans="1:49" x14ac:dyDescent="0.2">
      <c r="A223">
        <v>221</v>
      </c>
      <c r="B223" t="s">
        <v>38626</v>
      </c>
      <c r="C223" t="s">
        <v>38625</v>
      </c>
      <c r="F223" t="s">
        <v>38624</v>
      </c>
      <c r="G223" t="s">
        <v>17</v>
      </c>
      <c r="H223" t="s">
        <v>16</v>
      </c>
      <c r="I223" t="s">
        <v>21502</v>
      </c>
      <c r="J223" t="s">
        <v>21501</v>
      </c>
      <c r="K223" t="s">
        <v>21500</v>
      </c>
      <c r="L223" t="s">
        <v>21499</v>
      </c>
      <c r="M223" t="s">
        <v>21498</v>
      </c>
      <c r="N223">
        <v>3</v>
      </c>
      <c r="O223" t="s">
        <v>38623</v>
      </c>
      <c r="P223" t="s">
        <v>21496</v>
      </c>
      <c r="Q223" t="s">
        <v>38622</v>
      </c>
      <c r="R223" s="7">
        <v>41067</v>
      </c>
      <c r="S223" s="8">
        <f t="shared" si="32"/>
        <v>2012</v>
      </c>
      <c r="T223" s="8">
        <v>2012</v>
      </c>
      <c r="U223" s="8">
        <f t="shared" si="33"/>
        <v>10</v>
      </c>
      <c r="V223" s="7">
        <v>41067</v>
      </c>
      <c r="W223" t="s">
        <v>14217</v>
      </c>
      <c r="X223" s="2">
        <v>0.55500000000000005</v>
      </c>
      <c r="Y223" s="6">
        <f t="shared" si="30"/>
        <v>1.4815408024345321E-2</v>
      </c>
      <c r="AA223">
        <v>17518725</v>
      </c>
      <c r="AB223">
        <v>6100153023</v>
      </c>
      <c r="AC223">
        <v>17518733</v>
      </c>
      <c r="AD223" t="s">
        <v>6</v>
      </c>
      <c r="AE223">
        <v>6</v>
      </c>
      <c r="AF223">
        <v>8</v>
      </c>
      <c r="AH223" t="s">
        <v>33232</v>
      </c>
      <c r="AI223" t="s">
        <v>38621</v>
      </c>
      <c r="AK223" t="s">
        <v>38620</v>
      </c>
      <c r="AL223">
        <v>4</v>
      </c>
      <c r="AM223" s="5">
        <f t="shared" si="34"/>
        <v>0.4</v>
      </c>
      <c r="AN223" s="4">
        <f t="shared" si="31"/>
        <v>6.0583112457402507E-4</v>
      </c>
      <c r="AO223" s="3"/>
      <c r="AP223">
        <v>0</v>
      </c>
      <c r="AR223" t="s">
        <v>1</v>
      </c>
      <c r="AT223" s="2" t="s">
        <v>0</v>
      </c>
      <c r="AU223" s="1">
        <f t="shared" si="35"/>
        <v>1.055253495441393</v>
      </c>
      <c r="AV223" s="1">
        <f t="shared" si="36"/>
        <v>0.77106195744596739</v>
      </c>
      <c r="AW223" s="1">
        <f t="shared" si="37"/>
        <v>0.48687041945054133</v>
      </c>
    </row>
    <row r="224" spans="1:49" x14ac:dyDescent="0.2">
      <c r="A224">
        <v>222</v>
      </c>
      <c r="B224" t="s">
        <v>38619</v>
      </c>
      <c r="C224" t="s">
        <v>38618</v>
      </c>
      <c r="F224" t="s">
        <v>38617</v>
      </c>
      <c r="G224" t="s">
        <v>17</v>
      </c>
      <c r="H224" t="s">
        <v>16</v>
      </c>
      <c r="I224" t="s">
        <v>38616</v>
      </c>
      <c r="J224">
        <v>60006541</v>
      </c>
      <c r="K224" t="s">
        <v>1908</v>
      </c>
      <c r="L224" t="s">
        <v>1907</v>
      </c>
      <c r="M224" t="s">
        <v>1906</v>
      </c>
      <c r="N224">
        <v>3</v>
      </c>
      <c r="O224" t="s">
        <v>38615</v>
      </c>
      <c r="P224" t="s">
        <v>38614</v>
      </c>
      <c r="Q224" t="s">
        <v>37712</v>
      </c>
      <c r="R224" s="7">
        <v>41067</v>
      </c>
      <c r="S224" s="8">
        <f t="shared" si="32"/>
        <v>2012</v>
      </c>
      <c r="T224" s="8">
        <v>2012</v>
      </c>
      <c r="U224" s="8">
        <f t="shared" si="33"/>
        <v>10</v>
      </c>
      <c r="V224" s="7">
        <v>41067</v>
      </c>
      <c r="W224" t="s">
        <v>14217</v>
      </c>
      <c r="X224" s="2">
        <v>0.55500000000000005</v>
      </c>
      <c r="Y224" s="6">
        <f t="shared" si="30"/>
        <v>1.4815408024345321E-2</v>
      </c>
      <c r="AA224">
        <v>17518725</v>
      </c>
      <c r="AB224">
        <v>6100153023</v>
      </c>
      <c r="AC224">
        <v>17518733</v>
      </c>
      <c r="AD224" t="s">
        <v>6</v>
      </c>
      <c r="AE224">
        <v>6</v>
      </c>
      <c r="AF224">
        <v>8</v>
      </c>
      <c r="AH224" t="s">
        <v>38613</v>
      </c>
      <c r="AI224" t="s">
        <v>38612</v>
      </c>
      <c r="AK224" t="s">
        <v>38611</v>
      </c>
      <c r="AL224">
        <v>43</v>
      </c>
      <c r="AM224" s="5">
        <f t="shared" si="34"/>
        <v>4.3</v>
      </c>
      <c r="AN224" s="4">
        <f t="shared" si="31"/>
        <v>6.5126845891707681E-3</v>
      </c>
      <c r="AO224" s="3"/>
      <c r="AP224">
        <v>0</v>
      </c>
      <c r="AR224" t="s">
        <v>1</v>
      </c>
      <c r="AT224" s="2" t="s">
        <v>0</v>
      </c>
      <c r="AU224" s="1">
        <f t="shared" si="35"/>
        <v>1.2324590993792954</v>
      </c>
      <c r="AV224" s="1">
        <f t="shared" si="36"/>
        <v>1.0664046306758044</v>
      </c>
      <c r="AW224" s="1">
        <f t="shared" si="37"/>
        <v>0.90035016197231343</v>
      </c>
    </row>
    <row r="225" spans="1:49" x14ac:dyDescent="0.2">
      <c r="A225">
        <v>223</v>
      </c>
      <c r="B225" t="s">
        <v>38610</v>
      </c>
      <c r="C225" t="s">
        <v>38609</v>
      </c>
      <c r="F225" t="s">
        <v>38608</v>
      </c>
      <c r="G225" t="s">
        <v>17</v>
      </c>
      <c r="H225" t="s">
        <v>16</v>
      </c>
      <c r="I225" t="s">
        <v>38607</v>
      </c>
      <c r="J225">
        <v>60019983</v>
      </c>
      <c r="K225" t="s">
        <v>9291</v>
      </c>
      <c r="L225" t="s">
        <v>9290</v>
      </c>
      <c r="M225" t="s">
        <v>657</v>
      </c>
      <c r="N225">
        <v>3</v>
      </c>
      <c r="O225" t="s">
        <v>38606</v>
      </c>
      <c r="P225" t="s">
        <v>38605</v>
      </c>
      <c r="Q225" t="s">
        <v>38604</v>
      </c>
      <c r="R225" s="7">
        <v>41067</v>
      </c>
      <c r="S225" s="8">
        <f t="shared" si="32"/>
        <v>2012</v>
      </c>
      <c r="T225" s="8">
        <v>2012</v>
      </c>
      <c r="U225" s="8">
        <f t="shared" si="33"/>
        <v>10</v>
      </c>
      <c r="V225" s="7">
        <v>41067</v>
      </c>
      <c r="W225" t="s">
        <v>14217</v>
      </c>
      <c r="X225" s="2">
        <v>0.55500000000000005</v>
      </c>
      <c r="Y225" s="6">
        <f t="shared" si="30"/>
        <v>1.4815408024345321E-2</v>
      </c>
      <c r="AA225">
        <v>17518725</v>
      </c>
      <c r="AB225">
        <v>6100153023</v>
      </c>
      <c r="AC225">
        <v>17518733</v>
      </c>
      <c r="AD225" t="s">
        <v>6</v>
      </c>
      <c r="AE225">
        <v>6</v>
      </c>
      <c r="AF225">
        <v>8</v>
      </c>
      <c r="AH225" t="s">
        <v>38603</v>
      </c>
      <c r="AI225" t="s">
        <v>38602</v>
      </c>
      <c r="AK225" t="s">
        <v>38601</v>
      </c>
      <c r="AL225">
        <v>16</v>
      </c>
      <c r="AM225" s="5">
        <f t="shared" si="34"/>
        <v>1.6</v>
      </c>
      <c r="AN225" s="4">
        <f t="shared" si="31"/>
        <v>2.4233244982961003E-3</v>
      </c>
      <c r="AO225" s="3"/>
      <c r="AP225">
        <v>0</v>
      </c>
      <c r="AR225" t="s">
        <v>1</v>
      </c>
      <c r="AT225" s="2" t="s">
        <v>0</v>
      </c>
      <c r="AU225" s="1">
        <f t="shared" si="35"/>
        <v>1.1097782966530554</v>
      </c>
      <c r="AV225" s="1">
        <f t="shared" si="36"/>
        <v>0.86193662613207112</v>
      </c>
      <c r="AW225" s="1">
        <f t="shared" si="37"/>
        <v>0.61409495561108662</v>
      </c>
    </row>
    <row r="226" spans="1:49" x14ac:dyDescent="0.2">
      <c r="A226">
        <v>224</v>
      </c>
      <c r="B226" t="s">
        <v>38600</v>
      </c>
      <c r="C226" t="s">
        <v>38599</v>
      </c>
      <c r="F226" t="s">
        <v>38598</v>
      </c>
      <c r="G226" t="s">
        <v>17</v>
      </c>
      <c r="H226" t="s">
        <v>16</v>
      </c>
      <c r="I226" t="s">
        <v>38597</v>
      </c>
      <c r="J226">
        <v>60075894</v>
      </c>
      <c r="K226" t="s">
        <v>38596</v>
      </c>
      <c r="L226" t="s">
        <v>38595</v>
      </c>
      <c r="M226" t="s">
        <v>146</v>
      </c>
      <c r="N226">
        <v>2</v>
      </c>
      <c r="O226" t="s">
        <v>38594</v>
      </c>
      <c r="P226" t="s">
        <v>38593</v>
      </c>
      <c r="Q226" t="s">
        <v>38592</v>
      </c>
      <c r="R226" s="7">
        <v>41067</v>
      </c>
      <c r="S226" s="8">
        <f t="shared" si="32"/>
        <v>2012</v>
      </c>
      <c r="T226" s="8">
        <v>2012</v>
      </c>
      <c r="U226" s="8">
        <f t="shared" si="33"/>
        <v>10</v>
      </c>
      <c r="V226" s="7">
        <v>41067</v>
      </c>
      <c r="W226" t="s">
        <v>29735</v>
      </c>
      <c r="X226" s="2">
        <v>2.41</v>
      </c>
      <c r="Y226" s="6">
        <f t="shared" si="30"/>
        <v>6.4333573583193193E-2</v>
      </c>
      <c r="AA226">
        <v>9599428</v>
      </c>
      <c r="AB226">
        <v>24641</v>
      </c>
      <c r="AC226">
        <v>13645501</v>
      </c>
      <c r="AD226" t="s">
        <v>6</v>
      </c>
      <c r="AE226">
        <v>22</v>
      </c>
      <c r="AF226">
        <v>21</v>
      </c>
      <c r="AH226" t="s">
        <v>38591</v>
      </c>
      <c r="AI226" t="s">
        <v>38590</v>
      </c>
      <c r="AK226" t="s">
        <v>38589</v>
      </c>
      <c r="AL226">
        <v>51</v>
      </c>
      <c r="AM226" s="5">
        <f t="shared" si="34"/>
        <v>5.0999999999999996</v>
      </c>
      <c r="AN226" s="4">
        <f t="shared" si="31"/>
        <v>7.724346838318818E-3</v>
      </c>
      <c r="AO226" s="3"/>
      <c r="AP226">
        <v>0</v>
      </c>
      <c r="AR226" t="s">
        <v>1</v>
      </c>
      <c r="AT226" s="2" t="s">
        <v>0</v>
      </c>
      <c r="AU226" s="1">
        <f t="shared" si="35"/>
        <v>4.735080555973088</v>
      </c>
      <c r="AV226" s="1">
        <f t="shared" si="36"/>
        <v>3.6028960210756007</v>
      </c>
      <c r="AW226" s="1">
        <f t="shared" si="37"/>
        <v>2.470711486178113</v>
      </c>
    </row>
    <row r="227" spans="1:49" x14ac:dyDescent="0.2">
      <c r="A227">
        <v>225</v>
      </c>
      <c r="B227" t="s">
        <v>38588</v>
      </c>
      <c r="C227" t="s">
        <v>38587</v>
      </c>
      <c r="F227" t="s">
        <v>38586</v>
      </c>
      <c r="G227" t="s">
        <v>17</v>
      </c>
      <c r="H227" t="s">
        <v>16</v>
      </c>
      <c r="I227" t="s">
        <v>38585</v>
      </c>
      <c r="J227">
        <v>60024438</v>
      </c>
      <c r="K227" t="s">
        <v>38584</v>
      </c>
      <c r="L227" t="s">
        <v>38583</v>
      </c>
      <c r="M227" t="s">
        <v>66</v>
      </c>
      <c r="N227">
        <v>3</v>
      </c>
      <c r="O227" t="s">
        <v>38582</v>
      </c>
      <c r="P227" t="s">
        <v>38581</v>
      </c>
      <c r="Q227" t="s">
        <v>38580</v>
      </c>
      <c r="R227" s="7">
        <v>41067</v>
      </c>
      <c r="S227" s="8">
        <f t="shared" si="32"/>
        <v>2012</v>
      </c>
      <c r="T227" s="8">
        <v>2012</v>
      </c>
      <c r="U227" s="8">
        <f t="shared" si="33"/>
        <v>10</v>
      </c>
      <c r="V227" s="7">
        <v>41067</v>
      </c>
      <c r="W227" t="s">
        <v>15001</v>
      </c>
      <c r="X227" s="2">
        <v>1.401</v>
      </c>
      <c r="Y227" s="6">
        <f t="shared" si="30"/>
        <v>3.7398894850644675E-2</v>
      </c>
      <c r="AA227">
        <v>19327447</v>
      </c>
      <c r="AB227">
        <v>5200153123</v>
      </c>
      <c r="AC227">
        <v>19327455</v>
      </c>
      <c r="AD227" t="s">
        <v>6</v>
      </c>
      <c r="AE227">
        <v>116</v>
      </c>
      <c r="AF227">
        <v>22</v>
      </c>
      <c r="AH227" t="s">
        <v>38579</v>
      </c>
      <c r="AI227" t="s">
        <v>38578</v>
      </c>
      <c r="AK227" t="s">
        <v>38577</v>
      </c>
      <c r="AL227">
        <v>34</v>
      </c>
      <c r="AM227" s="5">
        <f t="shared" si="34"/>
        <v>3.4</v>
      </c>
      <c r="AN227" s="4">
        <f t="shared" si="31"/>
        <v>5.1495645588792126E-3</v>
      </c>
      <c r="AO227" s="3"/>
      <c r="AP227">
        <v>0</v>
      </c>
      <c r="AR227" t="s">
        <v>1</v>
      </c>
      <c r="AT227" s="2">
        <v>4.1260000000000003</v>
      </c>
      <c r="AU227" s="1">
        <f t="shared" si="35"/>
        <v>2.7724095763115035</v>
      </c>
      <c r="AV227" s="1">
        <f t="shared" si="36"/>
        <v>2.1274229704761942</v>
      </c>
      <c r="AW227" s="1">
        <f t="shared" si="37"/>
        <v>1.4824363646408849</v>
      </c>
    </row>
    <row r="228" spans="1:49" x14ac:dyDescent="0.2">
      <c r="A228">
        <v>226</v>
      </c>
      <c r="B228" t="s">
        <v>38576</v>
      </c>
      <c r="C228" t="s">
        <v>38575</v>
      </c>
      <c r="F228" t="s">
        <v>38574</v>
      </c>
      <c r="G228" t="s">
        <v>17</v>
      </c>
      <c r="H228" t="s">
        <v>16</v>
      </c>
      <c r="I228" t="s">
        <v>28778</v>
      </c>
      <c r="J228" t="s">
        <v>38573</v>
      </c>
      <c r="K228" t="s">
        <v>38572</v>
      </c>
      <c r="L228" t="s">
        <v>38571</v>
      </c>
      <c r="M228" t="s">
        <v>38570</v>
      </c>
      <c r="N228">
        <v>9</v>
      </c>
      <c r="O228" t="s">
        <v>38569</v>
      </c>
      <c r="P228" t="s">
        <v>38568</v>
      </c>
      <c r="Q228" t="s">
        <v>38567</v>
      </c>
      <c r="R228" s="7">
        <v>41067</v>
      </c>
      <c r="S228" s="8">
        <f t="shared" si="32"/>
        <v>2012</v>
      </c>
      <c r="T228" s="8">
        <v>2012</v>
      </c>
      <c r="U228" s="8">
        <f t="shared" si="33"/>
        <v>10</v>
      </c>
      <c r="V228" s="7">
        <v>41067</v>
      </c>
      <c r="W228" t="s">
        <v>18841</v>
      </c>
      <c r="X228" s="2">
        <v>2.0379999999999998</v>
      </c>
      <c r="Y228" s="6">
        <f t="shared" si="30"/>
        <v>5.4403246042550917E-2</v>
      </c>
      <c r="AA228">
        <v>20403364</v>
      </c>
      <c r="AB228">
        <v>19700173215</v>
      </c>
      <c r="AC228">
        <v>20403372</v>
      </c>
      <c r="AD228" t="s">
        <v>6</v>
      </c>
      <c r="AE228">
        <v>4</v>
      </c>
      <c r="AF228">
        <v>11</v>
      </c>
      <c r="AH228" t="s">
        <v>38566</v>
      </c>
      <c r="AI228" t="s">
        <v>38565</v>
      </c>
      <c r="AK228" t="s">
        <v>38564</v>
      </c>
      <c r="AL228">
        <v>14</v>
      </c>
      <c r="AM228" s="5">
        <f t="shared" si="34"/>
        <v>1.4</v>
      </c>
      <c r="AN228" s="4">
        <f t="shared" si="31"/>
        <v>2.1204089360090874E-3</v>
      </c>
      <c r="AO228" s="3"/>
      <c r="AP228">
        <v>0</v>
      </c>
      <c r="AR228" t="s">
        <v>1</v>
      </c>
      <c r="AT228" s="2">
        <v>7.79</v>
      </c>
      <c r="AU228" s="1">
        <f t="shared" si="35"/>
        <v>3.8718394910588372</v>
      </c>
      <c r="AV228" s="1">
        <f t="shared" si="36"/>
        <v>2.8261827489280003</v>
      </c>
      <c r="AW228" s="1">
        <f t="shared" si="37"/>
        <v>1.7805260067971636</v>
      </c>
    </row>
    <row r="229" spans="1:49" x14ac:dyDescent="0.2">
      <c r="A229">
        <v>227</v>
      </c>
      <c r="B229" t="s">
        <v>38563</v>
      </c>
      <c r="C229" t="s">
        <v>38562</v>
      </c>
      <c r="F229" t="s">
        <v>38561</v>
      </c>
      <c r="G229" t="s">
        <v>17</v>
      </c>
      <c r="H229" t="s">
        <v>16</v>
      </c>
      <c r="I229" t="s">
        <v>3407</v>
      </c>
      <c r="J229" t="s">
        <v>38560</v>
      </c>
      <c r="K229" t="s">
        <v>38559</v>
      </c>
      <c r="L229" t="s">
        <v>38558</v>
      </c>
      <c r="M229" t="s">
        <v>387</v>
      </c>
      <c r="N229">
        <v>8</v>
      </c>
      <c r="O229" t="s">
        <v>38557</v>
      </c>
      <c r="P229" t="s">
        <v>38556</v>
      </c>
      <c r="Q229" t="s">
        <v>38555</v>
      </c>
      <c r="R229" s="7">
        <v>41067</v>
      </c>
      <c r="S229" s="8">
        <f t="shared" si="32"/>
        <v>2012</v>
      </c>
      <c r="T229" s="8">
        <v>2012</v>
      </c>
      <c r="U229" s="8">
        <f t="shared" si="33"/>
        <v>10</v>
      </c>
      <c r="V229" s="7">
        <v>41067</v>
      </c>
      <c r="W229" t="s">
        <v>38554</v>
      </c>
      <c r="X229" s="2">
        <v>0.81299999999999994</v>
      </c>
      <c r="Y229" s="6">
        <f t="shared" si="30"/>
        <v>2.170257067350044E-2</v>
      </c>
      <c r="AB229">
        <v>130039</v>
      </c>
      <c r="AC229">
        <v>14668033</v>
      </c>
      <c r="AD229" t="s">
        <v>6</v>
      </c>
      <c r="AE229">
        <v>14</v>
      </c>
      <c r="AF229">
        <v>11</v>
      </c>
      <c r="AH229" t="s">
        <v>38553</v>
      </c>
      <c r="AI229" t="s">
        <v>38552</v>
      </c>
      <c r="AK229" t="s">
        <v>38551</v>
      </c>
      <c r="AL229">
        <v>21</v>
      </c>
      <c r="AM229" s="5">
        <f t="shared" si="34"/>
        <v>2.1</v>
      </c>
      <c r="AN229" s="4">
        <f t="shared" si="31"/>
        <v>3.1806134040136312E-3</v>
      </c>
      <c r="AO229" s="3"/>
      <c r="AP229">
        <v>0</v>
      </c>
      <c r="AR229" t="s">
        <v>1</v>
      </c>
      <c r="AT229" s="2">
        <v>3.5449999999999999</v>
      </c>
      <c r="AU229" s="1">
        <f t="shared" si="35"/>
        <v>1.6145983492654397</v>
      </c>
      <c r="AV229" s="1">
        <f t="shared" si="36"/>
        <v>1.2441592038757034</v>
      </c>
      <c r="AW229" s="1">
        <f t="shared" si="37"/>
        <v>0.87372005848596734</v>
      </c>
    </row>
    <row r="230" spans="1:49" x14ac:dyDescent="0.2">
      <c r="A230">
        <v>228</v>
      </c>
      <c r="B230" t="s">
        <v>38550</v>
      </c>
      <c r="C230" t="s">
        <v>38549</v>
      </c>
      <c r="E230">
        <v>22701575</v>
      </c>
      <c r="F230" t="s">
        <v>38548</v>
      </c>
      <c r="G230" t="s">
        <v>17</v>
      </c>
      <c r="H230" t="s">
        <v>16</v>
      </c>
      <c r="I230" t="s">
        <v>38547</v>
      </c>
      <c r="J230">
        <v>60033114</v>
      </c>
      <c r="K230" t="s">
        <v>38546</v>
      </c>
      <c r="L230" t="s">
        <v>8899</v>
      </c>
      <c r="M230" t="s">
        <v>66</v>
      </c>
      <c r="N230">
        <v>2</v>
      </c>
      <c r="O230" t="s">
        <v>38545</v>
      </c>
      <c r="P230" t="s">
        <v>38544</v>
      </c>
      <c r="Q230" t="s">
        <v>38543</v>
      </c>
      <c r="R230" s="7">
        <v>41066</v>
      </c>
      <c r="S230" s="8">
        <f t="shared" si="32"/>
        <v>2012</v>
      </c>
      <c r="T230" s="8">
        <v>2012</v>
      </c>
      <c r="U230" s="8">
        <f t="shared" si="33"/>
        <v>10</v>
      </c>
      <c r="V230" s="7">
        <v>41066</v>
      </c>
      <c r="W230" t="s">
        <v>13667</v>
      </c>
      <c r="X230" s="2">
        <v>0.99</v>
      </c>
      <c r="Y230" s="6">
        <f t="shared" si="30"/>
        <v>2.6427484583967327E-2</v>
      </c>
      <c r="AB230">
        <v>10600153309</v>
      </c>
      <c r="AC230">
        <v>19326203</v>
      </c>
      <c r="AD230" t="s">
        <v>6</v>
      </c>
      <c r="AE230">
        <v>7</v>
      </c>
      <c r="AF230">
        <v>6</v>
      </c>
      <c r="AG230" t="s">
        <v>38542</v>
      </c>
      <c r="AI230" t="s">
        <v>38541</v>
      </c>
      <c r="AK230" t="s">
        <v>38540</v>
      </c>
      <c r="AL230">
        <v>25</v>
      </c>
      <c r="AM230" s="5">
        <f t="shared" si="34"/>
        <v>2.5</v>
      </c>
      <c r="AN230" s="4">
        <f t="shared" si="31"/>
        <v>3.7864445285876562E-3</v>
      </c>
      <c r="AO230" s="3"/>
      <c r="AP230">
        <v>1</v>
      </c>
      <c r="AQ230" t="s">
        <v>13926</v>
      </c>
      <c r="AR230" t="s">
        <v>38539</v>
      </c>
      <c r="AS230" t="s">
        <v>13924</v>
      </c>
      <c r="AT230" s="2">
        <v>3.24</v>
      </c>
      <c r="AU230" s="1">
        <f t="shared" si="35"/>
        <v>1.9635172567353425</v>
      </c>
      <c r="AV230" s="1">
        <f t="shared" si="36"/>
        <v>1.5106964556277491</v>
      </c>
      <c r="AW230" s="1">
        <f t="shared" si="37"/>
        <v>1.0578756545201555</v>
      </c>
    </row>
    <row r="231" spans="1:49" x14ac:dyDescent="0.2">
      <c r="A231">
        <v>229</v>
      </c>
      <c r="B231" t="s">
        <v>38538</v>
      </c>
      <c r="C231" t="s">
        <v>38537</v>
      </c>
      <c r="D231" t="s">
        <v>38536</v>
      </c>
      <c r="E231">
        <v>22713583</v>
      </c>
      <c r="F231" t="s">
        <v>38535</v>
      </c>
      <c r="G231" t="s">
        <v>17</v>
      </c>
      <c r="H231" t="s">
        <v>16</v>
      </c>
      <c r="I231" t="s">
        <v>38534</v>
      </c>
      <c r="J231" t="s">
        <v>38533</v>
      </c>
      <c r="K231" t="s">
        <v>38532</v>
      </c>
      <c r="L231" t="s">
        <v>38531</v>
      </c>
      <c r="M231" t="s">
        <v>38530</v>
      </c>
      <c r="N231">
        <v>7</v>
      </c>
      <c r="O231" t="s">
        <v>38529</v>
      </c>
      <c r="P231" t="s">
        <v>38528</v>
      </c>
      <c r="Q231" t="s">
        <v>38527</v>
      </c>
      <c r="R231" s="7">
        <v>41066</v>
      </c>
      <c r="S231" s="8">
        <f t="shared" si="32"/>
        <v>2012</v>
      </c>
      <c r="T231" s="8">
        <v>2012</v>
      </c>
      <c r="U231" s="8">
        <f t="shared" si="33"/>
        <v>10</v>
      </c>
      <c r="V231" s="7">
        <v>41066</v>
      </c>
      <c r="W231" t="s">
        <v>38526</v>
      </c>
      <c r="X231" s="2">
        <v>1.7130000000000001</v>
      </c>
      <c r="Y231" s="6">
        <f t="shared" si="30"/>
        <v>4.5727556658925285E-2</v>
      </c>
      <c r="AA231">
        <v>63495</v>
      </c>
      <c r="AB231">
        <v>14859</v>
      </c>
      <c r="AC231">
        <v>15420086</v>
      </c>
      <c r="AD231" t="s">
        <v>6</v>
      </c>
      <c r="AE231">
        <v>102</v>
      </c>
      <c r="AF231">
        <v>11</v>
      </c>
      <c r="AH231" t="s">
        <v>38525</v>
      </c>
      <c r="AI231" t="s">
        <v>38524</v>
      </c>
      <c r="AK231" t="s">
        <v>38523</v>
      </c>
      <c r="AL231">
        <v>72</v>
      </c>
      <c r="AM231" s="5">
        <f t="shared" si="34"/>
        <v>7.2</v>
      </c>
      <c r="AN231" s="4">
        <f t="shared" si="31"/>
        <v>1.0904960242332449E-2</v>
      </c>
      <c r="AO231" s="3"/>
      <c r="AP231">
        <v>1</v>
      </c>
      <c r="AQ231" t="s">
        <v>236</v>
      </c>
      <c r="AR231">
        <v>267333</v>
      </c>
      <c r="AS231" t="s">
        <v>235</v>
      </c>
      <c r="AT231" s="2">
        <v>4.0330000000000004</v>
      </c>
      <c r="AU231" s="1">
        <f t="shared" si="35"/>
        <v>3.528077773394743</v>
      </c>
      <c r="AV231" s="1">
        <f t="shared" si="36"/>
        <v>2.8316258450628866</v>
      </c>
      <c r="AW231" s="1">
        <f t="shared" si="37"/>
        <v>2.1351739167310297</v>
      </c>
    </row>
    <row r="232" spans="1:49" x14ac:dyDescent="0.2">
      <c r="A232">
        <v>230</v>
      </c>
      <c r="B232" t="s">
        <v>38522</v>
      </c>
      <c r="C232" t="s">
        <v>38521</v>
      </c>
      <c r="F232" t="s">
        <v>38520</v>
      </c>
      <c r="G232" t="s">
        <v>17</v>
      </c>
      <c r="H232" t="s">
        <v>16</v>
      </c>
      <c r="I232" t="s">
        <v>7473</v>
      </c>
      <c r="J232" t="s">
        <v>38519</v>
      </c>
      <c r="K232" t="s">
        <v>38518</v>
      </c>
      <c r="L232" t="s">
        <v>38517</v>
      </c>
      <c r="M232" t="s">
        <v>387</v>
      </c>
      <c r="N232">
        <v>5</v>
      </c>
      <c r="O232" t="s">
        <v>38516</v>
      </c>
      <c r="P232" t="s">
        <v>38515</v>
      </c>
      <c r="Q232" t="s">
        <v>38514</v>
      </c>
      <c r="R232" s="7">
        <v>41066</v>
      </c>
      <c r="S232" s="8">
        <f t="shared" si="32"/>
        <v>2012</v>
      </c>
      <c r="T232" s="8">
        <v>2012</v>
      </c>
      <c r="U232" s="8">
        <f t="shared" si="33"/>
        <v>10</v>
      </c>
      <c r="V232" s="7">
        <v>2012</v>
      </c>
      <c r="W232" t="s">
        <v>15064</v>
      </c>
      <c r="X232" s="2">
        <v>0.81</v>
      </c>
      <c r="Y232" s="6">
        <f t="shared" si="30"/>
        <v>2.1622487386882359E-2</v>
      </c>
      <c r="AA232">
        <v>10411135</v>
      </c>
      <c r="AB232">
        <v>12116</v>
      </c>
      <c r="AD232" t="s">
        <v>6</v>
      </c>
      <c r="AE232">
        <v>24</v>
      </c>
      <c r="AF232">
        <v>13</v>
      </c>
      <c r="AG232">
        <v>6188512</v>
      </c>
      <c r="AH232" t="s">
        <v>38513</v>
      </c>
      <c r="AI232" t="s">
        <v>38512</v>
      </c>
      <c r="AJ232" t="s">
        <v>38511</v>
      </c>
      <c r="AK232" t="s">
        <v>38510</v>
      </c>
      <c r="AL232">
        <v>20</v>
      </c>
      <c r="AM232" s="5">
        <f t="shared" si="34"/>
        <v>2</v>
      </c>
      <c r="AN232" s="4">
        <f t="shared" si="31"/>
        <v>3.0291556228701248E-3</v>
      </c>
      <c r="AO232" s="3"/>
      <c r="AP232">
        <v>0</v>
      </c>
      <c r="AQ232" t="s">
        <v>3098</v>
      </c>
      <c r="AR232">
        <v>60771054</v>
      </c>
      <c r="AS232" t="s">
        <v>7333</v>
      </c>
      <c r="AT232" s="2">
        <v>2.468</v>
      </c>
      <c r="AU232" s="1">
        <f t="shared" si="35"/>
        <v>1.6044487857678689</v>
      </c>
      <c r="AV232" s="1">
        <f t="shared" si="36"/>
        <v>1.2325821504876242</v>
      </c>
      <c r="AW232" s="1">
        <f t="shared" si="37"/>
        <v>0.86071551520737943</v>
      </c>
    </row>
    <row r="233" spans="1:49" x14ac:dyDescent="0.2">
      <c r="A233">
        <v>231</v>
      </c>
      <c r="B233" t="s">
        <v>38509</v>
      </c>
      <c r="C233" t="s">
        <v>38508</v>
      </c>
      <c r="F233" t="s">
        <v>38507</v>
      </c>
      <c r="G233" t="s">
        <v>17</v>
      </c>
      <c r="H233" t="s">
        <v>16</v>
      </c>
      <c r="I233" t="s">
        <v>38506</v>
      </c>
      <c r="J233">
        <v>112856920</v>
      </c>
      <c r="K233" t="s">
        <v>38505</v>
      </c>
      <c r="M233" t="s">
        <v>816</v>
      </c>
      <c r="N233">
        <v>3</v>
      </c>
      <c r="O233" t="s">
        <v>38504</v>
      </c>
      <c r="P233" t="s">
        <v>38503</v>
      </c>
      <c r="Q233" t="s">
        <v>38502</v>
      </c>
      <c r="R233" s="7">
        <v>41066</v>
      </c>
      <c r="S233" s="8">
        <f t="shared" si="32"/>
        <v>2012</v>
      </c>
      <c r="T233" s="8">
        <v>2012</v>
      </c>
      <c r="U233" s="8">
        <f t="shared" si="33"/>
        <v>10</v>
      </c>
      <c r="V233" s="7">
        <v>2012</v>
      </c>
      <c r="W233" t="s">
        <v>38501</v>
      </c>
      <c r="X233" s="2">
        <v>0.39600000000000002</v>
      </c>
      <c r="Y233" s="6">
        <f t="shared" si="30"/>
        <v>1.0570993833586931E-2</v>
      </c>
      <c r="AA233">
        <v>8858985</v>
      </c>
      <c r="AB233">
        <v>25993</v>
      </c>
      <c r="AD233" t="s">
        <v>6</v>
      </c>
      <c r="AE233">
        <v>27</v>
      </c>
      <c r="AF233">
        <v>4</v>
      </c>
      <c r="AG233">
        <v>6203713</v>
      </c>
      <c r="AH233" s="9">
        <v>42217</v>
      </c>
      <c r="AI233" t="s">
        <v>38500</v>
      </c>
      <c r="AK233" t="s">
        <v>38499</v>
      </c>
      <c r="AL233">
        <v>2</v>
      </c>
      <c r="AM233" s="5">
        <f t="shared" si="34"/>
        <v>0.2</v>
      </c>
      <c r="AN233" s="4">
        <f t="shared" si="31"/>
        <v>3.0291556228701253E-4</v>
      </c>
      <c r="AO233" s="3"/>
      <c r="AP233">
        <v>0</v>
      </c>
      <c r="AR233" t="s">
        <v>1</v>
      </c>
      <c r="AT233" s="2" t="s">
        <v>0</v>
      </c>
      <c r="AU233" s="1">
        <f t="shared" si="35"/>
        <v>0.74905703521969547</v>
      </c>
      <c r="AV233" s="1">
        <f t="shared" si="36"/>
        <v>0.54369546979369721</v>
      </c>
      <c r="AW233" s="1">
        <f t="shared" si="37"/>
        <v>0.33833390436769878</v>
      </c>
    </row>
    <row r="234" spans="1:49" x14ac:dyDescent="0.2">
      <c r="A234">
        <v>232</v>
      </c>
      <c r="B234" t="s">
        <v>38498</v>
      </c>
      <c r="C234" t="s">
        <v>38497</v>
      </c>
      <c r="F234" t="s">
        <v>38496</v>
      </c>
      <c r="G234" t="s">
        <v>17</v>
      </c>
      <c r="H234" t="s">
        <v>16</v>
      </c>
      <c r="I234" t="s">
        <v>38495</v>
      </c>
      <c r="J234">
        <v>60104244</v>
      </c>
      <c r="K234" t="s">
        <v>31898</v>
      </c>
      <c r="L234" t="s">
        <v>817</v>
      </c>
      <c r="M234" t="s">
        <v>816</v>
      </c>
      <c r="N234">
        <v>3</v>
      </c>
      <c r="O234" t="s">
        <v>38494</v>
      </c>
      <c r="P234" t="s">
        <v>38493</v>
      </c>
      <c r="Q234" t="s">
        <v>38492</v>
      </c>
      <c r="R234" s="7">
        <v>41064</v>
      </c>
      <c r="S234" s="8">
        <f t="shared" si="32"/>
        <v>2012</v>
      </c>
      <c r="T234" s="8">
        <v>2012</v>
      </c>
      <c r="U234" s="8">
        <f t="shared" si="33"/>
        <v>10</v>
      </c>
      <c r="V234" s="7">
        <v>2012</v>
      </c>
      <c r="W234" t="s">
        <v>29627</v>
      </c>
      <c r="X234" s="2">
        <v>0.496</v>
      </c>
      <c r="Y234" s="6">
        <f t="shared" si="30"/>
        <v>1.3240436720856359E-2</v>
      </c>
      <c r="AA234">
        <v>21563950</v>
      </c>
      <c r="AB234">
        <v>21100199777</v>
      </c>
      <c r="AD234" t="s">
        <v>6</v>
      </c>
      <c r="AE234">
        <v>2</v>
      </c>
      <c r="AF234">
        <v>9</v>
      </c>
      <c r="AG234">
        <v>6208831</v>
      </c>
      <c r="AH234" t="s">
        <v>38491</v>
      </c>
      <c r="AI234" t="s">
        <v>38490</v>
      </c>
      <c r="AJ234" t="s">
        <v>38489</v>
      </c>
      <c r="AK234" t="s">
        <v>38488</v>
      </c>
      <c r="AL234">
        <v>36</v>
      </c>
      <c r="AM234" s="5">
        <f t="shared" si="34"/>
        <v>3.6</v>
      </c>
      <c r="AN234" s="4">
        <f t="shared" si="31"/>
        <v>5.4524801211662246E-3</v>
      </c>
      <c r="AO234" s="3"/>
      <c r="AP234">
        <v>0</v>
      </c>
      <c r="AQ234" t="s">
        <v>1373</v>
      </c>
      <c r="AR234" t="s">
        <v>1</v>
      </c>
      <c r="AS234" t="s">
        <v>1372</v>
      </c>
      <c r="AT234" s="2" t="s">
        <v>0</v>
      </c>
      <c r="AU234" s="1">
        <f t="shared" si="35"/>
        <v>1.0904049740949318</v>
      </c>
      <c r="AV234" s="1">
        <f t="shared" si="36"/>
        <v>0.93464584210112922</v>
      </c>
      <c r="AW234" s="1">
        <f t="shared" si="37"/>
        <v>0.77888671010732635</v>
      </c>
    </row>
    <row r="235" spans="1:49" x14ac:dyDescent="0.2">
      <c r="A235">
        <v>233</v>
      </c>
      <c r="B235" t="s">
        <v>38487</v>
      </c>
      <c r="C235" t="s">
        <v>38486</v>
      </c>
      <c r="F235" t="s">
        <v>38485</v>
      </c>
      <c r="G235" t="s">
        <v>17</v>
      </c>
      <c r="H235" t="s">
        <v>16</v>
      </c>
      <c r="I235" t="s">
        <v>38484</v>
      </c>
      <c r="J235" t="s">
        <v>38480</v>
      </c>
      <c r="K235" t="s">
        <v>38483</v>
      </c>
      <c r="L235" t="s">
        <v>6600</v>
      </c>
      <c r="M235" t="s">
        <v>442</v>
      </c>
      <c r="N235">
        <v>2</v>
      </c>
      <c r="O235" t="s">
        <v>38482</v>
      </c>
      <c r="P235" t="s">
        <v>38481</v>
      </c>
      <c r="Q235" t="s">
        <v>38480</v>
      </c>
      <c r="R235" s="7">
        <v>41064</v>
      </c>
      <c r="S235" s="8">
        <f t="shared" si="32"/>
        <v>2012</v>
      </c>
      <c r="T235" s="8">
        <v>2012</v>
      </c>
      <c r="U235" s="8">
        <f t="shared" si="33"/>
        <v>10</v>
      </c>
      <c r="V235" s="7">
        <v>2012</v>
      </c>
      <c r="W235" t="s">
        <v>3073</v>
      </c>
      <c r="X235" s="2">
        <v>0.92900000000000005</v>
      </c>
      <c r="Y235" s="6">
        <f t="shared" si="30"/>
        <v>2.4799124422732979E-2</v>
      </c>
      <c r="AA235">
        <v>10897798</v>
      </c>
      <c r="AB235">
        <v>18896</v>
      </c>
      <c r="AD235" t="s">
        <v>6</v>
      </c>
      <c r="AE235">
        <v>16</v>
      </c>
      <c r="AF235">
        <v>8</v>
      </c>
      <c r="AG235">
        <v>6208778</v>
      </c>
      <c r="AH235" t="s">
        <v>38479</v>
      </c>
      <c r="AI235" t="s">
        <v>38478</v>
      </c>
      <c r="AJ235" t="s">
        <v>38477</v>
      </c>
      <c r="AK235" t="s">
        <v>38476</v>
      </c>
      <c r="AL235">
        <v>3</v>
      </c>
      <c r="AM235" s="5">
        <f t="shared" si="34"/>
        <v>0.3</v>
      </c>
      <c r="AN235" s="4">
        <f t="shared" si="31"/>
        <v>4.5437334343051872E-4</v>
      </c>
      <c r="AO235" s="3"/>
      <c r="AP235">
        <v>0</v>
      </c>
      <c r="AQ235" t="s">
        <v>22</v>
      </c>
      <c r="AR235" t="s">
        <v>38475</v>
      </c>
      <c r="AS235" t="s">
        <v>21</v>
      </c>
      <c r="AT235" s="2">
        <v>3.4359999999999999</v>
      </c>
      <c r="AU235" s="1">
        <f t="shared" si="35"/>
        <v>1.7495699098942239</v>
      </c>
      <c r="AV235" s="1">
        <f t="shared" si="36"/>
        <v>1.2626748883081749</v>
      </c>
      <c r="AW235" s="1">
        <f t="shared" si="37"/>
        <v>0.77577986672212562</v>
      </c>
    </row>
    <row r="236" spans="1:49" x14ac:dyDescent="0.2">
      <c r="A236">
        <v>234</v>
      </c>
      <c r="B236" t="s">
        <v>38474</v>
      </c>
      <c r="C236" t="s">
        <v>38473</v>
      </c>
      <c r="F236" t="s">
        <v>38472</v>
      </c>
      <c r="G236" t="s">
        <v>17</v>
      </c>
      <c r="H236" t="s">
        <v>16</v>
      </c>
      <c r="I236" t="s">
        <v>38471</v>
      </c>
      <c r="J236" t="s">
        <v>38470</v>
      </c>
      <c r="K236" t="s">
        <v>38469</v>
      </c>
      <c r="L236" t="s">
        <v>38468</v>
      </c>
      <c r="M236" t="s">
        <v>20570</v>
      </c>
      <c r="N236">
        <v>2</v>
      </c>
      <c r="O236" t="s">
        <v>38467</v>
      </c>
      <c r="P236" t="s">
        <v>38466</v>
      </c>
      <c r="Q236" t="s">
        <v>38465</v>
      </c>
      <c r="R236" s="7">
        <v>41064</v>
      </c>
      <c r="S236" s="8">
        <f t="shared" si="32"/>
        <v>2012</v>
      </c>
      <c r="T236" s="8">
        <v>2012</v>
      </c>
      <c r="U236" s="8">
        <f t="shared" si="33"/>
        <v>10</v>
      </c>
      <c r="V236" s="7">
        <v>2012</v>
      </c>
      <c r="W236" t="s">
        <v>3243</v>
      </c>
      <c r="X236" s="2">
        <v>2.0099999999999998</v>
      </c>
      <c r="Y236" s="6">
        <f t="shared" si="30"/>
        <v>5.3655802034115477E-2</v>
      </c>
      <c r="AA236">
        <v>15361276</v>
      </c>
      <c r="AB236">
        <v>18933</v>
      </c>
      <c r="AD236" t="s">
        <v>6</v>
      </c>
      <c r="AE236">
        <v>11</v>
      </c>
      <c r="AF236">
        <v>8</v>
      </c>
      <c r="AG236">
        <v>6205588</v>
      </c>
      <c r="AH236" t="s">
        <v>38464</v>
      </c>
      <c r="AI236" t="s">
        <v>38463</v>
      </c>
      <c r="AJ236" t="s">
        <v>38462</v>
      </c>
      <c r="AK236" t="s">
        <v>38461</v>
      </c>
      <c r="AL236">
        <v>66</v>
      </c>
      <c r="AM236" s="5">
        <f t="shared" si="34"/>
        <v>6.6</v>
      </c>
      <c r="AN236" s="4">
        <f t="shared" si="31"/>
        <v>9.9962135554714122E-3</v>
      </c>
      <c r="AO236" s="3"/>
      <c r="AP236">
        <v>0</v>
      </c>
      <c r="AQ236" t="s">
        <v>2551</v>
      </c>
      <c r="AR236" t="s">
        <v>16592</v>
      </c>
      <c r="AS236" t="s">
        <v>2550</v>
      </c>
      <c r="AT236" s="2" t="s">
        <v>0</v>
      </c>
      <c r="AU236" s="1">
        <f t="shared" si="35"/>
        <v>4.0557925490522253</v>
      </c>
      <c r="AV236" s="1">
        <f t="shared" si="36"/>
        <v>3.1826007794793441</v>
      </c>
      <c r="AW236" s="1">
        <f t="shared" si="37"/>
        <v>2.3094090099064628</v>
      </c>
    </row>
    <row r="237" spans="1:49" x14ac:dyDescent="0.2">
      <c r="A237">
        <v>235</v>
      </c>
      <c r="B237" t="s">
        <v>38460</v>
      </c>
      <c r="C237" t="s">
        <v>38459</v>
      </c>
      <c r="F237" t="s">
        <v>38458</v>
      </c>
      <c r="G237" t="s">
        <v>17</v>
      </c>
      <c r="H237" t="s">
        <v>16</v>
      </c>
      <c r="I237" t="s">
        <v>38457</v>
      </c>
      <c r="J237" t="s">
        <v>38456</v>
      </c>
      <c r="K237" t="s">
        <v>38455</v>
      </c>
      <c r="L237" t="s">
        <v>38454</v>
      </c>
      <c r="M237" t="s">
        <v>38453</v>
      </c>
      <c r="N237">
        <v>4</v>
      </c>
      <c r="O237" t="s">
        <v>38452</v>
      </c>
      <c r="P237" t="s">
        <v>38451</v>
      </c>
      <c r="Q237" t="s">
        <v>38450</v>
      </c>
      <c r="R237" s="7">
        <v>41064</v>
      </c>
      <c r="S237" s="8">
        <f t="shared" si="32"/>
        <v>2012</v>
      </c>
      <c r="T237" s="8">
        <v>2012</v>
      </c>
      <c r="U237" s="8">
        <f t="shared" si="33"/>
        <v>10</v>
      </c>
      <c r="V237" s="7">
        <v>2012</v>
      </c>
      <c r="W237" t="s">
        <v>3243</v>
      </c>
      <c r="X237" s="2">
        <v>2.0099999999999998</v>
      </c>
      <c r="Y237" s="6">
        <f t="shared" si="30"/>
        <v>5.3655802034115477E-2</v>
      </c>
      <c r="AA237">
        <v>15361276</v>
      </c>
      <c r="AB237">
        <v>18933</v>
      </c>
      <c r="AD237" t="s">
        <v>6</v>
      </c>
      <c r="AE237">
        <v>11</v>
      </c>
      <c r="AF237">
        <v>8</v>
      </c>
      <c r="AG237">
        <v>6205593</v>
      </c>
      <c r="AH237" t="s">
        <v>38449</v>
      </c>
      <c r="AI237" t="s">
        <v>38448</v>
      </c>
      <c r="AJ237" t="s">
        <v>38447</v>
      </c>
      <c r="AK237" t="s">
        <v>38446</v>
      </c>
      <c r="AL237">
        <v>16</v>
      </c>
      <c r="AM237" s="5">
        <f t="shared" si="34"/>
        <v>1.6</v>
      </c>
      <c r="AN237" s="4">
        <f t="shared" si="31"/>
        <v>2.4233244982961003E-3</v>
      </c>
      <c r="AO237" s="3"/>
      <c r="AP237">
        <v>0</v>
      </c>
      <c r="AQ237" t="s">
        <v>1997</v>
      </c>
      <c r="AR237">
        <v>616910</v>
      </c>
      <c r="AS237" t="s">
        <v>1995</v>
      </c>
      <c r="AT237" s="2" t="s">
        <v>0</v>
      </c>
      <c r="AU237" s="1">
        <f t="shared" si="35"/>
        <v>3.8286058773369658</v>
      </c>
      <c r="AV237" s="1">
        <f t="shared" si="36"/>
        <v>2.8039563266205789</v>
      </c>
      <c r="AW237" s="1">
        <f t="shared" si="37"/>
        <v>1.7793067759041912</v>
      </c>
    </row>
    <row r="238" spans="1:49" x14ac:dyDescent="0.2">
      <c r="A238">
        <v>236</v>
      </c>
      <c r="B238" t="s">
        <v>38445</v>
      </c>
      <c r="C238" t="s">
        <v>38444</v>
      </c>
      <c r="F238" t="s">
        <v>38443</v>
      </c>
      <c r="G238" t="s">
        <v>17</v>
      </c>
      <c r="H238" t="s">
        <v>16</v>
      </c>
      <c r="I238" t="s">
        <v>38442</v>
      </c>
      <c r="J238">
        <v>60005273</v>
      </c>
      <c r="K238" t="s">
        <v>3270</v>
      </c>
      <c r="L238" t="s">
        <v>472</v>
      </c>
      <c r="M238" t="s">
        <v>471</v>
      </c>
      <c r="N238">
        <v>3</v>
      </c>
      <c r="O238" t="s">
        <v>38441</v>
      </c>
      <c r="P238" t="s">
        <v>38440</v>
      </c>
      <c r="Q238" t="s">
        <v>38439</v>
      </c>
      <c r="R238" s="7">
        <v>41064</v>
      </c>
      <c r="S238" s="8">
        <f t="shared" si="32"/>
        <v>2012</v>
      </c>
      <c r="T238" s="8">
        <v>2012</v>
      </c>
      <c r="U238" s="8">
        <f t="shared" si="33"/>
        <v>10</v>
      </c>
      <c r="V238" s="7">
        <v>2012</v>
      </c>
      <c r="W238" t="s">
        <v>3243</v>
      </c>
      <c r="X238" s="2">
        <v>2.0099999999999998</v>
      </c>
      <c r="Y238" s="6">
        <f t="shared" si="30"/>
        <v>5.3655802034115477E-2</v>
      </c>
      <c r="AA238">
        <v>15361276</v>
      </c>
      <c r="AB238">
        <v>18933</v>
      </c>
      <c r="AD238" t="s">
        <v>6</v>
      </c>
      <c r="AE238">
        <v>11</v>
      </c>
      <c r="AF238">
        <v>7</v>
      </c>
      <c r="AG238">
        <v>6205599</v>
      </c>
      <c r="AH238" t="s">
        <v>38438</v>
      </c>
      <c r="AI238" t="s">
        <v>38437</v>
      </c>
      <c r="AJ238" t="s">
        <v>38436</v>
      </c>
      <c r="AK238" t="s">
        <v>38435</v>
      </c>
      <c r="AL238">
        <v>63</v>
      </c>
      <c r="AM238" s="5">
        <f t="shared" si="34"/>
        <v>6.3</v>
      </c>
      <c r="AN238" s="4">
        <f t="shared" si="31"/>
        <v>9.5418402120408929E-3</v>
      </c>
      <c r="AO238" s="3"/>
      <c r="AP238">
        <v>0</v>
      </c>
      <c r="AQ238" t="s">
        <v>2122</v>
      </c>
      <c r="AR238" t="s">
        <v>3271</v>
      </c>
      <c r="AS238" t="s">
        <v>2120</v>
      </c>
      <c r="AT238" s="2" t="s">
        <v>0</v>
      </c>
      <c r="AU238" s="1">
        <f t="shared" si="35"/>
        <v>4.0421613487493095</v>
      </c>
      <c r="AV238" s="1">
        <f t="shared" si="36"/>
        <v>3.1598821123078187</v>
      </c>
      <c r="AW238" s="1">
        <f t="shared" si="37"/>
        <v>2.2776028758663269</v>
      </c>
    </row>
    <row r="239" spans="1:49" x14ac:dyDescent="0.2">
      <c r="A239">
        <v>237</v>
      </c>
      <c r="B239" t="s">
        <v>38434</v>
      </c>
      <c r="C239" t="s">
        <v>38433</v>
      </c>
      <c r="F239" t="s">
        <v>38432</v>
      </c>
      <c r="G239" t="s">
        <v>17</v>
      </c>
      <c r="H239" t="s">
        <v>16</v>
      </c>
      <c r="I239" t="s">
        <v>38431</v>
      </c>
      <c r="J239">
        <v>60028186</v>
      </c>
      <c r="K239" t="s">
        <v>33499</v>
      </c>
      <c r="L239" t="s">
        <v>6282</v>
      </c>
      <c r="M239" t="s">
        <v>6281</v>
      </c>
      <c r="N239">
        <v>4</v>
      </c>
      <c r="O239" t="s">
        <v>38430</v>
      </c>
      <c r="P239" t="s">
        <v>38429</v>
      </c>
      <c r="Q239" t="s">
        <v>38428</v>
      </c>
      <c r="R239" s="7">
        <v>41064</v>
      </c>
      <c r="S239" s="8">
        <f t="shared" si="32"/>
        <v>2012</v>
      </c>
      <c r="T239" s="8">
        <v>2012</v>
      </c>
      <c r="U239" s="8">
        <f t="shared" si="33"/>
        <v>10</v>
      </c>
      <c r="V239" s="7">
        <v>41064</v>
      </c>
      <c r="W239" t="s">
        <v>14564</v>
      </c>
      <c r="X239" s="2">
        <v>1.3939999999999999</v>
      </c>
      <c r="Y239" s="6">
        <f t="shared" si="30"/>
        <v>3.721203384853581E-2</v>
      </c>
      <c r="AB239">
        <v>12862</v>
      </c>
      <c r="AC239">
        <v>10944087</v>
      </c>
      <c r="AD239" t="s">
        <v>6</v>
      </c>
      <c r="AE239">
        <v>20</v>
      </c>
      <c r="AF239">
        <v>12</v>
      </c>
      <c r="AH239" t="s">
        <v>38427</v>
      </c>
      <c r="AI239" t="s">
        <v>38426</v>
      </c>
      <c r="AK239" t="s">
        <v>38425</v>
      </c>
      <c r="AL239">
        <v>197</v>
      </c>
      <c r="AM239" s="5">
        <f t="shared" si="34"/>
        <v>19.7</v>
      </c>
      <c r="AN239" s="4">
        <f t="shared" si="31"/>
        <v>2.9837182885270729E-2</v>
      </c>
      <c r="AO239" s="3"/>
      <c r="AP239">
        <v>1</v>
      </c>
      <c r="AQ239" t="s">
        <v>10307</v>
      </c>
      <c r="AR239">
        <v>132694</v>
      </c>
      <c r="AS239" t="s">
        <v>16453</v>
      </c>
      <c r="AT239" s="2">
        <v>3.8940000000000001</v>
      </c>
      <c r="AU239" s="1">
        <f t="shared" si="35"/>
        <v>3.4999578559556288</v>
      </c>
      <c r="AV239" s="1">
        <f t="shared" si="36"/>
        <v>3.352460836690327</v>
      </c>
      <c r="AW239" s="1">
        <f t="shared" si="37"/>
        <v>3.2049638174250252</v>
      </c>
    </row>
    <row r="240" spans="1:49" x14ac:dyDescent="0.2">
      <c r="A240">
        <v>238</v>
      </c>
      <c r="B240" t="s">
        <v>38424</v>
      </c>
      <c r="C240" t="s">
        <v>38423</v>
      </c>
      <c r="F240" t="s">
        <v>38422</v>
      </c>
      <c r="G240" t="s">
        <v>17</v>
      </c>
      <c r="H240" t="s">
        <v>16</v>
      </c>
      <c r="I240" t="s">
        <v>37471</v>
      </c>
      <c r="J240">
        <v>60102437</v>
      </c>
      <c r="K240" t="s">
        <v>38421</v>
      </c>
      <c r="L240" t="s">
        <v>81</v>
      </c>
      <c r="M240" t="s">
        <v>80</v>
      </c>
      <c r="N240">
        <v>6</v>
      </c>
      <c r="O240" t="s">
        <v>38420</v>
      </c>
      <c r="P240" t="s">
        <v>38419</v>
      </c>
      <c r="Q240" t="s">
        <v>38418</v>
      </c>
      <c r="R240" s="7">
        <v>41064</v>
      </c>
      <c r="S240" s="8">
        <f t="shared" si="32"/>
        <v>2012</v>
      </c>
      <c r="T240" s="8">
        <v>2012</v>
      </c>
      <c r="U240" s="8">
        <f t="shared" si="33"/>
        <v>10</v>
      </c>
      <c r="V240" s="7">
        <v>41064</v>
      </c>
      <c r="W240" t="s">
        <v>14564</v>
      </c>
      <c r="X240" s="2">
        <v>1.3939999999999999</v>
      </c>
      <c r="Y240" s="6">
        <f t="shared" si="30"/>
        <v>3.721203384853581E-2</v>
      </c>
      <c r="AB240">
        <v>12862</v>
      </c>
      <c r="AC240">
        <v>10944087</v>
      </c>
      <c r="AD240" t="s">
        <v>6</v>
      </c>
      <c r="AE240">
        <v>20</v>
      </c>
      <c r="AF240">
        <v>12</v>
      </c>
      <c r="AH240" t="s">
        <v>38417</v>
      </c>
      <c r="AI240" t="s">
        <v>38416</v>
      </c>
      <c r="AK240" t="s">
        <v>38415</v>
      </c>
      <c r="AL240">
        <v>7</v>
      </c>
      <c r="AM240" s="5">
        <f t="shared" si="34"/>
        <v>0.7</v>
      </c>
      <c r="AN240" s="4">
        <f t="shared" si="31"/>
        <v>1.0602044680045437E-3</v>
      </c>
      <c r="AO240" s="3"/>
      <c r="AP240">
        <v>1</v>
      </c>
      <c r="AR240" t="s">
        <v>1</v>
      </c>
      <c r="AT240" s="2">
        <v>3.8940000000000001</v>
      </c>
      <c r="AU240" s="1">
        <f t="shared" si="35"/>
        <v>2.6366485034376432</v>
      </c>
      <c r="AV240" s="1">
        <f t="shared" si="36"/>
        <v>1.9136119158270177</v>
      </c>
      <c r="AW240" s="1">
        <f t="shared" si="37"/>
        <v>1.1905753282163922</v>
      </c>
    </row>
    <row r="241" spans="1:49" x14ac:dyDescent="0.2">
      <c r="A241">
        <v>239</v>
      </c>
      <c r="B241" t="s">
        <v>38414</v>
      </c>
      <c r="C241" t="s">
        <v>38413</v>
      </c>
      <c r="F241" t="s">
        <v>38412</v>
      </c>
      <c r="G241" t="s">
        <v>17</v>
      </c>
      <c r="H241" t="s">
        <v>16</v>
      </c>
      <c r="I241" t="s">
        <v>38411</v>
      </c>
      <c r="J241" t="s">
        <v>38410</v>
      </c>
      <c r="K241" t="s">
        <v>38409</v>
      </c>
      <c r="L241" t="s">
        <v>38408</v>
      </c>
      <c r="M241" t="s">
        <v>1634</v>
      </c>
      <c r="N241">
        <v>4</v>
      </c>
      <c r="O241" t="s">
        <v>38407</v>
      </c>
      <c r="P241" t="s">
        <v>38406</v>
      </c>
      <c r="Q241" t="s">
        <v>38405</v>
      </c>
      <c r="R241" s="7">
        <v>41064</v>
      </c>
      <c r="S241" s="8">
        <f t="shared" si="32"/>
        <v>2012</v>
      </c>
      <c r="T241" s="8">
        <v>2012</v>
      </c>
      <c r="U241" s="8">
        <f t="shared" si="33"/>
        <v>10</v>
      </c>
      <c r="V241" s="7">
        <v>41064</v>
      </c>
      <c r="W241" t="s">
        <v>13626</v>
      </c>
      <c r="X241" s="2">
        <v>1.1819999999999999</v>
      </c>
      <c r="Y241" s="6">
        <f t="shared" si="30"/>
        <v>3.1552814927524625E-2</v>
      </c>
      <c r="AA241">
        <v>36951</v>
      </c>
      <c r="AB241">
        <v>27030</v>
      </c>
      <c r="AD241" t="s">
        <v>6</v>
      </c>
      <c r="AE241">
        <v>100</v>
      </c>
      <c r="AF241">
        <v>23</v>
      </c>
      <c r="AG241">
        <v>233114</v>
      </c>
      <c r="AI241" t="s">
        <v>38404</v>
      </c>
      <c r="AK241" t="s">
        <v>38403</v>
      </c>
      <c r="AL241">
        <v>91</v>
      </c>
      <c r="AM241" s="5">
        <f t="shared" si="34"/>
        <v>9.1</v>
      </c>
      <c r="AN241" s="4">
        <f t="shared" si="31"/>
        <v>1.3782658084059068E-2</v>
      </c>
      <c r="AO241" s="3"/>
      <c r="AP241">
        <v>0</v>
      </c>
      <c r="AQ241" t="s">
        <v>5279</v>
      </c>
      <c r="AR241" t="s">
        <v>38402</v>
      </c>
      <c r="AS241" t="s">
        <v>5277</v>
      </c>
      <c r="AT241" s="2">
        <v>3.7909999999999999</v>
      </c>
      <c r="AU241" s="1">
        <f t="shared" si="35"/>
        <v>2.6221767874484958</v>
      </c>
      <c r="AV241" s="1">
        <f t="shared" si="36"/>
        <v>2.2667736505791849</v>
      </c>
      <c r="AW241" s="1">
        <f t="shared" si="37"/>
        <v>1.9113705137098738</v>
      </c>
    </row>
    <row r="242" spans="1:49" x14ac:dyDescent="0.2">
      <c r="A242">
        <v>240</v>
      </c>
      <c r="B242" t="s">
        <v>38401</v>
      </c>
      <c r="C242" t="s">
        <v>38400</v>
      </c>
      <c r="F242" t="s">
        <v>38399</v>
      </c>
      <c r="G242" t="s">
        <v>17</v>
      </c>
      <c r="H242" t="s">
        <v>16</v>
      </c>
      <c r="I242" t="s">
        <v>38398</v>
      </c>
      <c r="J242" t="s">
        <v>38397</v>
      </c>
      <c r="K242" t="s">
        <v>38396</v>
      </c>
      <c r="L242" t="s">
        <v>38395</v>
      </c>
      <c r="M242" t="s">
        <v>387</v>
      </c>
      <c r="N242">
        <v>5</v>
      </c>
      <c r="O242" t="s">
        <v>38394</v>
      </c>
      <c r="P242" t="s">
        <v>38393</v>
      </c>
      <c r="Q242" t="s">
        <v>38392</v>
      </c>
      <c r="R242" s="7">
        <v>41064</v>
      </c>
      <c r="S242" s="8">
        <f t="shared" si="32"/>
        <v>2012</v>
      </c>
      <c r="T242" s="8">
        <v>2012</v>
      </c>
      <c r="U242" s="8">
        <f t="shared" si="33"/>
        <v>10</v>
      </c>
      <c r="V242" s="7">
        <v>41064</v>
      </c>
      <c r="W242" t="s">
        <v>3183</v>
      </c>
      <c r="X242" s="2">
        <v>1.016</v>
      </c>
      <c r="Y242" s="6">
        <f t="shared" si="30"/>
        <v>2.712153973465738E-2</v>
      </c>
      <c r="AA242">
        <v>14394235</v>
      </c>
      <c r="AB242">
        <v>26588</v>
      </c>
      <c r="AC242">
        <v>14397641</v>
      </c>
      <c r="AD242" t="s">
        <v>6</v>
      </c>
      <c r="AE242">
        <v>13</v>
      </c>
      <c r="AF242">
        <v>8</v>
      </c>
      <c r="AH242" t="s">
        <v>38391</v>
      </c>
      <c r="AI242" t="s">
        <v>38390</v>
      </c>
      <c r="AJ242" t="s">
        <v>38389</v>
      </c>
      <c r="AK242" t="s">
        <v>38388</v>
      </c>
      <c r="AL242">
        <v>17</v>
      </c>
      <c r="AM242" s="5">
        <f t="shared" si="34"/>
        <v>1.7</v>
      </c>
      <c r="AN242" s="4">
        <f t="shared" si="31"/>
        <v>2.5747822794396063E-3</v>
      </c>
      <c r="AO242" s="3"/>
      <c r="AP242">
        <v>0</v>
      </c>
      <c r="AR242" t="s">
        <v>1</v>
      </c>
      <c r="AT242" s="2">
        <v>3.1019999999999999</v>
      </c>
      <c r="AU242" s="1">
        <f t="shared" si="35"/>
        <v>1.9757512498092049</v>
      </c>
      <c r="AV242" s="1">
        <f t="shared" si="36"/>
        <v>1.4848161007048493</v>
      </c>
      <c r="AW242" s="1">
        <f t="shared" si="37"/>
        <v>0.99388095160049383</v>
      </c>
    </row>
    <row r="243" spans="1:49" x14ac:dyDescent="0.2">
      <c r="A243">
        <v>241</v>
      </c>
      <c r="B243" t="s">
        <v>38387</v>
      </c>
      <c r="C243" t="s">
        <v>38386</v>
      </c>
      <c r="F243" t="s">
        <v>38385</v>
      </c>
      <c r="G243" t="s">
        <v>17</v>
      </c>
      <c r="H243" t="s">
        <v>16</v>
      </c>
      <c r="I243" t="s">
        <v>38384</v>
      </c>
      <c r="J243" t="s">
        <v>38383</v>
      </c>
      <c r="K243" t="s">
        <v>38382</v>
      </c>
      <c r="L243" t="s">
        <v>38381</v>
      </c>
      <c r="M243" t="s">
        <v>1306</v>
      </c>
      <c r="N243">
        <v>13</v>
      </c>
      <c r="O243" t="s">
        <v>38380</v>
      </c>
      <c r="P243" t="s">
        <v>38379</v>
      </c>
      <c r="Q243" t="s">
        <v>38378</v>
      </c>
      <c r="R243" s="7">
        <v>41061</v>
      </c>
      <c r="S243" s="8">
        <f t="shared" si="32"/>
        <v>2012</v>
      </c>
      <c r="T243" s="8">
        <v>2012</v>
      </c>
      <c r="U243" s="8">
        <f t="shared" si="33"/>
        <v>10</v>
      </c>
      <c r="V243" s="7">
        <v>41061</v>
      </c>
      <c r="W243" t="s">
        <v>38302</v>
      </c>
      <c r="X243" s="2">
        <v>0.59799999999999998</v>
      </c>
      <c r="Y243" s="6">
        <f t="shared" si="30"/>
        <v>1.5963268465871174E-2</v>
      </c>
      <c r="AA243">
        <v>222291</v>
      </c>
      <c r="AB243">
        <v>13763</v>
      </c>
      <c r="AC243">
        <v>15737357</v>
      </c>
      <c r="AD243" t="s">
        <v>6</v>
      </c>
      <c r="AE243">
        <v>167</v>
      </c>
      <c r="AF243" s="10">
        <v>44352</v>
      </c>
      <c r="AH243" t="s">
        <v>38377</v>
      </c>
      <c r="AI243" t="s">
        <v>38376</v>
      </c>
      <c r="AJ243" t="s">
        <v>38375</v>
      </c>
      <c r="AK243" t="s">
        <v>38374</v>
      </c>
      <c r="AL243">
        <v>21</v>
      </c>
      <c r="AM243" s="5">
        <f t="shared" si="34"/>
        <v>2.1</v>
      </c>
      <c r="AN243" s="4">
        <f t="shared" si="31"/>
        <v>3.1806134040136312E-3</v>
      </c>
      <c r="AO243" s="3"/>
      <c r="AP243">
        <v>0</v>
      </c>
      <c r="AR243" t="s">
        <v>38373</v>
      </c>
      <c r="AT243" s="2">
        <v>1.57</v>
      </c>
      <c r="AU243" s="1">
        <f t="shared" si="35"/>
        <v>1.212847194731391</v>
      </c>
      <c r="AV243" s="1">
        <f t="shared" si="36"/>
        <v>0.95719409349424023</v>
      </c>
      <c r="AW243" s="1">
        <f t="shared" si="37"/>
        <v>0.70154099225708932</v>
      </c>
    </row>
    <row r="244" spans="1:49" x14ac:dyDescent="0.2">
      <c r="A244">
        <v>242</v>
      </c>
      <c r="B244" t="s">
        <v>38372</v>
      </c>
      <c r="C244" t="s">
        <v>38371</v>
      </c>
      <c r="F244" t="s">
        <v>38370</v>
      </c>
      <c r="G244" t="s">
        <v>17</v>
      </c>
      <c r="H244" t="s">
        <v>16</v>
      </c>
      <c r="I244" t="s">
        <v>38369</v>
      </c>
      <c r="J244" t="s">
        <v>38368</v>
      </c>
      <c r="K244" t="s">
        <v>38367</v>
      </c>
      <c r="L244" t="s">
        <v>38366</v>
      </c>
      <c r="M244" t="s">
        <v>38365</v>
      </c>
      <c r="N244">
        <v>40</v>
      </c>
      <c r="O244" t="s">
        <v>38364</v>
      </c>
      <c r="P244" t="s">
        <v>38363</v>
      </c>
      <c r="Q244" t="s">
        <v>38362</v>
      </c>
      <c r="R244" s="7">
        <v>41061</v>
      </c>
      <c r="S244" s="8">
        <f t="shared" si="32"/>
        <v>2012</v>
      </c>
      <c r="T244" s="8">
        <v>2012</v>
      </c>
      <c r="U244" s="8">
        <f t="shared" si="33"/>
        <v>10</v>
      </c>
      <c r="V244" s="7">
        <v>41061</v>
      </c>
      <c r="W244" t="s">
        <v>38302</v>
      </c>
      <c r="X244" s="2">
        <v>0.59799999999999998</v>
      </c>
      <c r="Y244" s="6">
        <f t="shared" si="30"/>
        <v>1.5963268465871174E-2</v>
      </c>
      <c r="AA244">
        <v>222291</v>
      </c>
      <c r="AB244">
        <v>13763</v>
      </c>
      <c r="AC244">
        <v>15737357</v>
      </c>
      <c r="AD244" t="s">
        <v>6</v>
      </c>
      <c r="AE244">
        <v>167</v>
      </c>
      <c r="AF244" s="10">
        <v>44352</v>
      </c>
      <c r="AH244" t="s">
        <v>38361</v>
      </c>
      <c r="AI244" t="s">
        <v>38360</v>
      </c>
      <c r="AJ244" t="s">
        <v>38359</v>
      </c>
      <c r="AK244" t="s">
        <v>38358</v>
      </c>
      <c r="AL244">
        <v>24</v>
      </c>
      <c r="AM244" s="5">
        <f t="shared" si="34"/>
        <v>2.4</v>
      </c>
      <c r="AN244" s="4">
        <f t="shared" si="31"/>
        <v>3.6349867474441497E-3</v>
      </c>
      <c r="AO244" s="3"/>
      <c r="AP244">
        <v>0</v>
      </c>
      <c r="AQ244" t="s">
        <v>2506</v>
      </c>
      <c r="AR244" t="s">
        <v>1</v>
      </c>
      <c r="AS244" t="s">
        <v>2504</v>
      </c>
      <c r="AT244" s="2">
        <v>1.57</v>
      </c>
      <c r="AU244" s="1">
        <f t="shared" si="35"/>
        <v>1.2264783950343066</v>
      </c>
      <c r="AV244" s="1">
        <f t="shared" si="36"/>
        <v>0.97991276066576627</v>
      </c>
      <c r="AW244" s="1">
        <f t="shared" si="37"/>
        <v>0.73334712629722565</v>
      </c>
    </row>
    <row r="245" spans="1:49" x14ac:dyDescent="0.2">
      <c r="A245">
        <v>243</v>
      </c>
      <c r="B245" t="s">
        <v>38357</v>
      </c>
      <c r="F245" t="s">
        <v>38356</v>
      </c>
      <c r="G245" t="s">
        <v>17</v>
      </c>
      <c r="H245" t="s">
        <v>16</v>
      </c>
      <c r="I245" t="s">
        <v>38355</v>
      </c>
      <c r="J245" t="s">
        <v>38354</v>
      </c>
      <c r="K245" t="s">
        <v>38353</v>
      </c>
      <c r="L245" t="s">
        <v>10033</v>
      </c>
      <c r="M245" t="s">
        <v>345</v>
      </c>
      <c r="N245">
        <v>2</v>
      </c>
      <c r="O245" t="s">
        <v>38352</v>
      </c>
      <c r="P245" t="s">
        <v>38351</v>
      </c>
      <c r="Q245" t="s">
        <v>38350</v>
      </c>
      <c r="R245" s="7">
        <v>41061</v>
      </c>
      <c r="S245" s="8">
        <f t="shared" si="32"/>
        <v>2012</v>
      </c>
      <c r="T245" s="8">
        <v>2012</v>
      </c>
      <c r="U245" s="8">
        <f t="shared" si="33"/>
        <v>10</v>
      </c>
      <c r="V245" s="7">
        <v>41061</v>
      </c>
      <c r="W245" t="s">
        <v>38349</v>
      </c>
      <c r="X245" s="2" t="s">
        <v>0</v>
      </c>
      <c r="Y245" s="6" t="e">
        <f t="shared" si="30"/>
        <v>#VALUE!</v>
      </c>
      <c r="AA245">
        <v>16820053</v>
      </c>
      <c r="AB245">
        <v>26712</v>
      </c>
      <c r="AD245" t="s">
        <v>6</v>
      </c>
      <c r="AE245">
        <v>11</v>
      </c>
      <c r="AF245">
        <v>2</v>
      </c>
      <c r="AH245" t="s">
        <v>3385</v>
      </c>
      <c r="AI245" t="s">
        <v>38348</v>
      </c>
      <c r="AJ245" t="s">
        <v>38347</v>
      </c>
      <c r="AK245" t="s">
        <v>38346</v>
      </c>
      <c r="AL245">
        <v>0</v>
      </c>
      <c r="AM245" s="5">
        <f t="shared" si="34"/>
        <v>0</v>
      </c>
      <c r="AN245" s="4">
        <f t="shared" si="31"/>
        <v>0</v>
      </c>
      <c r="AO245" s="3"/>
      <c r="AP245">
        <v>0</v>
      </c>
      <c r="AR245" t="s">
        <v>1</v>
      </c>
      <c r="AT245" s="2" t="s">
        <v>0</v>
      </c>
      <c r="AU245" s="1" t="e">
        <f t="shared" si="35"/>
        <v>#VALUE!</v>
      </c>
      <c r="AV245" s="1" t="e">
        <f t="shared" si="36"/>
        <v>#VALUE!</v>
      </c>
      <c r="AW245" s="1" t="e">
        <f t="shared" si="37"/>
        <v>#VALUE!</v>
      </c>
    </row>
    <row r="246" spans="1:49" x14ac:dyDescent="0.2">
      <c r="A246">
        <v>244</v>
      </c>
      <c r="B246" t="s">
        <v>38345</v>
      </c>
      <c r="F246" t="s">
        <v>38344</v>
      </c>
      <c r="G246" t="s">
        <v>17</v>
      </c>
      <c r="H246" t="s">
        <v>16</v>
      </c>
      <c r="I246" t="s">
        <v>38343</v>
      </c>
      <c r="N246">
        <v>1</v>
      </c>
      <c r="O246" t="s">
        <v>38342</v>
      </c>
      <c r="P246">
        <v>55819798100</v>
      </c>
      <c r="R246" s="7">
        <v>41061</v>
      </c>
      <c r="S246" s="8">
        <f t="shared" si="32"/>
        <v>2012</v>
      </c>
      <c r="T246" s="8">
        <v>2012</v>
      </c>
      <c r="U246" s="8">
        <f t="shared" si="33"/>
        <v>10</v>
      </c>
      <c r="V246" s="7">
        <v>41061</v>
      </c>
      <c r="W246" t="s">
        <v>38341</v>
      </c>
      <c r="X246" s="2">
        <v>0.10199999999999999</v>
      </c>
      <c r="Y246" s="6">
        <f t="shared" si="30"/>
        <v>2.7228317450148152E-3</v>
      </c>
      <c r="AA246">
        <v>7306784</v>
      </c>
      <c r="AB246">
        <v>16079</v>
      </c>
      <c r="AD246" t="s">
        <v>6</v>
      </c>
      <c r="AE246">
        <v>95</v>
      </c>
      <c r="AF246">
        <v>6</v>
      </c>
      <c r="AH246" t="s">
        <v>38340</v>
      </c>
      <c r="AI246" t="s">
        <v>38339</v>
      </c>
      <c r="AK246" t="s">
        <v>38338</v>
      </c>
      <c r="AL246">
        <v>0</v>
      </c>
      <c r="AM246" s="5">
        <f t="shared" si="34"/>
        <v>0</v>
      </c>
      <c r="AN246" s="4">
        <f t="shared" si="31"/>
        <v>0</v>
      </c>
      <c r="AO246" s="3"/>
      <c r="AP246">
        <v>0</v>
      </c>
      <c r="AR246" t="s">
        <v>1</v>
      </c>
      <c r="AT246" s="2" t="s">
        <v>0</v>
      </c>
      <c r="AU246" s="1">
        <f t="shared" si="35"/>
        <v>0.19059822215103706</v>
      </c>
      <c r="AV246" s="1">
        <f t="shared" si="36"/>
        <v>0.13614158725074077</v>
      </c>
      <c r="AW246" s="1">
        <f t="shared" si="37"/>
        <v>8.1684952350444456E-2</v>
      </c>
    </row>
    <row r="247" spans="1:49" x14ac:dyDescent="0.2">
      <c r="A247">
        <v>245</v>
      </c>
      <c r="B247" t="s">
        <v>38337</v>
      </c>
      <c r="C247" t="s">
        <v>38336</v>
      </c>
      <c r="F247" t="s">
        <v>38335</v>
      </c>
      <c r="G247" t="s">
        <v>17</v>
      </c>
      <c r="H247" t="s">
        <v>16</v>
      </c>
      <c r="I247" t="s">
        <v>38334</v>
      </c>
      <c r="J247">
        <v>60023020</v>
      </c>
      <c r="K247" t="s">
        <v>25772</v>
      </c>
      <c r="L247" t="s">
        <v>25771</v>
      </c>
      <c r="M247" t="s">
        <v>95</v>
      </c>
      <c r="N247">
        <v>5</v>
      </c>
      <c r="O247" t="s">
        <v>38333</v>
      </c>
      <c r="P247" t="s">
        <v>38332</v>
      </c>
      <c r="Q247" t="s">
        <v>25768</v>
      </c>
      <c r="R247" s="7">
        <v>41061</v>
      </c>
      <c r="S247" s="8">
        <f t="shared" si="32"/>
        <v>2012</v>
      </c>
      <c r="T247" s="8">
        <v>2012</v>
      </c>
      <c r="U247" s="8">
        <f t="shared" si="33"/>
        <v>10</v>
      </c>
      <c r="V247" s="7">
        <v>41061</v>
      </c>
      <c r="W247" t="s">
        <v>38331</v>
      </c>
      <c r="X247" s="2">
        <v>0.435</v>
      </c>
      <c r="Y247" s="6">
        <f t="shared" si="30"/>
        <v>1.1612076559622007E-2</v>
      </c>
      <c r="AB247">
        <v>21100829268</v>
      </c>
      <c r="AC247">
        <v>20763417</v>
      </c>
      <c r="AD247" t="s">
        <v>6</v>
      </c>
      <c r="AE247">
        <v>2</v>
      </c>
      <c r="AF247">
        <v>2</v>
      </c>
      <c r="AH247" t="s">
        <v>38330</v>
      </c>
      <c r="AI247" t="s">
        <v>38329</v>
      </c>
      <c r="AJ247" t="s">
        <v>38328</v>
      </c>
      <c r="AK247" t="s">
        <v>38327</v>
      </c>
      <c r="AL247">
        <v>47</v>
      </c>
      <c r="AM247" s="5">
        <f t="shared" si="34"/>
        <v>4.7</v>
      </c>
      <c r="AN247" s="4">
        <f t="shared" si="31"/>
        <v>7.1185157137447939E-3</v>
      </c>
      <c r="AO247" s="3"/>
      <c r="AP247">
        <v>1</v>
      </c>
      <c r="AR247" t="s">
        <v>1</v>
      </c>
      <c r="AT247" s="2" t="s">
        <v>0</v>
      </c>
      <c r="AU247" s="1">
        <f t="shared" si="35"/>
        <v>1.0264008305858843</v>
      </c>
      <c r="AV247" s="1">
        <f t="shared" si="36"/>
        <v>0.93652961366834009</v>
      </c>
      <c r="AW247" s="1">
        <f t="shared" si="37"/>
        <v>0.84665839675079568</v>
      </c>
    </row>
    <row r="248" spans="1:49" x14ac:dyDescent="0.2">
      <c r="A248">
        <v>246</v>
      </c>
      <c r="B248" t="s">
        <v>38326</v>
      </c>
      <c r="C248" t="s">
        <v>38325</v>
      </c>
      <c r="F248" t="s">
        <v>38324</v>
      </c>
      <c r="G248" t="s">
        <v>17</v>
      </c>
      <c r="H248" t="s">
        <v>16</v>
      </c>
      <c r="I248" t="s">
        <v>38323</v>
      </c>
      <c r="J248" t="s">
        <v>38322</v>
      </c>
      <c r="K248" t="s">
        <v>38321</v>
      </c>
      <c r="L248" t="s">
        <v>38320</v>
      </c>
      <c r="M248" t="s">
        <v>1306</v>
      </c>
      <c r="N248">
        <v>12</v>
      </c>
      <c r="O248" t="s">
        <v>38319</v>
      </c>
      <c r="P248" t="s">
        <v>38318</v>
      </c>
      <c r="Q248" t="s">
        <v>38317</v>
      </c>
      <c r="R248" s="7">
        <v>41061</v>
      </c>
      <c r="S248" s="8">
        <f t="shared" si="32"/>
        <v>2012</v>
      </c>
      <c r="T248" s="8">
        <v>2012</v>
      </c>
      <c r="U248" s="8">
        <f t="shared" si="33"/>
        <v>10</v>
      </c>
      <c r="V248" s="7">
        <v>41061</v>
      </c>
      <c r="W248" t="s">
        <v>38302</v>
      </c>
      <c r="X248" s="2">
        <v>0.59799999999999998</v>
      </c>
      <c r="Y248" s="6">
        <f t="shared" si="30"/>
        <v>1.5963268465871174E-2</v>
      </c>
      <c r="AA248">
        <v>222291</v>
      </c>
      <c r="AB248">
        <v>13763</v>
      </c>
      <c r="AC248">
        <v>15737357</v>
      </c>
      <c r="AD248" t="s">
        <v>6</v>
      </c>
      <c r="AE248">
        <v>167</v>
      </c>
      <c r="AF248" s="10">
        <v>44352</v>
      </c>
      <c r="AH248" t="s">
        <v>38316</v>
      </c>
      <c r="AI248" t="s">
        <v>38315</v>
      </c>
      <c r="AJ248" t="s">
        <v>38314</v>
      </c>
      <c r="AK248" t="s">
        <v>38313</v>
      </c>
      <c r="AL248">
        <v>24</v>
      </c>
      <c r="AM248" s="5">
        <f t="shared" si="34"/>
        <v>2.4</v>
      </c>
      <c r="AN248" s="4">
        <f t="shared" si="31"/>
        <v>3.6349867474441497E-3</v>
      </c>
      <c r="AO248" s="3"/>
      <c r="AP248">
        <v>0</v>
      </c>
      <c r="AR248" t="s">
        <v>1</v>
      </c>
      <c r="AT248" s="2">
        <v>1.57</v>
      </c>
      <c r="AU248" s="1">
        <f t="shared" si="35"/>
        <v>1.2264783950343066</v>
      </c>
      <c r="AV248" s="1">
        <f t="shared" si="36"/>
        <v>0.97991276066576627</v>
      </c>
      <c r="AW248" s="1">
        <f t="shared" si="37"/>
        <v>0.73334712629722565</v>
      </c>
    </row>
    <row r="249" spans="1:49" x14ac:dyDescent="0.2">
      <c r="A249">
        <v>247</v>
      </c>
      <c r="B249" t="s">
        <v>38312</v>
      </c>
      <c r="C249" t="s">
        <v>38311</v>
      </c>
      <c r="F249" t="s">
        <v>38310</v>
      </c>
      <c r="G249" t="s">
        <v>17</v>
      </c>
      <c r="H249" t="s">
        <v>16</v>
      </c>
      <c r="I249" t="s">
        <v>38309</v>
      </c>
      <c r="J249" t="s">
        <v>38308</v>
      </c>
      <c r="K249" t="s">
        <v>38307</v>
      </c>
      <c r="L249" t="s">
        <v>38306</v>
      </c>
      <c r="M249" t="s">
        <v>926</v>
      </c>
      <c r="N249">
        <v>12</v>
      </c>
      <c r="O249" t="s">
        <v>38305</v>
      </c>
      <c r="P249" t="s">
        <v>38304</v>
      </c>
      <c r="Q249" t="s">
        <v>38303</v>
      </c>
      <c r="R249" s="7">
        <v>41061</v>
      </c>
      <c r="S249" s="8">
        <f t="shared" si="32"/>
        <v>2012</v>
      </c>
      <c r="T249" s="8">
        <v>2012</v>
      </c>
      <c r="U249" s="8">
        <f t="shared" si="33"/>
        <v>10</v>
      </c>
      <c r="V249" s="7">
        <v>41061</v>
      </c>
      <c r="W249" t="s">
        <v>38302</v>
      </c>
      <c r="X249" s="2">
        <v>0.59799999999999998</v>
      </c>
      <c r="Y249" s="6">
        <f t="shared" si="30"/>
        <v>1.5963268465871174E-2</v>
      </c>
      <c r="AA249">
        <v>222291</v>
      </c>
      <c r="AB249">
        <v>13763</v>
      </c>
      <c r="AC249">
        <v>15737357</v>
      </c>
      <c r="AD249" t="s">
        <v>6</v>
      </c>
      <c r="AE249">
        <v>167</v>
      </c>
      <c r="AF249" s="10">
        <v>44352</v>
      </c>
      <c r="AH249" t="s">
        <v>28648</v>
      </c>
      <c r="AI249" t="s">
        <v>38301</v>
      </c>
      <c r="AJ249" t="s">
        <v>38300</v>
      </c>
      <c r="AK249" t="s">
        <v>38299</v>
      </c>
      <c r="AL249">
        <v>4</v>
      </c>
      <c r="AM249" s="5">
        <f t="shared" si="34"/>
        <v>0.4</v>
      </c>
      <c r="AN249" s="4">
        <f t="shared" si="31"/>
        <v>6.0583112457402507E-4</v>
      </c>
      <c r="AO249" s="3"/>
      <c r="AP249">
        <v>0</v>
      </c>
      <c r="AR249" t="s">
        <v>1</v>
      </c>
      <c r="AT249" s="2">
        <v>1.57</v>
      </c>
      <c r="AU249" s="1">
        <f t="shared" si="35"/>
        <v>1.1356037263482026</v>
      </c>
      <c r="AV249" s="1">
        <f t="shared" si="36"/>
        <v>0.82845497952225999</v>
      </c>
      <c r="AW249" s="1">
        <f t="shared" si="37"/>
        <v>0.52130623269631693</v>
      </c>
    </row>
    <row r="250" spans="1:49" x14ac:dyDescent="0.2">
      <c r="A250">
        <v>248</v>
      </c>
      <c r="B250" t="s">
        <v>38298</v>
      </c>
      <c r="C250" t="s">
        <v>38297</v>
      </c>
      <c r="D250" t="s">
        <v>38296</v>
      </c>
      <c r="F250" t="s">
        <v>38295</v>
      </c>
      <c r="G250" t="s">
        <v>17</v>
      </c>
      <c r="H250" t="s">
        <v>16</v>
      </c>
      <c r="I250" t="s">
        <v>38294</v>
      </c>
      <c r="J250" t="s">
        <v>38293</v>
      </c>
      <c r="K250" t="s">
        <v>38292</v>
      </c>
      <c r="L250" t="s">
        <v>38291</v>
      </c>
      <c r="M250" t="s">
        <v>38290</v>
      </c>
      <c r="N250">
        <v>2</v>
      </c>
      <c r="O250" t="s">
        <v>38289</v>
      </c>
      <c r="P250" t="s">
        <v>38288</v>
      </c>
      <c r="Q250" t="s">
        <v>38287</v>
      </c>
      <c r="R250" s="7">
        <v>41061</v>
      </c>
      <c r="S250" s="8">
        <f t="shared" si="32"/>
        <v>2012</v>
      </c>
      <c r="T250" s="8">
        <v>2012</v>
      </c>
      <c r="U250" s="8">
        <f t="shared" si="33"/>
        <v>10</v>
      </c>
      <c r="V250" s="7">
        <v>41061</v>
      </c>
      <c r="W250" t="s">
        <v>38286</v>
      </c>
      <c r="X250" s="2">
        <v>0.63</v>
      </c>
      <c r="Y250" s="6">
        <f t="shared" si="30"/>
        <v>1.6817490189797391E-2</v>
      </c>
      <c r="AA250">
        <v>130915</v>
      </c>
      <c r="AB250">
        <v>25960</v>
      </c>
      <c r="AD250" t="s">
        <v>6</v>
      </c>
      <c r="AE250">
        <v>55</v>
      </c>
      <c r="AF250">
        <v>2</v>
      </c>
      <c r="AH250" t="s">
        <v>38285</v>
      </c>
      <c r="AI250" t="s">
        <v>38284</v>
      </c>
      <c r="AJ250" t="s">
        <v>38283</v>
      </c>
      <c r="AK250" t="s">
        <v>38282</v>
      </c>
      <c r="AL250">
        <v>1</v>
      </c>
      <c r="AM250" s="5">
        <f t="shared" si="34"/>
        <v>0.1</v>
      </c>
      <c r="AN250" s="4">
        <f t="shared" si="31"/>
        <v>1.5145778114350627E-4</v>
      </c>
      <c r="AO250" s="3"/>
      <c r="AP250">
        <v>0</v>
      </c>
      <c r="AR250" t="s">
        <v>1</v>
      </c>
      <c r="AT250" s="2" t="s">
        <v>0</v>
      </c>
      <c r="AU250" s="1">
        <f t="shared" si="35"/>
        <v>1.1817680467201224</v>
      </c>
      <c r="AV250" s="1">
        <f t="shared" si="36"/>
        <v>0.84844739854704476</v>
      </c>
      <c r="AW250" s="1">
        <f t="shared" si="37"/>
        <v>0.51512675037396716</v>
      </c>
    </row>
    <row r="251" spans="1:49" x14ac:dyDescent="0.2">
      <c r="A251">
        <v>249</v>
      </c>
      <c r="B251" t="s">
        <v>38281</v>
      </c>
      <c r="C251" t="s">
        <v>38280</v>
      </c>
      <c r="F251" t="s">
        <v>38279</v>
      </c>
      <c r="G251" t="s">
        <v>17</v>
      </c>
      <c r="H251" t="s">
        <v>16</v>
      </c>
      <c r="I251" t="s">
        <v>38278</v>
      </c>
      <c r="J251" t="s">
        <v>38277</v>
      </c>
      <c r="K251" t="s">
        <v>38276</v>
      </c>
      <c r="L251" t="s">
        <v>30905</v>
      </c>
      <c r="M251" t="s">
        <v>6169</v>
      </c>
      <c r="N251">
        <v>4</v>
      </c>
      <c r="O251" t="s">
        <v>38275</v>
      </c>
      <c r="P251" t="s">
        <v>38274</v>
      </c>
      <c r="Q251" t="s">
        <v>38273</v>
      </c>
      <c r="R251" s="7">
        <v>41061</v>
      </c>
      <c r="S251" s="8">
        <f t="shared" si="32"/>
        <v>2012</v>
      </c>
      <c r="T251" s="8">
        <v>2012</v>
      </c>
      <c r="U251" s="8">
        <f t="shared" si="33"/>
        <v>10</v>
      </c>
      <c r="V251" s="7">
        <v>41061</v>
      </c>
      <c r="W251" t="s">
        <v>38272</v>
      </c>
      <c r="X251" s="2">
        <v>0.36399999999999999</v>
      </c>
      <c r="Y251" s="6">
        <f t="shared" si="30"/>
        <v>9.7167721096607148E-3</v>
      </c>
      <c r="AA251">
        <v>10184864</v>
      </c>
      <c r="AB251">
        <v>21916</v>
      </c>
      <c r="AC251">
        <v>15729451</v>
      </c>
      <c r="AD251" t="s">
        <v>6</v>
      </c>
      <c r="AE251">
        <v>50</v>
      </c>
      <c r="AF251">
        <v>2</v>
      </c>
      <c r="AH251" t="s">
        <v>38271</v>
      </c>
      <c r="AI251" t="s">
        <v>38270</v>
      </c>
      <c r="AJ251" t="s">
        <v>38269</v>
      </c>
      <c r="AK251" t="s">
        <v>38268</v>
      </c>
      <c r="AL251">
        <v>2</v>
      </c>
      <c r="AM251" s="5">
        <f t="shared" si="34"/>
        <v>0.2</v>
      </c>
      <c r="AN251" s="4">
        <f t="shared" si="31"/>
        <v>3.0291556228701253E-4</v>
      </c>
      <c r="AO251" s="3"/>
      <c r="AP251">
        <v>0</v>
      </c>
      <c r="AR251" t="s">
        <v>1</v>
      </c>
      <c r="AT251" s="2">
        <v>2.3140000000000001</v>
      </c>
      <c r="AU251" s="1">
        <f t="shared" si="35"/>
        <v>0.68926151454486029</v>
      </c>
      <c r="AV251" s="1">
        <f t="shared" si="36"/>
        <v>0.5009843835973864</v>
      </c>
      <c r="AW251" s="1">
        <f t="shared" si="37"/>
        <v>0.31270725264991234</v>
      </c>
    </row>
    <row r="252" spans="1:49" x14ac:dyDescent="0.2">
      <c r="A252">
        <v>250</v>
      </c>
      <c r="B252" t="s">
        <v>38267</v>
      </c>
      <c r="C252" t="s">
        <v>38266</v>
      </c>
      <c r="F252" t="s">
        <v>38265</v>
      </c>
      <c r="G252" t="s">
        <v>17</v>
      </c>
      <c r="H252" t="s">
        <v>16</v>
      </c>
      <c r="I252" t="s">
        <v>38264</v>
      </c>
      <c r="J252">
        <v>60016536</v>
      </c>
      <c r="K252" t="s">
        <v>17710</v>
      </c>
      <c r="L252" t="s">
        <v>17709</v>
      </c>
      <c r="M252" t="s">
        <v>66</v>
      </c>
      <c r="N252">
        <v>2</v>
      </c>
      <c r="O252" t="s">
        <v>38263</v>
      </c>
      <c r="P252" t="s">
        <v>38262</v>
      </c>
      <c r="Q252" t="s">
        <v>17706</v>
      </c>
      <c r="R252" s="7">
        <v>41061</v>
      </c>
      <c r="S252" s="8">
        <f t="shared" si="32"/>
        <v>2012</v>
      </c>
      <c r="T252" s="8">
        <v>2012</v>
      </c>
      <c r="U252" s="8">
        <f t="shared" si="33"/>
        <v>10</v>
      </c>
      <c r="V252" s="7">
        <v>41061</v>
      </c>
      <c r="W252" t="s">
        <v>38253</v>
      </c>
      <c r="X252" s="2">
        <v>0.433</v>
      </c>
      <c r="Y252" s="6">
        <f t="shared" si="30"/>
        <v>1.1558687701876619E-2</v>
      </c>
      <c r="AA252">
        <v>20436386</v>
      </c>
      <c r="AB252">
        <v>19900192119</v>
      </c>
      <c r="AC252">
        <v>20436394</v>
      </c>
      <c r="AD252" t="s">
        <v>6</v>
      </c>
      <c r="AE252">
        <v>2</v>
      </c>
      <c r="AF252">
        <v>2</v>
      </c>
      <c r="AH252" t="s">
        <v>706</v>
      </c>
      <c r="AI252" t="s">
        <v>38261</v>
      </c>
      <c r="AK252" t="s">
        <v>38260</v>
      </c>
      <c r="AL252">
        <v>13</v>
      </c>
      <c r="AM252" s="5">
        <f t="shared" si="34"/>
        <v>1.3</v>
      </c>
      <c r="AN252" s="4">
        <f t="shared" si="31"/>
        <v>1.9689511548655813E-3</v>
      </c>
      <c r="AO252" s="3"/>
      <c r="AP252">
        <v>0</v>
      </c>
      <c r="AR252" t="s">
        <v>1</v>
      </c>
      <c r="AT252" s="2" t="s">
        <v>0</v>
      </c>
      <c r="AU252" s="1">
        <f t="shared" si="35"/>
        <v>0.86817667377733065</v>
      </c>
      <c r="AV252" s="1">
        <f t="shared" si="36"/>
        <v>0.67638194283710995</v>
      </c>
      <c r="AW252" s="1">
        <f t="shared" si="37"/>
        <v>0.4845872118968893</v>
      </c>
    </row>
    <row r="253" spans="1:49" x14ac:dyDescent="0.2">
      <c r="A253">
        <v>251</v>
      </c>
      <c r="B253" t="s">
        <v>38259</v>
      </c>
      <c r="C253" t="s">
        <v>38258</v>
      </c>
      <c r="F253" t="s">
        <v>38257</v>
      </c>
      <c r="G253" t="s">
        <v>17</v>
      </c>
      <c r="H253" t="s">
        <v>16</v>
      </c>
      <c r="I253" t="s">
        <v>38256</v>
      </c>
      <c r="J253">
        <v>60091645</v>
      </c>
      <c r="K253" t="s">
        <v>12054</v>
      </c>
      <c r="L253" t="s">
        <v>12053</v>
      </c>
      <c r="M253" t="s">
        <v>12052</v>
      </c>
      <c r="N253">
        <v>2</v>
      </c>
      <c r="O253" t="s">
        <v>38255</v>
      </c>
      <c r="P253" t="s">
        <v>38254</v>
      </c>
      <c r="Q253" t="s">
        <v>15186</v>
      </c>
      <c r="R253" s="7">
        <v>41061</v>
      </c>
      <c r="S253" s="8">
        <f t="shared" si="32"/>
        <v>2012</v>
      </c>
      <c r="T253" s="8">
        <v>2012</v>
      </c>
      <c r="U253" s="8">
        <f t="shared" si="33"/>
        <v>10</v>
      </c>
      <c r="V253" s="7">
        <v>41061</v>
      </c>
      <c r="W253" t="s">
        <v>38253</v>
      </c>
      <c r="X253" s="2">
        <v>0.433</v>
      </c>
      <c r="Y253" s="6">
        <f t="shared" si="30"/>
        <v>1.1558687701876619E-2</v>
      </c>
      <c r="AA253">
        <v>20436386</v>
      </c>
      <c r="AB253">
        <v>19900192119</v>
      </c>
      <c r="AC253">
        <v>20436394</v>
      </c>
      <c r="AD253" t="s">
        <v>6</v>
      </c>
      <c r="AE253">
        <v>2</v>
      </c>
      <c r="AF253">
        <v>2</v>
      </c>
      <c r="AH253" t="s">
        <v>38252</v>
      </c>
      <c r="AI253" t="s">
        <v>38251</v>
      </c>
      <c r="AK253" t="s">
        <v>38250</v>
      </c>
      <c r="AL253">
        <v>0</v>
      </c>
      <c r="AM253" s="5">
        <f t="shared" si="34"/>
        <v>0</v>
      </c>
      <c r="AN253" s="4">
        <f t="shared" si="31"/>
        <v>0</v>
      </c>
      <c r="AO253" s="3"/>
      <c r="AP253">
        <v>0</v>
      </c>
      <c r="AR253" t="s">
        <v>1</v>
      </c>
      <c r="AT253" s="2" t="s">
        <v>0</v>
      </c>
      <c r="AU253" s="1">
        <f t="shared" si="35"/>
        <v>0.80910813913136326</v>
      </c>
      <c r="AV253" s="1">
        <f t="shared" si="36"/>
        <v>0.57793438509383099</v>
      </c>
      <c r="AW253" s="1">
        <f t="shared" si="37"/>
        <v>0.34676063105629856</v>
      </c>
    </row>
    <row r="254" spans="1:49" x14ac:dyDescent="0.2">
      <c r="A254">
        <v>252</v>
      </c>
      <c r="B254" t="s">
        <v>38249</v>
      </c>
      <c r="C254" t="s">
        <v>38248</v>
      </c>
      <c r="F254" t="s">
        <v>38247</v>
      </c>
      <c r="G254" t="s">
        <v>17</v>
      </c>
      <c r="H254" t="s">
        <v>16</v>
      </c>
      <c r="I254" t="s">
        <v>38246</v>
      </c>
      <c r="J254" t="s">
        <v>38241</v>
      </c>
      <c r="K254" t="s">
        <v>38245</v>
      </c>
      <c r="L254" t="s">
        <v>38244</v>
      </c>
      <c r="M254" t="s">
        <v>1634</v>
      </c>
      <c r="N254">
        <v>2</v>
      </c>
      <c r="O254" t="s">
        <v>38243</v>
      </c>
      <c r="P254" t="s">
        <v>38242</v>
      </c>
      <c r="Q254" t="s">
        <v>38241</v>
      </c>
      <c r="R254" s="7">
        <v>41061</v>
      </c>
      <c r="S254" s="8">
        <f t="shared" si="32"/>
        <v>2012</v>
      </c>
      <c r="T254" s="8">
        <v>2012</v>
      </c>
      <c r="U254" s="8">
        <f t="shared" si="33"/>
        <v>10</v>
      </c>
      <c r="V254" s="7">
        <v>41061</v>
      </c>
      <c r="W254" t="s">
        <v>38240</v>
      </c>
      <c r="X254" s="2">
        <v>1.393</v>
      </c>
      <c r="Y254" s="6">
        <f t="shared" si="30"/>
        <v>3.7185339419663122E-2</v>
      </c>
      <c r="AA254">
        <v>8828156</v>
      </c>
      <c r="AB254">
        <v>14764</v>
      </c>
      <c r="AC254">
        <v>15200434</v>
      </c>
      <c r="AD254" t="s">
        <v>6</v>
      </c>
      <c r="AE254">
        <v>27</v>
      </c>
      <c r="AF254">
        <v>3</v>
      </c>
      <c r="AH254" t="s">
        <v>16747</v>
      </c>
      <c r="AI254" t="s">
        <v>38239</v>
      </c>
      <c r="AK254" t="s">
        <v>38238</v>
      </c>
      <c r="AL254">
        <v>1</v>
      </c>
      <c r="AM254" s="5">
        <f t="shared" si="34"/>
        <v>0.1</v>
      </c>
      <c r="AN254" s="4">
        <f t="shared" si="31"/>
        <v>1.5145778114350627E-4</v>
      </c>
      <c r="AO254" s="3"/>
      <c r="AP254">
        <v>1</v>
      </c>
      <c r="AR254" t="s">
        <v>1</v>
      </c>
      <c r="AT254" s="2">
        <v>3.0249999999999999</v>
      </c>
      <c r="AU254" s="1">
        <f t="shared" si="35"/>
        <v>2.6075174928107234</v>
      </c>
      <c r="AV254" s="1">
        <f t="shared" si="36"/>
        <v>1.8668398600403313</v>
      </c>
      <c r="AW254" s="1">
        <f t="shared" si="37"/>
        <v>1.126162227269939</v>
      </c>
    </row>
    <row r="255" spans="1:49" x14ac:dyDescent="0.2">
      <c r="A255">
        <v>253</v>
      </c>
      <c r="B255" t="s">
        <v>38237</v>
      </c>
      <c r="C255" t="s">
        <v>38236</v>
      </c>
      <c r="F255" t="s">
        <v>38235</v>
      </c>
      <c r="G255" t="s">
        <v>17</v>
      </c>
      <c r="H255" t="s">
        <v>16</v>
      </c>
      <c r="I255" t="s">
        <v>1217</v>
      </c>
      <c r="J255" t="s">
        <v>11065</v>
      </c>
      <c r="K255" t="s">
        <v>11064</v>
      </c>
      <c r="L255" t="s">
        <v>11063</v>
      </c>
      <c r="M255" t="s">
        <v>387</v>
      </c>
      <c r="N255">
        <v>3</v>
      </c>
      <c r="O255" t="s">
        <v>38234</v>
      </c>
      <c r="P255" t="s">
        <v>38233</v>
      </c>
      <c r="Q255" t="s">
        <v>38232</v>
      </c>
      <c r="R255" s="7">
        <v>41061</v>
      </c>
      <c r="S255" s="8">
        <f t="shared" si="32"/>
        <v>2012</v>
      </c>
      <c r="T255" s="8">
        <v>2012</v>
      </c>
      <c r="U255" s="8">
        <f t="shared" si="33"/>
        <v>10</v>
      </c>
      <c r="V255" s="7">
        <v>41061</v>
      </c>
      <c r="W255" t="s">
        <v>6994</v>
      </c>
      <c r="X255" s="2">
        <v>0.2</v>
      </c>
      <c r="Y255" s="6">
        <f t="shared" si="30"/>
        <v>5.3388857745388539E-3</v>
      </c>
      <c r="AA255">
        <v>161136</v>
      </c>
      <c r="AB255">
        <v>16718</v>
      </c>
      <c r="AC255">
        <v>21916349</v>
      </c>
      <c r="AD255" t="s">
        <v>6</v>
      </c>
      <c r="AE255">
        <v>66</v>
      </c>
      <c r="AF255" s="10">
        <v>44415</v>
      </c>
      <c r="AH255" t="s">
        <v>38231</v>
      </c>
      <c r="AI255" t="s">
        <v>38230</v>
      </c>
      <c r="AJ255" t="s">
        <v>38229</v>
      </c>
      <c r="AK255" t="s">
        <v>38228</v>
      </c>
      <c r="AL255">
        <v>1</v>
      </c>
      <c r="AM255" s="5">
        <f t="shared" si="34"/>
        <v>0.1</v>
      </c>
      <c r="AN255" s="4">
        <f t="shared" si="31"/>
        <v>1.5145778114350627E-4</v>
      </c>
      <c r="AO255" s="3"/>
      <c r="AP255">
        <v>0</v>
      </c>
      <c r="AR255" t="s">
        <v>1</v>
      </c>
      <c r="AT255" s="2">
        <v>0.72599999999999998</v>
      </c>
      <c r="AU255" s="1">
        <f t="shared" si="35"/>
        <v>0.37826573765202492</v>
      </c>
      <c r="AV255" s="1">
        <f t="shared" si="36"/>
        <v>0.27451717778411799</v>
      </c>
      <c r="AW255" s="1">
        <f t="shared" si="37"/>
        <v>0.17076861791621104</v>
      </c>
    </row>
    <row r="256" spans="1:49" x14ac:dyDescent="0.2">
      <c r="A256">
        <v>254</v>
      </c>
      <c r="B256" t="s">
        <v>38227</v>
      </c>
      <c r="C256" t="s">
        <v>38226</v>
      </c>
      <c r="F256" t="s">
        <v>38225</v>
      </c>
      <c r="G256" t="s">
        <v>17</v>
      </c>
      <c r="H256" t="s">
        <v>16</v>
      </c>
      <c r="I256" t="s">
        <v>38224</v>
      </c>
      <c r="J256" t="s">
        <v>38223</v>
      </c>
      <c r="K256" t="s">
        <v>38222</v>
      </c>
      <c r="L256" t="s">
        <v>38221</v>
      </c>
      <c r="M256" t="s">
        <v>387</v>
      </c>
      <c r="N256">
        <v>4</v>
      </c>
      <c r="O256" t="s">
        <v>38220</v>
      </c>
      <c r="P256" t="s">
        <v>38219</v>
      </c>
      <c r="Q256" t="s">
        <v>38218</v>
      </c>
      <c r="R256" s="7">
        <v>41061</v>
      </c>
      <c r="S256" s="8">
        <f t="shared" si="32"/>
        <v>2012</v>
      </c>
      <c r="T256" s="8">
        <v>2012</v>
      </c>
      <c r="U256" s="8">
        <f t="shared" si="33"/>
        <v>10</v>
      </c>
      <c r="V256" s="7">
        <v>41061</v>
      </c>
      <c r="W256" t="s">
        <v>6994</v>
      </c>
      <c r="X256" s="2">
        <v>0.2</v>
      </c>
      <c r="Y256" s="6">
        <f t="shared" si="30"/>
        <v>5.3388857745388539E-3</v>
      </c>
      <c r="AA256">
        <v>161136</v>
      </c>
      <c r="AB256">
        <v>16718</v>
      </c>
      <c r="AC256">
        <v>21916349</v>
      </c>
      <c r="AD256" t="s">
        <v>6</v>
      </c>
      <c r="AE256">
        <v>66</v>
      </c>
      <c r="AF256" s="10">
        <v>44415</v>
      </c>
      <c r="AH256" t="s">
        <v>38217</v>
      </c>
      <c r="AI256" t="s">
        <v>38216</v>
      </c>
      <c r="AJ256" t="s">
        <v>38215</v>
      </c>
      <c r="AK256" t="s">
        <v>38214</v>
      </c>
      <c r="AL256">
        <v>1</v>
      </c>
      <c r="AM256" s="5">
        <f t="shared" si="34"/>
        <v>0.1</v>
      </c>
      <c r="AN256" s="4">
        <f t="shared" si="31"/>
        <v>1.5145778114350627E-4</v>
      </c>
      <c r="AO256" s="3"/>
      <c r="AP256">
        <v>0</v>
      </c>
      <c r="AQ256" t="s">
        <v>1518</v>
      </c>
      <c r="AR256">
        <v>60501004</v>
      </c>
      <c r="AS256" t="s">
        <v>1516</v>
      </c>
      <c r="AT256" s="2">
        <v>0.72599999999999998</v>
      </c>
      <c r="AU256" s="1">
        <f t="shared" si="35"/>
        <v>0.37826573765202492</v>
      </c>
      <c r="AV256" s="1">
        <f t="shared" si="36"/>
        <v>0.27451717778411799</v>
      </c>
      <c r="AW256" s="1">
        <f t="shared" si="37"/>
        <v>0.17076861791621104</v>
      </c>
    </row>
    <row r="257" spans="1:49" x14ac:dyDescent="0.2">
      <c r="A257">
        <v>255</v>
      </c>
      <c r="B257" t="s">
        <v>38213</v>
      </c>
      <c r="C257" t="s">
        <v>38212</v>
      </c>
      <c r="F257" t="s">
        <v>38211</v>
      </c>
      <c r="G257" t="s">
        <v>17</v>
      </c>
      <c r="H257" t="s">
        <v>16</v>
      </c>
      <c r="I257" t="s">
        <v>5056</v>
      </c>
      <c r="J257">
        <v>60107357</v>
      </c>
      <c r="K257" t="s">
        <v>5055</v>
      </c>
      <c r="L257" t="s">
        <v>5054</v>
      </c>
      <c r="M257" t="s">
        <v>1783</v>
      </c>
      <c r="N257">
        <v>3</v>
      </c>
      <c r="O257" t="s">
        <v>38210</v>
      </c>
      <c r="P257" t="s">
        <v>38209</v>
      </c>
      <c r="Q257" t="s">
        <v>5051</v>
      </c>
      <c r="R257" s="7">
        <v>41061</v>
      </c>
      <c r="S257" s="8">
        <f t="shared" si="32"/>
        <v>2012</v>
      </c>
      <c r="T257" s="8">
        <v>2012</v>
      </c>
      <c r="U257" s="8">
        <f t="shared" si="33"/>
        <v>10</v>
      </c>
      <c r="V257" s="7">
        <v>41061</v>
      </c>
      <c r="W257" t="s">
        <v>6994</v>
      </c>
      <c r="X257" s="2">
        <v>0.2</v>
      </c>
      <c r="Y257" s="6">
        <f t="shared" si="30"/>
        <v>5.3388857745388539E-3</v>
      </c>
      <c r="AA257">
        <v>161136</v>
      </c>
      <c r="AB257">
        <v>16718</v>
      </c>
      <c r="AC257">
        <v>21916349</v>
      </c>
      <c r="AD257" t="s">
        <v>6</v>
      </c>
      <c r="AE257">
        <v>66</v>
      </c>
      <c r="AF257" s="10">
        <v>44415</v>
      </c>
      <c r="AH257" t="s">
        <v>11331</v>
      </c>
      <c r="AI257" t="s">
        <v>38208</v>
      </c>
      <c r="AJ257" t="s">
        <v>38207</v>
      </c>
      <c r="AK257" t="s">
        <v>38206</v>
      </c>
      <c r="AL257">
        <v>0</v>
      </c>
      <c r="AM257" s="5">
        <f t="shared" si="34"/>
        <v>0</v>
      </c>
      <c r="AN257" s="4">
        <f t="shared" si="31"/>
        <v>0</v>
      </c>
      <c r="AO257" s="3"/>
      <c r="AP257">
        <v>0</v>
      </c>
      <c r="AR257" t="s">
        <v>1</v>
      </c>
      <c r="AT257" s="2">
        <v>0.72599999999999998</v>
      </c>
      <c r="AU257" s="1">
        <f t="shared" si="35"/>
        <v>0.37372200421771973</v>
      </c>
      <c r="AV257" s="1">
        <f t="shared" si="36"/>
        <v>0.2669442887269427</v>
      </c>
      <c r="AW257" s="1">
        <f t="shared" si="37"/>
        <v>0.16016657323616562</v>
      </c>
    </row>
    <row r="258" spans="1:49" x14ac:dyDescent="0.2">
      <c r="A258">
        <v>256</v>
      </c>
      <c r="B258" t="s">
        <v>38205</v>
      </c>
      <c r="C258" t="s">
        <v>38204</v>
      </c>
      <c r="F258" t="s">
        <v>38203</v>
      </c>
      <c r="G258" t="s">
        <v>17</v>
      </c>
      <c r="H258" t="s">
        <v>16</v>
      </c>
      <c r="I258" t="s">
        <v>23335</v>
      </c>
      <c r="J258" t="s">
        <v>38202</v>
      </c>
      <c r="K258" t="s">
        <v>38201</v>
      </c>
      <c r="L258" t="s">
        <v>38200</v>
      </c>
      <c r="M258" t="s">
        <v>1187</v>
      </c>
      <c r="N258">
        <v>4</v>
      </c>
      <c r="O258" t="s">
        <v>38199</v>
      </c>
      <c r="P258" t="s">
        <v>38198</v>
      </c>
      <c r="Q258" t="s">
        <v>38197</v>
      </c>
      <c r="R258" s="7">
        <v>41061</v>
      </c>
      <c r="S258" s="8">
        <f t="shared" si="32"/>
        <v>2012</v>
      </c>
      <c r="T258" s="8">
        <v>2012</v>
      </c>
      <c r="U258" s="8">
        <f t="shared" si="33"/>
        <v>10</v>
      </c>
      <c r="V258" s="7">
        <v>41061</v>
      </c>
      <c r="W258" t="s">
        <v>6994</v>
      </c>
      <c r="X258" s="2">
        <v>0.2</v>
      </c>
      <c r="Y258" s="6">
        <f t="shared" ref="Y258:Y321" si="38">(X258-$Z$4)/($Z$3-$Z$4)</f>
        <v>5.3388857745388539E-3</v>
      </c>
      <c r="AA258">
        <v>161136</v>
      </c>
      <c r="AB258">
        <v>16718</v>
      </c>
      <c r="AC258">
        <v>21916349</v>
      </c>
      <c r="AD258" t="s">
        <v>6</v>
      </c>
      <c r="AE258">
        <v>66</v>
      </c>
      <c r="AF258" s="10">
        <v>44415</v>
      </c>
      <c r="AH258" t="s">
        <v>38196</v>
      </c>
      <c r="AI258" t="s">
        <v>38195</v>
      </c>
      <c r="AJ258" t="s">
        <v>38194</v>
      </c>
      <c r="AK258" t="s">
        <v>38193</v>
      </c>
      <c r="AL258">
        <v>2</v>
      </c>
      <c r="AM258" s="5">
        <f t="shared" si="34"/>
        <v>0.2</v>
      </c>
      <c r="AN258" s="4">
        <f t="shared" ref="AN258:AN321" si="39">(AM258-$AO$4)/($AO$3-$AO$4)</f>
        <v>3.0291556228701253E-4</v>
      </c>
      <c r="AO258" s="3"/>
      <c r="AP258">
        <v>0</v>
      </c>
      <c r="AR258" t="s">
        <v>1</v>
      </c>
      <c r="AT258" s="2">
        <v>0.72599999999999998</v>
      </c>
      <c r="AU258" s="1">
        <f t="shared" si="35"/>
        <v>0.38280947108633012</v>
      </c>
      <c r="AV258" s="1">
        <f t="shared" si="36"/>
        <v>0.28209006684129334</v>
      </c>
      <c r="AW258" s="1">
        <f t="shared" si="37"/>
        <v>0.18137066259625648</v>
      </c>
    </row>
    <row r="259" spans="1:49" x14ac:dyDescent="0.2">
      <c r="A259">
        <v>257</v>
      </c>
      <c r="B259" t="s">
        <v>38192</v>
      </c>
      <c r="F259" t="s">
        <v>38191</v>
      </c>
      <c r="G259" t="s">
        <v>17</v>
      </c>
      <c r="H259" t="s">
        <v>16</v>
      </c>
      <c r="I259" t="s">
        <v>4447</v>
      </c>
      <c r="J259" t="s">
        <v>38190</v>
      </c>
      <c r="K259" t="s">
        <v>38189</v>
      </c>
      <c r="L259" t="s">
        <v>38188</v>
      </c>
      <c r="M259" t="s">
        <v>4443</v>
      </c>
      <c r="N259">
        <v>3</v>
      </c>
      <c r="O259" t="s">
        <v>38187</v>
      </c>
      <c r="P259" t="s">
        <v>38186</v>
      </c>
      <c r="Q259" t="s">
        <v>38185</v>
      </c>
      <c r="R259" s="7">
        <v>41061</v>
      </c>
      <c r="S259" s="8">
        <f t="shared" si="32"/>
        <v>2012</v>
      </c>
      <c r="T259" s="8">
        <v>2012</v>
      </c>
      <c r="U259" s="8">
        <f t="shared" si="33"/>
        <v>10</v>
      </c>
      <c r="V259" s="7">
        <v>41061</v>
      </c>
      <c r="W259" t="s">
        <v>6165</v>
      </c>
      <c r="X259" s="2">
        <v>0.216</v>
      </c>
      <c r="Y259" s="6">
        <f t="shared" si="38"/>
        <v>5.765996636501962E-3</v>
      </c>
      <c r="AA259">
        <v>10544887</v>
      </c>
      <c r="AB259">
        <v>13200</v>
      </c>
      <c r="AD259" t="s">
        <v>6</v>
      </c>
      <c r="AE259">
        <v>27</v>
      </c>
      <c r="AF259">
        <v>6</v>
      </c>
      <c r="AH259" t="s">
        <v>38184</v>
      </c>
      <c r="AI259" t="s">
        <v>38183</v>
      </c>
      <c r="AJ259" t="s">
        <v>38182</v>
      </c>
      <c r="AK259" t="s">
        <v>38181</v>
      </c>
      <c r="AL259">
        <v>0</v>
      </c>
      <c r="AM259" s="5">
        <f t="shared" si="34"/>
        <v>0</v>
      </c>
      <c r="AN259" s="4">
        <f t="shared" si="39"/>
        <v>0</v>
      </c>
      <c r="AO259" s="3"/>
      <c r="AP259">
        <v>0</v>
      </c>
      <c r="AR259" t="s">
        <v>1</v>
      </c>
      <c r="AT259" s="2" t="s">
        <v>0</v>
      </c>
      <c r="AU259" s="1">
        <f t="shared" si="35"/>
        <v>0.40361976455513726</v>
      </c>
      <c r="AV259" s="1">
        <f t="shared" si="36"/>
        <v>0.28829983182509811</v>
      </c>
      <c r="AW259" s="1">
        <f t="shared" si="37"/>
        <v>0.17297989909505887</v>
      </c>
    </row>
    <row r="260" spans="1:49" x14ac:dyDescent="0.2">
      <c r="A260">
        <v>258</v>
      </c>
      <c r="B260" t="s">
        <v>38180</v>
      </c>
      <c r="F260" t="s">
        <v>38179</v>
      </c>
      <c r="G260" t="s">
        <v>17</v>
      </c>
      <c r="H260" t="s">
        <v>16</v>
      </c>
      <c r="I260" t="s">
        <v>28092</v>
      </c>
      <c r="J260">
        <v>60011846</v>
      </c>
      <c r="K260" t="s">
        <v>28091</v>
      </c>
      <c r="L260" t="s">
        <v>28090</v>
      </c>
      <c r="M260" t="s">
        <v>657</v>
      </c>
      <c r="N260">
        <v>2</v>
      </c>
      <c r="O260" t="s">
        <v>28089</v>
      </c>
      <c r="P260" t="s">
        <v>28088</v>
      </c>
      <c r="Q260" t="s">
        <v>28087</v>
      </c>
      <c r="R260" s="7">
        <v>41061</v>
      </c>
      <c r="S260" s="8">
        <f t="shared" ref="S260:S323" si="40">YEAR(R260)</f>
        <v>2012</v>
      </c>
      <c r="T260" s="8">
        <v>2012</v>
      </c>
      <c r="U260" s="8">
        <f t="shared" ref="U260:U323" si="41">2022-T260</f>
        <v>10</v>
      </c>
      <c r="V260" s="7">
        <v>41061</v>
      </c>
      <c r="W260" t="s">
        <v>6165</v>
      </c>
      <c r="X260" s="2">
        <v>0.216</v>
      </c>
      <c r="Y260" s="6">
        <f t="shared" si="38"/>
        <v>5.765996636501962E-3</v>
      </c>
      <c r="AA260">
        <v>10544887</v>
      </c>
      <c r="AB260">
        <v>13200</v>
      </c>
      <c r="AD260" t="s">
        <v>6</v>
      </c>
      <c r="AE260">
        <v>27</v>
      </c>
      <c r="AF260">
        <v>6</v>
      </c>
      <c r="AH260" t="s">
        <v>38178</v>
      </c>
      <c r="AI260" t="s">
        <v>38177</v>
      </c>
      <c r="AJ260" t="s">
        <v>28084</v>
      </c>
      <c r="AK260" t="s">
        <v>28083</v>
      </c>
      <c r="AL260">
        <v>0</v>
      </c>
      <c r="AM260" s="5">
        <f t="shared" ref="AM260:AM323" si="42">AL260/U260</f>
        <v>0</v>
      </c>
      <c r="AN260" s="4">
        <f t="shared" si="39"/>
        <v>0</v>
      </c>
      <c r="AO260" s="3"/>
      <c r="AP260">
        <v>0</v>
      </c>
      <c r="AR260" t="s">
        <v>1</v>
      </c>
      <c r="AT260" s="2" t="s">
        <v>0</v>
      </c>
      <c r="AU260" s="1">
        <f t="shared" ref="AU260:AU323" si="43">(Y260*0.7+AN260*0.3)*100</f>
        <v>0.40361976455513726</v>
      </c>
      <c r="AV260" s="1">
        <f t="shared" ref="AV260:AV323" si="44">(Y260*0.5+AN260*0.5)*100</f>
        <v>0.28829983182509811</v>
      </c>
      <c r="AW260" s="1">
        <f t="shared" ref="AW260:AW323" si="45">(Y260*0.3+AN260*0.7)*100</f>
        <v>0.17297989909505887</v>
      </c>
    </row>
    <row r="261" spans="1:49" x14ac:dyDescent="0.2">
      <c r="A261">
        <v>259</v>
      </c>
      <c r="B261" t="s">
        <v>38176</v>
      </c>
      <c r="F261" t="s">
        <v>38175</v>
      </c>
      <c r="G261" t="s">
        <v>17</v>
      </c>
      <c r="H261" t="s">
        <v>16</v>
      </c>
      <c r="I261" t="s">
        <v>38174</v>
      </c>
      <c r="J261">
        <v>60028583</v>
      </c>
      <c r="K261" t="s">
        <v>804</v>
      </c>
      <c r="L261" t="s">
        <v>803</v>
      </c>
      <c r="M261" t="s">
        <v>802</v>
      </c>
      <c r="N261">
        <v>3</v>
      </c>
      <c r="O261" t="s">
        <v>38173</v>
      </c>
      <c r="P261" t="s">
        <v>38172</v>
      </c>
      <c r="Q261" t="s">
        <v>799</v>
      </c>
      <c r="R261" s="7">
        <v>41061</v>
      </c>
      <c r="S261" s="8">
        <f t="shared" si="40"/>
        <v>2012</v>
      </c>
      <c r="T261" s="8">
        <v>2012</v>
      </c>
      <c r="U261" s="8">
        <f t="shared" si="41"/>
        <v>10</v>
      </c>
      <c r="V261" s="7">
        <v>41061</v>
      </c>
      <c r="W261" t="s">
        <v>6165</v>
      </c>
      <c r="X261" s="2">
        <v>0.216</v>
      </c>
      <c r="Y261" s="6">
        <f t="shared" si="38"/>
        <v>5.765996636501962E-3</v>
      </c>
      <c r="AA261">
        <v>10544887</v>
      </c>
      <c r="AB261">
        <v>13200</v>
      </c>
      <c r="AD261" t="s">
        <v>6</v>
      </c>
      <c r="AE261">
        <v>27</v>
      </c>
      <c r="AF261">
        <v>6</v>
      </c>
      <c r="AH261" t="s">
        <v>38171</v>
      </c>
      <c r="AI261" t="s">
        <v>38170</v>
      </c>
      <c r="AJ261" t="s">
        <v>38169</v>
      </c>
      <c r="AK261" t="s">
        <v>38168</v>
      </c>
      <c r="AL261">
        <v>3</v>
      </c>
      <c r="AM261" s="5">
        <f t="shared" si="42"/>
        <v>0.3</v>
      </c>
      <c r="AN261" s="4">
        <f t="shared" si="39"/>
        <v>4.5437334343051872E-4</v>
      </c>
      <c r="AO261" s="3"/>
      <c r="AP261">
        <v>0</v>
      </c>
      <c r="AR261" t="s">
        <v>1</v>
      </c>
      <c r="AT261" s="2" t="s">
        <v>0</v>
      </c>
      <c r="AU261" s="1">
        <f t="shared" si="43"/>
        <v>0.41725096485805285</v>
      </c>
      <c r="AV261" s="1">
        <f t="shared" si="44"/>
        <v>0.31101849899662404</v>
      </c>
      <c r="AW261" s="1">
        <f t="shared" si="45"/>
        <v>0.20478603313519519</v>
      </c>
    </row>
    <row r="262" spans="1:49" x14ac:dyDescent="0.2">
      <c r="A262">
        <v>260</v>
      </c>
      <c r="B262" t="s">
        <v>38167</v>
      </c>
      <c r="F262" t="s">
        <v>38166</v>
      </c>
      <c r="G262" t="s">
        <v>17</v>
      </c>
      <c r="H262" t="s">
        <v>16</v>
      </c>
      <c r="I262" t="s">
        <v>38165</v>
      </c>
      <c r="J262" t="s">
        <v>38164</v>
      </c>
      <c r="K262" t="s">
        <v>38163</v>
      </c>
      <c r="L262" t="s">
        <v>38162</v>
      </c>
      <c r="M262" t="s">
        <v>38161</v>
      </c>
      <c r="N262">
        <v>6</v>
      </c>
      <c r="O262" t="s">
        <v>38160</v>
      </c>
      <c r="P262" t="s">
        <v>38159</v>
      </c>
      <c r="Q262" t="s">
        <v>38158</v>
      </c>
      <c r="R262" s="7">
        <v>41061</v>
      </c>
      <c r="S262" s="8">
        <f t="shared" si="40"/>
        <v>2012</v>
      </c>
      <c r="T262" s="8">
        <v>2012</v>
      </c>
      <c r="U262" s="8">
        <f t="shared" si="41"/>
        <v>10</v>
      </c>
      <c r="V262" s="7">
        <v>41061</v>
      </c>
      <c r="W262" t="s">
        <v>38157</v>
      </c>
      <c r="X262" s="2">
        <v>0.11</v>
      </c>
      <c r="Y262" s="6">
        <f t="shared" si="38"/>
        <v>2.9363871759963698E-3</v>
      </c>
      <c r="AA262">
        <v>11092734</v>
      </c>
      <c r="AB262">
        <v>144806</v>
      </c>
      <c r="AC262" t="s">
        <v>38156</v>
      </c>
      <c r="AD262" t="s">
        <v>6</v>
      </c>
      <c r="AE262">
        <v>11</v>
      </c>
      <c r="AF262">
        <v>6</v>
      </c>
      <c r="AH262" t="s">
        <v>38155</v>
      </c>
      <c r="AI262" t="s">
        <v>38154</v>
      </c>
      <c r="AJ262" t="s">
        <v>38153</v>
      </c>
      <c r="AK262" t="s">
        <v>38152</v>
      </c>
      <c r="AL262">
        <v>2</v>
      </c>
      <c r="AM262" s="5">
        <f t="shared" si="42"/>
        <v>0.2</v>
      </c>
      <c r="AN262" s="4">
        <f t="shared" si="39"/>
        <v>3.0291556228701253E-4</v>
      </c>
      <c r="AO262" s="3"/>
      <c r="AP262">
        <v>0</v>
      </c>
      <c r="AR262" t="s">
        <v>1</v>
      </c>
      <c r="AT262" s="2" t="s">
        <v>0</v>
      </c>
      <c r="AU262" s="1">
        <f t="shared" si="43"/>
        <v>0.21463456918835627</v>
      </c>
      <c r="AV262" s="1">
        <f t="shared" si="44"/>
        <v>0.16196513691416911</v>
      </c>
      <c r="AW262" s="1">
        <f t="shared" si="45"/>
        <v>0.10929570463998196</v>
      </c>
    </row>
    <row r="263" spans="1:49" x14ac:dyDescent="0.2">
      <c r="A263">
        <v>261</v>
      </c>
      <c r="B263" t="s">
        <v>38151</v>
      </c>
      <c r="F263" t="s">
        <v>38150</v>
      </c>
      <c r="G263" t="s">
        <v>17</v>
      </c>
      <c r="H263" t="s">
        <v>16</v>
      </c>
      <c r="I263" t="s">
        <v>38149</v>
      </c>
      <c r="J263">
        <v>60068756</v>
      </c>
      <c r="K263" t="s">
        <v>38148</v>
      </c>
      <c r="L263" t="s">
        <v>38147</v>
      </c>
      <c r="M263" t="s">
        <v>4478</v>
      </c>
      <c r="N263">
        <v>3</v>
      </c>
      <c r="O263" t="s">
        <v>38146</v>
      </c>
      <c r="P263" t="s">
        <v>38145</v>
      </c>
      <c r="Q263" t="s">
        <v>38144</v>
      </c>
      <c r="R263" s="7">
        <v>41061</v>
      </c>
      <c r="S263" s="8">
        <f t="shared" si="40"/>
        <v>2012</v>
      </c>
      <c r="T263" s="8">
        <v>2012</v>
      </c>
      <c r="U263" s="8">
        <f t="shared" si="41"/>
        <v>10</v>
      </c>
      <c r="V263" s="7">
        <v>41061</v>
      </c>
      <c r="W263" t="s">
        <v>22272</v>
      </c>
      <c r="X263" s="2">
        <v>0.11</v>
      </c>
      <c r="Y263" s="6">
        <f t="shared" si="38"/>
        <v>2.9363871759963698E-3</v>
      </c>
      <c r="AA263">
        <v>11092742</v>
      </c>
      <c r="AB263">
        <v>1900147401</v>
      </c>
      <c r="AC263">
        <v>22242864</v>
      </c>
      <c r="AD263" t="s">
        <v>6</v>
      </c>
      <c r="AE263">
        <v>11</v>
      </c>
      <c r="AF263">
        <v>6</v>
      </c>
      <c r="AH263" t="s">
        <v>22206</v>
      </c>
      <c r="AI263" t="s">
        <v>38143</v>
      </c>
      <c r="AJ263" t="s">
        <v>38142</v>
      </c>
      <c r="AK263" t="s">
        <v>38141</v>
      </c>
      <c r="AL263">
        <v>2</v>
      </c>
      <c r="AM263" s="5">
        <f t="shared" si="42"/>
        <v>0.2</v>
      </c>
      <c r="AN263" s="4">
        <f t="shared" si="39"/>
        <v>3.0291556228701253E-4</v>
      </c>
      <c r="AO263" s="3"/>
      <c r="AP263">
        <v>0</v>
      </c>
      <c r="AR263" t="s">
        <v>1</v>
      </c>
      <c r="AT263" s="2" t="s">
        <v>0</v>
      </c>
      <c r="AU263" s="1">
        <f t="shared" si="43"/>
        <v>0.21463456918835627</v>
      </c>
      <c r="AV263" s="1">
        <f t="shared" si="44"/>
        <v>0.16196513691416911</v>
      </c>
      <c r="AW263" s="1">
        <f t="shared" si="45"/>
        <v>0.10929570463998196</v>
      </c>
    </row>
    <row r="264" spans="1:49" x14ac:dyDescent="0.2">
      <c r="A264">
        <v>262</v>
      </c>
      <c r="B264" t="s">
        <v>38140</v>
      </c>
      <c r="C264" t="s">
        <v>38139</v>
      </c>
      <c r="D264" t="s">
        <v>38138</v>
      </c>
      <c r="F264" t="s">
        <v>38137</v>
      </c>
      <c r="G264" t="s">
        <v>17</v>
      </c>
      <c r="H264" t="s">
        <v>16</v>
      </c>
      <c r="I264" t="s">
        <v>6921</v>
      </c>
      <c r="J264">
        <v>60016930</v>
      </c>
      <c r="K264" t="s">
        <v>5369</v>
      </c>
      <c r="L264" t="s">
        <v>81</v>
      </c>
      <c r="M264" t="s">
        <v>80</v>
      </c>
      <c r="N264">
        <v>5</v>
      </c>
      <c r="O264" t="s">
        <v>38136</v>
      </c>
      <c r="P264" t="s">
        <v>38135</v>
      </c>
      <c r="Q264" t="s">
        <v>10820</v>
      </c>
      <c r="R264" s="7">
        <v>41061</v>
      </c>
      <c r="S264" s="8">
        <f t="shared" si="40"/>
        <v>2012</v>
      </c>
      <c r="T264" s="8">
        <v>2012</v>
      </c>
      <c r="U264" s="8">
        <f t="shared" si="41"/>
        <v>10</v>
      </c>
      <c r="V264" s="7">
        <v>41061</v>
      </c>
      <c r="W264" t="s">
        <v>6798</v>
      </c>
      <c r="X264" s="2">
        <v>0.13300000000000001</v>
      </c>
      <c r="Y264" s="6">
        <f t="shared" si="38"/>
        <v>3.5503590400683379E-3</v>
      </c>
      <c r="AA264">
        <v>10058885</v>
      </c>
      <c r="AB264">
        <v>4700153604</v>
      </c>
      <c r="AD264" t="s">
        <v>6</v>
      </c>
      <c r="AE264">
        <v>19</v>
      </c>
      <c r="AF264" t="s">
        <v>9802</v>
      </c>
      <c r="AH264" t="s">
        <v>13734</v>
      </c>
      <c r="AI264" t="s">
        <v>38134</v>
      </c>
      <c r="AJ264" t="s">
        <v>38133</v>
      </c>
      <c r="AK264" t="s">
        <v>38132</v>
      </c>
      <c r="AL264">
        <v>12</v>
      </c>
      <c r="AM264" s="5">
        <f t="shared" si="42"/>
        <v>1.2</v>
      </c>
      <c r="AN264" s="4">
        <f t="shared" si="39"/>
        <v>1.8174933737220749E-3</v>
      </c>
      <c r="AO264" s="3"/>
      <c r="AP264">
        <v>0</v>
      </c>
      <c r="AQ264" t="s">
        <v>1518</v>
      </c>
      <c r="AR264" t="s">
        <v>38131</v>
      </c>
      <c r="AS264" t="s">
        <v>1516</v>
      </c>
      <c r="AT264" s="2" t="s">
        <v>0</v>
      </c>
      <c r="AU264" s="1">
        <f t="shared" si="43"/>
        <v>0.30304993401644587</v>
      </c>
      <c r="AV264" s="1">
        <f t="shared" si="44"/>
        <v>0.26839262068952063</v>
      </c>
      <c r="AW264" s="1">
        <f t="shared" si="45"/>
        <v>0.23373530736259537</v>
      </c>
    </row>
    <row r="265" spans="1:49" x14ac:dyDescent="0.2">
      <c r="A265">
        <v>263</v>
      </c>
      <c r="B265" t="s">
        <v>38130</v>
      </c>
      <c r="C265" t="s">
        <v>38129</v>
      </c>
      <c r="D265" t="s">
        <v>38128</v>
      </c>
      <c r="F265" t="s">
        <v>38127</v>
      </c>
      <c r="G265" t="s">
        <v>17</v>
      </c>
      <c r="H265" t="s">
        <v>16</v>
      </c>
      <c r="I265" t="s">
        <v>38126</v>
      </c>
      <c r="J265" t="s">
        <v>38125</v>
      </c>
      <c r="K265" t="s">
        <v>38124</v>
      </c>
      <c r="L265" t="s">
        <v>6637</v>
      </c>
      <c r="M265" t="s">
        <v>387</v>
      </c>
      <c r="N265">
        <v>2</v>
      </c>
      <c r="O265" t="s">
        <v>38123</v>
      </c>
      <c r="P265" t="s">
        <v>38122</v>
      </c>
      <c r="Q265" t="s">
        <v>38121</v>
      </c>
      <c r="R265" s="7">
        <v>41061</v>
      </c>
      <c r="S265" s="8">
        <f t="shared" si="40"/>
        <v>2012</v>
      </c>
      <c r="T265" s="8">
        <v>2012</v>
      </c>
      <c r="U265" s="8">
        <f t="shared" si="41"/>
        <v>10</v>
      </c>
      <c r="V265" s="7">
        <v>41061</v>
      </c>
      <c r="W265" t="s">
        <v>6798</v>
      </c>
      <c r="X265" s="2">
        <v>0.13300000000000001</v>
      </c>
      <c r="Y265" s="6">
        <f t="shared" si="38"/>
        <v>3.5503590400683379E-3</v>
      </c>
      <c r="AA265">
        <v>10058885</v>
      </c>
      <c r="AB265">
        <v>4700153604</v>
      </c>
      <c r="AD265" t="s">
        <v>6</v>
      </c>
      <c r="AE265">
        <v>19</v>
      </c>
      <c r="AF265" t="s">
        <v>9802</v>
      </c>
      <c r="AH265" t="s">
        <v>29293</v>
      </c>
      <c r="AI265" t="s">
        <v>38120</v>
      </c>
      <c r="AJ265" t="s">
        <v>38119</v>
      </c>
      <c r="AK265" t="s">
        <v>38118</v>
      </c>
      <c r="AL265">
        <v>1</v>
      </c>
      <c r="AM265" s="5">
        <f t="shared" si="42"/>
        <v>0.1</v>
      </c>
      <c r="AN265" s="4">
        <f t="shared" si="39"/>
        <v>1.5145778114350627E-4</v>
      </c>
      <c r="AO265" s="3"/>
      <c r="AP265">
        <v>0</v>
      </c>
      <c r="AR265" t="s">
        <v>1</v>
      </c>
      <c r="AT265" s="2" t="s">
        <v>0</v>
      </c>
      <c r="AU265" s="1">
        <f t="shared" si="43"/>
        <v>0.25306886623908881</v>
      </c>
      <c r="AV265" s="1">
        <f t="shared" si="44"/>
        <v>0.1850908410605922</v>
      </c>
      <c r="AW265" s="1">
        <f t="shared" si="45"/>
        <v>0.11711281588209557</v>
      </c>
    </row>
    <row r="266" spans="1:49" x14ac:dyDescent="0.2">
      <c r="A266">
        <v>264</v>
      </c>
      <c r="B266" t="s">
        <v>38117</v>
      </c>
      <c r="C266" t="s">
        <v>38116</v>
      </c>
      <c r="D266" t="s">
        <v>38115</v>
      </c>
      <c r="F266" t="s">
        <v>38114</v>
      </c>
      <c r="G266" t="s">
        <v>17</v>
      </c>
      <c r="H266" t="s">
        <v>16</v>
      </c>
      <c r="I266" t="s">
        <v>38113</v>
      </c>
      <c r="J266">
        <v>60016930</v>
      </c>
      <c r="K266" t="s">
        <v>5369</v>
      </c>
      <c r="L266" t="s">
        <v>81</v>
      </c>
      <c r="M266" t="s">
        <v>80</v>
      </c>
      <c r="N266">
        <v>2</v>
      </c>
      <c r="O266" t="s">
        <v>38112</v>
      </c>
      <c r="P266" t="s">
        <v>38111</v>
      </c>
      <c r="Q266" t="s">
        <v>5366</v>
      </c>
      <c r="R266" s="7">
        <v>41061</v>
      </c>
      <c r="S266" s="8">
        <f t="shared" si="40"/>
        <v>2012</v>
      </c>
      <c r="T266" s="8">
        <v>2012</v>
      </c>
      <c r="U266" s="8">
        <f t="shared" si="41"/>
        <v>10</v>
      </c>
      <c r="V266" s="7">
        <v>41061</v>
      </c>
      <c r="W266" t="s">
        <v>6798</v>
      </c>
      <c r="X266" s="2">
        <v>0.13300000000000001</v>
      </c>
      <c r="Y266" s="6">
        <f t="shared" si="38"/>
        <v>3.5503590400683379E-3</v>
      </c>
      <c r="AA266">
        <v>10058885</v>
      </c>
      <c r="AB266">
        <v>4700153604</v>
      </c>
      <c r="AD266" t="s">
        <v>6</v>
      </c>
      <c r="AE266">
        <v>19</v>
      </c>
      <c r="AF266" t="s">
        <v>9802</v>
      </c>
      <c r="AH266" s="10">
        <v>44317</v>
      </c>
      <c r="AI266" t="s">
        <v>38110</v>
      </c>
      <c r="AJ266" t="s">
        <v>38109</v>
      </c>
      <c r="AK266" t="s">
        <v>38108</v>
      </c>
      <c r="AL266">
        <v>1</v>
      </c>
      <c r="AM266" s="5">
        <f t="shared" si="42"/>
        <v>0.1</v>
      </c>
      <c r="AN266" s="4">
        <f t="shared" si="39"/>
        <v>1.5145778114350627E-4</v>
      </c>
      <c r="AO266" s="3"/>
      <c r="AP266">
        <v>0</v>
      </c>
      <c r="AQ266" t="s">
        <v>1518</v>
      </c>
      <c r="AR266" t="s">
        <v>38107</v>
      </c>
      <c r="AS266" t="s">
        <v>1516</v>
      </c>
      <c r="AT266" s="2" t="s">
        <v>0</v>
      </c>
      <c r="AU266" s="1">
        <f t="shared" si="43"/>
        <v>0.25306886623908881</v>
      </c>
      <c r="AV266" s="1">
        <f t="shared" si="44"/>
        <v>0.1850908410605922</v>
      </c>
      <c r="AW266" s="1">
        <f t="shared" si="45"/>
        <v>0.11711281588209557</v>
      </c>
    </row>
    <row r="267" spans="1:49" x14ac:dyDescent="0.2">
      <c r="A267">
        <v>265</v>
      </c>
      <c r="B267" t="s">
        <v>38106</v>
      </c>
      <c r="F267" t="s">
        <v>38105</v>
      </c>
      <c r="G267" t="s">
        <v>17</v>
      </c>
      <c r="H267" t="s">
        <v>16</v>
      </c>
      <c r="I267" t="s">
        <v>16255</v>
      </c>
      <c r="J267" t="s">
        <v>38104</v>
      </c>
      <c r="K267" t="s">
        <v>38103</v>
      </c>
      <c r="L267" t="s">
        <v>38102</v>
      </c>
      <c r="M267" t="s">
        <v>1073</v>
      </c>
      <c r="N267">
        <v>4</v>
      </c>
      <c r="O267" t="s">
        <v>38101</v>
      </c>
      <c r="P267" t="s">
        <v>38100</v>
      </c>
      <c r="Q267" t="s">
        <v>38099</v>
      </c>
      <c r="R267" s="7">
        <v>41061</v>
      </c>
      <c r="S267" s="8">
        <f t="shared" si="40"/>
        <v>2012</v>
      </c>
      <c r="T267" s="8">
        <v>2012</v>
      </c>
      <c r="U267" s="8">
        <f t="shared" si="41"/>
        <v>10</v>
      </c>
      <c r="V267" s="7">
        <v>41061</v>
      </c>
      <c r="W267" t="s">
        <v>28663</v>
      </c>
      <c r="X267" s="2">
        <v>0.50800000000000001</v>
      </c>
      <c r="Y267" s="6">
        <f t="shared" si="38"/>
        <v>1.356076986732869E-2</v>
      </c>
      <c r="AA267">
        <v>16735447</v>
      </c>
      <c r="AB267">
        <v>19700177325</v>
      </c>
      <c r="AD267" t="s">
        <v>6</v>
      </c>
      <c r="AE267">
        <v>9</v>
      </c>
      <c r="AF267">
        <v>6</v>
      </c>
      <c r="AH267" s="9">
        <v>41275</v>
      </c>
      <c r="AI267" t="s">
        <v>38098</v>
      </c>
      <c r="AJ267" t="s">
        <v>38097</v>
      </c>
      <c r="AK267" t="s">
        <v>38096</v>
      </c>
      <c r="AL267">
        <v>0</v>
      </c>
      <c r="AM267" s="5">
        <f t="shared" si="42"/>
        <v>0</v>
      </c>
      <c r="AN267" s="4">
        <f t="shared" si="39"/>
        <v>0</v>
      </c>
      <c r="AO267" s="3"/>
      <c r="AP267">
        <v>0</v>
      </c>
      <c r="AR267" t="s">
        <v>1</v>
      </c>
      <c r="AT267" s="2">
        <v>2.6880000000000002</v>
      </c>
      <c r="AU267" s="1">
        <f t="shared" si="43"/>
        <v>0.94925389071300825</v>
      </c>
      <c r="AV267" s="1">
        <f t="shared" si="44"/>
        <v>0.67803849336643451</v>
      </c>
      <c r="AW267" s="1">
        <f t="shared" si="45"/>
        <v>0.40682309601986072</v>
      </c>
    </row>
    <row r="268" spans="1:49" x14ac:dyDescent="0.2">
      <c r="A268">
        <v>266</v>
      </c>
      <c r="B268" t="s">
        <v>38095</v>
      </c>
      <c r="C268" t="s">
        <v>38094</v>
      </c>
      <c r="F268" t="s">
        <v>38093</v>
      </c>
      <c r="G268" t="s">
        <v>17</v>
      </c>
      <c r="H268" t="s">
        <v>16</v>
      </c>
      <c r="I268" t="s">
        <v>14772</v>
      </c>
      <c r="J268">
        <v>60007711</v>
      </c>
      <c r="K268" t="s">
        <v>36936</v>
      </c>
      <c r="L268" t="s">
        <v>1112</v>
      </c>
      <c r="M268" t="s">
        <v>80</v>
      </c>
      <c r="N268">
        <v>6</v>
      </c>
      <c r="O268" t="s">
        <v>38092</v>
      </c>
      <c r="P268" t="s">
        <v>38091</v>
      </c>
      <c r="Q268" t="s">
        <v>38090</v>
      </c>
      <c r="R268" s="7">
        <v>41061</v>
      </c>
      <c r="S268" s="8">
        <f t="shared" si="40"/>
        <v>2012</v>
      </c>
      <c r="T268" s="8">
        <v>2012</v>
      </c>
      <c r="U268" s="8">
        <f t="shared" si="41"/>
        <v>10</v>
      </c>
      <c r="V268" s="7">
        <v>41061</v>
      </c>
      <c r="W268" t="s">
        <v>38089</v>
      </c>
      <c r="X268" s="2">
        <v>0.61699999999999999</v>
      </c>
      <c r="Y268" s="6">
        <f t="shared" si="38"/>
        <v>1.6470462614452366E-2</v>
      </c>
      <c r="AA268">
        <v>16717694</v>
      </c>
      <c r="AB268">
        <v>66344</v>
      </c>
      <c r="AD268" t="s">
        <v>6</v>
      </c>
      <c r="AE268">
        <v>10</v>
      </c>
      <c r="AF268" t="s">
        <v>38088</v>
      </c>
      <c r="AG268" t="s">
        <v>38087</v>
      </c>
      <c r="AI268" t="s">
        <v>38086</v>
      </c>
      <c r="AK268" t="s">
        <v>38085</v>
      </c>
      <c r="AL268">
        <v>0</v>
      </c>
      <c r="AM268" s="5">
        <f t="shared" si="42"/>
        <v>0</v>
      </c>
      <c r="AN268" s="4">
        <f t="shared" si="39"/>
        <v>0</v>
      </c>
      <c r="AO268" s="3"/>
      <c r="AP268">
        <v>0</v>
      </c>
      <c r="AR268" t="s">
        <v>1</v>
      </c>
      <c r="AT268" s="2">
        <v>2.448</v>
      </c>
      <c r="AU268" s="1">
        <f t="shared" si="43"/>
        <v>1.1529323830116656</v>
      </c>
      <c r="AV268" s="1">
        <f t="shared" si="44"/>
        <v>0.82352313072261829</v>
      </c>
      <c r="AW268" s="1">
        <f t="shared" si="45"/>
        <v>0.49411387843357096</v>
      </c>
    </row>
    <row r="269" spans="1:49" x14ac:dyDescent="0.2">
      <c r="A269">
        <v>267</v>
      </c>
      <c r="B269" t="s">
        <v>38084</v>
      </c>
      <c r="C269" t="s">
        <v>38083</v>
      </c>
      <c r="F269" t="s">
        <v>38082</v>
      </c>
      <c r="G269" t="s">
        <v>17</v>
      </c>
      <c r="H269" t="s">
        <v>16</v>
      </c>
      <c r="I269" t="s">
        <v>38081</v>
      </c>
      <c r="J269" t="s">
        <v>38080</v>
      </c>
      <c r="K269" t="s">
        <v>38079</v>
      </c>
      <c r="L269" t="s">
        <v>38078</v>
      </c>
      <c r="M269" t="s">
        <v>2996</v>
      </c>
      <c r="N269">
        <v>4</v>
      </c>
      <c r="O269" t="s">
        <v>38077</v>
      </c>
      <c r="P269" t="s">
        <v>38076</v>
      </c>
      <c r="Q269" t="s">
        <v>38075</v>
      </c>
      <c r="R269" s="7">
        <v>41061</v>
      </c>
      <c r="S269" s="8">
        <f t="shared" si="40"/>
        <v>2012</v>
      </c>
      <c r="T269" s="8">
        <v>2012</v>
      </c>
      <c r="U269" s="8">
        <f t="shared" si="41"/>
        <v>10</v>
      </c>
      <c r="V269" s="7">
        <v>41061</v>
      </c>
      <c r="W269" t="s">
        <v>38015</v>
      </c>
      <c r="X269" s="2">
        <v>0.214</v>
      </c>
      <c r="Y269" s="6">
        <f t="shared" si="38"/>
        <v>5.7126077787565737E-3</v>
      </c>
      <c r="AA269">
        <v>21791074</v>
      </c>
      <c r="AB269">
        <v>20500195068</v>
      </c>
      <c r="AD269" t="s">
        <v>6</v>
      </c>
      <c r="AE269">
        <v>11</v>
      </c>
      <c r="AF269">
        <v>1</v>
      </c>
      <c r="AH269" t="s">
        <v>38074</v>
      </c>
      <c r="AI269" t="s">
        <v>38073</v>
      </c>
      <c r="AJ269" t="s">
        <v>38072</v>
      </c>
      <c r="AK269" t="s">
        <v>38071</v>
      </c>
      <c r="AL269">
        <v>0</v>
      </c>
      <c r="AM269" s="5">
        <f t="shared" si="42"/>
        <v>0</v>
      </c>
      <c r="AN269" s="4">
        <f t="shared" si="39"/>
        <v>0</v>
      </c>
      <c r="AO269" s="3"/>
      <c r="AP269">
        <v>1</v>
      </c>
      <c r="AR269" t="s">
        <v>1</v>
      </c>
      <c r="AT269" s="2" t="s">
        <v>0</v>
      </c>
      <c r="AU269" s="1">
        <f t="shared" si="43"/>
        <v>0.39988254451296018</v>
      </c>
      <c r="AV269" s="1">
        <f t="shared" si="44"/>
        <v>0.28563038893782866</v>
      </c>
      <c r="AW269" s="1">
        <f t="shared" si="45"/>
        <v>0.1713782333626972</v>
      </c>
    </row>
    <row r="270" spans="1:49" x14ac:dyDescent="0.2">
      <c r="A270">
        <v>268</v>
      </c>
      <c r="B270" t="s">
        <v>38070</v>
      </c>
      <c r="C270" t="s">
        <v>38069</v>
      </c>
      <c r="F270" t="s">
        <v>38068</v>
      </c>
      <c r="G270" t="s">
        <v>17</v>
      </c>
      <c r="H270" t="s">
        <v>16</v>
      </c>
      <c r="I270" t="s">
        <v>311</v>
      </c>
      <c r="J270">
        <v>60097583</v>
      </c>
      <c r="K270" t="s">
        <v>310</v>
      </c>
      <c r="L270" t="s">
        <v>309</v>
      </c>
      <c r="M270" t="s">
        <v>146</v>
      </c>
      <c r="N270">
        <v>2</v>
      </c>
      <c r="O270" t="s">
        <v>38067</v>
      </c>
      <c r="P270" t="s">
        <v>38066</v>
      </c>
      <c r="Q270" t="s">
        <v>33072</v>
      </c>
      <c r="R270" s="7">
        <v>41061</v>
      </c>
      <c r="S270" s="8">
        <f t="shared" si="40"/>
        <v>2012</v>
      </c>
      <c r="T270" s="8">
        <v>2012</v>
      </c>
      <c r="U270" s="8">
        <f t="shared" si="41"/>
        <v>10</v>
      </c>
      <c r="V270" s="7">
        <v>41061</v>
      </c>
      <c r="W270" t="s">
        <v>38015</v>
      </c>
      <c r="X270" s="2">
        <v>0.214</v>
      </c>
      <c r="Y270" s="6">
        <f t="shared" si="38"/>
        <v>5.7126077787565737E-3</v>
      </c>
      <c r="AA270">
        <v>21791074</v>
      </c>
      <c r="AB270">
        <v>20500195068</v>
      </c>
      <c r="AD270" t="s">
        <v>6</v>
      </c>
      <c r="AE270">
        <v>11</v>
      </c>
      <c r="AF270">
        <v>1</v>
      </c>
      <c r="AH270" t="s">
        <v>38065</v>
      </c>
      <c r="AI270" t="s">
        <v>38064</v>
      </c>
      <c r="AJ270" t="s">
        <v>38063</v>
      </c>
      <c r="AK270" t="s">
        <v>38062</v>
      </c>
      <c r="AL270">
        <v>17</v>
      </c>
      <c r="AM270" s="5">
        <f t="shared" si="42"/>
        <v>1.7</v>
      </c>
      <c r="AN270" s="4">
        <f t="shared" si="39"/>
        <v>2.5747822794396063E-3</v>
      </c>
      <c r="AO270" s="3"/>
      <c r="AP270">
        <v>1</v>
      </c>
      <c r="AR270" t="s">
        <v>1</v>
      </c>
      <c r="AT270" s="2" t="s">
        <v>0</v>
      </c>
      <c r="AU270" s="1">
        <f t="shared" si="43"/>
        <v>0.47712601289614831</v>
      </c>
      <c r="AV270" s="1">
        <f t="shared" si="44"/>
        <v>0.41436950290980895</v>
      </c>
      <c r="AW270" s="1">
        <f t="shared" si="45"/>
        <v>0.35161299292346965</v>
      </c>
    </row>
    <row r="271" spans="1:49" x14ac:dyDescent="0.2">
      <c r="A271">
        <v>269</v>
      </c>
      <c r="B271" t="s">
        <v>38061</v>
      </c>
      <c r="C271" t="s">
        <v>38060</v>
      </c>
      <c r="F271" t="s">
        <v>38059</v>
      </c>
      <c r="G271" t="s">
        <v>17</v>
      </c>
      <c r="H271" t="s">
        <v>16</v>
      </c>
      <c r="I271" t="s">
        <v>38058</v>
      </c>
      <c r="J271" t="s">
        <v>38053</v>
      </c>
      <c r="K271" t="s">
        <v>38057</v>
      </c>
      <c r="L271" t="s">
        <v>38056</v>
      </c>
      <c r="M271" t="s">
        <v>11</v>
      </c>
      <c r="N271">
        <v>2</v>
      </c>
      <c r="O271" t="s">
        <v>38055</v>
      </c>
      <c r="P271" t="s">
        <v>38054</v>
      </c>
      <c r="Q271" t="s">
        <v>38053</v>
      </c>
      <c r="R271" s="7">
        <v>41061</v>
      </c>
      <c r="S271" s="8">
        <f t="shared" si="40"/>
        <v>2012</v>
      </c>
      <c r="T271" s="8">
        <v>2012</v>
      </c>
      <c r="U271" s="8">
        <f t="shared" si="41"/>
        <v>10</v>
      </c>
      <c r="V271" s="7">
        <v>41061</v>
      </c>
      <c r="W271" t="s">
        <v>38015</v>
      </c>
      <c r="X271" s="2">
        <v>0.214</v>
      </c>
      <c r="Y271" s="6">
        <f t="shared" si="38"/>
        <v>5.7126077787565737E-3</v>
      </c>
      <c r="AA271">
        <v>21791074</v>
      </c>
      <c r="AB271">
        <v>20500195068</v>
      </c>
      <c r="AD271" t="s">
        <v>6</v>
      </c>
      <c r="AE271">
        <v>11</v>
      </c>
      <c r="AF271">
        <v>1</v>
      </c>
      <c r="AH271" t="s">
        <v>38052</v>
      </c>
      <c r="AI271" t="s">
        <v>38051</v>
      </c>
      <c r="AJ271" t="s">
        <v>38050</v>
      </c>
      <c r="AK271" t="s">
        <v>38049</v>
      </c>
      <c r="AL271">
        <v>3</v>
      </c>
      <c r="AM271" s="5">
        <f t="shared" si="42"/>
        <v>0.3</v>
      </c>
      <c r="AN271" s="4">
        <f t="shared" si="39"/>
        <v>4.5437334343051872E-4</v>
      </c>
      <c r="AO271" s="3"/>
      <c r="AP271">
        <v>1</v>
      </c>
      <c r="AR271" t="s">
        <v>1</v>
      </c>
      <c r="AT271" s="2" t="s">
        <v>0</v>
      </c>
      <c r="AU271" s="1">
        <f t="shared" si="43"/>
        <v>0.41351374481587572</v>
      </c>
      <c r="AV271" s="1">
        <f t="shared" si="44"/>
        <v>0.30834905610935459</v>
      </c>
      <c r="AW271" s="1">
        <f t="shared" si="45"/>
        <v>0.20318436740283352</v>
      </c>
    </row>
    <row r="272" spans="1:49" x14ac:dyDescent="0.2">
      <c r="A272">
        <v>270</v>
      </c>
      <c r="B272" t="s">
        <v>38048</v>
      </c>
      <c r="C272" t="s">
        <v>38047</v>
      </c>
      <c r="F272" t="s">
        <v>38046</v>
      </c>
      <c r="G272" t="s">
        <v>17</v>
      </c>
      <c r="H272" t="s">
        <v>16</v>
      </c>
      <c r="I272" t="s">
        <v>38045</v>
      </c>
      <c r="J272">
        <v>60071157</v>
      </c>
      <c r="K272" t="s">
        <v>38044</v>
      </c>
      <c r="L272" t="s">
        <v>38043</v>
      </c>
      <c r="M272" t="s">
        <v>4973</v>
      </c>
      <c r="N272">
        <v>1</v>
      </c>
      <c r="O272" t="s">
        <v>38042</v>
      </c>
      <c r="P272">
        <v>54415694500</v>
      </c>
      <c r="Q272">
        <v>60071157</v>
      </c>
      <c r="R272" s="7">
        <v>41061</v>
      </c>
      <c r="S272" s="8">
        <f t="shared" si="40"/>
        <v>2012</v>
      </c>
      <c r="T272" s="8">
        <v>2012</v>
      </c>
      <c r="U272" s="8">
        <f t="shared" si="41"/>
        <v>10</v>
      </c>
      <c r="V272" s="7">
        <v>41061</v>
      </c>
      <c r="W272" t="s">
        <v>38015</v>
      </c>
      <c r="X272" s="2">
        <v>0.214</v>
      </c>
      <c r="Y272" s="6">
        <f t="shared" si="38"/>
        <v>5.7126077787565737E-3</v>
      </c>
      <c r="AA272">
        <v>21791074</v>
      </c>
      <c r="AB272">
        <v>20500195068</v>
      </c>
      <c r="AD272" t="s">
        <v>6</v>
      </c>
      <c r="AE272">
        <v>11</v>
      </c>
      <c r="AF272">
        <v>1</v>
      </c>
      <c r="AH272" t="s">
        <v>38041</v>
      </c>
      <c r="AI272" t="s">
        <v>38040</v>
      </c>
      <c r="AJ272" t="s">
        <v>38039</v>
      </c>
      <c r="AK272" t="s">
        <v>38038</v>
      </c>
      <c r="AL272">
        <v>2</v>
      </c>
      <c r="AM272" s="5">
        <f t="shared" si="42"/>
        <v>0.2</v>
      </c>
      <c r="AN272" s="4">
        <f t="shared" si="39"/>
        <v>3.0291556228701253E-4</v>
      </c>
      <c r="AO272" s="3"/>
      <c r="AP272">
        <v>1</v>
      </c>
      <c r="AR272" t="s">
        <v>1</v>
      </c>
      <c r="AT272" s="2" t="s">
        <v>0</v>
      </c>
      <c r="AU272" s="1">
        <f t="shared" si="43"/>
        <v>0.40897001138157052</v>
      </c>
      <c r="AV272" s="1">
        <f t="shared" si="44"/>
        <v>0.30077616705217936</v>
      </c>
      <c r="AW272" s="1">
        <f t="shared" si="45"/>
        <v>0.19258232272278808</v>
      </c>
    </row>
    <row r="273" spans="1:49" x14ac:dyDescent="0.2">
      <c r="A273">
        <v>271</v>
      </c>
      <c r="B273" t="s">
        <v>38037</v>
      </c>
      <c r="C273" t="s">
        <v>38036</v>
      </c>
      <c r="F273" t="s">
        <v>38035</v>
      </c>
      <c r="G273" t="s">
        <v>17</v>
      </c>
      <c r="H273" t="s">
        <v>16</v>
      </c>
      <c r="I273" t="s">
        <v>38034</v>
      </c>
      <c r="J273" t="s">
        <v>38033</v>
      </c>
      <c r="K273" t="s">
        <v>38032</v>
      </c>
      <c r="L273" t="s">
        <v>38031</v>
      </c>
      <c r="M273" t="s">
        <v>11</v>
      </c>
      <c r="N273">
        <v>4</v>
      </c>
      <c r="O273" t="s">
        <v>38030</v>
      </c>
      <c r="P273" t="s">
        <v>38029</v>
      </c>
      <c r="Q273" t="s">
        <v>38028</v>
      </c>
      <c r="R273" s="7">
        <v>41061</v>
      </c>
      <c r="S273" s="8">
        <f t="shared" si="40"/>
        <v>2012</v>
      </c>
      <c r="T273" s="8">
        <v>2012</v>
      </c>
      <c r="U273" s="8">
        <f t="shared" si="41"/>
        <v>10</v>
      </c>
      <c r="V273" s="7">
        <v>41061</v>
      </c>
      <c r="W273" t="s">
        <v>38015</v>
      </c>
      <c r="X273" s="2">
        <v>0.214</v>
      </c>
      <c r="Y273" s="6">
        <f t="shared" si="38"/>
        <v>5.7126077787565737E-3</v>
      </c>
      <c r="AA273">
        <v>21791074</v>
      </c>
      <c r="AB273">
        <v>20500195068</v>
      </c>
      <c r="AD273" t="s">
        <v>6</v>
      </c>
      <c r="AE273">
        <v>11</v>
      </c>
      <c r="AF273">
        <v>1</v>
      </c>
      <c r="AH273" t="s">
        <v>3601</v>
      </c>
      <c r="AI273" t="s">
        <v>38027</v>
      </c>
      <c r="AJ273" t="s">
        <v>38026</v>
      </c>
      <c r="AK273" t="s">
        <v>38025</v>
      </c>
      <c r="AL273">
        <v>2</v>
      </c>
      <c r="AM273" s="5">
        <f t="shared" si="42"/>
        <v>0.2</v>
      </c>
      <c r="AN273" s="4">
        <f t="shared" si="39"/>
        <v>3.0291556228701253E-4</v>
      </c>
      <c r="AO273" s="3"/>
      <c r="AP273">
        <v>1</v>
      </c>
      <c r="AR273" t="s">
        <v>1</v>
      </c>
      <c r="AT273" s="2" t="s">
        <v>0</v>
      </c>
      <c r="AU273" s="1">
        <f t="shared" si="43"/>
        <v>0.40897001138157052</v>
      </c>
      <c r="AV273" s="1">
        <f t="shared" si="44"/>
        <v>0.30077616705217936</v>
      </c>
      <c r="AW273" s="1">
        <f t="shared" si="45"/>
        <v>0.19258232272278808</v>
      </c>
    </row>
    <row r="274" spans="1:49" x14ac:dyDescent="0.2">
      <c r="A274">
        <v>272</v>
      </c>
      <c r="B274" t="s">
        <v>38024</v>
      </c>
      <c r="C274" t="s">
        <v>38023</v>
      </c>
      <c r="F274" t="s">
        <v>38022</v>
      </c>
      <c r="G274" t="s">
        <v>17</v>
      </c>
      <c r="H274" t="s">
        <v>16</v>
      </c>
      <c r="I274" t="s">
        <v>38021</v>
      </c>
      <c r="J274">
        <v>60021657</v>
      </c>
      <c r="K274" t="s">
        <v>38020</v>
      </c>
      <c r="L274" t="s">
        <v>38019</v>
      </c>
      <c r="M274" t="s">
        <v>696</v>
      </c>
      <c r="N274">
        <v>2</v>
      </c>
      <c r="O274" t="s">
        <v>38018</v>
      </c>
      <c r="P274" t="s">
        <v>38017</v>
      </c>
      <c r="Q274" t="s">
        <v>38016</v>
      </c>
      <c r="R274" s="7">
        <v>41061</v>
      </c>
      <c r="S274" s="8">
        <f t="shared" si="40"/>
        <v>2012</v>
      </c>
      <c r="T274" s="8">
        <v>2012</v>
      </c>
      <c r="U274" s="8">
        <f t="shared" si="41"/>
        <v>10</v>
      </c>
      <c r="V274" s="7">
        <v>41061</v>
      </c>
      <c r="W274" t="s">
        <v>38015</v>
      </c>
      <c r="X274" s="2">
        <v>0.214</v>
      </c>
      <c r="Y274" s="6">
        <f t="shared" si="38"/>
        <v>5.7126077787565737E-3</v>
      </c>
      <c r="AA274">
        <v>21791074</v>
      </c>
      <c r="AB274">
        <v>20500195068</v>
      </c>
      <c r="AD274" t="s">
        <v>6</v>
      </c>
      <c r="AE274">
        <v>11</v>
      </c>
      <c r="AF274">
        <v>1</v>
      </c>
      <c r="AH274" t="s">
        <v>38014</v>
      </c>
      <c r="AI274" t="s">
        <v>38013</v>
      </c>
      <c r="AJ274" t="s">
        <v>38012</v>
      </c>
      <c r="AK274" t="s">
        <v>38011</v>
      </c>
      <c r="AL274">
        <v>17</v>
      </c>
      <c r="AM274" s="5">
        <f t="shared" si="42"/>
        <v>1.7</v>
      </c>
      <c r="AN274" s="4">
        <f t="shared" si="39"/>
        <v>2.5747822794396063E-3</v>
      </c>
      <c r="AO274" s="3"/>
      <c r="AP274">
        <v>1</v>
      </c>
      <c r="AR274" t="s">
        <v>1</v>
      </c>
      <c r="AT274" s="2" t="s">
        <v>0</v>
      </c>
      <c r="AU274" s="1">
        <f t="shared" si="43"/>
        <v>0.47712601289614831</v>
      </c>
      <c r="AV274" s="1">
        <f t="shared" si="44"/>
        <v>0.41436950290980895</v>
      </c>
      <c r="AW274" s="1">
        <f t="shared" si="45"/>
        <v>0.35161299292346965</v>
      </c>
    </row>
    <row r="275" spans="1:49" x14ac:dyDescent="0.2">
      <c r="A275">
        <v>273</v>
      </c>
      <c r="B275" t="s">
        <v>38010</v>
      </c>
      <c r="F275" t="s">
        <v>38009</v>
      </c>
      <c r="G275" t="s">
        <v>17</v>
      </c>
      <c r="H275" t="s">
        <v>16</v>
      </c>
      <c r="I275" t="s">
        <v>6450</v>
      </c>
      <c r="J275">
        <v>60016835</v>
      </c>
      <c r="K275" t="s">
        <v>18698</v>
      </c>
      <c r="L275" t="s">
        <v>81</v>
      </c>
      <c r="M275" t="s">
        <v>80</v>
      </c>
      <c r="N275">
        <v>2</v>
      </c>
      <c r="O275" t="s">
        <v>38008</v>
      </c>
      <c r="P275" t="s">
        <v>38007</v>
      </c>
      <c r="Q275" t="s">
        <v>38006</v>
      </c>
      <c r="R275" s="7">
        <v>41061</v>
      </c>
      <c r="S275" s="8">
        <f t="shared" si="40"/>
        <v>2012</v>
      </c>
      <c r="T275" s="8">
        <v>2012</v>
      </c>
      <c r="U275" s="8">
        <f t="shared" si="41"/>
        <v>10</v>
      </c>
      <c r="V275" s="7">
        <v>41061</v>
      </c>
      <c r="W275" t="s">
        <v>22806</v>
      </c>
      <c r="X275" s="2">
        <v>0.128</v>
      </c>
      <c r="Y275" s="6">
        <f t="shared" si="38"/>
        <v>3.4168868957048667E-3</v>
      </c>
      <c r="AA275">
        <v>10040579</v>
      </c>
      <c r="AB275">
        <v>19474</v>
      </c>
      <c r="AD275" t="s">
        <v>6</v>
      </c>
      <c r="AE275">
        <v>21</v>
      </c>
      <c r="AF275">
        <v>2</v>
      </c>
      <c r="AH275" t="s">
        <v>38005</v>
      </c>
      <c r="AI275" t="s">
        <v>38004</v>
      </c>
      <c r="AJ275" t="s">
        <v>38003</v>
      </c>
      <c r="AK275" t="s">
        <v>38002</v>
      </c>
      <c r="AL275">
        <v>6</v>
      </c>
      <c r="AM275" s="5">
        <f t="shared" si="42"/>
        <v>0.6</v>
      </c>
      <c r="AN275" s="4">
        <f t="shared" si="39"/>
        <v>9.0874668686103744E-4</v>
      </c>
      <c r="AO275" s="3"/>
      <c r="AP275">
        <v>0</v>
      </c>
      <c r="AR275" t="s">
        <v>1</v>
      </c>
      <c r="AT275" s="2" t="s">
        <v>0</v>
      </c>
      <c r="AU275" s="1">
        <f t="shared" si="43"/>
        <v>0.26644448330517179</v>
      </c>
      <c r="AV275" s="1">
        <f t="shared" si="44"/>
        <v>0.21628167912829521</v>
      </c>
      <c r="AW275" s="1">
        <f t="shared" si="45"/>
        <v>0.16611887495141861</v>
      </c>
    </row>
    <row r="276" spans="1:49" x14ac:dyDescent="0.2">
      <c r="A276">
        <v>274</v>
      </c>
      <c r="B276" t="s">
        <v>38001</v>
      </c>
      <c r="F276" t="s">
        <v>38000</v>
      </c>
      <c r="G276" t="s">
        <v>17</v>
      </c>
      <c r="H276" t="s">
        <v>16</v>
      </c>
      <c r="I276" t="s">
        <v>8812</v>
      </c>
      <c r="J276">
        <v>60019616</v>
      </c>
      <c r="K276" t="s">
        <v>181</v>
      </c>
      <c r="L276" t="s">
        <v>180</v>
      </c>
      <c r="M276" t="s">
        <v>80</v>
      </c>
      <c r="N276">
        <v>4</v>
      </c>
      <c r="O276" t="s">
        <v>37999</v>
      </c>
      <c r="P276" t="s">
        <v>37998</v>
      </c>
      <c r="Q276" t="s">
        <v>37997</v>
      </c>
      <c r="R276" s="7">
        <v>41061</v>
      </c>
      <c r="S276" s="8">
        <f t="shared" si="40"/>
        <v>2012</v>
      </c>
      <c r="T276" s="8">
        <v>2012</v>
      </c>
      <c r="U276" s="8">
        <f t="shared" si="41"/>
        <v>10</v>
      </c>
      <c r="V276" s="7">
        <v>41061</v>
      </c>
      <c r="W276" t="s">
        <v>28588</v>
      </c>
      <c r="X276" s="2">
        <v>0.12</v>
      </c>
      <c r="Y276" s="6">
        <f t="shared" si="38"/>
        <v>3.2033314647233121E-3</v>
      </c>
      <c r="AA276">
        <v>10059113</v>
      </c>
      <c r="AB276">
        <v>12658</v>
      </c>
      <c r="AD276" t="s">
        <v>6</v>
      </c>
      <c r="AE276">
        <v>19</v>
      </c>
      <c r="AF276">
        <v>3</v>
      </c>
      <c r="AH276" t="s">
        <v>12874</v>
      </c>
      <c r="AI276" t="s">
        <v>37996</v>
      </c>
      <c r="AJ276" t="s">
        <v>37995</v>
      </c>
      <c r="AK276" t="s">
        <v>37994</v>
      </c>
      <c r="AL276">
        <v>1</v>
      </c>
      <c r="AM276" s="5">
        <f t="shared" si="42"/>
        <v>0.1</v>
      </c>
      <c r="AN276" s="4">
        <f t="shared" si="39"/>
        <v>1.5145778114350627E-4</v>
      </c>
      <c r="AO276" s="3"/>
      <c r="AP276">
        <v>0</v>
      </c>
      <c r="AR276" t="s">
        <v>1</v>
      </c>
      <c r="AT276" s="2" t="s">
        <v>0</v>
      </c>
      <c r="AU276" s="1">
        <f t="shared" si="43"/>
        <v>0.22877693596493701</v>
      </c>
      <c r="AV276" s="1">
        <f t="shared" si="44"/>
        <v>0.16773946229334094</v>
      </c>
      <c r="AW276" s="1">
        <f t="shared" si="45"/>
        <v>0.10670198862174479</v>
      </c>
    </row>
    <row r="277" spans="1:49" x14ac:dyDescent="0.2">
      <c r="A277">
        <v>275</v>
      </c>
      <c r="B277" t="s">
        <v>37993</v>
      </c>
      <c r="C277" t="s">
        <v>37992</v>
      </c>
      <c r="F277" t="s">
        <v>37991</v>
      </c>
      <c r="G277" t="s">
        <v>17</v>
      </c>
      <c r="H277" t="s">
        <v>16</v>
      </c>
      <c r="I277" t="s">
        <v>37990</v>
      </c>
      <c r="J277" t="s">
        <v>37989</v>
      </c>
      <c r="K277" t="s">
        <v>37988</v>
      </c>
      <c r="L277" t="s">
        <v>11399</v>
      </c>
      <c r="M277" t="s">
        <v>1187</v>
      </c>
      <c r="N277">
        <v>4</v>
      </c>
      <c r="O277" t="s">
        <v>37987</v>
      </c>
      <c r="P277" t="s">
        <v>37986</v>
      </c>
      <c r="Q277" t="s">
        <v>37985</v>
      </c>
      <c r="R277" s="7">
        <v>41061</v>
      </c>
      <c r="S277" s="8">
        <f t="shared" si="40"/>
        <v>2012</v>
      </c>
      <c r="T277" s="8">
        <v>2012</v>
      </c>
      <c r="U277" s="8">
        <f t="shared" si="41"/>
        <v>10</v>
      </c>
      <c r="V277" s="7">
        <v>41061</v>
      </c>
      <c r="W277" t="s">
        <v>37984</v>
      </c>
      <c r="X277" s="2">
        <v>0.20599999999999999</v>
      </c>
      <c r="Y277" s="6">
        <f t="shared" si="38"/>
        <v>5.4990523477750197E-3</v>
      </c>
      <c r="AA277">
        <v>10019014</v>
      </c>
      <c r="AB277">
        <v>29725</v>
      </c>
      <c r="AD277" t="s">
        <v>6</v>
      </c>
      <c r="AE277">
        <v>31</v>
      </c>
      <c r="AF277">
        <v>3</v>
      </c>
      <c r="AH277" t="s">
        <v>37983</v>
      </c>
      <c r="AI277" t="s">
        <v>37982</v>
      </c>
      <c r="AJ277" t="s">
        <v>37981</v>
      </c>
      <c r="AK277" t="s">
        <v>37980</v>
      </c>
      <c r="AL277">
        <v>0</v>
      </c>
      <c r="AM277" s="5">
        <f t="shared" si="42"/>
        <v>0</v>
      </c>
      <c r="AN277" s="4">
        <f t="shared" si="39"/>
        <v>0</v>
      </c>
      <c r="AO277" s="3"/>
      <c r="AP277">
        <v>1</v>
      </c>
      <c r="AR277" t="s">
        <v>1</v>
      </c>
      <c r="AT277" s="2" t="s">
        <v>0</v>
      </c>
      <c r="AU277" s="1">
        <f t="shared" si="43"/>
        <v>0.38493366434425136</v>
      </c>
      <c r="AV277" s="1">
        <f t="shared" si="44"/>
        <v>0.27495261738875099</v>
      </c>
      <c r="AW277" s="1">
        <f t="shared" si="45"/>
        <v>0.16497157043325059</v>
      </c>
    </row>
    <row r="278" spans="1:49" x14ac:dyDescent="0.2">
      <c r="A278">
        <v>276</v>
      </c>
      <c r="B278" t="s">
        <v>37979</v>
      </c>
      <c r="F278" t="s">
        <v>37978</v>
      </c>
      <c r="G278" t="s">
        <v>17</v>
      </c>
      <c r="H278" t="s">
        <v>16</v>
      </c>
      <c r="I278" t="s">
        <v>37977</v>
      </c>
      <c r="J278">
        <v>60019616</v>
      </c>
      <c r="K278" t="s">
        <v>181</v>
      </c>
      <c r="L278" t="s">
        <v>180</v>
      </c>
      <c r="M278" t="s">
        <v>80</v>
      </c>
      <c r="N278">
        <v>3</v>
      </c>
      <c r="O278" t="s">
        <v>37976</v>
      </c>
      <c r="P278" t="s">
        <v>37975</v>
      </c>
      <c r="Q278" t="s">
        <v>3446</v>
      </c>
      <c r="R278" s="7">
        <v>41061</v>
      </c>
      <c r="S278" s="8">
        <f t="shared" si="40"/>
        <v>2012</v>
      </c>
      <c r="T278" s="8">
        <v>2012</v>
      </c>
      <c r="U278" s="8">
        <f t="shared" si="41"/>
        <v>10</v>
      </c>
      <c r="V278" s="7">
        <v>41061</v>
      </c>
      <c r="W278" t="s">
        <v>28588</v>
      </c>
      <c r="X278" s="2">
        <v>0.12</v>
      </c>
      <c r="Y278" s="6">
        <f t="shared" si="38"/>
        <v>3.2033314647233121E-3</v>
      </c>
      <c r="AA278">
        <v>10059113</v>
      </c>
      <c r="AB278">
        <v>12658</v>
      </c>
      <c r="AD278" t="s">
        <v>6</v>
      </c>
      <c r="AE278">
        <v>19</v>
      </c>
      <c r="AF278">
        <v>3</v>
      </c>
      <c r="AH278" t="s">
        <v>37974</v>
      </c>
      <c r="AI278" t="s">
        <v>37973</v>
      </c>
      <c r="AJ278" t="s">
        <v>37972</v>
      </c>
      <c r="AK278" t="s">
        <v>37971</v>
      </c>
      <c r="AL278">
        <v>0</v>
      </c>
      <c r="AM278" s="5">
        <f t="shared" si="42"/>
        <v>0</v>
      </c>
      <c r="AN278" s="4">
        <f t="shared" si="39"/>
        <v>0</v>
      </c>
      <c r="AO278" s="3"/>
      <c r="AP278">
        <v>0</v>
      </c>
      <c r="AR278" t="s">
        <v>1</v>
      </c>
      <c r="AT278" s="2" t="s">
        <v>0</v>
      </c>
      <c r="AU278" s="1">
        <f t="shared" si="43"/>
        <v>0.22423320253063184</v>
      </c>
      <c r="AV278" s="1">
        <f t="shared" si="44"/>
        <v>0.16016657323616562</v>
      </c>
      <c r="AW278" s="1">
        <f t="shared" si="45"/>
        <v>9.6099943941699364E-2</v>
      </c>
    </row>
    <row r="279" spans="1:49" x14ac:dyDescent="0.2">
      <c r="A279">
        <v>277</v>
      </c>
      <c r="B279" t="s">
        <v>37970</v>
      </c>
      <c r="F279" t="s">
        <v>37969</v>
      </c>
      <c r="G279" t="s">
        <v>17</v>
      </c>
      <c r="H279" t="s">
        <v>16</v>
      </c>
      <c r="I279" t="s">
        <v>37968</v>
      </c>
      <c r="J279">
        <v>60069704</v>
      </c>
      <c r="K279" t="s">
        <v>37967</v>
      </c>
      <c r="L279" t="s">
        <v>10609</v>
      </c>
      <c r="M279" t="s">
        <v>80</v>
      </c>
      <c r="N279">
        <v>4</v>
      </c>
      <c r="O279" t="s">
        <v>37966</v>
      </c>
      <c r="P279" t="s">
        <v>37965</v>
      </c>
      <c r="Q279" t="s">
        <v>37964</v>
      </c>
      <c r="R279" s="7">
        <v>41061</v>
      </c>
      <c r="S279" s="8">
        <f t="shared" si="40"/>
        <v>2012</v>
      </c>
      <c r="T279" s="8">
        <v>2012</v>
      </c>
      <c r="U279" s="8">
        <f t="shared" si="41"/>
        <v>10</v>
      </c>
      <c r="V279" s="7">
        <v>41061</v>
      </c>
      <c r="W279" t="s">
        <v>28588</v>
      </c>
      <c r="X279" s="2">
        <v>0.12</v>
      </c>
      <c r="Y279" s="6">
        <f t="shared" si="38"/>
        <v>3.2033314647233121E-3</v>
      </c>
      <c r="AA279">
        <v>10059113</v>
      </c>
      <c r="AB279">
        <v>12658</v>
      </c>
      <c r="AD279" t="s">
        <v>6</v>
      </c>
      <c r="AE279">
        <v>19</v>
      </c>
      <c r="AF279">
        <v>3</v>
      </c>
      <c r="AH279" t="s">
        <v>37963</v>
      </c>
      <c r="AI279" t="s">
        <v>37962</v>
      </c>
      <c r="AJ279" t="s">
        <v>37961</v>
      </c>
      <c r="AK279" t="s">
        <v>37960</v>
      </c>
      <c r="AL279">
        <v>0</v>
      </c>
      <c r="AM279" s="5">
        <f t="shared" si="42"/>
        <v>0</v>
      </c>
      <c r="AN279" s="4">
        <f t="shared" si="39"/>
        <v>0</v>
      </c>
      <c r="AO279" s="3"/>
      <c r="AP279">
        <v>0</v>
      </c>
      <c r="AR279" t="s">
        <v>1</v>
      </c>
      <c r="AT279" s="2" t="s">
        <v>0</v>
      </c>
      <c r="AU279" s="1">
        <f t="shared" si="43"/>
        <v>0.22423320253063184</v>
      </c>
      <c r="AV279" s="1">
        <f t="shared" si="44"/>
        <v>0.16016657323616562</v>
      </c>
      <c r="AW279" s="1">
        <f t="shared" si="45"/>
        <v>9.6099943941699364E-2</v>
      </c>
    </row>
    <row r="280" spans="1:49" x14ac:dyDescent="0.2">
      <c r="A280">
        <v>278</v>
      </c>
      <c r="B280" t="s">
        <v>37959</v>
      </c>
      <c r="C280" t="s">
        <v>37958</v>
      </c>
      <c r="F280" t="s">
        <v>37957</v>
      </c>
      <c r="G280" t="s">
        <v>17</v>
      </c>
      <c r="H280" t="s">
        <v>16</v>
      </c>
      <c r="I280" t="s">
        <v>2815</v>
      </c>
      <c r="J280">
        <v>60007798</v>
      </c>
      <c r="K280" t="s">
        <v>5658</v>
      </c>
      <c r="L280" t="s">
        <v>5657</v>
      </c>
      <c r="M280" t="s">
        <v>4936</v>
      </c>
      <c r="N280">
        <v>3</v>
      </c>
      <c r="O280" t="s">
        <v>37956</v>
      </c>
      <c r="P280" t="s">
        <v>37955</v>
      </c>
      <c r="Q280" t="s">
        <v>16316</v>
      </c>
      <c r="R280" s="7">
        <v>41061</v>
      </c>
      <c r="S280" s="8">
        <f t="shared" si="40"/>
        <v>2012</v>
      </c>
      <c r="T280" s="8">
        <v>2012</v>
      </c>
      <c r="U280" s="8">
        <f t="shared" si="41"/>
        <v>10</v>
      </c>
      <c r="V280" s="7">
        <v>41061</v>
      </c>
      <c r="W280" t="s">
        <v>37954</v>
      </c>
      <c r="X280" s="2">
        <v>0.84699999999999998</v>
      </c>
      <c r="Y280" s="6">
        <f t="shared" si="38"/>
        <v>2.2610181255172047E-2</v>
      </c>
      <c r="AA280">
        <v>281522</v>
      </c>
      <c r="AB280">
        <v>12174</v>
      </c>
      <c r="AD280" t="s">
        <v>6</v>
      </c>
      <c r="AE280">
        <v>59</v>
      </c>
      <c r="AF280">
        <v>2</v>
      </c>
      <c r="AH280" t="s">
        <v>25234</v>
      </c>
      <c r="AI280" t="s">
        <v>37953</v>
      </c>
      <c r="AK280" t="s">
        <v>37952</v>
      </c>
      <c r="AL280">
        <v>6</v>
      </c>
      <c r="AM280" s="5">
        <f t="shared" si="42"/>
        <v>0.6</v>
      </c>
      <c r="AN280" s="4">
        <f t="shared" si="39"/>
        <v>9.0874668686103744E-4</v>
      </c>
      <c r="AO280" s="3"/>
      <c r="AP280">
        <v>0</v>
      </c>
      <c r="AR280" t="s">
        <v>1</v>
      </c>
      <c r="AT280" s="2" t="s">
        <v>0</v>
      </c>
      <c r="AU280" s="1">
        <f t="shared" si="43"/>
        <v>1.6099750884678743</v>
      </c>
      <c r="AV280" s="1">
        <f t="shared" si="44"/>
        <v>1.1759463971016544</v>
      </c>
      <c r="AW280" s="1">
        <f t="shared" si="45"/>
        <v>0.74191770573543403</v>
      </c>
    </row>
    <row r="281" spans="1:49" x14ac:dyDescent="0.2">
      <c r="A281">
        <v>279</v>
      </c>
      <c r="B281" t="s">
        <v>37951</v>
      </c>
      <c r="C281" t="s">
        <v>37950</v>
      </c>
      <c r="F281" t="s">
        <v>37949</v>
      </c>
      <c r="G281" t="s">
        <v>17</v>
      </c>
      <c r="H281" t="s">
        <v>16</v>
      </c>
      <c r="I281" t="s">
        <v>37948</v>
      </c>
      <c r="J281">
        <v>60023131</v>
      </c>
      <c r="K281" t="s">
        <v>37947</v>
      </c>
      <c r="L281" t="s">
        <v>37946</v>
      </c>
      <c r="M281" t="s">
        <v>4936</v>
      </c>
      <c r="N281">
        <v>6</v>
      </c>
      <c r="O281" t="s">
        <v>37945</v>
      </c>
      <c r="P281" t="s">
        <v>37944</v>
      </c>
      <c r="Q281" t="s">
        <v>37943</v>
      </c>
      <c r="R281" s="7">
        <v>41061</v>
      </c>
      <c r="S281" s="8">
        <f t="shared" si="40"/>
        <v>2012</v>
      </c>
      <c r="T281" s="8">
        <v>2012</v>
      </c>
      <c r="U281" s="8">
        <f t="shared" si="41"/>
        <v>10</v>
      </c>
      <c r="V281" s="7">
        <v>41061</v>
      </c>
      <c r="W281" t="s">
        <v>37942</v>
      </c>
      <c r="X281" s="2">
        <v>1.1990000000000001</v>
      </c>
      <c r="Y281" s="6">
        <f t="shared" si="38"/>
        <v>3.2006620218360433E-2</v>
      </c>
      <c r="AA281">
        <v>221430</v>
      </c>
      <c r="AB281">
        <v>24419</v>
      </c>
      <c r="AD281" t="s">
        <v>6</v>
      </c>
      <c r="AE281">
        <v>58</v>
      </c>
      <c r="AF281">
        <v>209</v>
      </c>
      <c r="AH281" t="s">
        <v>37300</v>
      </c>
      <c r="AI281" t="s">
        <v>37941</v>
      </c>
      <c r="AK281" t="s">
        <v>37940</v>
      </c>
      <c r="AL281">
        <v>19</v>
      </c>
      <c r="AM281" s="5">
        <f t="shared" si="42"/>
        <v>1.9</v>
      </c>
      <c r="AN281" s="4">
        <f t="shared" si="39"/>
        <v>2.8776978417266188E-3</v>
      </c>
      <c r="AO281" s="3"/>
      <c r="AP281">
        <v>1</v>
      </c>
      <c r="AR281" t="s">
        <v>1</v>
      </c>
      <c r="AT281" s="2">
        <v>3.1419999999999999</v>
      </c>
      <c r="AU281" s="1">
        <f t="shared" si="43"/>
        <v>2.3267943505370292</v>
      </c>
      <c r="AV281" s="1">
        <f t="shared" si="44"/>
        <v>1.7442159030043525</v>
      </c>
      <c r="AW281" s="1">
        <f t="shared" si="45"/>
        <v>1.1616374554716762</v>
      </c>
    </row>
    <row r="282" spans="1:49" x14ac:dyDescent="0.2">
      <c r="A282">
        <v>280</v>
      </c>
      <c r="B282" t="s">
        <v>37939</v>
      </c>
      <c r="C282" t="s">
        <v>37938</v>
      </c>
      <c r="F282" t="s">
        <v>37937</v>
      </c>
      <c r="G282" t="s">
        <v>17</v>
      </c>
      <c r="H282" t="s">
        <v>16</v>
      </c>
      <c r="I282" t="s">
        <v>37936</v>
      </c>
      <c r="N282">
        <v>2</v>
      </c>
      <c r="O282" t="s">
        <v>37935</v>
      </c>
      <c r="P282" t="s">
        <v>37934</v>
      </c>
      <c r="Q282" t="s">
        <v>2432</v>
      </c>
      <c r="R282" s="7">
        <v>41061</v>
      </c>
      <c r="S282" s="8">
        <f t="shared" si="40"/>
        <v>2012</v>
      </c>
      <c r="T282" s="8">
        <v>2012</v>
      </c>
      <c r="U282" s="8">
        <f t="shared" si="41"/>
        <v>10</v>
      </c>
      <c r="V282" s="7">
        <v>41061</v>
      </c>
      <c r="W282" t="s">
        <v>2431</v>
      </c>
      <c r="X282" s="2">
        <v>0.29499999999999998</v>
      </c>
      <c r="Y282" s="6">
        <f t="shared" si="38"/>
        <v>7.8748565174448087E-3</v>
      </c>
      <c r="AA282">
        <v>10642269</v>
      </c>
      <c r="AB282">
        <v>19554</v>
      </c>
      <c r="AD282" t="s">
        <v>6</v>
      </c>
      <c r="AE282">
        <v>57</v>
      </c>
      <c r="AF282">
        <v>6</v>
      </c>
      <c r="AH282" t="s">
        <v>37933</v>
      </c>
      <c r="AI282" t="s">
        <v>37932</v>
      </c>
      <c r="AK282" t="s">
        <v>37931</v>
      </c>
      <c r="AL282">
        <v>0</v>
      </c>
      <c r="AM282" s="5">
        <f t="shared" si="42"/>
        <v>0</v>
      </c>
      <c r="AN282" s="4">
        <f t="shared" si="39"/>
        <v>0</v>
      </c>
      <c r="AO282" s="3"/>
      <c r="AP282">
        <v>0</v>
      </c>
      <c r="AR282" t="s">
        <v>1</v>
      </c>
      <c r="AT282" s="2" t="s">
        <v>0</v>
      </c>
      <c r="AU282" s="1">
        <f t="shared" si="43"/>
        <v>0.55123995622113653</v>
      </c>
      <c r="AV282" s="1">
        <f t="shared" si="44"/>
        <v>0.39374282587224041</v>
      </c>
      <c r="AW282" s="1">
        <f t="shared" si="45"/>
        <v>0.23624569552334423</v>
      </c>
    </row>
    <row r="283" spans="1:49" x14ac:dyDescent="0.2">
      <c r="A283">
        <v>281</v>
      </c>
      <c r="B283" t="s">
        <v>37930</v>
      </c>
      <c r="C283" t="s">
        <v>37929</v>
      </c>
      <c r="E283">
        <v>22706287</v>
      </c>
      <c r="F283" t="s">
        <v>37928</v>
      </c>
      <c r="G283" t="s">
        <v>17</v>
      </c>
      <c r="H283" t="s">
        <v>16</v>
      </c>
      <c r="I283" t="s">
        <v>37927</v>
      </c>
      <c r="J283" t="s">
        <v>37926</v>
      </c>
      <c r="K283" t="s">
        <v>37925</v>
      </c>
      <c r="L283" t="s">
        <v>37924</v>
      </c>
      <c r="M283" t="s">
        <v>37923</v>
      </c>
      <c r="N283">
        <v>8</v>
      </c>
      <c r="O283" t="s">
        <v>37922</v>
      </c>
      <c r="P283" t="s">
        <v>37921</v>
      </c>
      <c r="Q283" t="s">
        <v>37920</v>
      </c>
      <c r="R283" s="7">
        <v>41061</v>
      </c>
      <c r="S283" s="8">
        <f t="shared" si="40"/>
        <v>2012</v>
      </c>
      <c r="T283" s="8">
        <v>2012</v>
      </c>
      <c r="U283" s="8">
        <f t="shared" si="41"/>
        <v>10</v>
      </c>
      <c r="V283" s="7">
        <v>41061</v>
      </c>
      <c r="W283" t="s">
        <v>32767</v>
      </c>
      <c r="X283" s="2">
        <v>5.3239999999999998</v>
      </c>
      <c r="Y283" s="6">
        <f t="shared" si="38"/>
        <v>0.14212113931822429</v>
      </c>
      <c r="AA283">
        <v>10404651</v>
      </c>
      <c r="AB283">
        <v>16594</v>
      </c>
      <c r="AC283" t="s">
        <v>32766</v>
      </c>
      <c r="AD283" t="s">
        <v>6</v>
      </c>
      <c r="AE283">
        <v>24</v>
      </c>
      <c r="AF283">
        <v>6</v>
      </c>
      <c r="AH283" t="s">
        <v>37919</v>
      </c>
      <c r="AI283" t="s">
        <v>37918</v>
      </c>
      <c r="AK283" t="s">
        <v>37917</v>
      </c>
      <c r="AL283">
        <v>103</v>
      </c>
      <c r="AM283" s="5">
        <f t="shared" si="42"/>
        <v>10.3</v>
      </c>
      <c r="AN283" s="4">
        <f t="shared" si="39"/>
        <v>1.5600151457781144E-2</v>
      </c>
      <c r="AO283" s="3"/>
      <c r="AP283">
        <v>1</v>
      </c>
      <c r="AQ283" t="s">
        <v>10307</v>
      </c>
      <c r="AR283">
        <v>133089</v>
      </c>
      <c r="AS283" t="s">
        <v>16453</v>
      </c>
      <c r="AT283" s="2">
        <v>11.276999999999999</v>
      </c>
      <c r="AU283" s="1">
        <f t="shared" si="43"/>
        <v>10.416484296009134</v>
      </c>
      <c r="AV283" s="1">
        <f t="shared" si="44"/>
        <v>7.8860645388002721</v>
      </c>
      <c r="AW283" s="1">
        <f t="shared" si="45"/>
        <v>5.3556447815914083</v>
      </c>
    </row>
    <row r="284" spans="1:49" x14ac:dyDescent="0.2">
      <c r="A284">
        <v>282</v>
      </c>
      <c r="B284" t="s">
        <v>37916</v>
      </c>
      <c r="C284" t="s">
        <v>37915</v>
      </c>
      <c r="D284" t="s">
        <v>37914</v>
      </c>
      <c r="F284" t="s">
        <v>37913</v>
      </c>
      <c r="G284" t="s">
        <v>17</v>
      </c>
      <c r="H284" t="s">
        <v>16</v>
      </c>
      <c r="I284" t="s">
        <v>37912</v>
      </c>
      <c r="J284" t="s">
        <v>37911</v>
      </c>
      <c r="K284" t="s">
        <v>37910</v>
      </c>
      <c r="L284" t="s">
        <v>37909</v>
      </c>
      <c r="M284" t="s">
        <v>227</v>
      </c>
      <c r="N284">
        <v>3</v>
      </c>
      <c r="O284" t="s">
        <v>37908</v>
      </c>
      <c r="P284" t="s">
        <v>37907</v>
      </c>
      <c r="Q284" t="s">
        <v>37906</v>
      </c>
      <c r="R284" s="7">
        <v>41061</v>
      </c>
      <c r="S284" s="8">
        <f t="shared" si="40"/>
        <v>2012</v>
      </c>
      <c r="T284" s="8">
        <v>2012</v>
      </c>
      <c r="U284" s="8">
        <f t="shared" si="41"/>
        <v>10</v>
      </c>
      <c r="V284" s="7">
        <v>41061</v>
      </c>
      <c r="W284" t="s">
        <v>37905</v>
      </c>
      <c r="X284" s="2">
        <v>0.253</v>
      </c>
      <c r="Y284" s="6">
        <f t="shared" si="38"/>
        <v>6.75369050479165E-3</v>
      </c>
      <c r="AA284">
        <v>2181266</v>
      </c>
      <c r="AB284">
        <v>26046</v>
      </c>
      <c r="AD284" t="s">
        <v>6</v>
      </c>
      <c r="AE284">
        <v>21</v>
      </c>
      <c r="AF284">
        <v>4</v>
      </c>
      <c r="AG284">
        <v>1250026</v>
      </c>
      <c r="AI284" t="s">
        <v>37904</v>
      </c>
      <c r="AJ284" t="s">
        <v>37903</v>
      </c>
      <c r="AK284" t="s">
        <v>37902</v>
      </c>
      <c r="AL284">
        <v>9</v>
      </c>
      <c r="AM284" s="5">
        <f t="shared" si="42"/>
        <v>0.9</v>
      </c>
      <c r="AN284" s="4">
        <f t="shared" si="39"/>
        <v>1.3631200302915562E-3</v>
      </c>
      <c r="AO284" s="3"/>
      <c r="AP284">
        <v>0</v>
      </c>
      <c r="AR284" t="s">
        <v>1</v>
      </c>
      <c r="AT284" s="2" t="s">
        <v>0</v>
      </c>
      <c r="AU284" s="1">
        <f t="shared" si="43"/>
        <v>0.51365193624416206</v>
      </c>
      <c r="AV284" s="1">
        <f t="shared" si="44"/>
        <v>0.40584052675416027</v>
      </c>
      <c r="AW284" s="1">
        <f t="shared" si="45"/>
        <v>0.29802911726415843</v>
      </c>
    </row>
    <row r="285" spans="1:49" x14ac:dyDescent="0.2">
      <c r="A285">
        <v>283</v>
      </c>
      <c r="B285" t="s">
        <v>37901</v>
      </c>
      <c r="F285" t="s">
        <v>37900</v>
      </c>
      <c r="G285" t="s">
        <v>17</v>
      </c>
      <c r="H285" t="s">
        <v>16</v>
      </c>
      <c r="I285" t="s">
        <v>37899</v>
      </c>
      <c r="J285">
        <v>101268081</v>
      </c>
      <c r="K285" t="s">
        <v>37898</v>
      </c>
      <c r="L285" t="s">
        <v>5054</v>
      </c>
      <c r="M285" t="s">
        <v>1783</v>
      </c>
      <c r="N285">
        <v>3</v>
      </c>
      <c r="O285" t="s">
        <v>37897</v>
      </c>
      <c r="P285" t="s">
        <v>37896</v>
      </c>
      <c r="Q285" t="s">
        <v>37895</v>
      </c>
      <c r="R285" s="7">
        <v>41061</v>
      </c>
      <c r="S285" s="8">
        <f t="shared" si="40"/>
        <v>2012</v>
      </c>
      <c r="T285" s="8">
        <v>2012</v>
      </c>
      <c r="U285" s="8">
        <f t="shared" si="41"/>
        <v>10</v>
      </c>
      <c r="V285" s="7">
        <v>41061</v>
      </c>
      <c r="W285" t="s">
        <v>27633</v>
      </c>
      <c r="X285" s="2" t="s">
        <v>0</v>
      </c>
      <c r="Y285" s="6" t="e">
        <f t="shared" si="38"/>
        <v>#VALUE!</v>
      </c>
      <c r="AA285">
        <v>9746846</v>
      </c>
      <c r="AB285">
        <v>21100201522</v>
      </c>
      <c r="AC285">
        <v>9745645</v>
      </c>
      <c r="AD285" t="s">
        <v>6</v>
      </c>
      <c r="AE285">
        <v>5</v>
      </c>
      <c r="AF285">
        <v>6</v>
      </c>
      <c r="AH285" t="s">
        <v>37894</v>
      </c>
      <c r="AI285" t="s">
        <v>37893</v>
      </c>
      <c r="AJ285" t="s">
        <v>37892</v>
      </c>
      <c r="AK285" t="s">
        <v>37891</v>
      </c>
      <c r="AL285">
        <v>4</v>
      </c>
      <c r="AM285" s="5">
        <f t="shared" si="42"/>
        <v>0.4</v>
      </c>
      <c r="AN285" s="4">
        <f t="shared" si="39"/>
        <v>6.0583112457402507E-4</v>
      </c>
      <c r="AO285" s="3"/>
      <c r="AP285">
        <v>0</v>
      </c>
      <c r="AR285" t="s">
        <v>1</v>
      </c>
      <c r="AT285" s="2" t="s">
        <v>0</v>
      </c>
      <c r="AU285" s="1" t="e">
        <f t="shared" si="43"/>
        <v>#VALUE!</v>
      </c>
      <c r="AV285" s="1" t="e">
        <f t="shared" si="44"/>
        <v>#VALUE!</v>
      </c>
      <c r="AW285" s="1" t="e">
        <f t="shared" si="45"/>
        <v>#VALUE!</v>
      </c>
    </row>
    <row r="286" spans="1:49" x14ac:dyDescent="0.2">
      <c r="A286">
        <v>284</v>
      </c>
      <c r="B286" t="s">
        <v>37890</v>
      </c>
      <c r="F286" t="s">
        <v>37889</v>
      </c>
      <c r="G286" t="s">
        <v>17</v>
      </c>
      <c r="H286" t="s">
        <v>16</v>
      </c>
      <c r="I286" t="s">
        <v>37888</v>
      </c>
      <c r="J286" t="s">
        <v>37887</v>
      </c>
      <c r="K286" t="s">
        <v>37886</v>
      </c>
      <c r="L286" t="s">
        <v>37885</v>
      </c>
      <c r="M286" t="s">
        <v>227</v>
      </c>
      <c r="N286">
        <v>2</v>
      </c>
      <c r="O286" t="s">
        <v>37884</v>
      </c>
      <c r="P286" t="s">
        <v>37883</v>
      </c>
      <c r="Q286" t="s">
        <v>37882</v>
      </c>
      <c r="R286" s="7">
        <v>41061</v>
      </c>
      <c r="S286" s="8">
        <f t="shared" si="40"/>
        <v>2012</v>
      </c>
      <c r="T286" s="8">
        <v>2012</v>
      </c>
      <c r="U286" s="8">
        <f t="shared" si="41"/>
        <v>10</v>
      </c>
      <c r="V286" s="7">
        <v>41061</v>
      </c>
      <c r="W286" t="s">
        <v>27633</v>
      </c>
      <c r="X286" s="2" t="s">
        <v>0</v>
      </c>
      <c r="Y286" s="6" t="e">
        <f t="shared" si="38"/>
        <v>#VALUE!</v>
      </c>
      <c r="AA286">
        <v>9746846</v>
      </c>
      <c r="AB286">
        <v>21100201522</v>
      </c>
      <c r="AC286">
        <v>9745645</v>
      </c>
      <c r="AD286" t="s">
        <v>6</v>
      </c>
      <c r="AE286">
        <v>5</v>
      </c>
      <c r="AF286">
        <v>6</v>
      </c>
      <c r="AH286" t="s">
        <v>37881</v>
      </c>
      <c r="AI286" t="s">
        <v>37880</v>
      </c>
      <c r="AJ286" t="s">
        <v>37879</v>
      </c>
      <c r="AK286" t="s">
        <v>37878</v>
      </c>
      <c r="AL286">
        <v>3</v>
      </c>
      <c r="AM286" s="5">
        <f t="shared" si="42"/>
        <v>0.3</v>
      </c>
      <c r="AN286" s="4">
        <f t="shared" si="39"/>
        <v>4.5437334343051872E-4</v>
      </c>
      <c r="AO286" s="3"/>
      <c r="AP286">
        <v>0</v>
      </c>
      <c r="AR286" t="s">
        <v>1</v>
      </c>
      <c r="AT286" s="2" t="s">
        <v>0</v>
      </c>
      <c r="AU286" s="1" t="e">
        <f t="shared" si="43"/>
        <v>#VALUE!</v>
      </c>
      <c r="AV286" s="1" t="e">
        <f t="shared" si="44"/>
        <v>#VALUE!</v>
      </c>
      <c r="AW286" s="1" t="e">
        <f t="shared" si="45"/>
        <v>#VALUE!</v>
      </c>
    </row>
    <row r="287" spans="1:49" x14ac:dyDescent="0.2">
      <c r="A287">
        <v>285</v>
      </c>
      <c r="B287" t="s">
        <v>37877</v>
      </c>
      <c r="C287" t="s">
        <v>37876</v>
      </c>
      <c r="F287" t="s">
        <v>37875</v>
      </c>
      <c r="G287" t="s">
        <v>17</v>
      </c>
      <c r="H287" t="s">
        <v>16</v>
      </c>
      <c r="I287" t="s">
        <v>37874</v>
      </c>
      <c r="J287">
        <v>60103628</v>
      </c>
      <c r="K287" t="s">
        <v>37873</v>
      </c>
      <c r="L287" t="s">
        <v>309</v>
      </c>
      <c r="M287" t="s">
        <v>146</v>
      </c>
      <c r="N287">
        <v>2</v>
      </c>
      <c r="O287" t="s">
        <v>37872</v>
      </c>
      <c r="P287" t="s">
        <v>37871</v>
      </c>
      <c r="Q287" t="s">
        <v>37870</v>
      </c>
      <c r="R287" s="7">
        <v>41061</v>
      </c>
      <c r="S287" s="8">
        <f t="shared" si="40"/>
        <v>2012</v>
      </c>
      <c r="T287" s="8">
        <v>2012</v>
      </c>
      <c r="U287" s="8">
        <f t="shared" si="41"/>
        <v>10</v>
      </c>
      <c r="V287" s="7">
        <v>41061</v>
      </c>
      <c r="W287" t="s">
        <v>21245</v>
      </c>
      <c r="X287" s="2">
        <v>0.52600000000000002</v>
      </c>
      <c r="Y287" s="6">
        <f t="shared" si="38"/>
        <v>1.4041269587037187E-2</v>
      </c>
      <c r="AA287">
        <v>15571955</v>
      </c>
      <c r="AB287">
        <v>4700152486</v>
      </c>
      <c r="AC287">
        <v>15571963</v>
      </c>
      <c r="AD287" t="s">
        <v>6</v>
      </c>
      <c r="AE287">
        <v>7</v>
      </c>
      <c r="AF287">
        <v>2</v>
      </c>
      <c r="AH287" t="s">
        <v>16386</v>
      </c>
      <c r="AI287" t="s">
        <v>37869</v>
      </c>
      <c r="AJ287" t="s">
        <v>37868</v>
      </c>
      <c r="AK287" t="s">
        <v>37867</v>
      </c>
      <c r="AL287">
        <v>8</v>
      </c>
      <c r="AM287" s="5">
        <f t="shared" si="42"/>
        <v>0.8</v>
      </c>
      <c r="AN287" s="4">
        <f t="shared" si="39"/>
        <v>1.2116622491480501E-3</v>
      </c>
      <c r="AO287" s="3"/>
      <c r="AP287">
        <v>0</v>
      </c>
      <c r="AQ287" t="s">
        <v>3381</v>
      </c>
      <c r="AR287" t="s">
        <v>37866</v>
      </c>
      <c r="AS287" t="s">
        <v>3380</v>
      </c>
      <c r="AT287" s="2">
        <v>2.4039999999999999</v>
      </c>
      <c r="AU287" s="1">
        <f t="shared" si="43"/>
        <v>1.0192387385670445</v>
      </c>
      <c r="AV287" s="1">
        <f t="shared" si="44"/>
        <v>0.76264659180926186</v>
      </c>
      <c r="AW287" s="1">
        <f t="shared" si="45"/>
        <v>0.50605444505147901</v>
      </c>
    </row>
    <row r="288" spans="1:49" x14ac:dyDescent="0.2">
      <c r="A288">
        <v>286</v>
      </c>
      <c r="B288" t="s">
        <v>37865</v>
      </c>
      <c r="C288" t="s">
        <v>37864</v>
      </c>
      <c r="E288">
        <v>21210189</v>
      </c>
      <c r="F288" t="s">
        <v>37863</v>
      </c>
      <c r="G288" t="s">
        <v>17</v>
      </c>
      <c r="H288" t="s">
        <v>16</v>
      </c>
      <c r="I288" t="s">
        <v>37862</v>
      </c>
      <c r="J288" t="s">
        <v>37861</v>
      </c>
      <c r="K288" t="s">
        <v>37860</v>
      </c>
      <c r="L288" t="s">
        <v>37859</v>
      </c>
      <c r="M288" t="s">
        <v>442</v>
      </c>
      <c r="N288">
        <v>8</v>
      </c>
      <c r="O288" t="s">
        <v>37858</v>
      </c>
      <c r="P288" t="s">
        <v>37857</v>
      </c>
      <c r="Q288" t="s">
        <v>37856</v>
      </c>
      <c r="R288" s="7">
        <v>41061</v>
      </c>
      <c r="S288" s="8">
        <f t="shared" si="40"/>
        <v>2012</v>
      </c>
      <c r="T288" s="8">
        <v>2012</v>
      </c>
      <c r="U288" s="8">
        <f t="shared" si="41"/>
        <v>10</v>
      </c>
      <c r="V288" s="7">
        <v>41061</v>
      </c>
      <c r="W288" t="s">
        <v>37855</v>
      </c>
      <c r="X288" s="2">
        <v>0.68500000000000005</v>
      </c>
      <c r="Y288" s="6">
        <f t="shared" si="38"/>
        <v>1.8285683777795575E-2</v>
      </c>
      <c r="AA288">
        <v>1485598</v>
      </c>
      <c r="AB288">
        <v>23710</v>
      </c>
      <c r="AC288" t="s">
        <v>37854</v>
      </c>
      <c r="AD288" t="s">
        <v>6</v>
      </c>
      <c r="AE288">
        <v>36</v>
      </c>
      <c r="AF288">
        <v>3</v>
      </c>
      <c r="AH288" t="s">
        <v>37853</v>
      </c>
      <c r="AI288" t="s">
        <v>37852</v>
      </c>
      <c r="AJ288" t="s">
        <v>37851</v>
      </c>
      <c r="AK288" t="s">
        <v>37850</v>
      </c>
      <c r="AL288">
        <v>12</v>
      </c>
      <c r="AM288" s="5">
        <f t="shared" si="42"/>
        <v>1.2</v>
      </c>
      <c r="AN288" s="4">
        <f t="shared" si="39"/>
        <v>1.8174933737220749E-3</v>
      </c>
      <c r="AO288" s="3"/>
      <c r="AP288">
        <v>0</v>
      </c>
      <c r="AQ288" t="s">
        <v>11865</v>
      </c>
      <c r="AR288" t="s">
        <v>37849</v>
      </c>
      <c r="AS288" t="s">
        <v>11863</v>
      </c>
      <c r="AT288" s="2">
        <v>4.46</v>
      </c>
      <c r="AU288" s="1">
        <f t="shared" si="43"/>
        <v>1.3345226656573523</v>
      </c>
      <c r="AV288" s="1">
        <f t="shared" si="44"/>
        <v>1.0051588575758825</v>
      </c>
      <c r="AW288" s="1">
        <f t="shared" si="45"/>
        <v>0.67579504949441238</v>
      </c>
    </row>
    <row r="289" spans="1:49" x14ac:dyDescent="0.2">
      <c r="A289">
        <v>287</v>
      </c>
      <c r="B289" t="s">
        <v>37848</v>
      </c>
      <c r="C289" t="s">
        <v>37847</v>
      </c>
      <c r="F289" t="s">
        <v>37846</v>
      </c>
      <c r="G289" t="s">
        <v>17</v>
      </c>
      <c r="H289" t="s">
        <v>16</v>
      </c>
      <c r="I289" t="s">
        <v>37845</v>
      </c>
      <c r="J289" t="s">
        <v>37844</v>
      </c>
      <c r="K289" t="s">
        <v>37843</v>
      </c>
      <c r="L289" t="s">
        <v>37842</v>
      </c>
      <c r="M289" t="s">
        <v>1634</v>
      </c>
      <c r="N289">
        <v>5</v>
      </c>
      <c r="O289" t="s">
        <v>37841</v>
      </c>
      <c r="P289" t="s">
        <v>37840</v>
      </c>
      <c r="Q289" t="s">
        <v>37839</v>
      </c>
      <c r="R289" s="7">
        <v>41061</v>
      </c>
      <c r="S289" s="8">
        <f t="shared" si="40"/>
        <v>2012</v>
      </c>
      <c r="T289" s="8">
        <v>2012</v>
      </c>
      <c r="U289" s="8">
        <f t="shared" si="41"/>
        <v>10</v>
      </c>
      <c r="V289" s="7">
        <v>41061</v>
      </c>
      <c r="W289" t="s">
        <v>37838</v>
      </c>
      <c r="X289" s="2">
        <v>0.40100000000000002</v>
      </c>
      <c r="Y289" s="6">
        <f t="shared" si="38"/>
        <v>1.0704465977950403E-2</v>
      </c>
      <c r="AA289">
        <v>15504832</v>
      </c>
      <c r="AB289">
        <v>4700152798</v>
      </c>
      <c r="AC289">
        <v>15504840</v>
      </c>
      <c r="AD289" t="s">
        <v>6</v>
      </c>
      <c r="AE289">
        <v>8</v>
      </c>
      <c r="AF289">
        <v>2</v>
      </c>
      <c r="AG289">
        <v>11</v>
      </c>
      <c r="AI289" t="s">
        <v>37837</v>
      </c>
      <c r="AJ289" t="s">
        <v>37836</v>
      </c>
      <c r="AK289" t="s">
        <v>37835</v>
      </c>
      <c r="AL289">
        <v>39</v>
      </c>
      <c r="AM289" s="5">
        <f t="shared" si="42"/>
        <v>3.9</v>
      </c>
      <c r="AN289" s="4">
        <f t="shared" si="39"/>
        <v>5.9068534645967431E-3</v>
      </c>
      <c r="AO289" s="3"/>
      <c r="AP289">
        <v>0</v>
      </c>
      <c r="AR289" t="s">
        <v>1</v>
      </c>
      <c r="AT289" s="2" t="s">
        <v>0</v>
      </c>
      <c r="AU289" s="1">
        <f t="shared" si="43"/>
        <v>0.92651822239443038</v>
      </c>
      <c r="AV289" s="1">
        <f t="shared" si="44"/>
        <v>0.83056597212735717</v>
      </c>
      <c r="AW289" s="1">
        <f t="shared" si="45"/>
        <v>0.73461372186028395</v>
      </c>
    </row>
    <row r="290" spans="1:49" x14ac:dyDescent="0.2">
      <c r="A290">
        <v>288</v>
      </c>
      <c r="B290" t="s">
        <v>37834</v>
      </c>
      <c r="F290" t="s">
        <v>37833</v>
      </c>
      <c r="G290" t="s">
        <v>17</v>
      </c>
      <c r="H290" t="s">
        <v>16</v>
      </c>
      <c r="I290" t="s">
        <v>37832</v>
      </c>
      <c r="J290" t="s">
        <v>37831</v>
      </c>
      <c r="K290" t="s">
        <v>37830</v>
      </c>
      <c r="L290" t="s">
        <v>37829</v>
      </c>
      <c r="M290" t="s">
        <v>129</v>
      </c>
      <c r="N290">
        <v>4</v>
      </c>
      <c r="O290" t="s">
        <v>37828</v>
      </c>
      <c r="P290" t="s">
        <v>37827</v>
      </c>
      <c r="Q290" t="s">
        <v>37826</v>
      </c>
      <c r="R290" s="7">
        <v>41061</v>
      </c>
      <c r="S290" s="8">
        <f t="shared" si="40"/>
        <v>2012</v>
      </c>
      <c r="T290" s="8">
        <v>2012</v>
      </c>
      <c r="U290" s="8">
        <f t="shared" si="41"/>
        <v>10</v>
      </c>
      <c r="V290" s="7">
        <v>41061</v>
      </c>
      <c r="W290" t="s">
        <v>37825</v>
      </c>
      <c r="X290" s="2" t="s">
        <v>0</v>
      </c>
      <c r="Y290" s="6" t="e">
        <f t="shared" si="38"/>
        <v>#VALUE!</v>
      </c>
      <c r="AA290">
        <v>15606686</v>
      </c>
      <c r="AB290">
        <v>14086</v>
      </c>
      <c r="AD290" t="s">
        <v>6</v>
      </c>
      <c r="AE290">
        <v>15</v>
      </c>
      <c r="AF290">
        <v>2</v>
      </c>
      <c r="AH290" t="s">
        <v>2525</v>
      </c>
      <c r="AI290" t="s">
        <v>37824</v>
      </c>
      <c r="AJ290" t="s">
        <v>37823</v>
      </c>
      <c r="AK290" t="s">
        <v>37822</v>
      </c>
      <c r="AL290">
        <v>10</v>
      </c>
      <c r="AM290" s="5">
        <f t="shared" si="42"/>
        <v>1</v>
      </c>
      <c r="AN290" s="4">
        <f t="shared" si="39"/>
        <v>1.5145778114350624E-3</v>
      </c>
      <c r="AO290" s="3"/>
      <c r="AP290">
        <v>0</v>
      </c>
      <c r="AR290" t="s">
        <v>1</v>
      </c>
      <c r="AT290" s="2" t="s">
        <v>0</v>
      </c>
      <c r="AU290" s="1" t="e">
        <f t="shared" si="43"/>
        <v>#VALUE!</v>
      </c>
      <c r="AV290" s="1" t="e">
        <f t="shared" si="44"/>
        <v>#VALUE!</v>
      </c>
      <c r="AW290" s="1" t="e">
        <f t="shared" si="45"/>
        <v>#VALUE!</v>
      </c>
    </row>
    <row r="291" spans="1:49" x14ac:dyDescent="0.2">
      <c r="A291">
        <v>289</v>
      </c>
      <c r="B291" t="s">
        <v>37821</v>
      </c>
      <c r="C291" t="s">
        <v>37820</v>
      </c>
      <c r="F291" t="s">
        <v>37819</v>
      </c>
      <c r="G291" t="s">
        <v>17</v>
      </c>
      <c r="H291" t="s">
        <v>16</v>
      </c>
      <c r="I291" t="s">
        <v>33932</v>
      </c>
      <c r="J291">
        <v>60011476</v>
      </c>
      <c r="K291" t="s">
        <v>24831</v>
      </c>
      <c r="L291" t="s">
        <v>10595</v>
      </c>
      <c r="M291" t="s">
        <v>95</v>
      </c>
      <c r="N291">
        <v>2</v>
      </c>
      <c r="O291" t="s">
        <v>37818</v>
      </c>
      <c r="P291" t="s">
        <v>37817</v>
      </c>
      <c r="Q291" t="s">
        <v>37816</v>
      </c>
      <c r="R291" s="7">
        <v>41061</v>
      </c>
      <c r="S291" s="8">
        <f t="shared" si="40"/>
        <v>2012</v>
      </c>
      <c r="T291" s="8">
        <v>2012</v>
      </c>
      <c r="U291" s="8">
        <f t="shared" si="41"/>
        <v>10</v>
      </c>
      <c r="V291" s="7">
        <v>41061</v>
      </c>
      <c r="W291" t="s">
        <v>3612</v>
      </c>
      <c r="X291" s="2">
        <v>0.61499999999999999</v>
      </c>
      <c r="Y291" s="6">
        <f t="shared" si="38"/>
        <v>1.6417073756706976E-2</v>
      </c>
      <c r="AA291">
        <v>18666892</v>
      </c>
      <c r="AB291">
        <v>18500162200</v>
      </c>
      <c r="AC291">
        <v>18666906</v>
      </c>
      <c r="AD291" t="s">
        <v>6</v>
      </c>
      <c r="AE291">
        <v>33</v>
      </c>
      <c r="AF291">
        <v>6</v>
      </c>
      <c r="AH291" t="s">
        <v>37815</v>
      </c>
      <c r="AI291" t="s">
        <v>37814</v>
      </c>
      <c r="AJ291" t="s">
        <v>37813</v>
      </c>
      <c r="AK291" t="s">
        <v>37812</v>
      </c>
      <c r="AL291">
        <v>2</v>
      </c>
      <c r="AM291" s="5">
        <f t="shared" si="42"/>
        <v>0.2</v>
      </c>
      <c r="AN291" s="4">
        <f t="shared" si="39"/>
        <v>3.0291556228701253E-4</v>
      </c>
      <c r="AO291" s="3"/>
      <c r="AP291">
        <v>0</v>
      </c>
      <c r="AR291" t="s">
        <v>37811</v>
      </c>
      <c r="AT291" s="2" t="s">
        <v>0</v>
      </c>
      <c r="AU291" s="1">
        <f t="shared" si="43"/>
        <v>1.1582826298380986</v>
      </c>
      <c r="AV291" s="1">
        <f t="shared" si="44"/>
        <v>0.83599946594969943</v>
      </c>
      <c r="AW291" s="1">
        <f t="shared" si="45"/>
        <v>0.51371630206130015</v>
      </c>
    </row>
    <row r="292" spans="1:49" x14ac:dyDescent="0.2">
      <c r="A292">
        <v>290</v>
      </c>
      <c r="B292" t="s">
        <v>37810</v>
      </c>
      <c r="C292" t="s">
        <v>37809</v>
      </c>
      <c r="F292" t="s">
        <v>37808</v>
      </c>
      <c r="G292" t="s">
        <v>17</v>
      </c>
      <c r="H292" t="s">
        <v>16</v>
      </c>
      <c r="I292" t="s">
        <v>37807</v>
      </c>
      <c r="J292" t="s">
        <v>37806</v>
      </c>
      <c r="K292" t="s">
        <v>37805</v>
      </c>
      <c r="L292" t="s">
        <v>37804</v>
      </c>
      <c r="M292" t="s">
        <v>442</v>
      </c>
      <c r="N292">
        <v>6</v>
      </c>
      <c r="O292" t="s">
        <v>37803</v>
      </c>
      <c r="P292" t="s">
        <v>37802</v>
      </c>
      <c r="Q292" t="s">
        <v>37801</v>
      </c>
      <c r="R292" s="7">
        <v>41061</v>
      </c>
      <c r="S292" s="8">
        <f t="shared" si="40"/>
        <v>2012</v>
      </c>
      <c r="T292" s="8">
        <v>2012</v>
      </c>
      <c r="U292" s="8">
        <f t="shared" si="41"/>
        <v>10</v>
      </c>
      <c r="V292" s="7">
        <v>41061</v>
      </c>
      <c r="W292" t="s">
        <v>3612</v>
      </c>
      <c r="X292" s="2">
        <v>0.61499999999999999</v>
      </c>
      <c r="Y292" s="6">
        <f t="shared" si="38"/>
        <v>1.6417073756706976E-2</v>
      </c>
      <c r="AA292">
        <v>18666892</v>
      </c>
      <c r="AB292">
        <v>18500162200</v>
      </c>
      <c r="AC292">
        <v>18666906</v>
      </c>
      <c r="AD292" t="s">
        <v>6</v>
      </c>
      <c r="AE292">
        <v>33</v>
      </c>
      <c r="AF292">
        <v>6</v>
      </c>
      <c r="AH292" t="s">
        <v>37800</v>
      </c>
      <c r="AI292" t="s">
        <v>37799</v>
      </c>
      <c r="AJ292" t="s">
        <v>37798</v>
      </c>
      <c r="AK292" t="s">
        <v>37797</v>
      </c>
      <c r="AL292">
        <v>23</v>
      </c>
      <c r="AM292" s="5">
        <f t="shared" si="42"/>
        <v>2.2999999999999998</v>
      </c>
      <c r="AN292" s="4">
        <f t="shared" si="39"/>
        <v>3.4835289663006433E-3</v>
      </c>
      <c r="AO292" s="3"/>
      <c r="AP292">
        <v>0</v>
      </c>
      <c r="AR292" t="s">
        <v>1</v>
      </c>
      <c r="AT292" s="2" t="s">
        <v>0</v>
      </c>
      <c r="AU292" s="1">
        <f t="shared" si="43"/>
        <v>1.2537010319585076</v>
      </c>
      <c r="AV292" s="1">
        <f t="shared" si="44"/>
        <v>0.99503013615038094</v>
      </c>
      <c r="AW292" s="1">
        <f t="shared" si="45"/>
        <v>0.7363592403422542</v>
      </c>
    </row>
    <row r="293" spans="1:49" x14ac:dyDescent="0.2">
      <c r="A293">
        <v>291</v>
      </c>
      <c r="B293" t="s">
        <v>37796</v>
      </c>
      <c r="C293" t="s">
        <v>37795</v>
      </c>
      <c r="F293" t="s">
        <v>37794</v>
      </c>
      <c r="G293" t="s">
        <v>17</v>
      </c>
      <c r="H293" t="s">
        <v>16</v>
      </c>
      <c r="I293" t="s">
        <v>37793</v>
      </c>
      <c r="J293">
        <v>60031106</v>
      </c>
      <c r="K293" t="s">
        <v>9565</v>
      </c>
      <c r="L293" t="s">
        <v>9564</v>
      </c>
      <c r="M293" t="s">
        <v>9563</v>
      </c>
      <c r="N293">
        <v>2</v>
      </c>
      <c r="O293" t="s">
        <v>37792</v>
      </c>
      <c r="P293" t="s">
        <v>37791</v>
      </c>
      <c r="Q293" t="s">
        <v>37790</v>
      </c>
      <c r="R293" s="7">
        <v>41061</v>
      </c>
      <c r="S293" s="8">
        <f t="shared" si="40"/>
        <v>2012</v>
      </c>
      <c r="T293" s="8">
        <v>2012</v>
      </c>
      <c r="U293" s="8">
        <f t="shared" si="41"/>
        <v>10</v>
      </c>
      <c r="V293" s="7">
        <v>41061</v>
      </c>
      <c r="W293" t="s">
        <v>3612</v>
      </c>
      <c r="X293" s="2">
        <v>0.61499999999999999</v>
      </c>
      <c r="Y293" s="6">
        <f t="shared" si="38"/>
        <v>1.6417073756706976E-2</v>
      </c>
      <c r="AA293">
        <v>18666892</v>
      </c>
      <c r="AB293">
        <v>18500162200</v>
      </c>
      <c r="AC293">
        <v>18666906</v>
      </c>
      <c r="AD293" t="s">
        <v>6</v>
      </c>
      <c r="AE293">
        <v>33</v>
      </c>
      <c r="AF293">
        <v>6</v>
      </c>
      <c r="AH293" t="s">
        <v>37789</v>
      </c>
      <c r="AI293" t="s">
        <v>37788</v>
      </c>
      <c r="AJ293" t="s">
        <v>37787</v>
      </c>
      <c r="AK293" t="s">
        <v>37786</v>
      </c>
      <c r="AL293">
        <v>9</v>
      </c>
      <c r="AM293" s="5">
        <f t="shared" si="42"/>
        <v>0.9</v>
      </c>
      <c r="AN293" s="4">
        <f t="shared" si="39"/>
        <v>1.3631200302915562E-3</v>
      </c>
      <c r="AO293" s="3"/>
      <c r="AP293">
        <v>0</v>
      </c>
      <c r="AR293" t="s">
        <v>1</v>
      </c>
      <c r="AT293" s="2" t="s">
        <v>0</v>
      </c>
      <c r="AU293" s="1">
        <f t="shared" si="43"/>
        <v>1.1900887638782349</v>
      </c>
      <c r="AV293" s="1">
        <f t="shared" si="44"/>
        <v>0.88900968934992664</v>
      </c>
      <c r="AW293" s="1">
        <f t="shared" si="45"/>
        <v>0.58793061482161812</v>
      </c>
    </row>
    <row r="294" spans="1:49" x14ac:dyDescent="0.2">
      <c r="A294">
        <v>292</v>
      </c>
      <c r="B294" t="s">
        <v>37785</v>
      </c>
      <c r="C294" t="s">
        <v>37784</v>
      </c>
      <c r="F294" t="s">
        <v>37783</v>
      </c>
      <c r="G294" t="s">
        <v>17</v>
      </c>
      <c r="H294" t="s">
        <v>16</v>
      </c>
      <c r="I294" t="s">
        <v>37782</v>
      </c>
      <c r="J294" t="s">
        <v>37781</v>
      </c>
      <c r="K294" t="s">
        <v>37780</v>
      </c>
      <c r="L294" t="s">
        <v>37779</v>
      </c>
      <c r="M294" t="s">
        <v>37778</v>
      </c>
      <c r="N294">
        <v>8</v>
      </c>
      <c r="O294" t="s">
        <v>37777</v>
      </c>
      <c r="P294" t="s">
        <v>37776</v>
      </c>
      <c r="Q294" t="s">
        <v>37775</v>
      </c>
      <c r="R294" s="7">
        <v>41061</v>
      </c>
      <c r="S294" s="8">
        <f t="shared" si="40"/>
        <v>2012</v>
      </c>
      <c r="T294" s="8">
        <v>2012</v>
      </c>
      <c r="U294" s="8">
        <f t="shared" si="41"/>
        <v>10</v>
      </c>
      <c r="V294" s="7">
        <v>41061</v>
      </c>
      <c r="W294" t="s">
        <v>23936</v>
      </c>
      <c r="X294" s="2">
        <v>1.5840000000000001</v>
      </c>
      <c r="Y294" s="6">
        <f t="shared" si="38"/>
        <v>4.2283975334347725E-2</v>
      </c>
      <c r="AA294">
        <v>13672630</v>
      </c>
      <c r="AB294">
        <v>29047</v>
      </c>
      <c r="AD294" t="s">
        <v>6</v>
      </c>
      <c r="AE294">
        <v>14</v>
      </c>
      <c r="AG294">
        <v>63036</v>
      </c>
      <c r="AI294" t="s">
        <v>37774</v>
      </c>
      <c r="AK294" t="s">
        <v>37773</v>
      </c>
      <c r="AL294">
        <v>4</v>
      </c>
      <c r="AM294" s="5">
        <f t="shared" si="42"/>
        <v>0.4</v>
      </c>
      <c r="AN294" s="4">
        <f t="shared" si="39"/>
        <v>6.0583112457402507E-4</v>
      </c>
      <c r="AO294" s="3"/>
      <c r="AP294">
        <v>1</v>
      </c>
      <c r="AR294" t="s">
        <v>1</v>
      </c>
      <c r="AT294" s="2">
        <v>3.7290000000000001</v>
      </c>
      <c r="AU294" s="1">
        <f t="shared" si="43"/>
        <v>2.9780532071415613</v>
      </c>
      <c r="AV294" s="1">
        <f t="shared" si="44"/>
        <v>2.1444903229460874</v>
      </c>
      <c r="AW294" s="1">
        <f t="shared" si="45"/>
        <v>1.3109274387506133</v>
      </c>
    </row>
    <row r="295" spans="1:49" x14ac:dyDescent="0.2">
      <c r="A295">
        <v>293</v>
      </c>
      <c r="B295" t="s">
        <v>37772</v>
      </c>
      <c r="C295" t="s">
        <v>37771</v>
      </c>
      <c r="F295" t="s">
        <v>37770</v>
      </c>
      <c r="G295" t="s">
        <v>17</v>
      </c>
      <c r="H295" t="s">
        <v>16</v>
      </c>
      <c r="I295" t="s">
        <v>37769</v>
      </c>
      <c r="J295" t="s">
        <v>37768</v>
      </c>
      <c r="K295" t="s">
        <v>37767</v>
      </c>
      <c r="L295" t="s">
        <v>37766</v>
      </c>
      <c r="M295" t="s">
        <v>37765</v>
      </c>
      <c r="N295">
        <v>4</v>
      </c>
      <c r="O295" t="s">
        <v>37764</v>
      </c>
      <c r="P295" t="s">
        <v>37763</v>
      </c>
      <c r="Q295" t="s">
        <v>37762</v>
      </c>
      <c r="R295" s="7">
        <v>41061</v>
      </c>
      <c r="S295" s="8">
        <f t="shared" si="40"/>
        <v>2012</v>
      </c>
      <c r="T295" s="8">
        <v>2012</v>
      </c>
      <c r="U295" s="8">
        <f t="shared" si="41"/>
        <v>10</v>
      </c>
      <c r="V295" s="7">
        <v>41061</v>
      </c>
      <c r="W295" t="s">
        <v>4757</v>
      </c>
      <c r="X295" s="2">
        <v>0.75</v>
      </c>
      <c r="Y295" s="6">
        <f t="shared" si="38"/>
        <v>2.0020821654520703E-2</v>
      </c>
      <c r="AA295" t="s">
        <v>4756</v>
      </c>
      <c r="AB295">
        <v>29221</v>
      </c>
      <c r="AD295" t="s">
        <v>6</v>
      </c>
      <c r="AE295">
        <v>19</v>
      </c>
      <c r="AF295">
        <v>6</v>
      </c>
      <c r="AG295">
        <v>63301</v>
      </c>
      <c r="AI295" t="s">
        <v>37761</v>
      </c>
      <c r="AK295" t="s">
        <v>37760</v>
      </c>
      <c r="AL295">
        <v>6</v>
      </c>
      <c r="AM295" s="5">
        <f t="shared" si="42"/>
        <v>0.6</v>
      </c>
      <c r="AN295" s="4">
        <f t="shared" si="39"/>
        <v>9.0874668686103744E-4</v>
      </c>
      <c r="AO295" s="3"/>
      <c r="AP295">
        <v>0</v>
      </c>
      <c r="AQ295" t="s">
        <v>4862</v>
      </c>
      <c r="AR295">
        <v>263218</v>
      </c>
      <c r="AS295" t="s">
        <v>4860</v>
      </c>
      <c r="AT295" s="2">
        <v>2.0230000000000001</v>
      </c>
      <c r="AU295" s="1">
        <f t="shared" si="43"/>
        <v>1.4287199164222804</v>
      </c>
      <c r="AV295" s="1">
        <f t="shared" si="44"/>
        <v>1.0464784170690871</v>
      </c>
      <c r="AW295" s="1">
        <f t="shared" si="45"/>
        <v>0.66423691771589366</v>
      </c>
    </row>
    <row r="296" spans="1:49" x14ac:dyDescent="0.2">
      <c r="A296">
        <v>294</v>
      </c>
      <c r="B296" t="s">
        <v>37759</v>
      </c>
      <c r="C296" t="s">
        <v>37758</v>
      </c>
      <c r="F296" t="s">
        <v>37757</v>
      </c>
      <c r="G296" t="s">
        <v>17</v>
      </c>
      <c r="H296" t="s">
        <v>16</v>
      </c>
      <c r="I296" t="s">
        <v>37756</v>
      </c>
      <c r="J296">
        <v>60015179</v>
      </c>
      <c r="K296" t="s">
        <v>20151</v>
      </c>
      <c r="L296" t="s">
        <v>20150</v>
      </c>
      <c r="M296" t="s">
        <v>95</v>
      </c>
      <c r="N296">
        <v>5</v>
      </c>
      <c r="O296" t="s">
        <v>37755</v>
      </c>
      <c r="P296" t="s">
        <v>37754</v>
      </c>
      <c r="Q296" t="s">
        <v>37753</v>
      </c>
      <c r="R296" s="7">
        <v>41061</v>
      </c>
      <c r="S296" s="8">
        <f t="shared" si="40"/>
        <v>2012</v>
      </c>
      <c r="T296" s="8">
        <v>2012</v>
      </c>
      <c r="U296" s="8">
        <f t="shared" si="41"/>
        <v>10</v>
      </c>
      <c r="V296" s="7">
        <v>41061</v>
      </c>
      <c r="W296" t="s">
        <v>411</v>
      </c>
      <c r="X296" s="2">
        <v>0.30399999999999999</v>
      </c>
      <c r="Y296" s="6">
        <f t="shared" si="38"/>
        <v>8.115106377299057E-3</v>
      </c>
      <c r="AA296">
        <v>8952477</v>
      </c>
      <c r="AB296">
        <v>12250</v>
      </c>
      <c r="AC296">
        <v>10982760</v>
      </c>
      <c r="AD296" t="s">
        <v>6</v>
      </c>
      <c r="AE296">
        <v>54</v>
      </c>
      <c r="AF296">
        <v>6</v>
      </c>
      <c r="AH296" t="s">
        <v>37752</v>
      </c>
      <c r="AI296" t="s">
        <v>37751</v>
      </c>
      <c r="AJ296" t="s">
        <v>37750</v>
      </c>
      <c r="AK296" t="s">
        <v>37749</v>
      </c>
      <c r="AL296">
        <v>0</v>
      </c>
      <c r="AM296" s="5">
        <f t="shared" si="42"/>
        <v>0</v>
      </c>
      <c r="AN296" s="4">
        <f t="shared" si="39"/>
        <v>0</v>
      </c>
      <c r="AO296" s="3"/>
      <c r="AP296">
        <v>0</v>
      </c>
      <c r="AR296" t="s">
        <v>1</v>
      </c>
      <c r="AT296" s="2" t="s">
        <v>0</v>
      </c>
      <c r="AU296" s="1">
        <f t="shared" si="43"/>
        <v>0.56805744641093392</v>
      </c>
      <c r="AV296" s="1">
        <f t="shared" si="44"/>
        <v>0.40575531886495286</v>
      </c>
      <c r="AW296" s="1">
        <f t="shared" si="45"/>
        <v>0.24345319131897172</v>
      </c>
    </row>
    <row r="297" spans="1:49" x14ac:dyDescent="0.2">
      <c r="A297">
        <v>295</v>
      </c>
      <c r="B297" t="s">
        <v>37748</v>
      </c>
      <c r="C297" t="s">
        <v>37747</v>
      </c>
      <c r="F297" t="s">
        <v>37746</v>
      </c>
      <c r="G297" t="s">
        <v>17</v>
      </c>
      <c r="H297" t="s">
        <v>16</v>
      </c>
      <c r="I297" t="s">
        <v>15604</v>
      </c>
      <c r="J297">
        <v>60008928</v>
      </c>
      <c r="K297" t="s">
        <v>15603</v>
      </c>
      <c r="L297" t="s">
        <v>6461</v>
      </c>
      <c r="M297" t="s">
        <v>1906</v>
      </c>
      <c r="N297">
        <v>4</v>
      </c>
      <c r="O297" t="s">
        <v>37745</v>
      </c>
      <c r="P297" t="s">
        <v>37744</v>
      </c>
      <c r="Q297" t="s">
        <v>37743</v>
      </c>
      <c r="R297" s="7">
        <v>41061</v>
      </c>
      <c r="S297" s="8">
        <f t="shared" si="40"/>
        <v>2012</v>
      </c>
      <c r="T297" s="8">
        <v>2012</v>
      </c>
      <c r="U297" s="8">
        <f t="shared" si="41"/>
        <v>10</v>
      </c>
      <c r="V297" s="7">
        <v>41061</v>
      </c>
      <c r="W297" t="s">
        <v>411</v>
      </c>
      <c r="X297" s="2">
        <v>0.30399999999999999</v>
      </c>
      <c r="Y297" s="6">
        <f t="shared" si="38"/>
        <v>8.115106377299057E-3</v>
      </c>
      <c r="AA297">
        <v>8952477</v>
      </c>
      <c r="AB297">
        <v>12250</v>
      </c>
      <c r="AC297">
        <v>10982760</v>
      </c>
      <c r="AD297" t="s">
        <v>6</v>
      </c>
      <c r="AE297">
        <v>54</v>
      </c>
      <c r="AF297">
        <v>6</v>
      </c>
      <c r="AH297" t="s">
        <v>37742</v>
      </c>
      <c r="AI297" t="s">
        <v>37741</v>
      </c>
      <c r="AJ297" t="s">
        <v>37740</v>
      </c>
      <c r="AK297" t="s">
        <v>37739</v>
      </c>
      <c r="AL297">
        <v>5</v>
      </c>
      <c r="AM297" s="5">
        <f t="shared" si="42"/>
        <v>0.5</v>
      </c>
      <c r="AN297" s="4">
        <f t="shared" si="39"/>
        <v>7.572889057175312E-4</v>
      </c>
      <c r="AO297" s="3"/>
      <c r="AP297">
        <v>0</v>
      </c>
      <c r="AR297" t="s">
        <v>1</v>
      </c>
      <c r="AT297" s="2" t="s">
        <v>0</v>
      </c>
      <c r="AU297" s="1">
        <f t="shared" si="43"/>
        <v>0.59077611358245985</v>
      </c>
      <c r="AV297" s="1">
        <f t="shared" si="44"/>
        <v>0.44361976415082938</v>
      </c>
      <c r="AW297" s="1">
        <f t="shared" si="45"/>
        <v>0.2964634147191989</v>
      </c>
    </row>
    <row r="298" spans="1:49" x14ac:dyDescent="0.2">
      <c r="A298">
        <v>296</v>
      </c>
      <c r="B298" t="s">
        <v>37738</v>
      </c>
      <c r="C298" t="s">
        <v>37737</v>
      </c>
      <c r="F298" t="s">
        <v>37736</v>
      </c>
      <c r="G298" t="s">
        <v>17</v>
      </c>
      <c r="H298" t="s">
        <v>16</v>
      </c>
      <c r="I298" t="s">
        <v>37735</v>
      </c>
      <c r="J298" t="s">
        <v>2660</v>
      </c>
      <c r="K298" t="s">
        <v>2659</v>
      </c>
      <c r="L298" t="s">
        <v>2658</v>
      </c>
      <c r="M298" t="s">
        <v>387</v>
      </c>
      <c r="N298">
        <v>4</v>
      </c>
      <c r="O298" t="s">
        <v>37734</v>
      </c>
      <c r="P298" t="s">
        <v>37733</v>
      </c>
      <c r="Q298" t="s">
        <v>37732</v>
      </c>
      <c r="R298" s="7">
        <v>41061</v>
      </c>
      <c r="S298" s="8">
        <f t="shared" si="40"/>
        <v>2012</v>
      </c>
      <c r="T298" s="8">
        <v>2012</v>
      </c>
      <c r="U298" s="8">
        <f t="shared" si="41"/>
        <v>10</v>
      </c>
      <c r="V298" s="7">
        <v>41061</v>
      </c>
      <c r="W298" t="s">
        <v>411</v>
      </c>
      <c r="X298" s="2">
        <v>0.30399999999999999</v>
      </c>
      <c r="Y298" s="6">
        <f t="shared" si="38"/>
        <v>8.115106377299057E-3</v>
      </c>
      <c r="AA298">
        <v>8952477</v>
      </c>
      <c r="AB298">
        <v>12250</v>
      </c>
      <c r="AC298">
        <v>10982760</v>
      </c>
      <c r="AD298" t="s">
        <v>6</v>
      </c>
      <c r="AE298">
        <v>54</v>
      </c>
      <c r="AF298">
        <v>6</v>
      </c>
      <c r="AH298" t="s">
        <v>37731</v>
      </c>
      <c r="AI298" t="s">
        <v>37730</v>
      </c>
      <c r="AJ298" t="s">
        <v>37729</v>
      </c>
      <c r="AK298" t="s">
        <v>37728</v>
      </c>
      <c r="AL298">
        <v>5</v>
      </c>
      <c r="AM298" s="5">
        <f t="shared" si="42"/>
        <v>0.5</v>
      </c>
      <c r="AN298" s="4">
        <f t="shared" si="39"/>
        <v>7.572889057175312E-4</v>
      </c>
      <c r="AO298" s="3"/>
      <c r="AP298">
        <v>0</v>
      </c>
      <c r="AR298" t="s">
        <v>1</v>
      </c>
      <c r="AT298" s="2" t="s">
        <v>0</v>
      </c>
      <c r="AU298" s="1">
        <f t="shared" si="43"/>
        <v>0.59077611358245985</v>
      </c>
      <c r="AV298" s="1">
        <f t="shared" si="44"/>
        <v>0.44361976415082938</v>
      </c>
      <c r="AW298" s="1">
        <f t="shared" si="45"/>
        <v>0.2964634147191989</v>
      </c>
    </row>
    <row r="299" spans="1:49" x14ac:dyDescent="0.2">
      <c r="A299">
        <v>297</v>
      </c>
      <c r="B299" t="s">
        <v>37727</v>
      </c>
      <c r="C299" t="s">
        <v>37726</v>
      </c>
      <c r="F299" t="s">
        <v>37725</v>
      </c>
      <c r="G299" t="s">
        <v>17</v>
      </c>
      <c r="H299" t="s">
        <v>16</v>
      </c>
      <c r="I299" t="s">
        <v>37724</v>
      </c>
      <c r="J299">
        <v>60005465</v>
      </c>
      <c r="K299" t="s">
        <v>402</v>
      </c>
      <c r="L299" t="s">
        <v>401</v>
      </c>
      <c r="M299" t="s">
        <v>80</v>
      </c>
      <c r="N299">
        <v>4</v>
      </c>
      <c r="O299" t="s">
        <v>37723</v>
      </c>
      <c r="P299" t="s">
        <v>37722</v>
      </c>
      <c r="Q299" t="s">
        <v>398</v>
      </c>
      <c r="R299" s="7">
        <v>41061</v>
      </c>
      <c r="S299" s="8">
        <f t="shared" si="40"/>
        <v>2012</v>
      </c>
      <c r="T299" s="8">
        <v>2012</v>
      </c>
      <c r="U299" s="8">
        <f t="shared" si="41"/>
        <v>10</v>
      </c>
      <c r="V299" s="7">
        <v>41061</v>
      </c>
      <c r="W299" t="s">
        <v>411</v>
      </c>
      <c r="X299" s="2">
        <v>0.30399999999999999</v>
      </c>
      <c r="Y299" s="6">
        <f t="shared" si="38"/>
        <v>8.115106377299057E-3</v>
      </c>
      <c r="AA299">
        <v>8952477</v>
      </c>
      <c r="AB299">
        <v>12250</v>
      </c>
      <c r="AC299">
        <v>10982760</v>
      </c>
      <c r="AD299" t="s">
        <v>6</v>
      </c>
      <c r="AE299">
        <v>54</v>
      </c>
      <c r="AF299">
        <v>6</v>
      </c>
      <c r="AH299" t="s">
        <v>37721</v>
      </c>
      <c r="AI299" t="s">
        <v>37720</v>
      </c>
      <c r="AJ299" t="s">
        <v>37719</v>
      </c>
      <c r="AK299" t="s">
        <v>37718</v>
      </c>
      <c r="AL299">
        <v>4</v>
      </c>
      <c r="AM299" s="5">
        <f t="shared" si="42"/>
        <v>0.4</v>
      </c>
      <c r="AN299" s="4">
        <f t="shared" si="39"/>
        <v>6.0583112457402507E-4</v>
      </c>
      <c r="AO299" s="3"/>
      <c r="AP299">
        <v>0</v>
      </c>
      <c r="AR299" t="s">
        <v>1</v>
      </c>
      <c r="AT299" s="2" t="s">
        <v>0</v>
      </c>
      <c r="AU299" s="1">
        <f t="shared" si="43"/>
        <v>0.58623238014815471</v>
      </c>
      <c r="AV299" s="1">
        <f t="shared" si="44"/>
        <v>0.43604687509365414</v>
      </c>
      <c r="AW299" s="1">
        <f t="shared" si="45"/>
        <v>0.28586137003915346</v>
      </c>
    </row>
    <row r="300" spans="1:49" x14ac:dyDescent="0.2">
      <c r="A300">
        <v>298</v>
      </c>
      <c r="B300" t="s">
        <v>37717</v>
      </c>
      <c r="C300" t="s">
        <v>37716</v>
      </c>
      <c r="F300" t="s">
        <v>37715</v>
      </c>
      <c r="G300" t="s">
        <v>17</v>
      </c>
      <c r="H300" t="s">
        <v>16</v>
      </c>
      <c r="I300" t="s">
        <v>14772</v>
      </c>
      <c r="J300">
        <v>60006541</v>
      </c>
      <c r="K300" t="s">
        <v>1908</v>
      </c>
      <c r="L300" t="s">
        <v>1907</v>
      </c>
      <c r="M300" t="s">
        <v>1906</v>
      </c>
      <c r="N300">
        <v>3</v>
      </c>
      <c r="O300" t="s">
        <v>37714</v>
      </c>
      <c r="P300" t="s">
        <v>37713</v>
      </c>
      <c r="Q300" t="s">
        <v>37712</v>
      </c>
      <c r="R300" s="7">
        <v>41061</v>
      </c>
      <c r="S300" s="8">
        <f t="shared" si="40"/>
        <v>2012</v>
      </c>
      <c r="T300" s="8">
        <v>2012</v>
      </c>
      <c r="U300" s="8">
        <f t="shared" si="41"/>
        <v>10</v>
      </c>
      <c r="V300" s="7">
        <v>41061</v>
      </c>
      <c r="W300" t="s">
        <v>411</v>
      </c>
      <c r="X300" s="2">
        <v>0.30399999999999999</v>
      </c>
      <c r="Y300" s="6">
        <f t="shared" si="38"/>
        <v>8.115106377299057E-3</v>
      </c>
      <c r="AA300">
        <v>8952477</v>
      </c>
      <c r="AB300">
        <v>12250</v>
      </c>
      <c r="AC300">
        <v>10982760</v>
      </c>
      <c r="AD300" t="s">
        <v>6</v>
      </c>
      <c r="AE300">
        <v>54</v>
      </c>
      <c r="AF300">
        <v>6</v>
      </c>
      <c r="AH300" t="s">
        <v>37711</v>
      </c>
      <c r="AI300" t="s">
        <v>37710</v>
      </c>
      <c r="AJ300" t="s">
        <v>37709</v>
      </c>
      <c r="AK300" t="s">
        <v>37708</v>
      </c>
      <c r="AL300">
        <v>6</v>
      </c>
      <c r="AM300" s="5">
        <f t="shared" si="42"/>
        <v>0.6</v>
      </c>
      <c r="AN300" s="4">
        <f t="shared" si="39"/>
        <v>9.0874668686103744E-4</v>
      </c>
      <c r="AO300" s="3"/>
      <c r="AP300">
        <v>0</v>
      </c>
      <c r="AR300" t="s">
        <v>1</v>
      </c>
      <c r="AT300" s="2" t="s">
        <v>0</v>
      </c>
      <c r="AU300" s="1">
        <f t="shared" si="43"/>
        <v>0.59531984701676499</v>
      </c>
      <c r="AV300" s="1">
        <f t="shared" si="44"/>
        <v>0.45119265320800472</v>
      </c>
      <c r="AW300" s="1">
        <f t="shared" si="45"/>
        <v>0.30706545939924434</v>
      </c>
    </row>
    <row r="301" spans="1:49" x14ac:dyDescent="0.2">
      <c r="A301">
        <v>299</v>
      </c>
      <c r="B301" t="s">
        <v>37707</v>
      </c>
      <c r="C301" t="s">
        <v>37706</v>
      </c>
      <c r="F301" t="s">
        <v>37705</v>
      </c>
      <c r="G301" t="s">
        <v>17</v>
      </c>
      <c r="H301" t="s">
        <v>16</v>
      </c>
      <c r="I301" t="s">
        <v>37704</v>
      </c>
      <c r="J301">
        <v>60025578</v>
      </c>
      <c r="K301" t="s">
        <v>430</v>
      </c>
      <c r="L301" t="s">
        <v>429</v>
      </c>
      <c r="M301" t="s">
        <v>80</v>
      </c>
      <c r="N301">
        <v>5</v>
      </c>
      <c r="O301" t="s">
        <v>37703</v>
      </c>
      <c r="P301" t="s">
        <v>37702</v>
      </c>
      <c r="Q301" t="s">
        <v>426</v>
      </c>
      <c r="R301" s="7">
        <v>41061</v>
      </c>
      <c r="S301" s="8">
        <f t="shared" si="40"/>
        <v>2012</v>
      </c>
      <c r="T301" s="8">
        <v>2012</v>
      </c>
      <c r="U301" s="8">
        <f t="shared" si="41"/>
        <v>10</v>
      </c>
      <c r="V301" s="7">
        <v>41061</v>
      </c>
      <c r="W301" t="s">
        <v>411</v>
      </c>
      <c r="X301" s="2">
        <v>0.30399999999999999</v>
      </c>
      <c r="Y301" s="6">
        <f t="shared" si="38"/>
        <v>8.115106377299057E-3</v>
      </c>
      <c r="AA301">
        <v>8952477</v>
      </c>
      <c r="AB301">
        <v>12250</v>
      </c>
      <c r="AC301">
        <v>10982760</v>
      </c>
      <c r="AD301" t="s">
        <v>6</v>
      </c>
      <c r="AE301">
        <v>54</v>
      </c>
      <c r="AF301">
        <v>6</v>
      </c>
      <c r="AH301" t="s">
        <v>37701</v>
      </c>
      <c r="AI301" t="s">
        <v>37700</v>
      </c>
      <c r="AJ301" t="s">
        <v>37699</v>
      </c>
      <c r="AK301" t="s">
        <v>37698</v>
      </c>
      <c r="AL301">
        <v>3</v>
      </c>
      <c r="AM301" s="5">
        <f t="shared" si="42"/>
        <v>0.3</v>
      </c>
      <c r="AN301" s="4">
        <f t="shared" si="39"/>
        <v>4.5437334343051872E-4</v>
      </c>
      <c r="AO301" s="3"/>
      <c r="AP301">
        <v>0</v>
      </c>
      <c r="AR301" t="s">
        <v>1</v>
      </c>
      <c r="AT301" s="2" t="s">
        <v>0</v>
      </c>
      <c r="AU301" s="1">
        <f t="shared" si="43"/>
        <v>0.58168864671384946</v>
      </c>
      <c r="AV301" s="1">
        <f t="shared" si="44"/>
        <v>0.42847398603647879</v>
      </c>
      <c r="AW301" s="1">
        <f t="shared" si="45"/>
        <v>0.27525932535910802</v>
      </c>
    </row>
    <row r="302" spans="1:49" x14ac:dyDescent="0.2">
      <c r="A302">
        <v>300</v>
      </c>
      <c r="B302" t="s">
        <v>37697</v>
      </c>
      <c r="C302" t="s">
        <v>37696</v>
      </c>
      <c r="F302" t="s">
        <v>37695</v>
      </c>
      <c r="G302" t="s">
        <v>17</v>
      </c>
      <c r="H302" t="s">
        <v>16</v>
      </c>
      <c r="I302" t="s">
        <v>18522</v>
      </c>
      <c r="J302" t="s">
        <v>18517</v>
      </c>
      <c r="K302" t="s">
        <v>18521</v>
      </c>
      <c r="L302" t="s">
        <v>18520</v>
      </c>
      <c r="M302" t="s">
        <v>442</v>
      </c>
      <c r="N302">
        <v>2</v>
      </c>
      <c r="O302" t="s">
        <v>18519</v>
      </c>
      <c r="P302" t="s">
        <v>18518</v>
      </c>
      <c r="Q302" t="s">
        <v>18517</v>
      </c>
      <c r="R302" s="7">
        <v>41061</v>
      </c>
      <c r="S302" s="8">
        <f t="shared" si="40"/>
        <v>2012</v>
      </c>
      <c r="T302" s="8">
        <v>2012</v>
      </c>
      <c r="U302" s="8">
        <f t="shared" si="41"/>
        <v>10</v>
      </c>
      <c r="V302" s="7">
        <v>41061</v>
      </c>
      <c r="W302" t="s">
        <v>411</v>
      </c>
      <c r="X302" s="2">
        <v>0.30399999999999999</v>
      </c>
      <c r="Y302" s="6">
        <f t="shared" si="38"/>
        <v>8.115106377299057E-3</v>
      </c>
      <c r="AA302">
        <v>8952477</v>
      </c>
      <c r="AB302">
        <v>12250</v>
      </c>
      <c r="AC302">
        <v>10982760</v>
      </c>
      <c r="AD302" t="s">
        <v>6</v>
      </c>
      <c r="AE302">
        <v>54</v>
      </c>
      <c r="AF302">
        <v>6</v>
      </c>
      <c r="AH302" t="s">
        <v>37694</v>
      </c>
      <c r="AI302" t="s">
        <v>37693</v>
      </c>
      <c r="AJ302" t="s">
        <v>37692</v>
      </c>
      <c r="AK302" t="s">
        <v>37691</v>
      </c>
      <c r="AL302">
        <v>11</v>
      </c>
      <c r="AM302" s="5">
        <f t="shared" si="42"/>
        <v>1.1000000000000001</v>
      </c>
      <c r="AN302" s="4">
        <f t="shared" si="39"/>
        <v>1.6660355925785689E-3</v>
      </c>
      <c r="AO302" s="3"/>
      <c r="AP302">
        <v>0</v>
      </c>
      <c r="AR302" t="s">
        <v>1</v>
      </c>
      <c r="AT302" s="2" t="s">
        <v>0</v>
      </c>
      <c r="AU302" s="1">
        <f t="shared" si="43"/>
        <v>0.61803851418829103</v>
      </c>
      <c r="AV302" s="1">
        <f t="shared" si="44"/>
        <v>0.48905709849388129</v>
      </c>
      <c r="AW302" s="1">
        <f t="shared" si="45"/>
        <v>0.36007568279947155</v>
      </c>
    </row>
    <row r="303" spans="1:49" x14ac:dyDescent="0.2">
      <c r="A303">
        <v>301</v>
      </c>
      <c r="B303" t="s">
        <v>37690</v>
      </c>
      <c r="C303" t="s">
        <v>37689</v>
      </c>
      <c r="F303" t="s">
        <v>37688</v>
      </c>
      <c r="G303" t="s">
        <v>17</v>
      </c>
      <c r="H303" t="s">
        <v>16</v>
      </c>
      <c r="I303" t="s">
        <v>27096</v>
      </c>
      <c r="J303">
        <v>60011357</v>
      </c>
      <c r="K303" t="s">
        <v>858</v>
      </c>
      <c r="L303" t="s">
        <v>830</v>
      </c>
      <c r="M303" t="s">
        <v>615</v>
      </c>
      <c r="N303">
        <v>2</v>
      </c>
      <c r="O303" t="s">
        <v>37687</v>
      </c>
      <c r="P303" t="s">
        <v>37686</v>
      </c>
      <c r="Q303" t="s">
        <v>855</v>
      </c>
      <c r="R303" s="7">
        <v>41061</v>
      </c>
      <c r="S303" s="8">
        <f t="shared" si="40"/>
        <v>2012</v>
      </c>
      <c r="T303" s="8">
        <v>2012</v>
      </c>
      <c r="U303" s="8">
        <f t="shared" si="41"/>
        <v>10</v>
      </c>
      <c r="V303" s="7">
        <v>41061</v>
      </c>
      <c r="W303" t="s">
        <v>411</v>
      </c>
      <c r="X303" s="2">
        <v>0.30399999999999999</v>
      </c>
      <c r="Y303" s="6">
        <f t="shared" si="38"/>
        <v>8.115106377299057E-3</v>
      </c>
      <c r="AA303">
        <v>8952477</v>
      </c>
      <c r="AB303">
        <v>12250</v>
      </c>
      <c r="AC303">
        <v>10982760</v>
      </c>
      <c r="AD303" t="s">
        <v>6</v>
      </c>
      <c r="AE303">
        <v>54</v>
      </c>
      <c r="AF303">
        <v>6</v>
      </c>
      <c r="AH303" t="s">
        <v>37685</v>
      </c>
      <c r="AI303" t="s">
        <v>37684</v>
      </c>
      <c r="AJ303" t="s">
        <v>37683</v>
      </c>
      <c r="AK303" t="s">
        <v>37682</v>
      </c>
      <c r="AL303">
        <v>10</v>
      </c>
      <c r="AM303" s="5">
        <f t="shared" si="42"/>
        <v>1</v>
      </c>
      <c r="AN303" s="4">
        <f t="shared" si="39"/>
        <v>1.5145778114350624E-3</v>
      </c>
      <c r="AO303" s="3"/>
      <c r="AP303">
        <v>0</v>
      </c>
      <c r="AR303" t="s">
        <v>1</v>
      </c>
      <c r="AT303" s="2" t="s">
        <v>0</v>
      </c>
      <c r="AU303" s="1">
        <f t="shared" si="43"/>
        <v>0.61349478075398578</v>
      </c>
      <c r="AV303" s="1">
        <f t="shared" si="44"/>
        <v>0.481484209436706</v>
      </c>
      <c r="AW303" s="1">
        <f t="shared" si="45"/>
        <v>0.34947363811942611</v>
      </c>
    </row>
    <row r="304" spans="1:49" x14ac:dyDescent="0.2">
      <c r="A304">
        <v>302</v>
      </c>
      <c r="B304" t="s">
        <v>37681</v>
      </c>
      <c r="C304" t="s">
        <v>37680</v>
      </c>
      <c r="F304" t="s">
        <v>37679</v>
      </c>
      <c r="G304" t="s">
        <v>17</v>
      </c>
      <c r="H304" t="s">
        <v>16</v>
      </c>
      <c r="I304" t="s">
        <v>37678</v>
      </c>
      <c r="J304">
        <v>60005465</v>
      </c>
      <c r="K304" t="s">
        <v>402</v>
      </c>
      <c r="L304" t="s">
        <v>401</v>
      </c>
      <c r="M304" t="s">
        <v>80</v>
      </c>
      <c r="N304">
        <v>4</v>
      </c>
      <c r="O304" t="s">
        <v>37677</v>
      </c>
      <c r="P304" t="s">
        <v>37676</v>
      </c>
      <c r="Q304" t="s">
        <v>398</v>
      </c>
      <c r="R304" s="7">
        <v>41061</v>
      </c>
      <c r="S304" s="8">
        <f t="shared" si="40"/>
        <v>2012</v>
      </c>
      <c r="T304" s="8">
        <v>2012</v>
      </c>
      <c r="U304" s="8">
        <f t="shared" si="41"/>
        <v>10</v>
      </c>
      <c r="V304" s="7">
        <v>41061</v>
      </c>
      <c r="W304" t="s">
        <v>411</v>
      </c>
      <c r="X304" s="2">
        <v>0.30399999999999999</v>
      </c>
      <c r="Y304" s="6">
        <f t="shared" si="38"/>
        <v>8.115106377299057E-3</v>
      </c>
      <c r="AA304">
        <v>8952477</v>
      </c>
      <c r="AB304">
        <v>12250</v>
      </c>
      <c r="AC304">
        <v>10982760</v>
      </c>
      <c r="AD304" t="s">
        <v>6</v>
      </c>
      <c r="AE304">
        <v>54</v>
      </c>
      <c r="AF304">
        <v>6</v>
      </c>
      <c r="AH304" t="s">
        <v>37675</v>
      </c>
      <c r="AI304" t="s">
        <v>37674</v>
      </c>
      <c r="AJ304" t="s">
        <v>37673</v>
      </c>
      <c r="AK304" t="s">
        <v>37672</v>
      </c>
      <c r="AL304">
        <v>8</v>
      </c>
      <c r="AM304" s="5">
        <f t="shared" si="42"/>
        <v>0.8</v>
      </c>
      <c r="AN304" s="4">
        <f t="shared" si="39"/>
        <v>1.2116622491480501E-3</v>
      </c>
      <c r="AO304" s="3"/>
      <c r="AP304">
        <v>0</v>
      </c>
      <c r="AR304" t="s">
        <v>1</v>
      </c>
      <c r="AT304" s="2" t="s">
        <v>0</v>
      </c>
      <c r="AU304" s="1">
        <f t="shared" si="43"/>
        <v>0.6044073138853755</v>
      </c>
      <c r="AV304" s="1">
        <f t="shared" si="44"/>
        <v>0.46633843132235536</v>
      </c>
      <c r="AW304" s="1">
        <f t="shared" si="45"/>
        <v>0.32826954875933523</v>
      </c>
    </row>
    <row r="305" spans="1:49" x14ac:dyDescent="0.2">
      <c r="A305">
        <v>303</v>
      </c>
      <c r="B305" t="s">
        <v>37671</v>
      </c>
      <c r="C305" t="s">
        <v>37670</v>
      </c>
      <c r="F305" t="s">
        <v>37669</v>
      </c>
      <c r="G305" t="s">
        <v>17</v>
      </c>
      <c r="H305" t="s">
        <v>16</v>
      </c>
      <c r="I305" t="s">
        <v>23115</v>
      </c>
      <c r="J305">
        <v>60025578</v>
      </c>
      <c r="K305" t="s">
        <v>430</v>
      </c>
      <c r="L305" t="s">
        <v>429</v>
      </c>
      <c r="M305" t="s">
        <v>80</v>
      </c>
      <c r="N305">
        <v>4</v>
      </c>
      <c r="O305" t="s">
        <v>37668</v>
      </c>
      <c r="P305" t="s">
        <v>37667</v>
      </c>
      <c r="Q305" t="s">
        <v>4632</v>
      </c>
      <c r="R305" s="7">
        <v>41061</v>
      </c>
      <c r="S305" s="8">
        <f t="shared" si="40"/>
        <v>2012</v>
      </c>
      <c r="T305" s="8">
        <v>2012</v>
      </c>
      <c r="U305" s="8">
        <f t="shared" si="41"/>
        <v>10</v>
      </c>
      <c r="V305" s="7">
        <v>41061</v>
      </c>
      <c r="W305" t="s">
        <v>411</v>
      </c>
      <c r="X305" s="2">
        <v>0.30399999999999999</v>
      </c>
      <c r="Y305" s="6">
        <f t="shared" si="38"/>
        <v>8.115106377299057E-3</v>
      </c>
      <c r="AA305">
        <v>8952477</v>
      </c>
      <c r="AB305">
        <v>12250</v>
      </c>
      <c r="AC305">
        <v>10982760</v>
      </c>
      <c r="AD305" t="s">
        <v>6</v>
      </c>
      <c r="AE305">
        <v>54</v>
      </c>
      <c r="AF305">
        <v>6</v>
      </c>
      <c r="AH305" t="s">
        <v>37666</v>
      </c>
      <c r="AI305" t="s">
        <v>37665</v>
      </c>
      <c r="AJ305" t="s">
        <v>37664</v>
      </c>
      <c r="AK305" t="s">
        <v>37663</v>
      </c>
      <c r="AL305">
        <v>10</v>
      </c>
      <c r="AM305" s="5">
        <f t="shared" si="42"/>
        <v>1</v>
      </c>
      <c r="AN305" s="4">
        <f t="shared" si="39"/>
        <v>1.5145778114350624E-3</v>
      </c>
      <c r="AO305" s="3"/>
      <c r="AP305">
        <v>0</v>
      </c>
      <c r="AR305" t="s">
        <v>1</v>
      </c>
      <c r="AT305" s="2" t="s">
        <v>0</v>
      </c>
      <c r="AU305" s="1">
        <f t="shared" si="43"/>
        <v>0.61349478075398578</v>
      </c>
      <c r="AV305" s="1">
        <f t="shared" si="44"/>
        <v>0.481484209436706</v>
      </c>
      <c r="AW305" s="1">
        <f t="shared" si="45"/>
        <v>0.34947363811942611</v>
      </c>
    </row>
    <row r="306" spans="1:49" x14ac:dyDescent="0.2">
      <c r="A306">
        <v>304</v>
      </c>
      <c r="B306" t="s">
        <v>37662</v>
      </c>
      <c r="C306" t="s">
        <v>37661</v>
      </c>
      <c r="F306" t="s">
        <v>37660</v>
      </c>
      <c r="G306" t="s">
        <v>17</v>
      </c>
      <c r="H306" t="s">
        <v>16</v>
      </c>
      <c r="I306" t="s">
        <v>11430</v>
      </c>
      <c r="J306">
        <v>60025578</v>
      </c>
      <c r="K306" t="s">
        <v>430</v>
      </c>
      <c r="L306" t="s">
        <v>429</v>
      </c>
      <c r="M306" t="s">
        <v>80</v>
      </c>
      <c r="N306">
        <v>4</v>
      </c>
      <c r="O306" t="s">
        <v>37659</v>
      </c>
      <c r="P306" t="s">
        <v>37658</v>
      </c>
      <c r="Q306" t="s">
        <v>4632</v>
      </c>
      <c r="R306" s="7">
        <v>41061</v>
      </c>
      <c r="S306" s="8">
        <f t="shared" si="40"/>
        <v>2012</v>
      </c>
      <c r="T306" s="8">
        <v>2012</v>
      </c>
      <c r="U306" s="8">
        <f t="shared" si="41"/>
        <v>10</v>
      </c>
      <c r="V306" s="7">
        <v>41061</v>
      </c>
      <c r="W306" t="s">
        <v>411</v>
      </c>
      <c r="X306" s="2">
        <v>0.30399999999999999</v>
      </c>
      <c r="Y306" s="6">
        <f t="shared" si="38"/>
        <v>8.115106377299057E-3</v>
      </c>
      <c r="AA306">
        <v>8952477</v>
      </c>
      <c r="AB306">
        <v>12250</v>
      </c>
      <c r="AC306">
        <v>10982760</v>
      </c>
      <c r="AD306" t="s">
        <v>6</v>
      </c>
      <c r="AE306">
        <v>54</v>
      </c>
      <c r="AF306">
        <v>6</v>
      </c>
      <c r="AH306" t="s">
        <v>37657</v>
      </c>
      <c r="AI306" t="s">
        <v>37656</v>
      </c>
      <c r="AJ306" t="s">
        <v>37655</v>
      </c>
      <c r="AK306" t="s">
        <v>37654</v>
      </c>
      <c r="AL306">
        <v>4</v>
      </c>
      <c r="AM306" s="5">
        <f t="shared" si="42"/>
        <v>0.4</v>
      </c>
      <c r="AN306" s="4">
        <f t="shared" si="39"/>
        <v>6.0583112457402507E-4</v>
      </c>
      <c r="AO306" s="3"/>
      <c r="AP306">
        <v>0</v>
      </c>
      <c r="AR306" t="s">
        <v>1</v>
      </c>
      <c r="AT306" s="2" t="s">
        <v>0</v>
      </c>
      <c r="AU306" s="1">
        <f t="shared" si="43"/>
        <v>0.58623238014815471</v>
      </c>
      <c r="AV306" s="1">
        <f t="shared" si="44"/>
        <v>0.43604687509365414</v>
      </c>
      <c r="AW306" s="1">
        <f t="shared" si="45"/>
        <v>0.28586137003915346</v>
      </c>
    </row>
    <row r="307" spans="1:49" x14ac:dyDescent="0.2">
      <c r="A307">
        <v>305</v>
      </c>
      <c r="B307" t="s">
        <v>37653</v>
      </c>
      <c r="C307" t="s">
        <v>37652</v>
      </c>
      <c r="F307" t="s">
        <v>37651</v>
      </c>
      <c r="G307" t="s">
        <v>17</v>
      </c>
      <c r="H307" t="s">
        <v>16</v>
      </c>
      <c r="I307" t="s">
        <v>37650</v>
      </c>
      <c r="J307" t="s">
        <v>37649</v>
      </c>
      <c r="K307" t="s">
        <v>37648</v>
      </c>
      <c r="L307" t="s">
        <v>37647</v>
      </c>
      <c r="M307" t="s">
        <v>164</v>
      </c>
      <c r="N307">
        <v>2</v>
      </c>
      <c r="O307" t="s">
        <v>37646</v>
      </c>
      <c r="P307" t="s">
        <v>37645</v>
      </c>
      <c r="Q307" t="s">
        <v>37644</v>
      </c>
      <c r="R307" s="7">
        <v>41061</v>
      </c>
      <c r="S307" s="8">
        <f t="shared" si="40"/>
        <v>2012</v>
      </c>
      <c r="T307" s="8">
        <v>2012</v>
      </c>
      <c r="U307" s="8">
        <f t="shared" si="41"/>
        <v>10</v>
      </c>
      <c r="V307" s="7">
        <v>41061</v>
      </c>
      <c r="W307" t="s">
        <v>18481</v>
      </c>
      <c r="X307" s="2">
        <v>0.371</v>
      </c>
      <c r="Y307" s="6">
        <f t="shared" si="38"/>
        <v>9.9036331117695747E-3</v>
      </c>
      <c r="AA307">
        <v>214922</v>
      </c>
      <c r="AB307">
        <v>28117</v>
      </c>
      <c r="AC307">
        <v>13474065</v>
      </c>
      <c r="AD307" t="s">
        <v>6</v>
      </c>
      <c r="AE307">
        <v>51</v>
      </c>
      <c r="AF307" t="s">
        <v>29666</v>
      </c>
      <c r="AG307" t="s">
        <v>37643</v>
      </c>
      <c r="AI307" t="s">
        <v>37642</v>
      </c>
      <c r="AK307" t="s">
        <v>37641</v>
      </c>
      <c r="AL307">
        <v>3</v>
      </c>
      <c r="AM307" s="5">
        <f t="shared" si="42"/>
        <v>0.3</v>
      </c>
      <c r="AN307" s="4">
        <f t="shared" si="39"/>
        <v>4.5437334343051872E-4</v>
      </c>
      <c r="AO307" s="3"/>
      <c r="AP307">
        <v>0</v>
      </c>
      <c r="AR307" t="s">
        <v>1</v>
      </c>
      <c r="AT307" s="2">
        <v>1.48</v>
      </c>
      <c r="AU307" s="1">
        <f t="shared" si="43"/>
        <v>0.70688551812678568</v>
      </c>
      <c r="AV307" s="1">
        <f t="shared" si="44"/>
        <v>0.51790032276000475</v>
      </c>
      <c r="AW307" s="1">
        <f t="shared" si="45"/>
        <v>0.32891512739322354</v>
      </c>
    </row>
    <row r="308" spans="1:49" x14ac:dyDescent="0.2">
      <c r="A308">
        <v>306</v>
      </c>
      <c r="B308" t="s">
        <v>37640</v>
      </c>
      <c r="C308" t="s">
        <v>37639</v>
      </c>
      <c r="F308" t="s">
        <v>37638</v>
      </c>
      <c r="G308" t="s">
        <v>17</v>
      </c>
      <c r="H308" t="s">
        <v>16</v>
      </c>
      <c r="I308" t="s">
        <v>7757</v>
      </c>
      <c r="J308" t="s">
        <v>37637</v>
      </c>
      <c r="K308" t="s">
        <v>37636</v>
      </c>
      <c r="L308" t="s">
        <v>37635</v>
      </c>
      <c r="M308" t="s">
        <v>37634</v>
      </c>
      <c r="N308">
        <v>2</v>
      </c>
      <c r="O308" t="s">
        <v>37633</v>
      </c>
      <c r="P308" t="s">
        <v>37632</v>
      </c>
      <c r="Q308" t="s">
        <v>37631</v>
      </c>
      <c r="R308" s="7">
        <v>41061</v>
      </c>
      <c r="S308" s="8">
        <f t="shared" si="40"/>
        <v>2012</v>
      </c>
      <c r="T308" s="8">
        <v>2012</v>
      </c>
      <c r="U308" s="8">
        <f t="shared" si="41"/>
        <v>10</v>
      </c>
      <c r="V308" s="7">
        <v>41061</v>
      </c>
      <c r="W308" t="s">
        <v>37630</v>
      </c>
      <c r="X308" s="2">
        <v>0.59699999999999998</v>
      </c>
      <c r="Y308" s="6">
        <f t="shared" si="38"/>
        <v>1.5936574036998479E-2</v>
      </c>
      <c r="AA308">
        <v>34541</v>
      </c>
      <c r="AB308">
        <v>24588</v>
      </c>
      <c r="AD308" t="s">
        <v>6</v>
      </c>
      <c r="AE308">
        <v>62</v>
      </c>
      <c r="AF308">
        <v>2</v>
      </c>
      <c r="AH308" t="s">
        <v>37629</v>
      </c>
      <c r="AI308" t="s">
        <v>37628</v>
      </c>
      <c r="AJ308" t="s">
        <v>37627</v>
      </c>
      <c r="AK308" t="s">
        <v>37626</v>
      </c>
      <c r="AL308">
        <v>8</v>
      </c>
      <c r="AM308" s="5">
        <f t="shared" si="42"/>
        <v>0.8</v>
      </c>
      <c r="AN308" s="4">
        <f t="shared" si="39"/>
        <v>1.2116622491480501E-3</v>
      </c>
      <c r="AO308" s="3"/>
      <c r="AP308">
        <v>0</v>
      </c>
      <c r="AR308" t="s">
        <v>1</v>
      </c>
      <c r="AT308" s="2">
        <v>1</v>
      </c>
      <c r="AU308" s="1">
        <f t="shared" si="43"/>
        <v>1.1519100500643351</v>
      </c>
      <c r="AV308" s="1">
        <f t="shared" si="44"/>
        <v>0.85741181430732649</v>
      </c>
      <c r="AW308" s="1">
        <f t="shared" si="45"/>
        <v>0.56291357855031787</v>
      </c>
    </row>
    <row r="309" spans="1:49" x14ac:dyDescent="0.2">
      <c r="A309">
        <v>307</v>
      </c>
      <c r="B309" t="s">
        <v>37625</v>
      </c>
      <c r="C309" t="s">
        <v>37624</v>
      </c>
      <c r="F309" t="s">
        <v>37623</v>
      </c>
      <c r="G309" t="s">
        <v>17</v>
      </c>
      <c r="H309" t="s">
        <v>16</v>
      </c>
      <c r="I309" t="s">
        <v>486</v>
      </c>
      <c r="J309">
        <v>60001558</v>
      </c>
      <c r="K309" t="s">
        <v>22176</v>
      </c>
      <c r="L309" t="s">
        <v>5669</v>
      </c>
      <c r="M309" t="s">
        <v>471</v>
      </c>
      <c r="N309">
        <v>3</v>
      </c>
      <c r="O309" t="s">
        <v>37622</v>
      </c>
      <c r="P309" t="s">
        <v>37621</v>
      </c>
      <c r="Q309" t="s">
        <v>37620</v>
      </c>
      <c r="R309" s="7">
        <v>41061</v>
      </c>
      <c r="S309" s="8">
        <f t="shared" si="40"/>
        <v>2012</v>
      </c>
      <c r="T309" s="8">
        <v>2012</v>
      </c>
      <c r="U309" s="8">
        <f t="shared" si="41"/>
        <v>10</v>
      </c>
      <c r="V309" s="7">
        <v>41061</v>
      </c>
      <c r="W309" t="s">
        <v>16620</v>
      </c>
      <c r="X309" s="2">
        <v>0.29499999999999998</v>
      </c>
      <c r="Y309" s="6">
        <f t="shared" si="38"/>
        <v>7.8748565174448087E-3</v>
      </c>
      <c r="AA309">
        <v>12256463</v>
      </c>
      <c r="AB309">
        <v>24783</v>
      </c>
      <c r="AC309">
        <v>22337326</v>
      </c>
      <c r="AD309" t="s">
        <v>6</v>
      </c>
      <c r="AE309">
        <v>34</v>
      </c>
      <c r="AF309">
        <v>3</v>
      </c>
      <c r="AH309" t="s">
        <v>37619</v>
      </c>
      <c r="AI309" t="s">
        <v>37618</v>
      </c>
      <c r="AJ309" t="s">
        <v>37617</v>
      </c>
      <c r="AK309" t="s">
        <v>37616</v>
      </c>
      <c r="AL309">
        <v>2</v>
      </c>
      <c r="AM309" s="5">
        <f t="shared" si="42"/>
        <v>0.2</v>
      </c>
      <c r="AN309" s="4">
        <f t="shared" si="39"/>
        <v>3.0291556228701253E-4</v>
      </c>
      <c r="AO309" s="3"/>
      <c r="AP309">
        <v>1</v>
      </c>
      <c r="AR309" t="s">
        <v>1</v>
      </c>
      <c r="AT309" s="2">
        <v>1.347</v>
      </c>
      <c r="AU309" s="1">
        <f t="shared" si="43"/>
        <v>0.56032742308974692</v>
      </c>
      <c r="AV309" s="1">
        <f t="shared" si="44"/>
        <v>0.4088886039865911</v>
      </c>
      <c r="AW309" s="1">
        <f t="shared" si="45"/>
        <v>0.25744978488343512</v>
      </c>
    </row>
    <row r="310" spans="1:49" x14ac:dyDescent="0.2">
      <c r="A310">
        <v>308</v>
      </c>
      <c r="B310" t="s">
        <v>37615</v>
      </c>
      <c r="C310" t="s">
        <v>37614</v>
      </c>
      <c r="F310" t="s">
        <v>37613</v>
      </c>
      <c r="G310" t="s">
        <v>17</v>
      </c>
      <c r="H310" t="s">
        <v>16</v>
      </c>
      <c r="I310" t="s">
        <v>37612</v>
      </c>
      <c r="J310" t="s">
        <v>37611</v>
      </c>
      <c r="K310" t="s">
        <v>37610</v>
      </c>
      <c r="L310" t="s">
        <v>37609</v>
      </c>
      <c r="M310" t="s">
        <v>37608</v>
      </c>
      <c r="N310">
        <v>5</v>
      </c>
      <c r="O310" t="s">
        <v>37607</v>
      </c>
      <c r="P310" t="s">
        <v>37606</v>
      </c>
      <c r="Q310" t="s">
        <v>37605</v>
      </c>
      <c r="R310" s="7">
        <v>41061</v>
      </c>
      <c r="S310" s="8">
        <f t="shared" si="40"/>
        <v>2012</v>
      </c>
      <c r="T310" s="8">
        <v>2012</v>
      </c>
      <c r="U310" s="8">
        <f t="shared" si="41"/>
        <v>10</v>
      </c>
      <c r="V310" s="7">
        <v>41061</v>
      </c>
      <c r="W310" t="s">
        <v>16620</v>
      </c>
      <c r="X310" s="2">
        <v>0.29499999999999998</v>
      </c>
      <c r="Y310" s="6">
        <f t="shared" si="38"/>
        <v>7.8748565174448087E-3</v>
      </c>
      <c r="AA310">
        <v>12256463</v>
      </c>
      <c r="AB310">
        <v>24783</v>
      </c>
      <c r="AC310">
        <v>22337326</v>
      </c>
      <c r="AD310" t="s">
        <v>6</v>
      </c>
      <c r="AE310">
        <v>34</v>
      </c>
      <c r="AF310">
        <v>3</v>
      </c>
      <c r="AH310" t="s">
        <v>37604</v>
      </c>
      <c r="AI310" t="s">
        <v>37603</v>
      </c>
      <c r="AJ310" t="s">
        <v>37602</v>
      </c>
      <c r="AK310" t="s">
        <v>37601</v>
      </c>
      <c r="AL310">
        <v>1</v>
      </c>
      <c r="AM310" s="5">
        <f t="shared" si="42"/>
        <v>0.1</v>
      </c>
      <c r="AN310" s="4">
        <f t="shared" si="39"/>
        <v>1.5145778114350627E-4</v>
      </c>
      <c r="AO310" s="3"/>
      <c r="AP310">
        <v>1</v>
      </c>
      <c r="AR310" t="s">
        <v>1</v>
      </c>
      <c r="AT310" s="2">
        <v>1.347</v>
      </c>
      <c r="AU310" s="1">
        <f t="shared" si="43"/>
        <v>0.55578368965544178</v>
      </c>
      <c r="AV310" s="1">
        <f t="shared" si="44"/>
        <v>0.40131571492941576</v>
      </c>
      <c r="AW310" s="1">
        <f t="shared" si="45"/>
        <v>0.24684774020338968</v>
      </c>
    </row>
    <row r="311" spans="1:49" x14ac:dyDescent="0.2">
      <c r="A311">
        <v>309</v>
      </c>
      <c r="B311" t="s">
        <v>37600</v>
      </c>
      <c r="C311" t="s">
        <v>37599</v>
      </c>
      <c r="F311" t="s">
        <v>37598</v>
      </c>
      <c r="G311" t="s">
        <v>17</v>
      </c>
      <c r="H311" t="s">
        <v>16</v>
      </c>
      <c r="I311" t="s">
        <v>12971</v>
      </c>
      <c r="J311">
        <v>60024872</v>
      </c>
      <c r="K311" t="s">
        <v>737</v>
      </c>
      <c r="L311" t="s">
        <v>472</v>
      </c>
      <c r="M311" t="s">
        <v>471</v>
      </c>
      <c r="N311">
        <v>2</v>
      </c>
      <c r="O311" t="s">
        <v>37597</v>
      </c>
      <c r="P311" t="s">
        <v>37596</v>
      </c>
      <c r="Q311" t="s">
        <v>734</v>
      </c>
      <c r="R311" s="7">
        <v>41061</v>
      </c>
      <c r="S311" s="8">
        <f t="shared" si="40"/>
        <v>2012</v>
      </c>
      <c r="T311" s="8">
        <v>2012</v>
      </c>
      <c r="U311" s="8">
        <f t="shared" si="41"/>
        <v>10</v>
      </c>
      <c r="V311" s="7">
        <v>41061</v>
      </c>
      <c r="W311" t="s">
        <v>16620</v>
      </c>
      <c r="X311" s="2">
        <v>0.29499999999999998</v>
      </c>
      <c r="Y311" s="6">
        <f t="shared" si="38"/>
        <v>7.8748565174448087E-3</v>
      </c>
      <c r="AA311">
        <v>12256463</v>
      </c>
      <c r="AB311">
        <v>24783</v>
      </c>
      <c r="AC311">
        <v>22337326</v>
      </c>
      <c r="AD311" t="s">
        <v>6</v>
      </c>
      <c r="AE311">
        <v>34</v>
      </c>
      <c r="AF311">
        <v>3</v>
      </c>
      <c r="AH311" t="s">
        <v>37595</v>
      </c>
      <c r="AI311" t="s">
        <v>37594</v>
      </c>
      <c r="AJ311" t="s">
        <v>37593</v>
      </c>
      <c r="AK311" t="s">
        <v>37592</v>
      </c>
      <c r="AL311">
        <v>1</v>
      </c>
      <c r="AM311" s="5">
        <f t="shared" si="42"/>
        <v>0.1</v>
      </c>
      <c r="AN311" s="4">
        <f t="shared" si="39"/>
        <v>1.5145778114350627E-4</v>
      </c>
      <c r="AO311" s="3"/>
      <c r="AP311">
        <v>1</v>
      </c>
      <c r="AR311" t="s">
        <v>1</v>
      </c>
      <c r="AT311" s="2">
        <v>1.347</v>
      </c>
      <c r="AU311" s="1">
        <f t="shared" si="43"/>
        <v>0.55578368965544178</v>
      </c>
      <c r="AV311" s="1">
        <f t="shared" si="44"/>
        <v>0.40131571492941576</v>
      </c>
      <c r="AW311" s="1">
        <f t="shared" si="45"/>
        <v>0.24684774020338968</v>
      </c>
    </row>
    <row r="312" spans="1:49" x14ac:dyDescent="0.2">
      <c r="A312">
        <v>310</v>
      </c>
      <c r="B312" t="s">
        <v>37591</v>
      </c>
      <c r="F312" t="s">
        <v>37590</v>
      </c>
      <c r="G312" t="s">
        <v>17</v>
      </c>
      <c r="H312" t="s">
        <v>16</v>
      </c>
      <c r="I312" t="s">
        <v>16556</v>
      </c>
      <c r="J312">
        <v>60007807</v>
      </c>
      <c r="K312" t="s">
        <v>37589</v>
      </c>
      <c r="L312" t="s">
        <v>3473</v>
      </c>
      <c r="M312" t="s">
        <v>80</v>
      </c>
      <c r="N312">
        <v>1</v>
      </c>
      <c r="O312" t="s">
        <v>37588</v>
      </c>
      <c r="P312">
        <v>55254479700</v>
      </c>
      <c r="Q312">
        <v>60007807</v>
      </c>
      <c r="R312" s="7">
        <v>41061</v>
      </c>
      <c r="S312" s="8">
        <f t="shared" si="40"/>
        <v>2012</v>
      </c>
      <c r="T312" s="8">
        <v>2012</v>
      </c>
      <c r="U312" s="8">
        <f t="shared" si="41"/>
        <v>10</v>
      </c>
      <c r="V312" s="7">
        <v>41061</v>
      </c>
      <c r="W312" t="s">
        <v>6471</v>
      </c>
      <c r="X312" s="2">
        <v>0.113</v>
      </c>
      <c r="Y312" s="6">
        <f t="shared" si="38"/>
        <v>3.0164704626144527E-3</v>
      </c>
      <c r="AA312">
        <v>15539105</v>
      </c>
      <c r="AB312">
        <v>145341</v>
      </c>
      <c r="AD312" t="s">
        <v>6</v>
      </c>
      <c r="AE312">
        <v>8</v>
      </c>
      <c r="AF312">
        <v>11</v>
      </c>
      <c r="AH312" t="s">
        <v>37587</v>
      </c>
      <c r="AI312" t="s">
        <v>37586</v>
      </c>
      <c r="AJ312" t="s">
        <v>37585</v>
      </c>
      <c r="AK312" t="s">
        <v>37584</v>
      </c>
      <c r="AL312">
        <v>0</v>
      </c>
      <c r="AM312" s="5">
        <f t="shared" si="42"/>
        <v>0</v>
      </c>
      <c r="AN312" s="4">
        <f t="shared" si="39"/>
        <v>0</v>
      </c>
      <c r="AO312" s="3"/>
      <c r="AP312">
        <v>0</v>
      </c>
      <c r="AR312" t="s">
        <v>1</v>
      </c>
      <c r="AT312" s="2" t="s">
        <v>0</v>
      </c>
      <c r="AU312" s="1">
        <f t="shared" si="43"/>
        <v>0.21115293238301169</v>
      </c>
      <c r="AV312" s="1">
        <f t="shared" si="44"/>
        <v>0.15082352313072264</v>
      </c>
      <c r="AW312" s="1">
        <f t="shared" si="45"/>
        <v>9.0494113878433577E-2</v>
      </c>
    </row>
    <row r="313" spans="1:49" x14ac:dyDescent="0.2">
      <c r="A313">
        <v>311</v>
      </c>
      <c r="B313" t="s">
        <v>37583</v>
      </c>
      <c r="C313" t="s">
        <v>37582</v>
      </c>
      <c r="F313" t="s">
        <v>37581</v>
      </c>
      <c r="G313" t="s">
        <v>17</v>
      </c>
      <c r="H313" t="s">
        <v>16</v>
      </c>
      <c r="I313" t="s">
        <v>34540</v>
      </c>
      <c r="J313">
        <v>60007592</v>
      </c>
      <c r="K313" t="s">
        <v>97</v>
      </c>
      <c r="L313" t="s">
        <v>96</v>
      </c>
      <c r="M313" t="s">
        <v>95</v>
      </c>
      <c r="N313">
        <v>8</v>
      </c>
      <c r="O313" t="s">
        <v>37580</v>
      </c>
      <c r="P313" t="s">
        <v>37579</v>
      </c>
      <c r="Q313" t="s">
        <v>34537</v>
      </c>
      <c r="R313" s="7">
        <v>41061</v>
      </c>
      <c r="S313" s="8">
        <f t="shared" si="40"/>
        <v>2012</v>
      </c>
      <c r="T313" s="8">
        <v>2012</v>
      </c>
      <c r="U313" s="8">
        <f t="shared" si="41"/>
        <v>10</v>
      </c>
      <c r="V313" s="7">
        <v>41061</v>
      </c>
      <c r="W313" t="s">
        <v>5825</v>
      </c>
      <c r="X313" s="2">
        <v>0.63600000000000001</v>
      </c>
      <c r="Y313" s="6">
        <f t="shared" si="38"/>
        <v>1.6977656763033557E-2</v>
      </c>
      <c r="AA313">
        <v>14248220</v>
      </c>
      <c r="AB313">
        <v>130124</v>
      </c>
      <c r="AD313" t="s">
        <v>6</v>
      </c>
      <c r="AE313">
        <v>12</v>
      </c>
      <c r="AF313">
        <v>6</v>
      </c>
      <c r="AH313" t="s">
        <v>37578</v>
      </c>
      <c r="AI313" t="s">
        <v>37577</v>
      </c>
      <c r="AJ313" t="s">
        <v>37576</v>
      </c>
      <c r="AK313" t="s">
        <v>37575</v>
      </c>
      <c r="AL313">
        <v>6</v>
      </c>
      <c r="AM313" s="5">
        <f t="shared" si="42"/>
        <v>0.6</v>
      </c>
      <c r="AN313" s="4">
        <f t="shared" si="39"/>
        <v>9.0874668686103744E-4</v>
      </c>
      <c r="AO313" s="3"/>
      <c r="AP313">
        <v>1</v>
      </c>
      <c r="AR313" t="s">
        <v>1</v>
      </c>
      <c r="AT313" s="2" t="s">
        <v>0</v>
      </c>
      <c r="AU313" s="1">
        <f t="shared" si="43"/>
        <v>1.2156983740181802</v>
      </c>
      <c r="AV313" s="1">
        <f t="shared" si="44"/>
        <v>0.89432017249472984</v>
      </c>
      <c r="AW313" s="1">
        <f t="shared" si="45"/>
        <v>0.5729419709712793</v>
      </c>
    </row>
    <row r="314" spans="1:49" x14ac:dyDescent="0.2">
      <c r="A314">
        <v>312</v>
      </c>
      <c r="B314" t="s">
        <v>37574</v>
      </c>
      <c r="C314" t="s">
        <v>37573</v>
      </c>
      <c r="F314" t="s">
        <v>37572</v>
      </c>
      <c r="G314" t="s">
        <v>17</v>
      </c>
      <c r="H314" t="s">
        <v>16</v>
      </c>
      <c r="I314" t="s">
        <v>37571</v>
      </c>
      <c r="J314" t="s">
        <v>37570</v>
      </c>
      <c r="K314" t="s">
        <v>37569</v>
      </c>
      <c r="L314" t="s">
        <v>37568</v>
      </c>
      <c r="M314" t="s">
        <v>37567</v>
      </c>
      <c r="N314">
        <v>3</v>
      </c>
      <c r="O314" t="s">
        <v>37566</v>
      </c>
      <c r="P314" t="s">
        <v>37565</v>
      </c>
      <c r="Q314" t="s">
        <v>37564</v>
      </c>
      <c r="R314" s="7">
        <v>41061</v>
      </c>
      <c r="S314" s="8">
        <f t="shared" si="40"/>
        <v>2012</v>
      </c>
      <c r="T314" s="8">
        <v>2012</v>
      </c>
      <c r="U314" s="8">
        <f t="shared" si="41"/>
        <v>10</v>
      </c>
      <c r="V314" s="7">
        <v>41061</v>
      </c>
      <c r="W314" t="s">
        <v>17969</v>
      </c>
      <c r="X314" s="2">
        <v>0.50900000000000001</v>
      </c>
      <c r="Y314" s="6">
        <f t="shared" si="38"/>
        <v>1.3587464296201383E-2</v>
      </c>
      <c r="AA314">
        <v>2780372</v>
      </c>
      <c r="AB314">
        <v>22543</v>
      </c>
      <c r="AD314" t="s">
        <v>6</v>
      </c>
      <c r="AE314">
        <v>32</v>
      </c>
      <c r="AF314">
        <v>4</v>
      </c>
      <c r="AH314" t="s">
        <v>37563</v>
      </c>
      <c r="AI314" t="s">
        <v>37562</v>
      </c>
      <c r="AJ314" t="s">
        <v>37561</v>
      </c>
      <c r="AK314" t="s">
        <v>37560</v>
      </c>
      <c r="AL314">
        <v>3</v>
      </c>
      <c r="AM314" s="5">
        <f t="shared" si="42"/>
        <v>0.3</v>
      </c>
      <c r="AN314" s="4">
        <f t="shared" si="39"/>
        <v>4.5437334343051872E-4</v>
      </c>
      <c r="AO314" s="3"/>
      <c r="AP314">
        <v>1</v>
      </c>
      <c r="AR314" t="s">
        <v>1</v>
      </c>
      <c r="AT314" s="2">
        <v>1.43</v>
      </c>
      <c r="AU314" s="1">
        <f t="shared" si="43"/>
        <v>0.96475370103701241</v>
      </c>
      <c r="AV314" s="1">
        <f t="shared" si="44"/>
        <v>0.70209188198159511</v>
      </c>
      <c r="AW314" s="1">
        <f t="shared" si="45"/>
        <v>0.43943006292617776</v>
      </c>
    </row>
    <row r="315" spans="1:49" x14ac:dyDescent="0.2">
      <c r="A315">
        <v>313</v>
      </c>
      <c r="B315" t="s">
        <v>37559</v>
      </c>
      <c r="C315" t="s">
        <v>37558</v>
      </c>
      <c r="F315" t="s">
        <v>37557</v>
      </c>
      <c r="G315" t="s">
        <v>17</v>
      </c>
      <c r="H315" t="s">
        <v>16</v>
      </c>
      <c r="I315" t="s">
        <v>37556</v>
      </c>
      <c r="J315" t="s">
        <v>22092</v>
      </c>
      <c r="K315" t="s">
        <v>22091</v>
      </c>
      <c r="L315" t="s">
        <v>22090</v>
      </c>
      <c r="M315" t="s">
        <v>22089</v>
      </c>
      <c r="N315">
        <v>2</v>
      </c>
      <c r="O315" t="s">
        <v>37555</v>
      </c>
      <c r="P315" t="s">
        <v>37554</v>
      </c>
      <c r="Q315" t="s">
        <v>22092</v>
      </c>
      <c r="R315" s="7">
        <v>41061</v>
      </c>
      <c r="S315" s="8">
        <f t="shared" si="40"/>
        <v>2012</v>
      </c>
      <c r="T315" s="8">
        <v>2012</v>
      </c>
      <c r="U315" s="8">
        <f t="shared" si="41"/>
        <v>10</v>
      </c>
      <c r="V315" s="7">
        <v>41061</v>
      </c>
      <c r="W315" t="s">
        <v>18069</v>
      </c>
      <c r="X315" s="2">
        <v>1.23</v>
      </c>
      <c r="Y315" s="6">
        <f t="shared" si="38"/>
        <v>3.2834147513413951E-2</v>
      </c>
      <c r="AA315">
        <v>21622337</v>
      </c>
      <c r="AB315">
        <v>21100203111</v>
      </c>
      <c r="AC315">
        <v>21622345</v>
      </c>
      <c r="AD315" t="s">
        <v>6</v>
      </c>
      <c r="AE315">
        <v>1</v>
      </c>
      <c r="AF315">
        <v>3</v>
      </c>
      <c r="AG315">
        <v>6176011</v>
      </c>
      <c r="AH315" t="s">
        <v>37553</v>
      </c>
      <c r="AI315" t="s">
        <v>37552</v>
      </c>
      <c r="AJ315" t="s">
        <v>37551</v>
      </c>
      <c r="AK315" t="s">
        <v>37550</v>
      </c>
      <c r="AL315">
        <v>126</v>
      </c>
      <c r="AM315" s="5">
        <f t="shared" si="42"/>
        <v>12.6</v>
      </c>
      <c r="AN315" s="4">
        <f t="shared" si="39"/>
        <v>1.9083680424081786E-2</v>
      </c>
      <c r="AO315" s="3"/>
      <c r="AP315">
        <v>0</v>
      </c>
      <c r="AR315" t="s">
        <v>1</v>
      </c>
      <c r="AT315" s="2">
        <v>4.3479999999999999</v>
      </c>
      <c r="AU315" s="1">
        <f t="shared" si="43"/>
        <v>2.8709007386614296</v>
      </c>
      <c r="AV315" s="1">
        <f t="shared" si="44"/>
        <v>2.5958913968747868</v>
      </c>
      <c r="AW315" s="1">
        <f t="shared" si="45"/>
        <v>2.3208820550881435</v>
      </c>
    </row>
    <row r="316" spans="1:49" x14ac:dyDescent="0.2">
      <c r="A316">
        <v>314</v>
      </c>
      <c r="B316" t="s">
        <v>37549</v>
      </c>
      <c r="C316" t="s">
        <v>37548</v>
      </c>
      <c r="F316" t="s">
        <v>37547</v>
      </c>
      <c r="G316" t="s">
        <v>17</v>
      </c>
      <c r="H316" t="s">
        <v>16</v>
      </c>
      <c r="I316" t="s">
        <v>37546</v>
      </c>
      <c r="J316" t="s">
        <v>37545</v>
      </c>
      <c r="K316" t="s">
        <v>37544</v>
      </c>
      <c r="L316" t="s">
        <v>37543</v>
      </c>
      <c r="M316" t="s">
        <v>37542</v>
      </c>
      <c r="N316">
        <v>3</v>
      </c>
      <c r="O316" t="s">
        <v>37541</v>
      </c>
      <c r="P316" t="s">
        <v>37540</v>
      </c>
      <c r="Q316" t="s">
        <v>37539</v>
      </c>
      <c r="R316" s="7">
        <v>41061</v>
      </c>
      <c r="S316" s="8">
        <f t="shared" si="40"/>
        <v>2012</v>
      </c>
      <c r="T316" s="8">
        <v>2012</v>
      </c>
      <c r="U316" s="8">
        <f t="shared" si="41"/>
        <v>10</v>
      </c>
      <c r="V316" s="7">
        <v>41061</v>
      </c>
      <c r="W316" t="s">
        <v>18069</v>
      </c>
      <c r="X316" s="2">
        <v>1.23</v>
      </c>
      <c r="Y316" s="6">
        <f t="shared" si="38"/>
        <v>3.2834147513413951E-2</v>
      </c>
      <c r="AA316">
        <v>21622337</v>
      </c>
      <c r="AB316">
        <v>21100203111</v>
      </c>
      <c r="AC316">
        <v>21622345</v>
      </c>
      <c r="AD316" t="s">
        <v>6</v>
      </c>
      <c r="AE316">
        <v>1</v>
      </c>
      <c r="AF316">
        <v>3</v>
      </c>
      <c r="AG316">
        <v>6158563</v>
      </c>
      <c r="AH316" t="s">
        <v>37538</v>
      </c>
      <c r="AI316" t="s">
        <v>37537</v>
      </c>
      <c r="AJ316" t="s">
        <v>37536</v>
      </c>
      <c r="AK316" t="s">
        <v>37535</v>
      </c>
      <c r="AL316">
        <v>8</v>
      </c>
      <c r="AM316" s="5">
        <f t="shared" si="42"/>
        <v>0.8</v>
      </c>
      <c r="AN316" s="4">
        <f t="shared" si="39"/>
        <v>1.2116622491480501E-3</v>
      </c>
      <c r="AO316" s="3"/>
      <c r="AP316">
        <v>0</v>
      </c>
      <c r="AR316" t="s">
        <v>1</v>
      </c>
      <c r="AT316" s="2">
        <v>4.3479999999999999</v>
      </c>
      <c r="AU316" s="1">
        <f t="shared" si="43"/>
        <v>2.3347401934134178</v>
      </c>
      <c r="AV316" s="1">
        <f t="shared" si="44"/>
        <v>1.7022904881281002</v>
      </c>
      <c r="AW316" s="1">
        <f t="shared" si="45"/>
        <v>1.0698407828427818</v>
      </c>
    </row>
    <row r="317" spans="1:49" x14ac:dyDescent="0.2">
      <c r="A317">
        <v>315</v>
      </c>
      <c r="B317" t="s">
        <v>37534</v>
      </c>
      <c r="C317" t="s">
        <v>37533</v>
      </c>
      <c r="F317" t="s">
        <v>37532</v>
      </c>
      <c r="G317" t="s">
        <v>17</v>
      </c>
      <c r="H317" t="s">
        <v>16</v>
      </c>
      <c r="I317" t="s">
        <v>37531</v>
      </c>
      <c r="J317">
        <v>60009500</v>
      </c>
      <c r="K317" t="s">
        <v>17373</v>
      </c>
      <c r="L317" t="s">
        <v>17372</v>
      </c>
      <c r="M317" t="s">
        <v>66</v>
      </c>
      <c r="N317">
        <v>2</v>
      </c>
      <c r="O317" t="s">
        <v>37530</v>
      </c>
      <c r="P317" t="s">
        <v>37529</v>
      </c>
      <c r="Q317" t="s">
        <v>37528</v>
      </c>
      <c r="R317" s="7">
        <v>41061</v>
      </c>
      <c r="S317" s="8">
        <f t="shared" si="40"/>
        <v>2012</v>
      </c>
      <c r="T317" s="8">
        <v>2012</v>
      </c>
      <c r="U317" s="8">
        <f t="shared" si="41"/>
        <v>10</v>
      </c>
      <c r="V317" s="7">
        <v>41061</v>
      </c>
      <c r="W317" t="s">
        <v>18069</v>
      </c>
      <c r="X317" s="2">
        <v>1.23</v>
      </c>
      <c r="Y317" s="6">
        <f t="shared" si="38"/>
        <v>3.2834147513413951E-2</v>
      </c>
      <c r="AA317">
        <v>21622337</v>
      </c>
      <c r="AB317">
        <v>21100203111</v>
      </c>
      <c r="AC317">
        <v>21622345</v>
      </c>
      <c r="AD317" t="s">
        <v>6</v>
      </c>
      <c r="AE317">
        <v>1</v>
      </c>
      <c r="AF317">
        <v>3</v>
      </c>
      <c r="AG317">
        <v>6172257</v>
      </c>
      <c r="AH317" t="s">
        <v>37527</v>
      </c>
      <c r="AI317" t="s">
        <v>37526</v>
      </c>
      <c r="AJ317" t="s">
        <v>37525</v>
      </c>
      <c r="AK317" t="s">
        <v>37524</v>
      </c>
      <c r="AL317">
        <v>1</v>
      </c>
      <c r="AM317" s="5">
        <f t="shared" si="42"/>
        <v>0.1</v>
      </c>
      <c r="AN317" s="4">
        <f t="shared" si="39"/>
        <v>1.5145778114350627E-4</v>
      </c>
      <c r="AO317" s="3"/>
      <c r="AP317">
        <v>0</v>
      </c>
      <c r="AQ317" t="s">
        <v>2506</v>
      </c>
      <c r="AR317" t="s">
        <v>37523</v>
      </c>
      <c r="AS317" t="s">
        <v>2504</v>
      </c>
      <c r="AT317" s="2">
        <v>4.3479999999999999</v>
      </c>
      <c r="AU317" s="1">
        <f t="shared" si="43"/>
        <v>2.3029340593732814</v>
      </c>
      <c r="AV317" s="1">
        <f t="shared" si="44"/>
        <v>1.6492802647278728</v>
      </c>
      <c r="AW317" s="1">
        <f t="shared" si="45"/>
        <v>0.99562647008246385</v>
      </c>
    </row>
    <row r="318" spans="1:49" x14ac:dyDescent="0.2">
      <c r="A318">
        <v>316</v>
      </c>
      <c r="B318" t="s">
        <v>37522</v>
      </c>
      <c r="C318" t="s">
        <v>37521</v>
      </c>
      <c r="F318" t="s">
        <v>37520</v>
      </c>
      <c r="G318" t="s">
        <v>17</v>
      </c>
      <c r="H318" t="s">
        <v>16</v>
      </c>
      <c r="I318" t="s">
        <v>37519</v>
      </c>
      <c r="J318">
        <v>60005244</v>
      </c>
      <c r="K318" t="s">
        <v>6588</v>
      </c>
      <c r="L318" t="s">
        <v>1878</v>
      </c>
      <c r="M318" t="s">
        <v>80</v>
      </c>
      <c r="N318">
        <v>4</v>
      </c>
      <c r="O318" t="s">
        <v>37518</v>
      </c>
      <c r="P318" t="s">
        <v>37517</v>
      </c>
      <c r="Q318" t="s">
        <v>37516</v>
      </c>
      <c r="R318" s="7">
        <v>41061</v>
      </c>
      <c r="S318" s="8">
        <f t="shared" si="40"/>
        <v>2012</v>
      </c>
      <c r="T318" s="8">
        <v>2012</v>
      </c>
      <c r="U318" s="8">
        <f t="shared" si="41"/>
        <v>10</v>
      </c>
      <c r="V318" s="7">
        <v>41061</v>
      </c>
      <c r="W318" t="s">
        <v>18069</v>
      </c>
      <c r="X318" s="2">
        <v>1.23</v>
      </c>
      <c r="Y318" s="6">
        <f t="shared" si="38"/>
        <v>3.2834147513413951E-2</v>
      </c>
      <c r="AA318">
        <v>21622337</v>
      </c>
      <c r="AB318">
        <v>21100203111</v>
      </c>
      <c r="AC318">
        <v>21622345</v>
      </c>
      <c r="AD318" t="s">
        <v>6</v>
      </c>
      <c r="AE318">
        <v>1</v>
      </c>
      <c r="AF318">
        <v>3</v>
      </c>
      <c r="AG318">
        <v>6162930</v>
      </c>
      <c r="AH318" t="s">
        <v>425</v>
      </c>
      <c r="AI318" t="s">
        <v>37515</v>
      </c>
      <c r="AJ318" t="s">
        <v>37514</v>
      </c>
      <c r="AK318" t="s">
        <v>37513</v>
      </c>
      <c r="AL318">
        <v>101</v>
      </c>
      <c r="AM318" s="5">
        <f t="shared" si="42"/>
        <v>10.1</v>
      </c>
      <c r="AN318" s="4">
        <f t="shared" si="39"/>
        <v>1.5297235895494131E-2</v>
      </c>
      <c r="AO318" s="3"/>
      <c r="AP318">
        <v>0</v>
      </c>
      <c r="AQ318" t="s">
        <v>1518</v>
      </c>
      <c r="AR318">
        <v>60902013</v>
      </c>
      <c r="AS318" t="s">
        <v>1516</v>
      </c>
      <c r="AT318" s="2">
        <v>4.3479999999999999</v>
      </c>
      <c r="AU318" s="1">
        <f t="shared" si="43"/>
        <v>2.7573074028038</v>
      </c>
      <c r="AV318" s="1">
        <f t="shared" si="44"/>
        <v>2.4065691704454042</v>
      </c>
      <c r="AW318" s="1">
        <f t="shared" si="45"/>
        <v>2.0558309380870075</v>
      </c>
    </row>
    <row r="319" spans="1:49" x14ac:dyDescent="0.2">
      <c r="A319">
        <v>317</v>
      </c>
      <c r="B319" t="s">
        <v>37512</v>
      </c>
      <c r="C319" t="s">
        <v>37511</v>
      </c>
      <c r="F319" t="s">
        <v>37510</v>
      </c>
      <c r="G319" t="s">
        <v>17</v>
      </c>
      <c r="H319" t="s">
        <v>16</v>
      </c>
      <c r="I319" t="s">
        <v>37509</v>
      </c>
      <c r="J319" t="s">
        <v>37508</v>
      </c>
      <c r="K319" t="s">
        <v>37507</v>
      </c>
      <c r="L319" t="s">
        <v>37506</v>
      </c>
      <c r="M319" t="s">
        <v>24410</v>
      </c>
      <c r="N319">
        <v>3</v>
      </c>
      <c r="O319" t="s">
        <v>37505</v>
      </c>
      <c r="P319" t="s">
        <v>37504</v>
      </c>
      <c r="Q319" t="s">
        <v>37503</v>
      </c>
      <c r="R319" s="7">
        <v>41061</v>
      </c>
      <c r="S319" s="8">
        <f t="shared" si="40"/>
        <v>2012</v>
      </c>
      <c r="T319" s="8">
        <v>2012</v>
      </c>
      <c r="U319" s="8">
        <f t="shared" si="41"/>
        <v>10</v>
      </c>
      <c r="V319" s="7">
        <v>41061</v>
      </c>
      <c r="W319" t="s">
        <v>18069</v>
      </c>
      <c r="X319" s="2">
        <v>1.23</v>
      </c>
      <c r="Y319" s="6">
        <f t="shared" si="38"/>
        <v>3.2834147513413951E-2</v>
      </c>
      <c r="AA319">
        <v>21622337</v>
      </c>
      <c r="AB319">
        <v>21100203111</v>
      </c>
      <c r="AC319">
        <v>21622345</v>
      </c>
      <c r="AD319" t="s">
        <v>6</v>
      </c>
      <c r="AE319">
        <v>1</v>
      </c>
      <c r="AF319">
        <v>3</v>
      </c>
      <c r="AG319">
        <v>6172261</v>
      </c>
      <c r="AH319" t="s">
        <v>37502</v>
      </c>
      <c r="AI319" t="s">
        <v>37501</v>
      </c>
      <c r="AJ319" t="s">
        <v>37500</v>
      </c>
      <c r="AK319" t="s">
        <v>37499</v>
      </c>
      <c r="AL319">
        <v>28</v>
      </c>
      <c r="AM319" s="5">
        <f t="shared" si="42"/>
        <v>2.8</v>
      </c>
      <c r="AN319" s="4">
        <f t="shared" si="39"/>
        <v>4.2408178720181747E-3</v>
      </c>
      <c r="AO319" s="3"/>
      <c r="AP319">
        <v>0</v>
      </c>
      <c r="AQ319" t="s">
        <v>1518</v>
      </c>
      <c r="AR319" t="s">
        <v>37498</v>
      </c>
      <c r="AS319" t="s">
        <v>1516</v>
      </c>
      <c r="AT319" s="2">
        <v>4.3479999999999999</v>
      </c>
      <c r="AU319" s="1">
        <f t="shared" si="43"/>
        <v>2.4256148620995215</v>
      </c>
      <c r="AV319" s="1">
        <f t="shared" si="44"/>
        <v>1.8537482692716063</v>
      </c>
      <c r="AW319" s="1">
        <f t="shared" si="45"/>
        <v>1.2818816764436907</v>
      </c>
    </row>
    <row r="320" spans="1:49" x14ac:dyDescent="0.2">
      <c r="A320">
        <v>318</v>
      </c>
      <c r="B320" t="s">
        <v>37497</v>
      </c>
      <c r="F320" t="s">
        <v>37496</v>
      </c>
      <c r="G320" t="s">
        <v>17</v>
      </c>
      <c r="H320" t="s">
        <v>16</v>
      </c>
      <c r="I320" t="s">
        <v>37495</v>
      </c>
      <c r="J320" t="s">
        <v>37494</v>
      </c>
      <c r="K320" t="s">
        <v>37493</v>
      </c>
      <c r="L320" t="s">
        <v>12485</v>
      </c>
      <c r="M320" t="s">
        <v>387</v>
      </c>
      <c r="N320">
        <v>3</v>
      </c>
      <c r="O320" t="s">
        <v>37492</v>
      </c>
      <c r="P320" t="s">
        <v>37491</v>
      </c>
      <c r="Q320" t="s">
        <v>37490</v>
      </c>
      <c r="R320" s="7">
        <v>41061</v>
      </c>
      <c r="S320" s="8">
        <f t="shared" si="40"/>
        <v>2012</v>
      </c>
      <c r="T320" s="8">
        <v>2012</v>
      </c>
      <c r="U320" s="8">
        <f t="shared" si="41"/>
        <v>10</v>
      </c>
      <c r="V320" s="7">
        <v>41061</v>
      </c>
      <c r="W320" t="s">
        <v>18234</v>
      </c>
      <c r="X320" s="2" t="s">
        <v>0</v>
      </c>
      <c r="Y320" s="6" t="e">
        <f t="shared" si="38"/>
        <v>#VALUE!</v>
      </c>
      <c r="AA320">
        <v>15487741</v>
      </c>
      <c r="AB320">
        <v>144748</v>
      </c>
      <c r="AD320" t="s">
        <v>6</v>
      </c>
      <c r="AE320">
        <v>9</v>
      </c>
      <c r="AF320">
        <v>6</v>
      </c>
      <c r="AH320" t="s">
        <v>37489</v>
      </c>
      <c r="AI320" t="s">
        <v>37488</v>
      </c>
      <c r="AJ320" t="s">
        <v>37487</v>
      </c>
      <c r="AK320" t="s">
        <v>37486</v>
      </c>
      <c r="AL320">
        <v>7</v>
      </c>
      <c r="AM320" s="5">
        <f t="shared" si="42"/>
        <v>0.7</v>
      </c>
      <c r="AN320" s="4">
        <f t="shared" si="39"/>
        <v>1.0602044680045437E-3</v>
      </c>
      <c r="AO320" s="3"/>
      <c r="AP320">
        <v>0</v>
      </c>
      <c r="AR320" t="s">
        <v>1</v>
      </c>
      <c r="AT320" s="2" t="s">
        <v>0</v>
      </c>
      <c r="AU320" s="1" t="e">
        <f t="shared" si="43"/>
        <v>#VALUE!</v>
      </c>
      <c r="AV320" s="1" t="e">
        <f t="shared" si="44"/>
        <v>#VALUE!</v>
      </c>
      <c r="AW320" s="1" t="e">
        <f t="shared" si="45"/>
        <v>#VALUE!</v>
      </c>
    </row>
    <row r="321" spans="1:49" x14ac:dyDescent="0.2">
      <c r="A321">
        <v>319</v>
      </c>
      <c r="B321" t="s">
        <v>37485</v>
      </c>
      <c r="C321" t="s">
        <v>37484</v>
      </c>
      <c r="F321" t="s">
        <v>37483</v>
      </c>
      <c r="G321" t="s">
        <v>17</v>
      </c>
      <c r="H321" t="s">
        <v>16</v>
      </c>
      <c r="I321" t="s">
        <v>37482</v>
      </c>
      <c r="J321">
        <v>60097336</v>
      </c>
      <c r="K321" t="s">
        <v>37481</v>
      </c>
      <c r="L321" t="s">
        <v>37480</v>
      </c>
      <c r="M321" t="s">
        <v>66</v>
      </c>
      <c r="N321">
        <v>1</v>
      </c>
      <c r="O321" t="s">
        <v>37479</v>
      </c>
      <c r="P321">
        <v>7006540065</v>
      </c>
      <c r="Q321">
        <v>60097336</v>
      </c>
      <c r="R321" s="7">
        <v>41061</v>
      </c>
      <c r="S321" s="8">
        <f t="shared" si="40"/>
        <v>2012</v>
      </c>
      <c r="T321" s="8">
        <v>2012</v>
      </c>
      <c r="U321" s="8">
        <f t="shared" si="41"/>
        <v>10</v>
      </c>
      <c r="V321" s="7">
        <v>41061</v>
      </c>
      <c r="W321" t="s">
        <v>3243</v>
      </c>
      <c r="X321" s="2">
        <v>2.0099999999999998</v>
      </c>
      <c r="Y321" s="6">
        <f t="shared" si="38"/>
        <v>5.3655802034115477E-2</v>
      </c>
      <c r="AA321">
        <v>15361276</v>
      </c>
      <c r="AB321">
        <v>18933</v>
      </c>
      <c r="AD321" t="s">
        <v>6</v>
      </c>
      <c r="AE321">
        <v>11</v>
      </c>
      <c r="AF321">
        <v>6</v>
      </c>
      <c r="AG321">
        <v>6184262</v>
      </c>
      <c r="AH321" t="s">
        <v>37478</v>
      </c>
      <c r="AI321" t="s">
        <v>37477</v>
      </c>
      <c r="AJ321" t="s">
        <v>37476</v>
      </c>
      <c r="AK321" t="s">
        <v>37475</v>
      </c>
      <c r="AL321">
        <v>0</v>
      </c>
      <c r="AM321" s="5">
        <f t="shared" si="42"/>
        <v>0</v>
      </c>
      <c r="AN321" s="4">
        <f t="shared" si="39"/>
        <v>0</v>
      </c>
      <c r="AO321" s="3"/>
      <c r="AP321">
        <v>0</v>
      </c>
      <c r="AR321" t="s">
        <v>1</v>
      </c>
      <c r="AT321" s="2" t="s">
        <v>0</v>
      </c>
      <c r="AU321" s="1">
        <f t="shared" si="43"/>
        <v>3.7559061423880831</v>
      </c>
      <c r="AV321" s="1">
        <f t="shared" si="44"/>
        <v>2.6827901017057738</v>
      </c>
      <c r="AW321" s="1">
        <f t="shared" si="45"/>
        <v>1.6096740610234643</v>
      </c>
    </row>
    <row r="322" spans="1:49" x14ac:dyDescent="0.2">
      <c r="A322">
        <v>320</v>
      </c>
      <c r="B322" t="s">
        <v>37474</v>
      </c>
      <c r="C322" t="s">
        <v>37473</v>
      </c>
      <c r="F322" t="s">
        <v>37472</v>
      </c>
      <c r="G322" t="s">
        <v>17</v>
      </c>
      <c r="H322" t="s">
        <v>16</v>
      </c>
      <c r="I322" t="s">
        <v>37471</v>
      </c>
      <c r="J322" t="s">
        <v>32049</v>
      </c>
      <c r="K322" t="s">
        <v>32048</v>
      </c>
      <c r="L322" t="s">
        <v>32047</v>
      </c>
      <c r="M322" t="s">
        <v>32046</v>
      </c>
      <c r="N322">
        <v>3</v>
      </c>
      <c r="O322" t="s">
        <v>37470</v>
      </c>
      <c r="P322" t="s">
        <v>37469</v>
      </c>
      <c r="Q322" t="s">
        <v>37468</v>
      </c>
      <c r="R322" s="7">
        <v>41061</v>
      </c>
      <c r="S322" s="8">
        <f t="shared" si="40"/>
        <v>2012</v>
      </c>
      <c r="T322" s="8">
        <v>2012</v>
      </c>
      <c r="U322" s="8">
        <f t="shared" si="41"/>
        <v>10</v>
      </c>
      <c r="V322" s="7">
        <v>41061</v>
      </c>
      <c r="W322" t="s">
        <v>3243</v>
      </c>
      <c r="X322" s="2">
        <v>2.0099999999999998</v>
      </c>
      <c r="Y322" s="6">
        <f t="shared" ref="Y322:Y385" si="46">(X322-$Z$4)/($Z$3-$Z$4)</f>
        <v>5.3655802034115477E-2</v>
      </c>
      <c r="AA322">
        <v>15361276</v>
      </c>
      <c r="AB322">
        <v>18933</v>
      </c>
      <c r="AD322" t="s">
        <v>6</v>
      </c>
      <c r="AE322">
        <v>11</v>
      </c>
      <c r="AF322">
        <v>6</v>
      </c>
      <c r="AG322">
        <v>6184256</v>
      </c>
      <c r="AH322" t="s">
        <v>37467</v>
      </c>
      <c r="AI322" t="s">
        <v>37466</v>
      </c>
      <c r="AJ322" t="s">
        <v>37465</v>
      </c>
      <c r="AK322" t="s">
        <v>37464</v>
      </c>
      <c r="AL322">
        <v>187</v>
      </c>
      <c r="AM322" s="5">
        <f t="shared" si="42"/>
        <v>18.7</v>
      </c>
      <c r="AN322" s="4">
        <f t="shared" ref="AN322:AN385" si="47">(AM322-$AO$4)/($AO$3-$AO$4)</f>
        <v>2.8322605073835667E-2</v>
      </c>
      <c r="AO322" s="3"/>
      <c r="AP322">
        <v>0</v>
      </c>
      <c r="AR322" t="s">
        <v>1</v>
      </c>
      <c r="AT322" s="2" t="s">
        <v>0</v>
      </c>
      <c r="AU322" s="1">
        <f t="shared" si="43"/>
        <v>4.6055842946031529</v>
      </c>
      <c r="AV322" s="1">
        <f t="shared" si="44"/>
        <v>4.0989203553975573</v>
      </c>
      <c r="AW322" s="1">
        <f t="shared" si="45"/>
        <v>3.5922564161919608</v>
      </c>
    </row>
    <row r="323" spans="1:49" x14ac:dyDescent="0.2">
      <c r="A323">
        <v>321</v>
      </c>
      <c r="B323" t="s">
        <v>37463</v>
      </c>
      <c r="C323" t="s">
        <v>37462</v>
      </c>
      <c r="F323" t="s">
        <v>37461</v>
      </c>
      <c r="G323" t="s">
        <v>17</v>
      </c>
      <c r="H323" t="s">
        <v>16</v>
      </c>
      <c r="I323" t="s">
        <v>37460</v>
      </c>
      <c r="J323" t="s">
        <v>37459</v>
      </c>
      <c r="K323" t="s">
        <v>37458</v>
      </c>
      <c r="L323" t="s">
        <v>37457</v>
      </c>
      <c r="M323" t="s">
        <v>264</v>
      </c>
      <c r="N323">
        <v>2</v>
      </c>
      <c r="O323" t="s">
        <v>37456</v>
      </c>
      <c r="P323" t="s">
        <v>37455</v>
      </c>
      <c r="Q323" t="s">
        <v>37454</v>
      </c>
      <c r="R323" s="7">
        <v>41061</v>
      </c>
      <c r="S323" s="8">
        <f t="shared" si="40"/>
        <v>2012</v>
      </c>
      <c r="T323" s="8">
        <v>2012</v>
      </c>
      <c r="U323" s="8">
        <f t="shared" si="41"/>
        <v>10</v>
      </c>
      <c r="V323" s="7">
        <v>41061</v>
      </c>
      <c r="W323" t="s">
        <v>3243</v>
      </c>
      <c r="X323" s="2">
        <v>2.0099999999999998</v>
      </c>
      <c r="Y323" s="6">
        <f t="shared" si="46"/>
        <v>5.3655802034115477E-2</v>
      </c>
      <c r="AA323">
        <v>15361276</v>
      </c>
      <c r="AB323">
        <v>18933</v>
      </c>
      <c r="AD323" t="s">
        <v>6</v>
      </c>
      <c r="AE323">
        <v>11</v>
      </c>
      <c r="AF323">
        <v>6</v>
      </c>
      <c r="AG323">
        <v>6184255</v>
      </c>
      <c r="AH323" t="s">
        <v>37453</v>
      </c>
      <c r="AI323" t="s">
        <v>37452</v>
      </c>
      <c r="AJ323" t="s">
        <v>37451</v>
      </c>
      <c r="AK323" t="s">
        <v>37450</v>
      </c>
      <c r="AL323">
        <v>11</v>
      </c>
      <c r="AM323" s="5">
        <f t="shared" si="42"/>
        <v>1.1000000000000001</v>
      </c>
      <c r="AN323" s="4">
        <f t="shared" si="47"/>
        <v>1.6660355925785689E-3</v>
      </c>
      <c r="AO323" s="3"/>
      <c r="AP323">
        <v>0</v>
      </c>
      <c r="AQ323" t="s">
        <v>1373</v>
      </c>
      <c r="AR323" t="s">
        <v>1</v>
      </c>
      <c r="AS323" t="s">
        <v>1372</v>
      </c>
      <c r="AT323" s="2" t="s">
        <v>0</v>
      </c>
      <c r="AU323" s="1">
        <f t="shared" si="43"/>
        <v>3.80588721016544</v>
      </c>
      <c r="AV323" s="1">
        <f t="shared" si="44"/>
        <v>2.766091881334702</v>
      </c>
      <c r="AW323" s="1">
        <f t="shared" si="45"/>
        <v>1.7262965525039642</v>
      </c>
    </row>
    <row r="324" spans="1:49" x14ac:dyDescent="0.2">
      <c r="A324">
        <v>322</v>
      </c>
      <c r="B324" t="s">
        <v>37449</v>
      </c>
      <c r="C324" t="s">
        <v>37448</v>
      </c>
      <c r="F324" t="s">
        <v>37447</v>
      </c>
      <c r="G324" t="s">
        <v>17</v>
      </c>
      <c r="H324" t="s">
        <v>16</v>
      </c>
      <c r="I324" t="s">
        <v>37446</v>
      </c>
      <c r="J324" t="s">
        <v>37445</v>
      </c>
      <c r="K324" t="s">
        <v>37444</v>
      </c>
      <c r="L324" t="s">
        <v>37443</v>
      </c>
      <c r="M324" t="s">
        <v>37442</v>
      </c>
      <c r="N324">
        <v>6</v>
      </c>
      <c r="O324" t="s">
        <v>37441</v>
      </c>
      <c r="P324" t="s">
        <v>37440</v>
      </c>
      <c r="Q324" t="s">
        <v>37439</v>
      </c>
      <c r="R324" s="7">
        <v>41061</v>
      </c>
      <c r="S324" s="8">
        <f t="shared" ref="S324:S387" si="48">YEAR(R324)</f>
        <v>2012</v>
      </c>
      <c r="T324" s="8">
        <v>2012</v>
      </c>
      <c r="U324" s="8">
        <f t="shared" ref="U324:U387" si="49">2022-T324</f>
        <v>10</v>
      </c>
      <c r="V324" s="7">
        <v>41061</v>
      </c>
      <c r="W324" t="s">
        <v>3243</v>
      </c>
      <c r="X324" s="2">
        <v>2.0099999999999998</v>
      </c>
      <c r="Y324" s="6">
        <f t="shared" si="46"/>
        <v>5.3655802034115477E-2</v>
      </c>
      <c r="AA324">
        <v>15361276</v>
      </c>
      <c r="AB324">
        <v>18933</v>
      </c>
      <c r="AD324" t="s">
        <v>6</v>
      </c>
      <c r="AE324">
        <v>11</v>
      </c>
      <c r="AF324">
        <v>6</v>
      </c>
      <c r="AG324">
        <v>6189001</v>
      </c>
      <c r="AH324" t="s">
        <v>37438</v>
      </c>
      <c r="AI324" t="s">
        <v>37437</v>
      </c>
      <c r="AJ324" t="s">
        <v>37436</v>
      </c>
      <c r="AK324" t="s">
        <v>37435</v>
      </c>
      <c r="AL324">
        <v>17</v>
      </c>
      <c r="AM324" s="5">
        <f t="shared" ref="AM324:AM387" si="50">AL324/U324</f>
        <v>1.7</v>
      </c>
      <c r="AN324" s="4">
        <f t="shared" si="47"/>
        <v>2.5747822794396063E-3</v>
      </c>
      <c r="AO324" s="3"/>
      <c r="AP324">
        <v>0</v>
      </c>
      <c r="AR324">
        <v>1095018</v>
      </c>
      <c r="AT324" s="2" t="s">
        <v>0</v>
      </c>
      <c r="AU324" s="1">
        <f t="shared" ref="AU324:AU387" si="51">(Y324*0.7+AN324*0.3)*100</f>
        <v>3.8331496107712715</v>
      </c>
      <c r="AV324" s="1">
        <f t="shared" ref="AV324:AV387" si="52">(Y324*0.5+AN324*0.5)*100</f>
        <v>2.811529215677754</v>
      </c>
      <c r="AW324" s="1">
        <f t="shared" ref="AW324:AW387" si="53">(Y324*0.3+AN324*0.7)*100</f>
        <v>1.7899088205842368</v>
      </c>
    </row>
    <row r="325" spans="1:49" x14ac:dyDescent="0.2">
      <c r="A325">
        <v>323</v>
      </c>
      <c r="B325" t="s">
        <v>37434</v>
      </c>
      <c r="C325" t="s">
        <v>37433</v>
      </c>
      <c r="F325" t="s">
        <v>37432</v>
      </c>
      <c r="G325" t="s">
        <v>17</v>
      </c>
      <c r="H325" t="s">
        <v>16</v>
      </c>
      <c r="I325" t="s">
        <v>37431</v>
      </c>
      <c r="J325">
        <v>60010365</v>
      </c>
      <c r="K325" t="s">
        <v>8855</v>
      </c>
      <c r="L325" t="s">
        <v>8854</v>
      </c>
      <c r="M325" t="s">
        <v>816</v>
      </c>
      <c r="N325">
        <v>2</v>
      </c>
      <c r="O325" t="s">
        <v>37430</v>
      </c>
      <c r="P325" t="s">
        <v>37429</v>
      </c>
      <c r="Q325" t="s">
        <v>27550</v>
      </c>
      <c r="R325" s="7">
        <v>41061</v>
      </c>
      <c r="S325" s="8">
        <f t="shared" si="48"/>
        <v>2012</v>
      </c>
      <c r="T325" s="8">
        <v>2012</v>
      </c>
      <c r="U325" s="8">
        <f t="shared" si="49"/>
        <v>10</v>
      </c>
      <c r="V325" s="7">
        <v>41061</v>
      </c>
      <c r="W325" t="s">
        <v>3243</v>
      </c>
      <c r="X325" s="2">
        <v>2.0099999999999998</v>
      </c>
      <c r="Y325" s="6">
        <f t="shared" si="46"/>
        <v>5.3655802034115477E-2</v>
      </c>
      <c r="AA325">
        <v>15361276</v>
      </c>
      <c r="AB325">
        <v>18933</v>
      </c>
      <c r="AD325" t="s">
        <v>6</v>
      </c>
      <c r="AE325">
        <v>11</v>
      </c>
      <c r="AF325">
        <v>6</v>
      </c>
      <c r="AG325">
        <v>6177973</v>
      </c>
      <c r="AH325" t="s">
        <v>37428</v>
      </c>
      <c r="AI325" t="s">
        <v>37427</v>
      </c>
      <c r="AJ325" t="s">
        <v>37426</v>
      </c>
      <c r="AK325" t="s">
        <v>37425</v>
      </c>
      <c r="AL325">
        <v>21</v>
      </c>
      <c r="AM325" s="5">
        <f t="shared" si="50"/>
        <v>2.1</v>
      </c>
      <c r="AN325" s="4">
        <f t="shared" si="47"/>
        <v>3.1806134040136312E-3</v>
      </c>
      <c r="AO325" s="3"/>
      <c r="AP325">
        <v>0</v>
      </c>
      <c r="AR325" t="s">
        <v>37424</v>
      </c>
      <c r="AT325" s="2" t="s">
        <v>0</v>
      </c>
      <c r="AU325" s="1">
        <f t="shared" si="51"/>
        <v>3.851324544508492</v>
      </c>
      <c r="AV325" s="1">
        <f t="shared" si="52"/>
        <v>2.8418207719064554</v>
      </c>
      <c r="AW325" s="1">
        <f t="shared" si="53"/>
        <v>1.8323169993044186</v>
      </c>
    </row>
    <row r="326" spans="1:49" x14ac:dyDescent="0.2">
      <c r="A326">
        <v>324</v>
      </c>
      <c r="B326" t="s">
        <v>37423</v>
      </c>
      <c r="C326" t="s">
        <v>37422</v>
      </c>
      <c r="E326">
        <v>22447813</v>
      </c>
      <c r="F326" t="s">
        <v>37421</v>
      </c>
      <c r="G326" t="s">
        <v>17</v>
      </c>
      <c r="H326" t="s">
        <v>16</v>
      </c>
      <c r="I326" t="s">
        <v>37420</v>
      </c>
      <c r="J326">
        <v>60069744</v>
      </c>
      <c r="K326" t="s">
        <v>6753</v>
      </c>
      <c r="L326" t="s">
        <v>81</v>
      </c>
      <c r="M326" t="s">
        <v>80</v>
      </c>
      <c r="N326">
        <v>7</v>
      </c>
      <c r="O326" t="s">
        <v>37419</v>
      </c>
      <c r="P326" t="s">
        <v>37418</v>
      </c>
      <c r="Q326" t="s">
        <v>6750</v>
      </c>
      <c r="R326" s="7">
        <v>41061</v>
      </c>
      <c r="S326" s="8">
        <f t="shared" si="48"/>
        <v>2012</v>
      </c>
      <c r="T326" s="8">
        <v>2012</v>
      </c>
      <c r="U326" s="8">
        <f t="shared" si="49"/>
        <v>10</v>
      </c>
      <c r="V326" s="7">
        <v>41061</v>
      </c>
      <c r="W326" t="s">
        <v>37417</v>
      </c>
      <c r="X326" s="2">
        <v>1.897</v>
      </c>
      <c r="Y326" s="6">
        <f t="shared" si="46"/>
        <v>5.063933157150103E-2</v>
      </c>
      <c r="AA326">
        <v>8044643</v>
      </c>
      <c r="AB326">
        <v>26082</v>
      </c>
      <c r="AC326" t="s">
        <v>37416</v>
      </c>
      <c r="AD326" t="s">
        <v>6</v>
      </c>
      <c r="AE326">
        <v>166</v>
      </c>
      <c r="AF326">
        <v>6</v>
      </c>
      <c r="AH326" t="s">
        <v>37415</v>
      </c>
      <c r="AI326" t="s">
        <v>37414</v>
      </c>
      <c r="AK326" t="s">
        <v>37413</v>
      </c>
      <c r="AL326">
        <v>100</v>
      </c>
      <c r="AM326" s="5">
        <f t="shared" si="50"/>
        <v>10</v>
      </c>
      <c r="AN326" s="4">
        <f t="shared" si="47"/>
        <v>1.5145778114350625E-2</v>
      </c>
      <c r="AO326" s="3"/>
      <c r="AP326">
        <v>1</v>
      </c>
      <c r="AR326" t="s">
        <v>1</v>
      </c>
      <c r="AT326" s="2">
        <v>6.6639999999999997</v>
      </c>
      <c r="AU326" s="1">
        <f t="shared" si="51"/>
        <v>3.9991265534355911</v>
      </c>
      <c r="AV326" s="1">
        <f t="shared" si="52"/>
        <v>3.2892554842925832</v>
      </c>
      <c r="AW326" s="1">
        <f t="shared" si="53"/>
        <v>2.5793844151495744</v>
      </c>
    </row>
    <row r="327" spans="1:49" x14ac:dyDescent="0.2">
      <c r="A327">
        <v>325</v>
      </c>
      <c r="B327" t="s">
        <v>37412</v>
      </c>
      <c r="C327" t="s">
        <v>37411</v>
      </c>
      <c r="F327" t="s">
        <v>37410</v>
      </c>
      <c r="G327" t="s">
        <v>17</v>
      </c>
      <c r="H327" t="s">
        <v>16</v>
      </c>
      <c r="I327" t="s">
        <v>37409</v>
      </c>
      <c r="J327" t="s">
        <v>37404</v>
      </c>
      <c r="K327" t="s">
        <v>37408</v>
      </c>
      <c r="L327" t="s">
        <v>37407</v>
      </c>
      <c r="M327" t="s">
        <v>387</v>
      </c>
      <c r="N327">
        <v>2</v>
      </c>
      <c r="O327" t="s">
        <v>37406</v>
      </c>
      <c r="P327" t="s">
        <v>37405</v>
      </c>
      <c r="Q327" t="s">
        <v>37404</v>
      </c>
      <c r="R327" s="7">
        <v>41061</v>
      </c>
      <c r="S327" s="8">
        <f t="shared" si="48"/>
        <v>2012</v>
      </c>
      <c r="T327" s="8">
        <v>2012</v>
      </c>
      <c r="U327" s="8">
        <f t="shared" si="49"/>
        <v>10</v>
      </c>
      <c r="V327" s="7">
        <v>41061</v>
      </c>
      <c r="W327" t="s">
        <v>3499</v>
      </c>
      <c r="X327" s="2" t="s">
        <v>0</v>
      </c>
      <c r="Y327" s="6" t="e">
        <f t="shared" si="46"/>
        <v>#VALUE!</v>
      </c>
      <c r="AA327">
        <v>19759339</v>
      </c>
      <c r="AB327">
        <v>19700186877</v>
      </c>
      <c r="AC327">
        <v>22339310</v>
      </c>
      <c r="AD327" t="s">
        <v>6</v>
      </c>
      <c r="AE327">
        <v>6</v>
      </c>
      <c r="AF327">
        <v>10</v>
      </c>
      <c r="AH327" t="s">
        <v>37403</v>
      </c>
      <c r="AI327" t="s">
        <v>37402</v>
      </c>
      <c r="AJ327" t="s">
        <v>37401</v>
      </c>
      <c r="AK327" t="s">
        <v>37400</v>
      </c>
      <c r="AL327">
        <v>0</v>
      </c>
      <c r="AM327" s="5">
        <f t="shared" si="50"/>
        <v>0</v>
      </c>
      <c r="AN327" s="4">
        <f t="shared" si="47"/>
        <v>0</v>
      </c>
      <c r="AO327" s="3"/>
      <c r="AP327">
        <v>0</v>
      </c>
      <c r="AR327" t="s">
        <v>1</v>
      </c>
      <c r="AT327" s="2" t="s">
        <v>0</v>
      </c>
      <c r="AU327" s="1" t="e">
        <f t="shared" si="51"/>
        <v>#VALUE!</v>
      </c>
      <c r="AV327" s="1" t="e">
        <f t="shared" si="52"/>
        <v>#VALUE!</v>
      </c>
      <c r="AW327" s="1" t="e">
        <f t="shared" si="53"/>
        <v>#VALUE!</v>
      </c>
    </row>
    <row r="328" spans="1:49" x14ac:dyDescent="0.2">
      <c r="A328">
        <v>326</v>
      </c>
      <c r="B328" t="s">
        <v>37399</v>
      </c>
      <c r="C328" t="s">
        <v>37398</v>
      </c>
      <c r="F328" t="s">
        <v>37397</v>
      </c>
      <c r="G328" t="s">
        <v>17</v>
      </c>
      <c r="H328" t="s">
        <v>16</v>
      </c>
      <c r="I328" t="s">
        <v>37396</v>
      </c>
      <c r="J328">
        <v>60085177</v>
      </c>
      <c r="K328" t="s">
        <v>37395</v>
      </c>
      <c r="L328" t="s">
        <v>3758</v>
      </c>
      <c r="M328" t="s">
        <v>1276</v>
      </c>
      <c r="N328">
        <v>1</v>
      </c>
      <c r="O328" t="s">
        <v>37394</v>
      </c>
      <c r="P328">
        <v>6701811802</v>
      </c>
      <c r="Q328">
        <v>60085177</v>
      </c>
      <c r="R328" s="7">
        <v>41061</v>
      </c>
      <c r="S328" s="8">
        <f t="shared" si="48"/>
        <v>2012</v>
      </c>
      <c r="T328" s="8">
        <v>2012</v>
      </c>
      <c r="U328" s="8">
        <f t="shared" si="49"/>
        <v>10</v>
      </c>
      <c r="V328" s="7">
        <v>41061</v>
      </c>
      <c r="W328" t="s">
        <v>37393</v>
      </c>
      <c r="X328" s="2">
        <v>0.77400000000000002</v>
      </c>
      <c r="Y328" s="6">
        <f t="shared" si="46"/>
        <v>2.0661487947465366E-2</v>
      </c>
      <c r="AA328">
        <v>5677920</v>
      </c>
      <c r="AB328">
        <v>13337</v>
      </c>
      <c r="AC328">
        <v>17322421</v>
      </c>
      <c r="AD328" t="s">
        <v>6</v>
      </c>
      <c r="AE328">
        <v>57</v>
      </c>
      <c r="AF328">
        <v>2</v>
      </c>
      <c r="AH328" t="s">
        <v>37392</v>
      </c>
      <c r="AI328" t="s">
        <v>37391</v>
      </c>
      <c r="AJ328" t="s">
        <v>37390</v>
      </c>
      <c r="AK328" t="s">
        <v>37389</v>
      </c>
      <c r="AL328">
        <v>11</v>
      </c>
      <c r="AM328" s="5">
        <f t="shared" si="50"/>
        <v>1.1000000000000001</v>
      </c>
      <c r="AN328" s="4">
        <f t="shared" si="47"/>
        <v>1.6660355925785689E-3</v>
      </c>
      <c r="AO328" s="3"/>
      <c r="AP328">
        <v>1</v>
      </c>
      <c r="AR328" t="s">
        <v>1</v>
      </c>
      <c r="AT328" s="2">
        <v>2.0609999999999999</v>
      </c>
      <c r="AU328" s="1">
        <f t="shared" si="51"/>
        <v>1.4962852240999327</v>
      </c>
      <c r="AV328" s="1">
        <f t="shared" si="52"/>
        <v>1.1163761770021967</v>
      </c>
      <c r="AW328" s="1">
        <f t="shared" si="53"/>
        <v>0.73646712990446073</v>
      </c>
    </row>
    <row r="329" spans="1:49" x14ac:dyDescent="0.2">
      <c r="A329">
        <v>327</v>
      </c>
      <c r="B329" t="s">
        <v>37388</v>
      </c>
      <c r="C329" t="s">
        <v>37387</v>
      </c>
      <c r="F329" t="s">
        <v>37386</v>
      </c>
      <c r="G329" t="s">
        <v>17</v>
      </c>
      <c r="H329" t="s">
        <v>16</v>
      </c>
      <c r="I329" t="s">
        <v>37385</v>
      </c>
      <c r="J329">
        <v>60019533</v>
      </c>
      <c r="K329" t="s">
        <v>12221</v>
      </c>
      <c r="L329" t="s">
        <v>6395</v>
      </c>
      <c r="M329" t="s">
        <v>80</v>
      </c>
      <c r="N329">
        <v>4</v>
      </c>
      <c r="O329" t="s">
        <v>37384</v>
      </c>
      <c r="P329" t="s">
        <v>37383</v>
      </c>
      <c r="Q329" t="s">
        <v>12218</v>
      </c>
      <c r="R329" s="7">
        <v>41061</v>
      </c>
      <c r="S329" s="8">
        <f t="shared" si="48"/>
        <v>2012</v>
      </c>
      <c r="T329" s="8">
        <v>2012</v>
      </c>
      <c r="U329" s="8">
        <f t="shared" si="49"/>
        <v>10</v>
      </c>
      <c r="V329" s="7">
        <v>41061</v>
      </c>
      <c r="W329" t="s">
        <v>37382</v>
      </c>
      <c r="X329" s="2">
        <v>0.74</v>
      </c>
      <c r="Y329" s="6">
        <f t="shared" si="46"/>
        <v>1.9753877365793759E-2</v>
      </c>
      <c r="AA329">
        <v>10709878</v>
      </c>
      <c r="AB329">
        <v>17343</v>
      </c>
      <c r="AD329" t="s">
        <v>6</v>
      </c>
      <c r="AE329">
        <v>19</v>
      </c>
      <c r="AF329">
        <v>3</v>
      </c>
      <c r="AG329">
        <v>6215113</v>
      </c>
      <c r="AH329" t="s">
        <v>37381</v>
      </c>
      <c r="AI329" t="s">
        <v>37380</v>
      </c>
      <c r="AJ329" t="s">
        <v>37379</v>
      </c>
      <c r="AK329" t="s">
        <v>37378</v>
      </c>
      <c r="AL329">
        <v>14</v>
      </c>
      <c r="AM329" s="5">
        <f t="shared" si="50"/>
        <v>1.4</v>
      </c>
      <c r="AN329" s="4">
        <f t="shared" si="47"/>
        <v>2.1204089360090874E-3</v>
      </c>
      <c r="AO329" s="3"/>
      <c r="AP329">
        <v>0</v>
      </c>
      <c r="AR329" t="s">
        <v>1</v>
      </c>
      <c r="AT329" s="2" t="s">
        <v>0</v>
      </c>
      <c r="AU329" s="1">
        <f t="shared" si="51"/>
        <v>1.4463836836858357</v>
      </c>
      <c r="AV329" s="1">
        <f t="shared" si="52"/>
        <v>1.0937143150901423</v>
      </c>
      <c r="AW329" s="1">
        <f t="shared" si="53"/>
        <v>0.74104494649444885</v>
      </c>
    </row>
    <row r="330" spans="1:49" x14ac:dyDescent="0.2">
      <c r="A330">
        <v>328</v>
      </c>
      <c r="B330" t="s">
        <v>37377</v>
      </c>
      <c r="C330" t="s">
        <v>37376</v>
      </c>
      <c r="F330" t="s">
        <v>37375</v>
      </c>
      <c r="G330" t="s">
        <v>17</v>
      </c>
      <c r="H330" t="s">
        <v>16</v>
      </c>
      <c r="I330" t="s">
        <v>37374</v>
      </c>
      <c r="J330" t="s">
        <v>37373</v>
      </c>
      <c r="K330" t="s">
        <v>37372</v>
      </c>
      <c r="L330" t="s">
        <v>37371</v>
      </c>
      <c r="M330" t="s">
        <v>1812</v>
      </c>
      <c r="N330">
        <v>2</v>
      </c>
      <c r="O330" t="s">
        <v>37370</v>
      </c>
      <c r="P330" t="s">
        <v>37369</v>
      </c>
      <c r="Q330" t="s">
        <v>37368</v>
      </c>
      <c r="R330" s="7">
        <v>41061</v>
      </c>
      <c r="S330" s="8">
        <f t="shared" si="48"/>
        <v>2012</v>
      </c>
      <c r="T330" s="8">
        <v>2012</v>
      </c>
      <c r="U330" s="8">
        <f t="shared" si="49"/>
        <v>10</v>
      </c>
      <c r="V330" s="7">
        <v>41061</v>
      </c>
      <c r="W330" t="s">
        <v>3877</v>
      </c>
      <c r="X330" s="2">
        <v>1.468</v>
      </c>
      <c r="Y330" s="6">
        <f t="shared" si="46"/>
        <v>3.9187421585115186E-2</v>
      </c>
      <c r="AA330">
        <v>906778</v>
      </c>
      <c r="AB330">
        <v>18931</v>
      </c>
      <c r="AD330" t="s">
        <v>6</v>
      </c>
      <c r="AE330">
        <v>60</v>
      </c>
      <c r="AF330">
        <v>6</v>
      </c>
      <c r="AG330">
        <v>6184247</v>
      </c>
      <c r="AH330" t="s">
        <v>37367</v>
      </c>
      <c r="AI330" t="s">
        <v>37366</v>
      </c>
      <c r="AJ330" t="s">
        <v>37365</v>
      </c>
      <c r="AK330" t="s">
        <v>37364</v>
      </c>
      <c r="AL330">
        <v>6</v>
      </c>
      <c r="AM330" s="5">
        <f t="shared" si="50"/>
        <v>0.6</v>
      </c>
      <c r="AN330" s="4">
        <f t="shared" si="47"/>
        <v>9.0874668686103744E-4</v>
      </c>
      <c r="AO330" s="3"/>
      <c r="AP330">
        <v>0</v>
      </c>
      <c r="AQ330" t="s">
        <v>1885</v>
      </c>
      <c r="AR330" t="s">
        <v>37363</v>
      </c>
      <c r="AS330" t="s">
        <v>1884</v>
      </c>
      <c r="AT330" s="2">
        <v>5.0830000000000002</v>
      </c>
      <c r="AU330" s="1">
        <f t="shared" si="51"/>
        <v>2.7703819115638941</v>
      </c>
      <c r="AV330" s="1">
        <f t="shared" si="52"/>
        <v>2.0048084135988109</v>
      </c>
      <c r="AW330" s="1">
        <f t="shared" si="53"/>
        <v>1.2392349156337281</v>
      </c>
    </row>
    <row r="331" spans="1:49" x14ac:dyDescent="0.2">
      <c r="A331">
        <v>329</v>
      </c>
      <c r="B331" t="s">
        <v>37362</v>
      </c>
      <c r="C331" t="s">
        <v>37361</v>
      </c>
      <c r="F331" t="s">
        <v>37360</v>
      </c>
      <c r="G331" t="s">
        <v>17</v>
      </c>
      <c r="H331" t="s">
        <v>16</v>
      </c>
      <c r="I331" t="s">
        <v>37359</v>
      </c>
      <c r="J331" t="s">
        <v>37358</v>
      </c>
      <c r="K331" t="s">
        <v>37357</v>
      </c>
      <c r="L331" t="s">
        <v>37356</v>
      </c>
      <c r="M331" t="s">
        <v>37355</v>
      </c>
      <c r="N331">
        <v>6</v>
      </c>
      <c r="O331" t="s">
        <v>37354</v>
      </c>
      <c r="P331" t="s">
        <v>37353</v>
      </c>
      <c r="Q331" t="s">
        <v>37352</v>
      </c>
      <c r="R331" s="7">
        <v>41061</v>
      </c>
      <c r="S331" s="8">
        <f t="shared" si="48"/>
        <v>2012</v>
      </c>
      <c r="T331" s="8">
        <v>2012</v>
      </c>
      <c r="U331" s="8">
        <f t="shared" si="49"/>
        <v>10</v>
      </c>
      <c r="V331" s="7">
        <v>41061</v>
      </c>
      <c r="W331" t="s">
        <v>11089</v>
      </c>
      <c r="X331" s="2">
        <v>0.65500000000000003</v>
      </c>
      <c r="Y331" s="6">
        <f t="shared" si="46"/>
        <v>1.7484850911614749E-2</v>
      </c>
      <c r="AA331">
        <v>189375</v>
      </c>
      <c r="AB331">
        <v>26051</v>
      </c>
      <c r="AD331" t="s">
        <v>6</v>
      </c>
      <c r="AE331">
        <v>54</v>
      </c>
      <c r="AF331">
        <v>3</v>
      </c>
      <c r="AG331">
        <v>6061950</v>
      </c>
      <c r="AH331" t="s">
        <v>37351</v>
      </c>
      <c r="AI331" t="s">
        <v>37350</v>
      </c>
      <c r="AJ331" t="s">
        <v>37349</v>
      </c>
      <c r="AK331" t="s">
        <v>37348</v>
      </c>
      <c r="AL331">
        <v>5</v>
      </c>
      <c r="AM331" s="5">
        <f t="shared" si="50"/>
        <v>0.5</v>
      </c>
      <c r="AN331" s="4">
        <f t="shared" si="47"/>
        <v>7.572889057175312E-4</v>
      </c>
      <c r="AO331" s="3"/>
      <c r="AP331">
        <v>0</v>
      </c>
      <c r="AR331" t="s">
        <v>1</v>
      </c>
      <c r="AT331" s="2" t="s">
        <v>0</v>
      </c>
      <c r="AU331" s="1">
        <f t="shared" si="51"/>
        <v>1.2466582309845582</v>
      </c>
      <c r="AV331" s="1">
        <f t="shared" si="52"/>
        <v>0.91210699086661395</v>
      </c>
      <c r="AW331" s="1">
        <f t="shared" si="53"/>
        <v>0.57755575074866961</v>
      </c>
    </row>
    <row r="332" spans="1:49" x14ac:dyDescent="0.2">
      <c r="A332">
        <v>330</v>
      </c>
      <c r="B332" t="s">
        <v>37347</v>
      </c>
      <c r="C332" t="s">
        <v>37346</v>
      </c>
      <c r="F332" t="s">
        <v>37345</v>
      </c>
      <c r="G332" t="s">
        <v>17</v>
      </c>
      <c r="H332" t="s">
        <v>16</v>
      </c>
      <c r="I332" t="s">
        <v>6450</v>
      </c>
      <c r="J332" t="s">
        <v>37344</v>
      </c>
      <c r="K332" t="s">
        <v>37343</v>
      </c>
      <c r="L332" t="s">
        <v>37342</v>
      </c>
      <c r="M332" t="s">
        <v>129</v>
      </c>
      <c r="N332">
        <v>3</v>
      </c>
      <c r="O332" t="s">
        <v>37341</v>
      </c>
      <c r="P332" t="s">
        <v>37340</v>
      </c>
      <c r="Q332" t="s">
        <v>37339</v>
      </c>
      <c r="R332" s="7">
        <v>41061</v>
      </c>
      <c r="S332" s="8">
        <f t="shared" si="48"/>
        <v>2012</v>
      </c>
      <c r="T332" s="8">
        <v>2012</v>
      </c>
      <c r="U332" s="8">
        <f t="shared" si="49"/>
        <v>10</v>
      </c>
      <c r="V332" s="7">
        <v>41061</v>
      </c>
      <c r="W332" t="s">
        <v>3877</v>
      </c>
      <c r="X332" s="2">
        <v>1.468</v>
      </c>
      <c r="Y332" s="6">
        <f t="shared" si="46"/>
        <v>3.9187421585115186E-2</v>
      </c>
      <c r="AA332">
        <v>906778</v>
      </c>
      <c r="AB332">
        <v>18931</v>
      </c>
      <c r="AD332" t="s">
        <v>6</v>
      </c>
      <c r="AE332">
        <v>60</v>
      </c>
      <c r="AF332">
        <v>6</v>
      </c>
      <c r="AG332">
        <v>6188992</v>
      </c>
      <c r="AH332" t="s">
        <v>37338</v>
      </c>
      <c r="AI332" t="s">
        <v>37337</v>
      </c>
      <c r="AJ332" t="s">
        <v>37336</v>
      </c>
      <c r="AK332" t="s">
        <v>37335</v>
      </c>
      <c r="AL332">
        <v>19</v>
      </c>
      <c r="AM332" s="5">
        <f t="shared" si="50"/>
        <v>1.9</v>
      </c>
      <c r="AN332" s="4">
        <f t="shared" si="47"/>
        <v>2.8776978417266188E-3</v>
      </c>
      <c r="AO332" s="3"/>
      <c r="AP332">
        <v>0</v>
      </c>
      <c r="AQ332" t="s">
        <v>6733</v>
      </c>
      <c r="AR332" t="s">
        <v>1</v>
      </c>
      <c r="AS332" t="s">
        <v>6731</v>
      </c>
      <c r="AT332" s="2">
        <v>5.0830000000000002</v>
      </c>
      <c r="AU332" s="1">
        <f t="shared" si="51"/>
        <v>2.8294504462098615</v>
      </c>
      <c r="AV332" s="1">
        <f t="shared" si="52"/>
        <v>2.1032559713420902</v>
      </c>
      <c r="AW332" s="1">
        <f t="shared" si="53"/>
        <v>1.3770614964743189</v>
      </c>
    </row>
    <row r="333" spans="1:49" x14ac:dyDescent="0.2">
      <c r="A333">
        <v>331</v>
      </c>
      <c r="B333" t="s">
        <v>37334</v>
      </c>
      <c r="C333" t="s">
        <v>37333</v>
      </c>
      <c r="F333" t="s">
        <v>37332</v>
      </c>
      <c r="G333" t="s">
        <v>17</v>
      </c>
      <c r="H333" t="s">
        <v>16</v>
      </c>
      <c r="I333" t="s">
        <v>32865</v>
      </c>
      <c r="J333">
        <v>60007278</v>
      </c>
      <c r="K333" t="s">
        <v>26053</v>
      </c>
      <c r="L333" t="s">
        <v>26052</v>
      </c>
      <c r="M333" t="s">
        <v>66</v>
      </c>
      <c r="N333">
        <v>2</v>
      </c>
      <c r="O333" t="s">
        <v>37331</v>
      </c>
      <c r="P333" t="s">
        <v>37330</v>
      </c>
      <c r="Q333" t="s">
        <v>26049</v>
      </c>
      <c r="R333" s="7">
        <v>41061</v>
      </c>
      <c r="S333" s="8">
        <f t="shared" si="48"/>
        <v>2012</v>
      </c>
      <c r="T333" s="8">
        <v>2012</v>
      </c>
      <c r="U333" s="8">
        <f t="shared" si="49"/>
        <v>10</v>
      </c>
      <c r="V333" s="7">
        <v>41061</v>
      </c>
      <c r="W333" t="s">
        <v>3877</v>
      </c>
      <c r="X333" s="2">
        <v>1.468</v>
      </c>
      <c r="Y333" s="6">
        <f t="shared" si="46"/>
        <v>3.9187421585115186E-2</v>
      </c>
      <c r="AA333">
        <v>906778</v>
      </c>
      <c r="AB333">
        <v>18931</v>
      </c>
      <c r="AD333" t="s">
        <v>6</v>
      </c>
      <c r="AE333">
        <v>60</v>
      </c>
      <c r="AF333">
        <v>6</v>
      </c>
      <c r="AG333">
        <v>6192280</v>
      </c>
      <c r="AH333" t="s">
        <v>37329</v>
      </c>
      <c r="AI333" t="s">
        <v>37328</v>
      </c>
      <c r="AJ333" t="s">
        <v>37327</v>
      </c>
      <c r="AK333" t="s">
        <v>37326</v>
      </c>
      <c r="AL333">
        <v>4</v>
      </c>
      <c r="AM333" s="5">
        <f t="shared" si="50"/>
        <v>0.4</v>
      </c>
      <c r="AN333" s="4">
        <f t="shared" si="47"/>
        <v>6.0583112457402507E-4</v>
      </c>
      <c r="AO333" s="3"/>
      <c r="AP333">
        <v>0</v>
      </c>
      <c r="AR333" t="s">
        <v>1</v>
      </c>
      <c r="AT333" s="2">
        <v>5.0830000000000002</v>
      </c>
      <c r="AU333" s="1">
        <f t="shared" si="51"/>
        <v>2.7612944446952836</v>
      </c>
      <c r="AV333" s="1">
        <f t="shared" si="52"/>
        <v>1.9896626354844607</v>
      </c>
      <c r="AW333" s="1">
        <f t="shared" si="53"/>
        <v>1.2180308262736372</v>
      </c>
    </row>
    <row r="334" spans="1:49" x14ac:dyDescent="0.2">
      <c r="A334">
        <v>332</v>
      </c>
      <c r="B334" t="s">
        <v>37325</v>
      </c>
      <c r="C334" t="s">
        <v>37324</v>
      </c>
      <c r="F334" t="s">
        <v>37323</v>
      </c>
      <c r="G334" t="s">
        <v>17</v>
      </c>
      <c r="H334" t="s">
        <v>16</v>
      </c>
      <c r="I334" t="s">
        <v>37322</v>
      </c>
      <c r="J334" t="s">
        <v>37321</v>
      </c>
      <c r="K334" t="s">
        <v>37320</v>
      </c>
      <c r="L334" t="s">
        <v>37319</v>
      </c>
      <c r="M334" t="s">
        <v>12756</v>
      </c>
      <c r="N334">
        <v>3</v>
      </c>
      <c r="O334" t="s">
        <v>37318</v>
      </c>
      <c r="P334" t="s">
        <v>37317</v>
      </c>
      <c r="Q334" t="s">
        <v>37316</v>
      </c>
      <c r="R334" s="7">
        <v>41061</v>
      </c>
      <c r="S334" s="8">
        <f t="shared" si="48"/>
        <v>2012</v>
      </c>
      <c r="T334" s="8">
        <v>2012</v>
      </c>
      <c r="U334" s="8">
        <f t="shared" si="49"/>
        <v>10</v>
      </c>
      <c r="V334" s="7">
        <v>41061</v>
      </c>
      <c r="W334" t="s">
        <v>11089</v>
      </c>
      <c r="X334" s="2">
        <v>0.65500000000000003</v>
      </c>
      <c r="Y334" s="6">
        <f t="shared" si="46"/>
        <v>1.7484850911614749E-2</v>
      </c>
      <c r="AA334">
        <v>189375</v>
      </c>
      <c r="AB334">
        <v>26051</v>
      </c>
      <c r="AD334" t="s">
        <v>6</v>
      </c>
      <c r="AE334">
        <v>54</v>
      </c>
      <c r="AF334">
        <v>3</v>
      </c>
      <c r="AG334">
        <v>6035772</v>
      </c>
      <c r="AH334" t="s">
        <v>37315</v>
      </c>
      <c r="AI334" t="s">
        <v>37314</v>
      </c>
      <c r="AJ334" t="s">
        <v>37313</v>
      </c>
      <c r="AK334" t="s">
        <v>37312</v>
      </c>
      <c r="AL334">
        <v>61</v>
      </c>
      <c r="AM334" s="5">
        <f t="shared" si="50"/>
        <v>6.1</v>
      </c>
      <c r="AN334" s="4">
        <f t="shared" si="47"/>
        <v>9.23892464975388E-3</v>
      </c>
      <c r="AO334" s="3"/>
      <c r="AP334">
        <v>0</v>
      </c>
      <c r="AR334" t="s">
        <v>1</v>
      </c>
      <c r="AT334" s="2" t="s">
        <v>0</v>
      </c>
      <c r="AU334" s="1">
        <f t="shared" si="51"/>
        <v>1.5011073033056488</v>
      </c>
      <c r="AV334" s="1">
        <f t="shared" si="52"/>
        <v>1.3361887780684316</v>
      </c>
      <c r="AW334" s="1">
        <f t="shared" si="53"/>
        <v>1.171270252831214</v>
      </c>
    </row>
    <row r="335" spans="1:49" x14ac:dyDescent="0.2">
      <c r="A335">
        <v>333</v>
      </c>
      <c r="B335" t="s">
        <v>37311</v>
      </c>
      <c r="C335" t="s">
        <v>37310</v>
      </c>
      <c r="F335" t="s">
        <v>37309</v>
      </c>
      <c r="G335" t="s">
        <v>17</v>
      </c>
      <c r="H335" t="s">
        <v>16</v>
      </c>
      <c r="I335" t="s">
        <v>37308</v>
      </c>
      <c r="J335" t="s">
        <v>37307</v>
      </c>
      <c r="K335" t="s">
        <v>37306</v>
      </c>
      <c r="L335" t="s">
        <v>37305</v>
      </c>
      <c r="M335" t="s">
        <v>37304</v>
      </c>
      <c r="N335">
        <v>4</v>
      </c>
      <c r="O335" t="s">
        <v>37303</v>
      </c>
      <c r="P335" t="s">
        <v>37302</v>
      </c>
      <c r="Q335" t="s">
        <v>37301</v>
      </c>
      <c r="R335" s="7">
        <v>41061</v>
      </c>
      <c r="S335" s="8">
        <f t="shared" si="48"/>
        <v>2012</v>
      </c>
      <c r="T335" s="8">
        <v>2012</v>
      </c>
      <c r="U335" s="8">
        <f t="shared" si="49"/>
        <v>10</v>
      </c>
      <c r="V335" s="7">
        <v>41061</v>
      </c>
      <c r="W335" t="s">
        <v>11089</v>
      </c>
      <c r="X335" s="2">
        <v>0.65500000000000003</v>
      </c>
      <c r="Y335" s="6">
        <f t="shared" si="46"/>
        <v>1.7484850911614749E-2</v>
      </c>
      <c r="AA335">
        <v>189375</v>
      </c>
      <c r="AB335">
        <v>26051</v>
      </c>
      <c r="AD335" t="s">
        <v>6</v>
      </c>
      <c r="AE335">
        <v>54</v>
      </c>
      <c r="AF335">
        <v>3</v>
      </c>
      <c r="AG335">
        <v>6086610</v>
      </c>
      <c r="AH335" t="s">
        <v>37300</v>
      </c>
      <c r="AI335" t="s">
        <v>37299</v>
      </c>
      <c r="AJ335" t="s">
        <v>37298</v>
      </c>
      <c r="AK335" t="s">
        <v>37297</v>
      </c>
      <c r="AL335">
        <v>9</v>
      </c>
      <c r="AM335" s="5">
        <f t="shared" si="50"/>
        <v>0.9</v>
      </c>
      <c r="AN335" s="4">
        <f t="shared" si="47"/>
        <v>1.3631200302915562E-3</v>
      </c>
      <c r="AO335" s="3"/>
      <c r="AP335">
        <v>0</v>
      </c>
      <c r="AQ335" t="s">
        <v>37296</v>
      </c>
      <c r="AR335" t="s">
        <v>1</v>
      </c>
      <c r="AS335" t="s">
        <v>37295</v>
      </c>
      <c r="AT335" s="2" t="s">
        <v>0</v>
      </c>
      <c r="AU335" s="1">
        <f t="shared" si="51"/>
        <v>1.264833164721779</v>
      </c>
      <c r="AV335" s="1">
        <f t="shared" si="52"/>
        <v>0.94239854709531523</v>
      </c>
      <c r="AW335" s="1">
        <f t="shared" si="53"/>
        <v>0.61996392946885137</v>
      </c>
    </row>
    <row r="336" spans="1:49" x14ac:dyDescent="0.2">
      <c r="A336">
        <v>334</v>
      </c>
      <c r="B336" t="s">
        <v>37294</v>
      </c>
      <c r="C336" t="s">
        <v>37293</v>
      </c>
      <c r="F336" t="s">
        <v>37292</v>
      </c>
      <c r="G336" t="s">
        <v>17</v>
      </c>
      <c r="H336" t="s">
        <v>16</v>
      </c>
      <c r="I336" t="s">
        <v>37291</v>
      </c>
      <c r="J336">
        <v>60033316</v>
      </c>
      <c r="K336" t="s">
        <v>417</v>
      </c>
      <c r="L336" t="s">
        <v>416</v>
      </c>
      <c r="M336" t="s">
        <v>415</v>
      </c>
      <c r="N336">
        <v>4</v>
      </c>
      <c r="O336" t="s">
        <v>37290</v>
      </c>
      <c r="P336" t="s">
        <v>37289</v>
      </c>
      <c r="Q336" t="s">
        <v>37288</v>
      </c>
      <c r="R336" s="7">
        <v>41061</v>
      </c>
      <c r="S336" s="8">
        <f t="shared" si="48"/>
        <v>2012</v>
      </c>
      <c r="T336" s="8">
        <v>2012</v>
      </c>
      <c r="U336" s="8">
        <f t="shared" si="49"/>
        <v>10</v>
      </c>
      <c r="V336" s="7">
        <v>41061</v>
      </c>
      <c r="W336" t="s">
        <v>11089</v>
      </c>
      <c r="X336" s="2">
        <v>0.65500000000000003</v>
      </c>
      <c r="Y336" s="6">
        <f t="shared" si="46"/>
        <v>1.7484850911614749E-2</v>
      </c>
      <c r="AA336">
        <v>189375</v>
      </c>
      <c r="AB336">
        <v>26051</v>
      </c>
      <c r="AD336" t="s">
        <v>6</v>
      </c>
      <c r="AE336">
        <v>54</v>
      </c>
      <c r="AF336">
        <v>3</v>
      </c>
      <c r="AG336">
        <v>6025277</v>
      </c>
      <c r="AH336" t="s">
        <v>37287</v>
      </c>
      <c r="AI336" t="s">
        <v>37286</v>
      </c>
      <c r="AJ336" t="s">
        <v>37285</v>
      </c>
      <c r="AK336" t="s">
        <v>37284</v>
      </c>
      <c r="AL336">
        <v>62</v>
      </c>
      <c r="AM336" s="5">
        <f t="shared" si="50"/>
        <v>6.2</v>
      </c>
      <c r="AN336" s="4">
        <f t="shared" si="47"/>
        <v>9.3903824308973882E-3</v>
      </c>
      <c r="AO336" s="3"/>
      <c r="AP336">
        <v>0</v>
      </c>
      <c r="AR336" t="s">
        <v>1</v>
      </c>
      <c r="AT336" s="2" t="s">
        <v>0</v>
      </c>
      <c r="AU336" s="1">
        <f t="shared" si="51"/>
        <v>1.505651036739954</v>
      </c>
      <c r="AV336" s="1">
        <f t="shared" si="52"/>
        <v>1.3437616671256067</v>
      </c>
      <c r="AW336" s="1">
        <f t="shared" si="53"/>
        <v>1.1818722975112594</v>
      </c>
    </row>
    <row r="337" spans="1:49" x14ac:dyDescent="0.2">
      <c r="A337">
        <v>335</v>
      </c>
      <c r="B337" t="s">
        <v>37283</v>
      </c>
      <c r="C337" t="s">
        <v>37282</v>
      </c>
      <c r="F337" t="s">
        <v>37281</v>
      </c>
      <c r="G337" t="s">
        <v>17</v>
      </c>
      <c r="H337" t="s">
        <v>16</v>
      </c>
      <c r="I337" t="s">
        <v>37280</v>
      </c>
      <c r="J337">
        <v>60030835</v>
      </c>
      <c r="K337" t="s">
        <v>17556</v>
      </c>
      <c r="L337" t="s">
        <v>17555</v>
      </c>
      <c r="M337" t="s">
        <v>816</v>
      </c>
      <c r="N337">
        <v>2</v>
      </c>
      <c r="O337" t="s">
        <v>37279</v>
      </c>
      <c r="P337" t="s">
        <v>37278</v>
      </c>
      <c r="Q337" t="s">
        <v>18094</v>
      </c>
      <c r="R337" s="7">
        <v>41061</v>
      </c>
      <c r="S337" s="8">
        <f t="shared" si="48"/>
        <v>2012</v>
      </c>
      <c r="T337" s="8">
        <v>2012</v>
      </c>
      <c r="U337" s="8">
        <f t="shared" si="49"/>
        <v>10</v>
      </c>
      <c r="V337" s="7">
        <v>41061</v>
      </c>
      <c r="W337" t="s">
        <v>3877</v>
      </c>
      <c r="X337" s="2">
        <v>1.468</v>
      </c>
      <c r="Y337" s="6">
        <f t="shared" si="46"/>
        <v>3.9187421585115186E-2</v>
      </c>
      <c r="AA337">
        <v>906778</v>
      </c>
      <c r="AB337">
        <v>18931</v>
      </c>
      <c r="AD337" t="s">
        <v>6</v>
      </c>
      <c r="AE337">
        <v>60</v>
      </c>
      <c r="AF337">
        <v>6</v>
      </c>
      <c r="AG337">
        <v>6202630</v>
      </c>
      <c r="AH337" t="s">
        <v>37277</v>
      </c>
      <c r="AI337" t="s">
        <v>37276</v>
      </c>
      <c r="AJ337" t="s">
        <v>37275</v>
      </c>
      <c r="AK337" t="s">
        <v>37274</v>
      </c>
      <c r="AL337">
        <v>17</v>
      </c>
      <c r="AM337" s="5">
        <f t="shared" si="50"/>
        <v>1.7</v>
      </c>
      <c r="AN337" s="4">
        <f t="shared" si="47"/>
        <v>2.5747822794396063E-3</v>
      </c>
      <c r="AO337" s="3"/>
      <c r="AP337">
        <v>0</v>
      </c>
      <c r="AQ337" t="s">
        <v>1373</v>
      </c>
      <c r="AR337" t="s">
        <v>1</v>
      </c>
      <c r="AS337" t="s">
        <v>1372</v>
      </c>
      <c r="AT337" s="2">
        <v>5.0830000000000002</v>
      </c>
      <c r="AU337" s="1">
        <f t="shared" si="51"/>
        <v>2.820362979341251</v>
      </c>
      <c r="AV337" s="1">
        <f t="shared" si="52"/>
        <v>2.0881101932277395</v>
      </c>
      <c r="AW337" s="1">
        <f t="shared" si="53"/>
        <v>1.355857407114228</v>
      </c>
    </row>
    <row r="338" spans="1:49" x14ac:dyDescent="0.2">
      <c r="A338">
        <v>336</v>
      </c>
      <c r="B338" t="s">
        <v>37273</v>
      </c>
      <c r="C338" t="s">
        <v>37272</v>
      </c>
      <c r="F338" t="s">
        <v>37271</v>
      </c>
      <c r="G338" t="s">
        <v>17</v>
      </c>
      <c r="H338" t="s">
        <v>16</v>
      </c>
      <c r="I338" t="s">
        <v>37270</v>
      </c>
      <c r="J338" t="s">
        <v>37269</v>
      </c>
      <c r="K338" t="s">
        <v>37268</v>
      </c>
      <c r="L338" t="s">
        <v>37267</v>
      </c>
      <c r="M338" t="s">
        <v>37266</v>
      </c>
      <c r="N338">
        <v>5</v>
      </c>
      <c r="O338" t="s">
        <v>37265</v>
      </c>
      <c r="P338" t="s">
        <v>37264</v>
      </c>
      <c r="Q338" t="s">
        <v>37263</v>
      </c>
      <c r="R338" s="7">
        <v>41061</v>
      </c>
      <c r="S338" s="8">
        <f t="shared" si="48"/>
        <v>2012</v>
      </c>
      <c r="T338" s="8">
        <v>2012</v>
      </c>
      <c r="U338" s="8">
        <f t="shared" si="49"/>
        <v>10</v>
      </c>
      <c r="V338" s="7">
        <v>41061</v>
      </c>
      <c r="W338" t="s">
        <v>11089</v>
      </c>
      <c r="X338" s="2">
        <v>0.65500000000000003</v>
      </c>
      <c r="Y338" s="6">
        <f t="shared" si="46"/>
        <v>1.7484850911614749E-2</v>
      </c>
      <c r="AA338">
        <v>189375</v>
      </c>
      <c r="AB338">
        <v>26051</v>
      </c>
      <c r="AD338" t="s">
        <v>6</v>
      </c>
      <c r="AE338">
        <v>54</v>
      </c>
      <c r="AF338">
        <v>3</v>
      </c>
      <c r="AG338">
        <v>6203404</v>
      </c>
      <c r="AH338" t="s">
        <v>37262</v>
      </c>
      <c r="AI338" t="s">
        <v>37261</v>
      </c>
      <c r="AJ338" t="s">
        <v>37260</v>
      </c>
      <c r="AK338" t="s">
        <v>37259</v>
      </c>
      <c r="AL338">
        <v>13</v>
      </c>
      <c r="AM338" s="5">
        <f t="shared" si="50"/>
        <v>1.3</v>
      </c>
      <c r="AN338" s="4">
        <f t="shared" si="47"/>
        <v>1.9689511548655813E-3</v>
      </c>
      <c r="AO338" s="3"/>
      <c r="AP338">
        <v>0</v>
      </c>
      <c r="AR338" t="s">
        <v>1</v>
      </c>
      <c r="AT338" s="2" t="s">
        <v>0</v>
      </c>
      <c r="AU338" s="1">
        <f t="shared" si="51"/>
        <v>1.2830080984589998</v>
      </c>
      <c r="AV338" s="1">
        <f t="shared" si="52"/>
        <v>0.97269010332401651</v>
      </c>
      <c r="AW338" s="1">
        <f t="shared" si="53"/>
        <v>0.66237210818903325</v>
      </c>
    </row>
    <row r="339" spans="1:49" x14ac:dyDescent="0.2">
      <c r="A339">
        <v>337</v>
      </c>
      <c r="B339" t="s">
        <v>37258</v>
      </c>
      <c r="C339" t="s">
        <v>37257</v>
      </c>
      <c r="F339" t="s">
        <v>37256</v>
      </c>
      <c r="G339" t="s">
        <v>17</v>
      </c>
      <c r="H339" t="s">
        <v>16</v>
      </c>
      <c r="I339" t="s">
        <v>37255</v>
      </c>
      <c r="J339">
        <v>60031624</v>
      </c>
      <c r="K339" t="s">
        <v>27541</v>
      </c>
      <c r="L339" t="s">
        <v>27540</v>
      </c>
      <c r="M339" t="s">
        <v>214</v>
      </c>
      <c r="N339">
        <v>2</v>
      </c>
      <c r="O339" t="s">
        <v>37254</v>
      </c>
      <c r="P339" t="s">
        <v>37253</v>
      </c>
      <c r="Q339" t="s">
        <v>27537</v>
      </c>
      <c r="R339" s="7">
        <v>41061</v>
      </c>
      <c r="S339" s="8">
        <f t="shared" si="48"/>
        <v>2012</v>
      </c>
      <c r="T339" s="8">
        <v>2012</v>
      </c>
      <c r="U339" s="8">
        <f t="shared" si="49"/>
        <v>10</v>
      </c>
      <c r="V339" s="7">
        <v>41061</v>
      </c>
      <c r="W339" t="s">
        <v>11089</v>
      </c>
      <c r="X339" s="2">
        <v>0.65500000000000003</v>
      </c>
      <c r="Y339" s="6">
        <f t="shared" si="46"/>
        <v>1.7484850911614749E-2</v>
      </c>
      <c r="AA339">
        <v>189375</v>
      </c>
      <c r="AB339">
        <v>26051</v>
      </c>
      <c r="AD339" t="s">
        <v>6</v>
      </c>
      <c r="AE339">
        <v>54</v>
      </c>
      <c r="AF339">
        <v>3</v>
      </c>
      <c r="AG339">
        <v>6030925</v>
      </c>
      <c r="AH339" t="s">
        <v>37252</v>
      </c>
      <c r="AI339" t="s">
        <v>37251</v>
      </c>
      <c r="AJ339" t="s">
        <v>37250</v>
      </c>
      <c r="AK339" t="s">
        <v>37249</v>
      </c>
      <c r="AL339">
        <v>43</v>
      </c>
      <c r="AM339" s="5">
        <f t="shared" si="50"/>
        <v>4.3</v>
      </c>
      <c r="AN339" s="4">
        <f t="shared" si="47"/>
        <v>6.5126845891707681E-3</v>
      </c>
      <c r="AO339" s="3"/>
      <c r="AP339">
        <v>0</v>
      </c>
      <c r="AR339" t="s">
        <v>1</v>
      </c>
      <c r="AT339" s="2" t="s">
        <v>0</v>
      </c>
      <c r="AU339" s="1">
        <f t="shared" si="51"/>
        <v>1.4193201014881554</v>
      </c>
      <c r="AV339" s="1">
        <f t="shared" si="52"/>
        <v>1.1998767750392758</v>
      </c>
      <c r="AW339" s="1">
        <f t="shared" si="53"/>
        <v>0.98043344859039627</v>
      </c>
    </row>
    <row r="340" spans="1:49" x14ac:dyDescent="0.2">
      <c r="A340">
        <v>338</v>
      </c>
      <c r="B340" t="s">
        <v>37248</v>
      </c>
      <c r="C340" t="s">
        <v>37247</v>
      </c>
      <c r="F340" t="s">
        <v>37246</v>
      </c>
      <c r="G340" t="s">
        <v>17</v>
      </c>
      <c r="H340" t="s">
        <v>16</v>
      </c>
      <c r="I340" t="s">
        <v>403</v>
      </c>
      <c r="J340" t="s">
        <v>37245</v>
      </c>
      <c r="K340" t="s">
        <v>37244</v>
      </c>
      <c r="L340" t="s">
        <v>8748</v>
      </c>
      <c r="M340" t="s">
        <v>387</v>
      </c>
      <c r="N340">
        <v>4</v>
      </c>
      <c r="O340" t="s">
        <v>37243</v>
      </c>
      <c r="P340" t="s">
        <v>37242</v>
      </c>
      <c r="Q340" t="s">
        <v>37241</v>
      </c>
      <c r="R340" s="7">
        <v>41061</v>
      </c>
      <c r="S340" s="8">
        <f t="shared" si="48"/>
        <v>2012</v>
      </c>
      <c r="T340" s="8">
        <v>2012</v>
      </c>
      <c r="U340" s="8">
        <f t="shared" si="49"/>
        <v>10</v>
      </c>
      <c r="V340" s="7">
        <v>41061</v>
      </c>
      <c r="W340" t="s">
        <v>3510</v>
      </c>
      <c r="X340" s="2">
        <v>0.30199999999999999</v>
      </c>
      <c r="Y340" s="6">
        <f t="shared" si="46"/>
        <v>8.0617175195536687E-3</v>
      </c>
      <c r="AA340">
        <v>9296212</v>
      </c>
      <c r="AB340">
        <v>20725</v>
      </c>
      <c r="AD340" t="s">
        <v>6</v>
      </c>
      <c r="AE340">
        <v>64</v>
      </c>
      <c r="AF340">
        <v>4</v>
      </c>
      <c r="AH340" t="s">
        <v>37240</v>
      </c>
      <c r="AI340" t="s">
        <v>37239</v>
      </c>
      <c r="AJ340" t="s">
        <v>37238</v>
      </c>
      <c r="AK340" t="s">
        <v>37237</v>
      </c>
      <c r="AL340">
        <v>3</v>
      </c>
      <c r="AM340" s="5">
        <f t="shared" si="50"/>
        <v>0.3</v>
      </c>
      <c r="AN340" s="4">
        <f t="shared" si="47"/>
        <v>4.5437334343051872E-4</v>
      </c>
      <c r="AO340" s="3"/>
      <c r="AP340">
        <v>0</v>
      </c>
      <c r="AQ340" t="s">
        <v>1518</v>
      </c>
      <c r="AR340">
        <v>61001078</v>
      </c>
      <c r="AS340" t="s">
        <v>1516</v>
      </c>
      <c r="AT340" s="2">
        <v>1.671</v>
      </c>
      <c r="AU340" s="1">
        <f t="shared" si="51"/>
        <v>0.57795142667167232</v>
      </c>
      <c r="AV340" s="1">
        <f t="shared" si="52"/>
        <v>0.4258045431492094</v>
      </c>
      <c r="AW340" s="1">
        <f t="shared" si="53"/>
        <v>0.27365765962674637</v>
      </c>
    </row>
    <row r="341" spans="1:49" x14ac:dyDescent="0.2">
      <c r="A341">
        <v>339</v>
      </c>
      <c r="B341" t="s">
        <v>37236</v>
      </c>
      <c r="C341" t="s">
        <v>37235</v>
      </c>
      <c r="F341" t="s">
        <v>37234</v>
      </c>
      <c r="G341" t="s">
        <v>17</v>
      </c>
      <c r="H341" t="s">
        <v>16</v>
      </c>
      <c r="I341" t="s">
        <v>37233</v>
      </c>
      <c r="J341">
        <v>60103917</v>
      </c>
      <c r="K341" t="s">
        <v>37232</v>
      </c>
      <c r="L341" t="s">
        <v>37231</v>
      </c>
      <c r="M341" t="s">
        <v>146</v>
      </c>
      <c r="N341">
        <v>1</v>
      </c>
      <c r="O341" t="s">
        <v>37230</v>
      </c>
      <c r="P341">
        <v>6506687943</v>
      </c>
      <c r="Q341">
        <v>60103917</v>
      </c>
      <c r="R341" s="7">
        <v>41061</v>
      </c>
      <c r="S341" s="8">
        <f t="shared" si="48"/>
        <v>2012</v>
      </c>
      <c r="T341" s="8">
        <v>2012</v>
      </c>
      <c r="U341" s="8">
        <f t="shared" si="49"/>
        <v>10</v>
      </c>
      <c r="V341" s="7">
        <v>41061</v>
      </c>
      <c r="W341" t="s">
        <v>3073</v>
      </c>
      <c r="X341" s="2">
        <v>0.92900000000000005</v>
      </c>
      <c r="Y341" s="6">
        <f t="shared" si="46"/>
        <v>2.4799124422732979E-2</v>
      </c>
      <c r="AA341">
        <v>10897798</v>
      </c>
      <c r="AB341">
        <v>18896</v>
      </c>
      <c r="AD341" t="s">
        <v>6</v>
      </c>
      <c r="AE341">
        <v>16</v>
      </c>
      <c r="AF341">
        <v>6</v>
      </c>
      <c r="AG341">
        <v>6188500</v>
      </c>
      <c r="AH341" t="s">
        <v>37229</v>
      </c>
      <c r="AI341" t="s">
        <v>37228</v>
      </c>
      <c r="AJ341" t="s">
        <v>37227</v>
      </c>
      <c r="AK341" t="s">
        <v>37226</v>
      </c>
      <c r="AL341">
        <v>8</v>
      </c>
      <c r="AM341" s="5">
        <f t="shared" si="50"/>
        <v>0.8</v>
      </c>
      <c r="AN341" s="4">
        <f t="shared" si="47"/>
        <v>1.2116622491480501E-3</v>
      </c>
      <c r="AO341" s="3"/>
      <c r="AP341">
        <v>0</v>
      </c>
      <c r="AR341" t="s">
        <v>1</v>
      </c>
      <c r="AT341" s="2">
        <v>3.4359999999999999</v>
      </c>
      <c r="AU341" s="1">
        <f t="shared" si="51"/>
        <v>1.7722885770657497</v>
      </c>
      <c r="AV341" s="1">
        <f t="shared" si="52"/>
        <v>1.3005393335940516</v>
      </c>
      <c r="AW341" s="1">
        <f t="shared" si="53"/>
        <v>0.82879009012235294</v>
      </c>
    </row>
    <row r="342" spans="1:49" x14ac:dyDescent="0.2">
      <c r="A342">
        <v>340</v>
      </c>
      <c r="B342" t="s">
        <v>37225</v>
      </c>
      <c r="C342" t="s">
        <v>37224</v>
      </c>
      <c r="F342" t="s">
        <v>37223</v>
      </c>
      <c r="G342" t="s">
        <v>17</v>
      </c>
      <c r="H342" t="s">
        <v>16</v>
      </c>
      <c r="I342" t="s">
        <v>25088</v>
      </c>
      <c r="J342">
        <v>60003780</v>
      </c>
      <c r="K342" t="s">
        <v>29502</v>
      </c>
      <c r="L342" t="s">
        <v>12587</v>
      </c>
      <c r="M342" t="s">
        <v>471</v>
      </c>
      <c r="N342">
        <v>1</v>
      </c>
      <c r="O342" t="s">
        <v>25083</v>
      </c>
      <c r="P342">
        <v>14018134900</v>
      </c>
      <c r="Q342">
        <v>60003780</v>
      </c>
      <c r="R342" s="7">
        <v>41061</v>
      </c>
      <c r="S342" s="8">
        <f t="shared" si="48"/>
        <v>2012</v>
      </c>
      <c r="T342" s="8">
        <v>2012</v>
      </c>
      <c r="U342" s="8">
        <f t="shared" si="49"/>
        <v>10</v>
      </c>
      <c r="V342" s="7">
        <v>41061</v>
      </c>
      <c r="W342" t="s">
        <v>3073</v>
      </c>
      <c r="X342" s="2">
        <v>0.92900000000000005</v>
      </c>
      <c r="Y342" s="6">
        <f t="shared" si="46"/>
        <v>2.4799124422732979E-2</v>
      </c>
      <c r="AA342">
        <v>10897798</v>
      </c>
      <c r="AB342">
        <v>18896</v>
      </c>
      <c r="AD342" t="s">
        <v>6</v>
      </c>
      <c r="AE342">
        <v>16</v>
      </c>
      <c r="AF342">
        <v>6</v>
      </c>
      <c r="AG342">
        <v>6188498</v>
      </c>
      <c r="AH342" t="s">
        <v>37222</v>
      </c>
      <c r="AI342" t="s">
        <v>37221</v>
      </c>
      <c r="AJ342" t="s">
        <v>37220</v>
      </c>
      <c r="AK342" t="s">
        <v>37219</v>
      </c>
      <c r="AL342">
        <v>15</v>
      </c>
      <c r="AM342" s="5">
        <f t="shared" si="50"/>
        <v>1.5</v>
      </c>
      <c r="AN342" s="4">
        <f t="shared" si="47"/>
        <v>2.2718667171525938E-3</v>
      </c>
      <c r="AO342" s="3"/>
      <c r="AP342">
        <v>0</v>
      </c>
      <c r="AR342" t="s">
        <v>1</v>
      </c>
      <c r="AT342" s="2">
        <v>3.4359999999999999</v>
      </c>
      <c r="AU342" s="1">
        <f t="shared" si="51"/>
        <v>1.8040947111058863</v>
      </c>
      <c r="AV342" s="1">
        <f t="shared" si="52"/>
        <v>1.3535495569942788</v>
      </c>
      <c r="AW342" s="1">
        <f t="shared" si="53"/>
        <v>0.90300440288267092</v>
      </c>
    </row>
    <row r="343" spans="1:49" x14ac:dyDescent="0.2">
      <c r="A343">
        <v>341</v>
      </c>
      <c r="B343" t="s">
        <v>37218</v>
      </c>
      <c r="C343" t="s">
        <v>37217</v>
      </c>
      <c r="E343">
        <v>22732623</v>
      </c>
      <c r="F343" t="s">
        <v>37216</v>
      </c>
      <c r="G343" t="s">
        <v>17</v>
      </c>
      <c r="H343" t="s">
        <v>16</v>
      </c>
      <c r="I343" t="s">
        <v>37215</v>
      </c>
      <c r="J343" t="s">
        <v>37214</v>
      </c>
      <c r="K343" t="s">
        <v>37213</v>
      </c>
      <c r="L343" t="s">
        <v>37212</v>
      </c>
      <c r="M343" t="s">
        <v>37211</v>
      </c>
      <c r="N343">
        <v>8</v>
      </c>
      <c r="O343" t="s">
        <v>37210</v>
      </c>
      <c r="P343" t="s">
        <v>37209</v>
      </c>
      <c r="Q343" t="s">
        <v>37208</v>
      </c>
      <c r="R343" s="7">
        <v>41061</v>
      </c>
      <c r="S343" s="8">
        <f t="shared" si="48"/>
        <v>2012</v>
      </c>
      <c r="T343" s="8">
        <v>2012</v>
      </c>
      <c r="U343" s="8">
        <f t="shared" si="49"/>
        <v>10</v>
      </c>
      <c r="V343" s="7">
        <v>41061</v>
      </c>
      <c r="W343" t="s">
        <v>37193</v>
      </c>
      <c r="X343" s="2">
        <v>0.749</v>
      </c>
      <c r="Y343" s="6">
        <f t="shared" si="46"/>
        <v>1.9994127225648008E-2</v>
      </c>
      <c r="AA343" t="s">
        <v>37192</v>
      </c>
      <c r="AB343">
        <v>20311</v>
      </c>
      <c r="AD343" t="s">
        <v>6</v>
      </c>
      <c r="AE343">
        <v>41</v>
      </c>
      <c r="AF343">
        <v>3</v>
      </c>
      <c r="AH343" t="s">
        <v>37207</v>
      </c>
      <c r="AI343" t="s">
        <v>37206</v>
      </c>
      <c r="AJ343" t="s">
        <v>37205</v>
      </c>
      <c r="AK343" t="s">
        <v>37204</v>
      </c>
      <c r="AL343">
        <v>42</v>
      </c>
      <c r="AM343" s="5">
        <f t="shared" si="50"/>
        <v>4.2</v>
      </c>
      <c r="AN343" s="4">
        <f t="shared" si="47"/>
        <v>6.3612268080272625E-3</v>
      </c>
      <c r="AO343" s="3"/>
      <c r="AP343">
        <v>0</v>
      </c>
      <c r="AR343" t="s">
        <v>1</v>
      </c>
      <c r="AT343" s="2">
        <v>2.3769999999999998</v>
      </c>
      <c r="AU343" s="1">
        <f t="shared" si="51"/>
        <v>1.5904257100361783</v>
      </c>
      <c r="AV343" s="1">
        <f t="shared" si="52"/>
        <v>1.3177677016837634</v>
      </c>
      <c r="AW343" s="1">
        <f t="shared" si="53"/>
        <v>1.0451096933313486</v>
      </c>
    </row>
    <row r="344" spans="1:49" x14ac:dyDescent="0.2">
      <c r="A344">
        <v>342</v>
      </c>
      <c r="B344" t="s">
        <v>37203</v>
      </c>
      <c r="C344" t="s">
        <v>37202</v>
      </c>
      <c r="E344">
        <v>22732622</v>
      </c>
      <c r="F344" t="s">
        <v>37201</v>
      </c>
      <c r="G344" t="s">
        <v>17</v>
      </c>
      <c r="H344" t="s">
        <v>16</v>
      </c>
      <c r="I344" t="s">
        <v>37200</v>
      </c>
      <c r="J344" t="s">
        <v>37199</v>
      </c>
      <c r="K344" t="s">
        <v>37198</v>
      </c>
      <c r="L344" t="s">
        <v>37197</v>
      </c>
      <c r="M344" t="s">
        <v>2514</v>
      </c>
      <c r="N344">
        <v>4</v>
      </c>
      <c r="O344" t="s">
        <v>37196</v>
      </c>
      <c r="P344" t="s">
        <v>37195</v>
      </c>
      <c r="Q344" t="s">
        <v>37194</v>
      </c>
      <c r="R344" s="7">
        <v>41061</v>
      </c>
      <c r="S344" s="8">
        <f t="shared" si="48"/>
        <v>2012</v>
      </c>
      <c r="T344" s="8">
        <v>2012</v>
      </c>
      <c r="U344" s="8">
        <f t="shared" si="49"/>
        <v>10</v>
      </c>
      <c r="V344" s="7">
        <v>41061</v>
      </c>
      <c r="W344" t="s">
        <v>37193</v>
      </c>
      <c r="X344" s="2">
        <v>0.749</v>
      </c>
      <c r="Y344" s="6">
        <f t="shared" si="46"/>
        <v>1.9994127225648008E-2</v>
      </c>
      <c r="AA344" t="s">
        <v>37192</v>
      </c>
      <c r="AB344">
        <v>20311</v>
      </c>
      <c r="AD344" t="s">
        <v>6</v>
      </c>
      <c r="AE344">
        <v>41</v>
      </c>
      <c r="AF344">
        <v>3</v>
      </c>
      <c r="AH344" t="s">
        <v>37191</v>
      </c>
      <c r="AI344" t="s">
        <v>37190</v>
      </c>
      <c r="AJ344" t="s">
        <v>37189</v>
      </c>
      <c r="AK344" t="s">
        <v>37188</v>
      </c>
      <c r="AL344">
        <v>35</v>
      </c>
      <c r="AM344" s="5">
        <f t="shared" si="50"/>
        <v>3.5</v>
      </c>
      <c r="AN344" s="4">
        <f t="shared" si="47"/>
        <v>5.301022340022719E-3</v>
      </c>
      <c r="AO344" s="3"/>
      <c r="AP344">
        <v>0</v>
      </c>
      <c r="AR344" t="s">
        <v>1</v>
      </c>
      <c r="AT344" s="2">
        <v>2.3769999999999998</v>
      </c>
      <c r="AU344" s="1">
        <f t="shared" si="51"/>
        <v>1.558619575996042</v>
      </c>
      <c r="AV344" s="1">
        <f t="shared" si="52"/>
        <v>1.2647574782835365</v>
      </c>
      <c r="AW344" s="1">
        <f t="shared" si="53"/>
        <v>0.97089538057103053</v>
      </c>
    </row>
    <row r="345" spans="1:49" x14ac:dyDescent="0.2">
      <c r="A345">
        <v>343</v>
      </c>
      <c r="B345" t="s">
        <v>37187</v>
      </c>
      <c r="C345" t="s">
        <v>37186</v>
      </c>
      <c r="F345" t="s">
        <v>37185</v>
      </c>
      <c r="G345" t="s">
        <v>17</v>
      </c>
      <c r="H345" t="s">
        <v>16</v>
      </c>
      <c r="I345" t="s">
        <v>37184</v>
      </c>
      <c r="J345" t="s">
        <v>37183</v>
      </c>
      <c r="K345" t="s">
        <v>37182</v>
      </c>
      <c r="L345" t="s">
        <v>37181</v>
      </c>
      <c r="M345" t="s">
        <v>4852</v>
      </c>
      <c r="N345">
        <v>2</v>
      </c>
      <c r="O345" t="s">
        <v>37180</v>
      </c>
      <c r="P345" t="s">
        <v>37179</v>
      </c>
      <c r="Q345" t="s">
        <v>37178</v>
      </c>
      <c r="R345" s="7">
        <v>41061</v>
      </c>
      <c r="S345" s="8">
        <f t="shared" si="48"/>
        <v>2012</v>
      </c>
      <c r="T345" s="8">
        <v>2012</v>
      </c>
      <c r="U345" s="8">
        <f t="shared" si="49"/>
        <v>10</v>
      </c>
      <c r="V345" s="7">
        <v>41061</v>
      </c>
      <c r="W345" t="s">
        <v>3510</v>
      </c>
      <c r="X345" s="2">
        <v>0.30199999999999999</v>
      </c>
      <c r="Y345" s="6">
        <f t="shared" si="46"/>
        <v>8.0617175195536687E-3</v>
      </c>
      <c r="AA345">
        <v>9296212</v>
      </c>
      <c r="AB345">
        <v>20725</v>
      </c>
      <c r="AD345" t="s">
        <v>6</v>
      </c>
      <c r="AE345">
        <v>64</v>
      </c>
      <c r="AF345">
        <v>4</v>
      </c>
      <c r="AH345" t="s">
        <v>37177</v>
      </c>
      <c r="AI345" t="s">
        <v>37176</v>
      </c>
      <c r="AJ345" t="s">
        <v>37175</v>
      </c>
      <c r="AK345" t="s">
        <v>37174</v>
      </c>
      <c r="AL345">
        <v>26</v>
      </c>
      <c r="AM345" s="5">
        <f t="shared" si="50"/>
        <v>2.6</v>
      </c>
      <c r="AN345" s="4">
        <f t="shared" si="47"/>
        <v>3.9379023097311627E-3</v>
      </c>
      <c r="AO345" s="3"/>
      <c r="AP345">
        <v>0</v>
      </c>
      <c r="AQ345" t="s">
        <v>37173</v>
      </c>
      <c r="AR345" t="s">
        <v>1</v>
      </c>
      <c r="AS345" t="s">
        <v>18819</v>
      </c>
      <c r="AT345" s="2">
        <v>1.671</v>
      </c>
      <c r="AU345" s="1">
        <f t="shared" si="51"/>
        <v>0.68245729566069158</v>
      </c>
      <c r="AV345" s="1">
        <f t="shared" si="52"/>
        <v>0.59998099146424155</v>
      </c>
      <c r="AW345" s="1">
        <f t="shared" si="53"/>
        <v>0.51750468726779142</v>
      </c>
    </row>
    <row r="346" spans="1:49" x14ac:dyDescent="0.2">
      <c r="A346">
        <v>344</v>
      </c>
      <c r="B346" t="s">
        <v>37172</v>
      </c>
      <c r="C346" t="s">
        <v>37171</v>
      </c>
      <c r="F346" t="s">
        <v>37170</v>
      </c>
      <c r="G346" t="s">
        <v>17</v>
      </c>
      <c r="H346" t="s">
        <v>16</v>
      </c>
      <c r="I346" t="s">
        <v>37169</v>
      </c>
      <c r="J346" t="s">
        <v>37168</v>
      </c>
      <c r="K346" t="s">
        <v>37167</v>
      </c>
      <c r="L346" t="s">
        <v>37166</v>
      </c>
      <c r="M346" t="s">
        <v>11</v>
      </c>
      <c r="N346">
        <v>3</v>
      </c>
      <c r="O346" t="s">
        <v>37165</v>
      </c>
      <c r="P346" t="s">
        <v>37164</v>
      </c>
      <c r="Q346" t="s">
        <v>37163</v>
      </c>
      <c r="R346" s="7">
        <v>41061</v>
      </c>
      <c r="S346" s="8">
        <f t="shared" si="48"/>
        <v>2012</v>
      </c>
      <c r="T346" s="8">
        <v>2012</v>
      </c>
      <c r="U346" s="8">
        <f t="shared" si="49"/>
        <v>10</v>
      </c>
      <c r="V346" s="7">
        <v>41061</v>
      </c>
      <c r="W346" t="s">
        <v>3510</v>
      </c>
      <c r="X346" s="2">
        <v>0.30199999999999999</v>
      </c>
      <c r="Y346" s="6">
        <f t="shared" si="46"/>
        <v>8.0617175195536687E-3</v>
      </c>
      <c r="AA346">
        <v>9296212</v>
      </c>
      <c r="AB346">
        <v>20725</v>
      </c>
      <c r="AD346" t="s">
        <v>6</v>
      </c>
      <c r="AE346">
        <v>64</v>
      </c>
      <c r="AF346">
        <v>4</v>
      </c>
      <c r="AH346" t="s">
        <v>37162</v>
      </c>
      <c r="AI346" t="s">
        <v>37161</v>
      </c>
      <c r="AJ346" t="s">
        <v>37160</v>
      </c>
      <c r="AK346" t="s">
        <v>37159</v>
      </c>
      <c r="AL346">
        <v>6</v>
      </c>
      <c r="AM346" s="5">
        <f t="shared" si="50"/>
        <v>0.6</v>
      </c>
      <c r="AN346" s="4">
        <f t="shared" si="47"/>
        <v>9.0874668686103744E-4</v>
      </c>
      <c r="AO346" s="3"/>
      <c r="AP346">
        <v>0</v>
      </c>
      <c r="AQ346" t="s">
        <v>25378</v>
      </c>
      <c r="AR346" t="s">
        <v>1</v>
      </c>
      <c r="AS346" t="s">
        <v>25376</v>
      </c>
      <c r="AT346" s="2">
        <v>1.671</v>
      </c>
      <c r="AU346" s="1">
        <f t="shared" si="51"/>
        <v>0.59158262697458786</v>
      </c>
      <c r="AV346" s="1">
        <f t="shared" si="52"/>
        <v>0.44852321032073528</v>
      </c>
      <c r="AW346" s="1">
        <f t="shared" si="53"/>
        <v>0.30546379366688264</v>
      </c>
    </row>
    <row r="347" spans="1:49" x14ac:dyDescent="0.2">
      <c r="A347">
        <v>345</v>
      </c>
      <c r="B347" t="s">
        <v>37158</v>
      </c>
      <c r="C347" t="s">
        <v>37157</v>
      </c>
      <c r="F347" t="s">
        <v>37156</v>
      </c>
      <c r="G347" t="s">
        <v>17</v>
      </c>
      <c r="H347" t="s">
        <v>16</v>
      </c>
      <c r="I347" t="s">
        <v>35258</v>
      </c>
      <c r="J347">
        <v>60007278</v>
      </c>
      <c r="K347" t="s">
        <v>26053</v>
      </c>
      <c r="L347" t="s">
        <v>26052</v>
      </c>
      <c r="M347" t="s">
        <v>66</v>
      </c>
      <c r="N347">
        <v>2</v>
      </c>
      <c r="O347" t="s">
        <v>37155</v>
      </c>
      <c r="P347" t="s">
        <v>37154</v>
      </c>
      <c r="Q347" t="s">
        <v>26049</v>
      </c>
      <c r="R347" s="7">
        <v>41061</v>
      </c>
      <c r="S347" s="8">
        <f t="shared" si="48"/>
        <v>2012</v>
      </c>
      <c r="T347" s="8">
        <v>2012</v>
      </c>
      <c r="U347" s="8">
        <f t="shared" si="49"/>
        <v>10</v>
      </c>
      <c r="V347" s="7">
        <v>41061</v>
      </c>
      <c r="W347" t="s">
        <v>2639</v>
      </c>
      <c r="X347" s="2">
        <v>2.9860000000000002</v>
      </c>
      <c r="Y347" s="6">
        <f t="shared" si="46"/>
        <v>7.9709564613865094E-2</v>
      </c>
      <c r="AA347">
        <v>7338716</v>
      </c>
      <c r="AB347">
        <v>18902</v>
      </c>
      <c r="AD347" t="s">
        <v>6</v>
      </c>
      <c r="AE347">
        <v>30</v>
      </c>
      <c r="AF347">
        <v>5</v>
      </c>
      <c r="AG347">
        <v>6214709</v>
      </c>
      <c r="AH347" t="s">
        <v>37153</v>
      </c>
      <c r="AI347" t="s">
        <v>37152</v>
      </c>
      <c r="AJ347" t="s">
        <v>37151</v>
      </c>
      <c r="AK347" t="s">
        <v>37150</v>
      </c>
      <c r="AL347">
        <v>164</v>
      </c>
      <c r="AM347" s="5">
        <f t="shared" si="50"/>
        <v>16.399999999999999</v>
      </c>
      <c r="AN347" s="4">
        <f t="shared" si="47"/>
        <v>2.4839076107535024E-2</v>
      </c>
      <c r="AO347" s="3"/>
      <c r="AP347">
        <v>0</v>
      </c>
      <c r="AQ347" t="s">
        <v>1549</v>
      </c>
      <c r="AR347">
        <v>916073</v>
      </c>
      <c r="AS347" t="s">
        <v>1548</v>
      </c>
      <c r="AT347" s="2" t="s">
        <v>0</v>
      </c>
      <c r="AU347" s="1">
        <f t="shared" si="51"/>
        <v>6.3248418061966074</v>
      </c>
      <c r="AV347" s="1">
        <f t="shared" si="52"/>
        <v>5.2274320360700059</v>
      </c>
      <c r="AW347" s="1">
        <f t="shared" si="53"/>
        <v>4.1300222659434045</v>
      </c>
    </row>
    <row r="348" spans="1:49" x14ac:dyDescent="0.2">
      <c r="A348">
        <v>346</v>
      </c>
      <c r="B348" t="s">
        <v>37149</v>
      </c>
      <c r="C348" t="s">
        <v>37148</v>
      </c>
      <c r="F348" t="s">
        <v>37147</v>
      </c>
      <c r="G348" t="s">
        <v>17</v>
      </c>
      <c r="H348" t="s">
        <v>16</v>
      </c>
      <c r="I348" t="s">
        <v>37146</v>
      </c>
      <c r="J348">
        <v>60024997</v>
      </c>
      <c r="K348" t="s">
        <v>37145</v>
      </c>
      <c r="L348" t="s">
        <v>8272</v>
      </c>
      <c r="M348" t="s">
        <v>66</v>
      </c>
      <c r="N348">
        <v>2</v>
      </c>
      <c r="O348" t="s">
        <v>37144</v>
      </c>
      <c r="P348" t="s">
        <v>37143</v>
      </c>
      <c r="Q348" t="s">
        <v>37142</v>
      </c>
      <c r="R348" s="7">
        <v>41061</v>
      </c>
      <c r="S348" s="8">
        <f t="shared" si="48"/>
        <v>2012</v>
      </c>
      <c r="T348" s="8">
        <v>2012</v>
      </c>
      <c r="U348" s="8">
        <f t="shared" si="49"/>
        <v>10</v>
      </c>
      <c r="V348" s="7">
        <v>41061</v>
      </c>
      <c r="W348" t="s">
        <v>2639</v>
      </c>
      <c r="X348" s="2">
        <v>2.9860000000000002</v>
      </c>
      <c r="Y348" s="6">
        <f t="shared" si="46"/>
        <v>7.9709564613865094E-2</v>
      </c>
      <c r="AA348">
        <v>7338716</v>
      </c>
      <c r="AB348">
        <v>18902</v>
      </c>
      <c r="AD348" t="s">
        <v>6</v>
      </c>
      <c r="AE348">
        <v>30</v>
      </c>
      <c r="AF348">
        <v>5</v>
      </c>
      <c r="AG348">
        <v>6214710</v>
      </c>
      <c r="AH348" t="s">
        <v>37141</v>
      </c>
      <c r="AI348" t="s">
        <v>37140</v>
      </c>
      <c r="AJ348" t="s">
        <v>37139</v>
      </c>
      <c r="AK348" t="s">
        <v>37138</v>
      </c>
      <c r="AL348">
        <v>11</v>
      </c>
      <c r="AM348" s="5">
        <f t="shared" si="50"/>
        <v>1.1000000000000001</v>
      </c>
      <c r="AN348" s="4">
        <f t="shared" si="47"/>
        <v>1.6660355925785689E-3</v>
      </c>
      <c r="AO348" s="3"/>
      <c r="AP348">
        <v>0</v>
      </c>
      <c r="AR348" t="s">
        <v>1</v>
      </c>
      <c r="AT348" s="2" t="s">
        <v>0</v>
      </c>
      <c r="AU348" s="1">
        <f t="shared" si="51"/>
        <v>5.6296505907479126</v>
      </c>
      <c r="AV348" s="1">
        <f t="shared" si="52"/>
        <v>4.0687800103221834</v>
      </c>
      <c r="AW348" s="1">
        <f t="shared" si="53"/>
        <v>2.5079094298964528</v>
      </c>
    </row>
    <row r="349" spans="1:49" x14ac:dyDescent="0.2">
      <c r="A349">
        <v>347</v>
      </c>
      <c r="B349" t="s">
        <v>37137</v>
      </c>
      <c r="C349" t="s">
        <v>37136</v>
      </c>
      <c r="F349" t="s">
        <v>37135</v>
      </c>
      <c r="G349" t="s">
        <v>17</v>
      </c>
      <c r="H349" t="s">
        <v>16</v>
      </c>
      <c r="I349" t="s">
        <v>37134</v>
      </c>
      <c r="J349" t="s">
        <v>37133</v>
      </c>
      <c r="K349" t="s">
        <v>37132</v>
      </c>
      <c r="L349" t="s">
        <v>8465</v>
      </c>
      <c r="M349" t="s">
        <v>442</v>
      </c>
      <c r="N349">
        <v>4</v>
      </c>
      <c r="O349" t="s">
        <v>37131</v>
      </c>
      <c r="P349" t="s">
        <v>37130</v>
      </c>
      <c r="Q349" t="s">
        <v>37129</v>
      </c>
      <c r="R349" s="7">
        <v>41061</v>
      </c>
      <c r="S349" s="8">
        <f t="shared" si="48"/>
        <v>2012</v>
      </c>
      <c r="T349" s="8">
        <v>2012</v>
      </c>
      <c r="U349" s="8">
        <f t="shared" si="49"/>
        <v>10</v>
      </c>
      <c r="V349" s="7">
        <v>41061</v>
      </c>
      <c r="W349" t="s">
        <v>16657</v>
      </c>
      <c r="X349" s="2">
        <v>0.9</v>
      </c>
      <c r="Y349" s="6">
        <f t="shared" si="46"/>
        <v>2.4024985985424845E-2</v>
      </c>
      <c r="AA349">
        <v>9630252</v>
      </c>
      <c r="AB349">
        <v>29614</v>
      </c>
      <c r="AC349">
        <v>13616595</v>
      </c>
      <c r="AD349" t="s">
        <v>6</v>
      </c>
      <c r="AE349">
        <v>21</v>
      </c>
      <c r="AF349">
        <v>3</v>
      </c>
      <c r="AG349">
        <v>35018</v>
      </c>
      <c r="AI349" t="s">
        <v>37128</v>
      </c>
      <c r="AK349" t="s">
        <v>37127</v>
      </c>
      <c r="AL349">
        <v>21</v>
      </c>
      <c r="AM349" s="5">
        <f t="shared" si="50"/>
        <v>2.1</v>
      </c>
      <c r="AN349" s="4">
        <f t="shared" si="47"/>
        <v>3.1806134040136312E-3</v>
      </c>
      <c r="AO349" s="3"/>
      <c r="AP349">
        <v>0</v>
      </c>
      <c r="AR349" t="s">
        <v>1</v>
      </c>
      <c r="AT349" s="2" t="s">
        <v>0</v>
      </c>
      <c r="AU349" s="1">
        <f t="shared" si="51"/>
        <v>1.777167421100148</v>
      </c>
      <c r="AV349" s="1">
        <f t="shared" si="52"/>
        <v>1.3602799694719236</v>
      </c>
      <c r="AW349" s="1">
        <f t="shared" si="53"/>
        <v>0.94339251784369949</v>
      </c>
    </row>
    <row r="350" spans="1:49" x14ac:dyDescent="0.2">
      <c r="A350">
        <v>348</v>
      </c>
      <c r="B350" t="s">
        <v>37126</v>
      </c>
      <c r="C350" t="s">
        <v>37125</v>
      </c>
      <c r="F350" t="s">
        <v>37124</v>
      </c>
      <c r="G350" t="s">
        <v>17</v>
      </c>
      <c r="H350" t="s">
        <v>16</v>
      </c>
      <c r="I350" t="s">
        <v>11350</v>
      </c>
      <c r="J350">
        <v>60103561</v>
      </c>
      <c r="K350" t="s">
        <v>5193</v>
      </c>
      <c r="L350" t="s">
        <v>5192</v>
      </c>
      <c r="M350" t="s">
        <v>146</v>
      </c>
      <c r="N350">
        <v>2</v>
      </c>
      <c r="O350" t="s">
        <v>37123</v>
      </c>
      <c r="P350" t="s">
        <v>11346</v>
      </c>
      <c r="Q350" t="s">
        <v>5189</v>
      </c>
      <c r="R350" s="7">
        <v>41061</v>
      </c>
      <c r="S350" s="8">
        <f t="shared" si="48"/>
        <v>2012</v>
      </c>
      <c r="T350" s="8">
        <v>2012</v>
      </c>
      <c r="U350" s="8">
        <f t="shared" si="49"/>
        <v>10</v>
      </c>
      <c r="V350" s="7">
        <v>41061</v>
      </c>
      <c r="W350" t="s">
        <v>16441</v>
      </c>
      <c r="X350" s="2">
        <v>0.33800000000000002</v>
      </c>
      <c r="Y350" s="6">
        <f t="shared" si="46"/>
        <v>9.0227169589706634E-3</v>
      </c>
      <c r="AA350">
        <v>34347</v>
      </c>
      <c r="AB350">
        <v>17722</v>
      </c>
      <c r="AC350">
        <v>19589395</v>
      </c>
      <c r="AD350" t="s">
        <v>6</v>
      </c>
      <c r="AE350">
        <v>67</v>
      </c>
      <c r="AF350" s="10">
        <v>44352</v>
      </c>
      <c r="AH350" t="s">
        <v>37122</v>
      </c>
      <c r="AI350" t="s">
        <v>37121</v>
      </c>
      <c r="AJ350" t="s">
        <v>37120</v>
      </c>
      <c r="AK350" t="s">
        <v>37119</v>
      </c>
      <c r="AL350">
        <v>5</v>
      </c>
      <c r="AM350" s="5">
        <f t="shared" si="50"/>
        <v>0.5</v>
      </c>
      <c r="AN350" s="4">
        <f t="shared" si="47"/>
        <v>7.572889057175312E-4</v>
      </c>
      <c r="AO350" s="3"/>
      <c r="AP350">
        <v>0</v>
      </c>
      <c r="AR350" t="s">
        <v>1</v>
      </c>
      <c r="AT350" s="2" t="s">
        <v>0</v>
      </c>
      <c r="AU350" s="1">
        <f t="shared" si="51"/>
        <v>0.65430885429947239</v>
      </c>
      <c r="AV350" s="1">
        <f t="shared" si="52"/>
        <v>0.48900029323440969</v>
      </c>
      <c r="AW350" s="1">
        <f t="shared" si="53"/>
        <v>0.32369173216934705</v>
      </c>
    </row>
    <row r="351" spans="1:49" x14ac:dyDescent="0.2">
      <c r="A351">
        <v>349</v>
      </c>
      <c r="B351" t="s">
        <v>37118</v>
      </c>
      <c r="C351" t="s">
        <v>37117</v>
      </c>
      <c r="F351" t="s">
        <v>37116</v>
      </c>
      <c r="G351" t="s">
        <v>17</v>
      </c>
      <c r="H351" t="s">
        <v>16</v>
      </c>
      <c r="I351" t="s">
        <v>37115</v>
      </c>
      <c r="J351" t="s">
        <v>37114</v>
      </c>
      <c r="K351" t="s">
        <v>37113</v>
      </c>
      <c r="L351" t="s">
        <v>37112</v>
      </c>
      <c r="M351" t="s">
        <v>129</v>
      </c>
      <c r="N351">
        <v>3</v>
      </c>
      <c r="O351" t="s">
        <v>37111</v>
      </c>
      <c r="P351" t="s">
        <v>37110</v>
      </c>
      <c r="Q351" t="s">
        <v>37109</v>
      </c>
      <c r="R351" s="7">
        <v>41061</v>
      </c>
      <c r="S351" s="8">
        <f t="shared" si="48"/>
        <v>2012</v>
      </c>
      <c r="T351" s="8">
        <v>2012</v>
      </c>
      <c r="U351" s="8">
        <f t="shared" si="49"/>
        <v>10</v>
      </c>
      <c r="V351" s="7">
        <v>41061</v>
      </c>
      <c r="W351" t="s">
        <v>37108</v>
      </c>
      <c r="X351" s="2">
        <v>0.79100000000000004</v>
      </c>
      <c r="Y351" s="6">
        <f t="shared" si="46"/>
        <v>2.1115293238301167E-2</v>
      </c>
      <c r="AA351" t="s">
        <v>37107</v>
      </c>
      <c r="AB351">
        <v>23674</v>
      </c>
      <c r="AD351" t="s">
        <v>6</v>
      </c>
      <c r="AE351">
        <v>36</v>
      </c>
      <c r="AF351">
        <v>4</v>
      </c>
      <c r="AH351" t="s">
        <v>37106</v>
      </c>
      <c r="AI351" t="s">
        <v>37105</v>
      </c>
      <c r="AJ351" t="s">
        <v>37104</v>
      </c>
      <c r="AK351" t="s">
        <v>37103</v>
      </c>
      <c r="AL351">
        <v>1</v>
      </c>
      <c r="AM351" s="5">
        <f t="shared" si="50"/>
        <v>0.1</v>
      </c>
      <c r="AN351" s="4">
        <f t="shared" si="47"/>
        <v>1.5145778114350627E-4</v>
      </c>
      <c r="AO351" s="3"/>
      <c r="AP351">
        <v>0</v>
      </c>
      <c r="AR351" t="s">
        <v>1</v>
      </c>
      <c r="AT351" s="2">
        <v>5.0860000000000003</v>
      </c>
      <c r="AU351" s="1">
        <f t="shared" si="51"/>
        <v>1.4826142601153869</v>
      </c>
      <c r="AV351" s="1">
        <f t="shared" si="52"/>
        <v>1.0633375509722336</v>
      </c>
      <c r="AW351" s="1">
        <f t="shared" si="53"/>
        <v>0.64406084182908041</v>
      </c>
    </row>
    <row r="352" spans="1:49" x14ac:dyDescent="0.2">
      <c r="A352">
        <v>350</v>
      </c>
      <c r="B352" t="s">
        <v>37102</v>
      </c>
      <c r="C352" t="s">
        <v>37101</v>
      </c>
      <c r="E352">
        <v>22644477</v>
      </c>
      <c r="F352" t="s">
        <v>37100</v>
      </c>
      <c r="G352" t="s">
        <v>17</v>
      </c>
      <c r="H352" t="s">
        <v>16</v>
      </c>
      <c r="I352" t="s">
        <v>37099</v>
      </c>
      <c r="J352" t="s">
        <v>37098</v>
      </c>
      <c r="K352" t="s">
        <v>37097</v>
      </c>
      <c r="L352" t="s">
        <v>37096</v>
      </c>
      <c r="M352" t="s">
        <v>37095</v>
      </c>
      <c r="N352">
        <v>5</v>
      </c>
      <c r="O352" t="s">
        <v>37094</v>
      </c>
      <c r="P352" t="s">
        <v>37093</v>
      </c>
      <c r="Q352" t="s">
        <v>37092</v>
      </c>
      <c r="R352" s="7">
        <v>41061</v>
      </c>
      <c r="S352" s="8">
        <f t="shared" si="48"/>
        <v>2012</v>
      </c>
      <c r="T352" s="8">
        <v>2012</v>
      </c>
      <c r="U352" s="8">
        <f t="shared" si="49"/>
        <v>10</v>
      </c>
      <c r="V352" s="7">
        <v>41061</v>
      </c>
      <c r="W352" t="s">
        <v>21762</v>
      </c>
      <c r="X352" s="2">
        <v>1.1579999999999999</v>
      </c>
      <c r="Y352" s="6">
        <f t="shared" si="46"/>
        <v>3.0912148634579962E-2</v>
      </c>
      <c r="AA352">
        <v>1668595</v>
      </c>
      <c r="AB352">
        <v>14223</v>
      </c>
      <c r="AD352" t="s">
        <v>6</v>
      </c>
      <c r="AE352">
        <v>112</v>
      </c>
      <c r="AF352">
        <v>2</v>
      </c>
      <c r="AH352" t="s">
        <v>37091</v>
      </c>
      <c r="AI352" t="s">
        <v>37090</v>
      </c>
      <c r="AJ352" t="s">
        <v>37089</v>
      </c>
      <c r="AK352" t="s">
        <v>37088</v>
      </c>
      <c r="AL352">
        <v>22</v>
      </c>
      <c r="AM352" s="5">
        <f t="shared" si="50"/>
        <v>2.2000000000000002</v>
      </c>
      <c r="AN352" s="4">
        <f t="shared" si="47"/>
        <v>3.3320711851571377E-3</v>
      </c>
      <c r="AO352" s="3"/>
      <c r="AP352">
        <v>0</v>
      </c>
      <c r="AR352" t="s">
        <v>1</v>
      </c>
      <c r="AT352" s="2">
        <v>3.573</v>
      </c>
      <c r="AU352" s="1">
        <f t="shared" si="51"/>
        <v>2.2638125399753113</v>
      </c>
      <c r="AV352" s="1">
        <f t="shared" si="52"/>
        <v>1.7122109909868548</v>
      </c>
      <c r="AW352" s="1">
        <f t="shared" si="53"/>
        <v>1.1606094419983983</v>
      </c>
    </row>
    <row r="353" spans="1:49" x14ac:dyDescent="0.2">
      <c r="A353">
        <v>351</v>
      </c>
      <c r="B353" t="s">
        <v>37087</v>
      </c>
      <c r="C353" t="s">
        <v>37086</v>
      </c>
      <c r="F353" t="s">
        <v>37085</v>
      </c>
      <c r="G353" t="s">
        <v>17</v>
      </c>
      <c r="H353" t="s">
        <v>16</v>
      </c>
      <c r="I353" t="s">
        <v>37084</v>
      </c>
      <c r="J353" t="s">
        <v>37083</v>
      </c>
      <c r="K353" t="s">
        <v>37082</v>
      </c>
      <c r="L353" t="s">
        <v>37081</v>
      </c>
      <c r="M353" t="s">
        <v>37080</v>
      </c>
      <c r="N353">
        <v>8</v>
      </c>
      <c r="O353" t="s">
        <v>37079</v>
      </c>
      <c r="P353" t="s">
        <v>37078</v>
      </c>
      <c r="Q353" t="s">
        <v>37077</v>
      </c>
      <c r="R353" s="7">
        <v>41061</v>
      </c>
      <c r="S353" s="8">
        <f t="shared" si="48"/>
        <v>2012</v>
      </c>
      <c r="T353" s="8">
        <v>2012</v>
      </c>
      <c r="U353" s="8">
        <f t="shared" si="49"/>
        <v>10</v>
      </c>
      <c r="V353" s="7">
        <v>41061</v>
      </c>
      <c r="W353" t="s">
        <v>1929</v>
      </c>
      <c r="X353" s="2">
        <v>1.774</v>
      </c>
      <c r="Y353" s="6">
        <f t="shared" si="46"/>
        <v>4.7355916820159633E-2</v>
      </c>
      <c r="AA353">
        <v>295515</v>
      </c>
      <c r="AB353">
        <v>29066</v>
      </c>
      <c r="AC353">
        <v>17414326</v>
      </c>
      <c r="AD353" t="s">
        <v>6</v>
      </c>
      <c r="AE353">
        <v>52</v>
      </c>
      <c r="AF353">
        <v>6</v>
      </c>
      <c r="AG353">
        <v>63019</v>
      </c>
      <c r="AI353" t="s">
        <v>37076</v>
      </c>
      <c r="AK353" t="s">
        <v>37075</v>
      </c>
      <c r="AL353">
        <v>10</v>
      </c>
      <c r="AM353" s="5">
        <f t="shared" si="50"/>
        <v>1</v>
      </c>
      <c r="AN353" s="4">
        <f t="shared" si="47"/>
        <v>1.5145778114350624E-3</v>
      </c>
      <c r="AO353" s="3"/>
      <c r="AP353">
        <v>0</v>
      </c>
      <c r="AR353" t="s">
        <v>1</v>
      </c>
      <c r="AT353" s="2">
        <v>3.1789999999999998</v>
      </c>
      <c r="AU353" s="1">
        <f t="shared" si="51"/>
        <v>3.3603515117542262</v>
      </c>
      <c r="AV353" s="1">
        <f t="shared" si="52"/>
        <v>2.4435247315797346</v>
      </c>
      <c r="AW353" s="1">
        <f t="shared" si="53"/>
        <v>1.5266979514052432</v>
      </c>
    </row>
    <row r="354" spans="1:49" x14ac:dyDescent="0.2">
      <c r="A354">
        <v>352</v>
      </c>
      <c r="B354" t="s">
        <v>37074</v>
      </c>
      <c r="C354" t="s">
        <v>37073</v>
      </c>
      <c r="E354">
        <v>22360586</v>
      </c>
      <c r="F354" t="s">
        <v>37072</v>
      </c>
      <c r="G354" t="s">
        <v>17</v>
      </c>
      <c r="H354" t="s">
        <v>16</v>
      </c>
      <c r="I354" t="s">
        <v>37071</v>
      </c>
      <c r="J354">
        <v>60027086</v>
      </c>
      <c r="K354" t="s">
        <v>37070</v>
      </c>
      <c r="L354" t="s">
        <v>2388</v>
      </c>
      <c r="M354" t="s">
        <v>66</v>
      </c>
      <c r="N354">
        <v>6</v>
      </c>
      <c r="O354" t="s">
        <v>37069</v>
      </c>
      <c r="P354" t="s">
        <v>37068</v>
      </c>
      <c r="Q354" t="s">
        <v>37067</v>
      </c>
      <c r="R354" s="7">
        <v>41061</v>
      </c>
      <c r="S354" s="8">
        <f t="shared" si="48"/>
        <v>2012</v>
      </c>
      <c r="T354" s="8">
        <v>2012</v>
      </c>
      <c r="U354" s="8">
        <f t="shared" si="49"/>
        <v>10</v>
      </c>
      <c r="V354" s="7">
        <v>41061</v>
      </c>
      <c r="W354" t="s">
        <v>37066</v>
      </c>
      <c r="X354" s="2">
        <v>0.68600000000000005</v>
      </c>
      <c r="Y354" s="6">
        <f t="shared" si="46"/>
        <v>1.831237820666827E-2</v>
      </c>
      <c r="AA354">
        <v>1478389</v>
      </c>
      <c r="AB354">
        <v>20516</v>
      </c>
      <c r="AC354">
        <v>15408159</v>
      </c>
      <c r="AD354" t="s">
        <v>6</v>
      </c>
      <c r="AE354">
        <v>35</v>
      </c>
      <c r="AF354">
        <v>6</v>
      </c>
      <c r="AI354" t="s">
        <v>37065</v>
      </c>
      <c r="AJ354" t="s">
        <v>37064</v>
      </c>
      <c r="AK354" t="s">
        <v>37063</v>
      </c>
      <c r="AL354">
        <v>2</v>
      </c>
      <c r="AM354" s="5">
        <f t="shared" si="50"/>
        <v>0.2</v>
      </c>
      <c r="AN354" s="4">
        <f t="shared" si="47"/>
        <v>3.0291556228701253E-4</v>
      </c>
      <c r="AO354" s="3"/>
      <c r="AP354">
        <v>0</v>
      </c>
      <c r="AR354" t="s">
        <v>1</v>
      </c>
      <c r="AT354" s="2" t="s">
        <v>0</v>
      </c>
      <c r="AU354" s="1">
        <f t="shared" si="51"/>
        <v>1.2909539413353892</v>
      </c>
      <c r="AV354" s="1">
        <f t="shared" si="52"/>
        <v>0.93076468844776417</v>
      </c>
      <c r="AW354" s="1">
        <f t="shared" si="53"/>
        <v>0.57057543556013901</v>
      </c>
    </row>
    <row r="355" spans="1:49" x14ac:dyDescent="0.2">
      <c r="A355">
        <v>353</v>
      </c>
      <c r="B355" t="s">
        <v>37062</v>
      </c>
      <c r="C355" t="s">
        <v>37061</v>
      </c>
      <c r="E355">
        <v>22515321</v>
      </c>
      <c r="F355" t="s">
        <v>37060</v>
      </c>
      <c r="G355" t="s">
        <v>17</v>
      </c>
      <c r="H355" t="s">
        <v>16</v>
      </c>
      <c r="I355" t="s">
        <v>37059</v>
      </c>
      <c r="J355" t="s">
        <v>37058</v>
      </c>
      <c r="K355" t="s">
        <v>37057</v>
      </c>
      <c r="L355" t="s">
        <v>37056</v>
      </c>
      <c r="M355" t="s">
        <v>2905</v>
      </c>
      <c r="N355">
        <v>3</v>
      </c>
      <c r="O355" t="s">
        <v>37055</v>
      </c>
      <c r="P355" t="s">
        <v>37054</v>
      </c>
      <c r="Q355" t="s">
        <v>37053</v>
      </c>
      <c r="R355" s="7">
        <v>41061</v>
      </c>
      <c r="S355" s="8">
        <f t="shared" si="48"/>
        <v>2012</v>
      </c>
      <c r="T355" s="8">
        <v>2012</v>
      </c>
      <c r="U355" s="8">
        <f t="shared" si="49"/>
        <v>10</v>
      </c>
      <c r="V355" s="7">
        <v>41061</v>
      </c>
      <c r="W355" t="s">
        <v>17384</v>
      </c>
      <c r="X355" s="2">
        <v>1.3460000000000001</v>
      </c>
      <c r="Y355" s="6">
        <f t="shared" si="46"/>
        <v>3.593070126264649E-2</v>
      </c>
      <c r="AA355" t="s">
        <v>17383</v>
      </c>
      <c r="AB355">
        <v>15550</v>
      </c>
      <c r="AC355">
        <v>14609568</v>
      </c>
      <c r="AD355" t="s">
        <v>6</v>
      </c>
      <c r="AE355">
        <v>35</v>
      </c>
      <c r="AF355">
        <v>11</v>
      </c>
      <c r="AH355" t="s">
        <v>37052</v>
      </c>
      <c r="AI355" t="s">
        <v>37051</v>
      </c>
      <c r="AJ355" t="s">
        <v>37050</v>
      </c>
      <c r="AK355" t="s">
        <v>37049</v>
      </c>
      <c r="AL355">
        <v>12</v>
      </c>
      <c r="AM355" s="5">
        <f t="shared" si="50"/>
        <v>1.2</v>
      </c>
      <c r="AN355" s="4">
        <f t="shared" si="47"/>
        <v>1.8174933737220749E-3</v>
      </c>
      <c r="AO355" s="3"/>
      <c r="AP355">
        <v>0</v>
      </c>
      <c r="AR355" t="s">
        <v>1</v>
      </c>
      <c r="AT355" s="2">
        <v>3.3860000000000001</v>
      </c>
      <c r="AU355" s="1">
        <f t="shared" si="51"/>
        <v>2.5696738895969164</v>
      </c>
      <c r="AV355" s="1">
        <f t="shared" si="52"/>
        <v>1.8874097318184284</v>
      </c>
      <c r="AW355" s="1">
        <f t="shared" si="53"/>
        <v>1.2051455740399399</v>
      </c>
    </row>
    <row r="356" spans="1:49" x14ac:dyDescent="0.2">
      <c r="A356">
        <v>354</v>
      </c>
      <c r="B356" t="s">
        <v>37048</v>
      </c>
      <c r="C356" t="s">
        <v>37047</v>
      </c>
      <c r="D356" t="s">
        <v>37046</v>
      </c>
      <c r="F356" t="s">
        <v>37045</v>
      </c>
      <c r="G356" t="s">
        <v>17</v>
      </c>
      <c r="H356" t="s">
        <v>16</v>
      </c>
      <c r="I356" t="s">
        <v>37044</v>
      </c>
      <c r="J356" t="s">
        <v>37043</v>
      </c>
      <c r="K356" t="s">
        <v>37042</v>
      </c>
      <c r="L356" t="s">
        <v>37041</v>
      </c>
      <c r="M356" t="s">
        <v>37040</v>
      </c>
      <c r="N356">
        <v>6</v>
      </c>
      <c r="O356" t="s">
        <v>37039</v>
      </c>
      <c r="P356" t="s">
        <v>37038</v>
      </c>
      <c r="Q356" t="s">
        <v>37037</v>
      </c>
      <c r="R356" s="7">
        <v>41061</v>
      </c>
      <c r="S356" s="8">
        <f t="shared" si="48"/>
        <v>2012</v>
      </c>
      <c r="T356" s="8">
        <v>2012</v>
      </c>
      <c r="U356" s="8">
        <f t="shared" si="49"/>
        <v>10</v>
      </c>
      <c r="V356" s="7">
        <v>41061</v>
      </c>
      <c r="W356" t="s">
        <v>37036</v>
      </c>
      <c r="X356" s="2">
        <v>0.61699999999999999</v>
      </c>
      <c r="Y356" s="6">
        <f t="shared" si="46"/>
        <v>1.6470462614452366E-2</v>
      </c>
      <c r="AA356">
        <v>9541020</v>
      </c>
      <c r="AB356">
        <v>13040</v>
      </c>
      <c r="AC356">
        <v>13652079</v>
      </c>
      <c r="AD356" t="s">
        <v>6</v>
      </c>
      <c r="AE356">
        <v>24</v>
      </c>
      <c r="AF356">
        <v>3</v>
      </c>
      <c r="AH356" t="s">
        <v>37035</v>
      </c>
      <c r="AI356" t="s">
        <v>37034</v>
      </c>
      <c r="AJ356" t="s">
        <v>37033</v>
      </c>
      <c r="AK356" t="s">
        <v>37032</v>
      </c>
      <c r="AL356">
        <v>20</v>
      </c>
      <c r="AM356" s="5">
        <f t="shared" si="50"/>
        <v>2</v>
      </c>
      <c r="AN356" s="4">
        <f t="shared" si="47"/>
        <v>3.0291556228701248E-3</v>
      </c>
      <c r="AO356" s="3"/>
      <c r="AP356">
        <v>0</v>
      </c>
      <c r="AQ356" t="s">
        <v>37031</v>
      </c>
      <c r="AR356" t="s">
        <v>37030</v>
      </c>
      <c r="AS356" t="s">
        <v>37029</v>
      </c>
      <c r="AT356" s="2">
        <v>1.6379999999999999</v>
      </c>
      <c r="AU356" s="1">
        <f t="shared" si="51"/>
        <v>1.2438070516977693</v>
      </c>
      <c r="AV356" s="1">
        <f t="shared" si="52"/>
        <v>0.97498091186612457</v>
      </c>
      <c r="AW356" s="1">
        <f t="shared" si="53"/>
        <v>0.70615477203447974</v>
      </c>
    </row>
    <row r="357" spans="1:49" x14ac:dyDescent="0.2">
      <c r="A357">
        <v>355</v>
      </c>
      <c r="B357" t="s">
        <v>37028</v>
      </c>
      <c r="C357" t="s">
        <v>37027</v>
      </c>
      <c r="F357" t="s">
        <v>37026</v>
      </c>
      <c r="G357" t="s">
        <v>17</v>
      </c>
      <c r="H357" t="s">
        <v>16</v>
      </c>
      <c r="I357" t="s">
        <v>22970</v>
      </c>
      <c r="J357" t="s">
        <v>22969</v>
      </c>
      <c r="K357" t="s">
        <v>22968</v>
      </c>
      <c r="L357" t="s">
        <v>22967</v>
      </c>
      <c r="M357" t="s">
        <v>22966</v>
      </c>
      <c r="N357">
        <v>4</v>
      </c>
      <c r="O357" t="s">
        <v>22965</v>
      </c>
      <c r="P357" t="s">
        <v>22964</v>
      </c>
      <c r="Q357" t="s">
        <v>22963</v>
      </c>
      <c r="R357" s="7">
        <v>41061</v>
      </c>
      <c r="S357" s="8">
        <f t="shared" si="48"/>
        <v>2012</v>
      </c>
      <c r="T357" s="8">
        <v>2012</v>
      </c>
      <c r="U357" s="8">
        <f t="shared" si="49"/>
        <v>10</v>
      </c>
      <c r="V357" s="7">
        <v>41061</v>
      </c>
      <c r="W357" t="s">
        <v>22962</v>
      </c>
      <c r="X357" s="2">
        <v>0.51300000000000001</v>
      </c>
      <c r="Y357" s="6">
        <f t="shared" si="46"/>
        <v>1.369424201169216E-2</v>
      </c>
      <c r="AA357">
        <v>1959298</v>
      </c>
      <c r="AB357">
        <v>21179</v>
      </c>
      <c r="AC357">
        <v>15734862</v>
      </c>
      <c r="AD357" t="s">
        <v>6</v>
      </c>
      <c r="AE357">
        <v>31</v>
      </c>
      <c r="AF357">
        <v>2</v>
      </c>
      <c r="AH357" t="s">
        <v>37025</v>
      </c>
      <c r="AI357" t="s">
        <v>37024</v>
      </c>
      <c r="AJ357" t="s">
        <v>22959</v>
      </c>
      <c r="AK357" t="s">
        <v>37023</v>
      </c>
      <c r="AL357">
        <v>17</v>
      </c>
      <c r="AM357" s="5">
        <f t="shared" si="50"/>
        <v>1.7</v>
      </c>
      <c r="AN357" s="4">
        <f t="shared" si="47"/>
        <v>2.5747822794396063E-3</v>
      </c>
      <c r="AO357" s="3"/>
      <c r="AP357">
        <v>0</v>
      </c>
      <c r="AQ357" t="s">
        <v>1885</v>
      </c>
      <c r="AR357" t="s">
        <v>1</v>
      </c>
      <c r="AS357" t="s">
        <v>37022</v>
      </c>
      <c r="AT357" s="2">
        <v>1.9950000000000001</v>
      </c>
      <c r="AU357" s="1">
        <f t="shared" si="51"/>
        <v>1.0358404092016393</v>
      </c>
      <c r="AV357" s="1">
        <f t="shared" si="52"/>
        <v>0.8134512145565882</v>
      </c>
      <c r="AW357" s="1">
        <f t="shared" si="53"/>
        <v>0.59106201991153717</v>
      </c>
    </row>
    <row r="358" spans="1:49" x14ac:dyDescent="0.2">
      <c r="A358">
        <v>356</v>
      </c>
      <c r="B358" t="s">
        <v>37021</v>
      </c>
      <c r="F358" t="s">
        <v>37020</v>
      </c>
      <c r="G358" t="s">
        <v>17</v>
      </c>
      <c r="H358" t="s">
        <v>16</v>
      </c>
      <c r="I358" t="s">
        <v>37019</v>
      </c>
      <c r="J358" t="s">
        <v>37018</v>
      </c>
      <c r="K358" t="s">
        <v>37017</v>
      </c>
      <c r="L358" t="s">
        <v>37016</v>
      </c>
      <c r="M358" t="s">
        <v>31687</v>
      </c>
      <c r="N358">
        <v>5</v>
      </c>
      <c r="O358" t="s">
        <v>37015</v>
      </c>
      <c r="P358" t="s">
        <v>37014</v>
      </c>
      <c r="Q358" t="s">
        <v>37013</v>
      </c>
      <c r="R358" s="7">
        <v>41061</v>
      </c>
      <c r="S358" s="8">
        <f t="shared" si="48"/>
        <v>2012</v>
      </c>
      <c r="T358" s="8">
        <v>2012</v>
      </c>
      <c r="U358" s="8">
        <f t="shared" si="49"/>
        <v>10</v>
      </c>
      <c r="V358" s="7">
        <v>41061</v>
      </c>
      <c r="W358" t="s">
        <v>37012</v>
      </c>
      <c r="X358" s="2">
        <v>0.20100000000000001</v>
      </c>
      <c r="Y358" s="6">
        <f t="shared" si="46"/>
        <v>5.3655802034115489E-3</v>
      </c>
      <c r="AA358">
        <v>195596</v>
      </c>
      <c r="AB358">
        <v>28036</v>
      </c>
      <c r="AD358" t="s">
        <v>6</v>
      </c>
      <c r="AE358">
        <v>50</v>
      </c>
      <c r="AF358">
        <v>6</v>
      </c>
      <c r="AH358" t="s">
        <v>37011</v>
      </c>
      <c r="AI358" t="s">
        <v>37010</v>
      </c>
      <c r="AJ358" t="s">
        <v>37009</v>
      </c>
      <c r="AK358" t="s">
        <v>37008</v>
      </c>
      <c r="AL358">
        <v>68</v>
      </c>
      <c r="AM358" s="5">
        <f t="shared" si="50"/>
        <v>6.8</v>
      </c>
      <c r="AN358" s="4">
        <f t="shared" si="47"/>
        <v>1.0299129117758425E-2</v>
      </c>
      <c r="AO358" s="3"/>
      <c r="AP358">
        <v>0</v>
      </c>
      <c r="AR358" t="s">
        <v>1</v>
      </c>
      <c r="AT358" s="2" t="s">
        <v>0</v>
      </c>
      <c r="AU358" s="1">
        <f t="shared" si="51"/>
        <v>0.6845644877715612</v>
      </c>
      <c r="AV358" s="1">
        <f t="shared" si="52"/>
        <v>0.7832354660584987</v>
      </c>
      <c r="AW358" s="1">
        <f t="shared" si="53"/>
        <v>0.88190644434543619</v>
      </c>
    </row>
    <row r="359" spans="1:49" x14ac:dyDescent="0.2">
      <c r="A359">
        <v>357</v>
      </c>
      <c r="B359" t="s">
        <v>37007</v>
      </c>
      <c r="C359" t="s">
        <v>37006</v>
      </c>
      <c r="F359" t="s">
        <v>37005</v>
      </c>
      <c r="G359" t="s">
        <v>17</v>
      </c>
      <c r="H359" t="s">
        <v>16</v>
      </c>
      <c r="I359" t="s">
        <v>32899</v>
      </c>
      <c r="J359" t="s">
        <v>37004</v>
      </c>
      <c r="K359" t="s">
        <v>37003</v>
      </c>
      <c r="L359" t="s">
        <v>37002</v>
      </c>
      <c r="M359" t="s">
        <v>37001</v>
      </c>
      <c r="N359">
        <v>5</v>
      </c>
      <c r="O359" t="s">
        <v>37000</v>
      </c>
      <c r="P359" t="s">
        <v>36999</v>
      </c>
      <c r="Q359" t="s">
        <v>36998</v>
      </c>
      <c r="R359" s="7">
        <v>41061</v>
      </c>
      <c r="S359" s="8">
        <f t="shared" si="48"/>
        <v>2012</v>
      </c>
      <c r="T359" s="8">
        <v>2012</v>
      </c>
      <c r="U359" s="8">
        <f t="shared" si="49"/>
        <v>10</v>
      </c>
      <c r="V359" s="7">
        <v>41061</v>
      </c>
      <c r="W359" t="s">
        <v>20608</v>
      </c>
      <c r="X359" s="2">
        <v>0.63400000000000001</v>
      </c>
      <c r="Y359" s="6">
        <f t="shared" si="46"/>
        <v>1.6924267905288167E-2</v>
      </c>
      <c r="AA359" t="s">
        <v>20607</v>
      </c>
      <c r="AB359">
        <v>27282</v>
      </c>
      <c r="AC359">
        <v>14383888</v>
      </c>
      <c r="AD359" t="s">
        <v>6</v>
      </c>
      <c r="AE359">
        <v>66</v>
      </c>
      <c r="AF359">
        <v>2</v>
      </c>
      <c r="AH359" t="s">
        <v>36997</v>
      </c>
      <c r="AI359" t="s">
        <v>36996</v>
      </c>
      <c r="AJ359" t="s">
        <v>36995</v>
      </c>
      <c r="AK359" t="s">
        <v>36994</v>
      </c>
      <c r="AL359">
        <v>0</v>
      </c>
      <c r="AM359" s="5">
        <f t="shared" si="50"/>
        <v>0</v>
      </c>
      <c r="AN359" s="4">
        <f t="shared" si="47"/>
        <v>0</v>
      </c>
      <c r="AO359" s="3"/>
      <c r="AP359">
        <v>1</v>
      </c>
      <c r="AQ359" t="s">
        <v>1518</v>
      </c>
      <c r="AR359">
        <v>31072198</v>
      </c>
      <c r="AS359" t="s">
        <v>1516</v>
      </c>
      <c r="AT359" s="2">
        <v>1.2410000000000001</v>
      </c>
      <c r="AU359" s="1">
        <f t="shared" si="51"/>
        <v>1.1846987533701716</v>
      </c>
      <c r="AV359" s="1">
        <f t="shared" si="52"/>
        <v>0.84621339526440831</v>
      </c>
      <c r="AW359" s="1">
        <f t="shared" si="53"/>
        <v>0.50772803715864501</v>
      </c>
    </row>
    <row r="360" spans="1:49" x14ac:dyDescent="0.2">
      <c r="A360">
        <v>358</v>
      </c>
      <c r="B360" t="s">
        <v>36993</v>
      </c>
      <c r="C360" t="s">
        <v>36992</v>
      </c>
      <c r="F360" t="s">
        <v>36991</v>
      </c>
      <c r="G360" t="s">
        <v>17</v>
      </c>
      <c r="H360" t="s">
        <v>16</v>
      </c>
      <c r="I360" t="s">
        <v>15682</v>
      </c>
      <c r="J360" t="s">
        <v>23224</v>
      </c>
      <c r="K360" t="s">
        <v>23223</v>
      </c>
      <c r="L360" t="s">
        <v>6637</v>
      </c>
      <c r="M360" t="s">
        <v>387</v>
      </c>
      <c r="N360">
        <v>4</v>
      </c>
      <c r="O360" t="s">
        <v>36990</v>
      </c>
      <c r="P360" t="s">
        <v>36989</v>
      </c>
      <c r="Q360" t="s">
        <v>36988</v>
      </c>
      <c r="R360" s="7">
        <v>41061</v>
      </c>
      <c r="S360" s="8">
        <f t="shared" si="48"/>
        <v>2012</v>
      </c>
      <c r="T360" s="8">
        <v>2012</v>
      </c>
      <c r="U360" s="8">
        <f t="shared" si="49"/>
        <v>10</v>
      </c>
      <c r="V360" s="7">
        <v>41061</v>
      </c>
      <c r="W360" t="s">
        <v>6761</v>
      </c>
      <c r="X360" s="2">
        <v>0.48899999999999999</v>
      </c>
      <c r="Y360" s="6">
        <f t="shared" si="46"/>
        <v>1.3053575718747497E-2</v>
      </c>
      <c r="AA360">
        <v>17518784</v>
      </c>
      <c r="AB360">
        <v>5700165202</v>
      </c>
      <c r="AD360" t="s">
        <v>6</v>
      </c>
      <c r="AE360">
        <v>6</v>
      </c>
      <c r="AF360">
        <v>5</v>
      </c>
      <c r="AH360" t="s">
        <v>36987</v>
      </c>
      <c r="AI360" t="s">
        <v>36986</v>
      </c>
      <c r="AK360" t="s">
        <v>36985</v>
      </c>
      <c r="AL360">
        <v>5</v>
      </c>
      <c r="AM360" s="5">
        <f t="shared" si="50"/>
        <v>0.5</v>
      </c>
      <c r="AN360" s="4">
        <f t="shared" si="47"/>
        <v>7.572889057175312E-4</v>
      </c>
      <c r="AO360" s="3"/>
      <c r="AP360">
        <v>0</v>
      </c>
      <c r="AR360" t="s">
        <v>1</v>
      </c>
      <c r="AT360" s="2" t="s">
        <v>0</v>
      </c>
      <c r="AU360" s="1">
        <f t="shared" si="51"/>
        <v>0.93646896748385056</v>
      </c>
      <c r="AV360" s="1">
        <f t="shared" si="52"/>
        <v>0.69054323122325134</v>
      </c>
      <c r="AW360" s="1">
        <f t="shared" si="53"/>
        <v>0.44461749496265202</v>
      </c>
    </row>
    <row r="361" spans="1:49" x14ac:dyDescent="0.2">
      <c r="A361">
        <v>359</v>
      </c>
      <c r="B361" t="s">
        <v>36984</v>
      </c>
      <c r="C361" t="s">
        <v>36983</v>
      </c>
      <c r="D361" t="s">
        <v>36982</v>
      </c>
      <c r="F361" t="s">
        <v>36981</v>
      </c>
      <c r="G361" t="s">
        <v>17</v>
      </c>
      <c r="H361" t="s">
        <v>16</v>
      </c>
      <c r="I361" t="s">
        <v>36980</v>
      </c>
      <c r="J361" t="s">
        <v>36979</v>
      </c>
      <c r="K361" t="s">
        <v>36978</v>
      </c>
      <c r="L361" t="s">
        <v>36977</v>
      </c>
      <c r="M361" t="s">
        <v>926</v>
      </c>
      <c r="N361">
        <v>4</v>
      </c>
      <c r="O361" t="s">
        <v>36976</v>
      </c>
      <c r="P361" t="s">
        <v>36975</v>
      </c>
      <c r="Q361" t="s">
        <v>36974</v>
      </c>
      <c r="R361" s="7">
        <v>41061</v>
      </c>
      <c r="S361" s="8">
        <f t="shared" si="48"/>
        <v>2012</v>
      </c>
      <c r="T361" s="8">
        <v>2012</v>
      </c>
      <c r="U361" s="8">
        <f t="shared" si="49"/>
        <v>10</v>
      </c>
      <c r="V361" s="7">
        <v>41061</v>
      </c>
      <c r="W361" t="s">
        <v>36973</v>
      </c>
      <c r="X361" s="2">
        <v>1.29</v>
      </c>
      <c r="Y361" s="6">
        <f t="shared" si="46"/>
        <v>3.4435813245775611E-2</v>
      </c>
      <c r="AA361">
        <v>3043991</v>
      </c>
      <c r="AB361">
        <v>20941</v>
      </c>
      <c r="AC361">
        <v>18792723</v>
      </c>
      <c r="AD361" t="s">
        <v>6</v>
      </c>
      <c r="AE361">
        <v>117</v>
      </c>
      <c r="AH361" t="s">
        <v>36972</v>
      </c>
      <c r="AI361" t="s">
        <v>36971</v>
      </c>
      <c r="AJ361" t="s">
        <v>36970</v>
      </c>
      <c r="AK361" t="s">
        <v>36969</v>
      </c>
      <c r="AL361">
        <v>12</v>
      </c>
      <c r="AM361" s="5">
        <f t="shared" si="50"/>
        <v>1.2</v>
      </c>
      <c r="AN361" s="4">
        <f t="shared" si="47"/>
        <v>1.8174933737220749E-3</v>
      </c>
      <c r="AO361" s="3"/>
      <c r="AP361">
        <v>0</v>
      </c>
      <c r="AR361" t="s">
        <v>1</v>
      </c>
      <c r="AT361" s="2">
        <v>2.6890000000000001</v>
      </c>
      <c r="AU361" s="1">
        <f t="shared" si="51"/>
        <v>2.4650317284159549</v>
      </c>
      <c r="AV361" s="1">
        <f t="shared" si="52"/>
        <v>1.8126653309748844</v>
      </c>
      <c r="AW361" s="1">
        <f t="shared" si="53"/>
        <v>1.1602989335338134</v>
      </c>
    </row>
    <row r="362" spans="1:49" x14ac:dyDescent="0.2">
      <c r="A362">
        <v>360</v>
      </c>
      <c r="B362" t="s">
        <v>36968</v>
      </c>
      <c r="C362" t="s">
        <v>36967</v>
      </c>
      <c r="D362" t="s">
        <v>36966</v>
      </c>
      <c r="E362">
        <v>22445574</v>
      </c>
      <c r="F362" t="s">
        <v>36965</v>
      </c>
      <c r="G362" t="s">
        <v>17</v>
      </c>
      <c r="H362" t="s">
        <v>16</v>
      </c>
      <c r="I362" t="s">
        <v>36964</v>
      </c>
      <c r="J362" t="s">
        <v>36963</v>
      </c>
      <c r="K362" t="s">
        <v>36962</v>
      </c>
      <c r="L362" t="s">
        <v>36961</v>
      </c>
      <c r="M362" t="s">
        <v>4659</v>
      </c>
      <c r="N362">
        <v>2</v>
      </c>
      <c r="O362" t="s">
        <v>36960</v>
      </c>
      <c r="P362" t="s">
        <v>36959</v>
      </c>
      <c r="Q362" t="s">
        <v>36958</v>
      </c>
      <c r="R362" s="7">
        <v>41061</v>
      </c>
      <c r="S362" s="8">
        <f t="shared" si="48"/>
        <v>2012</v>
      </c>
      <c r="T362" s="8">
        <v>2012</v>
      </c>
      <c r="U362" s="8">
        <f t="shared" si="49"/>
        <v>10</v>
      </c>
      <c r="V362" s="7">
        <v>41061</v>
      </c>
      <c r="W362" t="s">
        <v>36957</v>
      </c>
      <c r="X362" s="2">
        <v>0.76</v>
      </c>
      <c r="Y362" s="6">
        <f t="shared" si="46"/>
        <v>2.0287765943247646E-2</v>
      </c>
      <c r="AA362">
        <v>9442006</v>
      </c>
      <c r="AB362">
        <v>24585</v>
      </c>
      <c r="AD362" t="s">
        <v>6</v>
      </c>
      <c r="AE362">
        <v>115</v>
      </c>
      <c r="AF362">
        <v>3</v>
      </c>
      <c r="AH362" t="s">
        <v>36956</v>
      </c>
      <c r="AI362" t="s">
        <v>36955</v>
      </c>
      <c r="AJ362" t="s">
        <v>36954</v>
      </c>
      <c r="AK362" t="s">
        <v>36953</v>
      </c>
      <c r="AL362">
        <v>11</v>
      </c>
      <c r="AM362" s="5">
        <f t="shared" si="50"/>
        <v>1.1000000000000001</v>
      </c>
      <c r="AN362" s="4">
        <f t="shared" si="47"/>
        <v>1.6660355925785689E-3</v>
      </c>
      <c r="AO362" s="3"/>
      <c r="AP362">
        <v>0</v>
      </c>
      <c r="AQ362" t="s">
        <v>1048</v>
      </c>
      <c r="AR362" t="s">
        <v>36952</v>
      </c>
      <c r="AS362" t="s">
        <v>1046</v>
      </c>
      <c r="AT362" s="2">
        <v>2.2400000000000002</v>
      </c>
      <c r="AU362" s="1">
        <f t="shared" si="51"/>
        <v>1.4701246838046922</v>
      </c>
      <c r="AV362" s="1">
        <f t="shared" si="52"/>
        <v>1.0976900767913107</v>
      </c>
      <c r="AW362" s="1">
        <f t="shared" si="53"/>
        <v>0.7252554697779291</v>
      </c>
    </row>
    <row r="363" spans="1:49" x14ac:dyDescent="0.2">
      <c r="A363">
        <v>361</v>
      </c>
      <c r="B363" t="s">
        <v>36951</v>
      </c>
      <c r="C363" t="s">
        <v>36950</v>
      </c>
      <c r="F363" t="s">
        <v>36949</v>
      </c>
      <c r="G363" t="s">
        <v>17</v>
      </c>
      <c r="H363" t="s">
        <v>16</v>
      </c>
      <c r="I363" t="s">
        <v>36948</v>
      </c>
      <c r="J363">
        <v>60021666</v>
      </c>
      <c r="K363" t="s">
        <v>9886</v>
      </c>
      <c r="L363" t="s">
        <v>1878</v>
      </c>
      <c r="M363" t="s">
        <v>80</v>
      </c>
      <c r="N363">
        <v>3</v>
      </c>
      <c r="O363" t="s">
        <v>36947</v>
      </c>
      <c r="P363" t="s">
        <v>36946</v>
      </c>
      <c r="Q363" t="s">
        <v>36945</v>
      </c>
      <c r="R363" s="7">
        <v>41061</v>
      </c>
      <c r="S363" s="8">
        <f t="shared" si="48"/>
        <v>2012</v>
      </c>
      <c r="T363" s="8">
        <v>2012</v>
      </c>
      <c r="U363" s="8">
        <f t="shared" si="49"/>
        <v>10</v>
      </c>
      <c r="V363" s="7">
        <v>41061</v>
      </c>
      <c r="W363" t="s">
        <v>16294</v>
      </c>
      <c r="X363" s="2">
        <v>0.251</v>
      </c>
      <c r="Y363" s="6">
        <f t="shared" si="46"/>
        <v>6.7003016470462617E-3</v>
      </c>
      <c r="AA363">
        <v>207217</v>
      </c>
      <c r="AB363">
        <v>26145</v>
      </c>
      <c r="AC363">
        <v>13623060</v>
      </c>
      <c r="AD363" t="s">
        <v>6</v>
      </c>
      <c r="AE363">
        <v>99</v>
      </c>
      <c r="AF363">
        <v>6</v>
      </c>
      <c r="AH363" t="s">
        <v>36944</v>
      </c>
      <c r="AI363" t="s">
        <v>36943</v>
      </c>
      <c r="AJ363" t="s">
        <v>36942</v>
      </c>
      <c r="AK363" t="s">
        <v>36941</v>
      </c>
      <c r="AL363">
        <v>0</v>
      </c>
      <c r="AM363" s="5">
        <f t="shared" si="50"/>
        <v>0</v>
      </c>
      <c r="AN363" s="4">
        <f t="shared" si="47"/>
        <v>0</v>
      </c>
      <c r="AO363" s="3"/>
      <c r="AP363">
        <v>0</v>
      </c>
      <c r="AQ363" t="s">
        <v>1518</v>
      </c>
      <c r="AR363">
        <v>60572108</v>
      </c>
      <c r="AS363" t="s">
        <v>1516</v>
      </c>
      <c r="AT363" s="2">
        <v>1.3360000000000001</v>
      </c>
      <c r="AU363" s="1">
        <f t="shared" si="51"/>
        <v>0.46902111529323826</v>
      </c>
      <c r="AV363" s="1">
        <f t="shared" si="52"/>
        <v>0.33501508235231309</v>
      </c>
      <c r="AW363" s="1">
        <f t="shared" si="53"/>
        <v>0.20100904941138784</v>
      </c>
    </row>
    <row r="364" spans="1:49" x14ac:dyDescent="0.2">
      <c r="A364">
        <v>362</v>
      </c>
      <c r="B364" t="s">
        <v>36940</v>
      </c>
      <c r="C364" t="s">
        <v>36939</v>
      </c>
      <c r="F364" t="s">
        <v>36938</v>
      </c>
      <c r="G364" t="s">
        <v>17</v>
      </c>
      <c r="H364" t="s">
        <v>16</v>
      </c>
      <c r="I364" t="s">
        <v>36937</v>
      </c>
      <c r="J364">
        <v>60007711</v>
      </c>
      <c r="K364" t="s">
        <v>36936</v>
      </c>
      <c r="L364" t="s">
        <v>1112</v>
      </c>
      <c r="M364" t="s">
        <v>80</v>
      </c>
      <c r="N364">
        <v>4</v>
      </c>
      <c r="O364" t="s">
        <v>36935</v>
      </c>
      <c r="P364" t="s">
        <v>36934</v>
      </c>
      <c r="Q364" t="s">
        <v>36933</v>
      </c>
      <c r="R364" s="7">
        <v>41061</v>
      </c>
      <c r="S364" s="8">
        <f t="shared" si="48"/>
        <v>2012</v>
      </c>
      <c r="T364" s="8">
        <v>2012</v>
      </c>
      <c r="U364" s="8">
        <f t="shared" si="49"/>
        <v>10</v>
      </c>
      <c r="V364" s="7">
        <v>41061</v>
      </c>
      <c r="W364" t="s">
        <v>16294</v>
      </c>
      <c r="X364" s="2">
        <v>0.251</v>
      </c>
      <c r="Y364" s="6">
        <f t="shared" si="46"/>
        <v>6.7003016470462617E-3</v>
      </c>
      <c r="AA364">
        <v>207217</v>
      </c>
      <c r="AB364">
        <v>26145</v>
      </c>
      <c r="AC364">
        <v>13623060</v>
      </c>
      <c r="AD364" t="s">
        <v>6</v>
      </c>
      <c r="AE364">
        <v>99</v>
      </c>
      <c r="AF364">
        <v>6</v>
      </c>
      <c r="AH364" t="s">
        <v>36932</v>
      </c>
      <c r="AI364" t="s">
        <v>36931</v>
      </c>
      <c r="AJ364" t="s">
        <v>36930</v>
      </c>
      <c r="AK364" t="s">
        <v>36929</v>
      </c>
      <c r="AL364">
        <v>16</v>
      </c>
      <c r="AM364" s="5">
        <f t="shared" si="50"/>
        <v>1.6</v>
      </c>
      <c r="AN364" s="4">
        <f t="shared" si="47"/>
        <v>2.4233244982961003E-3</v>
      </c>
      <c r="AO364" s="3"/>
      <c r="AP364">
        <v>0</v>
      </c>
      <c r="AR364">
        <v>61074165</v>
      </c>
      <c r="AT364" s="2">
        <v>1.3360000000000001</v>
      </c>
      <c r="AU364" s="1">
        <f t="shared" si="51"/>
        <v>0.54172085024212124</v>
      </c>
      <c r="AV364" s="1">
        <f t="shared" si="52"/>
        <v>0.45618130726711814</v>
      </c>
      <c r="AW364" s="1">
        <f t="shared" si="53"/>
        <v>0.37064176429211487</v>
      </c>
    </row>
    <row r="365" spans="1:49" x14ac:dyDescent="0.2">
      <c r="A365">
        <v>363</v>
      </c>
      <c r="B365" t="s">
        <v>36928</v>
      </c>
      <c r="C365" t="s">
        <v>36927</v>
      </c>
      <c r="F365" t="s">
        <v>36926</v>
      </c>
      <c r="G365" t="s">
        <v>17</v>
      </c>
      <c r="H365" t="s">
        <v>16</v>
      </c>
      <c r="I365" t="s">
        <v>36925</v>
      </c>
      <c r="J365">
        <v>60070791</v>
      </c>
      <c r="K365" t="s">
        <v>36924</v>
      </c>
      <c r="L365" t="s">
        <v>36923</v>
      </c>
      <c r="M365" t="s">
        <v>15388</v>
      </c>
      <c r="N365">
        <v>3</v>
      </c>
      <c r="O365" t="s">
        <v>36922</v>
      </c>
      <c r="P365" t="s">
        <v>36921</v>
      </c>
      <c r="Q365" t="s">
        <v>36920</v>
      </c>
      <c r="R365" s="7">
        <v>41061</v>
      </c>
      <c r="S365" s="8">
        <f t="shared" si="48"/>
        <v>2012</v>
      </c>
      <c r="T365" s="8">
        <v>2012</v>
      </c>
      <c r="U365" s="8">
        <f t="shared" si="49"/>
        <v>10</v>
      </c>
      <c r="V365" s="7">
        <v>41061</v>
      </c>
      <c r="W365" t="s">
        <v>16294</v>
      </c>
      <c r="X365" s="2">
        <v>0.251</v>
      </c>
      <c r="Y365" s="6">
        <f t="shared" si="46"/>
        <v>6.7003016470462617E-3</v>
      </c>
      <c r="AA365">
        <v>207217</v>
      </c>
      <c r="AB365">
        <v>26145</v>
      </c>
      <c r="AC365">
        <v>13623060</v>
      </c>
      <c r="AD365" t="s">
        <v>6</v>
      </c>
      <c r="AE365">
        <v>99</v>
      </c>
      <c r="AF365">
        <v>6</v>
      </c>
      <c r="AH365" t="s">
        <v>36919</v>
      </c>
      <c r="AI365" t="s">
        <v>36918</v>
      </c>
      <c r="AJ365" t="s">
        <v>36917</v>
      </c>
      <c r="AK365" t="s">
        <v>36916</v>
      </c>
      <c r="AL365">
        <v>1</v>
      </c>
      <c r="AM365" s="5">
        <f t="shared" si="50"/>
        <v>0.1</v>
      </c>
      <c r="AN365" s="4">
        <f t="shared" si="47"/>
        <v>1.5145778114350627E-4</v>
      </c>
      <c r="AO365" s="3"/>
      <c r="AP365">
        <v>0</v>
      </c>
      <c r="AR365" t="s">
        <v>1</v>
      </c>
      <c r="AT365" s="2">
        <v>1.3360000000000001</v>
      </c>
      <c r="AU365" s="1">
        <f t="shared" si="51"/>
        <v>0.47356484872754345</v>
      </c>
      <c r="AV365" s="1">
        <f t="shared" si="52"/>
        <v>0.34258797140948843</v>
      </c>
      <c r="AW365" s="1">
        <f t="shared" si="53"/>
        <v>0.21161109409143325</v>
      </c>
    </row>
    <row r="366" spans="1:49" x14ac:dyDescent="0.2">
      <c r="A366">
        <v>364</v>
      </c>
      <c r="B366" t="s">
        <v>36915</v>
      </c>
      <c r="C366" t="s">
        <v>36914</v>
      </c>
      <c r="F366" t="s">
        <v>36913</v>
      </c>
      <c r="G366" t="s">
        <v>17</v>
      </c>
      <c r="H366" t="s">
        <v>16</v>
      </c>
      <c r="I366" t="s">
        <v>8156</v>
      </c>
      <c r="J366" t="s">
        <v>36912</v>
      </c>
      <c r="K366" t="s">
        <v>36911</v>
      </c>
      <c r="L366" t="s">
        <v>6637</v>
      </c>
      <c r="M366" t="s">
        <v>387</v>
      </c>
      <c r="N366">
        <v>6</v>
      </c>
      <c r="O366" t="s">
        <v>36910</v>
      </c>
      <c r="P366" t="s">
        <v>36909</v>
      </c>
      <c r="Q366" t="s">
        <v>36908</v>
      </c>
      <c r="R366" s="7">
        <v>41061</v>
      </c>
      <c r="S366" s="8">
        <f t="shared" si="48"/>
        <v>2012</v>
      </c>
      <c r="T366" s="8">
        <v>2012</v>
      </c>
      <c r="U366" s="8">
        <f t="shared" si="49"/>
        <v>10</v>
      </c>
      <c r="V366" s="7">
        <v>41061</v>
      </c>
      <c r="W366" t="s">
        <v>36907</v>
      </c>
      <c r="X366" s="2">
        <v>0.51600000000000001</v>
      </c>
      <c r="Y366" s="6">
        <f t="shared" si="46"/>
        <v>1.3774325298310243E-2</v>
      </c>
      <c r="AA366">
        <v>16744527</v>
      </c>
      <c r="AB366">
        <v>17800156777</v>
      </c>
      <c r="AD366" t="s">
        <v>6</v>
      </c>
      <c r="AE366">
        <v>12</v>
      </c>
      <c r="AF366">
        <v>6</v>
      </c>
      <c r="AH366" t="s">
        <v>36906</v>
      </c>
      <c r="AI366" t="s">
        <v>36905</v>
      </c>
      <c r="AJ366" t="s">
        <v>36904</v>
      </c>
      <c r="AK366" t="s">
        <v>36903</v>
      </c>
      <c r="AL366">
        <v>7</v>
      </c>
      <c r="AM366" s="5">
        <f t="shared" si="50"/>
        <v>0.7</v>
      </c>
      <c r="AN366" s="4">
        <f t="shared" si="47"/>
        <v>1.0602044680045437E-3</v>
      </c>
      <c r="AO366" s="3"/>
      <c r="AP366">
        <v>0</v>
      </c>
      <c r="AR366" t="s">
        <v>1</v>
      </c>
      <c r="AT366" s="2">
        <v>1.4690000000000001</v>
      </c>
      <c r="AU366" s="1">
        <f t="shared" si="51"/>
        <v>0.99600890492185323</v>
      </c>
      <c r="AV366" s="1">
        <f t="shared" si="52"/>
        <v>0.74172648831573929</v>
      </c>
      <c r="AW366" s="1">
        <f t="shared" si="53"/>
        <v>0.48744407170962528</v>
      </c>
    </row>
    <row r="367" spans="1:49" x14ac:dyDescent="0.2">
      <c r="A367">
        <v>365</v>
      </c>
      <c r="B367" t="s">
        <v>36902</v>
      </c>
      <c r="C367" t="s">
        <v>36901</v>
      </c>
      <c r="F367" t="s">
        <v>36900</v>
      </c>
      <c r="G367" t="s">
        <v>17</v>
      </c>
      <c r="H367" t="s">
        <v>16</v>
      </c>
      <c r="I367" t="s">
        <v>36899</v>
      </c>
      <c r="J367">
        <v>60005244</v>
      </c>
      <c r="K367" t="s">
        <v>6588</v>
      </c>
      <c r="L367" t="s">
        <v>1878</v>
      </c>
      <c r="M367" t="s">
        <v>80</v>
      </c>
      <c r="N367">
        <v>2</v>
      </c>
      <c r="O367" t="s">
        <v>36898</v>
      </c>
      <c r="P367" t="s">
        <v>36897</v>
      </c>
      <c r="Q367" t="s">
        <v>15589</v>
      </c>
      <c r="R367" s="7">
        <v>41061</v>
      </c>
      <c r="S367" s="8">
        <f t="shared" si="48"/>
        <v>2012</v>
      </c>
      <c r="T367" s="8">
        <v>2012</v>
      </c>
      <c r="U367" s="8">
        <f t="shared" si="49"/>
        <v>10</v>
      </c>
      <c r="V367" s="7">
        <v>41061</v>
      </c>
      <c r="W367" t="s">
        <v>36896</v>
      </c>
      <c r="X367" s="2">
        <v>0.49399999999999999</v>
      </c>
      <c r="Y367" s="6">
        <f t="shared" si="46"/>
        <v>1.3187047863110968E-2</v>
      </c>
      <c r="AA367">
        <v>9601317</v>
      </c>
      <c r="AB367">
        <v>20983</v>
      </c>
      <c r="AC367">
        <v>13616439</v>
      </c>
      <c r="AD367" t="s">
        <v>6</v>
      </c>
      <c r="AE367">
        <v>22</v>
      </c>
      <c r="AF367">
        <v>6</v>
      </c>
      <c r="AG367">
        <v>65025</v>
      </c>
      <c r="AI367" t="s">
        <v>36895</v>
      </c>
      <c r="AK367" t="s">
        <v>36894</v>
      </c>
      <c r="AL367">
        <v>4</v>
      </c>
      <c r="AM367" s="5">
        <f t="shared" si="50"/>
        <v>0.4</v>
      </c>
      <c r="AN367" s="4">
        <f t="shared" si="47"/>
        <v>6.0583112457402507E-4</v>
      </c>
      <c r="AO367" s="3"/>
      <c r="AP367">
        <v>0</v>
      </c>
      <c r="AR367" t="s">
        <v>1</v>
      </c>
      <c r="AT367" s="2" t="s">
        <v>0</v>
      </c>
      <c r="AU367" s="1">
        <f t="shared" si="51"/>
        <v>0.94126828415498842</v>
      </c>
      <c r="AV367" s="1">
        <f t="shared" si="52"/>
        <v>0.68964394938424967</v>
      </c>
      <c r="AW367" s="1">
        <f t="shared" si="53"/>
        <v>0.4380196146135108</v>
      </c>
    </row>
    <row r="368" spans="1:49" x14ac:dyDescent="0.2">
      <c r="A368">
        <v>366</v>
      </c>
      <c r="B368" t="s">
        <v>36893</v>
      </c>
      <c r="C368" t="s">
        <v>36892</v>
      </c>
      <c r="F368" t="s">
        <v>36891</v>
      </c>
      <c r="G368" t="s">
        <v>17</v>
      </c>
      <c r="H368" t="s">
        <v>16</v>
      </c>
      <c r="I368" t="s">
        <v>36890</v>
      </c>
      <c r="J368" t="s">
        <v>36889</v>
      </c>
      <c r="K368" t="s">
        <v>36888</v>
      </c>
      <c r="L368" t="s">
        <v>36887</v>
      </c>
      <c r="M368" t="s">
        <v>36886</v>
      </c>
      <c r="N368">
        <v>7</v>
      </c>
      <c r="O368" t="s">
        <v>36885</v>
      </c>
      <c r="P368" t="s">
        <v>36884</v>
      </c>
      <c r="Q368" t="s">
        <v>36883</v>
      </c>
      <c r="R368" s="7">
        <v>41061</v>
      </c>
      <c r="S368" s="8">
        <f t="shared" si="48"/>
        <v>2012</v>
      </c>
      <c r="T368" s="8">
        <v>2012</v>
      </c>
      <c r="U368" s="8">
        <f t="shared" si="49"/>
        <v>10</v>
      </c>
      <c r="V368" s="7">
        <v>41061</v>
      </c>
      <c r="W368" t="s">
        <v>13885</v>
      </c>
      <c r="X368" s="2">
        <v>2.3759999999999999</v>
      </c>
      <c r="Y368" s="6">
        <f t="shared" si="46"/>
        <v>6.3425963001521576E-2</v>
      </c>
      <c r="AA368" t="s">
        <v>13884</v>
      </c>
      <c r="AB368">
        <v>26765</v>
      </c>
      <c r="AC368">
        <v>15384357</v>
      </c>
      <c r="AD368" t="s">
        <v>6</v>
      </c>
      <c r="AE368">
        <v>751</v>
      </c>
      <c r="AF368">
        <v>2</v>
      </c>
      <c r="AG368">
        <v>141</v>
      </c>
      <c r="AI368" t="s">
        <v>36882</v>
      </c>
      <c r="AK368" t="s">
        <v>36881</v>
      </c>
      <c r="AL368">
        <v>88</v>
      </c>
      <c r="AM368" s="5">
        <f t="shared" si="50"/>
        <v>8.8000000000000007</v>
      </c>
      <c r="AN368" s="4">
        <f t="shared" si="47"/>
        <v>1.3328284740628551E-2</v>
      </c>
      <c r="AO368" s="3"/>
      <c r="AP368">
        <v>0</v>
      </c>
      <c r="AR368" t="s">
        <v>1</v>
      </c>
      <c r="AT368" s="2">
        <v>5.8739999999999997</v>
      </c>
      <c r="AU368" s="1">
        <f t="shared" si="51"/>
        <v>4.8396659523253662</v>
      </c>
      <c r="AV368" s="1">
        <f t="shared" si="52"/>
        <v>3.8377123871075067</v>
      </c>
      <c r="AW368" s="1">
        <f t="shared" si="53"/>
        <v>2.8357588218896459</v>
      </c>
    </row>
    <row r="369" spans="1:49" x14ac:dyDescent="0.2">
      <c r="A369">
        <v>367</v>
      </c>
      <c r="B369" t="s">
        <v>36880</v>
      </c>
      <c r="C369" t="s">
        <v>36879</v>
      </c>
      <c r="F369" t="s">
        <v>36878</v>
      </c>
      <c r="G369" t="s">
        <v>17</v>
      </c>
      <c r="H369" t="s">
        <v>16</v>
      </c>
      <c r="I369" t="s">
        <v>36877</v>
      </c>
      <c r="J369" t="s">
        <v>36876</v>
      </c>
      <c r="K369" t="s">
        <v>36875</v>
      </c>
      <c r="L369" t="s">
        <v>36874</v>
      </c>
      <c r="M369" t="s">
        <v>36873</v>
      </c>
      <c r="N369">
        <v>6</v>
      </c>
      <c r="O369" t="s">
        <v>36872</v>
      </c>
      <c r="P369" t="s">
        <v>36871</v>
      </c>
      <c r="Q369" t="s">
        <v>36870</v>
      </c>
      <c r="R369" s="7">
        <v>41061</v>
      </c>
      <c r="S369" s="8">
        <f t="shared" si="48"/>
        <v>2012</v>
      </c>
      <c r="T369" s="8">
        <v>2012</v>
      </c>
      <c r="U369" s="8">
        <f t="shared" si="49"/>
        <v>10</v>
      </c>
      <c r="V369" s="7">
        <v>41061</v>
      </c>
      <c r="W369" t="s">
        <v>23366</v>
      </c>
      <c r="X369" s="2">
        <v>0.66700000000000004</v>
      </c>
      <c r="Y369" s="6">
        <f t="shared" si="46"/>
        <v>1.7805184058087078E-2</v>
      </c>
      <c r="AA369">
        <v>14341948</v>
      </c>
      <c r="AB369">
        <v>25256</v>
      </c>
      <c r="AC369">
        <v>10990682</v>
      </c>
      <c r="AD369" t="s">
        <v>6</v>
      </c>
      <c r="AF369">
        <v>16</v>
      </c>
      <c r="AH369" t="s">
        <v>36869</v>
      </c>
      <c r="AI369" t="s">
        <v>36868</v>
      </c>
      <c r="AJ369" t="s">
        <v>36867</v>
      </c>
      <c r="AK369" t="s">
        <v>36866</v>
      </c>
      <c r="AL369">
        <v>25</v>
      </c>
      <c r="AM369" s="5">
        <f t="shared" si="50"/>
        <v>2.5</v>
      </c>
      <c r="AN369" s="4">
        <f t="shared" si="47"/>
        <v>3.7864445285876562E-3</v>
      </c>
      <c r="AO369" s="3"/>
      <c r="AP369">
        <v>0</v>
      </c>
      <c r="AR369" t="s">
        <v>1</v>
      </c>
      <c r="AT369" s="2" t="s">
        <v>0</v>
      </c>
      <c r="AU369" s="1">
        <f t="shared" si="51"/>
        <v>1.3599562199237252</v>
      </c>
      <c r="AV369" s="1">
        <f t="shared" si="52"/>
        <v>1.0795814293337367</v>
      </c>
      <c r="AW369" s="1">
        <f t="shared" si="53"/>
        <v>0.7992066387437482</v>
      </c>
    </row>
    <row r="370" spans="1:49" x14ac:dyDescent="0.2">
      <c r="A370">
        <v>368</v>
      </c>
      <c r="B370" t="s">
        <v>36865</v>
      </c>
      <c r="C370" t="s">
        <v>36864</v>
      </c>
      <c r="F370" t="s">
        <v>36863</v>
      </c>
      <c r="G370" t="s">
        <v>17</v>
      </c>
      <c r="H370" t="s">
        <v>16</v>
      </c>
      <c r="I370" t="s">
        <v>36862</v>
      </c>
      <c r="J370" t="s">
        <v>36861</v>
      </c>
      <c r="K370" t="s">
        <v>36860</v>
      </c>
      <c r="L370" t="s">
        <v>36859</v>
      </c>
      <c r="M370" t="s">
        <v>36858</v>
      </c>
      <c r="N370">
        <v>2</v>
      </c>
      <c r="O370" t="s">
        <v>36857</v>
      </c>
      <c r="P370" t="s">
        <v>36856</v>
      </c>
      <c r="Q370" t="s">
        <v>36855</v>
      </c>
      <c r="R370" s="7">
        <v>41061</v>
      </c>
      <c r="S370" s="8">
        <f t="shared" si="48"/>
        <v>2012</v>
      </c>
      <c r="T370" s="8">
        <v>2012</v>
      </c>
      <c r="U370" s="8">
        <f t="shared" si="49"/>
        <v>10</v>
      </c>
      <c r="V370" s="7">
        <v>41061</v>
      </c>
      <c r="W370" t="s">
        <v>36844</v>
      </c>
      <c r="X370" s="2">
        <v>0.69299999999999995</v>
      </c>
      <c r="Y370" s="6">
        <f t="shared" si="46"/>
        <v>1.8499239208777128E-2</v>
      </c>
      <c r="AA370">
        <v>3076962</v>
      </c>
      <c r="AB370">
        <v>21084</v>
      </c>
      <c r="AC370">
        <v>13653032</v>
      </c>
      <c r="AD370" t="s">
        <v>6</v>
      </c>
      <c r="AE370">
        <v>37</v>
      </c>
      <c r="AF370">
        <v>2</v>
      </c>
      <c r="AH370" t="s">
        <v>13602</v>
      </c>
      <c r="AI370" t="s">
        <v>36854</v>
      </c>
      <c r="AJ370" t="s">
        <v>36853</v>
      </c>
      <c r="AK370" t="s">
        <v>36852</v>
      </c>
      <c r="AL370">
        <v>7</v>
      </c>
      <c r="AM370" s="5">
        <f t="shared" si="50"/>
        <v>0.7</v>
      </c>
      <c r="AN370" s="4">
        <f t="shared" si="47"/>
        <v>1.0602044680045437E-3</v>
      </c>
      <c r="AO370" s="3"/>
      <c r="AP370">
        <v>0</v>
      </c>
      <c r="AQ370" t="s">
        <v>155</v>
      </c>
      <c r="AR370">
        <v>23380038</v>
      </c>
      <c r="AS370" t="s">
        <v>154</v>
      </c>
      <c r="AT370" s="2">
        <v>1.833</v>
      </c>
      <c r="AU370" s="1">
        <f t="shared" si="51"/>
        <v>1.3267528786545353</v>
      </c>
      <c r="AV370" s="1">
        <f t="shared" si="52"/>
        <v>0.97797218383908358</v>
      </c>
      <c r="AW370" s="1">
        <f t="shared" si="53"/>
        <v>0.62919148902363187</v>
      </c>
    </row>
    <row r="371" spans="1:49" x14ac:dyDescent="0.2">
      <c r="A371">
        <v>369</v>
      </c>
      <c r="B371" t="s">
        <v>36851</v>
      </c>
      <c r="C371" t="s">
        <v>36850</v>
      </c>
      <c r="F371" t="s">
        <v>36849</v>
      </c>
      <c r="G371" t="s">
        <v>17</v>
      </c>
      <c r="H371" t="s">
        <v>16</v>
      </c>
      <c r="I371" t="s">
        <v>36848</v>
      </c>
      <c r="J371">
        <v>60029507</v>
      </c>
      <c r="K371" t="s">
        <v>24924</v>
      </c>
      <c r="L371" t="s">
        <v>15920</v>
      </c>
      <c r="M371" t="s">
        <v>4936</v>
      </c>
      <c r="N371">
        <v>3</v>
      </c>
      <c r="O371" t="s">
        <v>36847</v>
      </c>
      <c r="P371" t="s">
        <v>36846</v>
      </c>
      <c r="Q371" t="s">
        <v>36845</v>
      </c>
      <c r="R371" s="7">
        <v>41061</v>
      </c>
      <c r="S371" s="8">
        <f t="shared" si="48"/>
        <v>2012</v>
      </c>
      <c r="T371" s="8">
        <v>2012</v>
      </c>
      <c r="U371" s="8">
        <f t="shared" si="49"/>
        <v>10</v>
      </c>
      <c r="V371" s="7">
        <v>41061</v>
      </c>
      <c r="W371" t="s">
        <v>36844</v>
      </c>
      <c r="X371" s="2">
        <v>0.69299999999999995</v>
      </c>
      <c r="Y371" s="6">
        <f t="shared" si="46"/>
        <v>1.8499239208777128E-2</v>
      </c>
      <c r="AA371">
        <v>3076962</v>
      </c>
      <c r="AB371">
        <v>21084</v>
      </c>
      <c r="AC371">
        <v>13653032</v>
      </c>
      <c r="AD371" t="s">
        <v>6</v>
      </c>
      <c r="AE371">
        <v>37</v>
      </c>
      <c r="AF371">
        <v>2</v>
      </c>
      <c r="AH371" t="s">
        <v>36843</v>
      </c>
      <c r="AI371" t="s">
        <v>36842</v>
      </c>
      <c r="AJ371" t="s">
        <v>36841</v>
      </c>
      <c r="AK371" t="s">
        <v>36840</v>
      </c>
      <c r="AL371">
        <v>11</v>
      </c>
      <c r="AM371" s="5">
        <f t="shared" si="50"/>
        <v>1.1000000000000001</v>
      </c>
      <c r="AN371" s="4">
        <f t="shared" si="47"/>
        <v>1.6660355925785689E-3</v>
      </c>
      <c r="AO371" s="3"/>
      <c r="AP371">
        <v>0</v>
      </c>
      <c r="AR371" t="s">
        <v>1</v>
      </c>
      <c r="AT371" s="2">
        <v>1.833</v>
      </c>
      <c r="AU371" s="1">
        <f t="shared" si="51"/>
        <v>1.3449278123917559</v>
      </c>
      <c r="AV371" s="1">
        <f t="shared" si="52"/>
        <v>1.008263740067785</v>
      </c>
      <c r="AW371" s="1">
        <f t="shared" si="53"/>
        <v>0.67159966774381363</v>
      </c>
    </row>
    <row r="372" spans="1:49" x14ac:dyDescent="0.2">
      <c r="A372">
        <v>370</v>
      </c>
      <c r="B372" t="s">
        <v>36839</v>
      </c>
      <c r="C372" t="s">
        <v>36838</v>
      </c>
      <c r="F372" t="s">
        <v>36837</v>
      </c>
      <c r="G372" t="s">
        <v>17</v>
      </c>
      <c r="H372" t="s">
        <v>16</v>
      </c>
      <c r="I372" t="s">
        <v>36836</v>
      </c>
      <c r="J372" t="s">
        <v>36835</v>
      </c>
      <c r="K372" t="s">
        <v>36834</v>
      </c>
      <c r="L372" t="s">
        <v>36833</v>
      </c>
      <c r="M372" t="s">
        <v>36832</v>
      </c>
      <c r="N372">
        <v>4</v>
      </c>
      <c r="O372" t="s">
        <v>36831</v>
      </c>
      <c r="P372" t="s">
        <v>36830</v>
      </c>
      <c r="Q372" t="s">
        <v>36829</v>
      </c>
      <c r="R372" s="7">
        <v>41061</v>
      </c>
      <c r="S372" s="8">
        <f t="shared" si="48"/>
        <v>2012</v>
      </c>
      <c r="T372" s="8">
        <v>2012</v>
      </c>
      <c r="U372" s="8">
        <f t="shared" si="49"/>
        <v>10</v>
      </c>
      <c r="V372" s="7">
        <v>41061</v>
      </c>
      <c r="W372" t="s">
        <v>1874</v>
      </c>
      <c r="X372" s="2">
        <v>0.55700000000000005</v>
      </c>
      <c r="Y372" s="6">
        <f t="shared" si="46"/>
        <v>1.486879688209071E-2</v>
      </c>
      <c r="AA372" t="s">
        <v>1873</v>
      </c>
      <c r="AB372">
        <v>19600161832</v>
      </c>
      <c r="AD372" t="s">
        <v>6</v>
      </c>
      <c r="AE372">
        <v>55</v>
      </c>
      <c r="AF372">
        <v>6</v>
      </c>
      <c r="AH372" t="s">
        <v>36828</v>
      </c>
      <c r="AI372" t="s">
        <v>36827</v>
      </c>
      <c r="AJ372" t="s">
        <v>36826</v>
      </c>
      <c r="AK372" t="s">
        <v>36825</v>
      </c>
      <c r="AL372">
        <v>11</v>
      </c>
      <c r="AM372" s="5">
        <f t="shared" si="50"/>
        <v>1.1000000000000001</v>
      </c>
      <c r="AN372" s="4">
        <f t="shared" si="47"/>
        <v>1.6660355925785689E-3</v>
      </c>
      <c r="AO372" s="3"/>
      <c r="AP372">
        <v>0</v>
      </c>
      <c r="AQ372" t="s">
        <v>236</v>
      </c>
      <c r="AR372">
        <v>61100205</v>
      </c>
      <c r="AS372" t="s">
        <v>235</v>
      </c>
      <c r="AT372" s="2" t="s">
        <v>0</v>
      </c>
      <c r="AU372" s="1">
        <f t="shared" si="51"/>
        <v>1.0907968495237068</v>
      </c>
      <c r="AV372" s="1">
        <f t="shared" si="52"/>
        <v>0.82674162373346394</v>
      </c>
      <c r="AW372" s="1">
        <f t="shared" si="53"/>
        <v>0.56268639794322106</v>
      </c>
    </row>
    <row r="373" spans="1:49" x14ac:dyDescent="0.2">
      <c r="A373">
        <v>371</v>
      </c>
      <c r="B373" t="s">
        <v>36824</v>
      </c>
      <c r="C373" t="s">
        <v>36823</v>
      </c>
      <c r="F373" t="s">
        <v>36822</v>
      </c>
      <c r="G373" t="s">
        <v>17</v>
      </c>
      <c r="H373" t="s">
        <v>16</v>
      </c>
      <c r="I373" t="s">
        <v>36821</v>
      </c>
      <c r="J373" t="s">
        <v>36820</v>
      </c>
      <c r="K373" t="s">
        <v>36819</v>
      </c>
      <c r="L373" t="s">
        <v>6637</v>
      </c>
      <c r="M373" t="s">
        <v>387</v>
      </c>
      <c r="N373">
        <v>5</v>
      </c>
      <c r="O373" t="s">
        <v>36818</v>
      </c>
      <c r="P373" t="s">
        <v>36817</v>
      </c>
      <c r="Q373" t="s">
        <v>36816</v>
      </c>
      <c r="R373" s="7">
        <v>41061</v>
      </c>
      <c r="S373" s="8">
        <f t="shared" si="48"/>
        <v>2012</v>
      </c>
      <c r="T373" s="8">
        <v>2012</v>
      </c>
      <c r="U373" s="8">
        <f t="shared" si="49"/>
        <v>10</v>
      </c>
      <c r="V373" s="7">
        <v>41061</v>
      </c>
      <c r="W373" t="s">
        <v>1874</v>
      </c>
      <c r="X373" s="2">
        <v>0.55700000000000005</v>
      </c>
      <c r="Y373" s="6">
        <f t="shared" si="46"/>
        <v>1.486879688209071E-2</v>
      </c>
      <c r="AA373" t="s">
        <v>1873</v>
      </c>
      <c r="AB373">
        <v>19600161832</v>
      </c>
      <c r="AD373" t="s">
        <v>6</v>
      </c>
      <c r="AE373">
        <v>55</v>
      </c>
      <c r="AF373">
        <v>6</v>
      </c>
      <c r="AH373" t="s">
        <v>36815</v>
      </c>
      <c r="AI373" t="s">
        <v>36814</v>
      </c>
      <c r="AJ373" t="s">
        <v>36813</v>
      </c>
      <c r="AK373" t="s">
        <v>36812</v>
      </c>
      <c r="AL373">
        <v>28</v>
      </c>
      <c r="AM373" s="5">
        <f t="shared" si="50"/>
        <v>2.8</v>
      </c>
      <c r="AN373" s="4">
        <f t="shared" si="47"/>
        <v>4.2408178720181747E-3</v>
      </c>
      <c r="AO373" s="3"/>
      <c r="AP373">
        <v>0</v>
      </c>
      <c r="AR373">
        <v>902</v>
      </c>
      <c r="AS373" t="s">
        <v>36811</v>
      </c>
      <c r="AT373" s="2" t="s">
        <v>0</v>
      </c>
      <c r="AU373" s="1">
        <f t="shared" si="51"/>
        <v>1.1680403179068948</v>
      </c>
      <c r="AV373" s="1">
        <f t="shared" si="52"/>
        <v>0.95548073770544417</v>
      </c>
      <c r="AW373" s="1">
        <f t="shared" si="53"/>
        <v>0.74292115750399357</v>
      </c>
    </row>
    <row r="374" spans="1:49" x14ac:dyDescent="0.2">
      <c r="A374">
        <v>372</v>
      </c>
      <c r="B374" t="s">
        <v>36810</v>
      </c>
      <c r="C374" t="s">
        <v>36809</v>
      </c>
      <c r="F374" t="s">
        <v>36808</v>
      </c>
      <c r="G374" t="s">
        <v>17</v>
      </c>
      <c r="H374" t="s">
        <v>16</v>
      </c>
      <c r="I374" t="s">
        <v>36807</v>
      </c>
      <c r="J374">
        <v>60025578</v>
      </c>
      <c r="K374" t="s">
        <v>430</v>
      </c>
      <c r="L374" t="s">
        <v>429</v>
      </c>
      <c r="M374" t="s">
        <v>80</v>
      </c>
      <c r="N374">
        <v>3</v>
      </c>
      <c r="O374" t="s">
        <v>36806</v>
      </c>
      <c r="P374" t="s">
        <v>36805</v>
      </c>
      <c r="Q374" t="s">
        <v>746</v>
      </c>
      <c r="R374" s="7">
        <v>41061</v>
      </c>
      <c r="S374" s="8">
        <f t="shared" si="48"/>
        <v>2012</v>
      </c>
      <c r="T374" s="8">
        <v>2012</v>
      </c>
      <c r="U374" s="8">
        <f t="shared" si="49"/>
        <v>10</v>
      </c>
      <c r="V374" s="7">
        <v>41061</v>
      </c>
      <c r="W374" t="s">
        <v>1874</v>
      </c>
      <c r="X374" s="2">
        <v>0.55700000000000005</v>
      </c>
      <c r="Y374" s="6">
        <f t="shared" si="46"/>
        <v>1.486879688209071E-2</v>
      </c>
      <c r="AA374" t="s">
        <v>1873</v>
      </c>
      <c r="AB374">
        <v>19600161832</v>
      </c>
      <c r="AD374" t="s">
        <v>6</v>
      </c>
      <c r="AE374">
        <v>55</v>
      </c>
      <c r="AF374">
        <v>6</v>
      </c>
      <c r="AH374" t="s">
        <v>36804</v>
      </c>
      <c r="AI374" t="s">
        <v>36803</v>
      </c>
      <c r="AJ374" t="s">
        <v>36802</v>
      </c>
      <c r="AK374" t="s">
        <v>36801</v>
      </c>
      <c r="AL374">
        <v>3</v>
      </c>
      <c r="AM374" s="5">
        <f t="shared" si="50"/>
        <v>0.3</v>
      </c>
      <c r="AN374" s="4">
        <f t="shared" si="47"/>
        <v>4.5437334343051872E-4</v>
      </c>
      <c r="AO374" s="3"/>
      <c r="AP374">
        <v>0</v>
      </c>
      <c r="AQ374" t="s">
        <v>1518</v>
      </c>
      <c r="AR374" t="s">
        <v>36800</v>
      </c>
      <c r="AS374" t="s">
        <v>1516</v>
      </c>
      <c r="AT374" s="2" t="s">
        <v>0</v>
      </c>
      <c r="AU374" s="1">
        <f t="shared" si="51"/>
        <v>1.0544469820492652</v>
      </c>
      <c r="AV374" s="1">
        <f t="shared" si="52"/>
        <v>0.76615851127606149</v>
      </c>
      <c r="AW374" s="1">
        <f t="shared" si="53"/>
        <v>0.47787004050285758</v>
      </c>
    </row>
    <row r="375" spans="1:49" x14ac:dyDescent="0.2">
      <c r="A375">
        <v>373</v>
      </c>
      <c r="B375" t="s">
        <v>36799</v>
      </c>
      <c r="C375" t="s">
        <v>36798</v>
      </c>
      <c r="F375" t="s">
        <v>36797</v>
      </c>
      <c r="G375" t="s">
        <v>17</v>
      </c>
      <c r="H375" t="s">
        <v>16</v>
      </c>
      <c r="I375" t="s">
        <v>36796</v>
      </c>
      <c r="J375" t="s">
        <v>36795</v>
      </c>
      <c r="K375" t="s">
        <v>36794</v>
      </c>
      <c r="L375" t="s">
        <v>36793</v>
      </c>
      <c r="M375" t="s">
        <v>36792</v>
      </c>
      <c r="N375">
        <v>1</v>
      </c>
      <c r="O375" t="s">
        <v>36791</v>
      </c>
      <c r="P375">
        <v>7005359574</v>
      </c>
      <c r="Q375" t="s">
        <v>36790</v>
      </c>
      <c r="R375" s="7">
        <v>41061</v>
      </c>
      <c r="S375" s="8">
        <f t="shared" si="48"/>
        <v>2012</v>
      </c>
      <c r="T375" s="8">
        <v>2012</v>
      </c>
      <c r="U375" s="8">
        <f t="shared" si="49"/>
        <v>10</v>
      </c>
      <c r="V375" s="7">
        <v>41061</v>
      </c>
      <c r="W375" t="s">
        <v>1630</v>
      </c>
      <c r="X375" s="2">
        <v>1.6379999999999999</v>
      </c>
      <c r="Y375" s="6">
        <f t="shared" si="46"/>
        <v>4.3725474493473214E-2</v>
      </c>
      <c r="AA375" t="s">
        <v>1629</v>
      </c>
      <c r="AB375">
        <v>17391</v>
      </c>
      <c r="AD375" t="s">
        <v>6</v>
      </c>
      <c r="AE375">
        <v>60</v>
      </c>
      <c r="AF375">
        <v>6</v>
      </c>
      <c r="AG375">
        <v>6164274</v>
      </c>
      <c r="AH375" t="s">
        <v>36789</v>
      </c>
      <c r="AI375" t="s">
        <v>36788</v>
      </c>
      <c r="AJ375" t="s">
        <v>36787</v>
      </c>
      <c r="AK375" t="s">
        <v>36786</v>
      </c>
      <c r="AL375">
        <v>46</v>
      </c>
      <c r="AM375" s="5">
        <f t="shared" si="50"/>
        <v>4.5999999999999996</v>
      </c>
      <c r="AN375" s="4">
        <f t="shared" si="47"/>
        <v>6.9670579326012866E-3</v>
      </c>
      <c r="AO375" s="3"/>
      <c r="AP375">
        <v>1</v>
      </c>
      <c r="AQ375" t="s">
        <v>1997</v>
      </c>
      <c r="AR375" t="s">
        <v>1996</v>
      </c>
      <c r="AS375" t="s">
        <v>1995</v>
      </c>
      <c r="AT375" s="2">
        <v>4.931</v>
      </c>
      <c r="AU375" s="1">
        <f t="shared" si="51"/>
        <v>3.2697949525211634</v>
      </c>
      <c r="AV375" s="1">
        <f t="shared" si="52"/>
        <v>2.5346266213037252</v>
      </c>
      <c r="AW375" s="1">
        <f t="shared" si="53"/>
        <v>1.7994582900862865</v>
      </c>
    </row>
    <row r="376" spans="1:49" x14ac:dyDescent="0.2">
      <c r="A376">
        <v>374</v>
      </c>
      <c r="B376" t="s">
        <v>36785</v>
      </c>
      <c r="C376" t="s">
        <v>36784</v>
      </c>
      <c r="F376" t="s">
        <v>36783</v>
      </c>
      <c r="G376" t="s">
        <v>17</v>
      </c>
      <c r="H376" t="s">
        <v>16</v>
      </c>
      <c r="I376" t="s">
        <v>36782</v>
      </c>
      <c r="J376">
        <v>60030835</v>
      </c>
      <c r="K376" t="s">
        <v>17556</v>
      </c>
      <c r="L376" t="s">
        <v>17555</v>
      </c>
      <c r="M376" t="s">
        <v>816</v>
      </c>
      <c r="N376">
        <v>3</v>
      </c>
      <c r="O376" t="s">
        <v>36781</v>
      </c>
      <c r="P376" t="s">
        <v>36780</v>
      </c>
      <c r="Q376" t="s">
        <v>17552</v>
      </c>
      <c r="R376" s="7">
        <v>41061</v>
      </c>
      <c r="S376" s="8">
        <f t="shared" si="48"/>
        <v>2012</v>
      </c>
      <c r="T376" s="8">
        <v>2012</v>
      </c>
      <c r="U376" s="8">
        <f t="shared" si="49"/>
        <v>10</v>
      </c>
      <c r="V376" s="7">
        <v>41061</v>
      </c>
      <c r="W376" t="s">
        <v>1630</v>
      </c>
      <c r="X376" s="2">
        <v>1.6379999999999999</v>
      </c>
      <c r="Y376" s="6">
        <f t="shared" si="46"/>
        <v>4.3725474493473214E-2</v>
      </c>
      <c r="AA376" t="s">
        <v>1629</v>
      </c>
      <c r="AB376">
        <v>17391</v>
      </c>
      <c r="AD376" t="s">
        <v>6</v>
      </c>
      <c r="AE376">
        <v>60</v>
      </c>
      <c r="AF376">
        <v>6</v>
      </c>
      <c r="AG376">
        <v>6159099</v>
      </c>
      <c r="AH376" t="s">
        <v>36779</v>
      </c>
      <c r="AI376" t="s">
        <v>36778</v>
      </c>
      <c r="AJ376" t="s">
        <v>36777</v>
      </c>
      <c r="AK376" t="s">
        <v>36776</v>
      </c>
      <c r="AL376">
        <v>210</v>
      </c>
      <c r="AM376" s="5">
        <f t="shared" si="50"/>
        <v>21</v>
      </c>
      <c r="AN376" s="4">
        <f t="shared" si="47"/>
        <v>3.1806134040136311E-2</v>
      </c>
      <c r="AO376" s="3"/>
      <c r="AP376">
        <v>0</v>
      </c>
      <c r="AQ376" t="s">
        <v>1373</v>
      </c>
      <c r="AR376" t="s">
        <v>1</v>
      </c>
      <c r="AS376" t="s">
        <v>1372</v>
      </c>
      <c r="AT376" s="2">
        <v>4.931</v>
      </c>
      <c r="AU376" s="1">
        <f t="shared" si="51"/>
        <v>4.0149672357472141</v>
      </c>
      <c r="AV376" s="1">
        <f t="shared" si="52"/>
        <v>3.7765804266804759</v>
      </c>
      <c r="AW376" s="1">
        <f t="shared" si="53"/>
        <v>3.5381936176137376</v>
      </c>
    </row>
    <row r="377" spans="1:49" x14ac:dyDescent="0.2">
      <c r="A377">
        <v>375</v>
      </c>
      <c r="B377" t="s">
        <v>36775</v>
      </c>
      <c r="C377" t="s">
        <v>36774</v>
      </c>
      <c r="F377" t="s">
        <v>36773</v>
      </c>
      <c r="G377" t="s">
        <v>17</v>
      </c>
      <c r="H377" t="s">
        <v>16</v>
      </c>
      <c r="I377" t="s">
        <v>1217</v>
      </c>
      <c r="J377" t="s">
        <v>36772</v>
      </c>
      <c r="K377" t="s">
        <v>36771</v>
      </c>
      <c r="L377" t="s">
        <v>36770</v>
      </c>
      <c r="M377" t="s">
        <v>1634</v>
      </c>
      <c r="N377">
        <v>4</v>
      </c>
      <c r="O377" t="s">
        <v>36769</v>
      </c>
      <c r="P377" t="s">
        <v>36768</v>
      </c>
      <c r="Q377" t="s">
        <v>36767</v>
      </c>
      <c r="R377" s="7">
        <v>41061</v>
      </c>
      <c r="S377" s="8">
        <f t="shared" si="48"/>
        <v>2012</v>
      </c>
      <c r="T377" s="8">
        <v>2012</v>
      </c>
      <c r="U377" s="8">
        <f t="shared" si="49"/>
        <v>10</v>
      </c>
      <c r="V377" s="7">
        <v>41061</v>
      </c>
      <c r="W377" t="s">
        <v>1630</v>
      </c>
      <c r="X377" s="2">
        <v>1.6379999999999999</v>
      </c>
      <c r="Y377" s="6">
        <f t="shared" si="46"/>
        <v>4.3725474493473214E-2</v>
      </c>
      <c r="AA377" t="s">
        <v>1629</v>
      </c>
      <c r="AB377">
        <v>17391</v>
      </c>
      <c r="AD377" t="s">
        <v>6</v>
      </c>
      <c r="AE377">
        <v>60</v>
      </c>
      <c r="AF377">
        <v>6</v>
      </c>
      <c r="AG377">
        <v>6166358</v>
      </c>
      <c r="AH377" t="s">
        <v>36766</v>
      </c>
      <c r="AI377" t="s">
        <v>36765</v>
      </c>
      <c r="AJ377" t="s">
        <v>36764</v>
      </c>
      <c r="AK377" t="s">
        <v>36763</v>
      </c>
      <c r="AL377">
        <v>55</v>
      </c>
      <c r="AM377" s="5">
        <f t="shared" si="50"/>
        <v>5.5</v>
      </c>
      <c r="AN377" s="4">
        <f t="shared" si="47"/>
        <v>8.330177962892843E-3</v>
      </c>
      <c r="AO377" s="3"/>
      <c r="AP377">
        <v>0</v>
      </c>
      <c r="AR377" t="s">
        <v>1</v>
      </c>
      <c r="AT377" s="2">
        <v>4.931</v>
      </c>
      <c r="AU377" s="1">
        <f t="shared" si="51"/>
        <v>3.3106885534299102</v>
      </c>
      <c r="AV377" s="1">
        <f t="shared" si="52"/>
        <v>2.6027826228183026</v>
      </c>
      <c r="AW377" s="1">
        <f t="shared" si="53"/>
        <v>1.8948766922066953</v>
      </c>
    </row>
    <row r="378" spans="1:49" x14ac:dyDescent="0.2">
      <c r="A378">
        <v>376</v>
      </c>
      <c r="B378" t="s">
        <v>36762</v>
      </c>
      <c r="C378" t="s">
        <v>36761</v>
      </c>
      <c r="F378" t="s">
        <v>36760</v>
      </c>
      <c r="G378" t="s">
        <v>17</v>
      </c>
      <c r="H378" t="s">
        <v>16</v>
      </c>
      <c r="I378" t="s">
        <v>36759</v>
      </c>
      <c r="J378" t="s">
        <v>36758</v>
      </c>
      <c r="K378" t="s">
        <v>36757</v>
      </c>
      <c r="L378" t="s">
        <v>36756</v>
      </c>
      <c r="M378" t="s">
        <v>19973</v>
      </c>
      <c r="N378">
        <v>3</v>
      </c>
      <c r="O378" t="s">
        <v>36755</v>
      </c>
      <c r="P378" t="s">
        <v>36754</v>
      </c>
      <c r="Q378" t="s">
        <v>36753</v>
      </c>
      <c r="R378" s="7">
        <v>41061</v>
      </c>
      <c r="S378" s="8">
        <f t="shared" si="48"/>
        <v>2012</v>
      </c>
      <c r="T378" s="8">
        <v>2012</v>
      </c>
      <c r="U378" s="8">
        <f t="shared" si="49"/>
        <v>10</v>
      </c>
      <c r="V378" s="7">
        <v>41061</v>
      </c>
      <c r="W378" t="s">
        <v>1630</v>
      </c>
      <c r="X378" s="2">
        <v>1.6379999999999999</v>
      </c>
      <c r="Y378" s="6">
        <f t="shared" si="46"/>
        <v>4.3725474493473214E-2</v>
      </c>
      <c r="AA378" t="s">
        <v>1629</v>
      </c>
      <c r="AB378">
        <v>17391</v>
      </c>
      <c r="AD378" t="s">
        <v>6</v>
      </c>
      <c r="AE378">
        <v>60</v>
      </c>
      <c r="AF378">
        <v>6</v>
      </c>
      <c r="AG378">
        <v>6164273</v>
      </c>
      <c r="AH378" t="s">
        <v>36752</v>
      </c>
      <c r="AI378" t="s">
        <v>36751</v>
      </c>
      <c r="AJ378" t="s">
        <v>36750</v>
      </c>
      <c r="AK378" t="s">
        <v>36749</v>
      </c>
      <c r="AL378">
        <v>21</v>
      </c>
      <c r="AM378" s="5">
        <f t="shared" si="50"/>
        <v>2.1</v>
      </c>
      <c r="AN378" s="4">
        <f t="shared" si="47"/>
        <v>3.1806134040136312E-3</v>
      </c>
      <c r="AO378" s="3"/>
      <c r="AP378">
        <v>0</v>
      </c>
      <c r="AQ378" t="s">
        <v>3699</v>
      </c>
      <c r="AR378" t="s">
        <v>36748</v>
      </c>
      <c r="AS378" t="s">
        <v>32419</v>
      </c>
      <c r="AT378" s="2">
        <v>4.931</v>
      </c>
      <c r="AU378" s="1">
        <f t="shared" si="51"/>
        <v>3.1562016166635334</v>
      </c>
      <c r="AV378" s="1">
        <f t="shared" si="52"/>
        <v>2.3453043948743426</v>
      </c>
      <c r="AW378" s="1">
        <f t="shared" si="53"/>
        <v>1.5344071730851505</v>
      </c>
    </row>
    <row r="379" spans="1:49" x14ac:dyDescent="0.2">
      <c r="A379">
        <v>377</v>
      </c>
      <c r="B379" t="s">
        <v>36747</v>
      </c>
      <c r="C379" t="s">
        <v>36746</v>
      </c>
      <c r="F379" t="s">
        <v>36745</v>
      </c>
      <c r="G379" t="s">
        <v>17</v>
      </c>
      <c r="H379" t="s">
        <v>16</v>
      </c>
      <c r="I379" t="s">
        <v>36744</v>
      </c>
      <c r="J379" t="s">
        <v>36743</v>
      </c>
      <c r="K379" t="s">
        <v>36742</v>
      </c>
      <c r="L379" t="s">
        <v>36741</v>
      </c>
      <c r="M379" t="s">
        <v>36740</v>
      </c>
      <c r="N379">
        <v>3</v>
      </c>
      <c r="O379" t="s">
        <v>36739</v>
      </c>
      <c r="P379" t="s">
        <v>36738</v>
      </c>
      <c r="Q379" t="s">
        <v>36737</v>
      </c>
      <c r="R379" s="7">
        <v>41061</v>
      </c>
      <c r="S379" s="8">
        <f t="shared" si="48"/>
        <v>2012</v>
      </c>
      <c r="T379" s="8">
        <v>2012</v>
      </c>
      <c r="U379" s="8">
        <f t="shared" si="49"/>
        <v>10</v>
      </c>
      <c r="V379" s="7">
        <v>41061</v>
      </c>
      <c r="W379" t="s">
        <v>1630</v>
      </c>
      <c r="X379" s="2">
        <v>1.6379999999999999</v>
      </c>
      <c r="Y379" s="6">
        <f t="shared" si="46"/>
        <v>4.3725474493473214E-2</v>
      </c>
      <c r="AA379" t="s">
        <v>1629</v>
      </c>
      <c r="AB379">
        <v>17391</v>
      </c>
      <c r="AD379" t="s">
        <v>6</v>
      </c>
      <c r="AE379">
        <v>60</v>
      </c>
      <c r="AF379">
        <v>6</v>
      </c>
      <c r="AG379">
        <v>6182734</v>
      </c>
      <c r="AH379" t="s">
        <v>36736</v>
      </c>
      <c r="AI379" t="s">
        <v>36735</v>
      </c>
      <c r="AJ379" t="s">
        <v>36734</v>
      </c>
      <c r="AK379" t="s">
        <v>36733</v>
      </c>
      <c r="AL379">
        <v>6</v>
      </c>
      <c r="AM379" s="5">
        <f t="shared" si="50"/>
        <v>0.6</v>
      </c>
      <c r="AN379" s="4">
        <f t="shared" si="47"/>
        <v>9.0874668686103744E-4</v>
      </c>
      <c r="AO379" s="3"/>
      <c r="AP379">
        <v>0</v>
      </c>
      <c r="AQ379" t="s">
        <v>1518</v>
      </c>
      <c r="AR379">
        <v>61172077</v>
      </c>
      <c r="AS379" t="s">
        <v>6462</v>
      </c>
      <c r="AT379" s="2">
        <v>4.931</v>
      </c>
      <c r="AU379" s="1">
        <f t="shared" si="51"/>
        <v>3.0880456151489559</v>
      </c>
      <c r="AV379" s="1">
        <f t="shared" si="52"/>
        <v>2.2317110590167126</v>
      </c>
      <c r="AW379" s="1">
        <f t="shared" si="53"/>
        <v>1.3753765028844689</v>
      </c>
    </row>
    <row r="380" spans="1:49" x14ac:dyDescent="0.2">
      <c r="A380">
        <v>378</v>
      </c>
      <c r="B380" t="s">
        <v>36732</v>
      </c>
      <c r="C380" t="s">
        <v>36731</v>
      </c>
      <c r="F380" t="s">
        <v>36730</v>
      </c>
      <c r="G380" t="s">
        <v>17</v>
      </c>
      <c r="H380" t="s">
        <v>16</v>
      </c>
      <c r="I380" t="s">
        <v>36729</v>
      </c>
      <c r="J380">
        <v>60005429</v>
      </c>
      <c r="K380" t="s">
        <v>8680</v>
      </c>
      <c r="L380" t="s">
        <v>616</v>
      </c>
      <c r="M380" t="s">
        <v>615</v>
      </c>
      <c r="N380">
        <v>3</v>
      </c>
      <c r="O380" t="s">
        <v>36728</v>
      </c>
      <c r="P380" t="s">
        <v>36727</v>
      </c>
      <c r="Q380" t="s">
        <v>36726</v>
      </c>
      <c r="R380" s="7">
        <v>41061</v>
      </c>
      <c r="S380" s="8">
        <f t="shared" si="48"/>
        <v>2012</v>
      </c>
      <c r="T380" s="8">
        <v>2012</v>
      </c>
      <c r="U380" s="8">
        <f t="shared" si="49"/>
        <v>10</v>
      </c>
      <c r="V380" s="7">
        <v>41061</v>
      </c>
      <c r="W380" t="s">
        <v>1630</v>
      </c>
      <c r="X380" s="2">
        <v>1.6379999999999999</v>
      </c>
      <c r="Y380" s="6">
        <f t="shared" si="46"/>
        <v>4.3725474493473214E-2</v>
      </c>
      <c r="AA380" t="s">
        <v>1629</v>
      </c>
      <c r="AB380">
        <v>17391</v>
      </c>
      <c r="AD380" t="s">
        <v>6</v>
      </c>
      <c r="AE380">
        <v>60</v>
      </c>
      <c r="AF380">
        <v>6</v>
      </c>
      <c r="AG380">
        <v>6166356</v>
      </c>
      <c r="AH380" t="s">
        <v>36725</v>
      </c>
      <c r="AI380" t="s">
        <v>36724</v>
      </c>
      <c r="AJ380" t="s">
        <v>36723</v>
      </c>
      <c r="AK380" t="s">
        <v>36722</v>
      </c>
      <c r="AL380">
        <v>32</v>
      </c>
      <c r="AM380" s="5">
        <f t="shared" si="50"/>
        <v>3.2</v>
      </c>
      <c r="AN380" s="4">
        <f t="shared" si="47"/>
        <v>4.8466489965922005E-3</v>
      </c>
      <c r="AO380" s="3"/>
      <c r="AP380">
        <v>0</v>
      </c>
      <c r="AR380" t="s">
        <v>1</v>
      </c>
      <c r="AT380" s="2">
        <v>4.931</v>
      </c>
      <c r="AU380" s="1">
        <f t="shared" si="51"/>
        <v>3.2061826844408907</v>
      </c>
      <c r="AV380" s="1">
        <f t="shared" si="52"/>
        <v>2.4286061745032708</v>
      </c>
      <c r="AW380" s="1">
        <f t="shared" si="53"/>
        <v>1.6510296645656504</v>
      </c>
    </row>
    <row r="381" spans="1:49" x14ac:dyDescent="0.2">
      <c r="A381">
        <v>379</v>
      </c>
      <c r="B381" t="s">
        <v>36721</v>
      </c>
      <c r="C381" t="s">
        <v>36720</v>
      </c>
      <c r="F381" t="s">
        <v>36719</v>
      </c>
      <c r="G381" t="s">
        <v>17</v>
      </c>
      <c r="H381" t="s">
        <v>16</v>
      </c>
      <c r="I381" t="s">
        <v>36718</v>
      </c>
      <c r="J381" t="s">
        <v>36717</v>
      </c>
      <c r="K381" t="s">
        <v>36716</v>
      </c>
      <c r="L381" t="s">
        <v>36715</v>
      </c>
      <c r="M381" t="s">
        <v>36714</v>
      </c>
      <c r="N381">
        <v>7</v>
      </c>
      <c r="O381" t="s">
        <v>36713</v>
      </c>
      <c r="P381" t="s">
        <v>36712</v>
      </c>
      <c r="Q381" t="s">
        <v>36711</v>
      </c>
      <c r="R381" s="7">
        <v>41061</v>
      </c>
      <c r="S381" s="8">
        <f t="shared" si="48"/>
        <v>2012</v>
      </c>
      <c r="T381" s="8">
        <v>2012</v>
      </c>
      <c r="U381" s="8">
        <f t="shared" si="49"/>
        <v>10</v>
      </c>
      <c r="V381" s="7">
        <v>41061</v>
      </c>
      <c r="W381" t="s">
        <v>36710</v>
      </c>
      <c r="X381" s="2">
        <v>1.0329999999999999</v>
      </c>
      <c r="Y381" s="6">
        <f t="shared" si="46"/>
        <v>2.7575345025493178E-2</v>
      </c>
      <c r="AA381">
        <v>9532048</v>
      </c>
      <c r="AB381">
        <v>12278</v>
      </c>
      <c r="AC381">
        <v>13616668</v>
      </c>
      <c r="AD381" t="s">
        <v>6</v>
      </c>
      <c r="AE381">
        <v>25</v>
      </c>
      <c r="AF381">
        <v>6</v>
      </c>
      <c r="AG381">
        <v>65012</v>
      </c>
      <c r="AI381" t="s">
        <v>36709</v>
      </c>
      <c r="AK381" t="s">
        <v>36708</v>
      </c>
      <c r="AL381">
        <v>7</v>
      </c>
      <c r="AM381" s="5">
        <f t="shared" si="50"/>
        <v>0.7</v>
      </c>
      <c r="AN381" s="4">
        <f t="shared" si="47"/>
        <v>1.0602044680045437E-3</v>
      </c>
      <c r="AO381" s="3"/>
      <c r="AP381">
        <v>0</v>
      </c>
      <c r="AR381" t="s">
        <v>1</v>
      </c>
      <c r="AT381" s="2" t="s">
        <v>0</v>
      </c>
      <c r="AU381" s="1">
        <f t="shared" si="51"/>
        <v>1.9620802858246589</v>
      </c>
      <c r="AV381" s="1">
        <f t="shared" si="52"/>
        <v>1.4317774746748861</v>
      </c>
      <c r="AW381" s="1">
        <f t="shared" si="53"/>
        <v>0.90147466352511341</v>
      </c>
    </row>
    <row r="382" spans="1:49" x14ac:dyDescent="0.2">
      <c r="A382">
        <v>380</v>
      </c>
      <c r="B382" t="s">
        <v>36707</v>
      </c>
      <c r="C382" t="s">
        <v>36706</v>
      </c>
      <c r="F382" t="s">
        <v>36705</v>
      </c>
      <c r="G382" t="s">
        <v>17</v>
      </c>
      <c r="H382" t="s">
        <v>16</v>
      </c>
      <c r="I382" t="s">
        <v>36704</v>
      </c>
      <c r="J382" t="s">
        <v>36703</v>
      </c>
      <c r="K382" t="s">
        <v>36702</v>
      </c>
      <c r="L382" t="s">
        <v>36701</v>
      </c>
      <c r="M382" t="s">
        <v>1306</v>
      </c>
      <c r="N382">
        <v>4</v>
      </c>
      <c r="O382" t="s">
        <v>36700</v>
      </c>
      <c r="P382" t="s">
        <v>36699</v>
      </c>
      <c r="Q382" t="s">
        <v>36698</v>
      </c>
      <c r="R382" s="7">
        <v>41061</v>
      </c>
      <c r="S382" s="8">
        <f t="shared" si="48"/>
        <v>2012</v>
      </c>
      <c r="T382" s="8">
        <v>2012</v>
      </c>
      <c r="U382" s="8">
        <f t="shared" si="49"/>
        <v>10</v>
      </c>
      <c r="V382" s="7">
        <v>41061</v>
      </c>
      <c r="W382" t="s">
        <v>1630</v>
      </c>
      <c r="X382" s="2">
        <v>1.6379999999999999</v>
      </c>
      <c r="Y382" s="6">
        <f t="shared" si="46"/>
        <v>4.3725474493473214E-2</v>
      </c>
      <c r="AA382" t="s">
        <v>1629</v>
      </c>
      <c r="AB382">
        <v>17391</v>
      </c>
      <c r="AD382" t="s">
        <v>6</v>
      </c>
      <c r="AE382">
        <v>60</v>
      </c>
      <c r="AF382">
        <v>6</v>
      </c>
      <c r="AG382">
        <v>6168288</v>
      </c>
      <c r="AH382" t="s">
        <v>36697</v>
      </c>
      <c r="AI382" t="s">
        <v>36696</v>
      </c>
      <c r="AJ382" t="s">
        <v>36695</v>
      </c>
      <c r="AK382" t="s">
        <v>36694</v>
      </c>
      <c r="AL382">
        <v>8</v>
      </c>
      <c r="AM382" s="5">
        <f t="shared" si="50"/>
        <v>0.8</v>
      </c>
      <c r="AN382" s="4">
        <f t="shared" si="47"/>
        <v>1.2116622491480501E-3</v>
      </c>
      <c r="AO382" s="3"/>
      <c r="AP382">
        <v>0</v>
      </c>
      <c r="AQ382" t="s">
        <v>1549</v>
      </c>
      <c r="AR382" t="s">
        <v>36693</v>
      </c>
      <c r="AS382" t="s">
        <v>1548</v>
      </c>
      <c r="AT382" s="2">
        <v>4.931</v>
      </c>
      <c r="AU382" s="1">
        <f t="shared" si="51"/>
        <v>3.097133082017566</v>
      </c>
      <c r="AV382" s="1">
        <f t="shared" si="52"/>
        <v>2.2468568371310633</v>
      </c>
      <c r="AW382" s="1">
        <f t="shared" si="53"/>
        <v>1.3965805922445598</v>
      </c>
    </row>
    <row r="383" spans="1:49" x14ac:dyDescent="0.2">
      <c r="A383">
        <v>381</v>
      </c>
      <c r="B383" t="s">
        <v>36692</v>
      </c>
      <c r="C383" t="s">
        <v>36691</v>
      </c>
      <c r="D383" t="s">
        <v>36690</v>
      </c>
      <c r="F383" t="s">
        <v>36689</v>
      </c>
      <c r="G383" t="s">
        <v>17</v>
      </c>
      <c r="H383" t="s">
        <v>16</v>
      </c>
      <c r="I383" t="s">
        <v>36688</v>
      </c>
      <c r="J383" t="s">
        <v>36687</v>
      </c>
      <c r="K383" t="s">
        <v>36686</v>
      </c>
      <c r="L383" t="s">
        <v>36685</v>
      </c>
      <c r="M383" t="s">
        <v>387</v>
      </c>
      <c r="N383">
        <v>8</v>
      </c>
      <c r="O383" t="s">
        <v>36684</v>
      </c>
      <c r="P383" t="s">
        <v>36683</v>
      </c>
      <c r="Q383" t="s">
        <v>36682</v>
      </c>
      <c r="R383" s="7">
        <v>41061</v>
      </c>
      <c r="S383" s="8">
        <f t="shared" si="48"/>
        <v>2012</v>
      </c>
      <c r="T383" s="8">
        <v>2012</v>
      </c>
      <c r="U383" s="8">
        <f t="shared" si="49"/>
        <v>10</v>
      </c>
      <c r="V383" s="7">
        <v>41061</v>
      </c>
      <c r="W383" t="s">
        <v>36681</v>
      </c>
      <c r="X383" s="2">
        <v>1.794</v>
      </c>
      <c r="Y383" s="6">
        <f t="shared" si="46"/>
        <v>4.7889805397613519E-2</v>
      </c>
      <c r="AA383">
        <v>119164</v>
      </c>
      <c r="AB383">
        <v>16322</v>
      </c>
      <c r="AD383" t="s">
        <v>6</v>
      </c>
      <c r="AE383">
        <v>295</v>
      </c>
      <c r="AH383" t="s">
        <v>8031</v>
      </c>
      <c r="AI383" t="s">
        <v>36680</v>
      </c>
      <c r="AJ383" t="s">
        <v>36679</v>
      </c>
      <c r="AK383" t="s">
        <v>36678</v>
      </c>
      <c r="AL383">
        <v>27</v>
      </c>
      <c r="AM383" s="5">
        <f t="shared" si="50"/>
        <v>2.7</v>
      </c>
      <c r="AN383" s="4">
        <f t="shared" si="47"/>
        <v>4.0893600908746691E-3</v>
      </c>
      <c r="AO383" s="3"/>
      <c r="AP383">
        <v>0</v>
      </c>
      <c r="AQ383" t="s">
        <v>1518</v>
      </c>
      <c r="AR383">
        <v>30900691</v>
      </c>
      <c r="AS383" t="s">
        <v>1516</v>
      </c>
      <c r="AT383" s="2">
        <v>9.5009999999999994</v>
      </c>
      <c r="AU383" s="1">
        <f t="shared" si="51"/>
        <v>3.4749671805591866</v>
      </c>
      <c r="AV383" s="1">
        <f t="shared" si="52"/>
        <v>2.5989582744244095</v>
      </c>
      <c r="AW383" s="1">
        <f t="shared" si="53"/>
        <v>1.7229493682896324</v>
      </c>
    </row>
    <row r="384" spans="1:49" x14ac:dyDescent="0.2">
      <c r="A384">
        <v>382</v>
      </c>
      <c r="B384" t="s">
        <v>36677</v>
      </c>
      <c r="C384" t="s">
        <v>36676</v>
      </c>
      <c r="D384" t="s">
        <v>36675</v>
      </c>
      <c r="E384">
        <v>22521103</v>
      </c>
      <c r="F384" t="s">
        <v>36674</v>
      </c>
      <c r="G384" t="s">
        <v>17</v>
      </c>
      <c r="H384" t="s">
        <v>16</v>
      </c>
      <c r="I384" t="s">
        <v>36673</v>
      </c>
      <c r="J384" t="s">
        <v>36672</v>
      </c>
      <c r="K384" t="s">
        <v>36671</v>
      </c>
      <c r="L384" t="s">
        <v>36670</v>
      </c>
      <c r="M384" t="s">
        <v>36669</v>
      </c>
      <c r="N384">
        <v>5</v>
      </c>
      <c r="O384" t="s">
        <v>36668</v>
      </c>
      <c r="P384" t="s">
        <v>36667</v>
      </c>
      <c r="Q384" t="s">
        <v>36666</v>
      </c>
      <c r="R384" s="7">
        <v>41061</v>
      </c>
      <c r="S384" s="8">
        <f t="shared" si="48"/>
        <v>2012</v>
      </c>
      <c r="T384" s="8">
        <v>2012</v>
      </c>
      <c r="U384" s="8">
        <f t="shared" si="49"/>
        <v>10</v>
      </c>
      <c r="V384" s="7">
        <v>41061</v>
      </c>
      <c r="W384" t="s">
        <v>36665</v>
      </c>
      <c r="X384" s="2">
        <v>1.7949999999999999</v>
      </c>
      <c r="Y384" s="6">
        <f t="shared" si="46"/>
        <v>4.7916499826486214E-2</v>
      </c>
      <c r="AA384">
        <v>489697</v>
      </c>
      <c r="AB384">
        <v>25349</v>
      </c>
      <c r="AC384">
        <v>18791026</v>
      </c>
      <c r="AD384" t="s">
        <v>6</v>
      </c>
      <c r="AE384">
        <v>426</v>
      </c>
      <c r="AH384" t="s">
        <v>9248</v>
      </c>
      <c r="AI384" t="s">
        <v>36664</v>
      </c>
      <c r="AJ384" t="s">
        <v>36663</v>
      </c>
      <c r="AK384" t="s">
        <v>36662</v>
      </c>
      <c r="AL384">
        <v>13</v>
      </c>
      <c r="AM384" s="5">
        <f t="shared" si="50"/>
        <v>1.3</v>
      </c>
      <c r="AN384" s="4">
        <f t="shared" si="47"/>
        <v>1.9689511548655813E-3</v>
      </c>
      <c r="AO384" s="3"/>
      <c r="AP384">
        <v>0</v>
      </c>
      <c r="AR384" t="s">
        <v>1</v>
      </c>
      <c r="AT384" s="2">
        <v>7.9630000000000001</v>
      </c>
      <c r="AU384" s="1">
        <f t="shared" si="51"/>
        <v>3.4132235225000023</v>
      </c>
      <c r="AV384" s="1">
        <f t="shared" si="52"/>
        <v>2.4942725490675897</v>
      </c>
      <c r="AW384" s="1">
        <f t="shared" si="53"/>
        <v>1.5753215756351771</v>
      </c>
    </row>
    <row r="385" spans="1:49" x14ac:dyDescent="0.2">
      <c r="A385">
        <v>383</v>
      </c>
      <c r="B385" t="s">
        <v>36661</v>
      </c>
      <c r="C385" t="s">
        <v>36660</v>
      </c>
      <c r="F385" t="s">
        <v>36659</v>
      </c>
      <c r="G385" t="s">
        <v>17</v>
      </c>
      <c r="H385" t="s">
        <v>16</v>
      </c>
      <c r="I385" t="s">
        <v>9121</v>
      </c>
      <c r="J385">
        <v>60025997</v>
      </c>
      <c r="K385" t="s">
        <v>9120</v>
      </c>
      <c r="L385" t="s">
        <v>4035</v>
      </c>
      <c r="M385" t="s">
        <v>657</v>
      </c>
      <c r="N385">
        <v>4</v>
      </c>
      <c r="O385" t="s">
        <v>36658</v>
      </c>
      <c r="P385" t="s">
        <v>36657</v>
      </c>
      <c r="Q385" t="s">
        <v>36656</v>
      </c>
      <c r="R385" s="7">
        <v>41061</v>
      </c>
      <c r="S385" s="8">
        <f t="shared" si="48"/>
        <v>2012</v>
      </c>
      <c r="T385" s="8">
        <v>2012</v>
      </c>
      <c r="U385" s="8">
        <f t="shared" si="49"/>
        <v>10</v>
      </c>
      <c r="V385" s="7">
        <v>41061</v>
      </c>
      <c r="W385" t="s">
        <v>33426</v>
      </c>
      <c r="X385" s="2">
        <v>0.185</v>
      </c>
      <c r="Y385" s="6">
        <f t="shared" si="46"/>
        <v>4.9384693414484399E-3</v>
      </c>
      <c r="AA385">
        <v>17962021</v>
      </c>
      <c r="AB385">
        <v>21100230800</v>
      </c>
      <c r="AD385" t="s">
        <v>6</v>
      </c>
      <c r="AE385">
        <v>7</v>
      </c>
      <c r="AF385" t="s">
        <v>36655</v>
      </c>
      <c r="AH385" t="s">
        <v>36654</v>
      </c>
      <c r="AI385" t="s">
        <v>36653</v>
      </c>
      <c r="AJ385" t="s">
        <v>36652</v>
      </c>
      <c r="AK385" t="s">
        <v>36651</v>
      </c>
      <c r="AL385">
        <v>3</v>
      </c>
      <c r="AM385" s="5">
        <f t="shared" si="50"/>
        <v>0.3</v>
      </c>
      <c r="AN385" s="4">
        <f t="shared" si="47"/>
        <v>4.5437334343051872E-4</v>
      </c>
      <c r="AO385" s="3"/>
      <c r="AP385">
        <v>0</v>
      </c>
      <c r="AQ385" t="s">
        <v>155</v>
      </c>
      <c r="AR385">
        <v>24656258</v>
      </c>
      <c r="AS385" t="s">
        <v>154</v>
      </c>
      <c r="AT385" s="2" t="s">
        <v>0</v>
      </c>
      <c r="AU385" s="1">
        <f t="shared" si="51"/>
        <v>0.3593240542043063</v>
      </c>
      <c r="AV385" s="1">
        <f t="shared" si="52"/>
        <v>0.2696421342439479</v>
      </c>
      <c r="AW385" s="1">
        <f t="shared" si="53"/>
        <v>0.17996021428358949</v>
      </c>
    </row>
    <row r="386" spans="1:49" x14ac:dyDescent="0.2">
      <c r="A386">
        <v>384</v>
      </c>
      <c r="B386" t="s">
        <v>36650</v>
      </c>
      <c r="C386" t="s">
        <v>36649</v>
      </c>
      <c r="D386" t="s">
        <v>36648</v>
      </c>
      <c r="F386" t="s">
        <v>36647</v>
      </c>
      <c r="G386" t="s">
        <v>17</v>
      </c>
      <c r="H386" t="s">
        <v>16</v>
      </c>
      <c r="I386" t="s">
        <v>36646</v>
      </c>
      <c r="J386">
        <v>107562623</v>
      </c>
      <c r="K386" t="s">
        <v>36645</v>
      </c>
      <c r="L386" t="s">
        <v>8854</v>
      </c>
      <c r="M386" t="s">
        <v>816</v>
      </c>
      <c r="N386">
        <v>1</v>
      </c>
      <c r="O386" t="s">
        <v>36644</v>
      </c>
      <c r="P386">
        <v>31967548700</v>
      </c>
      <c r="Q386">
        <v>107562623</v>
      </c>
      <c r="R386" s="7">
        <v>41061</v>
      </c>
      <c r="S386" s="8">
        <f t="shared" si="48"/>
        <v>2012</v>
      </c>
      <c r="T386" s="8">
        <v>2012</v>
      </c>
      <c r="U386" s="8">
        <f t="shared" si="49"/>
        <v>10</v>
      </c>
      <c r="V386" s="7">
        <v>41061</v>
      </c>
      <c r="W386" t="s">
        <v>20370</v>
      </c>
      <c r="X386" s="2">
        <v>0.627</v>
      </c>
      <c r="Y386" s="6">
        <f t="shared" ref="Y386:Y449" si="54">(X386-$Z$4)/($Z$3-$Z$4)</f>
        <v>1.6737406903179305E-2</v>
      </c>
      <c r="AA386">
        <v>9269851</v>
      </c>
      <c r="AB386">
        <v>28435</v>
      </c>
      <c r="AD386" t="s">
        <v>6</v>
      </c>
      <c r="AE386">
        <v>81</v>
      </c>
      <c r="AH386" t="s">
        <v>36643</v>
      </c>
      <c r="AI386" t="s">
        <v>36642</v>
      </c>
      <c r="AJ386" t="s">
        <v>36641</v>
      </c>
      <c r="AK386" t="s">
        <v>36640</v>
      </c>
      <c r="AL386">
        <v>32</v>
      </c>
      <c r="AM386" s="5">
        <f t="shared" si="50"/>
        <v>3.2</v>
      </c>
      <c r="AN386" s="4">
        <f t="shared" ref="AN386:AN449" si="55">(AM386-$AO$4)/($AO$3-$AO$4)</f>
        <v>4.8466489965922005E-3</v>
      </c>
      <c r="AO386" s="3"/>
      <c r="AP386">
        <v>0</v>
      </c>
      <c r="AR386" t="s">
        <v>1</v>
      </c>
      <c r="AT386" s="2">
        <v>2.121</v>
      </c>
      <c r="AU386" s="1">
        <f t="shared" si="51"/>
        <v>1.3170179531203174</v>
      </c>
      <c r="AV386" s="1">
        <f t="shared" si="52"/>
        <v>1.0792027949885752</v>
      </c>
      <c r="AW386" s="1">
        <f t="shared" si="53"/>
        <v>0.84138763685683315</v>
      </c>
    </row>
    <row r="387" spans="1:49" x14ac:dyDescent="0.2">
      <c r="A387">
        <v>385</v>
      </c>
      <c r="B387" t="s">
        <v>36639</v>
      </c>
      <c r="C387" t="s">
        <v>36638</v>
      </c>
      <c r="D387" t="s">
        <v>36637</v>
      </c>
      <c r="F387" t="s">
        <v>36636</v>
      </c>
      <c r="G387" t="s">
        <v>17</v>
      </c>
      <c r="H387" t="s">
        <v>16</v>
      </c>
      <c r="I387" t="s">
        <v>36635</v>
      </c>
      <c r="J387">
        <v>60032350</v>
      </c>
      <c r="K387" t="s">
        <v>1573</v>
      </c>
      <c r="L387" t="s">
        <v>215</v>
      </c>
      <c r="M387" t="s">
        <v>214</v>
      </c>
      <c r="N387">
        <v>1</v>
      </c>
      <c r="O387" t="s">
        <v>36634</v>
      </c>
      <c r="P387">
        <v>7006472589</v>
      </c>
      <c r="Q387">
        <v>60032350</v>
      </c>
      <c r="R387" s="7">
        <v>41061</v>
      </c>
      <c r="S387" s="8">
        <f t="shared" si="48"/>
        <v>2012</v>
      </c>
      <c r="T387" s="8">
        <v>2012</v>
      </c>
      <c r="U387" s="8">
        <f t="shared" si="49"/>
        <v>10</v>
      </c>
      <c r="V387" s="7">
        <v>41061</v>
      </c>
      <c r="W387" t="s">
        <v>20370</v>
      </c>
      <c r="X387" s="2">
        <v>0.627</v>
      </c>
      <c r="Y387" s="6">
        <f t="shared" si="54"/>
        <v>1.6737406903179305E-2</v>
      </c>
      <c r="AA387">
        <v>9269851</v>
      </c>
      <c r="AB387">
        <v>28435</v>
      </c>
      <c r="AD387" t="s">
        <v>6</v>
      </c>
      <c r="AE387">
        <v>81</v>
      </c>
      <c r="AH387" t="s">
        <v>32968</v>
      </c>
      <c r="AI387" t="s">
        <v>36633</v>
      </c>
      <c r="AJ387" t="s">
        <v>36632</v>
      </c>
      <c r="AK387" t="s">
        <v>36631</v>
      </c>
      <c r="AL387">
        <v>4</v>
      </c>
      <c r="AM387" s="5">
        <f t="shared" si="50"/>
        <v>0.4</v>
      </c>
      <c r="AN387" s="4">
        <f t="shared" si="55"/>
        <v>6.0583112457402507E-4</v>
      </c>
      <c r="AO387" s="3"/>
      <c r="AP387">
        <v>0</v>
      </c>
      <c r="AR387" t="s">
        <v>1</v>
      </c>
      <c r="AT387" s="2">
        <v>2.121</v>
      </c>
      <c r="AU387" s="1">
        <f t="shared" si="51"/>
        <v>1.1897934169597719</v>
      </c>
      <c r="AV387" s="1">
        <f t="shared" si="52"/>
        <v>0.86716190138766658</v>
      </c>
      <c r="AW387" s="1">
        <f t="shared" si="53"/>
        <v>0.5445303858155609</v>
      </c>
    </row>
    <row r="388" spans="1:49" x14ac:dyDescent="0.2">
      <c r="A388">
        <v>386</v>
      </c>
      <c r="B388" t="s">
        <v>36630</v>
      </c>
      <c r="C388" t="s">
        <v>36629</v>
      </c>
      <c r="F388" t="s">
        <v>36628</v>
      </c>
      <c r="G388" t="s">
        <v>17</v>
      </c>
      <c r="H388" t="s">
        <v>16</v>
      </c>
      <c r="I388" t="s">
        <v>5607</v>
      </c>
      <c r="J388" t="s">
        <v>5606</v>
      </c>
      <c r="K388" t="s">
        <v>5605</v>
      </c>
      <c r="L388" t="s">
        <v>5604</v>
      </c>
      <c r="M388" t="s">
        <v>843</v>
      </c>
      <c r="N388">
        <v>3</v>
      </c>
      <c r="O388" t="s">
        <v>36627</v>
      </c>
      <c r="P388" t="s">
        <v>5602</v>
      </c>
      <c r="Q388" t="s">
        <v>5601</v>
      </c>
      <c r="R388" s="7">
        <v>41061</v>
      </c>
      <c r="S388" s="8">
        <f t="shared" ref="S388:S451" si="56">YEAR(R388)</f>
        <v>2012</v>
      </c>
      <c r="T388" s="8">
        <v>2012</v>
      </c>
      <c r="U388" s="8">
        <f t="shared" ref="U388:U451" si="57">2022-T388</f>
        <v>10</v>
      </c>
      <c r="V388" s="7">
        <v>41061</v>
      </c>
      <c r="W388" t="s">
        <v>16501</v>
      </c>
      <c r="X388" s="2">
        <v>0.39</v>
      </c>
      <c r="Y388" s="6">
        <f t="shared" si="54"/>
        <v>1.0410827260350766E-2</v>
      </c>
      <c r="AA388" t="s">
        <v>16500</v>
      </c>
      <c r="AB388">
        <v>18780</v>
      </c>
      <c r="AC388">
        <v>15315878</v>
      </c>
      <c r="AD388" t="s">
        <v>6</v>
      </c>
      <c r="AE388">
        <v>31</v>
      </c>
      <c r="AF388">
        <v>3</v>
      </c>
      <c r="AH388" t="s">
        <v>36626</v>
      </c>
      <c r="AI388" t="s">
        <v>36625</v>
      </c>
      <c r="AJ388" t="s">
        <v>36624</v>
      </c>
      <c r="AK388" t="s">
        <v>36623</v>
      </c>
      <c r="AL388">
        <v>3</v>
      </c>
      <c r="AM388" s="5">
        <f t="shared" ref="AM388:AM451" si="58">AL388/U388</f>
        <v>0.3</v>
      </c>
      <c r="AN388" s="4">
        <f t="shared" si="55"/>
        <v>4.5437334343051872E-4</v>
      </c>
      <c r="AO388" s="3"/>
      <c r="AP388">
        <v>0</v>
      </c>
      <c r="AR388" t="s">
        <v>1</v>
      </c>
      <c r="AT388" s="2" t="s">
        <v>0</v>
      </c>
      <c r="AU388" s="1">
        <f t="shared" ref="AU388:AU451" si="59">(Y388*0.7+AN388*0.3)*100</f>
        <v>0.74238910852746909</v>
      </c>
      <c r="AV388" s="1">
        <f t="shared" ref="AV388:AV451" si="60">(Y388*0.5+AN388*0.5)*100</f>
        <v>0.54326003018906432</v>
      </c>
      <c r="AW388" s="1">
        <f t="shared" ref="AW388:AW451" si="61">(Y388*0.3+AN388*0.7)*100</f>
        <v>0.34413095185065928</v>
      </c>
    </row>
    <row r="389" spans="1:49" x14ac:dyDescent="0.2">
      <c r="A389">
        <v>387</v>
      </c>
      <c r="B389" t="s">
        <v>36622</v>
      </c>
      <c r="C389" t="s">
        <v>36621</v>
      </c>
      <c r="D389" t="s">
        <v>36620</v>
      </c>
      <c r="F389" t="s">
        <v>36619</v>
      </c>
      <c r="G389" t="s">
        <v>17</v>
      </c>
      <c r="H389" t="s">
        <v>16</v>
      </c>
      <c r="I389" t="s">
        <v>36618</v>
      </c>
      <c r="J389">
        <v>60006832</v>
      </c>
      <c r="K389" t="s">
        <v>36617</v>
      </c>
      <c r="L389" t="s">
        <v>36616</v>
      </c>
      <c r="M389" t="s">
        <v>66</v>
      </c>
      <c r="N389">
        <v>4</v>
      </c>
      <c r="O389" t="s">
        <v>36615</v>
      </c>
      <c r="P389" t="s">
        <v>36614</v>
      </c>
      <c r="Q389" t="s">
        <v>36613</v>
      </c>
      <c r="R389" s="7">
        <v>41061</v>
      </c>
      <c r="S389" s="8">
        <f t="shared" si="56"/>
        <v>2012</v>
      </c>
      <c r="T389" s="8">
        <v>2012</v>
      </c>
      <c r="U389" s="8">
        <f t="shared" si="57"/>
        <v>10</v>
      </c>
      <c r="V389" s="7">
        <v>41061</v>
      </c>
      <c r="W389" t="s">
        <v>20370</v>
      </c>
      <c r="X389" s="2">
        <v>0.627</v>
      </c>
      <c r="Y389" s="6">
        <f t="shared" si="54"/>
        <v>1.6737406903179305E-2</v>
      </c>
      <c r="AA389">
        <v>9269851</v>
      </c>
      <c r="AB389">
        <v>28435</v>
      </c>
      <c r="AD389" t="s">
        <v>6</v>
      </c>
      <c r="AE389">
        <v>81</v>
      </c>
      <c r="AH389" t="s">
        <v>36612</v>
      </c>
      <c r="AI389" t="s">
        <v>36611</v>
      </c>
      <c r="AJ389" t="s">
        <v>36610</v>
      </c>
      <c r="AK389" t="s">
        <v>36609</v>
      </c>
      <c r="AL389">
        <v>12</v>
      </c>
      <c r="AM389" s="5">
        <f t="shared" si="58"/>
        <v>1.2</v>
      </c>
      <c r="AN389" s="4">
        <f t="shared" si="55"/>
        <v>1.8174933737220749E-3</v>
      </c>
      <c r="AO389" s="3"/>
      <c r="AP389">
        <v>0</v>
      </c>
      <c r="AR389" t="s">
        <v>36608</v>
      </c>
      <c r="AT389" s="2">
        <v>2.121</v>
      </c>
      <c r="AU389" s="1">
        <f t="shared" si="59"/>
        <v>1.2261432844342135</v>
      </c>
      <c r="AV389" s="1">
        <f t="shared" si="60"/>
        <v>0.92774501384506902</v>
      </c>
      <c r="AW389" s="1">
        <f t="shared" si="61"/>
        <v>0.62934674325592432</v>
      </c>
    </row>
    <row r="390" spans="1:49" x14ac:dyDescent="0.2">
      <c r="A390">
        <v>388</v>
      </c>
      <c r="B390" t="s">
        <v>36607</v>
      </c>
      <c r="C390" t="s">
        <v>36606</v>
      </c>
      <c r="D390" t="s">
        <v>36605</v>
      </c>
      <c r="F390" t="s">
        <v>36604</v>
      </c>
      <c r="G390" t="s">
        <v>17</v>
      </c>
      <c r="H390" t="s">
        <v>16</v>
      </c>
      <c r="I390" t="s">
        <v>36603</v>
      </c>
      <c r="J390">
        <v>60017317</v>
      </c>
      <c r="K390" t="s">
        <v>36602</v>
      </c>
      <c r="L390" t="s">
        <v>36601</v>
      </c>
      <c r="M390" t="s">
        <v>1722</v>
      </c>
      <c r="N390">
        <v>2</v>
      </c>
      <c r="O390" t="s">
        <v>36600</v>
      </c>
      <c r="P390" t="s">
        <v>36599</v>
      </c>
      <c r="Q390" t="s">
        <v>36598</v>
      </c>
      <c r="R390" s="7">
        <v>41061</v>
      </c>
      <c r="S390" s="8">
        <f t="shared" si="56"/>
        <v>2012</v>
      </c>
      <c r="T390" s="8">
        <v>2012</v>
      </c>
      <c r="U390" s="8">
        <f t="shared" si="57"/>
        <v>10</v>
      </c>
      <c r="V390" s="7">
        <v>41061</v>
      </c>
      <c r="W390" t="s">
        <v>36581</v>
      </c>
      <c r="X390" s="2">
        <v>0.55400000000000005</v>
      </c>
      <c r="Y390" s="6">
        <f t="shared" si="54"/>
        <v>1.4788713595472626E-2</v>
      </c>
      <c r="AA390" t="s">
        <v>36580</v>
      </c>
      <c r="AB390">
        <v>12189</v>
      </c>
      <c r="AD390" t="s">
        <v>6</v>
      </c>
      <c r="AE390">
        <v>25</v>
      </c>
      <c r="AH390" t="s">
        <v>36597</v>
      </c>
      <c r="AI390" t="s">
        <v>36596</v>
      </c>
      <c r="AJ390" t="s">
        <v>36595</v>
      </c>
      <c r="AK390" t="s">
        <v>36594</v>
      </c>
      <c r="AL390">
        <v>16</v>
      </c>
      <c r="AM390" s="5">
        <f t="shared" si="58"/>
        <v>1.6</v>
      </c>
      <c r="AN390" s="4">
        <f t="shared" si="55"/>
        <v>2.4233244982961003E-3</v>
      </c>
      <c r="AO390" s="3"/>
      <c r="AP390">
        <v>0</v>
      </c>
      <c r="AR390" t="s">
        <v>1</v>
      </c>
      <c r="AT390" s="2" t="s">
        <v>0</v>
      </c>
      <c r="AU390" s="1">
        <f t="shared" si="59"/>
        <v>1.1079096866319669</v>
      </c>
      <c r="AV390" s="1">
        <f t="shared" si="60"/>
        <v>0.86060190468843634</v>
      </c>
      <c r="AW390" s="1">
        <f t="shared" si="61"/>
        <v>0.6132941227449058</v>
      </c>
    </row>
    <row r="391" spans="1:49" x14ac:dyDescent="0.2">
      <c r="A391">
        <v>389</v>
      </c>
      <c r="B391" t="s">
        <v>36593</v>
      </c>
      <c r="C391" t="s">
        <v>36592</v>
      </c>
      <c r="D391" t="s">
        <v>36591</v>
      </c>
      <c r="F391" t="s">
        <v>36590</v>
      </c>
      <c r="G391" t="s">
        <v>17</v>
      </c>
      <c r="H391" t="s">
        <v>16</v>
      </c>
      <c r="I391" t="s">
        <v>36589</v>
      </c>
      <c r="J391" t="s">
        <v>36588</v>
      </c>
      <c r="K391" t="s">
        <v>36587</v>
      </c>
      <c r="L391" t="s">
        <v>36586</v>
      </c>
      <c r="M391" t="s">
        <v>36585</v>
      </c>
      <c r="N391">
        <v>4</v>
      </c>
      <c r="O391" t="s">
        <v>36584</v>
      </c>
      <c r="P391" t="s">
        <v>36583</v>
      </c>
      <c r="Q391" t="s">
        <v>36582</v>
      </c>
      <c r="R391" s="7">
        <v>41061</v>
      </c>
      <c r="S391" s="8">
        <f t="shared" si="56"/>
        <v>2012</v>
      </c>
      <c r="T391" s="8">
        <v>2012</v>
      </c>
      <c r="U391" s="8">
        <f t="shared" si="57"/>
        <v>10</v>
      </c>
      <c r="V391" s="7">
        <v>41061</v>
      </c>
      <c r="W391" t="s">
        <v>36581</v>
      </c>
      <c r="X391" s="2">
        <v>0.55400000000000005</v>
      </c>
      <c r="Y391" s="6">
        <f t="shared" si="54"/>
        <v>1.4788713595472626E-2</v>
      </c>
      <c r="AA391" t="s">
        <v>36580</v>
      </c>
      <c r="AB391">
        <v>12189</v>
      </c>
      <c r="AD391" t="s">
        <v>6</v>
      </c>
      <c r="AE391">
        <v>25</v>
      </c>
      <c r="AH391" t="s">
        <v>36579</v>
      </c>
      <c r="AI391" t="s">
        <v>36578</v>
      </c>
      <c r="AJ391" t="s">
        <v>36577</v>
      </c>
      <c r="AK391" t="s">
        <v>36576</v>
      </c>
      <c r="AL391">
        <v>1</v>
      </c>
      <c r="AM391" s="5">
        <f t="shared" si="58"/>
        <v>0.1</v>
      </c>
      <c r="AN391" s="4">
        <f t="shared" si="55"/>
        <v>1.5145778114350627E-4</v>
      </c>
      <c r="AO391" s="3"/>
      <c r="AP391">
        <v>0</v>
      </c>
      <c r="AR391" t="s">
        <v>1</v>
      </c>
      <c r="AT391" s="2" t="s">
        <v>0</v>
      </c>
      <c r="AU391" s="1">
        <f t="shared" si="59"/>
        <v>1.039753685117389</v>
      </c>
      <c r="AV391" s="1">
        <f t="shared" si="60"/>
        <v>0.74700856883080669</v>
      </c>
      <c r="AW391" s="1">
        <f t="shared" si="61"/>
        <v>0.45426345254422418</v>
      </c>
    </row>
    <row r="392" spans="1:49" x14ac:dyDescent="0.2">
      <c r="A392">
        <v>390</v>
      </c>
      <c r="B392" t="s">
        <v>36575</v>
      </c>
      <c r="C392" t="s">
        <v>36574</v>
      </c>
      <c r="D392" t="s">
        <v>36573</v>
      </c>
      <c r="E392">
        <v>22440131</v>
      </c>
      <c r="F392" t="s">
        <v>36572</v>
      </c>
      <c r="G392" t="s">
        <v>17</v>
      </c>
      <c r="H392" t="s">
        <v>16</v>
      </c>
      <c r="I392" t="s">
        <v>36571</v>
      </c>
      <c r="J392">
        <v>60025619</v>
      </c>
      <c r="K392" t="s">
        <v>36570</v>
      </c>
      <c r="L392" t="s">
        <v>36569</v>
      </c>
      <c r="M392" t="s">
        <v>146</v>
      </c>
      <c r="N392">
        <v>3</v>
      </c>
      <c r="O392" t="s">
        <v>36568</v>
      </c>
      <c r="P392" t="s">
        <v>36567</v>
      </c>
      <c r="Q392" t="s">
        <v>36566</v>
      </c>
      <c r="R392" s="7">
        <v>41061</v>
      </c>
      <c r="S392" s="8">
        <f t="shared" si="56"/>
        <v>2012</v>
      </c>
      <c r="T392" s="8">
        <v>2012</v>
      </c>
      <c r="U392" s="8">
        <f t="shared" si="57"/>
        <v>10</v>
      </c>
      <c r="V392" s="7">
        <v>41061</v>
      </c>
      <c r="W392" t="s">
        <v>36565</v>
      </c>
      <c r="X392" s="2">
        <v>1.377</v>
      </c>
      <c r="Y392" s="6">
        <f t="shared" si="54"/>
        <v>3.6758228557700008E-2</v>
      </c>
      <c r="AA392">
        <v>1476513</v>
      </c>
      <c r="AB392">
        <v>25076</v>
      </c>
      <c r="AC392">
        <v>10902414</v>
      </c>
      <c r="AD392" t="s">
        <v>6</v>
      </c>
      <c r="AE392">
        <v>80</v>
      </c>
      <c r="AH392" t="s">
        <v>36564</v>
      </c>
      <c r="AI392" t="s">
        <v>36563</v>
      </c>
      <c r="AJ392" t="s">
        <v>36562</v>
      </c>
      <c r="AK392" t="s">
        <v>36561</v>
      </c>
      <c r="AL392">
        <v>21</v>
      </c>
      <c r="AM392" s="5">
        <f t="shared" si="58"/>
        <v>2.1</v>
      </c>
      <c r="AN392" s="4">
        <f t="shared" si="55"/>
        <v>3.1806134040136312E-3</v>
      </c>
      <c r="AO392" s="3"/>
      <c r="AP392">
        <v>0</v>
      </c>
      <c r="AQ392" t="s">
        <v>2043</v>
      </c>
      <c r="AR392" t="s">
        <v>1</v>
      </c>
      <c r="AS392" t="s">
        <v>36560</v>
      </c>
      <c r="AT392" s="2" t="s">
        <v>0</v>
      </c>
      <c r="AU392" s="1">
        <f t="shared" si="59"/>
        <v>2.6684944011594096</v>
      </c>
      <c r="AV392" s="1">
        <f t="shared" si="60"/>
        <v>1.996942098085682</v>
      </c>
      <c r="AW392" s="1">
        <f t="shared" si="61"/>
        <v>1.3253897950119542</v>
      </c>
    </row>
    <row r="393" spans="1:49" x14ac:dyDescent="0.2">
      <c r="A393">
        <v>391</v>
      </c>
      <c r="B393" t="s">
        <v>36559</v>
      </c>
      <c r="C393" t="s">
        <v>36558</v>
      </c>
      <c r="E393">
        <v>22352333</v>
      </c>
      <c r="F393" t="s">
        <v>36557</v>
      </c>
      <c r="G393" t="s">
        <v>17</v>
      </c>
      <c r="H393" t="s">
        <v>16</v>
      </c>
      <c r="I393" t="s">
        <v>36556</v>
      </c>
      <c r="J393">
        <v>60013649</v>
      </c>
      <c r="K393" t="s">
        <v>36555</v>
      </c>
      <c r="L393" t="s">
        <v>36554</v>
      </c>
      <c r="M393" t="s">
        <v>66</v>
      </c>
      <c r="N393">
        <v>4</v>
      </c>
      <c r="O393" t="s">
        <v>36553</v>
      </c>
      <c r="P393" t="s">
        <v>36552</v>
      </c>
      <c r="Q393" t="s">
        <v>36551</v>
      </c>
      <c r="R393" s="7">
        <v>41061</v>
      </c>
      <c r="S393" s="8">
        <f t="shared" si="56"/>
        <v>2012</v>
      </c>
      <c r="T393" s="8">
        <v>2012</v>
      </c>
      <c r="U393" s="8">
        <f t="shared" si="57"/>
        <v>10</v>
      </c>
      <c r="V393" s="7">
        <v>41061</v>
      </c>
      <c r="W393" t="s">
        <v>36550</v>
      </c>
      <c r="X393" s="2">
        <v>0.41599999999999998</v>
      </c>
      <c r="Y393" s="6">
        <f t="shared" si="54"/>
        <v>1.1104882411040816E-2</v>
      </c>
      <c r="AA393">
        <v>15368378</v>
      </c>
      <c r="AB393">
        <v>14876</v>
      </c>
      <c r="AC393">
        <v>15368386</v>
      </c>
      <c r="AD393" t="s">
        <v>6</v>
      </c>
      <c r="AE393">
        <v>31</v>
      </c>
      <c r="AF393">
        <v>2</v>
      </c>
      <c r="AH393" t="s">
        <v>36549</v>
      </c>
      <c r="AI393" t="s">
        <v>36548</v>
      </c>
      <c r="AK393" t="s">
        <v>36547</v>
      </c>
      <c r="AL393">
        <v>6</v>
      </c>
      <c r="AM393" s="5">
        <f t="shared" si="58"/>
        <v>0.6</v>
      </c>
      <c r="AN393" s="4">
        <f t="shared" si="55"/>
        <v>9.0874668686103744E-4</v>
      </c>
      <c r="AO393" s="3"/>
      <c r="AP393">
        <v>0</v>
      </c>
      <c r="AR393" t="s">
        <v>1</v>
      </c>
      <c r="AT393" s="2">
        <v>2.8820000000000001</v>
      </c>
      <c r="AU393" s="1">
        <f t="shared" si="59"/>
        <v>0.80460416937868828</v>
      </c>
      <c r="AV393" s="1">
        <f t="shared" si="60"/>
        <v>0.60068145489509261</v>
      </c>
      <c r="AW393" s="1">
        <f t="shared" si="61"/>
        <v>0.39675874041149711</v>
      </c>
    </row>
    <row r="394" spans="1:49" x14ac:dyDescent="0.2">
      <c r="A394">
        <v>392</v>
      </c>
      <c r="B394" t="s">
        <v>36546</v>
      </c>
      <c r="C394" t="s">
        <v>36545</v>
      </c>
      <c r="D394" t="s">
        <v>36544</v>
      </c>
      <c r="F394" t="s">
        <v>36543</v>
      </c>
      <c r="G394" t="s">
        <v>17</v>
      </c>
      <c r="H394" t="s">
        <v>16</v>
      </c>
      <c r="I394" t="s">
        <v>36542</v>
      </c>
      <c r="J394">
        <v>60013983</v>
      </c>
      <c r="K394" t="s">
        <v>6462</v>
      </c>
      <c r="L394" t="s">
        <v>6461</v>
      </c>
      <c r="M394" t="s">
        <v>1906</v>
      </c>
      <c r="N394">
        <v>4</v>
      </c>
      <c r="O394" t="s">
        <v>36541</v>
      </c>
      <c r="P394" t="s">
        <v>36540</v>
      </c>
      <c r="Q394" t="s">
        <v>31967</v>
      </c>
      <c r="R394" s="7">
        <v>41061</v>
      </c>
      <c r="S394" s="8">
        <f t="shared" si="56"/>
        <v>2012</v>
      </c>
      <c r="T394" s="8">
        <v>2012</v>
      </c>
      <c r="U394" s="8">
        <f t="shared" si="57"/>
        <v>10</v>
      </c>
      <c r="V394" s="7">
        <v>41061</v>
      </c>
      <c r="W394" t="s">
        <v>1824</v>
      </c>
      <c r="X394" s="2">
        <v>0.69899999999999995</v>
      </c>
      <c r="Y394" s="6">
        <f t="shared" si="54"/>
        <v>1.8659405782013295E-2</v>
      </c>
      <c r="AA394">
        <v>9244247</v>
      </c>
      <c r="AB394">
        <v>13660</v>
      </c>
      <c r="AD394" t="s">
        <v>6</v>
      </c>
      <c r="AE394">
        <v>179</v>
      </c>
      <c r="AH394" t="s">
        <v>36539</v>
      </c>
      <c r="AI394" t="s">
        <v>36538</v>
      </c>
      <c r="AJ394" t="s">
        <v>36537</v>
      </c>
      <c r="AK394" t="s">
        <v>36536</v>
      </c>
      <c r="AL394">
        <v>26</v>
      </c>
      <c r="AM394" s="5">
        <f t="shared" si="58"/>
        <v>2.6</v>
      </c>
      <c r="AN394" s="4">
        <f t="shared" si="55"/>
        <v>3.9379023097311627E-3</v>
      </c>
      <c r="AO394" s="3"/>
      <c r="AP394">
        <v>0</v>
      </c>
      <c r="AR394">
        <v>7002443</v>
      </c>
      <c r="AS394" t="s">
        <v>6462</v>
      </c>
      <c r="AT394" s="2" t="s">
        <v>0</v>
      </c>
      <c r="AU394" s="1">
        <f t="shared" si="59"/>
        <v>1.4242954740328655</v>
      </c>
      <c r="AV394" s="1">
        <f t="shared" si="60"/>
        <v>1.1298654045872227</v>
      </c>
      <c r="AW394" s="1">
        <f t="shared" si="61"/>
        <v>0.83543533514158008</v>
      </c>
    </row>
    <row r="395" spans="1:49" x14ac:dyDescent="0.2">
      <c r="A395">
        <v>393</v>
      </c>
      <c r="B395" t="s">
        <v>36535</v>
      </c>
      <c r="C395" t="s">
        <v>36534</v>
      </c>
      <c r="D395" t="s">
        <v>36533</v>
      </c>
      <c r="F395" t="s">
        <v>36532</v>
      </c>
      <c r="G395" t="s">
        <v>17</v>
      </c>
      <c r="H395" t="s">
        <v>16</v>
      </c>
      <c r="I395" t="s">
        <v>36531</v>
      </c>
      <c r="J395" t="s">
        <v>36530</v>
      </c>
      <c r="K395" t="s">
        <v>36529</v>
      </c>
      <c r="L395" t="s">
        <v>36528</v>
      </c>
      <c r="M395" t="s">
        <v>1364</v>
      </c>
      <c r="N395">
        <v>5</v>
      </c>
      <c r="O395" t="s">
        <v>36527</v>
      </c>
      <c r="P395" t="s">
        <v>36526</v>
      </c>
      <c r="Q395" t="s">
        <v>36525</v>
      </c>
      <c r="R395" s="7">
        <v>41061</v>
      </c>
      <c r="S395" s="8">
        <f t="shared" si="56"/>
        <v>2012</v>
      </c>
      <c r="T395" s="8">
        <v>2012</v>
      </c>
      <c r="U395" s="8">
        <f t="shared" si="57"/>
        <v>10</v>
      </c>
      <c r="V395" s="7">
        <v>41061</v>
      </c>
      <c r="W395" t="s">
        <v>1824</v>
      </c>
      <c r="X395" s="2">
        <v>0.69899999999999995</v>
      </c>
      <c r="Y395" s="6">
        <f t="shared" si="54"/>
        <v>1.8659405782013295E-2</v>
      </c>
      <c r="AA395">
        <v>9244247</v>
      </c>
      <c r="AB395">
        <v>13660</v>
      </c>
      <c r="AD395" t="s">
        <v>6</v>
      </c>
      <c r="AE395">
        <v>179</v>
      </c>
      <c r="AH395" t="s">
        <v>36524</v>
      </c>
      <c r="AI395" t="s">
        <v>36523</v>
      </c>
      <c r="AJ395" t="s">
        <v>36522</v>
      </c>
      <c r="AK395" t="s">
        <v>36521</v>
      </c>
      <c r="AL395">
        <v>64</v>
      </c>
      <c r="AM395" s="5">
        <f t="shared" si="58"/>
        <v>6.4</v>
      </c>
      <c r="AN395" s="4">
        <f t="shared" si="55"/>
        <v>9.6932979931844011E-3</v>
      </c>
      <c r="AO395" s="3"/>
      <c r="AP395">
        <v>0</v>
      </c>
      <c r="AR395" t="s">
        <v>1</v>
      </c>
      <c r="AT395" s="2" t="s">
        <v>0</v>
      </c>
      <c r="AU395" s="1">
        <f t="shared" si="59"/>
        <v>1.5969573445364624</v>
      </c>
      <c r="AV395" s="1">
        <f t="shared" si="60"/>
        <v>1.4176351887598848</v>
      </c>
      <c r="AW395" s="1">
        <f t="shared" si="61"/>
        <v>1.238313032983307</v>
      </c>
    </row>
    <row r="396" spans="1:49" x14ac:dyDescent="0.2">
      <c r="A396">
        <v>394</v>
      </c>
      <c r="B396" t="s">
        <v>36520</v>
      </c>
      <c r="C396" t="s">
        <v>36519</v>
      </c>
      <c r="E396">
        <v>22377913</v>
      </c>
      <c r="F396" t="s">
        <v>36518</v>
      </c>
      <c r="G396" t="s">
        <v>17</v>
      </c>
      <c r="H396" t="s">
        <v>16</v>
      </c>
      <c r="I396" t="s">
        <v>36517</v>
      </c>
      <c r="J396">
        <v>60027576</v>
      </c>
      <c r="K396" t="s">
        <v>36516</v>
      </c>
      <c r="L396" t="s">
        <v>29767</v>
      </c>
      <c r="M396" t="s">
        <v>66</v>
      </c>
      <c r="N396">
        <v>2</v>
      </c>
      <c r="O396" t="s">
        <v>36515</v>
      </c>
      <c r="P396" t="s">
        <v>36514</v>
      </c>
      <c r="Q396" t="s">
        <v>36513</v>
      </c>
      <c r="R396" s="7">
        <v>41061</v>
      </c>
      <c r="S396" s="8">
        <f t="shared" si="56"/>
        <v>2012</v>
      </c>
      <c r="T396" s="8">
        <v>2012</v>
      </c>
      <c r="U396" s="8">
        <f t="shared" si="57"/>
        <v>10</v>
      </c>
      <c r="V396" s="7">
        <v>41061</v>
      </c>
      <c r="W396" t="s">
        <v>36512</v>
      </c>
      <c r="X396" s="2">
        <v>1.7569999999999999</v>
      </c>
      <c r="Y396" s="6">
        <f t="shared" si="54"/>
        <v>4.6902111529323831E-2</v>
      </c>
      <c r="AA396">
        <v>9596658</v>
      </c>
      <c r="AB396">
        <v>17511</v>
      </c>
      <c r="AC396">
        <v>14602423</v>
      </c>
      <c r="AD396" t="s">
        <v>6</v>
      </c>
      <c r="AE396">
        <v>22</v>
      </c>
      <c r="AF396">
        <v>6</v>
      </c>
      <c r="AH396" t="s">
        <v>36511</v>
      </c>
      <c r="AI396" t="s">
        <v>36510</v>
      </c>
      <c r="AJ396" t="s">
        <v>36509</v>
      </c>
      <c r="AK396" t="s">
        <v>36508</v>
      </c>
      <c r="AL396">
        <v>20</v>
      </c>
      <c r="AM396" s="5">
        <f t="shared" si="58"/>
        <v>2</v>
      </c>
      <c r="AN396" s="4">
        <f t="shared" si="55"/>
        <v>3.0291556228701248E-3</v>
      </c>
      <c r="AO396" s="3"/>
      <c r="AP396">
        <v>1</v>
      </c>
      <c r="AQ396" t="s">
        <v>13926</v>
      </c>
      <c r="AR396" t="s">
        <v>36507</v>
      </c>
      <c r="AS396" t="s">
        <v>13924</v>
      </c>
      <c r="AT396" s="2">
        <v>4.3129999999999997</v>
      </c>
      <c r="AU396" s="1">
        <f t="shared" si="59"/>
        <v>3.3740224757387716</v>
      </c>
      <c r="AV396" s="1">
        <f t="shared" si="60"/>
        <v>2.4965633576096975</v>
      </c>
      <c r="AW396" s="1">
        <f t="shared" si="61"/>
        <v>1.6191042394806237</v>
      </c>
    </row>
    <row r="397" spans="1:49" x14ac:dyDescent="0.2">
      <c r="A397">
        <v>395</v>
      </c>
      <c r="B397" t="s">
        <v>36506</v>
      </c>
      <c r="C397" t="s">
        <v>36505</v>
      </c>
      <c r="D397" t="s">
        <v>36504</v>
      </c>
      <c r="F397" t="s">
        <v>36503</v>
      </c>
      <c r="G397" t="s">
        <v>17</v>
      </c>
      <c r="H397" t="s">
        <v>16</v>
      </c>
      <c r="I397" t="s">
        <v>36502</v>
      </c>
      <c r="J397" t="s">
        <v>36501</v>
      </c>
      <c r="K397" t="s">
        <v>36500</v>
      </c>
      <c r="L397" t="s">
        <v>36499</v>
      </c>
      <c r="M397" t="s">
        <v>36498</v>
      </c>
      <c r="N397">
        <v>3</v>
      </c>
      <c r="O397" t="s">
        <v>36497</v>
      </c>
      <c r="P397" t="s">
        <v>36496</v>
      </c>
      <c r="Q397" t="s">
        <v>36495</v>
      </c>
      <c r="R397" s="7">
        <v>41061</v>
      </c>
      <c r="S397" s="8">
        <f t="shared" si="56"/>
        <v>2012</v>
      </c>
      <c r="T397" s="8">
        <v>2012</v>
      </c>
      <c r="U397" s="8">
        <f t="shared" si="57"/>
        <v>10</v>
      </c>
      <c r="V397" s="7">
        <v>41061</v>
      </c>
      <c r="W397" t="s">
        <v>36494</v>
      </c>
      <c r="X397" s="2">
        <v>1.089</v>
      </c>
      <c r="Y397" s="6">
        <f t="shared" si="54"/>
        <v>2.9070233042364058E-2</v>
      </c>
      <c r="AA397">
        <v>3770273</v>
      </c>
      <c r="AB397">
        <v>28449</v>
      </c>
      <c r="AD397" t="s">
        <v>6</v>
      </c>
      <c r="AE397" t="s">
        <v>36493</v>
      </c>
      <c r="AH397" t="s">
        <v>854</v>
      </c>
      <c r="AI397" t="s">
        <v>36492</v>
      </c>
      <c r="AJ397" t="s">
        <v>36491</v>
      </c>
      <c r="AK397" t="s">
        <v>36490</v>
      </c>
      <c r="AL397">
        <v>6</v>
      </c>
      <c r="AM397" s="5">
        <f t="shared" si="58"/>
        <v>0.6</v>
      </c>
      <c r="AN397" s="4">
        <f t="shared" si="55"/>
        <v>9.0874668686103744E-4</v>
      </c>
      <c r="AO397" s="3"/>
      <c r="AP397">
        <v>0</v>
      </c>
      <c r="AQ397" t="s">
        <v>155</v>
      </c>
      <c r="AR397">
        <v>24710200</v>
      </c>
      <c r="AS397" t="s">
        <v>154</v>
      </c>
      <c r="AT397" s="2" t="s">
        <v>0</v>
      </c>
      <c r="AU397" s="1">
        <f t="shared" si="59"/>
        <v>2.0621787135713152</v>
      </c>
      <c r="AV397" s="1">
        <f t="shared" si="60"/>
        <v>1.4989489864612549</v>
      </c>
      <c r="AW397" s="1">
        <f t="shared" si="61"/>
        <v>0.93571925935119427</v>
      </c>
    </row>
    <row r="398" spans="1:49" x14ac:dyDescent="0.2">
      <c r="A398">
        <v>396</v>
      </c>
      <c r="B398" t="s">
        <v>36489</v>
      </c>
      <c r="C398" t="s">
        <v>36488</v>
      </c>
      <c r="F398" t="s">
        <v>36487</v>
      </c>
      <c r="G398" t="s">
        <v>17</v>
      </c>
      <c r="H398" t="s">
        <v>16</v>
      </c>
      <c r="I398" t="s">
        <v>36486</v>
      </c>
      <c r="J398" t="s">
        <v>36485</v>
      </c>
      <c r="K398" t="s">
        <v>36484</v>
      </c>
      <c r="L398" t="s">
        <v>36483</v>
      </c>
      <c r="M398" t="s">
        <v>4659</v>
      </c>
      <c r="N398">
        <v>7</v>
      </c>
      <c r="O398" t="s">
        <v>36482</v>
      </c>
      <c r="P398" t="s">
        <v>36481</v>
      </c>
      <c r="Q398" t="s">
        <v>36480</v>
      </c>
      <c r="R398" s="7">
        <v>41061</v>
      </c>
      <c r="S398" s="8">
        <f t="shared" si="56"/>
        <v>2012</v>
      </c>
      <c r="T398" s="8">
        <v>2012</v>
      </c>
      <c r="U398" s="8">
        <f t="shared" si="57"/>
        <v>10</v>
      </c>
      <c r="V398" s="7">
        <v>41061</v>
      </c>
      <c r="W398" t="s">
        <v>36479</v>
      </c>
      <c r="X398" s="2">
        <v>0.79500000000000004</v>
      </c>
      <c r="Y398" s="6">
        <f t="shared" si="54"/>
        <v>2.1222070953791944E-2</v>
      </c>
      <c r="AA398">
        <v>9312048</v>
      </c>
      <c r="AB398">
        <v>20459</v>
      </c>
      <c r="AC398">
        <v>14390418</v>
      </c>
      <c r="AD398" t="s">
        <v>6</v>
      </c>
      <c r="AE398">
        <v>136</v>
      </c>
      <c r="AF398">
        <v>5</v>
      </c>
      <c r="AH398" t="s">
        <v>36478</v>
      </c>
      <c r="AI398" t="s">
        <v>36477</v>
      </c>
      <c r="AJ398" t="s">
        <v>36476</v>
      </c>
      <c r="AK398" t="s">
        <v>36475</v>
      </c>
      <c r="AL398">
        <v>2</v>
      </c>
      <c r="AM398" s="5">
        <f t="shared" si="58"/>
        <v>0.2</v>
      </c>
      <c r="AN398" s="4">
        <f t="shared" si="55"/>
        <v>3.0291556228701253E-4</v>
      </c>
      <c r="AO398" s="3"/>
      <c r="AP398">
        <v>0</v>
      </c>
      <c r="AR398" t="s">
        <v>1</v>
      </c>
      <c r="AT398" s="2">
        <v>2.6030000000000002</v>
      </c>
      <c r="AU398" s="1">
        <f t="shared" si="59"/>
        <v>1.4946324336340464</v>
      </c>
      <c r="AV398" s="1">
        <f t="shared" si="60"/>
        <v>1.0762493258039478</v>
      </c>
      <c r="AW398" s="1">
        <f t="shared" si="61"/>
        <v>0.65786621797384914</v>
      </c>
    </row>
    <row r="399" spans="1:49" x14ac:dyDescent="0.2">
      <c r="A399">
        <v>397</v>
      </c>
      <c r="B399" t="s">
        <v>36474</v>
      </c>
      <c r="C399" t="s">
        <v>36473</v>
      </c>
      <c r="F399" t="s">
        <v>36472</v>
      </c>
      <c r="G399" t="s">
        <v>17</v>
      </c>
      <c r="H399" t="s">
        <v>16</v>
      </c>
      <c r="I399" t="s">
        <v>36471</v>
      </c>
      <c r="J399">
        <v>60073835</v>
      </c>
      <c r="K399" t="s">
        <v>36470</v>
      </c>
      <c r="L399" t="s">
        <v>31407</v>
      </c>
      <c r="M399" t="s">
        <v>214</v>
      </c>
      <c r="N399">
        <v>3</v>
      </c>
      <c r="O399" t="s">
        <v>36469</v>
      </c>
      <c r="P399" t="s">
        <v>36468</v>
      </c>
      <c r="Q399" t="s">
        <v>36467</v>
      </c>
      <c r="R399" s="7">
        <v>41061</v>
      </c>
      <c r="S399" s="8">
        <f t="shared" si="56"/>
        <v>2012</v>
      </c>
      <c r="T399" s="8">
        <v>2012</v>
      </c>
      <c r="U399" s="8">
        <f t="shared" si="57"/>
        <v>10</v>
      </c>
      <c r="V399" s="7">
        <v>41061</v>
      </c>
      <c r="W399" t="s">
        <v>36466</v>
      </c>
      <c r="X399" s="2">
        <v>0.63700000000000001</v>
      </c>
      <c r="Y399" s="6">
        <f t="shared" si="54"/>
        <v>1.7004351191906249E-2</v>
      </c>
      <c r="AA399">
        <v>261394</v>
      </c>
      <c r="AB399">
        <v>15443</v>
      </c>
      <c r="AC399">
        <v>16817575</v>
      </c>
      <c r="AD399" t="s">
        <v>6</v>
      </c>
      <c r="AE399">
        <v>49</v>
      </c>
      <c r="AF399">
        <v>3</v>
      </c>
      <c r="AH399" t="s">
        <v>36465</v>
      </c>
      <c r="AI399" t="s">
        <v>36464</v>
      </c>
      <c r="AK399" t="s">
        <v>36463</v>
      </c>
      <c r="AL399">
        <v>14</v>
      </c>
      <c r="AM399" s="5">
        <f t="shared" si="58"/>
        <v>1.4</v>
      </c>
      <c r="AN399" s="4">
        <f t="shared" si="55"/>
        <v>2.1204089360090874E-3</v>
      </c>
      <c r="AO399" s="3"/>
      <c r="AP399">
        <v>0</v>
      </c>
      <c r="AQ399" t="s">
        <v>236</v>
      </c>
      <c r="AR399">
        <v>217257</v>
      </c>
      <c r="AS399" t="s">
        <v>235</v>
      </c>
      <c r="AT399" s="2">
        <v>3.157</v>
      </c>
      <c r="AU399" s="1">
        <f t="shared" si="59"/>
        <v>1.25391685151371</v>
      </c>
      <c r="AV399" s="1">
        <f t="shared" si="60"/>
        <v>0.95623800639576673</v>
      </c>
      <c r="AW399" s="1">
        <f t="shared" si="61"/>
        <v>0.65855916127782355</v>
      </c>
    </row>
    <row r="400" spans="1:49" x14ac:dyDescent="0.2">
      <c r="A400">
        <v>398</v>
      </c>
      <c r="B400" t="s">
        <v>36462</v>
      </c>
      <c r="C400" t="s">
        <v>36461</v>
      </c>
      <c r="D400" t="s">
        <v>36460</v>
      </c>
      <c r="F400" t="s">
        <v>36459</v>
      </c>
      <c r="G400" t="s">
        <v>17</v>
      </c>
      <c r="H400" t="s">
        <v>16</v>
      </c>
      <c r="I400" t="s">
        <v>14772</v>
      </c>
      <c r="J400">
        <v>60001429</v>
      </c>
      <c r="K400" t="s">
        <v>23310</v>
      </c>
      <c r="L400" t="s">
        <v>23309</v>
      </c>
      <c r="M400" t="s">
        <v>80</v>
      </c>
      <c r="N400">
        <v>4</v>
      </c>
      <c r="O400" t="s">
        <v>36458</v>
      </c>
      <c r="P400" t="s">
        <v>36457</v>
      </c>
      <c r="Q400" t="s">
        <v>23306</v>
      </c>
      <c r="R400" s="7">
        <v>41061</v>
      </c>
      <c r="S400" s="8">
        <f t="shared" si="56"/>
        <v>2012</v>
      </c>
      <c r="T400" s="8">
        <v>2012</v>
      </c>
      <c r="U400" s="8">
        <f t="shared" si="57"/>
        <v>10</v>
      </c>
      <c r="V400" s="7">
        <v>41061</v>
      </c>
      <c r="W400" t="s">
        <v>142</v>
      </c>
      <c r="X400" s="2">
        <v>0.54700000000000004</v>
      </c>
      <c r="Y400" s="6">
        <f t="shared" si="54"/>
        <v>1.4601852593363766E-2</v>
      </c>
      <c r="AA400">
        <v>14348411</v>
      </c>
      <c r="AB400">
        <v>17683</v>
      </c>
      <c r="AC400">
        <v>16180399</v>
      </c>
      <c r="AD400" t="s">
        <v>6</v>
      </c>
      <c r="AE400">
        <v>66</v>
      </c>
      <c r="AF400">
        <v>6</v>
      </c>
      <c r="AH400" t="s">
        <v>36456</v>
      </c>
      <c r="AI400" t="s">
        <v>36455</v>
      </c>
      <c r="AJ400" t="s">
        <v>36454</v>
      </c>
      <c r="AK400" t="s">
        <v>36453</v>
      </c>
      <c r="AL400">
        <v>13</v>
      </c>
      <c r="AM400" s="5">
        <f t="shared" si="58"/>
        <v>1.3</v>
      </c>
      <c r="AN400" s="4">
        <f t="shared" si="55"/>
        <v>1.9689511548655813E-3</v>
      </c>
      <c r="AO400" s="3"/>
      <c r="AP400">
        <v>0</v>
      </c>
      <c r="AR400" t="s">
        <v>1</v>
      </c>
      <c r="AT400" s="2" t="s">
        <v>0</v>
      </c>
      <c r="AU400" s="1">
        <f t="shared" si="59"/>
        <v>1.0811982161814311</v>
      </c>
      <c r="AV400" s="1">
        <f t="shared" si="60"/>
        <v>0.8285401874114674</v>
      </c>
      <c r="AW400" s="1">
        <f t="shared" si="61"/>
        <v>0.57588215864150372</v>
      </c>
    </row>
    <row r="401" spans="1:49" x14ac:dyDescent="0.2">
      <c r="A401">
        <v>399</v>
      </c>
      <c r="B401" t="s">
        <v>36452</v>
      </c>
      <c r="C401" t="s">
        <v>36451</v>
      </c>
      <c r="D401" t="s">
        <v>36450</v>
      </c>
      <c r="F401" t="s">
        <v>36449</v>
      </c>
      <c r="G401" t="s">
        <v>17</v>
      </c>
      <c r="H401" t="s">
        <v>16</v>
      </c>
      <c r="I401" t="s">
        <v>23277</v>
      </c>
      <c r="J401">
        <v>60024155</v>
      </c>
      <c r="K401" t="s">
        <v>10487</v>
      </c>
      <c r="L401" t="s">
        <v>10486</v>
      </c>
      <c r="M401" t="s">
        <v>615</v>
      </c>
      <c r="N401">
        <v>3</v>
      </c>
      <c r="O401" t="s">
        <v>36448</v>
      </c>
      <c r="P401" t="s">
        <v>36447</v>
      </c>
      <c r="Q401" t="s">
        <v>36446</v>
      </c>
      <c r="R401" s="7">
        <v>41061</v>
      </c>
      <c r="S401" s="8">
        <f t="shared" si="56"/>
        <v>2012</v>
      </c>
      <c r="T401" s="8">
        <v>2012</v>
      </c>
      <c r="U401" s="8">
        <f t="shared" si="57"/>
        <v>10</v>
      </c>
      <c r="V401" s="7">
        <v>41061</v>
      </c>
      <c r="W401" t="s">
        <v>142</v>
      </c>
      <c r="X401" s="2">
        <v>0.54700000000000004</v>
      </c>
      <c r="Y401" s="6">
        <f t="shared" si="54"/>
        <v>1.4601852593363766E-2</v>
      </c>
      <c r="AA401">
        <v>14348411</v>
      </c>
      <c r="AB401">
        <v>17683</v>
      </c>
      <c r="AC401">
        <v>16180399</v>
      </c>
      <c r="AD401" t="s">
        <v>6</v>
      </c>
      <c r="AE401">
        <v>66</v>
      </c>
      <c r="AF401">
        <v>6</v>
      </c>
      <c r="AH401" t="s">
        <v>36445</v>
      </c>
      <c r="AI401" t="s">
        <v>36444</v>
      </c>
      <c r="AJ401" t="s">
        <v>36443</v>
      </c>
      <c r="AK401" t="s">
        <v>36442</v>
      </c>
      <c r="AL401">
        <v>37</v>
      </c>
      <c r="AM401" s="5">
        <f t="shared" si="58"/>
        <v>3.7</v>
      </c>
      <c r="AN401" s="4">
        <f t="shared" si="55"/>
        <v>5.6039379023097311E-3</v>
      </c>
      <c r="AO401" s="3"/>
      <c r="AP401">
        <v>0</v>
      </c>
      <c r="AQ401" t="s">
        <v>6733</v>
      </c>
      <c r="AR401" t="s">
        <v>36441</v>
      </c>
      <c r="AS401" t="s">
        <v>6731</v>
      </c>
      <c r="AT401" s="2" t="s">
        <v>0</v>
      </c>
      <c r="AU401" s="1">
        <f t="shared" si="59"/>
        <v>1.1902478186047556</v>
      </c>
      <c r="AV401" s="1">
        <f t="shared" si="60"/>
        <v>1.0102895247836747</v>
      </c>
      <c r="AW401" s="1">
        <f t="shared" si="61"/>
        <v>0.83033123096259409</v>
      </c>
    </row>
    <row r="402" spans="1:49" x14ac:dyDescent="0.2">
      <c r="A402">
        <v>400</v>
      </c>
      <c r="B402" t="s">
        <v>36440</v>
      </c>
      <c r="C402" t="s">
        <v>36439</v>
      </c>
      <c r="E402">
        <v>22121009</v>
      </c>
      <c r="F402" t="s">
        <v>36438</v>
      </c>
      <c r="G402" t="s">
        <v>17</v>
      </c>
      <c r="H402" t="s">
        <v>16</v>
      </c>
      <c r="I402" t="s">
        <v>36437</v>
      </c>
      <c r="J402" t="s">
        <v>36436</v>
      </c>
      <c r="K402" t="s">
        <v>36435</v>
      </c>
      <c r="L402" t="s">
        <v>36434</v>
      </c>
      <c r="M402" t="s">
        <v>1073</v>
      </c>
      <c r="N402">
        <v>5</v>
      </c>
      <c r="O402" t="s">
        <v>36433</v>
      </c>
      <c r="P402" t="s">
        <v>36432</v>
      </c>
      <c r="Q402" t="s">
        <v>36431</v>
      </c>
      <c r="R402" s="7">
        <v>41061</v>
      </c>
      <c r="S402" s="8">
        <f t="shared" si="56"/>
        <v>2012</v>
      </c>
      <c r="T402" s="8">
        <v>2012</v>
      </c>
      <c r="U402" s="8">
        <f t="shared" si="57"/>
        <v>10</v>
      </c>
      <c r="V402" s="7">
        <v>41061</v>
      </c>
      <c r="W402" t="s">
        <v>20191</v>
      </c>
      <c r="X402" s="2">
        <v>1.855</v>
      </c>
      <c r="Y402" s="6">
        <f t="shared" si="54"/>
        <v>4.9518165558847867E-2</v>
      </c>
      <c r="AA402">
        <v>219967</v>
      </c>
      <c r="AB402">
        <v>16689</v>
      </c>
      <c r="AC402">
        <v>10969861</v>
      </c>
      <c r="AD402" t="s">
        <v>6</v>
      </c>
      <c r="AE402">
        <v>520</v>
      </c>
      <c r="AF402">
        <v>8</v>
      </c>
      <c r="AH402" t="s">
        <v>36430</v>
      </c>
      <c r="AI402" t="s">
        <v>36429</v>
      </c>
      <c r="AJ402" t="s">
        <v>36428</v>
      </c>
      <c r="AK402" t="s">
        <v>36427</v>
      </c>
      <c r="AL402">
        <v>20</v>
      </c>
      <c r="AM402" s="5">
        <f t="shared" si="58"/>
        <v>2</v>
      </c>
      <c r="AN402" s="4">
        <f t="shared" si="55"/>
        <v>3.0291556228701248E-3</v>
      </c>
      <c r="AO402" s="3"/>
      <c r="AP402">
        <v>0</v>
      </c>
      <c r="AQ402" t="s">
        <v>155</v>
      </c>
      <c r="AR402" t="s">
        <v>1066</v>
      </c>
      <c r="AS402" t="s">
        <v>154</v>
      </c>
      <c r="AT402" s="2">
        <v>3.2149999999999999</v>
      </c>
      <c r="AU402" s="1">
        <f t="shared" si="59"/>
        <v>3.5571462578054538</v>
      </c>
      <c r="AV402" s="1">
        <f t="shared" si="60"/>
        <v>2.6273660590858996</v>
      </c>
      <c r="AW402" s="1">
        <f t="shared" si="61"/>
        <v>1.6975858603663445</v>
      </c>
    </row>
    <row r="403" spans="1:49" x14ac:dyDescent="0.2">
      <c r="A403">
        <v>401</v>
      </c>
      <c r="B403" t="s">
        <v>36426</v>
      </c>
      <c r="C403" t="s">
        <v>36425</v>
      </c>
      <c r="E403">
        <v>22473804</v>
      </c>
      <c r="F403" t="s">
        <v>36424</v>
      </c>
      <c r="G403" t="s">
        <v>17</v>
      </c>
      <c r="H403" t="s">
        <v>16</v>
      </c>
      <c r="I403" t="s">
        <v>36423</v>
      </c>
      <c r="J403">
        <v>60000986</v>
      </c>
      <c r="K403" t="s">
        <v>36422</v>
      </c>
      <c r="L403" t="s">
        <v>36421</v>
      </c>
      <c r="M403" t="s">
        <v>66</v>
      </c>
      <c r="N403">
        <v>2</v>
      </c>
      <c r="O403" t="s">
        <v>36420</v>
      </c>
      <c r="P403" t="s">
        <v>36419</v>
      </c>
      <c r="Q403" t="s">
        <v>36418</v>
      </c>
      <c r="R403" s="7">
        <v>41061</v>
      </c>
      <c r="S403" s="8">
        <f t="shared" si="56"/>
        <v>2012</v>
      </c>
      <c r="T403" s="8">
        <v>2012</v>
      </c>
      <c r="U403" s="8">
        <f t="shared" si="57"/>
        <v>10</v>
      </c>
      <c r="V403" s="7">
        <v>41061</v>
      </c>
      <c r="W403" t="s">
        <v>20191</v>
      </c>
      <c r="X403" s="2">
        <v>1.855</v>
      </c>
      <c r="Y403" s="6">
        <f t="shared" si="54"/>
        <v>4.9518165558847867E-2</v>
      </c>
      <c r="AA403">
        <v>219967</v>
      </c>
      <c r="AB403">
        <v>16689</v>
      </c>
      <c r="AC403">
        <v>10969861</v>
      </c>
      <c r="AD403" t="s">
        <v>6</v>
      </c>
      <c r="AE403">
        <v>520</v>
      </c>
      <c r="AF403">
        <v>8</v>
      </c>
      <c r="AH403" t="s">
        <v>36417</v>
      </c>
      <c r="AI403" t="s">
        <v>36416</v>
      </c>
      <c r="AJ403" t="s">
        <v>36415</v>
      </c>
      <c r="AK403" t="s">
        <v>36414</v>
      </c>
      <c r="AL403">
        <v>66</v>
      </c>
      <c r="AM403" s="5">
        <f t="shared" si="58"/>
        <v>6.6</v>
      </c>
      <c r="AN403" s="4">
        <f t="shared" si="55"/>
        <v>9.9962135554714122E-3</v>
      </c>
      <c r="AO403" s="3"/>
      <c r="AP403">
        <v>0</v>
      </c>
      <c r="AR403" t="s">
        <v>1</v>
      </c>
      <c r="AT403" s="2">
        <v>3.2149999999999999</v>
      </c>
      <c r="AU403" s="1">
        <f t="shared" si="59"/>
        <v>3.7661579957834932</v>
      </c>
      <c r="AV403" s="1">
        <f t="shared" si="60"/>
        <v>2.9757189557159642</v>
      </c>
      <c r="AW403" s="1">
        <f t="shared" si="61"/>
        <v>2.1852799156484344</v>
      </c>
    </row>
    <row r="404" spans="1:49" x14ac:dyDescent="0.2">
      <c r="A404">
        <v>402</v>
      </c>
      <c r="B404" t="s">
        <v>36413</v>
      </c>
      <c r="C404" t="s">
        <v>36412</v>
      </c>
      <c r="D404" t="s">
        <v>36411</v>
      </c>
      <c r="F404" t="s">
        <v>36410</v>
      </c>
      <c r="G404" t="s">
        <v>17</v>
      </c>
      <c r="H404" t="s">
        <v>16</v>
      </c>
      <c r="I404" t="s">
        <v>36409</v>
      </c>
      <c r="J404">
        <v>60019722</v>
      </c>
      <c r="K404" t="s">
        <v>4938</v>
      </c>
      <c r="L404" t="s">
        <v>4937</v>
      </c>
      <c r="M404" t="s">
        <v>4936</v>
      </c>
      <c r="N404">
        <v>3</v>
      </c>
      <c r="O404" t="s">
        <v>36408</v>
      </c>
      <c r="P404" t="s">
        <v>36407</v>
      </c>
      <c r="Q404" t="s">
        <v>4933</v>
      </c>
      <c r="R404" s="7">
        <v>41061</v>
      </c>
      <c r="S404" s="8">
        <f t="shared" si="56"/>
        <v>2012</v>
      </c>
      <c r="T404" s="8">
        <v>2012</v>
      </c>
      <c r="U404" s="8">
        <f t="shared" si="57"/>
        <v>10</v>
      </c>
      <c r="V404" s="7">
        <v>41061</v>
      </c>
      <c r="W404" t="s">
        <v>36406</v>
      </c>
      <c r="X404" s="2">
        <v>1.208</v>
      </c>
      <c r="Y404" s="6">
        <f t="shared" si="54"/>
        <v>3.2246870078214675E-2</v>
      </c>
      <c r="AA404">
        <v>1681699</v>
      </c>
      <c r="AB404">
        <v>30441</v>
      </c>
      <c r="AD404" t="s">
        <v>6</v>
      </c>
      <c r="AE404">
        <v>84</v>
      </c>
      <c r="AH404" t="s">
        <v>36405</v>
      </c>
      <c r="AI404" t="s">
        <v>36404</v>
      </c>
      <c r="AJ404" t="s">
        <v>36403</v>
      </c>
      <c r="AK404" t="s">
        <v>36402</v>
      </c>
      <c r="AL404">
        <v>5</v>
      </c>
      <c r="AM404" s="5">
        <f t="shared" si="58"/>
        <v>0.5</v>
      </c>
      <c r="AN404" s="4">
        <f t="shared" si="55"/>
        <v>7.572889057175312E-4</v>
      </c>
      <c r="AO404" s="3"/>
      <c r="AP404">
        <v>0</v>
      </c>
      <c r="AR404" t="s">
        <v>1</v>
      </c>
      <c r="AT404" s="2" t="s">
        <v>0</v>
      </c>
      <c r="AU404" s="1">
        <f t="shared" si="59"/>
        <v>2.279999572646553</v>
      </c>
      <c r="AV404" s="1">
        <f t="shared" si="60"/>
        <v>1.6502079491966102</v>
      </c>
      <c r="AW404" s="1">
        <f t="shared" si="61"/>
        <v>1.0204163257466674</v>
      </c>
    </row>
    <row r="405" spans="1:49" x14ac:dyDescent="0.2">
      <c r="A405">
        <v>403</v>
      </c>
      <c r="B405" t="s">
        <v>36401</v>
      </c>
      <c r="C405" t="s">
        <v>36400</v>
      </c>
      <c r="F405" t="s">
        <v>36399</v>
      </c>
      <c r="G405" t="s">
        <v>17</v>
      </c>
      <c r="H405" t="s">
        <v>16</v>
      </c>
      <c r="I405" t="s">
        <v>36398</v>
      </c>
      <c r="J405">
        <v>60025578</v>
      </c>
      <c r="K405" t="s">
        <v>430</v>
      </c>
      <c r="L405" t="s">
        <v>429</v>
      </c>
      <c r="M405" t="s">
        <v>80</v>
      </c>
      <c r="N405">
        <v>2</v>
      </c>
      <c r="O405" t="s">
        <v>36397</v>
      </c>
      <c r="P405" t="s">
        <v>36396</v>
      </c>
      <c r="Q405" t="s">
        <v>36395</v>
      </c>
      <c r="R405" s="7">
        <v>41061</v>
      </c>
      <c r="S405" s="8">
        <f t="shared" si="56"/>
        <v>2012</v>
      </c>
      <c r="T405" s="8">
        <v>2012</v>
      </c>
      <c r="U405" s="8">
        <f t="shared" si="57"/>
        <v>10</v>
      </c>
      <c r="V405" s="7">
        <v>41061</v>
      </c>
      <c r="W405" t="s">
        <v>411</v>
      </c>
      <c r="X405" s="2">
        <v>0.30399999999999999</v>
      </c>
      <c r="Y405" s="6">
        <f t="shared" si="54"/>
        <v>8.115106377299057E-3</v>
      </c>
      <c r="AA405">
        <v>8952477</v>
      </c>
      <c r="AB405">
        <v>12250</v>
      </c>
      <c r="AC405">
        <v>10982760</v>
      </c>
      <c r="AD405" t="s">
        <v>6</v>
      </c>
      <c r="AE405">
        <v>54</v>
      </c>
      <c r="AF405">
        <v>6</v>
      </c>
      <c r="AH405" t="s">
        <v>36394</v>
      </c>
      <c r="AI405" t="s">
        <v>36393</v>
      </c>
      <c r="AJ405" t="s">
        <v>36392</v>
      </c>
      <c r="AK405" t="s">
        <v>36391</v>
      </c>
      <c r="AL405">
        <v>2</v>
      </c>
      <c r="AM405" s="5">
        <f t="shared" si="58"/>
        <v>0.2</v>
      </c>
      <c r="AN405" s="4">
        <f t="shared" si="55"/>
        <v>3.0291556228701253E-4</v>
      </c>
      <c r="AO405" s="3"/>
      <c r="AP405">
        <v>0</v>
      </c>
      <c r="AR405" t="s">
        <v>1</v>
      </c>
      <c r="AT405" s="2" t="s">
        <v>0</v>
      </c>
      <c r="AU405" s="1">
        <f t="shared" si="59"/>
        <v>0.57714491327954431</v>
      </c>
      <c r="AV405" s="1">
        <f t="shared" si="60"/>
        <v>0.4209010969793035</v>
      </c>
      <c r="AW405" s="1">
        <f t="shared" si="61"/>
        <v>0.26465728067906258</v>
      </c>
    </row>
    <row r="406" spans="1:49" x14ac:dyDescent="0.2">
      <c r="A406">
        <v>404</v>
      </c>
      <c r="B406" t="s">
        <v>36390</v>
      </c>
      <c r="C406" t="s">
        <v>36389</v>
      </c>
      <c r="F406" t="s">
        <v>36388</v>
      </c>
      <c r="G406" t="s">
        <v>17</v>
      </c>
      <c r="H406" t="s">
        <v>16</v>
      </c>
      <c r="I406" t="s">
        <v>20631</v>
      </c>
      <c r="J406" t="s">
        <v>25623</v>
      </c>
      <c r="K406" t="s">
        <v>25626</v>
      </c>
      <c r="L406" t="s">
        <v>25625</v>
      </c>
      <c r="M406" t="s">
        <v>25624</v>
      </c>
      <c r="N406">
        <v>2</v>
      </c>
      <c r="O406" t="s">
        <v>36387</v>
      </c>
      <c r="P406" t="s">
        <v>36386</v>
      </c>
      <c r="Q406" t="s">
        <v>25623</v>
      </c>
      <c r="R406" s="7">
        <v>41061</v>
      </c>
      <c r="S406" s="8">
        <f t="shared" si="56"/>
        <v>2012</v>
      </c>
      <c r="T406" s="8">
        <v>2012</v>
      </c>
      <c r="U406" s="8">
        <f t="shared" si="57"/>
        <v>10</v>
      </c>
      <c r="V406" s="7">
        <v>41061</v>
      </c>
      <c r="W406" t="s">
        <v>411</v>
      </c>
      <c r="X406" s="2">
        <v>0.30399999999999999</v>
      </c>
      <c r="Y406" s="6">
        <f t="shared" si="54"/>
        <v>8.115106377299057E-3</v>
      </c>
      <c r="AA406">
        <v>8952477</v>
      </c>
      <c r="AB406">
        <v>12250</v>
      </c>
      <c r="AC406">
        <v>10982760</v>
      </c>
      <c r="AD406" t="s">
        <v>6</v>
      </c>
      <c r="AE406">
        <v>54</v>
      </c>
      <c r="AF406">
        <v>6</v>
      </c>
      <c r="AH406" t="s">
        <v>36385</v>
      </c>
      <c r="AI406" t="s">
        <v>36384</v>
      </c>
      <c r="AJ406" t="s">
        <v>36383</v>
      </c>
      <c r="AK406" t="s">
        <v>36382</v>
      </c>
      <c r="AL406">
        <v>9</v>
      </c>
      <c r="AM406" s="5">
        <f t="shared" si="58"/>
        <v>0.9</v>
      </c>
      <c r="AN406" s="4">
        <f t="shared" si="55"/>
        <v>1.3631200302915562E-3</v>
      </c>
      <c r="AO406" s="3"/>
      <c r="AP406">
        <v>0</v>
      </c>
      <c r="AR406" t="s">
        <v>1</v>
      </c>
      <c r="AT406" s="2" t="s">
        <v>0</v>
      </c>
      <c r="AU406" s="1">
        <f t="shared" si="59"/>
        <v>0.60895104731968053</v>
      </c>
      <c r="AV406" s="1">
        <f t="shared" si="60"/>
        <v>0.47391132037953065</v>
      </c>
      <c r="AW406" s="1">
        <f t="shared" si="61"/>
        <v>0.33887159343938061</v>
      </c>
    </row>
    <row r="407" spans="1:49" x14ac:dyDescent="0.2">
      <c r="A407">
        <v>405</v>
      </c>
      <c r="B407" t="s">
        <v>36381</v>
      </c>
      <c r="C407" t="s">
        <v>36380</v>
      </c>
      <c r="F407" t="s">
        <v>36379</v>
      </c>
      <c r="G407" t="s">
        <v>17</v>
      </c>
      <c r="H407" t="s">
        <v>16</v>
      </c>
      <c r="I407" t="s">
        <v>36378</v>
      </c>
      <c r="J407">
        <v>60006834</v>
      </c>
      <c r="K407" t="s">
        <v>36377</v>
      </c>
      <c r="L407" t="s">
        <v>24880</v>
      </c>
      <c r="M407" t="s">
        <v>615</v>
      </c>
      <c r="N407">
        <v>3</v>
      </c>
      <c r="O407" t="s">
        <v>36376</v>
      </c>
      <c r="P407" t="s">
        <v>36375</v>
      </c>
      <c r="Q407" t="s">
        <v>36374</v>
      </c>
      <c r="R407" s="7">
        <v>41061</v>
      </c>
      <c r="S407" s="8">
        <f t="shared" si="56"/>
        <v>2012</v>
      </c>
      <c r="T407" s="8">
        <v>2012</v>
      </c>
      <c r="U407" s="8">
        <f t="shared" si="57"/>
        <v>10</v>
      </c>
      <c r="V407" s="7">
        <v>41061</v>
      </c>
      <c r="W407" t="s">
        <v>411</v>
      </c>
      <c r="X407" s="2">
        <v>0.30399999999999999</v>
      </c>
      <c r="Y407" s="6">
        <f t="shared" si="54"/>
        <v>8.115106377299057E-3</v>
      </c>
      <c r="AA407">
        <v>8952477</v>
      </c>
      <c r="AB407">
        <v>12250</v>
      </c>
      <c r="AC407">
        <v>10982760</v>
      </c>
      <c r="AD407" t="s">
        <v>6</v>
      </c>
      <c r="AE407">
        <v>54</v>
      </c>
      <c r="AF407">
        <v>6</v>
      </c>
      <c r="AH407" t="s">
        <v>36373</v>
      </c>
      <c r="AI407" t="s">
        <v>36372</v>
      </c>
      <c r="AJ407" t="s">
        <v>36371</v>
      </c>
      <c r="AK407" t="s">
        <v>36370</v>
      </c>
      <c r="AL407">
        <v>3</v>
      </c>
      <c r="AM407" s="5">
        <f t="shared" si="58"/>
        <v>0.3</v>
      </c>
      <c r="AN407" s="4">
        <f t="shared" si="55"/>
        <v>4.5437334343051872E-4</v>
      </c>
      <c r="AO407" s="3"/>
      <c r="AP407">
        <v>0</v>
      </c>
      <c r="AR407" t="s">
        <v>1</v>
      </c>
      <c r="AT407" s="2" t="s">
        <v>0</v>
      </c>
      <c r="AU407" s="1">
        <f t="shared" si="59"/>
        <v>0.58168864671384946</v>
      </c>
      <c r="AV407" s="1">
        <f t="shared" si="60"/>
        <v>0.42847398603647879</v>
      </c>
      <c r="AW407" s="1">
        <f t="shared" si="61"/>
        <v>0.27525932535910802</v>
      </c>
    </row>
    <row r="408" spans="1:49" x14ac:dyDescent="0.2">
      <c r="A408">
        <v>406</v>
      </c>
      <c r="B408" t="s">
        <v>36369</v>
      </c>
      <c r="C408" t="s">
        <v>36368</v>
      </c>
      <c r="F408" t="s">
        <v>36367</v>
      </c>
      <c r="G408" t="s">
        <v>17</v>
      </c>
      <c r="H408" t="s">
        <v>16</v>
      </c>
      <c r="I408" t="s">
        <v>36366</v>
      </c>
      <c r="J408">
        <v>60031730</v>
      </c>
      <c r="K408" t="s">
        <v>19543</v>
      </c>
      <c r="L408" t="s">
        <v>19542</v>
      </c>
      <c r="M408" t="s">
        <v>146</v>
      </c>
      <c r="N408">
        <v>3</v>
      </c>
      <c r="O408" t="s">
        <v>36365</v>
      </c>
      <c r="P408" t="s">
        <v>36364</v>
      </c>
      <c r="Q408" t="s">
        <v>19539</v>
      </c>
      <c r="R408" s="7">
        <v>41061</v>
      </c>
      <c r="S408" s="8">
        <f t="shared" si="56"/>
        <v>2012</v>
      </c>
      <c r="T408" s="8">
        <v>2012</v>
      </c>
      <c r="U408" s="8">
        <f t="shared" si="57"/>
        <v>10</v>
      </c>
      <c r="V408" s="7">
        <v>41061</v>
      </c>
      <c r="W408" t="s">
        <v>411</v>
      </c>
      <c r="X408" s="2">
        <v>0.30399999999999999</v>
      </c>
      <c r="Y408" s="6">
        <f t="shared" si="54"/>
        <v>8.115106377299057E-3</v>
      </c>
      <c r="AA408">
        <v>8952477</v>
      </c>
      <c r="AB408">
        <v>12250</v>
      </c>
      <c r="AC408">
        <v>10982760</v>
      </c>
      <c r="AD408" t="s">
        <v>6</v>
      </c>
      <c r="AE408">
        <v>54</v>
      </c>
      <c r="AF408">
        <v>6</v>
      </c>
      <c r="AH408" t="s">
        <v>36363</v>
      </c>
      <c r="AI408" t="s">
        <v>36362</v>
      </c>
      <c r="AJ408" t="s">
        <v>36361</v>
      </c>
      <c r="AK408" t="s">
        <v>36360</v>
      </c>
      <c r="AL408">
        <v>4</v>
      </c>
      <c r="AM408" s="5">
        <f t="shared" si="58"/>
        <v>0.4</v>
      </c>
      <c r="AN408" s="4">
        <f t="shared" si="55"/>
        <v>6.0583112457402507E-4</v>
      </c>
      <c r="AO408" s="3"/>
      <c r="AP408">
        <v>0</v>
      </c>
      <c r="AR408" t="s">
        <v>1</v>
      </c>
      <c r="AT408" s="2" t="s">
        <v>0</v>
      </c>
      <c r="AU408" s="1">
        <f t="shared" si="59"/>
        <v>0.58623238014815471</v>
      </c>
      <c r="AV408" s="1">
        <f t="shared" si="60"/>
        <v>0.43604687509365414</v>
      </c>
      <c r="AW408" s="1">
        <f t="shared" si="61"/>
        <v>0.28586137003915346</v>
      </c>
    </row>
    <row r="409" spans="1:49" x14ac:dyDescent="0.2">
      <c r="A409">
        <v>407</v>
      </c>
      <c r="B409" t="s">
        <v>36359</v>
      </c>
      <c r="C409" t="s">
        <v>36358</v>
      </c>
      <c r="F409" t="s">
        <v>36357</v>
      </c>
      <c r="G409" t="s">
        <v>17</v>
      </c>
      <c r="H409" t="s">
        <v>16</v>
      </c>
      <c r="I409" t="s">
        <v>36356</v>
      </c>
      <c r="J409">
        <v>60007087</v>
      </c>
      <c r="K409" t="s">
        <v>36355</v>
      </c>
      <c r="L409" t="s">
        <v>36354</v>
      </c>
      <c r="M409" t="s">
        <v>324</v>
      </c>
      <c r="N409">
        <v>3</v>
      </c>
      <c r="O409" t="s">
        <v>36353</v>
      </c>
      <c r="P409" t="s">
        <v>36352</v>
      </c>
      <c r="Q409" t="s">
        <v>36351</v>
      </c>
      <c r="R409" s="7">
        <v>41061</v>
      </c>
      <c r="S409" s="8">
        <f t="shared" si="56"/>
        <v>2012</v>
      </c>
      <c r="T409" s="8">
        <v>2012</v>
      </c>
      <c r="U409" s="8">
        <f t="shared" si="57"/>
        <v>10</v>
      </c>
      <c r="V409" s="7">
        <v>41061</v>
      </c>
      <c r="W409" t="s">
        <v>411</v>
      </c>
      <c r="X409" s="2">
        <v>0.30399999999999999</v>
      </c>
      <c r="Y409" s="6">
        <f t="shared" si="54"/>
        <v>8.115106377299057E-3</v>
      </c>
      <c r="AA409">
        <v>8952477</v>
      </c>
      <c r="AB409">
        <v>12250</v>
      </c>
      <c r="AC409">
        <v>10982760</v>
      </c>
      <c r="AD409" t="s">
        <v>6</v>
      </c>
      <c r="AE409">
        <v>54</v>
      </c>
      <c r="AF409">
        <v>6</v>
      </c>
      <c r="AH409" t="s">
        <v>36350</v>
      </c>
      <c r="AI409" t="s">
        <v>36349</v>
      </c>
      <c r="AJ409" t="s">
        <v>36348</v>
      </c>
      <c r="AK409" t="s">
        <v>36347</v>
      </c>
      <c r="AL409">
        <v>19</v>
      </c>
      <c r="AM409" s="5">
        <f t="shared" si="58"/>
        <v>1.9</v>
      </c>
      <c r="AN409" s="4">
        <f t="shared" si="55"/>
        <v>2.8776978417266188E-3</v>
      </c>
      <c r="AO409" s="3"/>
      <c r="AP409">
        <v>0</v>
      </c>
      <c r="AR409" t="s">
        <v>1</v>
      </c>
      <c r="AT409" s="2" t="s">
        <v>0</v>
      </c>
      <c r="AU409" s="1">
        <f t="shared" si="59"/>
        <v>0.6543883816627325</v>
      </c>
      <c r="AV409" s="1">
        <f t="shared" si="60"/>
        <v>0.54964021095128379</v>
      </c>
      <c r="AW409" s="1">
        <f t="shared" si="61"/>
        <v>0.44489204023983503</v>
      </c>
    </row>
    <row r="410" spans="1:49" x14ac:dyDescent="0.2">
      <c r="A410">
        <v>408</v>
      </c>
      <c r="B410" t="s">
        <v>36346</v>
      </c>
      <c r="C410" t="s">
        <v>36345</v>
      </c>
      <c r="F410" t="s">
        <v>36344</v>
      </c>
      <c r="G410" t="s">
        <v>17</v>
      </c>
      <c r="H410" t="s">
        <v>16</v>
      </c>
      <c r="I410" t="s">
        <v>36343</v>
      </c>
      <c r="J410" t="s">
        <v>36342</v>
      </c>
      <c r="K410" t="s">
        <v>36341</v>
      </c>
      <c r="L410" t="s">
        <v>23182</v>
      </c>
      <c r="M410" t="s">
        <v>129</v>
      </c>
      <c r="N410">
        <v>3</v>
      </c>
      <c r="O410" t="s">
        <v>36340</v>
      </c>
      <c r="P410" t="s">
        <v>36339</v>
      </c>
      <c r="Q410" t="s">
        <v>36338</v>
      </c>
      <c r="R410" s="7">
        <v>41061</v>
      </c>
      <c r="S410" s="8">
        <f t="shared" si="56"/>
        <v>2012</v>
      </c>
      <c r="T410" s="8">
        <v>2012</v>
      </c>
      <c r="U410" s="8">
        <f t="shared" si="57"/>
        <v>10</v>
      </c>
      <c r="V410" s="7">
        <v>41061</v>
      </c>
      <c r="W410" t="s">
        <v>411</v>
      </c>
      <c r="X410" s="2">
        <v>0.30399999999999999</v>
      </c>
      <c r="Y410" s="6">
        <f t="shared" si="54"/>
        <v>8.115106377299057E-3</v>
      </c>
      <c r="AA410">
        <v>8952477</v>
      </c>
      <c r="AB410">
        <v>12250</v>
      </c>
      <c r="AC410">
        <v>10982760</v>
      </c>
      <c r="AD410" t="s">
        <v>6</v>
      </c>
      <c r="AE410">
        <v>54</v>
      </c>
      <c r="AF410">
        <v>6</v>
      </c>
      <c r="AH410" t="s">
        <v>36337</v>
      </c>
      <c r="AI410" t="s">
        <v>36336</v>
      </c>
      <c r="AJ410" t="s">
        <v>36335</v>
      </c>
      <c r="AK410" t="s">
        <v>36334</v>
      </c>
      <c r="AL410">
        <v>0</v>
      </c>
      <c r="AM410" s="5">
        <f t="shared" si="58"/>
        <v>0</v>
      </c>
      <c r="AN410" s="4">
        <f t="shared" si="55"/>
        <v>0</v>
      </c>
      <c r="AO410" s="3"/>
      <c r="AP410">
        <v>0</v>
      </c>
      <c r="AR410" t="s">
        <v>1</v>
      </c>
      <c r="AT410" s="2" t="s">
        <v>0</v>
      </c>
      <c r="AU410" s="1">
        <f t="shared" si="59"/>
        <v>0.56805744641093392</v>
      </c>
      <c r="AV410" s="1">
        <f t="shared" si="60"/>
        <v>0.40575531886495286</v>
      </c>
      <c r="AW410" s="1">
        <f t="shared" si="61"/>
        <v>0.24345319131897172</v>
      </c>
    </row>
    <row r="411" spans="1:49" x14ac:dyDescent="0.2">
      <c r="A411">
        <v>409</v>
      </c>
      <c r="B411" t="s">
        <v>36333</v>
      </c>
      <c r="C411" t="s">
        <v>36332</v>
      </c>
      <c r="F411" t="s">
        <v>36331</v>
      </c>
      <c r="G411" t="s">
        <v>17</v>
      </c>
      <c r="H411" t="s">
        <v>16</v>
      </c>
      <c r="I411" t="s">
        <v>30752</v>
      </c>
      <c r="J411">
        <v>60014153</v>
      </c>
      <c r="K411" t="s">
        <v>588</v>
      </c>
      <c r="L411" t="s">
        <v>587</v>
      </c>
      <c r="M411" t="s">
        <v>146</v>
      </c>
      <c r="N411">
        <v>4</v>
      </c>
      <c r="O411" t="s">
        <v>36330</v>
      </c>
      <c r="P411" t="s">
        <v>30750</v>
      </c>
      <c r="Q411" t="s">
        <v>584</v>
      </c>
      <c r="R411" s="7">
        <v>41061</v>
      </c>
      <c r="S411" s="8">
        <f t="shared" si="56"/>
        <v>2012</v>
      </c>
      <c r="T411" s="8">
        <v>2012</v>
      </c>
      <c r="U411" s="8">
        <f t="shared" si="57"/>
        <v>10</v>
      </c>
      <c r="V411" s="7">
        <v>41061</v>
      </c>
      <c r="W411" t="s">
        <v>411</v>
      </c>
      <c r="X411" s="2">
        <v>0.30399999999999999</v>
      </c>
      <c r="Y411" s="6">
        <f t="shared" si="54"/>
        <v>8.115106377299057E-3</v>
      </c>
      <c r="AA411">
        <v>8952477</v>
      </c>
      <c r="AB411">
        <v>12250</v>
      </c>
      <c r="AC411">
        <v>10982760</v>
      </c>
      <c r="AD411" t="s">
        <v>6</v>
      </c>
      <c r="AE411">
        <v>54</v>
      </c>
      <c r="AF411">
        <v>6</v>
      </c>
      <c r="AH411" t="s">
        <v>36329</v>
      </c>
      <c r="AI411" t="s">
        <v>36328</v>
      </c>
      <c r="AJ411" t="s">
        <v>36327</v>
      </c>
      <c r="AK411" t="s">
        <v>36326</v>
      </c>
      <c r="AL411">
        <v>16</v>
      </c>
      <c r="AM411" s="5">
        <f t="shared" si="58"/>
        <v>1.6</v>
      </c>
      <c r="AN411" s="4">
        <f t="shared" si="55"/>
        <v>2.4233244982961003E-3</v>
      </c>
      <c r="AO411" s="3"/>
      <c r="AP411">
        <v>0</v>
      </c>
      <c r="AR411" t="s">
        <v>1</v>
      </c>
      <c r="AT411" s="2" t="s">
        <v>0</v>
      </c>
      <c r="AU411" s="1">
        <f t="shared" si="59"/>
        <v>0.64075718135981696</v>
      </c>
      <c r="AV411" s="1">
        <f t="shared" si="60"/>
        <v>0.52692154377975786</v>
      </c>
      <c r="AW411" s="1">
        <f t="shared" si="61"/>
        <v>0.4130859061996987</v>
      </c>
    </row>
    <row r="412" spans="1:49" x14ac:dyDescent="0.2">
      <c r="A412">
        <v>410</v>
      </c>
      <c r="B412" t="s">
        <v>36325</v>
      </c>
      <c r="C412" t="s">
        <v>36324</v>
      </c>
      <c r="F412" t="s">
        <v>36323</v>
      </c>
      <c r="G412" t="s">
        <v>17</v>
      </c>
      <c r="H412" t="s">
        <v>16</v>
      </c>
      <c r="I412" t="s">
        <v>1091</v>
      </c>
      <c r="J412">
        <v>60020825</v>
      </c>
      <c r="K412" t="s">
        <v>1090</v>
      </c>
      <c r="L412" t="s">
        <v>1089</v>
      </c>
      <c r="M412" t="s">
        <v>146</v>
      </c>
      <c r="N412">
        <v>2</v>
      </c>
      <c r="O412" t="s">
        <v>10437</v>
      </c>
      <c r="P412" t="s">
        <v>1087</v>
      </c>
      <c r="Q412" t="s">
        <v>1086</v>
      </c>
      <c r="R412" s="7">
        <v>41061</v>
      </c>
      <c r="S412" s="8">
        <f t="shared" si="56"/>
        <v>2012</v>
      </c>
      <c r="T412" s="8">
        <v>2012</v>
      </c>
      <c r="U412" s="8">
        <f t="shared" si="57"/>
        <v>10</v>
      </c>
      <c r="V412" s="7">
        <v>41061</v>
      </c>
      <c r="W412" t="s">
        <v>411</v>
      </c>
      <c r="X412" s="2">
        <v>0.30399999999999999</v>
      </c>
      <c r="Y412" s="6">
        <f t="shared" si="54"/>
        <v>8.115106377299057E-3</v>
      </c>
      <c r="AA412">
        <v>8952477</v>
      </c>
      <c r="AB412">
        <v>12250</v>
      </c>
      <c r="AC412">
        <v>10982760</v>
      </c>
      <c r="AD412" t="s">
        <v>6</v>
      </c>
      <c r="AE412">
        <v>54</v>
      </c>
      <c r="AF412">
        <v>6</v>
      </c>
      <c r="AH412" t="s">
        <v>36322</v>
      </c>
      <c r="AI412" t="s">
        <v>36321</v>
      </c>
      <c r="AJ412" t="s">
        <v>36320</v>
      </c>
      <c r="AK412" t="s">
        <v>36319</v>
      </c>
      <c r="AL412">
        <v>23</v>
      </c>
      <c r="AM412" s="5">
        <f t="shared" si="58"/>
        <v>2.2999999999999998</v>
      </c>
      <c r="AN412" s="4">
        <f t="shared" si="55"/>
        <v>3.4835289663006433E-3</v>
      </c>
      <c r="AO412" s="3"/>
      <c r="AP412">
        <v>0</v>
      </c>
      <c r="AR412" t="s">
        <v>1</v>
      </c>
      <c r="AT412" s="2" t="s">
        <v>0</v>
      </c>
      <c r="AU412" s="1">
        <f t="shared" si="59"/>
        <v>0.67256331539995318</v>
      </c>
      <c r="AV412" s="1">
        <f t="shared" si="60"/>
        <v>0.57993176717998507</v>
      </c>
      <c r="AW412" s="1">
        <f t="shared" si="61"/>
        <v>0.48730021896001668</v>
      </c>
    </row>
    <row r="413" spans="1:49" x14ac:dyDescent="0.2">
      <c r="A413">
        <v>411</v>
      </c>
      <c r="B413" t="s">
        <v>36318</v>
      </c>
      <c r="C413" t="s">
        <v>36317</v>
      </c>
      <c r="F413" t="s">
        <v>36316</v>
      </c>
      <c r="G413" t="s">
        <v>17</v>
      </c>
      <c r="H413" t="s">
        <v>16</v>
      </c>
      <c r="I413" t="s">
        <v>36315</v>
      </c>
      <c r="J413">
        <v>60025578</v>
      </c>
      <c r="K413" t="s">
        <v>430</v>
      </c>
      <c r="L413" t="s">
        <v>429</v>
      </c>
      <c r="M413" t="s">
        <v>80</v>
      </c>
      <c r="N413">
        <v>4</v>
      </c>
      <c r="O413" t="s">
        <v>36314</v>
      </c>
      <c r="P413" t="s">
        <v>36313</v>
      </c>
      <c r="Q413" t="s">
        <v>4632</v>
      </c>
      <c r="R413" s="7">
        <v>41061</v>
      </c>
      <c r="S413" s="8">
        <f t="shared" si="56"/>
        <v>2012</v>
      </c>
      <c r="T413" s="8">
        <v>2012</v>
      </c>
      <c r="U413" s="8">
        <f t="shared" si="57"/>
        <v>10</v>
      </c>
      <c r="V413" s="7">
        <v>41061</v>
      </c>
      <c r="W413" t="s">
        <v>411</v>
      </c>
      <c r="X413" s="2">
        <v>0.30399999999999999</v>
      </c>
      <c r="Y413" s="6">
        <f t="shared" si="54"/>
        <v>8.115106377299057E-3</v>
      </c>
      <c r="AA413">
        <v>8952477</v>
      </c>
      <c r="AB413">
        <v>12250</v>
      </c>
      <c r="AC413">
        <v>10982760</v>
      </c>
      <c r="AD413" t="s">
        <v>6</v>
      </c>
      <c r="AE413">
        <v>54</v>
      </c>
      <c r="AF413">
        <v>6</v>
      </c>
      <c r="AH413" t="s">
        <v>36312</v>
      </c>
      <c r="AI413" t="s">
        <v>36311</v>
      </c>
      <c r="AJ413" t="s">
        <v>36310</v>
      </c>
      <c r="AK413" t="s">
        <v>36309</v>
      </c>
      <c r="AL413">
        <v>31</v>
      </c>
      <c r="AM413" s="5">
        <f t="shared" si="58"/>
        <v>3.1</v>
      </c>
      <c r="AN413" s="4">
        <f t="shared" si="55"/>
        <v>4.6951912154486941E-3</v>
      </c>
      <c r="AO413" s="3"/>
      <c r="AP413">
        <v>0</v>
      </c>
      <c r="AR413" t="s">
        <v>1</v>
      </c>
      <c r="AT413" s="2" t="s">
        <v>0</v>
      </c>
      <c r="AU413" s="1">
        <f t="shared" si="59"/>
        <v>0.70891318287439475</v>
      </c>
      <c r="AV413" s="1">
        <f t="shared" si="60"/>
        <v>0.64051487963738762</v>
      </c>
      <c r="AW413" s="1">
        <f t="shared" si="61"/>
        <v>0.57211657640038027</v>
      </c>
    </row>
    <row r="414" spans="1:49" x14ac:dyDescent="0.2">
      <c r="A414">
        <v>412</v>
      </c>
      <c r="B414" t="s">
        <v>36308</v>
      </c>
      <c r="C414" t="s">
        <v>36307</v>
      </c>
      <c r="F414" t="s">
        <v>36306</v>
      </c>
      <c r="G414" t="s">
        <v>17</v>
      </c>
      <c r="H414" t="s">
        <v>16</v>
      </c>
      <c r="I414" t="s">
        <v>30744</v>
      </c>
      <c r="J414" t="s">
        <v>30743</v>
      </c>
      <c r="K414" t="s">
        <v>30742</v>
      </c>
      <c r="L414" t="s">
        <v>30741</v>
      </c>
      <c r="M414" t="s">
        <v>359</v>
      </c>
      <c r="N414">
        <v>6</v>
      </c>
      <c r="O414" t="s">
        <v>36305</v>
      </c>
      <c r="P414" t="s">
        <v>36304</v>
      </c>
      <c r="Q414" t="s">
        <v>36303</v>
      </c>
      <c r="R414" s="7">
        <v>41061</v>
      </c>
      <c r="S414" s="8">
        <f t="shared" si="56"/>
        <v>2012</v>
      </c>
      <c r="T414" s="8">
        <v>2012</v>
      </c>
      <c r="U414" s="8">
        <f t="shared" si="57"/>
        <v>10</v>
      </c>
      <c r="V414" s="7">
        <v>41061</v>
      </c>
      <c r="W414" t="s">
        <v>411</v>
      </c>
      <c r="X414" s="2">
        <v>0.30399999999999999</v>
      </c>
      <c r="Y414" s="6">
        <f t="shared" si="54"/>
        <v>8.115106377299057E-3</v>
      </c>
      <c r="AA414">
        <v>8952477</v>
      </c>
      <c r="AB414">
        <v>12250</v>
      </c>
      <c r="AC414">
        <v>10982760</v>
      </c>
      <c r="AD414" t="s">
        <v>6</v>
      </c>
      <c r="AE414">
        <v>54</v>
      </c>
      <c r="AF414">
        <v>6</v>
      </c>
      <c r="AH414" t="s">
        <v>36302</v>
      </c>
      <c r="AI414" t="s">
        <v>36301</v>
      </c>
      <c r="AJ414" t="s">
        <v>36300</v>
      </c>
      <c r="AK414" t="s">
        <v>36299</v>
      </c>
      <c r="AL414">
        <v>4</v>
      </c>
      <c r="AM414" s="5">
        <f t="shared" si="58"/>
        <v>0.4</v>
      </c>
      <c r="AN414" s="4">
        <f t="shared" si="55"/>
        <v>6.0583112457402507E-4</v>
      </c>
      <c r="AO414" s="3"/>
      <c r="AP414">
        <v>0</v>
      </c>
      <c r="AR414" t="s">
        <v>1</v>
      </c>
      <c r="AT414" s="2" t="s">
        <v>0</v>
      </c>
      <c r="AU414" s="1">
        <f t="shared" si="59"/>
        <v>0.58623238014815471</v>
      </c>
      <c r="AV414" s="1">
        <f t="shared" si="60"/>
        <v>0.43604687509365414</v>
      </c>
      <c r="AW414" s="1">
        <f t="shared" si="61"/>
        <v>0.28586137003915346</v>
      </c>
    </row>
    <row r="415" spans="1:49" x14ac:dyDescent="0.2">
      <c r="A415">
        <v>413</v>
      </c>
      <c r="B415" t="s">
        <v>36298</v>
      </c>
      <c r="C415" t="s">
        <v>36297</v>
      </c>
      <c r="F415" t="s">
        <v>36296</v>
      </c>
      <c r="G415" t="s">
        <v>17</v>
      </c>
      <c r="H415" t="s">
        <v>16</v>
      </c>
      <c r="I415" t="s">
        <v>36295</v>
      </c>
      <c r="J415">
        <v>60021797</v>
      </c>
      <c r="K415" t="s">
        <v>36294</v>
      </c>
      <c r="L415" t="s">
        <v>4242</v>
      </c>
      <c r="M415" t="s">
        <v>802</v>
      </c>
      <c r="N415">
        <v>2</v>
      </c>
      <c r="O415" t="s">
        <v>36293</v>
      </c>
      <c r="P415" t="s">
        <v>36292</v>
      </c>
      <c r="Q415" t="s">
        <v>36291</v>
      </c>
      <c r="R415" s="7">
        <v>41061</v>
      </c>
      <c r="S415" s="8">
        <f t="shared" si="56"/>
        <v>2012</v>
      </c>
      <c r="T415" s="8">
        <v>2012</v>
      </c>
      <c r="U415" s="8">
        <f t="shared" si="57"/>
        <v>10</v>
      </c>
      <c r="V415" s="7">
        <v>41061</v>
      </c>
      <c r="W415" t="s">
        <v>411</v>
      </c>
      <c r="X415" s="2">
        <v>0.30399999999999999</v>
      </c>
      <c r="Y415" s="6">
        <f t="shared" si="54"/>
        <v>8.115106377299057E-3</v>
      </c>
      <c r="AA415">
        <v>8952477</v>
      </c>
      <c r="AB415">
        <v>12250</v>
      </c>
      <c r="AC415">
        <v>10982760</v>
      </c>
      <c r="AD415" t="s">
        <v>6</v>
      </c>
      <c r="AE415">
        <v>54</v>
      </c>
      <c r="AF415">
        <v>6</v>
      </c>
      <c r="AH415" t="s">
        <v>36290</v>
      </c>
      <c r="AI415" t="s">
        <v>36289</v>
      </c>
      <c r="AJ415" t="s">
        <v>36288</v>
      </c>
      <c r="AK415" t="s">
        <v>36287</v>
      </c>
      <c r="AL415">
        <v>0</v>
      </c>
      <c r="AM415" s="5">
        <f t="shared" si="58"/>
        <v>0</v>
      </c>
      <c r="AN415" s="4">
        <f t="shared" si="55"/>
        <v>0</v>
      </c>
      <c r="AO415" s="3"/>
      <c r="AP415">
        <v>0</v>
      </c>
      <c r="AR415" t="s">
        <v>1</v>
      </c>
      <c r="AT415" s="2" t="s">
        <v>0</v>
      </c>
      <c r="AU415" s="1">
        <f t="shared" si="59"/>
        <v>0.56805744641093392</v>
      </c>
      <c r="AV415" s="1">
        <f t="shared" si="60"/>
        <v>0.40575531886495286</v>
      </c>
      <c r="AW415" s="1">
        <f t="shared" si="61"/>
        <v>0.24345319131897172</v>
      </c>
    </row>
    <row r="416" spans="1:49" x14ac:dyDescent="0.2">
      <c r="A416">
        <v>414</v>
      </c>
      <c r="B416" t="s">
        <v>36286</v>
      </c>
      <c r="C416" t="s">
        <v>36285</v>
      </c>
      <c r="F416" t="s">
        <v>36284</v>
      </c>
      <c r="G416" t="s">
        <v>17</v>
      </c>
      <c r="H416" t="s">
        <v>16</v>
      </c>
      <c r="I416" t="s">
        <v>500</v>
      </c>
      <c r="J416">
        <v>60004879</v>
      </c>
      <c r="K416" t="s">
        <v>22380</v>
      </c>
      <c r="L416" t="s">
        <v>22379</v>
      </c>
      <c r="M416" t="s">
        <v>615</v>
      </c>
      <c r="N416">
        <v>3</v>
      </c>
      <c r="O416" t="s">
        <v>36283</v>
      </c>
      <c r="P416" t="s">
        <v>36282</v>
      </c>
      <c r="Q416" t="s">
        <v>36281</v>
      </c>
      <c r="R416" s="7">
        <v>41061</v>
      </c>
      <c r="S416" s="8">
        <f t="shared" si="56"/>
        <v>2012</v>
      </c>
      <c r="T416" s="8">
        <v>2012</v>
      </c>
      <c r="U416" s="8">
        <f t="shared" si="57"/>
        <v>10</v>
      </c>
      <c r="V416" s="7">
        <v>41061</v>
      </c>
      <c r="W416" t="s">
        <v>411</v>
      </c>
      <c r="X416" s="2">
        <v>0.30399999999999999</v>
      </c>
      <c r="Y416" s="6">
        <f t="shared" si="54"/>
        <v>8.115106377299057E-3</v>
      </c>
      <c r="AA416">
        <v>8952477</v>
      </c>
      <c r="AB416">
        <v>12250</v>
      </c>
      <c r="AC416">
        <v>10982760</v>
      </c>
      <c r="AD416" t="s">
        <v>6</v>
      </c>
      <c r="AE416">
        <v>54</v>
      </c>
      <c r="AF416">
        <v>6</v>
      </c>
      <c r="AH416" t="s">
        <v>36280</v>
      </c>
      <c r="AI416" t="s">
        <v>36279</v>
      </c>
      <c r="AJ416" t="s">
        <v>36278</v>
      </c>
      <c r="AK416" t="s">
        <v>36277</v>
      </c>
      <c r="AL416">
        <v>1</v>
      </c>
      <c r="AM416" s="5">
        <f t="shared" si="58"/>
        <v>0.1</v>
      </c>
      <c r="AN416" s="4">
        <f t="shared" si="55"/>
        <v>1.5145778114350627E-4</v>
      </c>
      <c r="AO416" s="3"/>
      <c r="AP416">
        <v>0</v>
      </c>
      <c r="AR416" t="s">
        <v>1</v>
      </c>
      <c r="AT416" s="2" t="s">
        <v>0</v>
      </c>
      <c r="AU416" s="1">
        <f t="shared" si="59"/>
        <v>0.57260117984523917</v>
      </c>
      <c r="AV416" s="1">
        <f t="shared" si="60"/>
        <v>0.41332820792212815</v>
      </c>
      <c r="AW416" s="1">
        <f t="shared" si="61"/>
        <v>0.25405523599901714</v>
      </c>
    </row>
    <row r="417" spans="1:49" x14ac:dyDescent="0.2">
      <c r="A417">
        <v>415</v>
      </c>
      <c r="B417" t="s">
        <v>36276</v>
      </c>
      <c r="C417" t="s">
        <v>36275</v>
      </c>
      <c r="F417" t="s">
        <v>36274</v>
      </c>
      <c r="G417" t="s">
        <v>17</v>
      </c>
      <c r="H417" t="s">
        <v>16</v>
      </c>
      <c r="I417" t="s">
        <v>36273</v>
      </c>
      <c r="J417" t="s">
        <v>36272</v>
      </c>
      <c r="K417" t="s">
        <v>36271</v>
      </c>
      <c r="L417" t="s">
        <v>36270</v>
      </c>
      <c r="M417" t="s">
        <v>227</v>
      </c>
      <c r="N417">
        <v>6</v>
      </c>
      <c r="O417" t="s">
        <v>36269</v>
      </c>
      <c r="P417" t="s">
        <v>36268</v>
      </c>
      <c r="Q417" t="s">
        <v>36267</v>
      </c>
      <c r="R417" s="7">
        <v>41061</v>
      </c>
      <c r="S417" s="8">
        <f t="shared" si="56"/>
        <v>2012</v>
      </c>
      <c r="T417" s="8">
        <v>2012</v>
      </c>
      <c r="U417" s="8">
        <f t="shared" si="57"/>
        <v>10</v>
      </c>
      <c r="V417" s="7">
        <v>41061</v>
      </c>
      <c r="W417" t="s">
        <v>411</v>
      </c>
      <c r="X417" s="2">
        <v>0.30399999999999999</v>
      </c>
      <c r="Y417" s="6">
        <f t="shared" si="54"/>
        <v>8.115106377299057E-3</v>
      </c>
      <c r="AA417">
        <v>8952477</v>
      </c>
      <c r="AB417">
        <v>12250</v>
      </c>
      <c r="AC417">
        <v>10982760</v>
      </c>
      <c r="AD417" t="s">
        <v>6</v>
      </c>
      <c r="AE417">
        <v>54</v>
      </c>
      <c r="AF417">
        <v>6</v>
      </c>
      <c r="AH417" t="s">
        <v>36266</v>
      </c>
      <c r="AI417" t="s">
        <v>36265</v>
      </c>
      <c r="AJ417" t="s">
        <v>36264</v>
      </c>
      <c r="AK417" t="s">
        <v>36263</v>
      </c>
      <c r="AL417">
        <v>18</v>
      </c>
      <c r="AM417" s="5">
        <f t="shared" si="58"/>
        <v>1.8</v>
      </c>
      <c r="AN417" s="4">
        <f t="shared" si="55"/>
        <v>2.7262400605831123E-3</v>
      </c>
      <c r="AO417" s="3"/>
      <c r="AP417">
        <v>0</v>
      </c>
      <c r="AR417" t="s">
        <v>1</v>
      </c>
      <c r="AT417" s="2" t="s">
        <v>0</v>
      </c>
      <c r="AU417" s="1">
        <f t="shared" si="59"/>
        <v>0.64984464822842725</v>
      </c>
      <c r="AV417" s="1">
        <f t="shared" si="60"/>
        <v>0.54206732189410844</v>
      </c>
      <c r="AW417" s="1">
        <f t="shared" si="61"/>
        <v>0.43428999555978959</v>
      </c>
    </row>
    <row r="418" spans="1:49" x14ac:dyDescent="0.2">
      <c r="A418">
        <v>416</v>
      </c>
      <c r="B418" t="s">
        <v>36262</v>
      </c>
      <c r="C418" t="s">
        <v>36261</v>
      </c>
      <c r="F418" t="s">
        <v>36260</v>
      </c>
      <c r="G418" t="s">
        <v>17</v>
      </c>
      <c r="H418" t="s">
        <v>16</v>
      </c>
      <c r="I418" t="s">
        <v>562</v>
      </c>
      <c r="J418" t="s">
        <v>561</v>
      </c>
      <c r="K418" t="s">
        <v>560</v>
      </c>
      <c r="L418" t="s">
        <v>559</v>
      </c>
      <c r="M418" t="s">
        <v>345</v>
      </c>
      <c r="N418">
        <v>2</v>
      </c>
      <c r="O418" t="s">
        <v>558</v>
      </c>
      <c r="P418" t="s">
        <v>557</v>
      </c>
      <c r="Q418" t="s">
        <v>556</v>
      </c>
      <c r="R418" s="7">
        <v>41061</v>
      </c>
      <c r="S418" s="8">
        <f t="shared" si="56"/>
        <v>2012</v>
      </c>
      <c r="T418" s="8">
        <v>2012</v>
      </c>
      <c r="U418" s="8">
        <f t="shared" si="57"/>
        <v>10</v>
      </c>
      <c r="V418" s="7">
        <v>41061</v>
      </c>
      <c r="W418" t="s">
        <v>411</v>
      </c>
      <c r="X418" s="2">
        <v>0.30399999999999999</v>
      </c>
      <c r="Y418" s="6">
        <f t="shared" si="54"/>
        <v>8.115106377299057E-3</v>
      </c>
      <c r="AA418">
        <v>8952477</v>
      </c>
      <c r="AB418">
        <v>12250</v>
      </c>
      <c r="AC418">
        <v>10982760</v>
      </c>
      <c r="AD418" t="s">
        <v>6</v>
      </c>
      <c r="AE418">
        <v>54</v>
      </c>
      <c r="AF418">
        <v>6</v>
      </c>
      <c r="AH418" t="s">
        <v>36259</v>
      </c>
      <c r="AI418" t="s">
        <v>36258</v>
      </c>
      <c r="AJ418" t="s">
        <v>36257</v>
      </c>
      <c r="AK418" t="s">
        <v>36256</v>
      </c>
      <c r="AL418">
        <v>10</v>
      </c>
      <c r="AM418" s="5">
        <f t="shared" si="58"/>
        <v>1</v>
      </c>
      <c r="AN418" s="4">
        <f t="shared" si="55"/>
        <v>1.5145778114350624E-3</v>
      </c>
      <c r="AO418" s="3"/>
      <c r="AP418">
        <v>0</v>
      </c>
      <c r="AR418" t="s">
        <v>1</v>
      </c>
      <c r="AT418" s="2" t="s">
        <v>0</v>
      </c>
      <c r="AU418" s="1">
        <f t="shared" si="59"/>
        <v>0.61349478075398578</v>
      </c>
      <c r="AV418" s="1">
        <f t="shared" si="60"/>
        <v>0.481484209436706</v>
      </c>
      <c r="AW418" s="1">
        <f t="shared" si="61"/>
        <v>0.34947363811942611</v>
      </c>
    </row>
    <row r="419" spans="1:49" x14ac:dyDescent="0.2">
      <c r="A419">
        <v>417</v>
      </c>
      <c r="B419" t="s">
        <v>36255</v>
      </c>
      <c r="C419" t="s">
        <v>36254</v>
      </c>
      <c r="F419" t="s">
        <v>36253</v>
      </c>
      <c r="G419" t="s">
        <v>17</v>
      </c>
      <c r="H419" t="s">
        <v>16</v>
      </c>
      <c r="I419" t="s">
        <v>36252</v>
      </c>
      <c r="J419" t="s">
        <v>36251</v>
      </c>
      <c r="K419" t="s">
        <v>36250</v>
      </c>
      <c r="L419" t="s">
        <v>36249</v>
      </c>
      <c r="M419" t="s">
        <v>8718</v>
      </c>
      <c r="N419">
        <v>5</v>
      </c>
      <c r="O419" t="s">
        <v>36248</v>
      </c>
      <c r="P419" t="s">
        <v>36247</v>
      </c>
      <c r="Q419" t="s">
        <v>36246</v>
      </c>
      <c r="R419" s="7">
        <v>41061</v>
      </c>
      <c r="S419" s="8">
        <f t="shared" si="56"/>
        <v>2012</v>
      </c>
      <c r="T419" s="8">
        <v>2012</v>
      </c>
      <c r="U419" s="8">
        <f t="shared" si="57"/>
        <v>10</v>
      </c>
      <c r="V419" s="7">
        <v>41061</v>
      </c>
      <c r="W419" t="s">
        <v>411</v>
      </c>
      <c r="X419" s="2">
        <v>0.30399999999999999</v>
      </c>
      <c r="Y419" s="6">
        <f t="shared" si="54"/>
        <v>8.115106377299057E-3</v>
      </c>
      <c r="AA419">
        <v>8952477</v>
      </c>
      <c r="AB419">
        <v>12250</v>
      </c>
      <c r="AC419">
        <v>10982760</v>
      </c>
      <c r="AD419" t="s">
        <v>6</v>
      </c>
      <c r="AE419">
        <v>54</v>
      </c>
      <c r="AF419">
        <v>6</v>
      </c>
      <c r="AH419" t="s">
        <v>36245</v>
      </c>
      <c r="AI419" t="s">
        <v>36244</v>
      </c>
      <c r="AJ419" t="s">
        <v>36243</v>
      </c>
      <c r="AK419" t="s">
        <v>36242</v>
      </c>
      <c r="AL419">
        <v>5</v>
      </c>
      <c r="AM419" s="5">
        <f t="shared" si="58"/>
        <v>0.5</v>
      </c>
      <c r="AN419" s="4">
        <f t="shared" si="55"/>
        <v>7.572889057175312E-4</v>
      </c>
      <c r="AO419" s="3"/>
      <c r="AP419">
        <v>0</v>
      </c>
      <c r="AR419" t="s">
        <v>1</v>
      </c>
      <c r="AT419" s="2" t="s">
        <v>0</v>
      </c>
      <c r="AU419" s="1">
        <f t="shared" si="59"/>
        <v>0.59077611358245985</v>
      </c>
      <c r="AV419" s="1">
        <f t="shared" si="60"/>
        <v>0.44361976415082938</v>
      </c>
      <c r="AW419" s="1">
        <f t="shared" si="61"/>
        <v>0.2964634147191989</v>
      </c>
    </row>
    <row r="420" spans="1:49" x14ac:dyDescent="0.2">
      <c r="A420">
        <v>418</v>
      </c>
      <c r="B420" t="s">
        <v>36241</v>
      </c>
      <c r="C420" t="s">
        <v>36240</v>
      </c>
      <c r="F420" t="s">
        <v>36239</v>
      </c>
      <c r="G420" t="s">
        <v>17</v>
      </c>
      <c r="H420" t="s">
        <v>16</v>
      </c>
      <c r="I420" t="s">
        <v>36238</v>
      </c>
      <c r="J420">
        <v>60021005</v>
      </c>
      <c r="K420" t="s">
        <v>15503</v>
      </c>
      <c r="L420" t="s">
        <v>15502</v>
      </c>
      <c r="M420" t="s">
        <v>7549</v>
      </c>
      <c r="N420">
        <v>3</v>
      </c>
      <c r="O420" t="s">
        <v>36237</v>
      </c>
      <c r="P420" t="s">
        <v>36236</v>
      </c>
      <c r="Q420" t="s">
        <v>15499</v>
      </c>
      <c r="R420" s="7">
        <v>41061</v>
      </c>
      <c r="S420" s="8">
        <f t="shared" si="56"/>
        <v>2012</v>
      </c>
      <c r="T420" s="8">
        <v>2012</v>
      </c>
      <c r="U420" s="8">
        <f t="shared" si="57"/>
        <v>10</v>
      </c>
      <c r="V420" s="7">
        <v>41061</v>
      </c>
      <c r="W420" t="s">
        <v>411</v>
      </c>
      <c r="X420" s="2">
        <v>0.30399999999999999</v>
      </c>
      <c r="Y420" s="6">
        <f t="shared" si="54"/>
        <v>8.115106377299057E-3</v>
      </c>
      <c r="AA420">
        <v>8952477</v>
      </c>
      <c r="AB420">
        <v>12250</v>
      </c>
      <c r="AC420">
        <v>10982760</v>
      </c>
      <c r="AD420" t="s">
        <v>6</v>
      </c>
      <c r="AE420">
        <v>54</v>
      </c>
      <c r="AF420">
        <v>6</v>
      </c>
      <c r="AH420" t="s">
        <v>36235</v>
      </c>
      <c r="AI420" t="s">
        <v>36234</v>
      </c>
      <c r="AJ420" t="s">
        <v>36233</v>
      </c>
      <c r="AK420" t="s">
        <v>36232</v>
      </c>
      <c r="AL420">
        <v>15</v>
      </c>
      <c r="AM420" s="5">
        <f t="shared" si="58"/>
        <v>1.5</v>
      </c>
      <c r="AN420" s="4">
        <f t="shared" si="55"/>
        <v>2.2718667171525938E-3</v>
      </c>
      <c r="AO420" s="3"/>
      <c r="AP420">
        <v>0</v>
      </c>
      <c r="AR420" t="s">
        <v>1</v>
      </c>
      <c r="AT420" s="2" t="s">
        <v>0</v>
      </c>
      <c r="AU420" s="1">
        <f t="shared" si="59"/>
        <v>0.63621344792551171</v>
      </c>
      <c r="AV420" s="1">
        <f t="shared" si="60"/>
        <v>0.51934865472258251</v>
      </c>
      <c r="AW420" s="1">
        <f t="shared" si="61"/>
        <v>0.40248386151965326</v>
      </c>
    </row>
    <row r="421" spans="1:49" x14ac:dyDescent="0.2">
      <c r="A421">
        <v>419</v>
      </c>
      <c r="B421" t="s">
        <v>36231</v>
      </c>
      <c r="C421" t="s">
        <v>36230</v>
      </c>
      <c r="F421" t="s">
        <v>36229</v>
      </c>
      <c r="G421" t="s">
        <v>17</v>
      </c>
      <c r="H421" t="s">
        <v>16</v>
      </c>
      <c r="I421" t="s">
        <v>36228</v>
      </c>
      <c r="J421">
        <v>100603114</v>
      </c>
      <c r="K421" t="s">
        <v>36227</v>
      </c>
      <c r="L421" t="s">
        <v>3290</v>
      </c>
      <c r="M421" t="s">
        <v>66</v>
      </c>
      <c r="N421">
        <v>1</v>
      </c>
      <c r="O421" t="s">
        <v>36226</v>
      </c>
      <c r="P421">
        <v>56208432600</v>
      </c>
      <c r="Q421">
        <v>100603114</v>
      </c>
      <c r="R421" s="7">
        <v>41061</v>
      </c>
      <c r="S421" s="8">
        <f t="shared" si="56"/>
        <v>2012</v>
      </c>
      <c r="T421" s="8">
        <v>2012</v>
      </c>
      <c r="U421" s="8">
        <f t="shared" si="57"/>
        <v>10</v>
      </c>
      <c r="V421" s="7">
        <v>41061</v>
      </c>
      <c r="W421" t="s">
        <v>36225</v>
      </c>
      <c r="X421" s="2" t="s">
        <v>0</v>
      </c>
      <c r="Y421" s="6" t="e">
        <f t="shared" si="54"/>
        <v>#VALUE!</v>
      </c>
      <c r="AA421">
        <v>2511088</v>
      </c>
      <c r="AB421">
        <v>21560</v>
      </c>
      <c r="AD421" t="s">
        <v>6</v>
      </c>
      <c r="AE421">
        <v>32</v>
      </c>
      <c r="AF421">
        <v>2</v>
      </c>
      <c r="AH421" t="s">
        <v>36224</v>
      </c>
      <c r="AI421" t="s">
        <v>36223</v>
      </c>
      <c r="AJ421" t="s">
        <v>36222</v>
      </c>
      <c r="AK421" t="s">
        <v>36221</v>
      </c>
      <c r="AL421">
        <v>3</v>
      </c>
      <c r="AM421" s="5">
        <f t="shared" si="58"/>
        <v>0.3</v>
      </c>
      <c r="AN421" s="4">
        <f t="shared" si="55"/>
        <v>4.5437334343051872E-4</v>
      </c>
      <c r="AO421" s="3"/>
      <c r="AP421">
        <v>0</v>
      </c>
      <c r="AR421" t="s">
        <v>1</v>
      </c>
      <c r="AT421" s="2" t="s">
        <v>0</v>
      </c>
      <c r="AU421" s="1" t="e">
        <f t="shared" si="59"/>
        <v>#VALUE!</v>
      </c>
      <c r="AV421" s="1" t="e">
        <f t="shared" si="60"/>
        <v>#VALUE!</v>
      </c>
      <c r="AW421" s="1" t="e">
        <f t="shared" si="61"/>
        <v>#VALUE!</v>
      </c>
    </row>
    <row r="422" spans="1:49" x14ac:dyDescent="0.2">
      <c r="A422">
        <v>420</v>
      </c>
      <c r="B422" t="s">
        <v>36220</v>
      </c>
      <c r="C422" t="s">
        <v>36219</v>
      </c>
      <c r="D422" t="s">
        <v>36218</v>
      </c>
      <c r="E422">
        <v>22365951</v>
      </c>
      <c r="F422" t="s">
        <v>36217</v>
      </c>
      <c r="G422" t="s">
        <v>17</v>
      </c>
      <c r="H422" t="s">
        <v>16</v>
      </c>
      <c r="I422" t="s">
        <v>36216</v>
      </c>
      <c r="J422" t="s">
        <v>36215</v>
      </c>
      <c r="K422" t="s">
        <v>36214</v>
      </c>
      <c r="L422" t="s">
        <v>36213</v>
      </c>
      <c r="M422" t="s">
        <v>1364</v>
      </c>
      <c r="N422">
        <v>4</v>
      </c>
      <c r="O422" t="s">
        <v>36212</v>
      </c>
      <c r="P422" t="s">
        <v>36211</v>
      </c>
      <c r="Q422" t="s">
        <v>36210</v>
      </c>
      <c r="R422" s="7">
        <v>41061</v>
      </c>
      <c r="S422" s="8">
        <f t="shared" si="56"/>
        <v>2012</v>
      </c>
      <c r="T422" s="8">
        <v>2012</v>
      </c>
      <c r="U422" s="8">
        <f t="shared" si="57"/>
        <v>10</v>
      </c>
      <c r="V422" s="7">
        <v>41061</v>
      </c>
      <c r="W422" t="s">
        <v>25945</v>
      </c>
      <c r="X422" s="2">
        <v>0.51100000000000001</v>
      </c>
      <c r="Y422" s="6">
        <f t="shared" si="54"/>
        <v>1.3640853153946772E-2</v>
      </c>
      <c r="AA422">
        <v>9684328</v>
      </c>
      <c r="AB422">
        <v>110086</v>
      </c>
      <c r="AD422" t="s">
        <v>6</v>
      </c>
      <c r="AE422">
        <v>43</v>
      </c>
      <c r="AF422">
        <v>6</v>
      </c>
      <c r="AH422" t="s">
        <v>36209</v>
      </c>
      <c r="AI422" t="s">
        <v>36208</v>
      </c>
      <c r="AJ422" t="s">
        <v>36207</v>
      </c>
      <c r="AK422" t="s">
        <v>36206</v>
      </c>
      <c r="AL422">
        <v>36</v>
      </c>
      <c r="AM422" s="5">
        <f t="shared" si="58"/>
        <v>3.6</v>
      </c>
      <c r="AN422" s="4">
        <f t="shared" si="55"/>
        <v>5.4524801211662246E-3</v>
      </c>
      <c r="AO422" s="3"/>
      <c r="AP422">
        <v>0</v>
      </c>
      <c r="AQ422" t="s">
        <v>10405</v>
      </c>
      <c r="AR422" t="s">
        <v>36205</v>
      </c>
      <c r="AS422" t="s">
        <v>10403</v>
      </c>
      <c r="AT422" s="2">
        <v>2.2509999999999999</v>
      </c>
      <c r="AU422" s="1">
        <f t="shared" si="59"/>
        <v>1.1184341244112608</v>
      </c>
      <c r="AV422" s="1">
        <f t="shared" si="60"/>
        <v>0.95466666375564979</v>
      </c>
      <c r="AW422" s="1">
        <f t="shared" si="61"/>
        <v>0.79089920310003881</v>
      </c>
    </row>
    <row r="423" spans="1:49" x14ac:dyDescent="0.2">
      <c r="A423">
        <v>421</v>
      </c>
      <c r="B423" t="s">
        <v>36204</v>
      </c>
      <c r="C423" t="s">
        <v>36203</v>
      </c>
      <c r="D423" t="s">
        <v>36202</v>
      </c>
      <c r="F423" t="s">
        <v>36201</v>
      </c>
      <c r="G423" t="s">
        <v>17</v>
      </c>
      <c r="H423" t="s">
        <v>16</v>
      </c>
      <c r="I423" t="s">
        <v>36200</v>
      </c>
      <c r="J423">
        <v>60000481</v>
      </c>
      <c r="K423" t="s">
        <v>11297</v>
      </c>
      <c r="L423" t="s">
        <v>11296</v>
      </c>
      <c r="M423" t="s">
        <v>214</v>
      </c>
      <c r="N423">
        <v>5</v>
      </c>
      <c r="O423" t="s">
        <v>36199</v>
      </c>
      <c r="P423" t="s">
        <v>36198</v>
      </c>
      <c r="Q423" t="s">
        <v>36197</v>
      </c>
      <c r="R423" s="7">
        <v>41061</v>
      </c>
      <c r="S423" s="8">
        <f t="shared" si="56"/>
        <v>2012</v>
      </c>
      <c r="T423" s="8">
        <v>2012</v>
      </c>
      <c r="U423" s="8">
        <f t="shared" si="57"/>
        <v>10</v>
      </c>
      <c r="V423" s="7">
        <v>41061</v>
      </c>
      <c r="W423" t="s">
        <v>36196</v>
      </c>
      <c r="X423" s="2">
        <v>1.319</v>
      </c>
      <c r="Y423" s="6">
        <f t="shared" si="54"/>
        <v>3.5209951683083739E-2</v>
      </c>
      <c r="AA423">
        <v>104655</v>
      </c>
      <c r="AB423">
        <v>13184</v>
      </c>
      <c r="AD423" t="s">
        <v>6</v>
      </c>
      <c r="AE423">
        <v>183</v>
      </c>
      <c r="AF423">
        <v>6</v>
      </c>
      <c r="AH423" t="s">
        <v>36195</v>
      </c>
      <c r="AI423" t="s">
        <v>36194</v>
      </c>
      <c r="AJ423" t="s">
        <v>36193</v>
      </c>
      <c r="AK423" t="s">
        <v>36192</v>
      </c>
      <c r="AL423">
        <v>26</v>
      </c>
      <c r="AM423" s="5">
        <f t="shared" si="58"/>
        <v>2.6</v>
      </c>
      <c r="AN423" s="4">
        <f t="shared" si="55"/>
        <v>3.9379023097311627E-3</v>
      </c>
      <c r="AO423" s="3"/>
      <c r="AP423">
        <v>0</v>
      </c>
      <c r="AQ423" t="s">
        <v>236</v>
      </c>
      <c r="AR423">
        <v>218862</v>
      </c>
      <c r="AS423" t="s">
        <v>235</v>
      </c>
      <c r="AT423" s="2">
        <v>4.3899999999999997</v>
      </c>
      <c r="AU423" s="1">
        <f t="shared" si="59"/>
        <v>2.5828336871077964</v>
      </c>
      <c r="AV423" s="1">
        <f t="shared" si="60"/>
        <v>1.9573926996407451</v>
      </c>
      <c r="AW423" s="1">
        <f t="shared" si="61"/>
        <v>1.3319517121736937</v>
      </c>
    </row>
    <row r="424" spans="1:49" x14ac:dyDescent="0.2">
      <c r="A424">
        <v>422</v>
      </c>
      <c r="B424" t="s">
        <v>36191</v>
      </c>
      <c r="C424" t="s">
        <v>36190</v>
      </c>
      <c r="F424" t="s">
        <v>36189</v>
      </c>
      <c r="G424" t="s">
        <v>17</v>
      </c>
      <c r="H424" t="s">
        <v>16</v>
      </c>
      <c r="I424" t="s">
        <v>36188</v>
      </c>
      <c r="J424" t="s">
        <v>36187</v>
      </c>
      <c r="K424" t="s">
        <v>36186</v>
      </c>
      <c r="L424" t="s">
        <v>36185</v>
      </c>
      <c r="M424" t="s">
        <v>36184</v>
      </c>
      <c r="N424">
        <v>4</v>
      </c>
      <c r="O424" t="s">
        <v>36183</v>
      </c>
      <c r="P424" t="s">
        <v>36182</v>
      </c>
      <c r="Q424" t="s">
        <v>36181</v>
      </c>
      <c r="R424" s="7">
        <v>41061</v>
      </c>
      <c r="S424" s="8">
        <f t="shared" si="56"/>
        <v>2012</v>
      </c>
      <c r="T424" s="8">
        <v>2012</v>
      </c>
      <c r="U424" s="8">
        <f t="shared" si="57"/>
        <v>10</v>
      </c>
      <c r="V424" s="7">
        <v>41061</v>
      </c>
      <c r="W424" t="s">
        <v>13454</v>
      </c>
      <c r="X424" s="2">
        <v>0.58099999999999996</v>
      </c>
      <c r="Y424" s="6">
        <f t="shared" si="54"/>
        <v>1.5509463175035369E-2</v>
      </c>
      <c r="AA424">
        <v>18671616</v>
      </c>
      <c r="AB424">
        <v>18300156716</v>
      </c>
      <c r="AC424">
        <v>18671624</v>
      </c>
      <c r="AD424" t="s">
        <v>6</v>
      </c>
      <c r="AE424">
        <v>42</v>
      </c>
      <c r="AF424">
        <v>2</v>
      </c>
      <c r="AH424" t="s">
        <v>36180</v>
      </c>
      <c r="AI424" t="s">
        <v>36179</v>
      </c>
      <c r="AJ424" t="s">
        <v>36178</v>
      </c>
      <c r="AK424" t="s">
        <v>36177</v>
      </c>
      <c r="AL424">
        <v>11</v>
      </c>
      <c r="AM424" s="5">
        <f t="shared" si="58"/>
        <v>1.1000000000000001</v>
      </c>
      <c r="AN424" s="4">
        <f t="shared" si="55"/>
        <v>1.6660355925785689E-3</v>
      </c>
      <c r="AO424" s="3"/>
      <c r="AP424">
        <v>0</v>
      </c>
      <c r="AQ424" t="s">
        <v>36176</v>
      </c>
      <c r="AR424" t="s">
        <v>36175</v>
      </c>
      <c r="AS424" t="s">
        <v>36174</v>
      </c>
      <c r="AT424" s="2">
        <v>1.5329999999999999</v>
      </c>
      <c r="AU424" s="1">
        <f t="shared" si="59"/>
        <v>1.1356434900298327</v>
      </c>
      <c r="AV424" s="1">
        <f t="shared" si="60"/>
        <v>0.85877493838069696</v>
      </c>
      <c r="AW424" s="1">
        <f t="shared" si="61"/>
        <v>0.58190638673156081</v>
      </c>
    </row>
    <row r="425" spans="1:49" x14ac:dyDescent="0.2">
      <c r="A425">
        <v>423</v>
      </c>
      <c r="B425" t="s">
        <v>36173</v>
      </c>
      <c r="C425" t="s">
        <v>36172</v>
      </c>
      <c r="D425" t="s">
        <v>36171</v>
      </c>
      <c r="F425" t="s">
        <v>36170</v>
      </c>
      <c r="G425" t="s">
        <v>17</v>
      </c>
      <c r="H425" t="s">
        <v>16</v>
      </c>
      <c r="I425" t="s">
        <v>36169</v>
      </c>
      <c r="J425" t="s">
        <v>36168</v>
      </c>
      <c r="K425" t="s">
        <v>36167</v>
      </c>
      <c r="L425" t="s">
        <v>36166</v>
      </c>
      <c r="M425" t="s">
        <v>2514</v>
      </c>
      <c r="N425">
        <v>5</v>
      </c>
      <c r="O425" t="s">
        <v>36165</v>
      </c>
      <c r="P425" t="s">
        <v>36164</v>
      </c>
      <c r="Q425" t="s">
        <v>36163</v>
      </c>
      <c r="R425" s="7">
        <v>41061</v>
      </c>
      <c r="S425" s="8">
        <f t="shared" si="56"/>
        <v>2012</v>
      </c>
      <c r="T425" s="8">
        <v>2012</v>
      </c>
      <c r="U425" s="8">
        <f t="shared" si="57"/>
        <v>10</v>
      </c>
      <c r="V425" s="7">
        <v>41061</v>
      </c>
      <c r="W425" t="s">
        <v>6331</v>
      </c>
      <c r="X425" s="2">
        <v>0.92500000000000004</v>
      </c>
      <c r="Y425" s="6">
        <f t="shared" si="54"/>
        <v>2.4692346707242199E-2</v>
      </c>
      <c r="AA425">
        <v>1657836</v>
      </c>
      <c r="AB425">
        <v>12781</v>
      </c>
      <c r="AD425" t="s">
        <v>6</v>
      </c>
      <c r="AE425" t="s">
        <v>6330</v>
      </c>
      <c r="AH425" t="s">
        <v>36162</v>
      </c>
      <c r="AI425" t="s">
        <v>36161</v>
      </c>
      <c r="AJ425" t="s">
        <v>36160</v>
      </c>
      <c r="AK425" t="s">
        <v>36159</v>
      </c>
      <c r="AL425">
        <v>19</v>
      </c>
      <c r="AM425" s="5">
        <f t="shared" si="58"/>
        <v>1.9</v>
      </c>
      <c r="AN425" s="4">
        <f t="shared" si="55"/>
        <v>2.8776978417266188E-3</v>
      </c>
      <c r="AO425" s="3"/>
      <c r="AP425">
        <v>0</v>
      </c>
      <c r="AQ425" t="s">
        <v>1549</v>
      </c>
      <c r="AR425" t="s">
        <v>36158</v>
      </c>
      <c r="AS425" t="s">
        <v>1548</v>
      </c>
      <c r="AT425" s="2">
        <v>2.4220000000000002</v>
      </c>
      <c r="AU425" s="1">
        <f t="shared" si="59"/>
        <v>1.8147952047587526</v>
      </c>
      <c r="AV425" s="1">
        <f t="shared" si="60"/>
        <v>1.3785022274484409</v>
      </c>
      <c r="AW425" s="1">
        <f t="shared" si="61"/>
        <v>0.94220925013812928</v>
      </c>
    </row>
    <row r="426" spans="1:49" x14ac:dyDescent="0.2">
      <c r="A426">
        <v>424</v>
      </c>
      <c r="B426" t="s">
        <v>36157</v>
      </c>
      <c r="C426" t="s">
        <v>36156</v>
      </c>
      <c r="D426" t="s">
        <v>36155</v>
      </c>
      <c r="F426" t="s">
        <v>36154</v>
      </c>
      <c r="G426" t="s">
        <v>17</v>
      </c>
      <c r="H426" t="s">
        <v>16</v>
      </c>
      <c r="I426" t="s">
        <v>3266</v>
      </c>
      <c r="J426" t="s">
        <v>36153</v>
      </c>
      <c r="K426" t="s">
        <v>36152</v>
      </c>
      <c r="L426" t="s">
        <v>6637</v>
      </c>
      <c r="M426" t="s">
        <v>387</v>
      </c>
      <c r="N426">
        <v>7</v>
      </c>
      <c r="O426" t="s">
        <v>36151</v>
      </c>
      <c r="P426" t="s">
        <v>36150</v>
      </c>
      <c r="Q426" t="s">
        <v>36149</v>
      </c>
      <c r="R426" s="7">
        <v>41061</v>
      </c>
      <c r="S426" s="8">
        <f t="shared" si="56"/>
        <v>2012</v>
      </c>
      <c r="T426" s="8">
        <v>2012</v>
      </c>
      <c r="U426" s="8">
        <f t="shared" si="57"/>
        <v>10</v>
      </c>
      <c r="V426" s="7">
        <v>41061</v>
      </c>
      <c r="W426" t="s">
        <v>15267</v>
      </c>
      <c r="X426" s="2">
        <v>0.79900000000000004</v>
      </c>
      <c r="Y426" s="6">
        <f t="shared" si="54"/>
        <v>2.1328848669282724E-2</v>
      </c>
      <c r="AA426">
        <v>303992</v>
      </c>
      <c r="AB426">
        <v>12346</v>
      </c>
      <c r="AD426" t="s">
        <v>6</v>
      </c>
      <c r="AE426">
        <v>44</v>
      </c>
      <c r="AF426">
        <v>4</v>
      </c>
      <c r="AH426" t="s">
        <v>36148</v>
      </c>
      <c r="AI426" t="s">
        <v>36147</v>
      </c>
      <c r="AJ426" t="s">
        <v>36146</v>
      </c>
      <c r="AK426" t="s">
        <v>36145</v>
      </c>
      <c r="AL426">
        <v>18</v>
      </c>
      <c r="AM426" s="5">
        <f t="shared" si="58"/>
        <v>1.8</v>
      </c>
      <c r="AN426" s="4">
        <f t="shared" si="55"/>
        <v>2.7262400605831123E-3</v>
      </c>
      <c r="AO426" s="3"/>
      <c r="AP426">
        <v>0</v>
      </c>
      <c r="AQ426" t="s">
        <v>1518</v>
      </c>
      <c r="AR426" t="s">
        <v>36144</v>
      </c>
      <c r="AS426" t="s">
        <v>1516</v>
      </c>
      <c r="AT426" s="2">
        <v>3.867</v>
      </c>
      <c r="AU426" s="1">
        <f t="shared" si="59"/>
        <v>1.5748066086672841</v>
      </c>
      <c r="AV426" s="1">
        <f t="shared" si="60"/>
        <v>1.2027544364932918</v>
      </c>
      <c r="AW426" s="1">
        <f t="shared" si="61"/>
        <v>0.83070226431929961</v>
      </c>
    </row>
    <row r="427" spans="1:49" x14ac:dyDescent="0.2">
      <c r="A427">
        <v>425</v>
      </c>
      <c r="B427" t="s">
        <v>36143</v>
      </c>
      <c r="C427" t="s">
        <v>36142</v>
      </c>
      <c r="F427" t="s">
        <v>36141</v>
      </c>
      <c r="G427" t="s">
        <v>17</v>
      </c>
      <c r="H427" t="s">
        <v>16</v>
      </c>
      <c r="I427" t="s">
        <v>5250</v>
      </c>
      <c r="J427" t="s">
        <v>36140</v>
      </c>
      <c r="K427" t="s">
        <v>36139</v>
      </c>
      <c r="L427" t="s">
        <v>36138</v>
      </c>
      <c r="M427" t="s">
        <v>15043</v>
      </c>
      <c r="N427">
        <v>3</v>
      </c>
      <c r="O427" t="s">
        <v>36137</v>
      </c>
      <c r="P427" t="s">
        <v>36136</v>
      </c>
      <c r="Q427" t="s">
        <v>36135</v>
      </c>
      <c r="R427" s="7">
        <v>41060</v>
      </c>
      <c r="S427" s="8">
        <f t="shared" si="56"/>
        <v>2012</v>
      </c>
      <c r="T427" s="8">
        <v>2012</v>
      </c>
      <c r="U427" s="8">
        <f t="shared" si="57"/>
        <v>10</v>
      </c>
      <c r="V427" s="7">
        <v>2012</v>
      </c>
      <c r="W427" t="s">
        <v>3073</v>
      </c>
      <c r="X427" s="2">
        <v>0.92900000000000005</v>
      </c>
      <c r="Y427" s="6">
        <f t="shared" si="54"/>
        <v>2.4799124422732979E-2</v>
      </c>
      <c r="AA427">
        <v>10897798</v>
      </c>
      <c r="AB427">
        <v>18896</v>
      </c>
      <c r="AD427" t="s">
        <v>6</v>
      </c>
      <c r="AE427">
        <v>16</v>
      </c>
      <c r="AF427">
        <v>7</v>
      </c>
      <c r="AG427">
        <v>6205420</v>
      </c>
      <c r="AH427" t="s">
        <v>36134</v>
      </c>
      <c r="AI427" t="s">
        <v>36133</v>
      </c>
      <c r="AJ427" t="s">
        <v>36132</v>
      </c>
      <c r="AK427" t="s">
        <v>36131</v>
      </c>
      <c r="AL427">
        <v>17</v>
      </c>
      <c r="AM427" s="5">
        <f t="shared" si="58"/>
        <v>1.7</v>
      </c>
      <c r="AN427" s="4">
        <f t="shared" si="55"/>
        <v>2.5747822794396063E-3</v>
      </c>
      <c r="AO427" s="3"/>
      <c r="AP427">
        <v>0</v>
      </c>
      <c r="AQ427" t="s">
        <v>1885</v>
      </c>
      <c r="AR427" t="s">
        <v>36130</v>
      </c>
      <c r="AS427" t="s">
        <v>1884</v>
      </c>
      <c r="AT427" s="2">
        <v>3.4359999999999999</v>
      </c>
      <c r="AU427" s="1">
        <f t="shared" si="59"/>
        <v>1.8131821779744965</v>
      </c>
      <c r="AV427" s="1">
        <f t="shared" si="60"/>
        <v>1.3686953351086293</v>
      </c>
      <c r="AW427" s="1">
        <f t="shared" si="61"/>
        <v>0.9242084922427618</v>
      </c>
    </row>
    <row r="428" spans="1:49" x14ac:dyDescent="0.2">
      <c r="A428">
        <v>426</v>
      </c>
      <c r="B428" t="s">
        <v>36129</v>
      </c>
      <c r="C428" t="s">
        <v>36128</v>
      </c>
      <c r="F428" t="s">
        <v>36127</v>
      </c>
      <c r="G428" t="s">
        <v>17</v>
      </c>
      <c r="H428" t="s">
        <v>16</v>
      </c>
      <c r="I428" t="s">
        <v>36126</v>
      </c>
      <c r="J428">
        <v>60025209</v>
      </c>
      <c r="K428" t="s">
        <v>27034</v>
      </c>
      <c r="L428" t="s">
        <v>12068</v>
      </c>
      <c r="M428" t="s">
        <v>66</v>
      </c>
      <c r="N428">
        <v>6</v>
      </c>
      <c r="O428" t="s">
        <v>36125</v>
      </c>
      <c r="P428" t="s">
        <v>36124</v>
      </c>
      <c r="Q428" t="s">
        <v>36123</v>
      </c>
      <c r="R428" s="7">
        <v>41060</v>
      </c>
      <c r="S428" s="8">
        <f t="shared" si="56"/>
        <v>2012</v>
      </c>
      <c r="T428" s="8">
        <v>2012</v>
      </c>
      <c r="U428" s="8">
        <f t="shared" si="57"/>
        <v>10</v>
      </c>
      <c r="V428" s="7">
        <v>2012</v>
      </c>
      <c r="W428" t="s">
        <v>2826</v>
      </c>
      <c r="X428" s="2">
        <v>0.94</v>
      </c>
      <c r="Y428" s="6">
        <f t="shared" si="54"/>
        <v>2.5092763140332611E-2</v>
      </c>
      <c r="AA428">
        <v>15311309</v>
      </c>
      <c r="AB428">
        <v>17295</v>
      </c>
      <c r="AD428" t="s">
        <v>6</v>
      </c>
      <c r="AE428">
        <v>22</v>
      </c>
      <c r="AF428">
        <v>7</v>
      </c>
      <c r="AG428">
        <v>6204204</v>
      </c>
      <c r="AH428" t="s">
        <v>36122</v>
      </c>
      <c r="AI428" t="s">
        <v>36121</v>
      </c>
      <c r="AJ428" t="s">
        <v>36120</v>
      </c>
      <c r="AK428" t="s">
        <v>36119</v>
      </c>
      <c r="AL428">
        <v>14</v>
      </c>
      <c r="AM428" s="5">
        <f t="shared" si="58"/>
        <v>1.4</v>
      </c>
      <c r="AN428" s="4">
        <f t="shared" si="55"/>
        <v>2.1204089360090874E-3</v>
      </c>
      <c r="AO428" s="3"/>
      <c r="AP428">
        <v>0</v>
      </c>
      <c r="AR428" t="s">
        <v>1</v>
      </c>
      <c r="AS428" t="s">
        <v>36118</v>
      </c>
      <c r="AT428" s="2" t="s">
        <v>0</v>
      </c>
      <c r="AU428" s="1">
        <f t="shared" si="59"/>
        <v>1.8201056879035553</v>
      </c>
      <c r="AV428" s="1">
        <f t="shared" si="60"/>
        <v>1.3606586038170849</v>
      </c>
      <c r="AW428" s="1">
        <f t="shared" si="61"/>
        <v>0.90121151973061453</v>
      </c>
    </row>
    <row r="429" spans="1:49" x14ac:dyDescent="0.2">
      <c r="A429">
        <v>427</v>
      </c>
      <c r="B429" t="s">
        <v>36117</v>
      </c>
      <c r="C429" t="s">
        <v>36116</v>
      </c>
      <c r="F429" t="s">
        <v>36115</v>
      </c>
      <c r="G429" t="s">
        <v>17</v>
      </c>
      <c r="H429" t="s">
        <v>16</v>
      </c>
      <c r="I429" t="s">
        <v>36114</v>
      </c>
      <c r="J429" t="s">
        <v>36113</v>
      </c>
      <c r="K429" t="s">
        <v>36112</v>
      </c>
      <c r="L429" t="s">
        <v>36111</v>
      </c>
      <c r="M429" t="s">
        <v>36110</v>
      </c>
      <c r="N429">
        <v>4</v>
      </c>
      <c r="O429" t="s">
        <v>36109</v>
      </c>
      <c r="P429" t="s">
        <v>36108</v>
      </c>
      <c r="Q429" t="s">
        <v>36107</v>
      </c>
      <c r="R429" s="7">
        <v>41060</v>
      </c>
      <c r="S429" s="8">
        <f t="shared" si="56"/>
        <v>2012</v>
      </c>
      <c r="T429" s="8">
        <v>2012</v>
      </c>
      <c r="U429" s="8">
        <f t="shared" si="57"/>
        <v>10</v>
      </c>
      <c r="V429" s="7">
        <v>2012</v>
      </c>
      <c r="W429" t="s">
        <v>2169</v>
      </c>
      <c r="X429" s="2">
        <v>1.3720000000000001</v>
      </c>
      <c r="Y429" s="6">
        <f t="shared" si="54"/>
        <v>3.662475641333654E-2</v>
      </c>
      <c r="AA429">
        <v>189480</v>
      </c>
      <c r="AB429">
        <v>17366</v>
      </c>
      <c r="AD429" t="s">
        <v>6</v>
      </c>
      <c r="AE429">
        <v>60</v>
      </c>
      <c r="AF429">
        <v>7</v>
      </c>
      <c r="AG429">
        <v>6204208</v>
      </c>
      <c r="AH429" t="s">
        <v>36106</v>
      </c>
      <c r="AI429" t="s">
        <v>36105</v>
      </c>
      <c r="AJ429" t="s">
        <v>36104</v>
      </c>
      <c r="AK429" t="s">
        <v>36103</v>
      </c>
      <c r="AL429">
        <v>49</v>
      </c>
      <c r="AM429" s="5">
        <f t="shared" si="58"/>
        <v>4.9000000000000004</v>
      </c>
      <c r="AN429" s="4">
        <f t="shared" si="55"/>
        <v>7.4214312760318068E-3</v>
      </c>
      <c r="AO429" s="3"/>
      <c r="AP429">
        <v>0</v>
      </c>
      <c r="AR429" t="s">
        <v>1</v>
      </c>
      <c r="AT429" s="2" t="s">
        <v>0</v>
      </c>
      <c r="AU429" s="1">
        <f t="shared" si="59"/>
        <v>2.7863758872145117</v>
      </c>
      <c r="AV429" s="1">
        <f t="shared" si="60"/>
        <v>2.2023093844684172</v>
      </c>
      <c r="AW429" s="1">
        <f t="shared" si="61"/>
        <v>1.6182428817223224</v>
      </c>
    </row>
    <row r="430" spans="1:49" x14ac:dyDescent="0.2">
      <c r="A430">
        <v>428</v>
      </c>
      <c r="B430" t="s">
        <v>36102</v>
      </c>
      <c r="C430" t="s">
        <v>36101</v>
      </c>
      <c r="F430" t="s">
        <v>36100</v>
      </c>
      <c r="G430" t="s">
        <v>17</v>
      </c>
      <c r="H430" t="s">
        <v>16</v>
      </c>
      <c r="I430" t="s">
        <v>36099</v>
      </c>
      <c r="J430" t="s">
        <v>36098</v>
      </c>
      <c r="K430" t="s">
        <v>36097</v>
      </c>
      <c r="L430" t="s">
        <v>36096</v>
      </c>
      <c r="M430" t="s">
        <v>442</v>
      </c>
      <c r="N430">
        <v>3</v>
      </c>
      <c r="O430" t="s">
        <v>36095</v>
      </c>
      <c r="P430" t="s">
        <v>36094</v>
      </c>
      <c r="Q430" t="s">
        <v>36093</v>
      </c>
      <c r="R430" s="7">
        <v>41060</v>
      </c>
      <c r="S430" s="8">
        <f t="shared" si="56"/>
        <v>2012</v>
      </c>
      <c r="T430" s="8">
        <v>2012</v>
      </c>
      <c r="U430" s="8">
        <f t="shared" si="57"/>
        <v>10</v>
      </c>
      <c r="V430" s="7">
        <v>2012</v>
      </c>
      <c r="W430" t="s">
        <v>2169</v>
      </c>
      <c r="X430" s="2">
        <v>1.3720000000000001</v>
      </c>
      <c r="Y430" s="6">
        <f t="shared" si="54"/>
        <v>3.662475641333654E-2</v>
      </c>
      <c r="AA430">
        <v>189480</v>
      </c>
      <c r="AB430">
        <v>17366</v>
      </c>
      <c r="AD430" t="s">
        <v>6</v>
      </c>
      <c r="AE430">
        <v>60</v>
      </c>
      <c r="AF430">
        <v>7</v>
      </c>
      <c r="AG430">
        <v>6204209</v>
      </c>
      <c r="AH430" t="s">
        <v>36092</v>
      </c>
      <c r="AI430" t="s">
        <v>36091</v>
      </c>
      <c r="AJ430" t="s">
        <v>36090</v>
      </c>
      <c r="AK430" t="s">
        <v>36089</v>
      </c>
      <c r="AL430">
        <v>68</v>
      </c>
      <c r="AM430" s="5">
        <f t="shared" si="58"/>
        <v>6.8</v>
      </c>
      <c r="AN430" s="4">
        <f t="shared" si="55"/>
        <v>1.0299129117758425E-2</v>
      </c>
      <c r="AO430" s="3"/>
      <c r="AP430">
        <v>0</v>
      </c>
      <c r="AR430" t="s">
        <v>1</v>
      </c>
      <c r="AT430" s="2" t="s">
        <v>0</v>
      </c>
      <c r="AU430" s="1">
        <f t="shared" si="59"/>
        <v>2.8727068224663102</v>
      </c>
      <c r="AV430" s="1">
        <f t="shared" si="60"/>
        <v>2.3461942765547481</v>
      </c>
      <c r="AW430" s="1">
        <f t="shared" si="61"/>
        <v>1.8196817306431861</v>
      </c>
    </row>
    <row r="431" spans="1:49" x14ac:dyDescent="0.2">
      <c r="A431">
        <v>429</v>
      </c>
      <c r="B431" t="s">
        <v>36088</v>
      </c>
      <c r="C431" t="s">
        <v>36087</v>
      </c>
      <c r="F431" t="s">
        <v>36086</v>
      </c>
      <c r="G431" t="s">
        <v>17</v>
      </c>
      <c r="H431" t="s">
        <v>16</v>
      </c>
      <c r="I431" t="s">
        <v>36085</v>
      </c>
      <c r="J431">
        <v>60009999</v>
      </c>
      <c r="K431" t="s">
        <v>36084</v>
      </c>
      <c r="L431" t="s">
        <v>36083</v>
      </c>
      <c r="M431" t="s">
        <v>17388</v>
      </c>
      <c r="N431">
        <v>3</v>
      </c>
      <c r="O431" t="s">
        <v>36082</v>
      </c>
      <c r="P431" t="s">
        <v>36081</v>
      </c>
      <c r="Q431" t="s">
        <v>36080</v>
      </c>
      <c r="R431" s="7">
        <v>41060</v>
      </c>
      <c r="S431" s="8">
        <f t="shared" si="56"/>
        <v>2012</v>
      </c>
      <c r="T431" s="8">
        <v>2012</v>
      </c>
      <c r="U431" s="8">
        <f t="shared" si="57"/>
        <v>10</v>
      </c>
      <c r="V431" s="7">
        <v>41060</v>
      </c>
      <c r="W431" t="s">
        <v>14943</v>
      </c>
      <c r="X431" s="2">
        <v>3.6880000000000002</v>
      </c>
      <c r="Y431" s="6">
        <f t="shared" si="54"/>
        <v>9.8449053682496471E-2</v>
      </c>
      <c r="AA431">
        <v>319007</v>
      </c>
      <c r="AB431">
        <v>29150</v>
      </c>
      <c r="AC431">
        <v>10797114</v>
      </c>
      <c r="AD431" t="s">
        <v>6</v>
      </c>
      <c r="AE431">
        <v>108</v>
      </c>
      <c r="AF431">
        <v>22</v>
      </c>
      <c r="AG431">
        <v>225901</v>
      </c>
      <c r="AI431" t="s">
        <v>36079</v>
      </c>
      <c r="AK431" t="s">
        <v>36078</v>
      </c>
      <c r="AL431">
        <v>34</v>
      </c>
      <c r="AM431" s="5">
        <f t="shared" si="58"/>
        <v>3.4</v>
      </c>
      <c r="AN431" s="4">
        <f t="shared" si="55"/>
        <v>5.1495645588792126E-3</v>
      </c>
      <c r="AO431" s="3"/>
      <c r="AP431">
        <v>0</v>
      </c>
      <c r="AR431" t="s">
        <v>1</v>
      </c>
      <c r="AT431" s="2">
        <v>9.1609999999999996</v>
      </c>
      <c r="AU431" s="1">
        <f t="shared" si="59"/>
        <v>7.0459206945411283</v>
      </c>
      <c r="AV431" s="1">
        <f t="shared" si="60"/>
        <v>5.1799309120687846</v>
      </c>
      <c r="AW431" s="1">
        <f t="shared" si="61"/>
        <v>3.3139411295964392</v>
      </c>
    </row>
    <row r="432" spans="1:49" x14ac:dyDescent="0.2">
      <c r="A432">
        <v>430</v>
      </c>
      <c r="B432" t="s">
        <v>36077</v>
      </c>
      <c r="C432" t="s">
        <v>36076</v>
      </c>
      <c r="F432" t="s">
        <v>36075</v>
      </c>
      <c r="G432" t="s">
        <v>17</v>
      </c>
      <c r="H432" t="s">
        <v>16</v>
      </c>
      <c r="I432" t="s">
        <v>36074</v>
      </c>
      <c r="J432" t="s">
        <v>36073</v>
      </c>
      <c r="K432" t="s">
        <v>36072</v>
      </c>
      <c r="L432" t="s">
        <v>36071</v>
      </c>
      <c r="M432" t="s">
        <v>18654</v>
      </c>
      <c r="N432">
        <v>4</v>
      </c>
      <c r="O432" t="s">
        <v>36070</v>
      </c>
      <c r="P432" t="s">
        <v>36069</v>
      </c>
      <c r="Q432" t="s">
        <v>36068</v>
      </c>
      <c r="R432" s="7">
        <v>41060</v>
      </c>
      <c r="S432" s="8">
        <f t="shared" si="56"/>
        <v>2012</v>
      </c>
      <c r="T432" s="8">
        <v>2012</v>
      </c>
      <c r="U432" s="8">
        <f t="shared" si="57"/>
        <v>10</v>
      </c>
      <c r="V432" s="7">
        <v>2012</v>
      </c>
      <c r="W432" t="s">
        <v>33819</v>
      </c>
      <c r="X432" s="2">
        <v>0.14099999999999999</v>
      </c>
      <c r="Y432" s="6">
        <f t="shared" si="54"/>
        <v>3.7639144710498915E-3</v>
      </c>
      <c r="AA432">
        <v>402508</v>
      </c>
      <c r="AB432">
        <v>20868</v>
      </c>
      <c r="AD432" t="s">
        <v>6</v>
      </c>
      <c r="AE432">
        <v>71</v>
      </c>
      <c r="AF432">
        <v>9</v>
      </c>
      <c r="AH432" t="s">
        <v>36067</v>
      </c>
      <c r="AI432" t="s">
        <v>36066</v>
      </c>
      <c r="AJ432" t="s">
        <v>36065</v>
      </c>
      <c r="AK432" t="s">
        <v>36064</v>
      </c>
      <c r="AL432">
        <v>1</v>
      </c>
      <c r="AM432" s="5">
        <f t="shared" si="58"/>
        <v>0.1</v>
      </c>
      <c r="AN432" s="4">
        <f t="shared" si="55"/>
        <v>1.5145778114350627E-4</v>
      </c>
      <c r="AO432" s="3"/>
      <c r="AP432">
        <v>0</v>
      </c>
      <c r="AR432" t="s">
        <v>1</v>
      </c>
      <c r="AT432" s="2" t="s">
        <v>0</v>
      </c>
      <c r="AU432" s="1">
        <f t="shared" si="59"/>
        <v>0.26801774640779752</v>
      </c>
      <c r="AV432" s="1">
        <f t="shared" si="60"/>
        <v>0.19576861260966988</v>
      </c>
      <c r="AW432" s="1">
        <f t="shared" si="61"/>
        <v>0.12351947881154217</v>
      </c>
    </row>
    <row r="433" spans="1:49" x14ac:dyDescent="0.2">
      <c r="A433">
        <v>431</v>
      </c>
      <c r="B433" t="s">
        <v>36063</v>
      </c>
      <c r="C433" t="s">
        <v>36062</v>
      </c>
      <c r="F433" t="s">
        <v>36061</v>
      </c>
      <c r="G433" t="s">
        <v>17</v>
      </c>
      <c r="H433" t="s">
        <v>16</v>
      </c>
      <c r="I433" t="s">
        <v>19082</v>
      </c>
      <c r="J433" t="s">
        <v>36060</v>
      </c>
      <c r="K433" t="s">
        <v>36059</v>
      </c>
      <c r="L433" t="s">
        <v>36058</v>
      </c>
      <c r="M433" t="s">
        <v>6998</v>
      </c>
      <c r="N433">
        <v>7</v>
      </c>
      <c r="O433" t="s">
        <v>36057</v>
      </c>
      <c r="P433" t="s">
        <v>36056</v>
      </c>
      <c r="Q433" t="s">
        <v>36055</v>
      </c>
      <c r="R433" s="7">
        <v>41060</v>
      </c>
      <c r="S433" s="8">
        <f t="shared" si="56"/>
        <v>2012</v>
      </c>
      <c r="T433" s="8">
        <v>2012</v>
      </c>
      <c r="U433" s="8">
        <f t="shared" si="57"/>
        <v>10</v>
      </c>
      <c r="V433" s="7">
        <v>2012</v>
      </c>
      <c r="W433" t="s">
        <v>36040</v>
      </c>
      <c r="X433" s="2" t="s">
        <v>0</v>
      </c>
      <c r="Y433" s="6" t="e">
        <f t="shared" si="54"/>
        <v>#VALUE!</v>
      </c>
      <c r="AA433" t="s">
        <v>36039</v>
      </c>
      <c r="AB433">
        <v>18500166400</v>
      </c>
      <c r="AC433">
        <v>15551318</v>
      </c>
      <c r="AD433" t="s">
        <v>6</v>
      </c>
      <c r="AE433">
        <v>7</v>
      </c>
      <c r="AF433">
        <v>2</v>
      </c>
      <c r="AH433" t="s">
        <v>36054</v>
      </c>
      <c r="AI433" t="s">
        <v>36053</v>
      </c>
      <c r="AJ433" t="s">
        <v>36052</v>
      </c>
      <c r="AK433" t="s">
        <v>36051</v>
      </c>
      <c r="AL433">
        <v>0</v>
      </c>
      <c r="AM433" s="5">
        <f t="shared" si="58"/>
        <v>0</v>
      </c>
      <c r="AN433" s="4">
        <f t="shared" si="55"/>
        <v>0</v>
      </c>
      <c r="AO433" s="3"/>
      <c r="AP433">
        <v>0</v>
      </c>
      <c r="AR433" t="s">
        <v>1</v>
      </c>
      <c r="AT433" s="2">
        <v>0.96099999999999997</v>
      </c>
      <c r="AU433" s="1" t="e">
        <f t="shared" si="59"/>
        <v>#VALUE!</v>
      </c>
      <c r="AV433" s="1" t="e">
        <f t="shared" si="60"/>
        <v>#VALUE!</v>
      </c>
      <c r="AW433" s="1" t="e">
        <f t="shared" si="61"/>
        <v>#VALUE!</v>
      </c>
    </row>
    <row r="434" spans="1:49" x14ac:dyDescent="0.2">
      <c r="A434">
        <v>432</v>
      </c>
      <c r="B434" t="s">
        <v>36050</v>
      </c>
      <c r="C434" t="s">
        <v>36049</v>
      </c>
      <c r="F434" t="s">
        <v>36048</v>
      </c>
      <c r="G434" t="s">
        <v>17</v>
      </c>
      <c r="H434" t="s">
        <v>16</v>
      </c>
      <c r="I434" t="s">
        <v>36047</v>
      </c>
      <c r="J434" t="s">
        <v>36046</v>
      </c>
      <c r="K434" t="s">
        <v>36045</v>
      </c>
      <c r="L434" t="s">
        <v>36044</v>
      </c>
      <c r="M434" t="s">
        <v>387</v>
      </c>
      <c r="N434">
        <v>5</v>
      </c>
      <c r="O434" t="s">
        <v>36043</v>
      </c>
      <c r="P434" t="s">
        <v>36042</v>
      </c>
      <c r="Q434" t="s">
        <v>36041</v>
      </c>
      <c r="R434" s="7">
        <v>41060</v>
      </c>
      <c r="S434" s="8">
        <f t="shared" si="56"/>
        <v>2012</v>
      </c>
      <c r="T434" s="8">
        <v>2012</v>
      </c>
      <c r="U434" s="8">
        <f t="shared" si="57"/>
        <v>10</v>
      </c>
      <c r="V434" s="7">
        <v>2012</v>
      </c>
      <c r="W434" t="s">
        <v>36040</v>
      </c>
      <c r="X434" s="2" t="s">
        <v>0</v>
      </c>
      <c r="Y434" s="6" t="e">
        <f t="shared" si="54"/>
        <v>#VALUE!</v>
      </c>
      <c r="AA434" t="s">
        <v>36039</v>
      </c>
      <c r="AB434">
        <v>18500166400</v>
      </c>
      <c r="AC434">
        <v>15551318</v>
      </c>
      <c r="AD434" t="s">
        <v>6</v>
      </c>
      <c r="AE434">
        <v>7</v>
      </c>
      <c r="AF434">
        <v>2</v>
      </c>
      <c r="AH434" t="s">
        <v>36038</v>
      </c>
      <c r="AI434" t="s">
        <v>36037</v>
      </c>
      <c r="AJ434" t="s">
        <v>36036</v>
      </c>
      <c r="AK434" t="s">
        <v>36035</v>
      </c>
      <c r="AL434">
        <v>1</v>
      </c>
      <c r="AM434" s="5">
        <f t="shared" si="58"/>
        <v>0.1</v>
      </c>
      <c r="AN434" s="4">
        <f t="shared" si="55"/>
        <v>1.5145778114350627E-4</v>
      </c>
      <c r="AO434" s="3"/>
      <c r="AP434">
        <v>0</v>
      </c>
      <c r="AR434" t="s">
        <v>1</v>
      </c>
      <c r="AT434" s="2">
        <v>0.96099999999999997</v>
      </c>
      <c r="AU434" s="1" t="e">
        <f t="shared" si="59"/>
        <v>#VALUE!</v>
      </c>
      <c r="AV434" s="1" t="e">
        <f t="shared" si="60"/>
        <v>#VALUE!</v>
      </c>
      <c r="AW434" s="1" t="e">
        <f t="shared" si="61"/>
        <v>#VALUE!</v>
      </c>
    </row>
    <row r="435" spans="1:49" x14ac:dyDescent="0.2">
      <c r="A435">
        <v>433</v>
      </c>
      <c r="B435" t="s">
        <v>36034</v>
      </c>
      <c r="C435" t="s">
        <v>36033</v>
      </c>
      <c r="F435" t="s">
        <v>36032</v>
      </c>
      <c r="G435" t="s">
        <v>17</v>
      </c>
      <c r="H435" t="s">
        <v>16</v>
      </c>
      <c r="I435" t="s">
        <v>23235</v>
      </c>
      <c r="J435" t="s">
        <v>36031</v>
      </c>
      <c r="K435" t="s">
        <v>36030</v>
      </c>
      <c r="L435" t="s">
        <v>6828</v>
      </c>
      <c r="M435" t="s">
        <v>442</v>
      </c>
      <c r="N435">
        <v>3</v>
      </c>
      <c r="O435" t="s">
        <v>36029</v>
      </c>
      <c r="P435" t="s">
        <v>36028</v>
      </c>
      <c r="Q435" t="s">
        <v>36027</v>
      </c>
      <c r="R435" s="7">
        <v>41060</v>
      </c>
      <c r="S435" s="8">
        <f t="shared" si="56"/>
        <v>2012</v>
      </c>
      <c r="T435" s="8">
        <v>2012</v>
      </c>
      <c r="U435" s="8">
        <f t="shared" si="57"/>
        <v>10</v>
      </c>
      <c r="V435" s="7">
        <v>2012</v>
      </c>
      <c r="W435" t="s">
        <v>32918</v>
      </c>
      <c r="X435" s="2">
        <v>0.126</v>
      </c>
      <c r="Y435" s="6">
        <f t="shared" si="54"/>
        <v>3.3634980379594779E-3</v>
      </c>
      <c r="AA435">
        <v>19366612</v>
      </c>
      <c r="AB435">
        <v>19700181106</v>
      </c>
      <c r="AC435">
        <v>19367317</v>
      </c>
      <c r="AD435" t="s">
        <v>6</v>
      </c>
      <c r="AE435">
        <v>6</v>
      </c>
      <c r="AH435" t="s">
        <v>36026</v>
      </c>
      <c r="AI435" t="s">
        <v>36025</v>
      </c>
      <c r="AJ435" t="s">
        <v>36024</v>
      </c>
      <c r="AK435" t="s">
        <v>36023</v>
      </c>
      <c r="AL435">
        <v>5</v>
      </c>
      <c r="AM435" s="5">
        <f t="shared" si="58"/>
        <v>0.5</v>
      </c>
      <c r="AN435" s="4">
        <f t="shared" si="55"/>
        <v>7.572889057175312E-4</v>
      </c>
      <c r="AO435" s="3"/>
      <c r="AP435">
        <v>0</v>
      </c>
      <c r="AR435" t="s">
        <v>1</v>
      </c>
      <c r="AT435" s="2" t="s">
        <v>0</v>
      </c>
      <c r="AU435" s="1">
        <f t="shared" si="59"/>
        <v>0.25816352982868934</v>
      </c>
      <c r="AV435" s="1">
        <f t="shared" si="60"/>
        <v>0.20603934718385047</v>
      </c>
      <c r="AW435" s="1">
        <f t="shared" si="61"/>
        <v>0.15391516453901155</v>
      </c>
    </row>
    <row r="436" spans="1:49" x14ac:dyDescent="0.2">
      <c r="A436">
        <v>434</v>
      </c>
      <c r="B436" t="s">
        <v>36022</v>
      </c>
      <c r="C436" t="s">
        <v>36021</v>
      </c>
      <c r="F436" t="s">
        <v>36020</v>
      </c>
      <c r="G436" t="s">
        <v>17</v>
      </c>
      <c r="H436" t="s">
        <v>16</v>
      </c>
      <c r="I436" t="s">
        <v>36019</v>
      </c>
      <c r="J436" t="s">
        <v>36018</v>
      </c>
      <c r="K436" t="s">
        <v>36017</v>
      </c>
      <c r="L436" t="s">
        <v>36016</v>
      </c>
      <c r="M436" t="s">
        <v>387</v>
      </c>
      <c r="N436">
        <v>6</v>
      </c>
      <c r="O436" t="s">
        <v>36015</v>
      </c>
      <c r="P436" t="s">
        <v>36014</v>
      </c>
      <c r="Q436" t="s">
        <v>36013</v>
      </c>
      <c r="R436" s="7">
        <v>41060</v>
      </c>
      <c r="S436" s="8">
        <f t="shared" si="56"/>
        <v>2012</v>
      </c>
      <c r="T436" s="8">
        <v>2012</v>
      </c>
      <c r="U436" s="8">
        <f t="shared" si="57"/>
        <v>10</v>
      </c>
      <c r="V436" s="7">
        <v>2012</v>
      </c>
      <c r="W436" t="s">
        <v>32918</v>
      </c>
      <c r="X436" s="2">
        <v>0.126</v>
      </c>
      <c r="Y436" s="6">
        <f t="shared" si="54"/>
        <v>3.3634980379594779E-3</v>
      </c>
      <c r="AA436">
        <v>19366612</v>
      </c>
      <c r="AB436">
        <v>19700181106</v>
      </c>
      <c r="AC436">
        <v>19367317</v>
      </c>
      <c r="AD436" t="s">
        <v>6</v>
      </c>
      <c r="AE436">
        <v>6</v>
      </c>
      <c r="AH436" t="s">
        <v>23284</v>
      </c>
      <c r="AI436" t="s">
        <v>36012</v>
      </c>
      <c r="AJ436" t="s">
        <v>36011</v>
      </c>
      <c r="AK436" t="s">
        <v>36010</v>
      </c>
      <c r="AL436">
        <v>0</v>
      </c>
      <c r="AM436" s="5">
        <f t="shared" si="58"/>
        <v>0</v>
      </c>
      <c r="AN436" s="4">
        <f t="shared" si="55"/>
        <v>0</v>
      </c>
      <c r="AO436" s="3"/>
      <c r="AP436">
        <v>0</v>
      </c>
      <c r="AR436" t="s">
        <v>1</v>
      </c>
      <c r="AT436" s="2" t="s">
        <v>0</v>
      </c>
      <c r="AU436" s="1">
        <f t="shared" si="59"/>
        <v>0.23544486265716344</v>
      </c>
      <c r="AV436" s="1">
        <f t="shared" si="60"/>
        <v>0.16817490189797391</v>
      </c>
      <c r="AW436" s="1">
        <f t="shared" si="61"/>
        <v>0.10090494113878434</v>
      </c>
    </row>
    <row r="437" spans="1:49" x14ac:dyDescent="0.2">
      <c r="A437">
        <v>435</v>
      </c>
      <c r="B437" t="s">
        <v>36009</v>
      </c>
      <c r="C437" t="s">
        <v>36008</v>
      </c>
      <c r="D437" t="s">
        <v>36007</v>
      </c>
      <c r="F437" t="s">
        <v>36006</v>
      </c>
      <c r="G437" t="s">
        <v>17</v>
      </c>
      <c r="H437" t="s">
        <v>16</v>
      </c>
      <c r="I437" t="s">
        <v>6366</v>
      </c>
      <c r="J437" t="s">
        <v>27231</v>
      </c>
      <c r="K437" t="s">
        <v>27230</v>
      </c>
      <c r="L437" t="s">
        <v>27229</v>
      </c>
      <c r="M437" t="s">
        <v>442</v>
      </c>
      <c r="N437">
        <v>4</v>
      </c>
      <c r="O437" t="s">
        <v>36005</v>
      </c>
      <c r="P437" t="s">
        <v>36004</v>
      </c>
      <c r="Q437" t="s">
        <v>36003</v>
      </c>
      <c r="R437" s="7">
        <v>41060</v>
      </c>
      <c r="S437" s="8">
        <f t="shared" si="56"/>
        <v>2012</v>
      </c>
      <c r="T437" s="8">
        <v>2012</v>
      </c>
      <c r="U437" s="8">
        <f t="shared" si="57"/>
        <v>10</v>
      </c>
      <c r="V437" s="7">
        <v>41060</v>
      </c>
      <c r="W437" t="s">
        <v>36002</v>
      </c>
      <c r="X437" s="2">
        <v>0.54400000000000004</v>
      </c>
      <c r="Y437" s="6">
        <f t="shared" si="54"/>
        <v>1.4521769306745683E-2</v>
      </c>
      <c r="AA437">
        <v>406090</v>
      </c>
      <c r="AB437">
        <v>12347</v>
      </c>
      <c r="AD437" t="s">
        <v>6</v>
      </c>
      <c r="AE437">
        <v>520</v>
      </c>
      <c r="AF437">
        <v>15</v>
      </c>
      <c r="AH437" t="s">
        <v>36001</v>
      </c>
      <c r="AI437" t="s">
        <v>36000</v>
      </c>
      <c r="AJ437" t="s">
        <v>35999</v>
      </c>
      <c r="AK437" t="s">
        <v>35998</v>
      </c>
      <c r="AL437">
        <v>2</v>
      </c>
      <c r="AM437" s="5">
        <f t="shared" si="58"/>
        <v>0.2</v>
      </c>
      <c r="AN437" s="4">
        <f t="shared" si="55"/>
        <v>3.0291556228701253E-4</v>
      </c>
      <c r="AO437" s="3"/>
      <c r="AP437">
        <v>0</v>
      </c>
      <c r="AR437" t="s">
        <v>1</v>
      </c>
      <c r="AT437" s="2">
        <v>2.1829999999999998</v>
      </c>
      <c r="AU437" s="1">
        <f t="shared" si="59"/>
        <v>1.0256113183408082</v>
      </c>
      <c r="AV437" s="1">
        <f t="shared" si="60"/>
        <v>0.7412342434516348</v>
      </c>
      <c r="AW437" s="1">
        <f t="shared" si="61"/>
        <v>0.45685716856246128</v>
      </c>
    </row>
    <row r="438" spans="1:49" x14ac:dyDescent="0.2">
      <c r="A438">
        <v>436</v>
      </c>
      <c r="B438" t="s">
        <v>35997</v>
      </c>
      <c r="C438" t="s">
        <v>35996</v>
      </c>
      <c r="E438">
        <v>22329660</v>
      </c>
      <c r="F438" t="s">
        <v>35995</v>
      </c>
      <c r="G438" t="s">
        <v>17</v>
      </c>
      <c r="H438" t="s">
        <v>16</v>
      </c>
      <c r="I438" t="s">
        <v>35994</v>
      </c>
      <c r="J438" t="s">
        <v>35993</v>
      </c>
      <c r="K438" t="s">
        <v>35992</v>
      </c>
      <c r="L438" t="s">
        <v>35991</v>
      </c>
      <c r="M438" t="s">
        <v>35990</v>
      </c>
      <c r="N438">
        <v>8</v>
      </c>
      <c r="O438" t="s">
        <v>35989</v>
      </c>
      <c r="P438" t="s">
        <v>35988</v>
      </c>
      <c r="Q438" t="s">
        <v>35987</v>
      </c>
      <c r="R438" s="7">
        <v>41059</v>
      </c>
      <c r="S438" s="8">
        <f t="shared" si="56"/>
        <v>2012</v>
      </c>
      <c r="T438" s="8">
        <v>2012</v>
      </c>
      <c r="U438" s="8">
        <f t="shared" si="57"/>
        <v>10</v>
      </c>
      <c r="V438" s="7">
        <v>41059</v>
      </c>
      <c r="W438" t="s">
        <v>14619</v>
      </c>
      <c r="X438" s="2">
        <v>7.1150000000000002</v>
      </c>
      <c r="Y438" s="6">
        <f t="shared" si="54"/>
        <v>0.18993086142921972</v>
      </c>
      <c r="AA438">
        <v>27863</v>
      </c>
      <c r="AB438">
        <v>22680</v>
      </c>
      <c r="AC438">
        <v>15205126</v>
      </c>
      <c r="AD438" t="s">
        <v>6</v>
      </c>
      <c r="AE438">
        <v>134</v>
      </c>
      <c r="AF438">
        <v>21</v>
      </c>
      <c r="AH438" t="s">
        <v>35986</v>
      </c>
      <c r="AI438" t="s">
        <v>35985</v>
      </c>
      <c r="AK438" t="s">
        <v>35984</v>
      </c>
      <c r="AL438">
        <v>72</v>
      </c>
      <c r="AM438" s="5">
        <f t="shared" si="58"/>
        <v>7.2</v>
      </c>
      <c r="AN438" s="4">
        <f t="shared" si="55"/>
        <v>1.0904960242332449E-2</v>
      </c>
      <c r="AO438" s="3"/>
      <c r="AP438">
        <v>0</v>
      </c>
      <c r="AQ438" t="s">
        <v>22896</v>
      </c>
      <c r="AR438" t="s">
        <v>35983</v>
      </c>
      <c r="AS438" t="s">
        <v>22894</v>
      </c>
      <c r="AT438" s="2" t="s">
        <v>0</v>
      </c>
      <c r="AU438" s="1">
        <f t="shared" si="59"/>
        <v>13.622309107315353</v>
      </c>
      <c r="AV438" s="1">
        <f t="shared" si="60"/>
        <v>10.041791083577609</v>
      </c>
      <c r="AW438" s="1">
        <f t="shared" si="61"/>
        <v>6.4612730598398631</v>
      </c>
    </row>
    <row r="439" spans="1:49" x14ac:dyDescent="0.2">
      <c r="A439">
        <v>437</v>
      </c>
      <c r="B439" t="s">
        <v>35982</v>
      </c>
      <c r="C439" t="s">
        <v>35981</v>
      </c>
      <c r="E439">
        <v>22646846</v>
      </c>
      <c r="F439" t="s">
        <v>35980</v>
      </c>
      <c r="G439" t="s">
        <v>17</v>
      </c>
      <c r="H439" t="s">
        <v>16</v>
      </c>
      <c r="I439" t="s">
        <v>35979</v>
      </c>
      <c r="J439">
        <v>60009906</v>
      </c>
      <c r="K439" t="s">
        <v>35978</v>
      </c>
      <c r="L439" t="s">
        <v>35977</v>
      </c>
      <c r="M439" t="s">
        <v>66</v>
      </c>
      <c r="N439">
        <v>29</v>
      </c>
      <c r="O439" t="s">
        <v>35976</v>
      </c>
      <c r="P439" t="s">
        <v>35975</v>
      </c>
      <c r="Q439" t="s">
        <v>35974</v>
      </c>
      <c r="R439" s="7">
        <v>41059</v>
      </c>
      <c r="S439" s="8">
        <f t="shared" si="56"/>
        <v>2012</v>
      </c>
      <c r="T439" s="8">
        <v>2012</v>
      </c>
      <c r="U439" s="8">
        <f t="shared" si="57"/>
        <v>10</v>
      </c>
      <c r="V439" s="7">
        <v>41059</v>
      </c>
      <c r="W439" t="s">
        <v>35973</v>
      </c>
      <c r="X439" s="2">
        <v>1.5469999999999999</v>
      </c>
      <c r="Y439" s="6">
        <f t="shared" si="54"/>
        <v>4.1296281466058037E-2</v>
      </c>
      <c r="AB439">
        <v>21727</v>
      </c>
      <c r="AC439">
        <v>14712164</v>
      </c>
      <c r="AD439" t="s">
        <v>6</v>
      </c>
      <c r="AE439">
        <v>13</v>
      </c>
      <c r="AF439">
        <v>1</v>
      </c>
      <c r="AG439">
        <v>211</v>
      </c>
      <c r="AI439" t="s">
        <v>35972</v>
      </c>
      <c r="AK439" t="s">
        <v>35971</v>
      </c>
      <c r="AL439">
        <v>22</v>
      </c>
      <c r="AM439" s="5">
        <f t="shared" si="58"/>
        <v>2.2000000000000002</v>
      </c>
      <c r="AN439" s="4">
        <f t="shared" si="55"/>
        <v>3.3320711851571377E-3</v>
      </c>
      <c r="AO439" s="3"/>
      <c r="AP439">
        <v>1</v>
      </c>
      <c r="AQ439" t="s">
        <v>1549</v>
      </c>
      <c r="AR439">
        <v>837334</v>
      </c>
      <c r="AS439" t="s">
        <v>1548</v>
      </c>
      <c r="AT439" s="2">
        <v>3.9689999999999999</v>
      </c>
      <c r="AU439" s="1">
        <f t="shared" si="59"/>
        <v>2.9907018381787762</v>
      </c>
      <c r="AV439" s="1">
        <f t="shared" si="60"/>
        <v>2.2314176325607589</v>
      </c>
      <c r="AW439" s="1">
        <f t="shared" si="61"/>
        <v>1.4721334269427406</v>
      </c>
    </row>
    <row r="440" spans="1:49" x14ac:dyDescent="0.2">
      <c r="A440">
        <v>438</v>
      </c>
      <c r="B440" t="s">
        <v>35970</v>
      </c>
      <c r="C440" t="s">
        <v>35969</v>
      </c>
      <c r="F440" t="s">
        <v>35968</v>
      </c>
      <c r="G440" t="s">
        <v>17</v>
      </c>
      <c r="H440" t="s">
        <v>16</v>
      </c>
      <c r="I440" t="s">
        <v>35967</v>
      </c>
      <c r="J440">
        <v>60032325</v>
      </c>
      <c r="K440" t="s">
        <v>35966</v>
      </c>
      <c r="L440" t="s">
        <v>35965</v>
      </c>
      <c r="M440" t="s">
        <v>657</v>
      </c>
      <c r="N440">
        <v>2</v>
      </c>
      <c r="O440" t="s">
        <v>35964</v>
      </c>
      <c r="P440" t="s">
        <v>35963</v>
      </c>
      <c r="Q440" t="s">
        <v>35962</v>
      </c>
      <c r="R440" s="7">
        <v>41058</v>
      </c>
      <c r="S440" s="8">
        <f t="shared" si="56"/>
        <v>2012</v>
      </c>
      <c r="T440" s="8">
        <v>2012</v>
      </c>
      <c r="U440" s="8">
        <f t="shared" si="57"/>
        <v>10</v>
      </c>
      <c r="V440" s="7">
        <v>2012</v>
      </c>
      <c r="W440" t="s">
        <v>3243</v>
      </c>
      <c r="X440" s="2">
        <v>2.0099999999999998</v>
      </c>
      <c r="Y440" s="6">
        <f t="shared" si="54"/>
        <v>5.3655802034115477E-2</v>
      </c>
      <c r="AA440">
        <v>15361276</v>
      </c>
      <c r="AB440">
        <v>18933</v>
      </c>
      <c r="AD440" t="s">
        <v>6</v>
      </c>
      <c r="AE440">
        <v>11</v>
      </c>
      <c r="AF440">
        <v>7</v>
      </c>
      <c r="AG440">
        <v>6204018</v>
      </c>
      <c r="AH440" t="s">
        <v>35961</v>
      </c>
      <c r="AI440" t="s">
        <v>35960</v>
      </c>
      <c r="AJ440" t="s">
        <v>35959</v>
      </c>
      <c r="AK440" t="s">
        <v>35958</v>
      </c>
      <c r="AL440">
        <v>15</v>
      </c>
      <c r="AM440" s="5">
        <f t="shared" si="58"/>
        <v>1.5</v>
      </c>
      <c r="AN440" s="4">
        <f t="shared" si="55"/>
        <v>2.2718667171525938E-3</v>
      </c>
      <c r="AO440" s="3"/>
      <c r="AP440">
        <v>0</v>
      </c>
      <c r="AR440" t="s">
        <v>1</v>
      </c>
      <c r="AT440" s="2" t="s">
        <v>0</v>
      </c>
      <c r="AU440" s="1">
        <f t="shared" si="59"/>
        <v>3.824062143902661</v>
      </c>
      <c r="AV440" s="1">
        <f t="shared" si="60"/>
        <v>2.7963834375634034</v>
      </c>
      <c r="AW440" s="1">
        <f t="shared" si="61"/>
        <v>1.768704731224146</v>
      </c>
    </row>
    <row r="441" spans="1:49" x14ac:dyDescent="0.2">
      <c r="A441">
        <v>439</v>
      </c>
      <c r="B441" t="s">
        <v>35957</v>
      </c>
      <c r="C441" t="s">
        <v>35956</v>
      </c>
      <c r="F441" t="s">
        <v>35955</v>
      </c>
      <c r="G441" t="s">
        <v>17</v>
      </c>
      <c r="H441" t="s">
        <v>16</v>
      </c>
      <c r="I441" t="s">
        <v>17518</v>
      </c>
      <c r="J441">
        <v>60025084</v>
      </c>
      <c r="K441" t="s">
        <v>4749</v>
      </c>
      <c r="L441" t="s">
        <v>760</v>
      </c>
      <c r="M441" t="s">
        <v>80</v>
      </c>
      <c r="N441">
        <v>3</v>
      </c>
      <c r="O441" t="s">
        <v>35954</v>
      </c>
      <c r="P441" t="s">
        <v>35953</v>
      </c>
      <c r="Q441" t="s">
        <v>35952</v>
      </c>
      <c r="R441" s="7">
        <v>41058</v>
      </c>
      <c r="S441" s="8">
        <f t="shared" si="56"/>
        <v>2012</v>
      </c>
      <c r="T441" s="8">
        <v>2012</v>
      </c>
      <c r="U441" s="8">
        <f t="shared" si="57"/>
        <v>10</v>
      </c>
      <c r="V441" s="7">
        <v>2012</v>
      </c>
      <c r="W441" t="s">
        <v>3073</v>
      </c>
      <c r="X441" s="2">
        <v>0.92900000000000005</v>
      </c>
      <c r="Y441" s="6">
        <f t="shared" si="54"/>
        <v>2.4799124422732979E-2</v>
      </c>
      <c r="AA441">
        <v>10897798</v>
      </c>
      <c r="AB441">
        <v>18896</v>
      </c>
      <c r="AD441" t="s">
        <v>6</v>
      </c>
      <c r="AE441">
        <v>16</v>
      </c>
      <c r="AF441">
        <v>7</v>
      </c>
      <c r="AG441">
        <v>6203467</v>
      </c>
      <c r="AH441" t="s">
        <v>35951</v>
      </c>
      <c r="AI441" t="s">
        <v>35950</v>
      </c>
      <c r="AJ441" t="s">
        <v>35949</v>
      </c>
      <c r="AK441" t="s">
        <v>35948</v>
      </c>
      <c r="AL441">
        <v>38</v>
      </c>
      <c r="AM441" s="5">
        <f t="shared" si="58"/>
        <v>3.8</v>
      </c>
      <c r="AN441" s="4">
        <f t="shared" si="55"/>
        <v>5.7553956834532375E-3</v>
      </c>
      <c r="AO441" s="3"/>
      <c r="AP441">
        <v>0</v>
      </c>
      <c r="AR441" t="s">
        <v>35947</v>
      </c>
      <c r="AS441" t="s">
        <v>35946</v>
      </c>
      <c r="AT441" s="2">
        <v>3.4359999999999999</v>
      </c>
      <c r="AU441" s="1">
        <f t="shared" si="59"/>
        <v>1.9086005800949053</v>
      </c>
      <c r="AV441" s="1">
        <f t="shared" si="60"/>
        <v>1.5277260053093109</v>
      </c>
      <c r="AW441" s="1">
        <f t="shared" si="61"/>
        <v>1.1468514305237159</v>
      </c>
    </row>
    <row r="442" spans="1:49" x14ac:dyDescent="0.2">
      <c r="A442">
        <v>440</v>
      </c>
      <c r="B442" t="s">
        <v>35945</v>
      </c>
      <c r="C442" t="s">
        <v>35944</v>
      </c>
      <c r="F442" t="s">
        <v>35943</v>
      </c>
      <c r="G442" t="s">
        <v>17</v>
      </c>
      <c r="H442" t="s">
        <v>16</v>
      </c>
      <c r="I442" t="s">
        <v>35942</v>
      </c>
      <c r="J442">
        <v>60014171</v>
      </c>
      <c r="K442" t="s">
        <v>2257</v>
      </c>
      <c r="L442" t="s">
        <v>2256</v>
      </c>
      <c r="M442" t="s">
        <v>816</v>
      </c>
      <c r="N442">
        <v>3</v>
      </c>
      <c r="O442" t="s">
        <v>35941</v>
      </c>
      <c r="P442" t="s">
        <v>35940</v>
      </c>
      <c r="Q442" t="s">
        <v>35939</v>
      </c>
      <c r="R442" s="7">
        <v>41058</v>
      </c>
      <c r="S442" s="8">
        <f t="shared" si="56"/>
        <v>2012</v>
      </c>
      <c r="T442" s="8">
        <v>2012</v>
      </c>
      <c r="U442" s="8">
        <f t="shared" si="57"/>
        <v>10</v>
      </c>
      <c r="V442" s="7">
        <v>2012</v>
      </c>
      <c r="W442" t="s">
        <v>3243</v>
      </c>
      <c r="X442" s="2">
        <v>2.0099999999999998</v>
      </c>
      <c r="Y442" s="6">
        <f t="shared" si="54"/>
        <v>5.3655802034115477E-2</v>
      </c>
      <c r="AA442">
        <v>15361276</v>
      </c>
      <c r="AB442">
        <v>18933</v>
      </c>
      <c r="AD442" t="s">
        <v>6</v>
      </c>
      <c r="AE442">
        <v>11</v>
      </c>
      <c r="AF442">
        <v>7</v>
      </c>
      <c r="AG442">
        <v>6204013</v>
      </c>
      <c r="AH442" t="s">
        <v>35938</v>
      </c>
      <c r="AI442" t="s">
        <v>35937</v>
      </c>
      <c r="AJ442" t="s">
        <v>35936</v>
      </c>
      <c r="AK442" t="s">
        <v>35935</v>
      </c>
      <c r="AL442">
        <v>14</v>
      </c>
      <c r="AM442" s="5">
        <f t="shared" si="58"/>
        <v>1.4</v>
      </c>
      <c r="AN442" s="4">
        <f t="shared" si="55"/>
        <v>2.1204089360090874E-3</v>
      </c>
      <c r="AO442" s="3"/>
      <c r="AP442">
        <v>0</v>
      </c>
      <c r="AR442" t="s">
        <v>1</v>
      </c>
      <c r="AT442" s="2" t="s">
        <v>0</v>
      </c>
      <c r="AU442" s="1">
        <f t="shared" si="59"/>
        <v>3.8195184104683562</v>
      </c>
      <c r="AV442" s="1">
        <f t="shared" si="60"/>
        <v>2.7888105485062282</v>
      </c>
      <c r="AW442" s="1">
        <f t="shared" si="61"/>
        <v>1.7581026865441003</v>
      </c>
    </row>
    <row r="443" spans="1:49" x14ac:dyDescent="0.2">
      <c r="A443">
        <v>441</v>
      </c>
      <c r="B443" t="s">
        <v>35934</v>
      </c>
      <c r="C443" t="s">
        <v>35933</v>
      </c>
      <c r="F443" t="s">
        <v>35932</v>
      </c>
      <c r="G443" t="s">
        <v>17</v>
      </c>
      <c r="H443" t="s">
        <v>16</v>
      </c>
      <c r="I443" t="s">
        <v>8738</v>
      </c>
      <c r="J443">
        <v>60016930</v>
      </c>
      <c r="K443" t="s">
        <v>5369</v>
      </c>
      <c r="L443" t="s">
        <v>81</v>
      </c>
      <c r="M443" t="s">
        <v>80</v>
      </c>
      <c r="N443">
        <v>3</v>
      </c>
      <c r="O443" t="s">
        <v>35931</v>
      </c>
      <c r="P443" t="s">
        <v>35930</v>
      </c>
      <c r="Q443" t="s">
        <v>14411</v>
      </c>
      <c r="R443" s="7">
        <v>41058</v>
      </c>
      <c r="S443" s="8">
        <f t="shared" si="56"/>
        <v>2012</v>
      </c>
      <c r="T443" s="8">
        <v>2012</v>
      </c>
      <c r="U443" s="8">
        <f t="shared" si="57"/>
        <v>10</v>
      </c>
      <c r="V443" s="7">
        <v>2012</v>
      </c>
      <c r="W443" t="s">
        <v>3073</v>
      </c>
      <c r="X443" s="2">
        <v>0.92900000000000005</v>
      </c>
      <c r="Y443" s="6">
        <f t="shared" si="54"/>
        <v>2.4799124422732979E-2</v>
      </c>
      <c r="AA443">
        <v>10897798</v>
      </c>
      <c r="AB443">
        <v>18896</v>
      </c>
      <c r="AD443" t="s">
        <v>6</v>
      </c>
      <c r="AE443">
        <v>16</v>
      </c>
      <c r="AF443">
        <v>7</v>
      </c>
      <c r="AG443">
        <v>6203460</v>
      </c>
      <c r="AH443" t="s">
        <v>35929</v>
      </c>
      <c r="AI443" t="s">
        <v>35928</v>
      </c>
      <c r="AJ443" t="s">
        <v>35927</v>
      </c>
      <c r="AK443" t="s">
        <v>35926</v>
      </c>
      <c r="AL443">
        <v>72</v>
      </c>
      <c r="AM443" s="5">
        <f t="shared" si="58"/>
        <v>7.2</v>
      </c>
      <c r="AN443" s="4">
        <f t="shared" si="55"/>
        <v>1.0904960242332449E-2</v>
      </c>
      <c r="AO443" s="3"/>
      <c r="AP443">
        <v>0</v>
      </c>
      <c r="AQ443" t="s">
        <v>1518</v>
      </c>
      <c r="AR443" t="s">
        <v>35925</v>
      </c>
      <c r="AS443" t="s">
        <v>1516</v>
      </c>
      <c r="AT443" s="2">
        <v>3.4359999999999999</v>
      </c>
      <c r="AU443" s="1">
        <f t="shared" si="59"/>
        <v>2.0630875168612817</v>
      </c>
      <c r="AV443" s="1">
        <f t="shared" si="60"/>
        <v>1.7852042332532716</v>
      </c>
      <c r="AW443" s="1">
        <f t="shared" si="61"/>
        <v>1.5073209496452606</v>
      </c>
    </row>
    <row r="444" spans="1:49" x14ac:dyDescent="0.2">
      <c r="A444">
        <v>442</v>
      </c>
      <c r="B444" t="s">
        <v>35924</v>
      </c>
      <c r="C444" t="s">
        <v>35923</v>
      </c>
      <c r="F444" t="s">
        <v>35922</v>
      </c>
      <c r="G444" t="s">
        <v>17</v>
      </c>
      <c r="H444" t="s">
        <v>16</v>
      </c>
      <c r="I444" t="s">
        <v>35921</v>
      </c>
      <c r="J444">
        <v>60029625</v>
      </c>
      <c r="K444" t="s">
        <v>35920</v>
      </c>
      <c r="L444" t="s">
        <v>81</v>
      </c>
      <c r="M444" t="s">
        <v>80</v>
      </c>
      <c r="N444">
        <v>9</v>
      </c>
      <c r="O444" t="s">
        <v>35919</v>
      </c>
      <c r="P444" t="s">
        <v>35918</v>
      </c>
      <c r="Q444" t="s">
        <v>35917</v>
      </c>
      <c r="R444" s="7">
        <v>41058</v>
      </c>
      <c r="S444" s="8">
        <f t="shared" si="56"/>
        <v>2012</v>
      </c>
      <c r="T444" s="8">
        <v>2012</v>
      </c>
      <c r="U444" s="8">
        <f t="shared" si="57"/>
        <v>10</v>
      </c>
      <c r="V444" s="7">
        <v>2012</v>
      </c>
      <c r="W444" t="s">
        <v>17579</v>
      </c>
      <c r="X444" s="2">
        <v>0.46</v>
      </c>
      <c r="Y444" s="6">
        <f t="shared" si="54"/>
        <v>1.2279437281439364E-2</v>
      </c>
      <c r="AA444">
        <v>933813</v>
      </c>
      <c r="AB444">
        <v>28031</v>
      </c>
      <c r="AD444" t="s">
        <v>6</v>
      </c>
      <c r="AE444">
        <v>40</v>
      </c>
      <c r="AF444" t="s">
        <v>35916</v>
      </c>
      <c r="AG444" t="s">
        <v>35915</v>
      </c>
      <c r="AH444" t="s">
        <v>35914</v>
      </c>
      <c r="AI444" t="s">
        <v>35913</v>
      </c>
      <c r="AJ444" t="s">
        <v>35912</v>
      </c>
      <c r="AK444" t="s">
        <v>35911</v>
      </c>
      <c r="AL444">
        <v>7</v>
      </c>
      <c r="AM444" s="5">
        <f t="shared" si="58"/>
        <v>0.7</v>
      </c>
      <c r="AN444" s="4">
        <f t="shared" si="55"/>
        <v>1.0602044680045437E-3</v>
      </c>
      <c r="AO444" s="3"/>
      <c r="AP444">
        <v>0</v>
      </c>
      <c r="AQ444" t="s">
        <v>1518</v>
      </c>
      <c r="AR444" t="s">
        <v>35910</v>
      </c>
      <c r="AS444" t="s">
        <v>1516</v>
      </c>
      <c r="AT444" s="2">
        <v>1.222</v>
      </c>
      <c r="AU444" s="1">
        <f t="shared" si="59"/>
        <v>0.89136674374089164</v>
      </c>
      <c r="AV444" s="1">
        <f t="shared" si="60"/>
        <v>0.66698208747219534</v>
      </c>
      <c r="AW444" s="1">
        <f t="shared" si="61"/>
        <v>0.44259743120349898</v>
      </c>
    </row>
    <row r="445" spans="1:49" x14ac:dyDescent="0.2">
      <c r="A445">
        <v>443</v>
      </c>
      <c r="B445" t="s">
        <v>35909</v>
      </c>
      <c r="C445" t="s">
        <v>35908</v>
      </c>
      <c r="E445">
        <v>22586075</v>
      </c>
      <c r="F445" t="s">
        <v>35907</v>
      </c>
      <c r="G445" t="s">
        <v>17</v>
      </c>
      <c r="H445" t="s">
        <v>16</v>
      </c>
      <c r="I445" t="s">
        <v>35906</v>
      </c>
      <c r="J445" t="s">
        <v>35905</v>
      </c>
      <c r="K445" t="s">
        <v>35904</v>
      </c>
      <c r="L445" t="s">
        <v>35903</v>
      </c>
      <c r="M445" t="s">
        <v>35902</v>
      </c>
      <c r="N445">
        <v>7</v>
      </c>
      <c r="O445" t="s">
        <v>35901</v>
      </c>
      <c r="P445" t="s">
        <v>35900</v>
      </c>
      <c r="Q445" t="s">
        <v>35899</v>
      </c>
      <c r="R445" s="7">
        <v>41058</v>
      </c>
      <c r="S445" s="8">
        <f t="shared" si="56"/>
        <v>2012</v>
      </c>
      <c r="T445" s="8">
        <v>2012</v>
      </c>
      <c r="U445" s="8">
        <f t="shared" si="57"/>
        <v>10</v>
      </c>
      <c r="V445" s="7">
        <v>41058</v>
      </c>
      <c r="W445" t="s">
        <v>13680</v>
      </c>
      <c r="X445" s="2">
        <v>5.0110000000000001</v>
      </c>
      <c r="Y445" s="6">
        <f t="shared" si="54"/>
        <v>0.13376578308107098</v>
      </c>
      <c r="AA445">
        <v>278424</v>
      </c>
      <c r="AB445">
        <v>21121</v>
      </c>
      <c r="AC445">
        <v>10916490</v>
      </c>
      <c r="AD445" t="s">
        <v>6</v>
      </c>
      <c r="AE445">
        <v>109</v>
      </c>
      <c r="AF445">
        <v>22</v>
      </c>
      <c r="AH445" t="s">
        <v>35898</v>
      </c>
      <c r="AI445" t="s">
        <v>35897</v>
      </c>
      <c r="AJ445" t="s">
        <v>35896</v>
      </c>
      <c r="AK445" t="s">
        <v>35895</v>
      </c>
      <c r="AL445">
        <v>48</v>
      </c>
      <c r="AM445" s="5">
        <f t="shared" si="58"/>
        <v>4.8</v>
      </c>
      <c r="AN445" s="4">
        <f t="shared" si="55"/>
        <v>7.2699734948882995E-3</v>
      </c>
      <c r="AO445" s="3"/>
      <c r="AP445">
        <v>1</v>
      </c>
      <c r="AQ445" t="s">
        <v>2760</v>
      </c>
      <c r="AR445" t="s">
        <v>35894</v>
      </c>
      <c r="AS445" t="s">
        <v>2758</v>
      </c>
      <c r="AT445" s="2" t="s">
        <v>0</v>
      </c>
      <c r="AU445" s="1">
        <f t="shared" si="59"/>
        <v>9.5817040205216166</v>
      </c>
      <c r="AV445" s="1">
        <f t="shared" si="60"/>
        <v>7.0517878287979645</v>
      </c>
      <c r="AW445" s="1">
        <f t="shared" si="61"/>
        <v>4.5218716370743106</v>
      </c>
    </row>
    <row r="446" spans="1:49" x14ac:dyDescent="0.2">
      <c r="A446">
        <v>444</v>
      </c>
      <c r="B446" t="s">
        <v>35893</v>
      </c>
      <c r="C446" t="s">
        <v>35892</v>
      </c>
      <c r="F446" t="s">
        <v>35891</v>
      </c>
      <c r="G446" t="s">
        <v>17</v>
      </c>
      <c r="H446" t="s">
        <v>16</v>
      </c>
      <c r="I446" t="s">
        <v>35890</v>
      </c>
      <c r="J446">
        <v>60003675</v>
      </c>
      <c r="K446" t="s">
        <v>4800</v>
      </c>
      <c r="L446" t="s">
        <v>3758</v>
      </c>
      <c r="M446" t="s">
        <v>1276</v>
      </c>
      <c r="N446">
        <v>3</v>
      </c>
      <c r="O446" t="s">
        <v>35889</v>
      </c>
      <c r="P446" t="s">
        <v>35888</v>
      </c>
      <c r="Q446" t="s">
        <v>35887</v>
      </c>
      <c r="R446" s="7">
        <v>41058</v>
      </c>
      <c r="S446" s="8">
        <f t="shared" si="56"/>
        <v>2012</v>
      </c>
      <c r="T446" s="8">
        <v>2012</v>
      </c>
      <c r="U446" s="8">
        <f t="shared" si="57"/>
        <v>10</v>
      </c>
      <c r="V446" s="7">
        <v>41058</v>
      </c>
      <c r="W446" t="s">
        <v>14943</v>
      </c>
      <c r="X446" s="2">
        <v>3.6880000000000002</v>
      </c>
      <c r="Y446" s="6">
        <f t="shared" si="54"/>
        <v>9.8449053682496471E-2</v>
      </c>
      <c r="AA446">
        <v>319007</v>
      </c>
      <c r="AB446">
        <v>29150</v>
      </c>
      <c r="AC446">
        <v>10797114</v>
      </c>
      <c r="AD446" t="s">
        <v>6</v>
      </c>
      <c r="AE446">
        <v>108</v>
      </c>
      <c r="AF446">
        <v>22</v>
      </c>
      <c r="AG446">
        <v>225501</v>
      </c>
      <c r="AI446" t="s">
        <v>35886</v>
      </c>
      <c r="AK446" t="s">
        <v>35885</v>
      </c>
      <c r="AL446">
        <v>5</v>
      </c>
      <c r="AM446" s="5">
        <f t="shared" si="58"/>
        <v>0.5</v>
      </c>
      <c r="AN446" s="4">
        <f t="shared" si="55"/>
        <v>7.572889057175312E-4</v>
      </c>
      <c r="AO446" s="3"/>
      <c r="AP446">
        <v>0</v>
      </c>
      <c r="AR446" t="s">
        <v>1</v>
      </c>
      <c r="AT446" s="2">
        <v>9.1609999999999996</v>
      </c>
      <c r="AU446" s="1">
        <f t="shared" si="59"/>
        <v>6.9141524249462778</v>
      </c>
      <c r="AV446" s="1">
        <f t="shared" si="60"/>
        <v>4.9603171294107007</v>
      </c>
      <c r="AW446" s="1">
        <f t="shared" si="61"/>
        <v>3.0064818338751214</v>
      </c>
    </row>
    <row r="447" spans="1:49" x14ac:dyDescent="0.2">
      <c r="A447">
        <v>445</v>
      </c>
      <c r="B447" t="s">
        <v>35884</v>
      </c>
      <c r="C447" t="s">
        <v>35883</v>
      </c>
      <c r="F447" t="s">
        <v>35882</v>
      </c>
      <c r="G447" t="s">
        <v>17</v>
      </c>
      <c r="H447" t="s">
        <v>16</v>
      </c>
      <c r="I447" t="s">
        <v>35881</v>
      </c>
      <c r="J447" t="s">
        <v>35880</v>
      </c>
      <c r="K447" t="s">
        <v>35879</v>
      </c>
      <c r="L447" t="s">
        <v>35878</v>
      </c>
      <c r="M447" t="s">
        <v>35877</v>
      </c>
      <c r="N447">
        <v>4</v>
      </c>
      <c r="O447" t="s">
        <v>35876</v>
      </c>
      <c r="P447" t="s">
        <v>35875</v>
      </c>
      <c r="Q447" t="s">
        <v>35874</v>
      </c>
      <c r="R447" s="7">
        <v>41058</v>
      </c>
      <c r="S447" s="8">
        <f t="shared" si="56"/>
        <v>2012</v>
      </c>
      <c r="T447" s="8">
        <v>2012</v>
      </c>
      <c r="U447" s="8">
        <f t="shared" si="57"/>
        <v>10</v>
      </c>
      <c r="V447" s="7">
        <v>2012</v>
      </c>
      <c r="W447" t="s">
        <v>11533</v>
      </c>
      <c r="X447" s="2">
        <v>1.3280000000000001</v>
      </c>
      <c r="Y447" s="6">
        <f t="shared" si="54"/>
        <v>3.5450201542937994E-2</v>
      </c>
      <c r="AA447">
        <v>15361225</v>
      </c>
      <c r="AB447">
        <v>18894</v>
      </c>
      <c r="AD447" t="s">
        <v>6</v>
      </c>
      <c r="AE447">
        <v>11</v>
      </c>
      <c r="AG447">
        <v>6193406</v>
      </c>
      <c r="AH447" t="s">
        <v>35873</v>
      </c>
      <c r="AI447" t="s">
        <v>35872</v>
      </c>
      <c r="AJ447" t="s">
        <v>35871</v>
      </c>
      <c r="AK447" t="s">
        <v>35870</v>
      </c>
      <c r="AL447">
        <v>3</v>
      </c>
      <c r="AM447" s="5">
        <f t="shared" si="58"/>
        <v>0.3</v>
      </c>
      <c r="AN447" s="4">
        <f t="shared" si="55"/>
        <v>4.5437334343051872E-4</v>
      </c>
      <c r="AO447" s="3"/>
      <c r="AP447">
        <v>0</v>
      </c>
      <c r="AQ447" t="s">
        <v>35869</v>
      </c>
      <c r="AR447" t="s">
        <v>17260</v>
      </c>
      <c r="AS447" t="s">
        <v>35868</v>
      </c>
      <c r="AT447" s="2">
        <v>3.8340000000000001</v>
      </c>
      <c r="AU447" s="1">
        <f t="shared" si="59"/>
        <v>2.4951453083085751</v>
      </c>
      <c r="AV447" s="1">
        <f t="shared" si="60"/>
        <v>1.7952287443184258</v>
      </c>
      <c r="AW447" s="1">
        <f t="shared" si="61"/>
        <v>1.0953121803282762</v>
      </c>
    </row>
    <row r="448" spans="1:49" x14ac:dyDescent="0.2">
      <c r="A448">
        <v>446</v>
      </c>
      <c r="B448" t="s">
        <v>35867</v>
      </c>
      <c r="C448" t="s">
        <v>35866</v>
      </c>
      <c r="F448" t="s">
        <v>35865</v>
      </c>
      <c r="G448" t="s">
        <v>17</v>
      </c>
      <c r="H448" t="s">
        <v>16</v>
      </c>
      <c r="I448" t="s">
        <v>35864</v>
      </c>
      <c r="J448">
        <v>60071031</v>
      </c>
      <c r="K448" t="s">
        <v>14985</v>
      </c>
      <c r="L448" t="s">
        <v>14984</v>
      </c>
      <c r="M448" t="s">
        <v>816</v>
      </c>
      <c r="N448">
        <v>2</v>
      </c>
      <c r="O448" t="s">
        <v>35863</v>
      </c>
      <c r="P448" t="s">
        <v>35862</v>
      </c>
      <c r="Q448" t="s">
        <v>14981</v>
      </c>
      <c r="R448" s="7">
        <v>41058</v>
      </c>
      <c r="S448" s="8">
        <f t="shared" si="56"/>
        <v>2012</v>
      </c>
      <c r="T448" s="8">
        <v>2012</v>
      </c>
      <c r="U448" s="8">
        <f t="shared" si="57"/>
        <v>10</v>
      </c>
      <c r="V448" s="7">
        <v>2012</v>
      </c>
      <c r="W448" t="s">
        <v>11533</v>
      </c>
      <c r="X448" s="2">
        <v>1.3280000000000001</v>
      </c>
      <c r="Y448" s="6">
        <f t="shared" si="54"/>
        <v>3.5450201542937994E-2</v>
      </c>
      <c r="AA448">
        <v>15361225</v>
      </c>
      <c r="AB448">
        <v>18894</v>
      </c>
      <c r="AD448" t="s">
        <v>6</v>
      </c>
      <c r="AE448">
        <v>11</v>
      </c>
      <c r="AG448">
        <v>6193405</v>
      </c>
      <c r="AH448" t="s">
        <v>35861</v>
      </c>
      <c r="AI448" t="s">
        <v>35860</v>
      </c>
      <c r="AJ448" t="s">
        <v>35859</v>
      </c>
      <c r="AK448" t="s">
        <v>35858</v>
      </c>
      <c r="AL448">
        <v>22</v>
      </c>
      <c r="AM448" s="5">
        <f t="shared" si="58"/>
        <v>2.2000000000000002</v>
      </c>
      <c r="AN448" s="4">
        <f t="shared" si="55"/>
        <v>3.3320711851571377E-3</v>
      </c>
      <c r="AO448" s="3"/>
      <c r="AP448">
        <v>0</v>
      </c>
      <c r="AR448" t="s">
        <v>1</v>
      </c>
      <c r="AT448" s="2">
        <v>3.8340000000000001</v>
      </c>
      <c r="AU448" s="1">
        <f t="shared" si="59"/>
        <v>2.581476243560374</v>
      </c>
      <c r="AV448" s="1">
        <f t="shared" si="60"/>
        <v>1.9391136364047565</v>
      </c>
      <c r="AW448" s="1">
        <f t="shared" si="61"/>
        <v>1.2967510292491393</v>
      </c>
    </row>
    <row r="449" spans="1:49" x14ac:dyDescent="0.2">
      <c r="A449">
        <v>447</v>
      </c>
      <c r="B449" t="s">
        <v>35857</v>
      </c>
      <c r="C449" t="s">
        <v>35856</v>
      </c>
      <c r="F449" t="s">
        <v>35855</v>
      </c>
      <c r="G449" t="s">
        <v>17</v>
      </c>
      <c r="H449" t="s">
        <v>16</v>
      </c>
      <c r="I449" t="s">
        <v>35854</v>
      </c>
      <c r="J449" t="s">
        <v>35853</v>
      </c>
      <c r="K449" t="s">
        <v>35852</v>
      </c>
      <c r="L449" t="s">
        <v>35851</v>
      </c>
      <c r="M449" t="s">
        <v>35850</v>
      </c>
      <c r="N449">
        <v>4</v>
      </c>
      <c r="O449" t="s">
        <v>35849</v>
      </c>
      <c r="P449" t="s">
        <v>35848</v>
      </c>
      <c r="Q449" t="s">
        <v>35847</v>
      </c>
      <c r="R449" s="7">
        <v>41058</v>
      </c>
      <c r="S449" s="8">
        <f t="shared" si="56"/>
        <v>2012</v>
      </c>
      <c r="T449" s="8">
        <v>2012</v>
      </c>
      <c r="U449" s="8">
        <f t="shared" si="57"/>
        <v>10</v>
      </c>
      <c r="V449" s="7">
        <v>2012</v>
      </c>
      <c r="W449" t="s">
        <v>11533</v>
      </c>
      <c r="X449" s="2">
        <v>1.3280000000000001</v>
      </c>
      <c r="Y449" s="6">
        <f t="shared" si="54"/>
        <v>3.5450201542937994E-2</v>
      </c>
      <c r="AA449">
        <v>15361225</v>
      </c>
      <c r="AB449">
        <v>18894</v>
      </c>
      <c r="AD449" t="s">
        <v>6</v>
      </c>
      <c r="AE449">
        <v>11</v>
      </c>
      <c r="AG449">
        <v>6196170</v>
      </c>
      <c r="AH449" t="s">
        <v>35846</v>
      </c>
      <c r="AI449" t="s">
        <v>35845</v>
      </c>
      <c r="AJ449" t="s">
        <v>35844</v>
      </c>
      <c r="AK449" t="s">
        <v>35843</v>
      </c>
      <c r="AL449">
        <v>4</v>
      </c>
      <c r="AM449" s="5">
        <f t="shared" si="58"/>
        <v>0.4</v>
      </c>
      <c r="AN449" s="4">
        <f t="shared" si="55"/>
        <v>6.0583112457402507E-4</v>
      </c>
      <c r="AO449" s="3"/>
      <c r="AP449">
        <v>0</v>
      </c>
      <c r="AQ449" t="s">
        <v>4273</v>
      </c>
      <c r="AR449" t="s">
        <v>35842</v>
      </c>
      <c r="AS449" t="s">
        <v>16848</v>
      </c>
      <c r="AT449" s="2">
        <v>3.8340000000000001</v>
      </c>
      <c r="AU449" s="1">
        <f t="shared" si="59"/>
        <v>2.4996890417428803</v>
      </c>
      <c r="AV449" s="1">
        <f t="shared" si="60"/>
        <v>1.802801633375601</v>
      </c>
      <c r="AW449" s="1">
        <f t="shared" si="61"/>
        <v>1.1059142250083216</v>
      </c>
    </row>
    <row r="450" spans="1:49" x14ac:dyDescent="0.2">
      <c r="A450">
        <v>448</v>
      </c>
      <c r="B450" t="s">
        <v>35841</v>
      </c>
      <c r="C450" t="s">
        <v>35840</v>
      </c>
      <c r="F450" t="s">
        <v>35839</v>
      </c>
      <c r="G450" t="s">
        <v>17</v>
      </c>
      <c r="H450" t="s">
        <v>16</v>
      </c>
      <c r="I450" t="s">
        <v>35838</v>
      </c>
      <c r="J450" t="s">
        <v>35837</v>
      </c>
      <c r="K450" t="s">
        <v>35836</v>
      </c>
      <c r="L450" t="s">
        <v>35835</v>
      </c>
      <c r="M450" t="s">
        <v>34340</v>
      </c>
      <c r="N450">
        <v>3</v>
      </c>
      <c r="O450" t="s">
        <v>35834</v>
      </c>
      <c r="P450" t="s">
        <v>35833</v>
      </c>
      <c r="Q450" t="s">
        <v>35832</v>
      </c>
      <c r="R450" s="7">
        <v>41058</v>
      </c>
      <c r="S450" s="8">
        <f t="shared" si="56"/>
        <v>2012</v>
      </c>
      <c r="T450" s="8">
        <v>2012</v>
      </c>
      <c r="U450" s="8">
        <f t="shared" si="57"/>
        <v>10</v>
      </c>
      <c r="V450" s="7">
        <v>2012</v>
      </c>
      <c r="W450" t="s">
        <v>2854</v>
      </c>
      <c r="X450" s="2">
        <v>1.218</v>
      </c>
      <c r="Y450" s="6">
        <f t="shared" ref="Y450:Y513" si="62">(X450-$Z$4)/($Z$3-$Z$4)</f>
        <v>3.2513814366941618E-2</v>
      </c>
      <c r="AA450">
        <v>189448</v>
      </c>
      <c r="AB450">
        <v>15107</v>
      </c>
      <c r="AD450" t="s">
        <v>6</v>
      </c>
      <c r="AE450">
        <v>58</v>
      </c>
      <c r="AF450">
        <v>6</v>
      </c>
      <c r="AG450">
        <v>6142095</v>
      </c>
      <c r="AH450" t="s">
        <v>35831</v>
      </c>
      <c r="AI450" t="s">
        <v>35830</v>
      </c>
      <c r="AJ450" t="s">
        <v>35829</v>
      </c>
      <c r="AK450" t="s">
        <v>35828</v>
      </c>
      <c r="AL450">
        <v>1</v>
      </c>
      <c r="AM450" s="5">
        <f t="shared" si="58"/>
        <v>0.1</v>
      </c>
      <c r="AN450" s="4">
        <f t="shared" ref="AN450:AN513" si="63">(AM450-$AO$4)/($AO$3-$AO$4)</f>
        <v>1.5145778114350627E-4</v>
      </c>
      <c r="AO450" s="3"/>
      <c r="AP450">
        <v>0</v>
      </c>
      <c r="AQ450" t="s">
        <v>1373</v>
      </c>
      <c r="AR450" t="s">
        <v>1</v>
      </c>
      <c r="AS450" t="s">
        <v>1372</v>
      </c>
      <c r="AT450" s="2" t="s">
        <v>0</v>
      </c>
      <c r="AU450" s="1">
        <f t="shared" si="59"/>
        <v>2.2805107391202184</v>
      </c>
      <c r="AV450" s="1">
        <f t="shared" si="60"/>
        <v>1.6332636074042561</v>
      </c>
      <c r="AW450" s="1">
        <f t="shared" si="61"/>
        <v>0.98601647568829398</v>
      </c>
    </row>
    <row r="451" spans="1:49" x14ac:dyDescent="0.2">
      <c r="A451">
        <v>449</v>
      </c>
      <c r="B451" t="s">
        <v>35827</v>
      </c>
      <c r="C451" t="s">
        <v>35826</v>
      </c>
      <c r="F451" t="s">
        <v>35825</v>
      </c>
      <c r="G451" t="s">
        <v>17</v>
      </c>
      <c r="H451" t="s">
        <v>16</v>
      </c>
      <c r="I451" t="s">
        <v>35824</v>
      </c>
      <c r="J451">
        <v>60117987</v>
      </c>
      <c r="K451" t="s">
        <v>35823</v>
      </c>
      <c r="L451" t="s">
        <v>1974</v>
      </c>
      <c r="M451" t="s">
        <v>1973</v>
      </c>
      <c r="N451">
        <v>5</v>
      </c>
      <c r="O451" t="s">
        <v>35822</v>
      </c>
      <c r="P451" t="s">
        <v>35821</v>
      </c>
      <c r="Q451" t="s">
        <v>35820</v>
      </c>
      <c r="R451" s="7">
        <v>41057</v>
      </c>
      <c r="S451" s="8">
        <f t="shared" si="56"/>
        <v>2012</v>
      </c>
      <c r="T451" s="8">
        <v>2012</v>
      </c>
      <c r="U451" s="8">
        <f t="shared" si="57"/>
        <v>10</v>
      </c>
      <c r="V451" s="7">
        <v>41057</v>
      </c>
      <c r="W451" t="s">
        <v>13626</v>
      </c>
      <c r="X451" s="2">
        <v>1.1819999999999999</v>
      </c>
      <c r="Y451" s="6">
        <f t="shared" si="62"/>
        <v>3.1552814927524625E-2</v>
      </c>
      <c r="AA451">
        <v>36951</v>
      </c>
      <c r="AB451">
        <v>27030</v>
      </c>
      <c r="AD451" t="s">
        <v>6</v>
      </c>
      <c r="AE451">
        <v>100</v>
      </c>
      <c r="AF451">
        <v>22</v>
      </c>
      <c r="AG451">
        <v>223112</v>
      </c>
      <c r="AI451" t="s">
        <v>35819</v>
      </c>
      <c r="AK451" t="s">
        <v>35818</v>
      </c>
      <c r="AL451">
        <v>6</v>
      </c>
      <c r="AM451" s="5">
        <f t="shared" si="58"/>
        <v>0.6</v>
      </c>
      <c r="AN451" s="4">
        <f t="shared" si="63"/>
        <v>9.0874668686103744E-4</v>
      </c>
      <c r="AO451" s="3"/>
      <c r="AP451">
        <v>0</v>
      </c>
      <c r="AQ451" t="s">
        <v>236</v>
      </c>
      <c r="AR451">
        <v>228464</v>
      </c>
      <c r="AS451" t="s">
        <v>235</v>
      </c>
      <c r="AT451" s="2">
        <v>3.7909999999999999</v>
      </c>
      <c r="AU451" s="1">
        <f t="shared" si="59"/>
        <v>2.2359594455325547</v>
      </c>
      <c r="AV451" s="1">
        <f t="shared" si="60"/>
        <v>1.6230780807192831</v>
      </c>
      <c r="AW451" s="1">
        <f t="shared" si="61"/>
        <v>1.0101967159060115</v>
      </c>
    </row>
    <row r="452" spans="1:49" x14ac:dyDescent="0.2">
      <c r="A452">
        <v>450</v>
      </c>
      <c r="B452" t="s">
        <v>35817</v>
      </c>
      <c r="C452" t="s">
        <v>35816</v>
      </c>
      <c r="F452" t="s">
        <v>35815</v>
      </c>
      <c r="G452" t="s">
        <v>17</v>
      </c>
      <c r="H452" t="s">
        <v>16</v>
      </c>
      <c r="I452" t="s">
        <v>35814</v>
      </c>
      <c r="J452">
        <v>60004305</v>
      </c>
      <c r="K452" t="s">
        <v>16679</v>
      </c>
      <c r="L452" t="s">
        <v>4242</v>
      </c>
      <c r="M452" t="s">
        <v>802</v>
      </c>
      <c r="N452">
        <v>2</v>
      </c>
      <c r="O452" t="s">
        <v>35813</v>
      </c>
      <c r="P452" t="s">
        <v>35812</v>
      </c>
      <c r="Q452" t="s">
        <v>35811</v>
      </c>
      <c r="R452" s="7">
        <v>41057</v>
      </c>
      <c r="S452" s="8">
        <f t="shared" ref="S452:S515" si="64">YEAR(R452)</f>
        <v>2012</v>
      </c>
      <c r="T452" s="8">
        <v>2012</v>
      </c>
      <c r="U452" s="8">
        <f t="shared" ref="U452:U515" si="65">2022-T452</f>
        <v>10</v>
      </c>
      <c r="V452" s="7">
        <v>2012</v>
      </c>
      <c r="W452" t="s">
        <v>14888</v>
      </c>
      <c r="X452" s="2">
        <v>0.371</v>
      </c>
      <c r="Y452" s="6">
        <f t="shared" si="62"/>
        <v>9.9036331117695747E-3</v>
      </c>
      <c r="AA452">
        <v>486604</v>
      </c>
      <c r="AB452">
        <v>28580</v>
      </c>
      <c r="AD452" t="s">
        <v>6</v>
      </c>
      <c r="AE452">
        <v>47</v>
      </c>
      <c r="AF452">
        <v>3</v>
      </c>
      <c r="AG452" t="s">
        <v>35810</v>
      </c>
      <c r="AI452" t="s">
        <v>35809</v>
      </c>
      <c r="AK452" t="s">
        <v>35808</v>
      </c>
      <c r="AL452">
        <v>13</v>
      </c>
      <c r="AM452" s="5">
        <f t="shared" ref="AM452:AM515" si="66">AL452/U452</f>
        <v>1.3</v>
      </c>
      <c r="AN452" s="4">
        <f t="shared" si="63"/>
        <v>1.9689511548655813E-3</v>
      </c>
      <c r="AO452" s="3"/>
      <c r="AP452">
        <v>1</v>
      </c>
      <c r="AR452" t="s">
        <v>1</v>
      </c>
      <c r="AT452" s="2">
        <v>1.431</v>
      </c>
      <c r="AU452" s="1">
        <f t="shared" ref="AU452:AU515" si="67">(Y452*0.7+AN452*0.3)*100</f>
        <v>0.75232285246983766</v>
      </c>
      <c r="AV452" s="1">
        <f t="shared" ref="AV452:AV515" si="68">(Y452*0.5+AN452*0.5)*100</f>
        <v>0.59362921333175789</v>
      </c>
      <c r="AW452" s="1">
        <f t="shared" ref="AW452:AW515" si="69">(Y452*0.3+AN452*0.7)*100</f>
        <v>0.43493557419367795</v>
      </c>
    </row>
    <row r="453" spans="1:49" x14ac:dyDescent="0.2">
      <c r="A453">
        <v>451</v>
      </c>
      <c r="B453" t="s">
        <v>35807</v>
      </c>
      <c r="C453" t="s">
        <v>35806</v>
      </c>
      <c r="F453" t="s">
        <v>35805</v>
      </c>
      <c r="G453" t="s">
        <v>17</v>
      </c>
      <c r="H453" t="s">
        <v>16</v>
      </c>
      <c r="I453" t="s">
        <v>35804</v>
      </c>
      <c r="J453">
        <v>60068806</v>
      </c>
      <c r="K453" t="s">
        <v>7230</v>
      </c>
      <c r="L453" t="s">
        <v>7229</v>
      </c>
      <c r="M453" t="s">
        <v>2019</v>
      </c>
      <c r="N453">
        <v>1</v>
      </c>
      <c r="O453" t="s">
        <v>35803</v>
      </c>
      <c r="P453">
        <v>26658305900</v>
      </c>
      <c r="Q453">
        <v>60068806</v>
      </c>
      <c r="R453" s="7">
        <v>41057</v>
      </c>
      <c r="S453" s="8">
        <f t="shared" si="64"/>
        <v>2012</v>
      </c>
      <c r="T453" s="8">
        <v>2012</v>
      </c>
      <c r="U453" s="8">
        <f t="shared" si="65"/>
        <v>10</v>
      </c>
      <c r="V453" s="7">
        <v>2012</v>
      </c>
      <c r="W453" t="s">
        <v>35802</v>
      </c>
      <c r="X453" s="2">
        <v>0.255</v>
      </c>
      <c r="Y453" s="6">
        <f t="shared" si="62"/>
        <v>6.8070793625370392E-3</v>
      </c>
      <c r="AA453">
        <v>3321649</v>
      </c>
      <c r="AB453">
        <v>28454</v>
      </c>
      <c r="AD453" t="s">
        <v>6</v>
      </c>
      <c r="AE453">
        <v>31</v>
      </c>
      <c r="AF453">
        <v>3</v>
      </c>
      <c r="AH453" t="s">
        <v>35801</v>
      </c>
      <c r="AI453" t="s">
        <v>35800</v>
      </c>
      <c r="AJ453" t="s">
        <v>35799</v>
      </c>
      <c r="AK453" t="s">
        <v>35798</v>
      </c>
      <c r="AL453">
        <v>10</v>
      </c>
      <c r="AM453" s="5">
        <f t="shared" si="66"/>
        <v>1</v>
      </c>
      <c r="AN453" s="4">
        <f t="shared" si="63"/>
        <v>1.5145778114350624E-3</v>
      </c>
      <c r="AO453" s="3"/>
      <c r="AP453">
        <v>0</v>
      </c>
      <c r="AR453" t="s">
        <v>1</v>
      </c>
      <c r="AT453" s="2" t="s">
        <v>0</v>
      </c>
      <c r="AU453" s="1">
        <f t="shared" si="67"/>
        <v>0.52193288972064455</v>
      </c>
      <c r="AV453" s="1">
        <f t="shared" si="68"/>
        <v>0.41608285869860512</v>
      </c>
      <c r="AW453" s="1">
        <f t="shared" si="69"/>
        <v>0.31023282767656551</v>
      </c>
    </row>
    <row r="454" spans="1:49" x14ac:dyDescent="0.2">
      <c r="A454">
        <v>452</v>
      </c>
      <c r="B454" t="s">
        <v>35797</v>
      </c>
      <c r="C454" t="s">
        <v>35796</v>
      </c>
      <c r="F454" t="s">
        <v>35795</v>
      </c>
      <c r="G454" t="s">
        <v>17</v>
      </c>
      <c r="H454" t="s">
        <v>16</v>
      </c>
      <c r="I454" t="s">
        <v>35794</v>
      </c>
      <c r="J454">
        <v>60012162</v>
      </c>
      <c r="K454" t="s">
        <v>31408</v>
      </c>
      <c r="L454" t="s">
        <v>31407</v>
      </c>
      <c r="M454" t="s">
        <v>214</v>
      </c>
      <c r="N454">
        <v>4</v>
      </c>
      <c r="O454" t="s">
        <v>35793</v>
      </c>
      <c r="P454" t="s">
        <v>35792</v>
      </c>
      <c r="Q454" t="s">
        <v>35791</v>
      </c>
      <c r="R454" s="7">
        <v>41057</v>
      </c>
      <c r="S454" s="8">
        <f t="shared" si="64"/>
        <v>2012</v>
      </c>
      <c r="T454" s="8">
        <v>2012</v>
      </c>
      <c r="U454" s="8">
        <f t="shared" si="65"/>
        <v>10</v>
      </c>
      <c r="V454" s="7">
        <v>2012</v>
      </c>
      <c r="W454" t="s">
        <v>35790</v>
      </c>
      <c r="X454" s="2">
        <v>0.32400000000000001</v>
      </c>
      <c r="Y454" s="6">
        <f t="shared" si="62"/>
        <v>8.6489949547529435E-3</v>
      </c>
      <c r="AA454">
        <v>22667</v>
      </c>
      <c r="AB454">
        <v>12633</v>
      </c>
      <c r="AD454" t="s">
        <v>6</v>
      </c>
      <c r="AE454">
        <v>84</v>
      </c>
      <c r="AF454">
        <v>3</v>
      </c>
      <c r="AH454" t="s">
        <v>35789</v>
      </c>
      <c r="AI454" t="s">
        <v>35788</v>
      </c>
      <c r="AJ454" t="s">
        <v>35787</v>
      </c>
      <c r="AK454" t="s">
        <v>35786</v>
      </c>
      <c r="AL454">
        <v>2</v>
      </c>
      <c r="AM454" s="5">
        <f t="shared" si="66"/>
        <v>0.2</v>
      </c>
      <c r="AN454" s="4">
        <f t="shared" si="63"/>
        <v>3.0291556228701253E-4</v>
      </c>
      <c r="AO454" s="3"/>
      <c r="AP454">
        <v>0</v>
      </c>
      <c r="AR454" t="s">
        <v>1</v>
      </c>
      <c r="AT454" s="2" t="s">
        <v>0</v>
      </c>
      <c r="AU454" s="1">
        <f t="shared" si="67"/>
        <v>0.61451711370131634</v>
      </c>
      <c r="AV454" s="1">
        <f t="shared" si="68"/>
        <v>0.4475955258519978</v>
      </c>
      <c r="AW454" s="1">
        <f t="shared" si="69"/>
        <v>0.28067393800267915</v>
      </c>
    </row>
    <row r="455" spans="1:49" x14ac:dyDescent="0.2">
      <c r="A455">
        <v>453</v>
      </c>
      <c r="B455" t="s">
        <v>35785</v>
      </c>
      <c r="C455" t="s">
        <v>35784</v>
      </c>
      <c r="F455" t="s">
        <v>35783</v>
      </c>
      <c r="G455" t="s">
        <v>17</v>
      </c>
      <c r="H455" t="s">
        <v>16</v>
      </c>
      <c r="I455" t="s">
        <v>35782</v>
      </c>
      <c r="J455" t="s">
        <v>35776</v>
      </c>
      <c r="K455" t="s">
        <v>35781</v>
      </c>
      <c r="L455" t="s">
        <v>35780</v>
      </c>
      <c r="M455" t="s">
        <v>35779</v>
      </c>
      <c r="N455">
        <v>2</v>
      </c>
      <c r="O455" t="s">
        <v>35778</v>
      </c>
      <c r="P455" t="s">
        <v>35777</v>
      </c>
      <c r="Q455" t="s">
        <v>35776</v>
      </c>
      <c r="R455" s="7">
        <v>41057</v>
      </c>
      <c r="S455" s="8">
        <f t="shared" si="64"/>
        <v>2012</v>
      </c>
      <c r="T455" s="8">
        <v>2012</v>
      </c>
      <c r="U455" s="8">
        <f t="shared" si="65"/>
        <v>10</v>
      </c>
      <c r="V455" s="7">
        <v>2012</v>
      </c>
      <c r="W455" t="s">
        <v>14888</v>
      </c>
      <c r="X455" s="2">
        <v>0.371</v>
      </c>
      <c r="Y455" s="6">
        <f t="shared" si="62"/>
        <v>9.9036331117695747E-3</v>
      </c>
      <c r="AA455">
        <v>486604</v>
      </c>
      <c r="AB455">
        <v>28580</v>
      </c>
      <c r="AD455" t="s">
        <v>6</v>
      </c>
      <c r="AE455">
        <v>47</v>
      </c>
      <c r="AF455">
        <v>2</v>
      </c>
      <c r="AG455" t="s">
        <v>35775</v>
      </c>
      <c r="AI455" t="s">
        <v>35774</v>
      </c>
      <c r="AK455" t="s">
        <v>35773</v>
      </c>
      <c r="AL455">
        <v>25</v>
      </c>
      <c r="AM455" s="5">
        <f t="shared" si="66"/>
        <v>2.5</v>
      </c>
      <c r="AN455" s="4">
        <f t="shared" si="63"/>
        <v>3.7864445285876562E-3</v>
      </c>
      <c r="AO455" s="3"/>
      <c r="AP455">
        <v>1</v>
      </c>
      <c r="AR455" t="s">
        <v>1</v>
      </c>
      <c r="AT455" s="2">
        <v>1.431</v>
      </c>
      <c r="AU455" s="1">
        <f t="shared" si="67"/>
        <v>0.8068476536814998</v>
      </c>
      <c r="AV455" s="1">
        <f t="shared" si="68"/>
        <v>0.6845038820178615</v>
      </c>
      <c r="AW455" s="1">
        <f t="shared" si="69"/>
        <v>0.5621601103542232</v>
      </c>
    </row>
    <row r="456" spans="1:49" x14ac:dyDescent="0.2">
      <c r="A456">
        <v>454</v>
      </c>
      <c r="B456" t="s">
        <v>35772</v>
      </c>
      <c r="C456" t="s">
        <v>35771</v>
      </c>
      <c r="F456" t="s">
        <v>35770</v>
      </c>
      <c r="G456" t="s">
        <v>17</v>
      </c>
      <c r="H456" t="s">
        <v>16</v>
      </c>
      <c r="I456" t="s">
        <v>35769</v>
      </c>
      <c r="J456" t="s">
        <v>35768</v>
      </c>
      <c r="K456" t="s">
        <v>35767</v>
      </c>
      <c r="L456" t="s">
        <v>35766</v>
      </c>
      <c r="M456" t="s">
        <v>4659</v>
      </c>
      <c r="N456">
        <v>9</v>
      </c>
      <c r="O456" t="s">
        <v>35765</v>
      </c>
      <c r="P456" t="s">
        <v>35764</v>
      </c>
      <c r="Q456" t="s">
        <v>35763</v>
      </c>
      <c r="R456" s="7">
        <v>41057</v>
      </c>
      <c r="S456" s="8">
        <f t="shared" si="64"/>
        <v>2012</v>
      </c>
      <c r="T456" s="8">
        <v>2012</v>
      </c>
      <c r="U456" s="8">
        <f t="shared" si="65"/>
        <v>10</v>
      </c>
      <c r="V456" s="7">
        <v>41057</v>
      </c>
      <c r="W456" t="s">
        <v>29735</v>
      </c>
      <c r="X456" s="2">
        <v>2.41</v>
      </c>
      <c r="Y456" s="6">
        <f t="shared" si="62"/>
        <v>6.4333573583193193E-2</v>
      </c>
      <c r="AA456">
        <v>9599428</v>
      </c>
      <c r="AB456">
        <v>24641</v>
      </c>
      <c r="AC456">
        <v>13645501</v>
      </c>
      <c r="AD456" t="s">
        <v>6</v>
      </c>
      <c r="AE456">
        <v>22</v>
      </c>
      <c r="AF456">
        <v>20</v>
      </c>
      <c r="AH456" t="s">
        <v>35762</v>
      </c>
      <c r="AI456" t="s">
        <v>35761</v>
      </c>
      <c r="AK456" t="s">
        <v>35760</v>
      </c>
      <c r="AL456">
        <v>95</v>
      </c>
      <c r="AM456" s="5">
        <f t="shared" si="66"/>
        <v>9.5</v>
      </c>
      <c r="AN456" s="4">
        <f t="shared" si="63"/>
        <v>1.4388489208633094E-2</v>
      </c>
      <c r="AO456" s="3"/>
      <c r="AP456">
        <v>0</v>
      </c>
      <c r="AR456" t="s">
        <v>1</v>
      </c>
      <c r="AT456" s="2" t="s">
        <v>0</v>
      </c>
      <c r="AU456" s="1">
        <f t="shared" si="67"/>
        <v>4.9350048270825164</v>
      </c>
      <c r="AV456" s="1">
        <f t="shared" si="68"/>
        <v>3.9361031395913142</v>
      </c>
      <c r="AW456" s="1">
        <f t="shared" si="69"/>
        <v>2.9372014521001124</v>
      </c>
    </row>
    <row r="457" spans="1:49" x14ac:dyDescent="0.2">
      <c r="A457">
        <v>455</v>
      </c>
      <c r="B457" t="s">
        <v>35759</v>
      </c>
      <c r="C457" t="s">
        <v>35758</v>
      </c>
      <c r="E457">
        <v>22662173</v>
      </c>
      <c r="F457" t="s">
        <v>35757</v>
      </c>
      <c r="G457" t="s">
        <v>17</v>
      </c>
      <c r="H457" t="s">
        <v>16</v>
      </c>
      <c r="I457" t="s">
        <v>35756</v>
      </c>
      <c r="J457" t="s">
        <v>35755</v>
      </c>
      <c r="K457" t="s">
        <v>35754</v>
      </c>
      <c r="L457" t="s">
        <v>35753</v>
      </c>
      <c r="M457" t="s">
        <v>35752</v>
      </c>
      <c r="N457">
        <v>8</v>
      </c>
      <c r="O457" t="s">
        <v>35751</v>
      </c>
      <c r="P457" t="s">
        <v>35750</v>
      </c>
      <c r="Q457" t="s">
        <v>35749</v>
      </c>
      <c r="R457" s="7">
        <v>41054</v>
      </c>
      <c r="S457" s="8">
        <f t="shared" si="64"/>
        <v>2012</v>
      </c>
      <c r="T457" s="8">
        <v>2012</v>
      </c>
      <c r="U457" s="8">
        <f t="shared" si="65"/>
        <v>10</v>
      </c>
      <c r="V457" s="7">
        <v>41054</v>
      </c>
      <c r="W457" t="s">
        <v>13667</v>
      </c>
      <c r="X457" s="2">
        <v>0.99</v>
      </c>
      <c r="Y457" s="6">
        <f t="shared" si="62"/>
        <v>2.6427484583967327E-2</v>
      </c>
      <c r="AB457">
        <v>10600153309</v>
      </c>
      <c r="AC457">
        <v>19326203</v>
      </c>
      <c r="AD457" t="s">
        <v>6</v>
      </c>
      <c r="AE457">
        <v>7</v>
      </c>
      <c r="AF457">
        <v>5</v>
      </c>
      <c r="AG457" t="s">
        <v>35748</v>
      </c>
      <c r="AI457" t="s">
        <v>35747</v>
      </c>
      <c r="AK457" t="s">
        <v>35746</v>
      </c>
      <c r="AL457">
        <v>50</v>
      </c>
      <c r="AM457" s="5">
        <f t="shared" si="66"/>
        <v>5</v>
      </c>
      <c r="AN457" s="4">
        <f t="shared" si="63"/>
        <v>7.5728890571753124E-3</v>
      </c>
      <c r="AO457" s="3"/>
      <c r="AP457">
        <v>1</v>
      </c>
      <c r="AR457" t="s">
        <v>1</v>
      </c>
      <c r="AT457" s="2">
        <v>3.24</v>
      </c>
      <c r="AU457" s="1">
        <f t="shared" si="67"/>
        <v>2.0771105925929723</v>
      </c>
      <c r="AV457" s="1">
        <f t="shared" si="68"/>
        <v>1.7000186820571319</v>
      </c>
      <c r="AW457" s="1">
        <f t="shared" si="69"/>
        <v>1.3229267715212916</v>
      </c>
    </row>
    <row r="458" spans="1:49" x14ac:dyDescent="0.2">
      <c r="A458">
        <v>456</v>
      </c>
      <c r="B458" t="s">
        <v>35745</v>
      </c>
      <c r="C458" t="s">
        <v>35744</v>
      </c>
      <c r="E458">
        <v>22631450</v>
      </c>
      <c r="F458" t="s">
        <v>35743</v>
      </c>
      <c r="G458" t="s">
        <v>17</v>
      </c>
      <c r="H458" t="s">
        <v>16</v>
      </c>
      <c r="I458" t="s">
        <v>35742</v>
      </c>
      <c r="J458" t="s">
        <v>35741</v>
      </c>
      <c r="K458" t="s">
        <v>35740</v>
      </c>
      <c r="L458" t="s">
        <v>35739</v>
      </c>
      <c r="M458" t="s">
        <v>35738</v>
      </c>
      <c r="N458">
        <v>11</v>
      </c>
      <c r="O458" t="s">
        <v>35737</v>
      </c>
      <c r="P458" t="s">
        <v>35736</v>
      </c>
      <c r="Q458" t="s">
        <v>35735</v>
      </c>
      <c r="R458" s="7">
        <v>41054</v>
      </c>
      <c r="S458" s="8">
        <f t="shared" si="64"/>
        <v>2012</v>
      </c>
      <c r="T458" s="8">
        <v>2012</v>
      </c>
      <c r="U458" s="8">
        <f t="shared" si="65"/>
        <v>10</v>
      </c>
      <c r="V458" s="7">
        <v>41054</v>
      </c>
      <c r="W458" t="s">
        <v>14145</v>
      </c>
      <c r="X458" s="2">
        <v>1.3779999999999999</v>
      </c>
      <c r="Y458" s="6">
        <f t="shared" si="62"/>
        <v>3.6784922986572703E-2</v>
      </c>
      <c r="AB458">
        <v>16794</v>
      </c>
      <c r="AC458">
        <v>14712229</v>
      </c>
      <c r="AD458" t="s">
        <v>6</v>
      </c>
      <c r="AE458">
        <v>12</v>
      </c>
      <c r="AG458">
        <v>72</v>
      </c>
      <c r="AI458" t="s">
        <v>35734</v>
      </c>
      <c r="AK458" t="s">
        <v>35733</v>
      </c>
      <c r="AL458">
        <v>18</v>
      </c>
      <c r="AM458" s="5">
        <f t="shared" si="66"/>
        <v>1.8</v>
      </c>
      <c r="AN458" s="4">
        <f t="shared" si="63"/>
        <v>2.7262400605831123E-3</v>
      </c>
      <c r="AO458" s="3"/>
      <c r="AP458">
        <v>1</v>
      </c>
      <c r="AR458" t="s">
        <v>1</v>
      </c>
      <c r="AT458" s="2">
        <v>4.2149999999999999</v>
      </c>
      <c r="AU458" s="1">
        <f t="shared" si="67"/>
        <v>2.6567318108775826</v>
      </c>
      <c r="AV458" s="1">
        <f t="shared" si="68"/>
        <v>1.9755581523577908</v>
      </c>
      <c r="AW458" s="1">
        <f t="shared" si="69"/>
        <v>1.2943844938379989</v>
      </c>
    </row>
    <row r="459" spans="1:49" x14ac:dyDescent="0.2">
      <c r="A459">
        <v>457</v>
      </c>
      <c r="B459" t="s">
        <v>35732</v>
      </c>
      <c r="F459" t="s">
        <v>35731</v>
      </c>
      <c r="G459" t="s">
        <v>17</v>
      </c>
      <c r="H459" t="s">
        <v>16</v>
      </c>
      <c r="I459" t="s">
        <v>35730</v>
      </c>
      <c r="J459" t="s">
        <v>35729</v>
      </c>
      <c r="K459" t="s">
        <v>35728</v>
      </c>
      <c r="L459" t="s">
        <v>35727</v>
      </c>
      <c r="M459" t="s">
        <v>2996</v>
      </c>
      <c r="N459">
        <v>3</v>
      </c>
      <c r="O459" t="s">
        <v>35726</v>
      </c>
      <c r="P459" t="s">
        <v>35725</v>
      </c>
      <c r="Q459" t="s">
        <v>35724</v>
      </c>
      <c r="R459" s="7">
        <v>41053</v>
      </c>
      <c r="S459" s="8">
        <f t="shared" si="64"/>
        <v>2012</v>
      </c>
      <c r="T459" s="8">
        <v>2012</v>
      </c>
      <c r="U459" s="8">
        <f t="shared" si="65"/>
        <v>10</v>
      </c>
      <c r="V459" s="7">
        <v>2012</v>
      </c>
      <c r="W459" t="s">
        <v>19335</v>
      </c>
      <c r="X459" s="2">
        <v>0.11600000000000001</v>
      </c>
      <c r="Y459" s="6">
        <f t="shared" si="62"/>
        <v>3.0965537492325355E-3</v>
      </c>
      <c r="AA459">
        <v>20407459</v>
      </c>
      <c r="AB459">
        <v>19700187706</v>
      </c>
      <c r="AC459">
        <v>20407467</v>
      </c>
      <c r="AD459" t="s">
        <v>6</v>
      </c>
      <c r="AE459">
        <v>4</v>
      </c>
      <c r="AF459">
        <v>12</v>
      </c>
      <c r="AH459" t="s">
        <v>35723</v>
      </c>
      <c r="AI459" t="s">
        <v>35722</v>
      </c>
      <c r="AJ459" t="s">
        <v>35721</v>
      </c>
      <c r="AK459" t="s">
        <v>35720</v>
      </c>
      <c r="AL459">
        <v>151</v>
      </c>
      <c r="AM459" s="5">
        <f t="shared" si="66"/>
        <v>15.1</v>
      </c>
      <c r="AN459" s="4">
        <f t="shared" si="63"/>
        <v>2.2870124952669442E-2</v>
      </c>
      <c r="AO459" s="3"/>
      <c r="AP459">
        <v>0</v>
      </c>
      <c r="AR459" t="s">
        <v>1</v>
      </c>
      <c r="AT459" s="2" t="s">
        <v>0</v>
      </c>
      <c r="AU459" s="1">
        <f t="shared" si="67"/>
        <v>0.90286251102636073</v>
      </c>
      <c r="AV459" s="1">
        <f t="shared" si="68"/>
        <v>1.2983339350950989</v>
      </c>
      <c r="AW459" s="1">
        <f t="shared" si="69"/>
        <v>1.6938053591638369</v>
      </c>
    </row>
    <row r="460" spans="1:49" x14ac:dyDescent="0.2">
      <c r="A460">
        <v>458</v>
      </c>
      <c r="B460" t="s">
        <v>35719</v>
      </c>
      <c r="F460" t="s">
        <v>35718</v>
      </c>
      <c r="G460" t="s">
        <v>17</v>
      </c>
      <c r="H460" t="s">
        <v>16</v>
      </c>
      <c r="I460" t="s">
        <v>35717</v>
      </c>
      <c r="J460" t="s">
        <v>35716</v>
      </c>
      <c r="K460" t="s">
        <v>35715</v>
      </c>
      <c r="L460" t="s">
        <v>35714</v>
      </c>
      <c r="M460" t="s">
        <v>35713</v>
      </c>
      <c r="N460">
        <v>3</v>
      </c>
      <c r="O460" t="s">
        <v>35712</v>
      </c>
      <c r="P460" t="s">
        <v>35711</v>
      </c>
      <c r="Q460" t="s">
        <v>35710</v>
      </c>
      <c r="R460" s="7">
        <v>41053</v>
      </c>
      <c r="S460" s="8">
        <f t="shared" si="64"/>
        <v>2012</v>
      </c>
      <c r="T460" s="8">
        <v>2012</v>
      </c>
      <c r="U460" s="8">
        <f t="shared" si="65"/>
        <v>10</v>
      </c>
      <c r="V460" s="7">
        <v>2012</v>
      </c>
      <c r="W460" t="s">
        <v>19335</v>
      </c>
      <c r="X460" s="2">
        <v>0.11600000000000001</v>
      </c>
      <c r="Y460" s="6">
        <f t="shared" si="62"/>
        <v>3.0965537492325355E-3</v>
      </c>
      <c r="AA460">
        <v>20407459</v>
      </c>
      <c r="AB460">
        <v>19700187706</v>
      </c>
      <c r="AC460">
        <v>20407467</v>
      </c>
      <c r="AD460" t="s">
        <v>6</v>
      </c>
      <c r="AE460">
        <v>4</v>
      </c>
      <c r="AF460">
        <v>8</v>
      </c>
      <c r="AH460" t="s">
        <v>35709</v>
      </c>
      <c r="AI460" t="s">
        <v>35708</v>
      </c>
      <c r="AJ460" t="s">
        <v>35707</v>
      </c>
      <c r="AK460" t="s">
        <v>35706</v>
      </c>
      <c r="AL460">
        <v>4</v>
      </c>
      <c r="AM460" s="5">
        <f t="shared" si="66"/>
        <v>0.4</v>
      </c>
      <c r="AN460" s="4">
        <f t="shared" si="63"/>
        <v>6.0583112457402507E-4</v>
      </c>
      <c r="AO460" s="3"/>
      <c r="AP460">
        <v>0</v>
      </c>
      <c r="AR460" t="s">
        <v>1</v>
      </c>
      <c r="AT460" s="2" t="s">
        <v>0</v>
      </c>
      <c r="AU460" s="1">
        <f t="shared" si="67"/>
        <v>0.23493369618349824</v>
      </c>
      <c r="AV460" s="1">
        <f t="shared" si="68"/>
        <v>0.18511924369032803</v>
      </c>
      <c r="AW460" s="1">
        <f t="shared" si="69"/>
        <v>0.13530479119715783</v>
      </c>
    </row>
    <row r="461" spans="1:49" x14ac:dyDescent="0.2">
      <c r="A461">
        <v>459</v>
      </c>
      <c r="B461" t="s">
        <v>35705</v>
      </c>
      <c r="C461" t="s">
        <v>35704</v>
      </c>
      <c r="F461" t="s">
        <v>35703</v>
      </c>
      <c r="G461" t="s">
        <v>17</v>
      </c>
      <c r="H461" t="s">
        <v>16</v>
      </c>
      <c r="I461" t="s">
        <v>35702</v>
      </c>
      <c r="J461">
        <v>60012873</v>
      </c>
      <c r="K461" t="s">
        <v>8551</v>
      </c>
      <c r="L461" t="s">
        <v>6239</v>
      </c>
      <c r="M461" t="s">
        <v>6238</v>
      </c>
      <c r="N461">
        <v>3</v>
      </c>
      <c r="O461" t="s">
        <v>35701</v>
      </c>
      <c r="P461" t="s">
        <v>35700</v>
      </c>
      <c r="Q461" t="s">
        <v>35699</v>
      </c>
      <c r="R461" s="7">
        <v>41053</v>
      </c>
      <c r="S461" s="8">
        <f t="shared" si="64"/>
        <v>2012</v>
      </c>
      <c r="T461" s="8">
        <v>2012</v>
      </c>
      <c r="U461" s="8">
        <f t="shared" si="65"/>
        <v>10</v>
      </c>
      <c r="V461" s="7">
        <v>41053</v>
      </c>
      <c r="W461" t="s">
        <v>12217</v>
      </c>
      <c r="X461" s="2">
        <v>0.375</v>
      </c>
      <c r="Y461" s="6">
        <f t="shared" si="62"/>
        <v>1.0010410827260351E-2</v>
      </c>
      <c r="AA461">
        <v>135194</v>
      </c>
      <c r="AB461">
        <v>24918</v>
      </c>
      <c r="AD461" t="s">
        <v>6</v>
      </c>
      <c r="AE461">
        <v>48</v>
      </c>
      <c r="AF461">
        <v>11</v>
      </c>
      <c r="AH461" t="s">
        <v>35698</v>
      </c>
      <c r="AI461" t="s">
        <v>35697</v>
      </c>
      <c r="AK461" t="s">
        <v>35696</v>
      </c>
      <c r="AL461">
        <v>19</v>
      </c>
      <c r="AM461" s="5">
        <f t="shared" si="66"/>
        <v>1.9</v>
      </c>
      <c r="AN461" s="4">
        <f t="shared" si="63"/>
        <v>2.8776978417266188E-3</v>
      </c>
      <c r="AO461" s="3"/>
      <c r="AP461">
        <v>0</v>
      </c>
      <c r="AR461" t="s">
        <v>1</v>
      </c>
      <c r="AT461" s="2">
        <v>1.3140000000000001</v>
      </c>
      <c r="AU461" s="1">
        <f t="shared" si="67"/>
        <v>0.78705969316002311</v>
      </c>
      <c r="AV461" s="1">
        <f t="shared" si="68"/>
        <v>0.64440543344934853</v>
      </c>
      <c r="AW461" s="1">
        <f t="shared" si="69"/>
        <v>0.50175117373867384</v>
      </c>
    </row>
    <row r="462" spans="1:49" x14ac:dyDescent="0.2">
      <c r="A462">
        <v>460</v>
      </c>
      <c r="B462" t="s">
        <v>35695</v>
      </c>
      <c r="C462" t="s">
        <v>35694</v>
      </c>
      <c r="F462" t="s">
        <v>35693</v>
      </c>
      <c r="G462" t="s">
        <v>17</v>
      </c>
      <c r="H462" t="s">
        <v>16</v>
      </c>
      <c r="I462" t="s">
        <v>5561</v>
      </c>
      <c r="J462" t="s">
        <v>35692</v>
      </c>
      <c r="K462" t="s">
        <v>35691</v>
      </c>
      <c r="L462" t="s">
        <v>35690</v>
      </c>
      <c r="M462" t="s">
        <v>15043</v>
      </c>
      <c r="N462">
        <v>4</v>
      </c>
      <c r="O462" t="s">
        <v>35689</v>
      </c>
      <c r="P462" t="s">
        <v>35688</v>
      </c>
      <c r="Q462" t="s">
        <v>35687</v>
      </c>
      <c r="R462" s="7">
        <v>41053</v>
      </c>
      <c r="S462" s="8">
        <f t="shared" si="64"/>
        <v>2012</v>
      </c>
      <c r="T462" s="8">
        <v>2012</v>
      </c>
      <c r="U462" s="8">
        <f t="shared" si="65"/>
        <v>10</v>
      </c>
      <c r="V462" s="7">
        <v>41053</v>
      </c>
      <c r="W462" t="s">
        <v>12217</v>
      </c>
      <c r="X462" s="2">
        <v>0.375</v>
      </c>
      <c r="Y462" s="6">
        <f t="shared" si="62"/>
        <v>1.0010410827260351E-2</v>
      </c>
      <c r="AA462">
        <v>135194</v>
      </c>
      <c r="AB462">
        <v>24918</v>
      </c>
      <c r="AD462" t="s">
        <v>6</v>
      </c>
      <c r="AE462">
        <v>48</v>
      </c>
      <c r="AF462">
        <v>11</v>
      </c>
      <c r="AH462" t="s">
        <v>35686</v>
      </c>
      <c r="AI462" t="s">
        <v>35685</v>
      </c>
      <c r="AK462" t="s">
        <v>35684</v>
      </c>
      <c r="AL462">
        <v>3</v>
      </c>
      <c r="AM462" s="5">
        <f t="shared" si="66"/>
        <v>0.3</v>
      </c>
      <c r="AN462" s="4">
        <f t="shared" si="63"/>
        <v>4.5437334343051872E-4</v>
      </c>
      <c r="AO462" s="3"/>
      <c r="AP462">
        <v>0</v>
      </c>
      <c r="AR462" t="s">
        <v>1</v>
      </c>
      <c r="AT462" s="2">
        <v>1.3140000000000001</v>
      </c>
      <c r="AU462" s="1">
        <f t="shared" si="67"/>
        <v>0.71435995821114018</v>
      </c>
      <c r="AV462" s="1">
        <f t="shared" si="68"/>
        <v>0.52323920853454353</v>
      </c>
      <c r="AW462" s="1">
        <f t="shared" si="69"/>
        <v>0.33211845885794683</v>
      </c>
    </row>
    <row r="463" spans="1:49" x14ac:dyDescent="0.2">
      <c r="A463">
        <v>461</v>
      </c>
      <c r="B463" t="s">
        <v>35683</v>
      </c>
      <c r="C463" t="s">
        <v>35682</v>
      </c>
      <c r="F463" t="s">
        <v>35681</v>
      </c>
      <c r="G463" t="s">
        <v>17</v>
      </c>
      <c r="H463" t="s">
        <v>16</v>
      </c>
      <c r="I463" t="s">
        <v>35680</v>
      </c>
      <c r="J463" t="s">
        <v>35679</v>
      </c>
      <c r="K463" t="s">
        <v>35678</v>
      </c>
      <c r="L463" t="s">
        <v>35677</v>
      </c>
      <c r="M463" t="s">
        <v>35676</v>
      </c>
      <c r="N463">
        <v>15</v>
      </c>
      <c r="O463" t="s">
        <v>35675</v>
      </c>
      <c r="P463" t="s">
        <v>35674</v>
      </c>
      <c r="Q463" t="s">
        <v>35673</v>
      </c>
      <c r="R463" s="7">
        <v>41053</v>
      </c>
      <c r="S463" s="8">
        <f t="shared" si="64"/>
        <v>2012</v>
      </c>
      <c r="T463" s="8">
        <v>2012</v>
      </c>
      <c r="U463" s="8">
        <f t="shared" si="65"/>
        <v>10</v>
      </c>
      <c r="V463" s="7">
        <v>41053</v>
      </c>
      <c r="W463" t="s">
        <v>12217</v>
      </c>
      <c r="X463" s="2">
        <v>0.375</v>
      </c>
      <c r="Y463" s="6">
        <f t="shared" si="62"/>
        <v>1.0010410827260351E-2</v>
      </c>
      <c r="AA463">
        <v>135194</v>
      </c>
      <c r="AB463">
        <v>24918</v>
      </c>
      <c r="AD463" t="s">
        <v>6</v>
      </c>
      <c r="AE463">
        <v>48</v>
      </c>
      <c r="AF463">
        <v>11</v>
      </c>
      <c r="AH463" t="s">
        <v>35672</v>
      </c>
      <c r="AI463" t="s">
        <v>35671</v>
      </c>
      <c r="AK463" t="s">
        <v>35670</v>
      </c>
      <c r="AL463">
        <v>30</v>
      </c>
      <c r="AM463" s="5">
        <f t="shared" si="66"/>
        <v>3</v>
      </c>
      <c r="AN463" s="4">
        <f t="shared" si="63"/>
        <v>4.5437334343051876E-3</v>
      </c>
      <c r="AO463" s="3"/>
      <c r="AP463">
        <v>0</v>
      </c>
      <c r="AR463" t="s">
        <v>1</v>
      </c>
      <c r="AT463" s="2">
        <v>1.3140000000000001</v>
      </c>
      <c r="AU463" s="1">
        <f t="shared" si="67"/>
        <v>0.83704076093738011</v>
      </c>
      <c r="AV463" s="1">
        <f t="shared" si="68"/>
        <v>0.7277072130782769</v>
      </c>
      <c r="AW463" s="1">
        <f t="shared" si="69"/>
        <v>0.6183736652191737</v>
      </c>
    </row>
    <row r="464" spans="1:49" x14ac:dyDescent="0.2">
      <c r="A464">
        <v>462</v>
      </c>
      <c r="B464" t="s">
        <v>35669</v>
      </c>
      <c r="C464" t="s">
        <v>35668</v>
      </c>
      <c r="F464" t="s">
        <v>35667</v>
      </c>
      <c r="G464" t="s">
        <v>17</v>
      </c>
      <c r="H464" t="s">
        <v>16</v>
      </c>
      <c r="I464" t="s">
        <v>336</v>
      </c>
      <c r="J464">
        <v>60021182</v>
      </c>
      <c r="K464" t="s">
        <v>35666</v>
      </c>
      <c r="L464" t="s">
        <v>1616</v>
      </c>
      <c r="M464" t="s">
        <v>80</v>
      </c>
      <c r="N464">
        <v>4</v>
      </c>
      <c r="O464" t="s">
        <v>35665</v>
      </c>
      <c r="P464" t="s">
        <v>35664</v>
      </c>
      <c r="Q464" t="s">
        <v>35663</v>
      </c>
      <c r="R464" s="7">
        <v>41053</v>
      </c>
      <c r="S464" s="8">
        <f t="shared" si="64"/>
        <v>2012</v>
      </c>
      <c r="T464" s="8">
        <v>2012</v>
      </c>
      <c r="U464" s="8">
        <f t="shared" si="65"/>
        <v>10</v>
      </c>
      <c r="V464" s="7">
        <v>41053</v>
      </c>
      <c r="W464" t="s">
        <v>12217</v>
      </c>
      <c r="X464" s="2">
        <v>0.375</v>
      </c>
      <c r="Y464" s="6">
        <f t="shared" si="62"/>
        <v>1.0010410827260351E-2</v>
      </c>
      <c r="AA464">
        <v>135194</v>
      </c>
      <c r="AB464">
        <v>24918</v>
      </c>
      <c r="AD464" t="s">
        <v>6</v>
      </c>
      <c r="AE464">
        <v>48</v>
      </c>
      <c r="AF464">
        <v>11</v>
      </c>
      <c r="AH464" t="s">
        <v>35662</v>
      </c>
      <c r="AI464" t="s">
        <v>35661</v>
      </c>
      <c r="AK464" t="s">
        <v>35660</v>
      </c>
      <c r="AL464">
        <v>10</v>
      </c>
      <c r="AM464" s="5">
        <f t="shared" si="66"/>
        <v>1</v>
      </c>
      <c r="AN464" s="4">
        <f t="shared" si="63"/>
        <v>1.5145778114350624E-3</v>
      </c>
      <c r="AO464" s="3"/>
      <c r="AP464">
        <v>0</v>
      </c>
      <c r="AR464" t="s">
        <v>1</v>
      </c>
      <c r="AT464" s="2">
        <v>1.3140000000000001</v>
      </c>
      <c r="AU464" s="1">
        <f t="shared" si="67"/>
        <v>0.74616609225127639</v>
      </c>
      <c r="AV464" s="1">
        <f t="shared" si="68"/>
        <v>0.57624943193477074</v>
      </c>
      <c r="AW464" s="1">
        <f t="shared" si="69"/>
        <v>0.40633277161826492</v>
      </c>
    </row>
    <row r="465" spans="1:49" x14ac:dyDescent="0.2">
      <c r="A465">
        <v>463</v>
      </c>
      <c r="B465" t="s">
        <v>35659</v>
      </c>
      <c r="C465" t="s">
        <v>35658</v>
      </c>
      <c r="F465" t="s">
        <v>35657</v>
      </c>
      <c r="G465" t="s">
        <v>17</v>
      </c>
      <c r="H465" t="s">
        <v>16</v>
      </c>
      <c r="I465" t="s">
        <v>13295</v>
      </c>
      <c r="J465" t="s">
        <v>35656</v>
      </c>
      <c r="K465" t="s">
        <v>35655</v>
      </c>
      <c r="L465" t="s">
        <v>35654</v>
      </c>
      <c r="M465" t="s">
        <v>534</v>
      </c>
      <c r="N465">
        <v>4</v>
      </c>
      <c r="O465" t="s">
        <v>35653</v>
      </c>
      <c r="P465" t="s">
        <v>35652</v>
      </c>
      <c r="Q465" t="s">
        <v>35651</v>
      </c>
      <c r="R465" s="7">
        <v>41053</v>
      </c>
      <c r="S465" s="8">
        <f t="shared" si="64"/>
        <v>2012</v>
      </c>
      <c r="T465" s="8">
        <v>2012</v>
      </c>
      <c r="U465" s="8">
        <f t="shared" si="65"/>
        <v>10</v>
      </c>
      <c r="V465" s="7">
        <v>41053</v>
      </c>
      <c r="W465" t="s">
        <v>12217</v>
      </c>
      <c r="X465" s="2">
        <v>0.375</v>
      </c>
      <c r="Y465" s="6">
        <f t="shared" si="62"/>
        <v>1.0010410827260351E-2</v>
      </c>
      <c r="AA465">
        <v>135194</v>
      </c>
      <c r="AB465">
        <v>24918</v>
      </c>
      <c r="AD465" t="s">
        <v>6</v>
      </c>
      <c r="AE465">
        <v>48</v>
      </c>
      <c r="AF465">
        <v>11</v>
      </c>
      <c r="AH465" t="s">
        <v>35650</v>
      </c>
      <c r="AI465" t="s">
        <v>35649</v>
      </c>
      <c r="AK465" t="s">
        <v>35648</v>
      </c>
      <c r="AL465">
        <v>14</v>
      </c>
      <c r="AM465" s="5">
        <f t="shared" si="66"/>
        <v>1.4</v>
      </c>
      <c r="AN465" s="4">
        <f t="shared" si="63"/>
        <v>2.1204089360090874E-3</v>
      </c>
      <c r="AO465" s="3"/>
      <c r="AP465">
        <v>0</v>
      </c>
      <c r="AR465" t="s">
        <v>1</v>
      </c>
      <c r="AT465" s="2">
        <v>1.3140000000000001</v>
      </c>
      <c r="AU465" s="1">
        <f t="shared" si="67"/>
        <v>0.76434102598849718</v>
      </c>
      <c r="AV465" s="1">
        <f t="shared" si="68"/>
        <v>0.60654098816347191</v>
      </c>
      <c r="AW465" s="1">
        <f t="shared" si="69"/>
        <v>0.44874095033844663</v>
      </c>
    </row>
    <row r="466" spans="1:49" x14ac:dyDescent="0.2">
      <c r="A466">
        <v>464</v>
      </c>
      <c r="B466" t="s">
        <v>35647</v>
      </c>
      <c r="C466" t="s">
        <v>35646</v>
      </c>
      <c r="F466" t="s">
        <v>35645</v>
      </c>
      <c r="G466" t="s">
        <v>17</v>
      </c>
      <c r="H466" t="s">
        <v>16</v>
      </c>
      <c r="I466" t="s">
        <v>11581</v>
      </c>
      <c r="J466">
        <v>60025578</v>
      </c>
      <c r="K466" t="s">
        <v>430</v>
      </c>
      <c r="L466" t="s">
        <v>429</v>
      </c>
      <c r="M466" t="s">
        <v>80</v>
      </c>
      <c r="N466">
        <v>4</v>
      </c>
      <c r="O466" t="s">
        <v>35644</v>
      </c>
      <c r="P466" t="s">
        <v>35643</v>
      </c>
      <c r="Q466" t="s">
        <v>4632</v>
      </c>
      <c r="R466" s="7">
        <v>41053</v>
      </c>
      <c r="S466" s="8">
        <f t="shared" si="64"/>
        <v>2012</v>
      </c>
      <c r="T466" s="8">
        <v>2012</v>
      </c>
      <c r="U466" s="8">
        <f t="shared" si="65"/>
        <v>10</v>
      </c>
      <c r="V466" s="7">
        <v>41053</v>
      </c>
      <c r="W466" t="s">
        <v>12217</v>
      </c>
      <c r="X466" s="2">
        <v>0.375</v>
      </c>
      <c r="Y466" s="6">
        <f t="shared" si="62"/>
        <v>1.0010410827260351E-2</v>
      </c>
      <c r="AA466">
        <v>135194</v>
      </c>
      <c r="AB466">
        <v>24918</v>
      </c>
      <c r="AD466" t="s">
        <v>6</v>
      </c>
      <c r="AE466">
        <v>48</v>
      </c>
      <c r="AF466">
        <v>11</v>
      </c>
      <c r="AH466" t="s">
        <v>35642</v>
      </c>
      <c r="AI466" t="s">
        <v>35641</v>
      </c>
      <c r="AK466" t="s">
        <v>35640</v>
      </c>
      <c r="AL466">
        <v>60</v>
      </c>
      <c r="AM466" s="5">
        <f t="shared" si="66"/>
        <v>6</v>
      </c>
      <c r="AN466" s="4">
        <f t="shared" si="63"/>
        <v>9.0874668686103752E-3</v>
      </c>
      <c r="AO466" s="3"/>
      <c r="AP466">
        <v>0</v>
      </c>
      <c r="AR466" t="s">
        <v>1</v>
      </c>
      <c r="AT466" s="2">
        <v>1.3140000000000001</v>
      </c>
      <c r="AU466" s="1">
        <f t="shared" si="67"/>
        <v>0.97335276396653581</v>
      </c>
      <c r="AV466" s="1">
        <f t="shared" si="68"/>
        <v>0.95489388479353643</v>
      </c>
      <c r="AW466" s="1">
        <f t="shared" si="69"/>
        <v>0.93643500562053672</v>
      </c>
    </row>
    <row r="467" spans="1:49" x14ac:dyDescent="0.2">
      <c r="A467">
        <v>465</v>
      </c>
      <c r="B467" t="s">
        <v>35639</v>
      </c>
      <c r="C467" t="s">
        <v>35638</v>
      </c>
      <c r="F467" t="s">
        <v>35637</v>
      </c>
      <c r="G467" t="s">
        <v>17</v>
      </c>
      <c r="H467" t="s">
        <v>16</v>
      </c>
      <c r="I467" t="s">
        <v>16900</v>
      </c>
      <c r="J467">
        <v>60024542</v>
      </c>
      <c r="K467" t="s">
        <v>2843</v>
      </c>
      <c r="L467" t="s">
        <v>1616</v>
      </c>
      <c r="M467" t="s">
        <v>80</v>
      </c>
      <c r="N467">
        <v>5</v>
      </c>
      <c r="O467" t="s">
        <v>35636</v>
      </c>
      <c r="P467" t="s">
        <v>35635</v>
      </c>
      <c r="Q467" t="s">
        <v>35634</v>
      </c>
      <c r="R467" s="7">
        <v>41053</v>
      </c>
      <c r="S467" s="8">
        <f t="shared" si="64"/>
        <v>2012</v>
      </c>
      <c r="T467" s="8">
        <v>2012</v>
      </c>
      <c r="U467" s="8">
        <f t="shared" si="65"/>
        <v>10</v>
      </c>
      <c r="V467" s="7">
        <v>41053</v>
      </c>
      <c r="W467" t="s">
        <v>12217</v>
      </c>
      <c r="X467" s="2">
        <v>0.375</v>
      </c>
      <c r="Y467" s="6">
        <f t="shared" si="62"/>
        <v>1.0010410827260351E-2</v>
      </c>
      <c r="AA467">
        <v>135194</v>
      </c>
      <c r="AB467">
        <v>24918</v>
      </c>
      <c r="AD467" t="s">
        <v>6</v>
      </c>
      <c r="AE467">
        <v>48</v>
      </c>
      <c r="AF467">
        <v>11</v>
      </c>
      <c r="AH467" t="s">
        <v>35633</v>
      </c>
      <c r="AI467" t="s">
        <v>35632</v>
      </c>
      <c r="AK467" t="s">
        <v>35631</v>
      </c>
      <c r="AL467">
        <v>23</v>
      </c>
      <c r="AM467" s="5">
        <f t="shared" si="66"/>
        <v>2.2999999999999998</v>
      </c>
      <c r="AN467" s="4">
        <f t="shared" si="63"/>
        <v>3.4835289663006433E-3</v>
      </c>
      <c r="AO467" s="3"/>
      <c r="AP467">
        <v>0</v>
      </c>
      <c r="AR467" t="s">
        <v>1</v>
      </c>
      <c r="AT467" s="2">
        <v>1.3140000000000001</v>
      </c>
      <c r="AU467" s="1">
        <f t="shared" si="67"/>
        <v>0.80523462689724379</v>
      </c>
      <c r="AV467" s="1">
        <f t="shared" si="68"/>
        <v>0.6746969896780497</v>
      </c>
      <c r="AW467" s="1">
        <f t="shared" si="69"/>
        <v>0.54415935245885549</v>
      </c>
    </row>
    <row r="468" spans="1:49" x14ac:dyDescent="0.2">
      <c r="A468">
        <v>466</v>
      </c>
      <c r="B468" t="s">
        <v>35630</v>
      </c>
      <c r="C468" t="s">
        <v>35629</v>
      </c>
      <c r="F468" t="s">
        <v>35628</v>
      </c>
      <c r="G468" t="s">
        <v>17</v>
      </c>
      <c r="H468" t="s">
        <v>16</v>
      </c>
      <c r="I468" t="s">
        <v>35627</v>
      </c>
      <c r="J468">
        <v>60009415</v>
      </c>
      <c r="K468" t="s">
        <v>17454</v>
      </c>
      <c r="L468" t="s">
        <v>17453</v>
      </c>
      <c r="M468" t="s">
        <v>66</v>
      </c>
      <c r="N468">
        <v>2</v>
      </c>
      <c r="O468" t="s">
        <v>35626</v>
      </c>
      <c r="P468" t="s">
        <v>35625</v>
      </c>
      <c r="Q468" t="s">
        <v>17450</v>
      </c>
      <c r="R468" s="7">
        <v>41053</v>
      </c>
      <c r="S468" s="8">
        <f t="shared" si="64"/>
        <v>2012</v>
      </c>
      <c r="T468" s="8">
        <v>2012</v>
      </c>
      <c r="U468" s="8">
        <f t="shared" si="65"/>
        <v>10</v>
      </c>
      <c r="V468" s="7">
        <v>41053</v>
      </c>
      <c r="W468" t="s">
        <v>12217</v>
      </c>
      <c r="X468" s="2">
        <v>0.375</v>
      </c>
      <c r="Y468" s="6">
        <f t="shared" si="62"/>
        <v>1.0010410827260351E-2</v>
      </c>
      <c r="AA468">
        <v>135194</v>
      </c>
      <c r="AB468">
        <v>24918</v>
      </c>
      <c r="AD468" t="s">
        <v>6</v>
      </c>
      <c r="AE468">
        <v>48</v>
      </c>
      <c r="AF468">
        <v>11</v>
      </c>
      <c r="AH468" t="s">
        <v>35624</v>
      </c>
      <c r="AI468" t="s">
        <v>35623</v>
      </c>
      <c r="AK468" t="s">
        <v>35622</v>
      </c>
      <c r="AL468">
        <v>5</v>
      </c>
      <c r="AM468" s="5">
        <f t="shared" si="66"/>
        <v>0.5</v>
      </c>
      <c r="AN468" s="4">
        <f t="shared" si="63"/>
        <v>7.572889057175312E-4</v>
      </c>
      <c r="AO468" s="3"/>
      <c r="AP468">
        <v>0</v>
      </c>
      <c r="AR468" t="s">
        <v>1</v>
      </c>
      <c r="AT468" s="2">
        <v>1.3140000000000001</v>
      </c>
      <c r="AU468" s="1">
        <f t="shared" si="67"/>
        <v>0.72344742507975057</v>
      </c>
      <c r="AV468" s="1">
        <f t="shared" si="68"/>
        <v>0.53838498664889411</v>
      </c>
      <c r="AW468" s="1">
        <f t="shared" si="69"/>
        <v>0.35332254821803771</v>
      </c>
    </row>
    <row r="469" spans="1:49" x14ac:dyDescent="0.2">
      <c r="A469">
        <v>467</v>
      </c>
      <c r="B469" t="s">
        <v>35621</v>
      </c>
      <c r="C469" t="s">
        <v>35620</v>
      </c>
      <c r="F469" t="s">
        <v>35619</v>
      </c>
      <c r="G469" t="s">
        <v>17</v>
      </c>
      <c r="H469" t="s">
        <v>16</v>
      </c>
      <c r="I469" t="s">
        <v>13781</v>
      </c>
      <c r="N469">
        <v>1</v>
      </c>
      <c r="O469" t="s">
        <v>13780</v>
      </c>
      <c r="P469">
        <v>35386061500</v>
      </c>
      <c r="R469" s="7">
        <v>41053</v>
      </c>
      <c r="S469" s="8">
        <f t="shared" si="64"/>
        <v>2012</v>
      </c>
      <c r="T469" s="8">
        <v>2012</v>
      </c>
      <c r="U469" s="8">
        <f t="shared" si="65"/>
        <v>10</v>
      </c>
      <c r="V469" s="7">
        <v>41053</v>
      </c>
      <c r="W469" t="s">
        <v>12217</v>
      </c>
      <c r="X469" s="2">
        <v>0.375</v>
      </c>
      <c r="Y469" s="6">
        <f t="shared" si="62"/>
        <v>1.0010410827260351E-2</v>
      </c>
      <c r="AA469">
        <v>135194</v>
      </c>
      <c r="AB469">
        <v>24918</v>
      </c>
      <c r="AD469" t="s">
        <v>6</v>
      </c>
      <c r="AE469">
        <v>48</v>
      </c>
      <c r="AF469">
        <v>11</v>
      </c>
      <c r="AH469">
        <v>604</v>
      </c>
      <c r="AI469" t="s">
        <v>35618</v>
      </c>
      <c r="AK469" t="s">
        <v>35617</v>
      </c>
      <c r="AL469">
        <v>0</v>
      </c>
      <c r="AM469" s="5">
        <f t="shared" si="66"/>
        <v>0</v>
      </c>
      <c r="AN469" s="4">
        <f t="shared" si="63"/>
        <v>0</v>
      </c>
      <c r="AO469" s="3"/>
      <c r="AP469">
        <v>0</v>
      </c>
      <c r="AR469" t="s">
        <v>1</v>
      </c>
      <c r="AT469" s="2">
        <v>1.3140000000000001</v>
      </c>
      <c r="AU469" s="1">
        <f t="shared" si="67"/>
        <v>0.70072875790822453</v>
      </c>
      <c r="AV469" s="1">
        <f t="shared" si="68"/>
        <v>0.5005205413630176</v>
      </c>
      <c r="AW469" s="1">
        <f t="shared" si="69"/>
        <v>0.30031232481781051</v>
      </c>
    </row>
    <row r="470" spans="1:49" x14ac:dyDescent="0.2">
      <c r="A470">
        <v>468</v>
      </c>
      <c r="B470" t="s">
        <v>35616</v>
      </c>
      <c r="C470" t="s">
        <v>35615</v>
      </c>
      <c r="F470" t="s">
        <v>35614</v>
      </c>
      <c r="G470" t="s">
        <v>17</v>
      </c>
      <c r="H470" t="s">
        <v>16</v>
      </c>
      <c r="I470" t="s">
        <v>35613</v>
      </c>
      <c r="J470" t="s">
        <v>35612</v>
      </c>
      <c r="K470" t="s">
        <v>35611</v>
      </c>
      <c r="L470" t="s">
        <v>8748</v>
      </c>
      <c r="M470" t="s">
        <v>387</v>
      </c>
      <c r="N470">
        <v>3</v>
      </c>
      <c r="O470" t="s">
        <v>35610</v>
      </c>
      <c r="P470" t="s">
        <v>35609</v>
      </c>
      <c r="Q470" t="s">
        <v>35608</v>
      </c>
      <c r="R470" s="7">
        <v>41053</v>
      </c>
      <c r="S470" s="8">
        <f t="shared" si="64"/>
        <v>2012</v>
      </c>
      <c r="T470" s="8">
        <v>2012</v>
      </c>
      <c r="U470" s="8">
        <f t="shared" si="65"/>
        <v>10</v>
      </c>
      <c r="V470" s="7">
        <v>41053</v>
      </c>
      <c r="W470" t="s">
        <v>12217</v>
      </c>
      <c r="X470" s="2">
        <v>0.375</v>
      </c>
      <c r="Y470" s="6">
        <f t="shared" si="62"/>
        <v>1.0010410827260351E-2</v>
      </c>
      <c r="AA470">
        <v>135194</v>
      </c>
      <c r="AB470">
        <v>24918</v>
      </c>
      <c r="AD470" t="s">
        <v>6</v>
      </c>
      <c r="AE470">
        <v>48</v>
      </c>
      <c r="AF470">
        <v>11</v>
      </c>
      <c r="AH470" t="s">
        <v>35607</v>
      </c>
      <c r="AI470" t="s">
        <v>35606</v>
      </c>
      <c r="AK470" t="s">
        <v>35605</v>
      </c>
      <c r="AL470">
        <v>10</v>
      </c>
      <c r="AM470" s="5">
        <f t="shared" si="66"/>
        <v>1</v>
      </c>
      <c r="AN470" s="4">
        <f t="shared" si="63"/>
        <v>1.5145778114350624E-3</v>
      </c>
      <c r="AO470" s="3"/>
      <c r="AP470">
        <v>0</v>
      </c>
      <c r="AR470" t="s">
        <v>1</v>
      </c>
      <c r="AT470" s="2">
        <v>1.3140000000000001</v>
      </c>
      <c r="AU470" s="1">
        <f t="shared" si="67"/>
        <v>0.74616609225127639</v>
      </c>
      <c r="AV470" s="1">
        <f t="shared" si="68"/>
        <v>0.57624943193477074</v>
      </c>
      <c r="AW470" s="1">
        <f t="shared" si="69"/>
        <v>0.40633277161826492</v>
      </c>
    </row>
    <row r="471" spans="1:49" x14ac:dyDescent="0.2">
      <c r="A471">
        <v>469</v>
      </c>
      <c r="B471" t="s">
        <v>35604</v>
      </c>
      <c r="C471" t="s">
        <v>35603</v>
      </c>
      <c r="F471" t="s">
        <v>35602</v>
      </c>
      <c r="G471" t="s">
        <v>17</v>
      </c>
      <c r="H471" t="s">
        <v>16</v>
      </c>
      <c r="I471" t="s">
        <v>6477</v>
      </c>
      <c r="J471">
        <v>60016521</v>
      </c>
      <c r="K471" t="s">
        <v>15245</v>
      </c>
      <c r="L471" t="s">
        <v>401</v>
      </c>
      <c r="M471" t="s">
        <v>80</v>
      </c>
      <c r="N471">
        <v>6</v>
      </c>
      <c r="O471" t="s">
        <v>35601</v>
      </c>
      <c r="P471" t="s">
        <v>35600</v>
      </c>
      <c r="Q471" t="s">
        <v>35599</v>
      </c>
      <c r="R471" s="7">
        <v>41052</v>
      </c>
      <c r="S471" s="8">
        <f t="shared" si="64"/>
        <v>2012</v>
      </c>
      <c r="T471" s="8">
        <v>2012</v>
      </c>
      <c r="U471" s="8">
        <f t="shared" si="65"/>
        <v>10</v>
      </c>
      <c r="V471" s="7">
        <v>2012</v>
      </c>
      <c r="W471" t="s">
        <v>11089</v>
      </c>
      <c r="X471" s="2">
        <v>0.65500000000000003</v>
      </c>
      <c r="Y471" s="6">
        <f t="shared" si="62"/>
        <v>1.7484850911614749E-2</v>
      </c>
      <c r="AA471">
        <v>189375</v>
      </c>
      <c r="AB471">
        <v>26051</v>
      </c>
      <c r="AD471" t="s">
        <v>6</v>
      </c>
      <c r="AE471">
        <v>54</v>
      </c>
      <c r="AF471">
        <v>5</v>
      </c>
      <c r="AG471">
        <v>6202683</v>
      </c>
      <c r="AH471" t="s">
        <v>35598</v>
      </c>
      <c r="AI471" t="s">
        <v>35597</v>
      </c>
      <c r="AJ471" t="s">
        <v>35596</v>
      </c>
      <c r="AK471" t="s">
        <v>35595</v>
      </c>
      <c r="AL471">
        <v>11</v>
      </c>
      <c r="AM471" s="5">
        <f t="shared" si="66"/>
        <v>1.1000000000000001</v>
      </c>
      <c r="AN471" s="4">
        <f t="shared" si="63"/>
        <v>1.6660355925785689E-3</v>
      </c>
      <c r="AO471" s="3"/>
      <c r="AP471">
        <v>0</v>
      </c>
      <c r="AQ471" t="s">
        <v>1518</v>
      </c>
      <c r="AR471" t="s">
        <v>35594</v>
      </c>
      <c r="AS471" t="s">
        <v>1516</v>
      </c>
      <c r="AT471" s="2" t="s">
        <v>0</v>
      </c>
      <c r="AU471" s="1">
        <f t="shared" si="67"/>
        <v>1.2739206315903893</v>
      </c>
      <c r="AV471" s="1">
        <f t="shared" si="68"/>
        <v>0.95754432520966593</v>
      </c>
      <c r="AW471" s="1">
        <f t="shared" si="69"/>
        <v>0.64116801882894225</v>
      </c>
    </row>
    <row r="472" spans="1:49" x14ac:dyDescent="0.2">
      <c r="A472">
        <v>470</v>
      </c>
      <c r="B472" t="s">
        <v>35593</v>
      </c>
      <c r="C472" t="s">
        <v>35592</v>
      </c>
      <c r="F472" t="s">
        <v>35591</v>
      </c>
      <c r="G472" t="s">
        <v>17</v>
      </c>
      <c r="H472" t="s">
        <v>16</v>
      </c>
      <c r="I472" t="s">
        <v>35590</v>
      </c>
      <c r="J472" t="s">
        <v>35584</v>
      </c>
      <c r="K472" t="s">
        <v>35589</v>
      </c>
      <c r="L472" t="s">
        <v>35588</v>
      </c>
      <c r="M472" t="s">
        <v>35587</v>
      </c>
      <c r="N472">
        <v>3</v>
      </c>
      <c r="O472" t="s">
        <v>35586</v>
      </c>
      <c r="P472" t="s">
        <v>35585</v>
      </c>
      <c r="Q472" t="s">
        <v>35584</v>
      </c>
      <c r="R472" s="7">
        <v>41052</v>
      </c>
      <c r="S472" s="8">
        <f t="shared" si="64"/>
        <v>2012</v>
      </c>
      <c r="T472" s="8">
        <v>2012</v>
      </c>
      <c r="U472" s="8">
        <f t="shared" si="65"/>
        <v>10</v>
      </c>
      <c r="V472" s="7">
        <v>2012</v>
      </c>
      <c r="W472" t="s">
        <v>3877</v>
      </c>
      <c r="X472" s="2">
        <v>1.468</v>
      </c>
      <c r="Y472" s="6">
        <f t="shared" si="62"/>
        <v>3.9187421585115186E-2</v>
      </c>
      <c r="AA472">
        <v>906778</v>
      </c>
      <c r="AB472">
        <v>18931</v>
      </c>
      <c r="AD472" t="s">
        <v>6</v>
      </c>
      <c r="AE472">
        <v>60</v>
      </c>
      <c r="AF472">
        <v>7</v>
      </c>
      <c r="AG472">
        <v>6202627</v>
      </c>
      <c r="AH472" t="s">
        <v>35583</v>
      </c>
      <c r="AI472" t="s">
        <v>35582</v>
      </c>
      <c r="AJ472" t="s">
        <v>35581</v>
      </c>
      <c r="AK472" t="s">
        <v>35580</v>
      </c>
      <c r="AL472">
        <v>58</v>
      </c>
      <c r="AM472" s="5">
        <f t="shared" si="66"/>
        <v>5.8</v>
      </c>
      <c r="AN472" s="4">
        <f t="shared" si="63"/>
        <v>8.7845513063233623E-3</v>
      </c>
      <c r="AO472" s="3"/>
      <c r="AP472">
        <v>0</v>
      </c>
      <c r="AQ472" t="s">
        <v>2122</v>
      </c>
      <c r="AR472" t="s">
        <v>35579</v>
      </c>
      <c r="AS472" t="s">
        <v>2120</v>
      </c>
      <c r="AT472" s="2">
        <v>5.0830000000000002</v>
      </c>
      <c r="AU472" s="1">
        <f t="shared" si="67"/>
        <v>3.0066560501477637</v>
      </c>
      <c r="AV472" s="1">
        <f t="shared" si="68"/>
        <v>2.3985986445719276</v>
      </c>
      <c r="AW472" s="1">
        <f t="shared" si="69"/>
        <v>1.7905412389960911</v>
      </c>
    </row>
    <row r="473" spans="1:49" x14ac:dyDescent="0.2">
      <c r="A473">
        <v>471</v>
      </c>
      <c r="B473" t="s">
        <v>35578</v>
      </c>
      <c r="C473" t="s">
        <v>35577</v>
      </c>
      <c r="F473" t="s">
        <v>35576</v>
      </c>
      <c r="G473" t="s">
        <v>17</v>
      </c>
      <c r="H473" t="s">
        <v>16</v>
      </c>
      <c r="I473" t="s">
        <v>35575</v>
      </c>
      <c r="J473" t="s">
        <v>35574</v>
      </c>
      <c r="K473" t="s">
        <v>35573</v>
      </c>
      <c r="L473" t="s">
        <v>35572</v>
      </c>
      <c r="M473" t="s">
        <v>1634</v>
      </c>
      <c r="N473">
        <v>5</v>
      </c>
      <c r="O473" t="s">
        <v>35571</v>
      </c>
      <c r="P473" t="s">
        <v>35570</v>
      </c>
      <c r="Q473" t="s">
        <v>35569</v>
      </c>
      <c r="R473" s="7">
        <v>41052</v>
      </c>
      <c r="S473" s="8">
        <f t="shared" si="64"/>
        <v>2012</v>
      </c>
      <c r="T473" s="8">
        <v>2012</v>
      </c>
      <c r="U473" s="8">
        <f t="shared" si="65"/>
        <v>10</v>
      </c>
      <c r="V473" s="7">
        <v>2012</v>
      </c>
      <c r="W473" t="s">
        <v>3877</v>
      </c>
      <c r="X473" s="2">
        <v>1.468</v>
      </c>
      <c r="Y473" s="6">
        <f t="shared" si="62"/>
        <v>3.9187421585115186E-2</v>
      </c>
      <c r="AA473">
        <v>906778</v>
      </c>
      <c r="AB473">
        <v>18931</v>
      </c>
      <c r="AD473" t="s">
        <v>6</v>
      </c>
      <c r="AE473">
        <v>60</v>
      </c>
      <c r="AF473">
        <v>7</v>
      </c>
      <c r="AG473">
        <v>6202631</v>
      </c>
      <c r="AH473" t="s">
        <v>35568</v>
      </c>
      <c r="AI473" t="s">
        <v>35567</v>
      </c>
      <c r="AJ473" t="s">
        <v>35566</v>
      </c>
      <c r="AK473" t="s">
        <v>35565</v>
      </c>
      <c r="AL473">
        <v>75</v>
      </c>
      <c r="AM473" s="5">
        <f t="shared" si="66"/>
        <v>7.5</v>
      </c>
      <c r="AN473" s="4">
        <f t="shared" si="63"/>
        <v>1.1359333585762969E-2</v>
      </c>
      <c r="AO473" s="3"/>
      <c r="AP473">
        <v>0</v>
      </c>
      <c r="AR473" t="s">
        <v>1</v>
      </c>
      <c r="AT473" s="2">
        <v>5.0830000000000002</v>
      </c>
      <c r="AU473" s="1">
        <f t="shared" si="67"/>
        <v>3.0838995185309517</v>
      </c>
      <c r="AV473" s="1">
        <f t="shared" si="68"/>
        <v>2.5273377585439079</v>
      </c>
      <c r="AW473" s="1">
        <f t="shared" si="69"/>
        <v>1.9707759985568631</v>
      </c>
    </row>
    <row r="474" spans="1:49" x14ac:dyDescent="0.2">
      <c r="A474">
        <v>472</v>
      </c>
      <c r="B474" t="s">
        <v>35564</v>
      </c>
      <c r="C474" t="s">
        <v>35563</v>
      </c>
      <c r="F474" t="s">
        <v>35562</v>
      </c>
      <c r="G474" t="s">
        <v>17</v>
      </c>
      <c r="H474" t="s">
        <v>16</v>
      </c>
      <c r="I474" t="s">
        <v>9521</v>
      </c>
      <c r="J474">
        <v>60019578</v>
      </c>
      <c r="K474" t="s">
        <v>9520</v>
      </c>
      <c r="L474" t="s">
        <v>4254</v>
      </c>
      <c r="M474" t="s">
        <v>643</v>
      </c>
      <c r="N474">
        <v>2</v>
      </c>
      <c r="O474" t="s">
        <v>35561</v>
      </c>
      <c r="P474" t="s">
        <v>35560</v>
      </c>
      <c r="Q474" t="s">
        <v>35559</v>
      </c>
      <c r="R474" s="7">
        <v>41052</v>
      </c>
      <c r="S474" s="8">
        <f t="shared" si="64"/>
        <v>2012</v>
      </c>
      <c r="T474" s="8">
        <v>2012</v>
      </c>
      <c r="U474" s="8">
        <f t="shared" si="65"/>
        <v>10</v>
      </c>
      <c r="V474" s="7">
        <v>2012</v>
      </c>
      <c r="W474" t="s">
        <v>2169</v>
      </c>
      <c r="X474" s="2">
        <v>1.3720000000000001</v>
      </c>
      <c r="Y474" s="6">
        <f t="shared" si="62"/>
        <v>3.662475641333654E-2</v>
      </c>
      <c r="AA474">
        <v>189480</v>
      </c>
      <c r="AB474">
        <v>17366</v>
      </c>
      <c r="AD474" t="s">
        <v>6</v>
      </c>
      <c r="AE474">
        <v>60</v>
      </c>
      <c r="AF474">
        <v>7</v>
      </c>
      <c r="AG474">
        <v>6202389</v>
      </c>
      <c r="AH474" t="s">
        <v>35558</v>
      </c>
      <c r="AI474" t="s">
        <v>35557</v>
      </c>
      <c r="AJ474" t="s">
        <v>35556</v>
      </c>
      <c r="AK474" t="s">
        <v>35555</v>
      </c>
      <c r="AL474">
        <v>129</v>
      </c>
      <c r="AM474" s="5">
        <f t="shared" si="66"/>
        <v>12.9</v>
      </c>
      <c r="AN474" s="4">
        <f t="shared" si="63"/>
        <v>1.9538053767512307E-2</v>
      </c>
      <c r="AO474" s="3"/>
      <c r="AP474">
        <v>0</v>
      </c>
      <c r="AQ474" t="s">
        <v>1997</v>
      </c>
      <c r="AR474" t="s">
        <v>35554</v>
      </c>
      <c r="AS474" t="s">
        <v>1995</v>
      </c>
      <c r="AT474" s="2" t="s">
        <v>0</v>
      </c>
      <c r="AU474" s="1">
        <f t="shared" si="67"/>
        <v>3.149874561958927</v>
      </c>
      <c r="AV474" s="1">
        <f t="shared" si="68"/>
        <v>2.8081405090424423</v>
      </c>
      <c r="AW474" s="1">
        <f t="shared" si="69"/>
        <v>2.4664064561259575</v>
      </c>
    </row>
    <row r="475" spans="1:49" x14ac:dyDescent="0.2">
      <c r="A475">
        <v>473</v>
      </c>
      <c r="B475" t="s">
        <v>35553</v>
      </c>
      <c r="C475" t="s">
        <v>35552</v>
      </c>
      <c r="F475" t="s">
        <v>35551</v>
      </c>
      <c r="G475" t="s">
        <v>17</v>
      </c>
      <c r="H475" t="s">
        <v>16</v>
      </c>
      <c r="I475" t="s">
        <v>35550</v>
      </c>
      <c r="J475" t="s">
        <v>35549</v>
      </c>
      <c r="K475" t="s">
        <v>35548</v>
      </c>
      <c r="L475" t="s">
        <v>35547</v>
      </c>
      <c r="M475" t="s">
        <v>35546</v>
      </c>
      <c r="N475">
        <v>4</v>
      </c>
      <c r="O475" t="s">
        <v>35545</v>
      </c>
      <c r="P475" t="s">
        <v>35544</v>
      </c>
      <c r="Q475" t="s">
        <v>35543</v>
      </c>
      <c r="R475" s="7">
        <v>41052</v>
      </c>
      <c r="S475" s="8">
        <f t="shared" si="64"/>
        <v>2012</v>
      </c>
      <c r="T475" s="8">
        <v>2012</v>
      </c>
      <c r="U475" s="8">
        <f t="shared" si="65"/>
        <v>10</v>
      </c>
      <c r="V475" s="7">
        <v>41052</v>
      </c>
      <c r="W475" t="s">
        <v>14943</v>
      </c>
      <c r="X475" s="2">
        <v>3.6880000000000002</v>
      </c>
      <c r="Y475" s="6">
        <f t="shared" si="62"/>
        <v>9.8449053682496471E-2</v>
      </c>
      <c r="AA475">
        <v>319007</v>
      </c>
      <c r="AB475">
        <v>29150</v>
      </c>
      <c r="AC475">
        <v>10797114</v>
      </c>
      <c r="AD475" t="s">
        <v>6</v>
      </c>
      <c r="AE475">
        <v>108</v>
      </c>
      <c r="AF475">
        <v>21</v>
      </c>
      <c r="AG475">
        <v>217403</v>
      </c>
      <c r="AI475" t="s">
        <v>35542</v>
      </c>
      <c r="AK475" t="s">
        <v>35541</v>
      </c>
      <c r="AL475">
        <v>141</v>
      </c>
      <c r="AM475" s="5">
        <f t="shared" si="66"/>
        <v>14.1</v>
      </c>
      <c r="AN475" s="4">
        <f t="shared" si="63"/>
        <v>2.1355547141234381E-2</v>
      </c>
      <c r="AO475" s="3"/>
      <c r="AP475">
        <v>1</v>
      </c>
      <c r="AQ475" t="s">
        <v>1549</v>
      </c>
      <c r="AR475">
        <v>918416</v>
      </c>
      <c r="AS475" t="s">
        <v>1548</v>
      </c>
      <c r="AT475" s="2">
        <v>9.1609999999999996</v>
      </c>
      <c r="AU475" s="1">
        <f t="shared" si="67"/>
        <v>7.5321001720117842</v>
      </c>
      <c r="AV475" s="1">
        <f t="shared" si="68"/>
        <v>5.9902300411865426</v>
      </c>
      <c r="AW475" s="1">
        <f t="shared" si="69"/>
        <v>4.448359910361301</v>
      </c>
    </row>
    <row r="476" spans="1:49" x14ac:dyDescent="0.2">
      <c r="A476">
        <v>474</v>
      </c>
      <c r="B476" t="s">
        <v>35540</v>
      </c>
      <c r="C476" t="s">
        <v>35539</v>
      </c>
      <c r="E476">
        <v>22623667</v>
      </c>
      <c r="F476" t="s">
        <v>35538</v>
      </c>
      <c r="G476" t="s">
        <v>17</v>
      </c>
      <c r="H476" t="s">
        <v>16</v>
      </c>
      <c r="I476" t="s">
        <v>35537</v>
      </c>
      <c r="J476" t="s">
        <v>35536</v>
      </c>
      <c r="K476" t="s">
        <v>35535</v>
      </c>
      <c r="L476" t="s">
        <v>35534</v>
      </c>
      <c r="M476" t="s">
        <v>35533</v>
      </c>
      <c r="N476">
        <v>6</v>
      </c>
      <c r="O476" t="s">
        <v>35532</v>
      </c>
      <c r="P476" t="s">
        <v>35531</v>
      </c>
      <c r="Q476" t="s">
        <v>35530</v>
      </c>
      <c r="R476" s="7">
        <v>41052</v>
      </c>
      <c r="S476" s="8">
        <f t="shared" si="64"/>
        <v>2012</v>
      </c>
      <c r="T476" s="8">
        <v>2012</v>
      </c>
      <c r="U476" s="8">
        <f t="shared" si="65"/>
        <v>10</v>
      </c>
      <c r="V476" s="7">
        <v>41052</v>
      </c>
      <c r="W476" t="s">
        <v>14173</v>
      </c>
      <c r="X476" s="2">
        <v>3.4830000000000001</v>
      </c>
      <c r="Y476" s="6">
        <f t="shared" si="62"/>
        <v>9.2976695763594144E-2</v>
      </c>
      <c r="AA476">
        <v>2706474</v>
      </c>
      <c r="AB476">
        <v>16764</v>
      </c>
      <c r="AC476">
        <v>15292401</v>
      </c>
      <c r="AD476" t="s">
        <v>6</v>
      </c>
      <c r="AE476">
        <v>32</v>
      </c>
      <c r="AF476">
        <v>21</v>
      </c>
      <c r="AH476" t="s">
        <v>35529</v>
      </c>
      <c r="AI476" t="s">
        <v>35528</v>
      </c>
      <c r="AK476" t="s">
        <v>35527</v>
      </c>
      <c r="AL476">
        <v>28</v>
      </c>
      <c r="AM476" s="5">
        <f t="shared" si="66"/>
        <v>2.8</v>
      </c>
      <c r="AN476" s="4">
        <f t="shared" si="63"/>
        <v>4.2408178720181747E-3</v>
      </c>
      <c r="AO476" s="3"/>
      <c r="AP476">
        <v>1</v>
      </c>
      <c r="AR476" t="s">
        <v>1</v>
      </c>
      <c r="AT476" s="2">
        <v>6.1669999999999998</v>
      </c>
      <c r="AU476" s="1">
        <f t="shared" si="67"/>
        <v>6.6355932396121347</v>
      </c>
      <c r="AV476" s="1">
        <f t="shared" si="68"/>
        <v>4.860875681780616</v>
      </c>
      <c r="AW476" s="1">
        <f t="shared" si="69"/>
        <v>3.0861581239490965</v>
      </c>
    </row>
    <row r="477" spans="1:49" x14ac:dyDescent="0.2">
      <c r="A477">
        <v>475</v>
      </c>
      <c r="B477" t="s">
        <v>35526</v>
      </c>
      <c r="C477" t="s">
        <v>35525</v>
      </c>
      <c r="F477" t="s">
        <v>35524</v>
      </c>
      <c r="G477" t="s">
        <v>17</v>
      </c>
      <c r="H477" t="s">
        <v>16</v>
      </c>
      <c r="I477" t="s">
        <v>35523</v>
      </c>
      <c r="J477">
        <v>60019674</v>
      </c>
      <c r="K477" t="s">
        <v>19271</v>
      </c>
      <c r="L477" t="s">
        <v>19270</v>
      </c>
      <c r="M477" t="s">
        <v>66</v>
      </c>
      <c r="N477">
        <v>3</v>
      </c>
      <c r="O477" t="s">
        <v>35522</v>
      </c>
      <c r="P477" t="s">
        <v>35521</v>
      </c>
      <c r="Q477" t="s">
        <v>35520</v>
      </c>
      <c r="R477" s="7">
        <v>41051</v>
      </c>
      <c r="S477" s="8">
        <f t="shared" si="64"/>
        <v>2012</v>
      </c>
      <c r="T477" s="8">
        <v>2012</v>
      </c>
      <c r="U477" s="8">
        <f t="shared" si="65"/>
        <v>10</v>
      </c>
      <c r="V477" s="7">
        <v>41051</v>
      </c>
      <c r="W477" t="s">
        <v>14929</v>
      </c>
      <c r="X477" s="2">
        <v>5.5540000000000003</v>
      </c>
      <c r="Y477" s="6">
        <f t="shared" si="62"/>
        <v>0.14826085795894398</v>
      </c>
      <c r="AA477">
        <v>19360851</v>
      </c>
      <c r="AB477">
        <v>11500153511</v>
      </c>
      <c r="AC477" t="s">
        <v>14928</v>
      </c>
      <c r="AD477" t="s">
        <v>6</v>
      </c>
      <c r="AE477">
        <v>6</v>
      </c>
      <c r="AF477">
        <v>5</v>
      </c>
      <c r="AH477" t="s">
        <v>35519</v>
      </c>
      <c r="AI477" t="s">
        <v>35518</v>
      </c>
      <c r="AJ477" t="s">
        <v>35517</v>
      </c>
      <c r="AK477" t="s">
        <v>35516</v>
      </c>
      <c r="AL477">
        <v>21</v>
      </c>
      <c r="AM477" s="5">
        <f t="shared" si="66"/>
        <v>2.1</v>
      </c>
      <c r="AN477" s="4">
        <f t="shared" si="63"/>
        <v>3.1806134040136312E-3</v>
      </c>
      <c r="AO477" s="3"/>
      <c r="AP477">
        <v>0</v>
      </c>
      <c r="AQ477" t="s">
        <v>1549</v>
      </c>
      <c r="AR477">
        <v>846651</v>
      </c>
      <c r="AS477" t="s">
        <v>1548</v>
      </c>
      <c r="AT477" s="2">
        <v>15.881</v>
      </c>
      <c r="AU477" s="1">
        <f t="shared" si="67"/>
        <v>10.473678459246488</v>
      </c>
      <c r="AV477" s="1">
        <f t="shared" si="68"/>
        <v>7.5720735681478804</v>
      </c>
      <c r="AW477" s="1">
        <f t="shared" si="69"/>
        <v>4.6704686770492732</v>
      </c>
    </row>
    <row r="478" spans="1:49" x14ac:dyDescent="0.2">
      <c r="A478">
        <v>476</v>
      </c>
      <c r="B478" t="s">
        <v>35515</v>
      </c>
      <c r="C478" t="s">
        <v>35514</v>
      </c>
      <c r="F478" t="s">
        <v>35513</v>
      </c>
      <c r="G478" t="s">
        <v>17</v>
      </c>
      <c r="H478" t="s">
        <v>16</v>
      </c>
      <c r="I478" t="s">
        <v>35512</v>
      </c>
      <c r="J478">
        <v>60020650</v>
      </c>
      <c r="K478" t="s">
        <v>15768</v>
      </c>
      <c r="L478" t="s">
        <v>15767</v>
      </c>
      <c r="M478" t="s">
        <v>1722</v>
      </c>
      <c r="N478">
        <v>3</v>
      </c>
      <c r="O478" t="s">
        <v>35511</v>
      </c>
      <c r="P478" t="s">
        <v>35510</v>
      </c>
      <c r="Q478" t="s">
        <v>35509</v>
      </c>
      <c r="R478" s="7">
        <v>41051</v>
      </c>
      <c r="S478" s="8">
        <f t="shared" si="64"/>
        <v>2012</v>
      </c>
      <c r="T478" s="8">
        <v>2012</v>
      </c>
      <c r="U478" s="8">
        <f t="shared" si="65"/>
        <v>10</v>
      </c>
      <c r="V478" s="7">
        <v>2012</v>
      </c>
      <c r="W478" t="s">
        <v>3073</v>
      </c>
      <c r="X478" s="2">
        <v>0.92900000000000005</v>
      </c>
      <c r="Y478" s="6">
        <f t="shared" si="62"/>
        <v>2.4799124422732979E-2</v>
      </c>
      <c r="AA478">
        <v>10897798</v>
      </c>
      <c r="AB478">
        <v>18896</v>
      </c>
      <c r="AD478" t="s">
        <v>6</v>
      </c>
      <c r="AE478">
        <v>16</v>
      </c>
      <c r="AF478">
        <v>7</v>
      </c>
      <c r="AG478">
        <v>6200372</v>
      </c>
      <c r="AH478" t="s">
        <v>35508</v>
      </c>
      <c r="AI478" t="s">
        <v>35507</v>
      </c>
      <c r="AJ478" t="s">
        <v>35506</v>
      </c>
      <c r="AK478" t="s">
        <v>35505</v>
      </c>
      <c r="AL478">
        <v>42</v>
      </c>
      <c r="AM478" s="5">
        <f t="shared" si="66"/>
        <v>4.2</v>
      </c>
      <c r="AN478" s="4">
        <f t="shared" si="63"/>
        <v>6.3612268080272625E-3</v>
      </c>
      <c r="AO478" s="3"/>
      <c r="AP478">
        <v>0</v>
      </c>
      <c r="AR478" t="s">
        <v>1</v>
      </c>
      <c r="AT478" s="2">
        <v>3.4359999999999999</v>
      </c>
      <c r="AU478" s="1">
        <f t="shared" si="67"/>
        <v>1.9267755138321261</v>
      </c>
      <c r="AV478" s="1">
        <f t="shared" si="68"/>
        <v>1.5580175615380121</v>
      </c>
      <c r="AW478" s="1">
        <f t="shared" si="69"/>
        <v>1.1892596092438976</v>
      </c>
    </row>
    <row r="479" spans="1:49" x14ac:dyDescent="0.2">
      <c r="A479">
        <v>477</v>
      </c>
      <c r="B479" t="s">
        <v>35504</v>
      </c>
      <c r="C479" t="s">
        <v>35503</v>
      </c>
      <c r="F479" t="s">
        <v>35502</v>
      </c>
      <c r="G479" t="s">
        <v>17</v>
      </c>
      <c r="H479" t="s">
        <v>16</v>
      </c>
      <c r="I479" t="s">
        <v>35501</v>
      </c>
      <c r="J479">
        <v>60016912</v>
      </c>
      <c r="K479" t="s">
        <v>15615</v>
      </c>
      <c r="L479" t="s">
        <v>472</v>
      </c>
      <c r="M479" t="s">
        <v>471</v>
      </c>
      <c r="N479">
        <v>2</v>
      </c>
      <c r="O479" t="s">
        <v>35500</v>
      </c>
      <c r="P479" t="s">
        <v>35499</v>
      </c>
      <c r="Q479" t="s">
        <v>35498</v>
      </c>
      <c r="R479" s="7">
        <v>41051</v>
      </c>
      <c r="S479" s="8">
        <f t="shared" si="64"/>
        <v>2012</v>
      </c>
      <c r="T479" s="8">
        <v>2012</v>
      </c>
      <c r="U479" s="8">
        <f t="shared" si="65"/>
        <v>10</v>
      </c>
      <c r="V479" s="7">
        <v>2012</v>
      </c>
      <c r="W479" t="s">
        <v>3073</v>
      </c>
      <c r="X479" s="2">
        <v>0.92900000000000005</v>
      </c>
      <c r="Y479" s="6">
        <f t="shared" si="62"/>
        <v>2.4799124422732979E-2</v>
      </c>
      <c r="AA479">
        <v>10897798</v>
      </c>
      <c r="AB479">
        <v>18896</v>
      </c>
      <c r="AD479" t="s">
        <v>6</v>
      </c>
      <c r="AE479">
        <v>16</v>
      </c>
      <c r="AF479">
        <v>7</v>
      </c>
      <c r="AG479">
        <v>6200379</v>
      </c>
      <c r="AH479" t="s">
        <v>35497</v>
      </c>
      <c r="AI479" t="s">
        <v>35496</v>
      </c>
      <c r="AJ479" t="s">
        <v>35495</v>
      </c>
      <c r="AK479" t="s">
        <v>35494</v>
      </c>
      <c r="AL479">
        <v>2</v>
      </c>
      <c r="AM479" s="5">
        <f t="shared" si="66"/>
        <v>0.2</v>
      </c>
      <c r="AN479" s="4">
        <f t="shared" si="63"/>
        <v>3.0291556228701253E-4</v>
      </c>
      <c r="AO479" s="3"/>
      <c r="AP479">
        <v>0</v>
      </c>
      <c r="AQ479" t="s">
        <v>2122</v>
      </c>
      <c r="AR479" t="s">
        <v>35493</v>
      </c>
      <c r="AS479" t="s">
        <v>2120</v>
      </c>
      <c r="AT479" s="2">
        <v>3.4359999999999999</v>
      </c>
      <c r="AU479" s="1">
        <f t="shared" si="67"/>
        <v>1.7450261764599189</v>
      </c>
      <c r="AV479" s="1">
        <f t="shared" si="68"/>
        <v>1.2551019992509995</v>
      </c>
      <c r="AW479" s="1">
        <f t="shared" si="69"/>
        <v>0.76517782204208018</v>
      </c>
    </row>
    <row r="480" spans="1:49" x14ac:dyDescent="0.2">
      <c r="A480">
        <v>478</v>
      </c>
      <c r="B480" t="s">
        <v>35492</v>
      </c>
      <c r="C480" t="s">
        <v>35491</v>
      </c>
      <c r="F480" t="s">
        <v>35490</v>
      </c>
      <c r="G480" t="s">
        <v>17</v>
      </c>
      <c r="H480" t="s">
        <v>16</v>
      </c>
      <c r="I480" t="s">
        <v>1816</v>
      </c>
      <c r="J480">
        <v>60014966</v>
      </c>
      <c r="K480" t="s">
        <v>5181</v>
      </c>
      <c r="L480" t="s">
        <v>81</v>
      </c>
      <c r="M480" t="s">
        <v>80</v>
      </c>
      <c r="N480">
        <v>2</v>
      </c>
      <c r="O480" t="s">
        <v>35489</v>
      </c>
      <c r="P480" t="s">
        <v>35488</v>
      </c>
      <c r="Q480" t="s">
        <v>35487</v>
      </c>
      <c r="R480" s="7">
        <v>41051</v>
      </c>
      <c r="S480" s="8">
        <f t="shared" si="64"/>
        <v>2012</v>
      </c>
      <c r="T480" s="8">
        <v>2012</v>
      </c>
      <c r="U480" s="8">
        <f t="shared" si="65"/>
        <v>10</v>
      </c>
      <c r="V480" s="7">
        <v>2012</v>
      </c>
      <c r="W480" t="s">
        <v>3073</v>
      </c>
      <c r="X480" s="2">
        <v>0.92900000000000005</v>
      </c>
      <c r="Y480" s="6">
        <f t="shared" si="62"/>
        <v>2.4799124422732979E-2</v>
      </c>
      <c r="AA480">
        <v>10897798</v>
      </c>
      <c r="AB480">
        <v>18896</v>
      </c>
      <c r="AD480" t="s">
        <v>6</v>
      </c>
      <c r="AE480">
        <v>16</v>
      </c>
      <c r="AF480">
        <v>7</v>
      </c>
      <c r="AG480">
        <v>6200371</v>
      </c>
      <c r="AH480" t="s">
        <v>35486</v>
      </c>
      <c r="AI480" t="s">
        <v>35485</v>
      </c>
      <c r="AJ480" t="s">
        <v>35484</v>
      </c>
      <c r="AK480" t="s">
        <v>35483</v>
      </c>
      <c r="AL480">
        <v>3</v>
      </c>
      <c r="AM480" s="5">
        <f t="shared" si="66"/>
        <v>0.3</v>
      </c>
      <c r="AN480" s="4">
        <f t="shared" si="63"/>
        <v>4.5437334343051872E-4</v>
      </c>
      <c r="AO480" s="3"/>
      <c r="AP480">
        <v>0</v>
      </c>
      <c r="AR480" t="s">
        <v>35482</v>
      </c>
      <c r="AS480" t="s">
        <v>27903</v>
      </c>
      <c r="AT480" s="2">
        <v>3.4359999999999999</v>
      </c>
      <c r="AU480" s="1">
        <f t="shared" si="67"/>
        <v>1.7495699098942239</v>
      </c>
      <c r="AV480" s="1">
        <f t="shared" si="68"/>
        <v>1.2626748883081749</v>
      </c>
      <c r="AW480" s="1">
        <f t="shared" si="69"/>
        <v>0.77577986672212562</v>
      </c>
    </row>
    <row r="481" spans="1:49" x14ac:dyDescent="0.2">
      <c r="A481">
        <v>479</v>
      </c>
      <c r="B481" t="s">
        <v>35481</v>
      </c>
      <c r="C481" t="s">
        <v>35480</v>
      </c>
      <c r="F481" t="s">
        <v>35479</v>
      </c>
      <c r="G481" t="s">
        <v>17</v>
      </c>
      <c r="H481" t="s">
        <v>16</v>
      </c>
      <c r="I481" t="s">
        <v>35478</v>
      </c>
      <c r="J481" t="s">
        <v>35474</v>
      </c>
      <c r="K481" t="s">
        <v>35477</v>
      </c>
      <c r="L481" t="s">
        <v>26084</v>
      </c>
      <c r="M481" t="s">
        <v>18057</v>
      </c>
      <c r="N481">
        <v>2</v>
      </c>
      <c r="O481" t="s">
        <v>35476</v>
      </c>
      <c r="P481" t="s">
        <v>35475</v>
      </c>
      <c r="Q481" t="s">
        <v>35474</v>
      </c>
      <c r="R481" s="7">
        <v>41051</v>
      </c>
      <c r="S481" s="8">
        <f t="shared" si="64"/>
        <v>2012</v>
      </c>
      <c r="T481" s="8">
        <v>2012</v>
      </c>
      <c r="U481" s="8">
        <f t="shared" si="65"/>
        <v>10</v>
      </c>
      <c r="V481" s="7">
        <v>2012</v>
      </c>
      <c r="W481" t="s">
        <v>3073</v>
      </c>
      <c r="X481" s="2">
        <v>0.92900000000000005</v>
      </c>
      <c r="Y481" s="6">
        <f t="shared" si="62"/>
        <v>2.4799124422732979E-2</v>
      </c>
      <c r="AA481">
        <v>10897798</v>
      </c>
      <c r="AB481">
        <v>18896</v>
      </c>
      <c r="AD481" t="s">
        <v>6</v>
      </c>
      <c r="AE481">
        <v>16</v>
      </c>
      <c r="AF481">
        <v>7</v>
      </c>
      <c r="AG481">
        <v>6200377</v>
      </c>
      <c r="AH481" t="s">
        <v>35473</v>
      </c>
      <c r="AI481" t="s">
        <v>35472</v>
      </c>
      <c r="AJ481" t="s">
        <v>35471</v>
      </c>
      <c r="AK481" t="s">
        <v>35470</v>
      </c>
      <c r="AL481">
        <v>1</v>
      </c>
      <c r="AM481" s="5">
        <f t="shared" si="66"/>
        <v>0.1</v>
      </c>
      <c r="AN481" s="4">
        <f t="shared" si="63"/>
        <v>1.5145778114350627E-4</v>
      </c>
      <c r="AO481" s="3"/>
      <c r="AP481">
        <v>0</v>
      </c>
      <c r="AR481" t="s">
        <v>1</v>
      </c>
      <c r="AT481" s="2">
        <v>3.4359999999999999</v>
      </c>
      <c r="AU481" s="1">
        <f t="shared" si="67"/>
        <v>1.7404824430256136</v>
      </c>
      <c r="AV481" s="1">
        <f t="shared" si="68"/>
        <v>1.2475291101938242</v>
      </c>
      <c r="AW481" s="1">
        <f t="shared" si="69"/>
        <v>0.75457577736203474</v>
      </c>
    </row>
    <row r="482" spans="1:49" x14ac:dyDescent="0.2">
      <c r="A482">
        <v>480</v>
      </c>
      <c r="B482" t="s">
        <v>35469</v>
      </c>
      <c r="C482" t="s">
        <v>35468</v>
      </c>
      <c r="F482" t="s">
        <v>35467</v>
      </c>
      <c r="G482" t="s">
        <v>17</v>
      </c>
      <c r="H482" t="s">
        <v>16</v>
      </c>
      <c r="I482" t="s">
        <v>12799</v>
      </c>
      <c r="J482">
        <v>60025278</v>
      </c>
      <c r="K482" t="s">
        <v>82</v>
      </c>
      <c r="L482" t="s">
        <v>81</v>
      </c>
      <c r="M482" t="s">
        <v>80</v>
      </c>
      <c r="N482">
        <v>5</v>
      </c>
      <c r="O482" t="s">
        <v>35466</v>
      </c>
      <c r="P482" t="s">
        <v>35465</v>
      </c>
      <c r="Q482" t="s">
        <v>35464</v>
      </c>
      <c r="R482" s="7">
        <v>41051</v>
      </c>
      <c r="S482" s="8">
        <f t="shared" si="64"/>
        <v>2012</v>
      </c>
      <c r="T482" s="8">
        <v>2012</v>
      </c>
      <c r="U482" s="8">
        <f t="shared" si="65"/>
        <v>10</v>
      </c>
      <c r="V482" s="7">
        <v>2012</v>
      </c>
      <c r="W482" t="s">
        <v>3073</v>
      </c>
      <c r="X482" s="2">
        <v>0.92900000000000005</v>
      </c>
      <c r="Y482" s="6">
        <f t="shared" si="62"/>
        <v>2.4799124422732979E-2</v>
      </c>
      <c r="AA482">
        <v>10897798</v>
      </c>
      <c r="AB482">
        <v>18896</v>
      </c>
      <c r="AD482" t="s">
        <v>6</v>
      </c>
      <c r="AE482">
        <v>16</v>
      </c>
      <c r="AF482">
        <v>7</v>
      </c>
      <c r="AG482">
        <v>6200374</v>
      </c>
      <c r="AH482" t="s">
        <v>35463</v>
      </c>
      <c r="AI482" t="s">
        <v>35462</v>
      </c>
      <c r="AJ482" t="s">
        <v>35461</v>
      </c>
      <c r="AK482" t="s">
        <v>35460</v>
      </c>
      <c r="AL482">
        <v>44</v>
      </c>
      <c r="AM482" s="5">
        <f t="shared" si="66"/>
        <v>4.4000000000000004</v>
      </c>
      <c r="AN482" s="4">
        <f t="shared" si="63"/>
        <v>6.6641423703142754E-3</v>
      </c>
      <c r="AO482" s="3"/>
      <c r="AP482">
        <v>0</v>
      </c>
      <c r="AQ482" t="s">
        <v>1518</v>
      </c>
      <c r="AR482" t="s">
        <v>35459</v>
      </c>
      <c r="AS482" t="s">
        <v>1516</v>
      </c>
      <c r="AT482" s="2">
        <v>3.4359999999999999</v>
      </c>
      <c r="AU482" s="1">
        <f t="shared" si="67"/>
        <v>1.9358629807007366</v>
      </c>
      <c r="AV482" s="1">
        <f t="shared" si="68"/>
        <v>1.5731633396523628</v>
      </c>
      <c r="AW482" s="1">
        <f t="shared" si="69"/>
        <v>1.2104636986039885</v>
      </c>
    </row>
    <row r="483" spans="1:49" x14ac:dyDescent="0.2">
      <c r="A483">
        <v>481</v>
      </c>
      <c r="B483" t="s">
        <v>35458</v>
      </c>
      <c r="C483" t="s">
        <v>35457</v>
      </c>
      <c r="F483" t="s">
        <v>35456</v>
      </c>
      <c r="G483" t="s">
        <v>17</v>
      </c>
      <c r="H483" t="s">
        <v>16</v>
      </c>
      <c r="I483" t="s">
        <v>14754</v>
      </c>
      <c r="J483">
        <v>60030553</v>
      </c>
      <c r="K483" t="s">
        <v>1041</v>
      </c>
      <c r="L483" t="s">
        <v>1040</v>
      </c>
      <c r="M483" t="s">
        <v>1039</v>
      </c>
      <c r="N483">
        <v>3</v>
      </c>
      <c r="O483" t="s">
        <v>35455</v>
      </c>
      <c r="P483" t="s">
        <v>35454</v>
      </c>
      <c r="Q483" t="s">
        <v>24859</v>
      </c>
      <c r="R483" s="7">
        <v>41051</v>
      </c>
      <c r="S483" s="8">
        <f t="shared" si="64"/>
        <v>2012</v>
      </c>
      <c r="T483" s="8">
        <v>2012</v>
      </c>
      <c r="U483" s="8">
        <f t="shared" si="65"/>
        <v>10</v>
      </c>
      <c r="V483" s="7">
        <v>2012</v>
      </c>
      <c r="W483" t="s">
        <v>2169</v>
      </c>
      <c r="X483" s="2">
        <v>1.3720000000000001</v>
      </c>
      <c r="Y483" s="6">
        <f t="shared" si="62"/>
        <v>3.662475641333654E-2</v>
      </c>
      <c r="AA483">
        <v>189480</v>
      </c>
      <c r="AB483">
        <v>17366</v>
      </c>
      <c r="AD483" t="s">
        <v>6</v>
      </c>
      <c r="AE483">
        <v>60</v>
      </c>
      <c r="AF483">
        <v>7</v>
      </c>
      <c r="AG483">
        <v>6200895</v>
      </c>
      <c r="AH483" t="s">
        <v>35453</v>
      </c>
      <c r="AI483" t="s">
        <v>35452</v>
      </c>
      <c r="AJ483" t="s">
        <v>35451</v>
      </c>
      <c r="AK483" t="s">
        <v>35450</v>
      </c>
      <c r="AL483">
        <v>61</v>
      </c>
      <c r="AM483" s="5">
        <f t="shared" si="66"/>
        <v>6.1</v>
      </c>
      <c r="AN483" s="4">
        <f t="shared" si="63"/>
        <v>9.23892464975388E-3</v>
      </c>
      <c r="AO483" s="3"/>
      <c r="AP483">
        <v>0</v>
      </c>
      <c r="AQ483" t="s">
        <v>7478</v>
      </c>
      <c r="AR483" t="s">
        <v>21787</v>
      </c>
      <c r="AS483" t="s">
        <v>7477</v>
      </c>
      <c r="AT483" s="2" t="s">
        <v>0</v>
      </c>
      <c r="AU483" s="1">
        <f t="shared" si="67"/>
        <v>2.8409006884261743</v>
      </c>
      <c r="AV483" s="1">
        <f t="shared" si="68"/>
        <v>2.2931840531545209</v>
      </c>
      <c r="AW483" s="1">
        <f t="shared" si="69"/>
        <v>1.7454674178828677</v>
      </c>
    </row>
    <row r="484" spans="1:49" x14ac:dyDescent="0.2">
      <c r="A484">
        <v>482</v>
      </c>
      <c r="B484" t="s">
        <v>35449</v>
      </c>
      <c r="C484" t="s">
        <v>35448</v>
      </c>
      <c r="F484" t="s">
        <v>35447</v>
      </c>
      <c r="G484" t="s">
        <v>17</v>
      </c>
      <c r="H484" t="s">
        <v>16</v>
      </c>
      <c r="I484" t="s">
        <v>35446</v>
      </c>
      <c r="J484">
        <v>60023053</v>
      </c>
      <c r="K484" t="s">
        <v>26058</v>
      </c>
      <c r="L484" t="s">
        <v>26827</v>
      </c>
      <c r="M484" t="s">
        <v>66</v>
      </c>
      <c r="N484">
        <v>5</v>
      </c>
      <c r="O484" t="s">
        <v>35445</v>
      </c>
      <c r="P484" t="s">
        <v>35444</v>
      </c>
      <c r="Q484" t="s">
        <v>35443</v>
      </c>
      <c r="R484" s="7">
        <v>41051</v>
      </c>
      <c r="S484" s="8">
        <f t="shared" si="64"/>
        <v>2012</v>
      </c>
      <c r="T484" s="8">
        <v>2012</v>
      </c>
      <c r="U484" s="8">
        <f t="shared" si="65"/>
        <v>10</v>
      </c>
      <c r="V484" s="7">
        <v>2012</v>
      </c>
      <c r="W484" t="s">
        <v>2169</v>
      </c>
      <c r="X484" s="2">
        <v>1.3720000000000001</v>
      </c>
      <c r="Y484" s="6">
        <f t="shared" si="62"/>
        <v>3.662475641333654E-2</v>
      </c>
      <c r="AA484">
        <v>189480</v>
      </c>
      <c r="AB484">
        <v>17366</v>
      </c>
      <c r="AD484" t="s">
        <v>6</v>
      </c>
      <c r="AE484">
        <v>60</v>
      </c>
      <c r="AF484">
        <v>7</v>
      </c>
      <c r="AG484">
        <v>6200004</v>
      </c>
      <c r="AH484" t="s">
        <v>35442</v>
      </c>
      <c r="AI484" t="s">
        <v>35441</v>
      </c>
      <c r="AJ484" t="s">
        <v>35440</v>
      </c>
      <c r="AK484" t="s">
        <v>35439</v>
      </c>
      <c r="AL484">
        <v>14</v>
      </c>
      <c r="AM484" s="5">
        <f t="shared" si="66"/>
        <v>1.4</v>
      </c>
      <c r="AN484" s="4">
        <f t="shared" si="63"/>
        <v>2.1204089360090874E-3</v>
      </c>
      <c r="AO484" s="3"/>
      <c r="AP484">
        <v>0</v>
      </c>
      <c r="AQ484" t="s">
        <v>26060</v>
      </c>
      <c r="AR484" t="s">
        <v>35438</v>
      </c>
      <c r="AS484" t="s">
        <v>26058</v>
      </c>
      <c r="AT484" s="2" t="s">
        <v>0</v>
      </c>
      <c r="AU484" s="1">
        <f t="shared" si="67"/>
        <v>2.6273452170138301</v>
      </c>
      <c r="AV484" s="1">
        <f t="shared" si="68"/>
        <v>1.9372582674672814</v>
      </c>
      <c r="AW484" s="1">
        <f t="shared" si="69"/>
        <v>1.2471713179207322</v>
      </c>
    </row>
    <row r="485" spans="1:49" x14ac:dyDescent="0.2">
      <c r="A485">
        <v>483</v>
      </c>
      <c r="B485" t="s">
        <v>35437</v>
      </c>
      <c r="C485" t="s">
        <v>35436</v>
      </c>
      <c r="F485" t="s">
        <v>35435</v>
      </c>
      <c r="G485" t="s">
        <v>17</v>
      </c>
      <c r="H485" t="s">
        <v>16</v>
      </c>
      <c r="I485" t="s">
        <v>23335</v>
      </c>
      <c r="J485" t="s">
        <v>35434</v>
      </c>
      <c r="K485" t="s">
        <v>35433</v>
      </c>
      <c r="L485" t="s">
        <v>35432</v>
      </c>
      <c r="M485" t="s">
        <v>1812</v>
      </c>
      <c r="N485">
        <v>3</v>
      </c>
      <c r="O485" t="s">
        <v>35431</v>
      </c>
      <c r="P485" t="s">
        <v>35430</v>
      </c>
      <c r="Q485" t="s">
        <v>35429</v>
      </c>
      <c r="R485" s="7">
        <v>41051</v>
      </c>
      <c r="S485" s="8">
        <f t="shared" si="64"/>
        <v>2012</v>
      </c>
      <c r="T485" s="8">
        <v>2012</v>
      </c>
      <c r="U485" s="8">
        <f t="shared" si="65"/>
        <v>10</v>
      </c>
      <c r="V485" s="7">
        <v>41051</v>
      </c>
      <c r="W485" t="s">
        <v>12151</v>
      </c>
      <c r="X485" s="2">
        <v>0.35499999999999998</v>
      </c>
      <c r="Y485" s="6">
        <f t="shared" si="62"/>
        <v>9.4765222498064648E-3</v>
      </c>
      <c r="AA485">
        <v>17518628</v>
      </c>
      <c r="AB485">
        <v>5300152202</v>
      </c>
      <c r="AD485" t="s">
        <v>6</v>
      </c>
      <c r="AE485">
        <v>6</v>
      </c>
      <c r="AF485">
        <v>8</v>
      </c>
      <c r="AH485" t="s">
        <v>35428</v>
      </c>
      <c r="AI485" t="s">
        <v>35427</v>
      </c>
      <c r="AK485" t="s">
        <v>35426</v>
      </c>
      <c r="AL485">
        <v>12</v>
      </c>
      <c r="AM485" s="5">
        <f t="shared" si="66"/>
        <v>1.2</v>
      </c>
      <c r="AN485" s="4">
        <f t="shared" si="63"/>
        <v>1.8174933737220749E-3</v>
      </c>
      <c r="AO485" s="3"/>
      <c r="AP485">
        <v>0</v>
      </c>
      <c r="AR485" t="s">
        <v>1</v>
      </c>
      <c r="AT485" s="2">
        <v>1.542</v>
      </c>
      <c r="AU485" s="1">
        <f t="shared" si="67"/>
        <v>0.71788135869811476</v>
      </c>
      <c r="AV485" s="1">
        <f t="shared" si="68"/>
        <v>0.56470078117642697</v>
      </c>
      <c r="AW485" s="1">
        <f t="shared" si="69"/>
        <v>0.41152020365473918</v>
      </c>
    </row>
    <row r="486" spans="1:49" x14ac:dyDescent="0.2">
      <c r="A486">
        <v>484</v>
      </c>
      <c r="B486" t="s">
        <v>35425</v>
      </c>
      <c r="C486" t="s">
        <v>35424</v>
      </c>
      <c r="F486" t="s">
        <v>35423</v>
      </c>
      <c r="G486" t="s">
        <v>17</v>
      </c>
      <c r="H486" t="s">
        <v>16</v>
      </c>
      <c r="I486" t="s">
        <v>35422</v>
      </c>
      <c r="J486">
        <v>60006424</v>
      </c>
      <c r="K486" t="s">
        <v>35421</v>
      </c>
      <c r="L486" t="s">
        <v>8659</v>
      </c>
      <c r="M486" t="s">
        <v>95</v>
      </c>
      <c r="N486">
        <v>2</v>
      </c>
      <c r="O486" t="s">
        <v>35420</v>
      </c>
      <c r="P486" t="s">
        <v>35419</v>
      </c>
      <c r="Q486" t="s">
        <v>35418</v>
      </c>
      <c r="R486" s="7">
        <v>41051</v>
      </c>
      <c r="S486" s="8">
        <f t="shared" si="64"/>
        <v>2012</v>
      </c>
      <c r="T486" s="8">
        <v>2012</v>
      </c>
      <c r="U486" s="8">
        <f t="shared" si="65"/>
        <v>10</v>
      </c>
      <c r="V486" s="7">
        <v>41051</v>
      </c>
      <c r="W486" t="s">
        <v>13709</v>
      </c>
      <c r="X486" s="2">
        <v>1.0580000000000001</v>
      </c>
      <c r="Y486" s="6">
        <f t="shared" si="62"/>
        <v>2.824270574731054E-2</v>
      </c>
      <c r="AA486">
        <v>10502947</v>
      </c>
      <c r="AB486">
        <v>29143</v>
      </c>
      <c r="AC486">
        <v>10941622</v>
      </c>
      <c r="AD486" t="s">
        <v>6</v>
      </c>
      <c r="AE486">
        <v>85</v>
      </c>
      <c r="AF486">
        <v>5</v>
      </c>
      <c r="AG486">
        <v>53828</v>
      </c>
      <c r="AI486" t="s">
        <v>35417</v>
      </c>
      <c r="AK486" t="s">
        <v>35416</v>
      </c>
      <c r="AL486">
        <v>6</v>
      </c>
      <c r="AM486" s="5">
        <f t="shared" si="66"/>
        <v>0.6</v>
      </c>
      <c r="AN486" s="4">
        <f t="shared" si="63"/>
        <v>9.0874668686103744E-4</v>
      </c>
      <c r="AO486" s="3"/>
      <c r="AP486">
        <v>0</v>
      </c>
      <c r="AR486" t="s">
        <v>1</v>
      </c>
      <c r="AT486" s="2" t="s">
        <v>0</v>
      </c>
      <c r="AU486" s="1">
        <f t="shared" si="67"/>
        <v>2.0042518029175689</v>
      </c>
      <c r="AV486" s="1">
        <f t="shared" si="68"/>
        <v>1.4575726217085789</v>
      </c>
      <c r="AW486" s="1">
        <f t="shared" si="69"/>
        <v>0.91089344049958887</v>
      </c>
    </row>
    <row r="487" spans="1:49" x14ac:dyDescent="0.2">
      <c r="A487">
        <v>485</v>
      </c>
      <c r="B487" t="s">
        <v>35415</v>
      </c>
      <c r="C487" t="s">
        <v>35414</v>
      </c>
      <c r="F487" t="s">
        <v>35413</v>
      </c>
      <c r="G487" t="s">
        <v>17</v>
      </c>
      <c r="H487" t="s">
        <v>16</v>
      </c>
      <c r="I487" t="s">
        <v>35412</v>
      </c>
      <c r="J487">
        <v>60003800</v>
      </c>
      <c r="K487" t="s">
        <v>35411</v>
      </c>
      <c r="L487" t="s">
        <v>35410</v>
      </c>
      <c r="M487" t="s">
        <v>1039</v>
      </c>
      <c r="N487">
        <v>1</v>
      </c>
      <c r="O487" t="s">
        <v>35409</v>
      </c>
      <c r="P487">
        <v>6603576714</v>
      </c>
      <c r="Q487">
        <v>60003800</v>
      </c>
      <c r="R487" s="7">
        <v>41051</v>
      </c>
      <c r="S487" s="8">
        <f t="shared" si="64"/>
        <v>2012</v>
      </c>
      <c r="T487" s="8">
        <v>2012</v>
      </c>
      <c r="U487" s="8">
        <f t="shared" si="65"/>
        <v>10</v>
      </c>
      <c r="V487" s="7">
        <v>41051</v>
      </c>
      <c r="W487" t="s">
        <v>14158</v>
      </c>
      <c r="X487" s="2">
        <v>0.621</v>
      </c>
      <c r="Y487" s="6">
        <f t="shared" si="62"/>
        <v>1.6577240329943142E-2</v>
      </c>
      <c r="AA487">
        <v>11755326</v>
      </c>
      <c r="AB487">
        <v>4700151916</v>
      </c>
      <c r="AC487">
        <v>11755334</v>
      </c>
      <c r="AD487" t="s">
        <v>6</v>
      </c>
      <c r="AF487">
        <v>3320</v>
      </c>
      <c r="AH487" t="s">
        <v>35408</v>
      </c>
      <c r="AI487" t="s">
        <v>35407</v>
      </c>
      <c r="AJ487" t="s">
        <v>35406</v>
      </c>
      <c r="AK487" t="s">
        <v>35405</v>
      </c>
      <c r="AL487">
        <v>2</v>
      </c>
      <c r="AM487" s="5">
        <f t="shared" si="66"/>
        <v>0.2</v>
      </c>
      <c r="AN487" s="4">
        <f t="shared" si="63"/>
        <v>3.0291556228701253E-4</v>
      </c>
      <c r="AO487" s="3"/>
      <c r="AP487">
        <v>0</v>
      </c>
      <c r="AR487" t="s">
        <v>1</v>
      </c>
      <c r="AT487" s="2">
        <v>1.091</v>
      </c>
      <c r="AU487" s="1">
        <f t="shared" si="67"/>
        <v>1.1694942899646303</v>
      </c>
      <c r="AV487" s="1">
        <f t="shared" si="68"/>
        <v>0.84400779461150777</v>
      </c>
      <c r="AW487" s="1">
        <f t="shared" si="69"/>
        <v>0.51852129925838508</v>
      </c>
    </row>
    <row r="488" spans="1:49" x14ac:dyDescent="0.2">
      <c r="A488">
        <v>486</v>
      </c>
      <c r="B488" t="s">
        <v>35404</v>
      </c>
      <c r="C488" t="s">
        <v>35403</v>
      </c>
      <c r="F488" t="s">
        <v>35402</v>
      </c>
      <c r="G488" t="s">
        <v>17</v>
      </c>
      <c r="H488" t="s">
        <v>16</v>
      </c>
      <c r="I488" t="s">
        <v>35401</v>
      </c>
      <c r="J488" t="s">
        <v>35396</v>
      </c>
      <c r="K488" t="s">
        <v>35400</v>
      </c>
      <c r="L488" t="s">
        <v>35399</v>
      </c>
      <c r="M488" t="s">
        <v>164</v>
      </c>
      <c r="N488">
        <v>2</v>
      </c>
      <c r="O488" t="s">
        <v>35398</v>
      </c>
      <c r="P488" t="s">
        <v>35397</v>
      </c>
      <c r="Q488" t="s">
        <v>35396</v>
      </c>
      <c r="R488" s="7">
        <v>41051</v>
      </c>
      <c r="S488" s="8">
        <f t="shared" si="64"/>
        <v>2012</v>
      </c>
      <c r="T488" s="8">
        <v>2012</v>
      </c>
      <c r="U488" s="8">
        <f t="shared" si="65"/>
        <v>10</v>
      </c>
      <c r="V488" s="7">
        <v>41051</v>
      </c>
      <c r="W488" t="s">
        <v>14158</v>
      </c>
      <c r="X488" s="2">
        <v>0.621</v>
      </c>
      <c r="Y488" s="6">
        <f t="shared" si="62"/>
        <v>1.6577240329943142E-2</v>
      </c>
      <c r="AA488">
        <v>11755326</v>
      </c>
      <c r="AB488">
        <v>4700151916</v>
      </c>
      <c r="AC488">
        <v>11755334</v>
      </c>
      <c r="AD488" t="s">
        <v>6</v>
      </c>
      <c r="AF488">
        <v>3319</v>
      </c>
      <c r="AH488" s="9">
        <v>20455</v>
      </c>
      <c r="AI488" t="s">
        <v>35395</v>
      </c>
      <c r="AJ488" t="s">
        <v>35394</v>
      </c>
      <c r="AK488" t="s">
        <v>35393</v>
      </c>
      <c r="AL488">
        <v>0</v>
      </c>
      <c r="AM488" s="5">
        <f t="shared" si="66"/>
        <v>0</v>
      </c>
      <c r="AN488" s="4">
        <f t="shared" si="63"/>
        <v>0</v>
      </c>
      <c r="AO488" s="3"/>
      <c r="AP488">
        <v>0</v>
      </c>
      <c r="AR488" t="s">
        <v>1</v>
      </c>
      <c r="AT488" s="2">
        <v>1.091</v>
      </c>
      <c r="AU488" s="1">
        <f t="shared" si="67"/>
        <v>1.1604068230960198</v>
      </c>
      <c r="AV488" s="1">
        <f t="shared" si="68"/>
        <v>0.82886201649715707</v>
      </c>
      <c r="AW488" s="1">
        <f t="shared" si="69"/>
        <v>0.4973172098982942</v>
      </c>
    </row>
    <row r="489" spans="1:49" x14ac:dyDescent="0.2">
      <c r="A489">
        <v>487</v>
      </c>
      <c r="B489" t="s">
        <v>35392</v>
      </c>
      <c r="C489" t="s">
        <v>35391</v>
      </c>
      <c r="F489" t="s">
        <v>35390</v>
      </c>
      <c r="G489" t="s">
        <v>17</v>
      </c>
      <c r="H489" t="s">
        <v>16</v>
      </c>
      <c r="I489" t="s">
        <v>35389</v>
      </c>
      <c r="J489" t="s">
        <v>35388</v>
      </c>
      <c r="K489" t="s">
        <v>35387</v>
      </c>
      <c r="L489" t="s">
        <v>35386</v>
      </c>
      <c r="M489" t="s">
        <v>35385</v>
      </c>
      <c r="N489">
        <v>3</v>
      </c>
      <c r="O489" t="s">
        <v>35384</v>
      </c>
      <c r="P489" t="s">
        <v>35383</v>
      </c>
      <c r="Q489" t="s">
        <v>35382</v>
      </c>
      <c r="R489" s="7">
        <v>41051</v>
      </c>
      <c r="S489" s="8">
        <f t="shared" si="64"/>
        <v>2012</v>
      </c>
      <c r="T489" s="8">
        <v>2012</v>
      </c>
      <c r="U489" s="8">
        <f t="shared" si="65"/>
        <v>10</v>
      </c>
      <c r="V489" s="7">
        <v>2012</v>
      </c>
      <c r="W489" t="s">
        <v>35266</v>
      </c>
      <c r="X489" s="2">
        <v>1.603</v>
      </c>
      <c r="Y489" s="6">
        <f t="shared" si="62"/>
        <v>4.2791169482928916E-2</v>
      </c>
      <c r="AA489">
        <v>19324553</v>
      </c>
      <c r="AB489">
        <v>5900153311</v>
      </c>
      <c r="AD489" t="s">
        <v>6</v>
      </c>
      <c r="AE489">
        <v>6</v>
      </c>
      <c r="AF489">
        <v>3</v>
      </c>
      <c r="AG489">
        <v>6111234</v>
      </c>
      <c r="AH489" t="s">
        <v>35381</v>
      </c>
      <c r="AI489" t="s">
        <v>35380</v>
      </c>
      <c r="AJ489" t="s">
        <v>35379</v>
      </c>
      <c r="AK489" t="s">
        <v>35378</v>
      </c>
      <c r="AL489">
        <v>131</v>
      </c>
      <c r="AM489" s="5">
        <f t="shared" si="66"/>
        <v>13.1</v>
      </c>
      <c r="AN489" s="4">
        <f t="shared" si="63"/>
        <v>1.9840969329799316E-2</v>
      </c>
      <c r="AO489" s="3"/>
      <c r="AP489">
        <v>0</v>
      </c>
      <c r="AQ489" t="s">
        <v>1549</v>
      </c>
      <c r="AR489" t="s">
        <v>35377</v>
      </c>
      <c r="AS489" t="s">
        <v>1548</v>
      </c>
      <c r="AT489" s="2" t="s">
        <v>0</v>
      </c>
      <c r="AU489" s="1">
        <f t="shared" si="67"/>
        <v>3.5906109436990032</v>
      </c>
      <c r="AV489" s="1">
        <f t="shared" si="68"/>
        <v>3.131606940636412</v>
      </c>
      <c r="AW489" s="1">
        <f t="shared" si="69"/>
        <v>2.6726029375738194</v>
      </c>
    </row>
    <row r="490" spans="1:49" x14ac:dyDescent="0.2">
      <c r="A490">
        <v>488</v>
      </c>
      <c r="B490" t="s">
        <v>35376</v>
      </c>
      <c r="C490" t="s">
        <v>35375</v>
      </c>
      <c r="F490" t="s">
        <v>35374</v>
      </c>
      <c r="G490" t="s">
        <v>17</v>
      </c>
      <c r="H490" t="s">
        <v>16</v>
      </c>
      <c r="I490" t="s">
        <v>35373</v>
      </c>
      <c r="J490" t="s">
        <v>35372</v>
      </c>
      <c r="K490" t="s">
        <v>35371</v>
      </c>
      <c r="L490" t="s">
        <v>35370</v>
      </c>
      <c r="M490" t="s">
        <v>35369</v>
      </c>
      <c r="N490">
        <v>4</v>
      </c>
      <c r="O490" t="s">
        <v>35368</v>
      </c>
      <c r="P490" t="s">
        <v>35367</v>
      </c>
      <c r="Q490" t="s">
        <v>35366</v>
      </c>
      <c r="R490" s="7">
        <v>41051</v>
      </c>
      <c r="S490" s="8">
        <f t="shared" si="64"/>
        <v>2012</v>
      </c>
      <c r="T490" s="8">
        <v>2012</v>
      </c>
      <c r="U490" s="8">
        <f t="shared" si="65"/>
        <v>10</v>
      </c>
      <c r="V490" s="7">
        <v>2012</v>
      </c>
      <c r="W490" t="s">
        <v>6445</v>
      </c>
      <c r="X490" s="2">
        <v>1.365</v>
      </c>
      <c r="Y490" s="6">
        <f t="shared" si="62"/>
        <v>3.6437895411227675E-2</v>
      </c>
      <c r="AA490">
        <v>189545</v>
      </c>
      <c r="AB490">
        <v>17393</v>
      </c>
      <c r="AD490" t="s">
        <v>6</v>
      </c>
      <c r="AE490">
        <v>61</v>
      </c>
      <c r="AF490">
        <v>4</v>
      </c>
      <c r="AG490">
        <v>6159102</v>
      </c>
      <c r="AH490" t="s">
        <v>35365</v>
      </c>
      <c r="AI490" t="s">
        <v>35364</v>
      </c>
      <c r="AJ490" t="s">
        <v>35363</v>
      </c>
      <c r="AK490" t="s">
        <v>35362</v>
      </c>
      <c r="AL490">
        <v>15</v>
      </c>
      <c r="AM490" s="5">
        <f t="shared" si="66"/>
        <v>1.5</v>
      </c>
      <c r="AN490" s="4">
        <f t="shared" si="63"/>
        <v>2.2718667171525938E-3</v>
      </c>
      <c r="AO490" s="3"/>
      <c r="AP490">
        <v>0</v>
      </c>
      <c r="AQ490" t="s">
        <v>5295</v>
      </c>
      <c r="AR490" t="s">
        <v>35361</v>
      </c>
      <c r="AS490" t="s">
        <v>5294</v>
      </c>
      <c r="AT490" s="2" t="s">
        <v>0</v>
      </c>
      <c r="AU490" s="1">
        <f t="shared" si="67"/>
        <v>2.6188086803005146</v>
      </c>
      <c r="AV490" s="1">
        <f t="shared" si="68"/>
        <v>1.9354881064190133</v>
      </c>
      <c r="AW490" s="1">
        <f t="shared" si="69"/>
        <v>1.2521675325375117</v>
      </c>
    </row>
    <row r="491" spans="1:49" x14ac:dyDescent="0.2">
      <c r="A491">
        <v>489</v>
      </c>
      <c r="B491" t="s">
        <v>35360</v>
      </c>
      <c r="C491" t="s">
        <v>35359</v>
      </c>
      <c r="F491" t="s">
        <v>35358</v>
      </c>
      <c r="G491" t="s">
        <v>17</v>
      </c>
      <c r="H491" t="s">
        <v>16</v>
      </c>
      <c r="I491" t="s">
        <v>35357</v>
      </c>
      <c r="J491" t="s">
        <v>35352</v>
      </c>
      <c r="K491" t="s">
        <v>35356</v>
      </c>
      <c r="L491" t="s">
        <v>35355</v>
      </c>
      <c r="M491" t="s">
        <v>1634</v>
      </c>
      <c r="N491">
        <v>2</v>
      </c>
      <c r="O491" t="s">
        <v>35354</v>
      </c>
      <c r="P491" t="s">
        <v>35353</v>
      </c>
      <c r="Q491" t="s">
        <v>35352</v>
      </c>
      <c r="R491" s="7">
        <v>41051</v>
      </c>
      <c r="S491" s="8">
        <f t="shared" si="64"/>
        <v>2012</v>
      </c>
      <c r="T491" s="8">
        <v>2012</v>
      </c>
      <c r="U491" s="8">
        <f t="shared" si="65"/>
        <v>10</v>
      </c>
      <c r="V491" s="7">
        <v>2012</v>
      </c>
      <c r="W491" t="s">
        <v>35266</v>
      </c>
      <c r="X491" s="2">
        <v>1.603</v>
      </c>
      <c r="Y491" s="6">
        <f t="shared" si="62"/>
        <v>4.2791169482928916E-2</v>
      </c>
      <c r="AA491">
        <v>19324553</v>
      </c>
      <c r="AB491">
        <v>5900153311</v>
      </c>
      <c r="AD491" t="s">
        <v>6</v>
      </c>
      <c r="AE491">
        <v>6</v>
      </c>
      <c r="AF491">
        <v>3</v>
      </c>
      <c r="AG491">
        <v>6125211</v>
      </c>
      <c r="AH491" t="s">
        <v>35351</v>
      </c>
      <c r="AI491" t="s">
        <v>35350</v>
      </c>
      <c r="AJ491" t="s">
        <v>35349</v>
      </c>
      <c r="AK491" t="s">
        <v>35348</v>
      </c>
      <c r="AL491">
        <v>7</v>
      </c>
      <c r="AM491" s="5">
        <f t="shared" si="66"/>
        <v>0.7</v>
      </c>
      <c r="AN491" s="4">
        <f t="shared" si="63"/>
        <v>1.0602044680045437E-3</v>
      </c>
      <c r="AO491" s="3"/>
      <c r="AP491">
        <v>0</v>
      </c>
      <c r="AQ491" t="s">
        <v>3334</v>
      </c>
      <c r="AR491" t="s">
        <v>12748</v>
      </c>
      <c r="AS491" t="s">
        <v>3332</v>
      </c>
      <c r="AT491" s="2" t="s">
        <v>0</v>
      </c>
      <c r="AU491" s="1">
        <f t="shared" si="67"/>
        <v>3.0271879978451603</v>
      </c>
      <c r="AV491" s="1">
        <f t="shared" si="68"/>
        <v>2.1925686975466729</v>
      </c>
      <c r="AW491" s="1">
        <f t="shared" si="69"/>
        <v>1.3579493972481855</v>
      </c>
    </row>
    <row r="492" spans="1:49" x14ac:dyDescent="0.2">
      <c r="A492">
        <v>490</v>
      </c>
      <c r="B492" t="s">
        <v>35347</v>
      </c>
      <c r="C492" t="s">
        <v>35346</v>
      </c>
      <c r="F492" t="s">
        <v>35345</v>
      </c>
      <c r="G492" t="s">
        <v>17</v>
      </c>
      <c r="H492" t="s">
        <v>16</v>
      </c>
      <c r="I492" t="s">
        <v>35344</v>
      </c>
      <c r="J492" t="s">
        <v>35343</v>
      </c>
      <c r="K492" t="s">
        <v>35342</v>
      </c>
      <c r="L492" t="s">
        <v>35341</v>
      </c>
      <c r="M492" t="s">
        <v>35340</v>
      </c>
      <c r="N492">
        <v>5</v>
      </c>
      <c r="O492" t="s">
        <v>35339</v>
      </c>
      <c r="P492" t="s">
        <v>35338</v>
      </c>
      <c r="Q492" t="s">
        <v>35337</v>
      </c>
      <c r="R492" s="7">
        <v>41051</v>
      </c>
      <c r="S492" s="8">
        <f t="shared" si="64"/>
        <v>2012</v>
      </c>
      <c r="T492" s="8">
        <v>2012</v>
      </c>
      <c r="U492" s="8">
        <f t="shared" si="65"/>
        <v>10</v>
      </c>
      <c r="V492" s="7">
        <v>2012</v>
      </c>
      <c r="W492" t="s">
        <v>6445</v>
      </c>
      <c r="X492" s="2">
        <v>1.365</v>
      </c>
      <c r="Y492" s="6">
        <f t="shared" si="62"/>
        <v>3.6437895411227675E-2</v>
      </c>
      <c r="AA492">
        <v>189545</v>
      </c>
      <c r="AB492">
        <v>17393</v>
      </c>
      <c r="AD492" t="s">
        <v>6</v>
      </c>
      <c r="AE492">
        <v>61</v>
      </c>
      <c r="AF492">
        <v>4</v>
      </c>
      <c r="AG492">
        <v>6130606</v>
      </c>
      <c r="AH492" t="s">
        <v>35336</v>
      </c>
      <c r="AI492" t="s">
        <v>35335</v>
      </c>
      <c r="AJ492" t="s">
        <v>35334</v>
      </c>
      <c r="AK492" t="s">
        <v>35333</v>
      </c>
      <c r="AL492">
        <v>21</v>
      </c>
      <c r="AM492" s="5">
        <f t="shared" si="66"/>
        <v>2.1</v>
      </c>
      <c r="AN492" s="4">
        <f t="shared" si="63"/>
        <v>3.1806134040136312E-3</v>
      </c>
      <c r="AO492" s="3"/>
      <c r="AP492">
        <v>0</v>
      </c>
      <c r="AQ492" t="s">
        <v>1048</v>
      </c>
      <c r="AR492" t="s">
        <v>35332</v>
      </c>
      <c r="AS492" t="s">
        <v>1046</v>
      </c>
      <c r="AT492" s="2" t="s">
        <v>0</v>
      </c>
      <c r="AU492" s="1">
        <f t="shared" si="67"/>
        <v>2.6460710809063461</v>
      </c>
      <c r="AV492" s="1">
        <f t="shared" si="68"/>
        <v>1.9809254407620653</v>
      </c>
      <c r="AW492" s="1">
        <f t="shared" si="69"/>
        <v>1.3157798006177843</v>
      </c>
    </row>
    <row r="493" spans="1:49" x14ac:dyDescent="0.2">
      <c r="A493">
        <v>491</v>
      </c>
      <c r="B493" t="s">
        <v>35331</v>
      </c>
      <c r="C493" t="s">
        <v>35330</v>
      </c>
      <c r="F493" t="s">
        <v>35329</v>
      </c>
      <c r="G493" t="s">
        <v>17</v>
      </c>
      <c r="H493" t="s">
        <v>16</v>
      </c>
      <c r="I493" t="s">
        <v>23277</v>
      </c>
      <c r="J493" t="s">
        <v>35328</v>
      </c>
      <c r="K493" t="s">
        <v>35327</v>
      </c>
      <c r="L493" t="s">
        <v>35326</v>
      </c>
      <c r="M493" t="s">
        <v>35325</v>
      </c>
      <c r="N493">
        <v>4</v>
      </c>
      <c r="O493" t="s">
        <v>35324</v>
      </c>
      <c r="P493" t="s">
        <v>35323</v>
      </c>
      <c r="Q493" t="s">
        <v>35322</v>
      </c>
      <c r="R493" s="7">
        <v>41051</v>
      </c>
      <c r="S493" s="8">
        <f t="shared" si="64"/>
        <v>2012</v>
      </c>
      <c r="T493" s="8">
        <v>2012</v>
      </c>
      <c r="U493" s="8">
        <f t="shared" si="65"/>
        <v>10</v>
      </c>
      <c r="V493" s="7">
        <v>2012</v>
      </c>
      <c r="W493" t="s">
        <v>6445</v>
      </c>
      <c r="X493" s="2">
        <v>1.365</v>
      </c>
      <c r="Y493" s="6">
        <f t="shared" si="62"/>
        <v>3.6437895411227675E-2</v>
      </c>
      <c r="AA493">
        <v>189545</v>
      </c>
      <c r="AB493">
        <v>17393</v>
      </c>
      <c r="AD493" t="s">
        <v>6</v>
      </c>
      <c r="AE493">
        <v>61</v>
      </c>
      <c r="AF493">
        <v>4</v>
      </c>
      <c r="AG493">
        <v>6159100</v>
      </c>
      <c r="AH493" t="s">
        <v>35321</v>
      </c>
      <c r="AI493" t="s">
        <v>35320</v>
      </c>
      <c r="AJ493" t="s">
        <v>35319</v>
      </c>
      <c r="AK493" t="s">
        <v>35318</v>
      </c>
      <c r="AL493">
        <v>1</v>
      </c>
      <c r="AM493" s="5">
        <f t="shared" si="66"/>
        <v>0.1</v>
      </c>
      <c r="AN493" s="4">
        <f t="shared" si="63"/>
        <v>1.5145778114350627E-4</v>
      </c>
      <c r="AO493" s="3"/>
      <c r="AP493">
        <v>0</v>
      </c>
      <c r="AQ493" t="s">
        <v>1885</v>
      </c>
      <c r="AR493" t="s">
        <v>35317</v>
      </c>
      <c r="AS493" t="s">
        <v>1884</v>
      </c>
      <c r="AT493" s="2" t="s">
        <v>0</v>
      </c>
      <c r="AU493" s="1">
        <f t="shared" si="67"/>
        <v>2.555196412220242</v>
      </c>
      <c r="AV493" s="1">
        <f t="shared" si="68"/>
        <v>1.8294676596185591</v>
      </c>
      <c r="AW493" s="1">
        <f t="shared" si="69"/>
        <v>1.1037389070168757</v>
      </c>
    </row>
    <row r="494" spans="1:49" x14ac:dyDescent="0.2">
      <c r="A494">
        <v>492</v>
      </c>
      <c r="B494" t="s">
        <v>35316</v>
      </c>
      <c r="C494" t="s">
        <v>35315</v>
      </c>
      <c r="F494" t="s">
        <v>35314</v>
      </c>
      <c r="G494" t="s">
        <v>17</v>
      </c>
      <c r="H494" t="s">
        <v>16</v>
      </c>
      <c r="I494" t="s">
        <v>35313</v>
      </c>
      <c r="J494" t="s">
        <v>35312</v>
      </c>
      <c r="K494" t="s">
        <v>35311</v>
      </c>
      <c r="L494" t="s">
        <v>7072</v>
      </c>
      <c r="M494" t="s">
        <v>164</v>
      </c>
      <c r="N494">
        <v>3</v>
      </c>
      <c r="O494" t="s">
        <v>35310</v>
      </c>
      <c r="P494" t="s">
        <v>35309</v>
      </c>
      <c r="Q494" t="s">
        <v>35308</v>
      </c>
      <c r="R494" s="7">
        <v>41051</v>
      </c>
      <c r="S494" s="8">
        <f t="shared" si="64"/>
        <v>2012</v>
      </c>
      <c r="T494" s="8">
        <v>2012</v>
      </c>
      <c r="U494" s="8">
        <f t="shared" si="65"/>
        <v>10</v>
      </c>
      <c r="V494" s="7">
        <v>2012</v>
      </c>
      <c r="W494" t="s">
        <v>11533</v>
      </c>
      <c r="X494" s="2">
        <v>1.3280000000000001</v>
      </c>
      <c r="Y494" s="6">
        <f t="shared" si="62"/>
        <v>3.5450201542937994E-2</v>
      </c>
      <c r="AA494">
        <v>15361225</v>
      </c>
      <c r="AB494">
        <v>18894</v>
      </c>
      <c r="AD494" t="s">
        <v>6</v>
      </c>
      <c r="AE494">
        <v>11</v>
      </c>
      <c r="AG494">
        <v>6193118</v>
      </c>
      <c r="AH494" t="s">
        <v>35307</v>
      </c>
      <c r="AI494" t="s">
        <v>35306</v>
      </c>
      <c r="AJ494" t="s">
        <v>35305</v>
      </c>
      <c r="AK494" t="s">
        <v>35304</v>
      </c>
      <c r="AL494">
        <v>8</v>
      </c>
      <c r="AM494" s="5">
        <f t="shared" si="66"/>
        <v>0.8</v>
      </c>
      <c r="AN494" s="4">
        <f t="shared" si="63"/>
        <v>1.2116622491480501E-3</v>
      </c>
      <c r="AO494" s="3"/>
      <c r="AP494">
        <v>0</v>
      </c>
      <c r="AR494" t="s">
        <v>1</v>
      </c>
      <c r="AT494" s="2">
        <v>3.8340000000000001</v>
      </c>
      <c r="AU494" s="1">
        <f t="shared" si="67"/>
        <v>2.5178639754801009</v>
      </c>
      <c r="AV494" s="1">
        <f t="shared" si="68"/>
        <v>1.8330931896043023</v>
      </c>
      <c r="AW494" s="1">
        <f t="shared" si="69"/>
        <v>1.1483224037285034</v>
      </c>
    </row>
    <row r="495" spans="1:49" x14ac:dyDescent="0.2">
      <c r="A495">
        <v>493</v>
      </c>
      <c r="B495" t="s">
        <v>35303</v>
      </c>
      <c r="C495" t="s">
        <v>35302</v>
      </c>
      <c r="F495" t="s">
        <v>35301</v>
      </c>
      <c r="G495" t="s">
        <v>17</v>
      </c>
      <c r="H495" t="s">
        <v>16</v>
      </c>
      <c r="I495" t="s">
        <v>35300</v>
      </c>
      <c r="J495">
        <v>60012370</v>
      </c>
      <c r="K495" t="s">
        <v>11913</v>
      </c>
      <c r="L495" t="s">
        <v>11912</v>
      </c>
      <c r="M495" t="s">
        <v>615</v>
      </c>
      <c r="N495">
        <v>2</v>
      </c>
      <c r="O495" t="s">
        <v>35299</v>
      </c>
      <c r="P495" t="s">
        <v>35298</v>
      </c>
      <c r="Q495" t="s">
        <v>11909</v>
      </c>
      <c r="R495" s="7">
        <v>41051</v>
      </c>
      <c r="S495" s="8">
        <f t="shared" si="64"/>
        <v>2012</v>
      </c>
      <c r="T495" s="8">
        <v>2012</v>
      </c>
      <c r="U495" s="8">
        <f t="shared" si="65"/>
        <v>10</v>
      </c>
      <c r="V495" s="7">
        <v>2012</v>
      </c>
      <c r="W495" t="s">
        <v>6445</v>
      </c>
      <c r="X495" s="2">
        <v>1.365</v>
      </c>
      <c r="Y495" s="6">
        <f t="shared" si="62"/>
        <v>3.6437895411227675E-2</v>
      </c>
      <c r="AA495">
        <v>189545</v>
      </c>
      <c r="AB495">
        <v>17393</v>
      </c>
      <c r="AD495" t="s">
        <v>6</v>
      </c>
      <c r="AE495">
        <v>61</v>
      </c>
      <c r="AF495">
        <v>4</v>
      </c>
      <c r="AG495">
        <v>6166906</v>
      </c>
      <c r="AH495" t="s">
        <v>35297</v>
      </c>
      <c r="AI495" t="s">
        <v>35296</v>
      </c>
      <c r="AJ495" t="s">
        <v>35295</v>
      </c>
      <c r="AK495" t="s">
        <v>35294</v>
      </c>
      <c r="AL495">
        <v>43</v>
      </c>
      <c r="AM495" s="5">
        <f t="shared" si="66"/>
        <v>4.3</v>
      </c>
      <c r="AN495" s="4">
        <f t="shared" si="63"/>
        <v>6.5126845891707681E-3</v>
      </c>
      <c r="AO495" s="3"/>
      <c r="AP495">
        <v>0</v>
      </c>
      <c r="AQ495" t="s">
        <v>6733</v>
      </c>
      <c r="AR495" t="s">
        <v>35293</v>
      </c>
      <c r="AS495" t="s">
        <v>6731</v>
      </c>
      <c r="AT495" s="2" t="s">
        <v>0</v>
      </c>
      <c r="AU495" s="1">
        <f t="shared" si="67"/>
        <v>2.7460332164610599</v>
      </c>
      <c r="AV495" s="1">
        <f t="shared" si="68"/>
        <v>2.1475290000199219</v>
      </c>
      <c r="AW495" s="1">
        <f t="shared" si="69"/>
        <v>1.549024783578784</v>
      </c>
    </row>
    <row r="496" spans="1:49" x14ac:dyDescent="0.2">
      <c r="A496">
        <v>494</v>
      </c>
      <c r="B496" t="s">
        <v>35292</v>
      </c>
      <c r="C496" t="s">
        <v>35291</v>
      </c>
      <c r="F496" t="s">
        <v>35290</v>
      </c>
      <c r="G496" t="s">
        <v>17</v>
      </c>
      <c r="H496" t="s">
        <v>16</v>
      </c>
      <c r="I496" t="s">
        <v>35289</v>
      </c>
      <c r="J496" t="s">
        <v>35288</v>
      </c>
      <c r="K496" t="s">
        <v>35287</v>
      </c>
      <c r="L496" t="s">
        <v>35286</v>
      </c>
      <c r="M496" t="s">
        <v>35285</v>
      </c>
      <c r="N496">
        <v>4</v>
      </c>
      <c r="O496" t="s">
        <v>35284</v>
      </c>
      <c r="P496" t="s">
        <v>35283</v>
      </c>
      <c r="Q496" t="s">
        <v>35282</v>
      </c>
      <c r="R496" s="7">
        <v>41051</v>
      </c>
      <c r="S496" s="8">
        <f t="shared" si="64"/>
        <v>2012</v>
      </c>
      <c r="T496" s="8">
        <v>2012</v>
      </c>
      <c r="U496" s="8">
        <f t="shared" si="65"/>
        <v>10</v>
      </c>
      <c r="V496" s="7">
        <v>2012</v>
      </c>
      <c r="W496" t="s">
        <v>35281</v>
      </c>
      <c r="X496" s="2">
        <v>1.613</v>
      </c>
      <c r="Y496" s="6">
        <f t="shared" si="62"/>
        <v>4.3058113771655859E-2</v>
      </c>
      <c r="AA496">
        <v>15566013</v>
      </c>
      <c r="AB496">
        <v>4000149002</v>
      </c>
      <c r="AD496" t="s">
        <v>6</v>
      </c>
      <c r="AE496">
        <v>7</v>
      </c>
      <c r="AF496">
        <v>3</v>
      </c>
      <c r="AG496">
        <v>6165660</v>
      </c>
      <c r="AH496" t="s">
        <v>35280</v>
      </c>
      <c r="AI496" t="s">
        <v>35279</v>
      </c>
      <c r="AJ496" t="s">
        <v>35278</v>
      </c>
      <c r="AK496" t="s">
        <v>35277</v>
      </c>
      <c r="AL496">
        <v>121</v>
      </c>
      <c r="AM496" s="5">
        <f t="shared" si="66"/>
        <v>12.1</v>
      </c>
      <c r="AN496" s="4">
        <f t="shared" si="63"/>
        <v>1.8326391518364255E-2</v>
      </c>
      <c r="AO496" s="3"/>
      <c r="AP496">
        <v>0</v>
      </c>
      <c r="AR496" t="s">
        <v>1</v>
      </c>
      <c r="AT496" s="2" t="s">
        <v>0</v>
      </c>
      <c r="AU496" s="1">
        <f t="shared" si="67"/>
        <v>3.5638597095668376</v>
      </c>
      <c r="AV496" s="1">
        <f t="shared" si="68"/>
        <v>3.0692252645010054</v>
      </c>
      <c r="AW496" s="1">
        <f t="shared" si="69"/>
        <v>2.5745908194351732</v>
      </c>
    </row>
    <row r="497" spans="1:49" x14ac:dyDescent="0.2">
      <c r="A497">
        <v>495</v>
      </c>
      <c r="B497" t="s">
        <v>35276</v>
      </c>
      <c r="C497" t="s">
        <v>35275</v>
      </c>
      <c r="F497" t="s">
        <v>35274</v>
      </c>
      <c r="G497" t="s">
        <v>17</v>
      </c>
      <c r="H497" t="s">
        <v>16</v>
      </c>
      <c r="I497" t="s">
        <v>35273</v>
      </c>
      <c r="J497" t="s">
        <v>35272</v>
      </c>
      <c r="K497" t="s">
        <v>35271</v>
      </c>
      <c r="L497" t="s">
        <v>35270</v>
      </c>
      <c r="M497" t="s">
        <v>24690</v>
      </c>
      <c r="N497">
        <v>3</v>
      </c>
      <c r="O497" t="s">
        <v>35269</v>
      </c>
      <c r="P497" t="s">
        <v>35268</v>
      </c>
      <c r="Q497" t="s">
        <v>35267</v>
      </c>
      <c r="R497" s="7">
        <v>41051</v>
      </c>
      <c r="S497" s="8">
        <f t="shared" si="64"/>
        <v>2012</v>
      </c>
      <c r="T497" s="8">
        <v>2012</v>
      </c>
      <c r="U497" s="8">
        <f t="shared" si="65"/>
        <v>10</v>
      </c>
      <c r="V497" s="7">
        <v>2012</v>
      </c>
      <c r="W497" t="s">
        <v>35266</v>
      </c>
      <c r="X497" s="2">
        <v>1.603</v>
      </c>
      <c r="Y497" s="6">
        <f t="shared" si="62"/>
        <v>4.2791169482928916E-2</v>
      </c>
      <c r="AA497">
        <v>19324553</v>
      </c>
      <c r="AB497">
        <v>5900153311</v>
      </c>
      <c r="AD497" t="s">
        <v>6</v>
      </c>
      <c r="AE497">
        <v>6</v>
      </c>
      <c r="AF497">
        <v>3</v>
      </c>
      <c r="AG497">
        <v>6112708</v>
      </c>
      <c r="AH497" t="s">
        <v>35265</v>
      </c>
      <c r="AI497" t="s">
        <v>35264</v>
      </c>
      <c r="AJ497" t="s">
        <v>35263</v>
      </c>
      <c r="AK497" t="s">
        <v>35262</v>
      </c>
      <c r="AL497">
        <v>19</v>
      </c>
      <c r="AM497" s="5">
        <f t="shared" si="66"/>
        <v>1.9</v>
      </c>
      <c r="AN497" s="4">
        <f t="shared" si="63"/>
        <v>2.8776978417266188E-3</v>
      </c>
      <c r="AO497" s="3"/>
      <c r="AP497">
        <v>0</v>
      </c>
      <c r="AQ497" t="s">
        <v>1549</v>
      </c>
      <c r="AR497" t="s">
        <v>1</v>
      </c>
      <c r="AS497" t="s">
        <v>1548</v>
      </c>
      <c r="AT497" s="2" t="s">
        <v>0</v>
      </c>
      <c r="AU497" s="1">
        <f t="shared" si="67"/>
        <v>3.0817127990568225</v>
      </c>
      <c r="AV497" s="1">
        <f t="shared" si="68"/>
        <v>2.2834433662327767</v>
      </c>
      <c r="AW497" s="1">
        <f t="shared" si="69"/>
        <v>1.4851739334087308</v>
      </c>
    </row>
    <row r="498" spans="1:49" x14ac:dyDescent="0.2">
      <c r="A498">
        <v>496</v>
      </c>
      <c r="B498" t="s">
        <v>35261</v>
      </c>
      <c r="C498" t="s">
        <v>35260</v>
      </c>
      <c r="F498" t="s">
        <v>35259</v>
      </c>
      <c r="G498" t="s">
        <v>17</v>
      </c>
      <c r="H498" t="s">
        <v>16</v>
      </c>
      <c r="I498" t="s">
        <v>35258</v>
      </c>
      <c r="J498">
        <v>60007278</v>
      </c>
      <c r="K498" t="s">
        <v>26053</v>
      </c>
      <c r="L498" t="s">
        <v>26052</v>
      </c>
      <c r="M498" t="s">
        <v>66</v>
      </c>
      <c r="N498">
        <v>3</v>
      </c>
      <c r="O498" t="s">
        <v>35257</v>
      </c>
      <c r="P498" t="s">
        <v>35256</v>
      </c>
      <c r="Q498" t="s">
        <v>35255</v>
      </c>
      <c r="R498" s="7">
        <v>41051</v>
      </c>
      <c r="S498" s="8">
        <f t="shared" si="64"/>
        <v>2012</v>
      </c>
      <c r="T498" s="8">
        <v>2012</v>
      </c>
      <c r="U498" s="8">
        <f t="shared" si="65"/>
        <v>10</v>
      </c>
      <c r="V498" s="7">
        <v>2012</v>
      </c>
      <c r="W498" t="s">
        <v>6445</v>
      </c>
      <c r="X498" s="2">
        <v>1.365</v>
      </c>
      <c r="Y498" s="6">
        <f t="shared" si="62"/>
        <v>3.6437895411227675E-2</v>
      </c>
      <c r="AA498">
        <v>189545</v>
      </c>
      <c r="AB498">
        <v>17393</v>
      </c>
      <c r="AD498" t="s">
        <v>6</v>
      </c>
      <c r="AE498">
        <v>61</v>
      </c>
      <c r="AF498">
        <v>4</v>
      </c>
      <c r="AG498">
        <v>6140985</v>
      </c>
      <c r="AH498" t="s">
        <v>35254</v>
      </c>
      <c r="AI498" t="s">
        <v>35253</v>
      </c>
      <c r="AJ498" t="s">
        <v>35252</v>
      </c>
      <c r="AK498" t="s">
        <v>35251</v>
      </c>
      <c r="AL498">
        <v>8</v>
      </c>
      <c r="AM498" s="5">
        <f t="shared" si="66"/>
        <v>0.8</v>
      </c>
      <c r="AN498" s="4">
        <f t="shared" si="63"/>
        <v>1.2116622491480501E-3</v>
      </c>
      <c r="AO498" s="3"/>
      <c r="AP498">
        <v>0</v>
      </c>
      <c r="AQ498" t="s">
        <v>1549</v>
      </c>
      <c r="AR498">
        <v>916073</v>
      </c>
      <c r="AS498" t="s">
        <v>1548</v>
      </c>
      <c r="AT498" s="2" t="s">
        <v>0</v>
      </c>
      <c r="AU498" s="1">
        <f t="shared" si="67"/>
        <v>2.5870025462603783</v>
      </c>
      <c r="AV498" s="1">
        <f t="shared" si="68"/>
        <v>1.8824778830187863</v>
      </c>
      <c r="AW498" s="1">
        <f t="shared" si="69"/>
        <v>1.1779532197771936</v>
      </c>
    </row>
    <row r="499" spans="1:49" x14ac:dyDescent="0.2">
      <c r="A499">
        <v>497</v>
      </c>
      <c r="B499" t="s">
        <v>35250</v>
      </c>
      <c r="C499" t="s">
        <v>35249</v>
      </c>
      <c r="F499" t="s">
        <v>35248</v>
      </c>
      <c r="G499" t="s">
        <v>17</v>
      </c>
      <c r="H499" t="s">
        <v>16</v>
      </c>
      <c r="I499" t="s">
        <v>15336</v>
      </c>
      <c r="J499" t="s">
        <v>35247</v>
      </c>
      <c r="K499" t="s">
        <v>35246</v>
      </c>
      <c r="L499" t="s">
        <v>35245</v>
      </c>
      <c r="M499" t="s">
        <v>1187</v>
      </c>
      <c r="N499">
        <v>7</v>
      </c>
      <c r="O499" t="s">
        <v>35244</v>
      </c>
      <c r="P499" t="s">
        <v>35243</v>
      </c>
      <c r="Q499" t="s">
        <v>35242</v>
      </c>
      <c r="R499" s="7">
        <v>41050</v>
      </c>
      <c r="S499" s="8">
        <f t="shared" si="64"/>
        <v>2012</v>
      </c>
      <c r="T499" s="8">
        <v>2012</v>
      </c>
      <c r="U499" s="8">
        <f t="shared" si="65"/>
        <v>10</v>
      </c>
      <c r="V499" s="7">
        <v>41050</v>
      </c>
      <c r="W499" t="s">
        <v>13870</v>
      </c>
      <c r="X499" s="2">
        <v>0.746</v>
      </c>
      <c r="Y499" s="6">
        <f t="shared" si="62"/>
        <v>1.9914043939029926E-2</v>
      </c>
      <c r="AB499">
        <v>21100199840</v>
      </c>
      <c r="AC499">
        <v>20462069</v>
      </c>
      <c r="AD499" t="s">
        <v>6</v>
      </c>
      <c r="AE499">
        <v>2</v>
      </c>
      <c r="AF499">
        <v>10</v>
      </c>
      <c r="AH499" t="s">
        <v>35241</v>
      </c>
      <c r="AI499" t="s">
        <v>35240</v>
      </c>
      <c r="AK499" t="s">
        <v>35239</v>
      </c>
      <c r="AL499">
        <v>42</v>
      </c>
      <c r="AM499" s="5">
        <f t="shared" si="66"/>
        <v>4.2</v>
      </c>
      <c r="AN499" s="4">
        <f t="shared" si="63"/>
        <v>6.3612268080272625E-3</v>
      </c>
      <c r="AO499" s="3"/>
      <c r="AP499">
        <v>0</v>
      </c>
      <c r="AR499" t="s">
        <v>1</v>
      </c>
      <c r="AT499" s="2">
        <v>3.3610000000000002</v>
      </c>
      <c r="AU499" s="1">
        <f t="shared" si="67"/>
        <v>1.5848198799729127</v>
      </c>
      <c r="AV499" s="1">
        <f t="shared" si="68"/>
        <v>1.3137635373528596</v>
      </c>
      <c r="AW499" s="1">
        <f t="shared" si="69"/>
        <v>1.0427071947328062</v>
      </c>
    </row>
    <row r="500" spans="1:49" x14ac:dyDescent="0.2">
      <c r="A500">
        <v>498</v>
      </c>
      <c r="B500" t="s">
        <v>35238</v>
      </c>
      <c r="C500" t="s">
        <v>35237</v>
      </c>
      <c r="E500">
        <v>22714223</v>
      </c>
      <c r="F500" t="s">
        <v>35236</v>
      </c>
      <c r="G500" t="s">
        <v>17</v>
      </c>
      <c r="H500" t="s">
        <v>16</v>
      </c>
      <c r="I500" t="s">
        <v>35235</v>
      </c>
      <c r="J500">
        <v>60015150</v>
      </c>
      <c r="K500" t="s">
        <v>19737</v>
      </c>
      <c r="L500" t="s">
        <v>1894</v>
      </c>
      <c r="M500" t="s">
        <v>1722</v>
      </c>
      <c r="N500">
        <v>3</v>
      </c>
      <c r="O500" t="s">
        <v>35234</v>
      </c>
      <c r="P500" t="s">
        <v>35233</v>
      </c>
      <c r="Q500" t="s">
        <v>35232</v>
      </c>
      <c r="R500" s="7">
        <v>41050</v>
      </c>
      <c r="S500" s="8">
        <f t="shared" si="64"/>
        <v>2012</v>
      </c>
      <c r="T500" s="8">
        <v>2012</v>
      </c>
      <c r="U500" s="8">
        <f t="shared" si="65"/>
        <v>10</v>
      </c>
      <c r="V500" s="7">
        <v>41050</v>
      </c>
      <c r="W500" t="s">
        <v>14564</v>
      </c>
      <c r="X500" s="2">
        <v>1.3939999999999999</v>
      </c>
      <c r="Y500" s="6">
        <f t="shared" si="62"/>
        <v>3.721203384853581E-2</v>
      </c>
      <c r="AB500">
        <v>12862</v>
      </c>
      <c r="AC500">
        <v>10944087</v>
      </c>
      <c r="AD500" t="s">
        <v>6</v>
      </c>
      <c r="AE500">
        <v>20</v>
      </c>
      <c r="AF500">
        <v>11</v>
      </c>
      <c r="AH500" t="s">
        <v>35231</v>
      </c>
      <c r="AI500" t="s">
        <v>35230</v>
      </c>
      <c r="AK500" t="s">
        <v>35229</v>
      </c>
      <c r="AL500">
        <v>17</v>
      </c>
      <c r="AM500" s="5">
        <f t="shared" si="66"/>
        <v>1.7</v>
      </c>
      <c r="AN500" s="4">
        <f t="shared" si="63"/>
        <v>2.5747822794396063E-3</v>
      </c>
      <c r="AO500" s="3"/>
      <c r="AP500">
        <v>1</v>
      </c>
      <c r="AQ500" t="s">
        <v>1885</v>
      </c>
      <c r="AR500" t="s">
        <v>13401</v>
      </c>
      <c r="AS500" t="s">
        <v>1884</v>
      </c>
      <c r="AT500" s="2">
        <v>3.8940000000000001</v>
      </c>
      <c r="AU500" s="1">
        <f t="shared" si="67"/>
        <v>2.6820858377806949</v>
      </c>
      <c r="AV500" s="1">
        <f t="shared" si="68"/>
        <v>1.989340806398771</v>
      </c>
      <c r="AW500" s="1">
        <f t="shared" si="69"/>
        <v>1.2965957750168466</v>
      </c>
    </row>
    <row r="501" spans="1:49" x14ac:dyDescent="0.2">
      <c r="A501">
        <v>499</v>
      </c>
      <c r="B501" t="s">
        <v>35228</v>
      </c>
      <c r="C501" t="s">
        <v>35227</v>
      </c>
      <c r="F501" t="s">
        <v>35226</v>
      </c>
      <c r="G501" t="s">
        <v>17</v>
      </c>
      <c r="H501" t="s">
        <v>16</v>
      </c>
      <c r="I501" t="s">
        <v>35225</v>
      </c>
      <c r="J501" t="s">
        <v>3884</v>
      </c>
      <c r="K501" t="s">
        <v>3883</v>
      </c>
      <c r="L501" t="s">
        <v>3882</v>
      </c>
      <c r="M501" t="s">
        <v>3881</v>
      </c>
      <c r="N501">
        <v>4</v>
      </c>
      <c r="O501" t="s">
        <v>35224</v>
      </c>
      <c r="P501" t="s">
        <v>35223</v>
      </c>
      <c r="Q501" t="s">
        <v>35222</v>
      </c>
      <c r="R501" s="7">
        <v>41050</v>
      </c>
      <c r="S501" s="8">
        <f t="shared" si="64"/>
        <v>2012</v>
      </c>
      <c r="T501" s="8">
        <v>2012</v>
      </c>
      <c r="U501" s="8">
        <f t="shared" si="65"/>
        <v>10</v>
      </c>
      <c r="V501" s="7">
        <v>2012</v>
      </c>
      <c r="W501" t="s">
        <v>76</v>
      </c>
      <c r="X501" s="2">
        <v>0.28199999999999997</v>
      </c>
      <c r="Y501" s="6">
        <f t="shared" si="62"/>
        <v>7.527828942099783E-3</v>
      </c>
      <c r="AA501">
        <v>16875869</v>
      </c>
      <c r="AB501">
        <v>19700186861</v>
      </c>
      <c r="AC501">
        <v>16875877</v>
      </c>
      <c r="AD501" t="s">
        <v>6</v>
      </c>
      <c r="AE501">
        <v>2012</v>
      </c>
      <c r="AG501">
        <v>454210</v>
      </c>
      <c r="AI501" t="s">
        <v>35221</v>
      </c>
      <c r="AK501" t="s">
        <v>35220</v>
      </c>
      <c r="AL501">
        <v>0</v>
      </c>
      <c r="AM501" s="5">
        <f t="shared" si="66"/>
        <v>0</v>
      </c>
      <c r="AN501" s="4">
        <f t="shared" si="63"/>
        <v>0</v>
      </c>
      <c r="AO501" s="3"/>
      <c r="AP501">
        <v>1</v>
      </c>
      <c r="AQ501" t="s">
        <v>236</v>
      </c>
      <c r="AR501">
        <v>233843</v>
      </c>
      <c r="AS501" t="s">
        <v>235</v>
      </c>
      <c r="AT501" s="2">
        <v>1.1739999999999999</v>
      </c>
      <c r="AU501" s="1">
        <f t="shared" si="67"/>
        <v>0.52694802594698475</v>
      </c>
      <c r="AV501" s="1">
        <f t="shared" si="68"/>
        <v>0.37639144710498917</v>
      </c>
      <c r="AW501" s="1">
        <f t="shared" si="69"/>
        <v>0.22583486826299345</v>
      </c>
    </row>
    <row r="502" spans="1:49" x14ac:dyDescent="0.2">
      <c r="A502">
        <v>500</v>
      </c>
      <c r="B502" t="s">
        <v>35219</v>
      </c>
      <c r="C502" t="s">
        <v>35218</v>
      </c>
      <c r="F502" t="s">
        <v>35217</v>
      </c>
      <c r="G502" t="s">
        <v>17</v>
      </c>
      <c r="H502" t="s">
        <v>16</v>
      </c>
      <c r="I502" t="s">
        <v>35216</v>
      </c>
      <c r="J502">
        <v>60033316</v>
      </c>
      <c r="K502" t="s">
        <v>417</v>
      </c>
      <c r="L502" t="s">
        <v>416</v>
      </c>
      <c r="M502" t="s">
        <v>415</v>
      </c>
      <c r="N502">
        <v>3</v>
      </c>
      <c r="O502" t="s">
        <v>35215</v>
      </c>
      <c r="P502" t="s">
        <v>35214</v>
      </c>
      <c r="Q502" t="s">
        <v>412</v>
      </c>
      <c r="R502" s="7">
        <v>41050</v>
      </c>
      <c r="S502" s="8">
        <f t="shared" si="64"/>
        <v>2012</v>
      </c>
      <c r="T502" s="8">
        <v>2012</v>
      </c>
      <c r="U502" s="8">
        <f t="shared" si="65"/>
        <v>10</v>
      </c>
      <c r="V502" s="7">
        <v>2012</v>
      </c>
      <c r="W502" t="s">
        <v>76</v>
      </c>
      <c r="X502" s="2">
        <v>0.28199999999999997</v>
      </c>
      <c r="Y502" s="6">
        <f t="shared" si="62"/>
        <v>7.527828942099783E-3</v>
      </c>
      <c r="AA502">
        <v>16875869</v>
      </c>
      <c r="AB502">
        <v>19700186861</v>
      </c>
      <c r="AC502">
        <v>16875877</v>
      </c>
      <c r="AD502" t="s">
        <v>6</v>
      </c>
      <c r="AE502">
        <v>2012</v>
      </c>
      <c r="AG502">
        <v>170420</v>
      </c>
      <c r="AI502" t="s">
        <v>35213</v>
      </c>
      <c r="AK502" t="s">
        <v>35212</v>
      </c>
      <c r="AL502">
        <v>33</v>
      </c>
      <c r="AM502" s="5">
        <f t="shared" si="66"/>
        <v>3.3</v>
      </c>
      <c r="AN502" s="4">
        <f t="shared" si="63"/>
        <v>4.9981067777357061E-3</v>
      </c>
      <c r="AO502" s="3"/>
      <c r="AP502">
        <v>1</v>
      </c>
      <c r="AR502" t="s">
        <v>1</v>
      </c>
      <c r="AT502" s="2">
        <v>1.1739999999999999</v>
      </c>
      <c r="AU502" s="1">
        <f t="shared" si="67"/>
        <v>0.67689122927905598</v>
      </c>
      <c r="AV502" s="1">
        <f t="shared" si="68"/>
        <v>0.62629678599177441</v>
      </c>
      <c r="AW502" s="1">
        <f t="shared" si="69"/>
        <v>0.57570234270449294</v>
      </c>
    </row>
    <row r="503" spans="1:49" x14ac:dyDescent="0.2">
      <c r="A503">
        <v>501</v>
      </c>
      <c r="B503" t="s">
        <v>35211</v>
      </c>
      <c r="C503" t="s">
        <v>35210</v>
      </c>
      <c r="F503" t="s">
        <v>35209</v>
      </c>
      <c r="G503" t="s">
        <v>17</v>
      </c>
      <c r="H503" t="s">
        <v>16</v>
      </c>
      <c r="I503" t="s">
        <v>3677</v>
      </c>
      <c r="J503" t="s">
        <v>35208</v>
      </c>
      <c r="K503" t="s">
        <v>35207</v>
      </c>
      <c r="L503" t="s">
        <v>35206</v>
      </c>
      <c r="M503" t="s">
        <v>1364</v>
      </c>
      <c r="N503">
        <v>7</v>
      </c>
      <c r="O503" t="s">
        <v>35205</v>
      </c>
      <c r="P503" t="s">
        <v>35204</v>
      </c>
      <c r="Q503" t="s">
        <v>35203</v>
      </c>
      <c r="R503" s="7">
        <v>41050</v>
      </c>
      <c r="S503" s="8">
        <f t="shared" si="64"/>
        <v>2012</v>
      </c>
      <c r="T503" s="8">
        <v>2012</v>
      </c>
      <c r="U503" s="8">
        <f t="shared" si="65"/>
        <v>10</v>
      </c>
      <c r="V503" s="7">
        <v>2012</v>
      </c>
      <c r="W503" t="s">
        <v>76</v>
      </c>
      <c r="X503" s="2">
        <v>0.28199999999999997</v>
      </c>
      <c r="Y503" s="6">
        <f t="shared" si="62"/>
        <v>7.527828942099783E-3</v>
      </c>
      <c r="AA503">
        <v>16875869</v>
      </c>
      <c r="AB503">
        <v>19700186861</v>
      </c>
      <c r="AC503">
        <v>16875877</v>
      </c>
      <c r="AD503" t="s">
        <v>6</v>
      </c>
      <c r="AE503">
        <v>2012</v>
      </c>
      <c r="AG503">
        <v>753156</v>
      </c>
      <c r="AI503" t="s">
        <v>35202</v>
      </c>
      <c r="AK503" t="s">
        <v>35201</v>
      </c>
      <c r="AL503">
        <v>17</v>
      </c>
      <c r="AM503" s="5">
        <f t="shared" si="66"/>
        <v>1.7</v>
      </c>
      <c r="AN503" s="4">
        <f t="shared" si="63"/>
        <v>2.5747822794396063E-3</v>
      </c>
      <c r="AO503" s="3"/>
      <c r="AP503">
        <v>1</v>
      </c>
      <c r="AR503" t="s">
        <v>1</v>
      </c>
      <c r="AT503" s="2">
        <v>1.1739999999999999</v>
      </c>
      <c r="AU503" s="1">
        <f t="shared" si="67"/>
        <v>0.60419149433017294</v>
      </c>
      <c r="AV503" s="1">
        <f t="shared" si="68"/>
        <v>0.50513056107696941</v>
      </c>
      <c r="AW503" s="1">
        <f t="shared" si="69"/>
        <v>0.40606962782376593</v>
      </c>
    </row>
    <row r="504" spans="1:49" x14ac:dyDescent="0.2">
      <c r="A504">
        <v>502</v>
      </c>
      <c r="B504" t="s">
        <v>35200</v>
      </c>
      <c r="C504" t="s">
        <v>35199</v>
      </c>
      <c r="F504" t="s">
        <v>35198</v>
      </c>
      <c r="G504" t="s">
        <v>17</v>
      </c>
      <c r="H504" t="s">
        <v>16</v>
      </c>
      <c r="I504" t="s">
        <v>35197</v>
      </c>
      <c r="J504" t="s">
        <v>35196</v>
      </c>
      <c r="K504" t="s">
        <v>35195</v>
      </c>
      <c r="L504" t="s">
        <v>35194</v>
      </c>
      <c r="M504" t="s">
        <v>19284</v>
      </c>
      <c r="N504">
        <v>4</v>
      </c>
      <c r="O504" t="s">
        <v>35193</v>
      </c>
      <c r="P504" t="s">
        <v>35192</v>
      </c>
      <c r="Q504" t="s">
        <v>35191</v>
      </c>
      <c r="R504" s="7">
        <v>41050</v>
      </c>
      <c r="S504" s="8">
        <f t="shared" si="64"/>
        <v>2012</v>
      </c>
      <c r="T504" s="8">
        <v>2012</v>
      </c>
      <c r="U504" s="8">
        <f t="shared" si="65"/>
        <v>10</v>
      </c>
      <c r="V504" s="7">
        <v>2012</v>
      </c>
      <c r="W504" t="s">
        <v>35190</v>
      </c>
      <c r="X504" s="2" t="s">
        <v>0</v>
      </c>
      <c r="Y504" s="6" t="e">
        <f t="shared" si="62"/>
        <v>#VALUE!</v>
      </c>
      <c r="AA504" t="s">
        <v>35189</v>
      </c>
      <c r="AB504">
        <v>62723</v>
      </c>
      <c r="AD504" t="s">
        <v>6</v>
      </c>
      <c r="AE504">
        <v>2012</v>
      </c>
      <c r="AG504">
        <v>826350</v>
      </c>
      <c r="AI504" t="s">
        <v>35188</v>
      </c>
      <c r="AK504" t="s">
        <v>35187</v>
      </c>
      <c r="AL504">
        <v>11</v>
      </c>
      <c r="AM504" s="5">
        <f t="shared" si="66"/>
        <v>1.1000000000000001</v>
      </c>
      <c r="AN504" s="4">
        <f t="shared" si="63"/>
        <v>1.6660355925785689E-3</v>
      </c>
      <c r="AO504" s="3"/>
      <c r="AP504">
        <v>1</v>
      </c>
      <c r="AR504" t="s">
        <v>1</v>
      </c>
      <c r="AT504" s="2" t="s">
        <v>0</v>
      </c>
      <c r="AU504" s="1" t="e">
        <f t="shared" si="67"/>
        <v>#VALUE!</v>
      </c>
      <c r="AV504" s="1" t="e">
        <f t="shared" si="68"/>
        <v>#VALUE!</v>
      </c>
      <c r="AW504" s="1" t="e">
        <f t="shared" si="69"/>
        <v>#VALUE!</v>
      </c>
    </row>
    <row r="505" spans="1:49" x14ac:dyDescent="0.2">
      <c r="A505">
        <v>503</v>
      </c>
      <c r="B505" t="s">
        <v>35186</v>
      </c>
      <c r="C505" t="s">
        <v>35185</v>
      </c>
      <c r="F505" t="s">
        <v>35184</v>
      </c>
      <c r="G505" t="s">
        <v>17</v>
      </c>
      <c r="H505" t="s">
        <v>16</v>
      </c>
      <c r="I505" t="s">
        <v>35183</v>
      </c>
      <c r="J505">
        <v>60019176</v>
      </c>
      <c r="K505" t="s">
        <v>35182</v>
      </c>
      <c r="L505" t="s">
        <v>12351</v>
      </c>
      <c r="M505" t="s">
        <v>7751</v>
      </c>
      <c r="N505">
        <v>4</v>
      </c>
      <c r="O505" t="s">
        <v>35181</v>
      </c>
      <c r="P505" t="s">
        <v>35180</v>
      </c>
      <c r="Q505" t="s">
        <v>35179</v>
      </c>
      <c r="R505" s="7">
        <v>41050</v>
      </c>
      <c r="S505" s="8">
        <f t="shared" si="64"/>
        <v>2012</v>
      </c>
      <c r="T505" s="8">
        <v>2012</v>
      </c>
      <c r="U505" s="8">
        <f t="shared" si="65"/>
        <v>10</v>
      </c>
      <c r="V505" s="7">
        <v>2012</v>
      </c>
      <c r="W505" t="s">
        <v>76</v>
      </c>
      <c r="X505" s="2">
        <v>0.28199999999999997</v>
      </c>
      <c r="Y505" s="6">
        <f t="shared" si="62"/>
        <v>7.527828942099783E-3</v>
      </c>
      <c r="AA505">
        <v>16875869</v>
      </c>
      <c r="AB505">
        <v>19700186861</v>
      </c>
      <c r="AC505">
        <v>16875877</v>
      </c>
      <c r="AD505" t="s">
        <v>6</v>
      </c>
      <c r="AE505">
        <v>2012</v>
      </c>
      <c r="AG505">
        <v>817105</v>
      </c>
      <c r="AI505" t="s">
        <v>35178</v>
      </c>
      <c r="AK505" t="s">
        <v>35177</v>
      </c>
      <c r="AL505">
        <v>0</v>
      </c>
      <c r="AM505" s="5">
        <f t="shared" si="66"/>
        <v>0</v>
      </c>
      <c r="AN505" s="4">
        <f t="shared" si="63"/>
        <v>0</v>
      </c>
      <c r="AO505" s="3"/>
      <c r="AP505">
        <v>1</v>
      </c>
      <c r="AR505" t="s">
        <v>1</v>
      </c>
      <c r="AT505" s="2">
        <v>1.1739999999999999</v>
      </c>
      <c r="AU505" s="1">
        <f t="shared" si="67"/>
        <v>0.52694802594698475</v>
      </c>
      <c r="AV505" s="1">
        <f t="shared" si="68"/>
        <v>0.37639144710498917</v>
      </c>
      <c r="AW505" s="1">
        <f t="shared" si="69"/>
        <v>0.22583486826299345</v>
      </c>
    </row>
    <row r="506" spans="1:49" x14ac:dyDescent="0.2">
      <c r="A506">
        <v>504</v>
      </c>
      <c r="B506" t="s">
        <v>35176</v>
      </c>
      <c r="C506" t="s">
        <v>35175</v>
      </c>
      <c r="F506" t="s">
        <v>35174</v>
      </c>
      <c r="G506" t="s">
        <v>17</v>
      </c>
      <c r="H506" t="s">
        <v>16</v>
      </c>
      <c r="I506" t="s">
        <v>35173</v>
      </c>
      <c r="J506">
        <v>60014662</v>
      </c>
      <c r="K506" t="s">
        <v>3435</v>
      </c>
      <c r="L506" t="s">
        <v>3434</v>
      </c>
      <c r="M506" t="s">
        <v>66</v>
      </c>
      <c r="N506">
        <v>2</v>
      </c>
      <c r="O506" t="s">
        <v>35172</v>
      </c>
      <c r="P506" t="s">
        <v>35171</v>
      </c>
      <c r="Q506" t="s">
        <v>3431</v>
      </c>
      <c r="R506" s="7">
        <v>41050</v>
      </c>
      <c r="S506" s="8">
        <f t="shared" si="64"/>
        <v>2012</v>
      </c>
      <c r="T506" s="8">
        <v>2012</v>
      </c>
      <c r="U506" s="8">
        <f t="shared" si="65"/>
        <v>10</v>
      </c>
      <c r="V506" s="7">
        <v>2012</v>
      </c>
      <c r="W506" t="s">
        <v>76</v>
      </c>
      <c r="X506" s="2">
        <v>0.28199999999999997</v>
      </c>
      <c r="Y506" s="6">
        <f t="shared" si="62"/>
        <v>7.527828942099783E-3</v>
      </c>
      <c r="AA506">
        <v>16875869</v>
      </c>
      <c r="AB506">
        <v>19700186861</v>
      </c>
      <c r="AC506">
        <v>16875877</v>
      </c>
      <c r="AD506" t="s">
        <v>6</v>
      </c>
      <c r="AE506">
        <v>2012</v>
      </c>
      <c r="AG506">
        <v>545783</v>
      </c>
      <c r="AI506" t="s">
        <v>35170</v>
      </c>
      <c r="AK506" t="s">
        <v>35169</v>
      </c>
      <c r="AL506">
        <v>3</v>
      </c>
      <c r="AM506" s="5">
        <f t="shared" si="66"/>
        <v>0.3</v>
      </c>
      <c r="AN506" s="4">
        <f t="shared" si="63"/>
        <v>4.5437334343051872E-4</v>
      </c>
      <c r="AO506" s="3"/>
      <c r="AP506">
        <v>1</v>
      </c>
      <c r="AQ506" t="s">
        <v>1549</v>
      </c>
      <c r="AR506">
        <v>1028608</v>
      </c>
      <c r="AS506" t="s">
        <v>1548</v>
      </c>
      <c r="AT506" s="2">
        <v>1.1739999999999999</v>
      </c>
      <c r="AU506" s="1">
        <f t="shared" si="67"/>
        <v>0.54057922624990029</v>
      </c>
      <c r="AV506" s="1">
        <f t="shared" si="68"/>
        <v>0.3991101142765151</v>
      </c>
      <c r="AW506" s="1">
        <f t="shared" si="69"/>
        <v>0.25764100230312975</v>
      </c>
    </row>
    <row r="507" spans="1:49" x14ac:dyDescent="0.2">
      <c r="A507">
        <v>505</v>
      </c>
      <c r="B507" t="s">
        <v>35168</v>
      </c>
      <c r="C507" t="s">
        <v>35167</v>
      </c>
      <c r="F507" t="s">
        <v>35166</v>
      </c>
      <c r="G507" t="s">
        <v>17</v>
      </c>
      <c r="H507" t="s">
        <v>16</v>
      </c>
      <c r="I507" t="s">
        <v>25835</v>
      </c>
      <c r="J507" t="s">
        <v>35165</v>
      </c>
      <c r="K507" t="s">
        <v>35164</v>
      </c>
      <c r="L507" t="s">
        <v>35163</v>
      </c>
      <c r="M507" t="s">
        <v>1187</v>
      </c>
      <c r="N507">
        <v>5</v>
      </c>
      <c r="O507" t="s">
        <v>35162</v>
      </c>
      <c r="P507" t="s">
        <v>35161</v>
      </c>
      <c r="Q507" t="s">
        <v>35160</v>
      </c>
      <c r="R507" s="7">
        <v>41050</v>
      </c>
      <c r="S507" s="8">
        <f t="shared" si="64"/>
        <v>2012</v>
      </c>
      <c r="T507" s="8">
        <v>2012</v>
      </c>
      <c r="U507" s="8">
        <f t="shared" si="65"/>
        <v>10</v>
      </c>
      <c r="V507" s="7">
        <v>2012</v>
      </c>
      <c r="W507" t="s">
        <v>76</v>
      </c>
      <c r="X507" s="2">
        <v>0.28199999999999997</v>
      </c>
      <c r="Y507" s="6">
        <f t="shared" si="62"/>
        <v>7.527828942099783E-3</v>
      </c>
      <c r="AA507">
        <v>16875869</v>
      </c>
      <c r="AB507">
        <v>19700186861</v>
      </c>
      <c r="AC507">
        <v>16875877</v>
      </c>
      <c r="AD507" t="s">
        <v>6</v>
      </c>
      <c r="AE507">
        <v>2012</v>
      </c>
      <c r="AG507">
        <v>409254</v>
      </c>
      <c r="AI507" t="s">
        <v>35159</v>
      </c>
      <c r="AK507" t="s">
        <v>35158</v>
      </c>
      <c r="AL507">
        <v>5</v>
      </c>
      <c r="AM507" s="5">
        <f t="shared" si="66"/>
        <v>0.5</v>
      </c>
      <c r="AN507" s="4">
        <f t="shared" si="63"/>
        <v>7.572889057175312E-4</v>
      </c>
      <c r="AO507" s="3"/>
      <c r="AP507">
        <v>1</v>
      </c>
      <c r="AR507" t="s">
        <v>1</v>
      </c>
      <c r="AT507" s="2">
        <v>1.1739999999999999</v>
      </c>
      <c r="AU507" s="1">
        <f t="shared" si="67"/>
        <v>0.54966669311851069</v>
      </c>
      <c r="AV507" s="1">
        <f t="shared" si="68"/>
        <v>0.41425589239086574</v>
      </c>
      <c r="AW507" s="1">
        <f t="shared" si="69"/>
        <v>0.27884509166322063</v>
      </c>
    </row>
    <row r="508" spans="1:49" x14ac:dyDescent="0.2">
      <c r="A508">
        <v>506</v>
      </c>
      <c r="B508" t="s">
        <v>35157</v>
      </c>
      <c r="C508" t="s">
        <v>35156</v>
      </c>
      <c r="F508" t="s">
        <v>35155</v>
      </c>
      <c r="G508" t="s">
        <v>17</v>
      </c>
      <c r="H508" t="s">
        <v>16</v>
      </c>
      <c r="I508" t="s">
        <v>35154</v>
      </c>
      <c r="J508">
        <v>60008447</v>
      </c>
      <c r="K508" t="s">
        <v>30527</v>
      </c>
      <c r="L508" t="s">
        <v>5589</v>
      </c>
      <c r="M508" t="s">
        <v>1039</v>
      </c>
      <c r="N508">
        <v>6</v>
      </c>
      <c r="O508" t="s">
        <v>35153</v>
      </c>
      <c r="P508" t="s">
        <v>35152</v>
      </c>
      <c r="Q508" t="s">
        <v>35151</v>
      </c>
      <c r="R508" s="7">
        <v>41050</v>
      </c>
      <c r="S508" s="8">
        <f t="shared" si="64"/>
        <v>2012</v>
      </c>
      <c r="T508" s="8">
        <v>2012</v>
      </c>
      <c r="U508" s="8">
        <f t="shared" si="65"/>
        <v>10</v>
      </c>
      <c r="V508" s="7">
        <v>2012</v>
      </c>
      <c r="W508" t="s">
        <v>76</v>
      </c>
      <c r="X508" s="2">
        <v>0.28199999999999997</v>
      </c>
      <c r="Y508" s="6">
        <f t="shared" si="62"/>
        <v>7.527828942099783E-3</v>
      </c>
      <c r="AA508">
        <v>16875869</v>
      </c>
      <c r="AB508">
        <v>19700186861</v>
      </c>
      <c r="AC508">
        <v>16875877</v>
      </c>
      <c r="AD508" t="s">
        <v>6</v>
      </c>
      <c r="AE508">
        <v>2012</v>
      </c>
      <c r="AG508">
        <v>239420</v>
      </c>
      <c r="AI508" t="s">
        <v>35150</v>
      </c>
      <c r="AK508" t="s">
        <v>35149</v>
      </c>
      <c r="AL508">
        <v>23</v>
      </c>
      <c r="AM508" s="5">
        <f t="shared" si="66"/>
        <v>2.2999999999999998</v>
      </c>
      <c r="AN508" s="4">
        <f t="shared" si="63"/>
        <v>3.4835289663006433E-3</v>
      </c>
      <c r="AO508" s="3"/>
      <c r="AP508">
        <v>1</v>
      </c>
      <c r="AR508" t="s">
        <v>1</v>
      </c>
      <c r="AT508" s="2">
        <v>1.1739999999999999</v>
      </c>
      <c r="AU508" s="1">
        <f t="shared" si="67"/>
        <v>0.63145389493600401</v>
      </c>
      <c r="AV508" s="1">
        <f t="shared" si="68"/>
        <v>0.55056789542002138</v>
      </c>
      <c r="AW508" s="1">
        <f t="shared" si="69"/>
        <v>0.46968189590403847</v>
      </c>
    </row>
    <row r="509" spans="1:49" x14ac:dyDescent="0.2">
      <c r="A509">
        <v>507</v>
      </c>
      <c r="B509" t="s">
        <v>35148</v>
      </c>
      <c r="C509" t="s">
        <v>35147</v>
      </c>
      <c r="F509" t="s">
        <v>35146</v>
      </c>
      <c r="G509" t="s">
        <v>17</v>
      </c>
      <c r="H509" t="s">
        <v>16</v>
      </c>
      <c r="I509" t="s">
        <v>35145</v>
      </c>
      <c r="J509">
        <v>60001166</v>
      </c>
      <c r="K509" t="s">
        <v>35144</v>
      </c>
      <c r="L509" t="s">
        <v>35143</v>
      </c>
      <c r="M509" t="s">
        <v>146</v>
      </c>
      <c r="N509">
        <v>3</v>
      </c>
      <c r="O509" t="s">
        <v>35142</v>
      </c>
      <c r="P509" t="s">
        <v>35141</v>
      </c>
      <c r="Q509" t="s">
        <v>35140</v>
      </c>
      <c r="R509" s="7">
        <v>41050</v>
      </c>
      <c r="S509" s="8">
        <f t="shared" si="64"/>
        <v>2012</v>
      </c>
      <c r="T509" s="8">
        <v>2012</v>
      </c>
      <c r="U509" s="8">
        <f t="shared" si="65"/>
        <v>10</v>
      </c>
      <c r="V509" s="7">
        <v>2012</v>
      </c>
      <c r="W509" t="s">
        <v>76</v>
      </c>
      <c r="X509" s="2">
        <v>0.28199999999999997</v>
      </c>
      <c r="Y509" s="6">
        <f t="shared" si="62"/>
        <v>7.527828942099783E-3</v>
      </c>
      <c r="AA509">
        <v>16875869</v>
      </c>
      <c r="AB509">
        <v>19700186861</v>
      </c>
      <c r="AC509">
        <v>16875877</v>
      </c>
      <c r="AD509" t="s">
        <v>6</v>
      </c>
      <c r="AE509">
        <v>2012</v>
      </c>
      <c r="AG509">
        <v>914201</v>
      </c>
      <c r="AI509" t="s">
        <v>35139</v>
      </c>
      <c r="AK509" t="s">
        <v>35138</v>
      </c>
      <c r="AL509">
        <v>5</v>
      </c>
      <c r="AM509" s="5">
        <f t="shared" si="66"/>
        <v>0.5</v>
      </c>
      <c r="AN509" s="4">
        <f t="shared" si="63"/>
        <v>7.572889057175312E-4</v>
      </c>
      <c r="AO509" s="3"/>
      <c r="AP509">
        <v>1</v>
      </c>
      <c r="AR509" t="s">
        <v>1</v>
      </c>
      <c r="AT509" s="2">
        <v>1.1739999999999999</v>
      </c>
      <c r="AU509" s="1">
        <f t="shared" si="67"/>
        <v>0.54966669311851069</v>
      </c>
      <c r="AV509" s="1">
        <f t="shared" si="68"/>
        <v>0.41425589239086574</v>
      </c>
      <c r="AW509" s="1">
        <f t="shared" si="69"/>
        <v>0.27884509166322063</v>
      </c>
    </row>
    <row r="510" spans="1:49" x14ac:dyDescent="0.2">
      <c r="A510">
        <v>508</v>
      </c>
      <c r="B510" t="s">
        <v>35137</v>
      </c>
      <c r="C510" t="s">
        <v>35136</v>
      </c>
      <c r="F510" t="s">
        <v>35135</v>
      </c>
      <c r="G510" t="s">
        <v>17</v>
      </c>
      <c r="H510" t="s">
        <v>16</v>
      </c>
      <c r="I510" t="s">
        <v>35134</v>
      </c>
      <c r="J510" t="s">
        <v>35133</v>
      </c>
      <c r="K510" t="s">
        <v>35132</v>
      </c>
      <c r="L510" t="s">
        <v>35131</v>
      </c>
      <c r="M510" t="s">
        <v>227</v>
      </c>
      <c r="N510">
        <v>2</v>
      </c>
      <c r="O510" t="s">
        <v>35130</v>
      </c>
      <c r="P510" t="s">
        <v>35129</v>
      </c>
      <c r="Q510" t="s">
        <v>35128</v>
      </c>
      <c r="R510" s="7">
        <v>41050</v>
      </c>
      <c r="S510" s="8">
        <f t="shared" si="64"/>
        <v>2012</v>
      </c>
      <c r="T510" s="8">
        <v>2012</v>
      </c>
      <c r="U510" s="8">
        <f t="shared" si="65"/>
        <v>10</v>
      </c>
      <c r="V510" s="7">
        <v>2012</v>
      </c>
      <c r="W510" t="s">
        <v>76</v>
      </c>
      <c r="X510" s="2">
        <v>0.28199999999999997</v>
      </c>
      <c r="Y510" s="6">
        <f t="shared" si="62"/>
        <v>7.527828942099783E-3</v>
      </c>
      <c r="AA510">
        <v>16875869</v>
      </c>
      <c r="AB510">
        <v>19700186861</v>
      </c>
      <c r="AC510">
        <v>16875877</v>
      </c>
      <c r="AD510" t="s">
        <v>6</v>
      </c>
      <c r="AE510">
        <v>2012</v>
      </c>
      <c r="AG510">
        <v>971097</v>
      </c>
      <c r="AI510" t="s">
        <v>35127</v>
      </c>
      <c r="AK510" t="s">
        <v>35126</v>
      </c>
      <c r="AL510">
        <v>6</v>
      </c>
      <c r="AM510" s="5">
        <f t="shared" si="66"/>
        <v>0.6</v>
      </c>
      <c r="AN510" s="4">
        <f t="shared" si="63"/>
        <v>9.0874668686103744E-4</v>
      </c>
      <c r="AO510" s="3"/>
      <c r="AP510">
        <v>1</v>
      </c>
      <c r="AR510" t="s">
        <v>1</v>
      </c>
      <c r="AT510" s="2">
        <v>1.1739999999999999</v>
      </c>
      <c r="AU510" s="1">
        <f t="shared" si="67"/>
        <v>0.55421042655281583</v>
      </c>
      <c r="AV510" s="1">
        <f t="shared" si="68"/>
        <v>0.42182878144804103</v>
      </c>
      <c r="AW510" s="1">
        <f t="shared" si="69"/>
        <v>0.28944713634326608</v>
      </c>
    </row>
    <row r="511" spans="1:49" x14ac:dyDescent="0.2">
      <c r="A511">
        <v>509</v>
      </c>
      <c r="B511" t="s">
        <v>35125</v>
      </c>
      <c r="C511" t="s">
        <v>35124</v>
      </c>
      <c r="F511" t="s">
        <v>35123</v>
      </c>
      <c r="G511" t="s">
        <v>17</v>
      </c>
      <c r="H511" t="s">
        <v>16</v>
      </c>
      <c r="I511" t="s">
        <v>35122</v>
      </c>
      <c r="J511">
        <v>60068761</v>
      </c>
      <c r="K511" t="s">
        <v>1203</v>
      </c>
      <c r="L511" t="s">
        <v>1202</v>
      </c>
      <c r="M511" t="s">
        <v>1201</v>
      </c>
      <c r="N511">
        <v>4</v>
      </c>
      <c r="O511" t="s">
        <v>35121</v>
      </c>
      <c r="P511" t="s">
        <v>35120</v>
      </c>
      <c r="Q511" t="s">
        <v>35119</v>
      </c>
      <c r="R511" s="7">
        <v>41050</v>
      </c>
      <c r="S511" s="8">
        <f t="shared" si="64"/>
        <v>2012</v>
      </c>
      <c r="T511" s="8">
        <v>2012</v>
      </c>
      <c r="U511" s="8">
        <f t="shared" si="65"/>
        <v>10</v>
      </c>
      <c r="V511" s="7">
        <v>2012</v>
      </c>
      <c r="W511" t="s">
        <v>76</v>
      </c>
      <c r="X511" s="2">
        <v>0.28199999999999997</v>
      </c>
      <c r="Y511" s="6">
        <f t="shared" si="62"/>
        <v>7.527828942099783E-3</v>
      </c>
      <c r="AA511">
        <v>16875869</v>
      </c>
      <c r="AB511">
        <v>19700186861</v>
      </c>
      <c r="AC511">
        <v>16875877</v>
      </c>
      <c r="AD511" t="s">
        <v>6</v>
      </c>
      <c r="AE511">
        <v>2012</v>
      </c>
      <c r="AG511">
        <v>390280</v>
      </c>
      <c r="AI511" t="s">
        <v>35118</v>
      </c>
      <c r="AK511" t="s">
        <v>35117</v>
      </c>
      <c r="AL511">
        <v>6</v>
      </c>
      <c r="AM511" s="5">
        <f t="shared" si="66"/>
        <v>0.6</v>
      </c>
      <c r="AN511" s="4">
        <f t="shared" si="63"/>
        <v>9.0874668686103744E-4</v>
      </c>
      <c r="AO511" s="3"/>
      <c r="AP511">
        <v>1</v>
      </c>
      <c r="AR511" t="s">
        <v>1</v>
      </c>
      <c r="AT511" s="2">
        <v>1.1739999999999999</v>
      </c>
      <c r="AU511" s="1">
        <f t="shared" si="67"/>
        <v>0.55421042655281583</v>
      </c>
      <c r="AV511" s="1">
        <f t="shared" si="68"/>
        <v>0.42182878144804103</v>
      </c>
      <c r="AW511" s="1">
        <f t="shared" si="69"/>
        <v>0.28944713634326608</v>
      </c>
    </row>
    <row r="512" spans="1:49" x14ac:dyDescent="0.2">
      <c r="A512">
        <v>510</v>
      </c>
      <c r="B512" t="s">
        <v>35116</v>
      </c>
      <c r="C512" t="s">
        <v>35115</v>
      </c>
      <c r="F512" t="s">
        <v>35114</v>
      </c>
      <c r="G512" t="s">
        <v>17</v>
      </c>
      <c r="H512" t="s">
        <v>16</v>
      </c>
      <c r="I512" t="s">
        <v>35113</v>
      </c>
      <c r="J512">
        <v>60013323</v>
      </c>
      <c r="K512" t="s">
        <v>11597</v>
      </c>
      <c r="L512" t="s">
        <v>11596</v>
      </c>
      <c r="M512" t="s">
        <v>11595</v>
      </c>
      <c r="N512">
        <v>4</v>
      </c>
      <c r="O512" t="s">
        <v>35112</v>
      </c>
      <c r="P512" t="s">
        <v>35111</v>
      </c>
      <c r="Q512" t="s">
        <v>35110</v>
      </c>
      <c r="R512" s="7">
        <v>41050</v>
      </c>
      <c r="S512" s="8">
        <f t="shared" si="64"/>
        <v>2012</v>
      </c>
      <c r="T512" s="8">
        <v>2012</v>
      </c>
      <c r="U512" s="8">
        <f t="shared" si="65"/>
        <v>10</v>
      </c>
      <c r="V512" s="7">
        <v>2012</v>
      </c>
      <c r="W512" t="s">
        <v>76</v>
      </c>
      <c r="X512" s="2">
        <v>0.28199999999999997</v>
      </c>
      <c r="Y512" s="6">
        <f t="shared" si="62"/>
        <v>7.527828942099783E-3</v>
      </c>
      <c r="AA512">
        <v>16875869</v>
      </c>
      <c r="AB512">
        <v>19700186861</v>
      </c>
      <c r="AC512">
        <v>16875877</v>
      </c>
      <c r="AD512" t="s">
        <v>6</v>
      </c>
      <c r="AE512">
        <v>2012</v>
      </c>
      <c r="AG512">
        <v>490327</v>
      </c>
      <c r="AI512" t="s">
        <v>35109</v>
      </c>
      <c r="AK512" t="s">
        <v>35108</v>
      </c>
      <c r="AL512">
        <v>10</v>
      </c>
      <c r="AM512" s="5">
        <f t="shared" si="66"/>
        <v>1</v>
      </c>
      <c r="AN512" s="4">
        <f t="shared" si="63"/>
        <v>1.5145778114350624E-3</v>
      </c>
      <c r="AO512" s="3"/>
      <c r="AP512">
        <v>1</v>
      </c>
      <c r="AR512" t="s">
        <v>1</v>
      </c>
      <c r="AT512" s="2">
        <v>1.1739999999999999</v>
      </c>
      <c r="AU512" s="1">
        <f t="shared" si="67"/>
        <v>0.57238536029003662</v>
      </c>
      <c r="AV512" s="1">
        <f t="shared" si="68"/>
        <v>0.45212033767674226</v>
      </c>
      <c r="AW512" s="1">
        <f t="shared" si="69"/>
        <v>0.33185531506344779</v>
      </c>
    </row>
    <row r="513" spans="1:49" x14ac:dyDescent="0.2">
      <c r="A513">
        <v>511</v>
      </c>
      <c r="B513" t="s">
        <v>35107</v>
      </c>
      <c r="C513" t="s">
        <v>35106</v>
      </c>
      <c r="F513" t="s">
        <v>35105</v>
      </c>
      <c r="G513" t="s">
        <v>17</v>
      </c>
      <c r="H513" t="s">
        <v>16</v>
      </c>
      <c r="I513" t="s">
        <v>35104</v>
      </c>
      <c r="J513">
        <v>60008447</v>
      </c>
      <c r="K513" t="s">
        <v>30527</v>
      </c>
      <c r="L513" t="s">
        <v>5589</v>
      </c>
      <c r="M513" t="s">
        <v>1039</v>
      </c>
      <c r="N513">
        <v>9</v>
      </c>
      <c r="O513" t="s">
        <v>35103</v>
      </c>
      <c r="P513" t="s">
        <v>35102</v>
      </c>
      <c r="Q513" t="s">
        <v>35101</v>
      </c>
      <c r="R513" s="7">
        <v>41050</v>
      </c>
      <c r="S513" s="8">
        <f t="shared" si="64"/>
        <v>2012</v>
      </c>
      <c r="T513" s="8">
        <v>2012</v>
      </c>
      <c r="U513" s="8">
        <f t="shared" si="65"/>
        <v>10</v>
      </c>
      <c r="V513" s="7">
        <v>2012</v>
      </c>
      <c r="W513" t="s">
        <v>76</v>
      </c>
      <c r="X513" s="2">
        <v>0.28199999999999997</v>
      </c>
      <c r="Y513" s="6">
        <f t="shared" si="62"/>
        <v>7.527828942099783E-3</v>
      </c>
      <c r="AA513">
        <v>16875869</v>
      </c>
      <c r="AB513">
        <v>19700186861</v>
      </c>
      <c r="AC513">
        <v>16875877</v>
      </c>
      <c r="AD513" t="s">
        <v>6</v>
      </c>
      <c r="AE513">
        <v>2012</v>
      </c>
      <c r="AG513">
        <v>309728</v>
      </c>
      <c r="AI513" t="s">
        <v>35100</v>
      </c>
      <c r="AK513" t="s">
        <v>35099</v>
      </c>
      <c r="AL513">
        <v>41</v>
      </c>
      <c r="AM513" s="5">
        <f t="shared" si="66"/>
        <v>4.0999999999999996</v>
      </c>
      <c r="AN513" s="4">
        <f t="shared" si="63"/>
        <v>6.209769026883756E-3</v>
      </c>
      <c r="AO513" s="3"/>
      <c r="AP513">
        <v>1</v>
      </c>
      <c r="AR513" t="s">
        <v>1</v>
      </c>
      <c r="AT513" s="2">
        <v>1.1739999999999999</v>
      </c>
      <c r="AU513" s="1">
        <f t="shared" si="67"/>
        <v>0.71324109675349745</v>
      </c>
      <c r="AV513" s="1">
        <f t="shared" si="68"/>
        <v>0.68687989844917696</v>
      </c>
      <c r="AW513" s="1">
        <f t="shared" si="69"/>
        <v>0.66051870014485636</v>
      </c>
    </row>
    <row r="514" spans="1:49" x14ac:dyDescent="0.2">
      <c r="A514">
        <v>512</v>
      </c>
      <c r="B514" t="s">
        <v>35098</v>
      </c>
      <c r="C514" t="s">
        <v>35097</v>
      </c>
      <c r="F514" t="s">
        <v>35096</v>
      </c>
      <c r="G514" t="s">
        <v>17</v>
      </c>
      <c r="H514" t="s">
        <v>16</v>
      </c>
      <c r="I514" t="s">
        <v>5250</v>
      </c>
      <c r="J514" t="s">
        <v>35095</v>
      </c>
      <c r="K514" t="s">
        <v>35094</v>
      </c>
      <c r="L514" t="s">
        <v>15333</v>
      </c>
      <c r="M514" t="s">
        <v>387</v>
      </c>
      <c r="N514">
        <v>2</v>
      </c>
      <c r="O514" t="s">
        <v>35093</v>
      </c>
      <c r="P514" t="s">
        <v>35092</v>
      </c>
      <c r="Q514" t="s">
        <v>35091</v>
      </c>
      <c r="R514" s="7">
        <v>41050</v>
      </c>
      <c r="S514" s="8">
        <f t="shared" si="64"/>
        <v>2012</v>
      </c>
      <c r="T514" s="8">
        <v>2012</v>
      </c>
      <c r="U514" s="8">
        <f t="shared" si="65"/>
        <v>10</v>
      </c>
      <c r="V514" s="7">
        <v>2012</v>
      </c>
      <c r="W514" t="s">
        <v>76</v>
      </c>
      <c r="X514" s="2">
        <v>0.28199999999999997</v>
      </c>
      <c r="Y514" s="6">
        <f t="shared" ref="Y514:Y577" si="70">(X514-$Z$4)/($Z$3-$Z$4)</f>
        <v>7.527828942099783E-3</v>
      </c>
      <c r="AA514">
        <v>16875869</v>
      </c>
      <c r="AB514">
        <v>19700186861</v>
      </c>
      <c r="AC514">
        <v>16875877</v>
      </c>
      <c r="AD514" t="s">
        <v>6</v>
      </c>
      <c r="AE514">
        <v>2012</v>
      </c>
      <c r="AG514">
        <v>609598</v>
      </c>
      <c r="AI514" t="s">
        <v>35090</v>
      </c>
      <c r="AK514" t="s">
        <v>35089</v>
      </c>
      <c r="AL514">
        <v>43</v>
      </c>
      <c r="AM514" s="5">
        <f t="shared" si="66"/>
        <v>4.3</v>
      </c>
      <c r="AN514" s="4">
        <f t="shared" ref="AN514:AN577" si="71">(AM514-$AO$4)/($AO$3-$AO$4)</f>
        <v>6.5126845891707681E-3</v>
      </c>
      <c r="AO514" s="3"/>
      <c r="AP514">
        <v>1</v>
      </c>
      <c r="AR514" t="s">
        <v>1</v>
      </c>
      <c r="AT514" s="2">
        <v>1.1739999999999999</v>
      </c>
      <c r="AU514" s="1">
        <f t="shared" si="67"/>
        <v>0.72232856362210773</v>
      </c>
      <c r="AV514" s="1">
        <f t="shared" si="68"/>
        <v>0.70202567656352755</v>
      </c>
      <c r="AW514" s="1">
        <f t="shared" si="69"/>
        <v>0.68172278950494725</v>
      </c>
    </row>
    <row r="515" spans="1:49" x14ac:dyDescent="0.2">
      <c r="A515">
        <v>513</v>
      </c>
      <c r="B515" t="s">
        <v>35088</v>
      </c>
      <c r="C515" t="s">
        <v>35087</v>
      </c>
      <c r="F515" t="s">
        <v>35086</v>
      </c>
      <c r="G515" t="s">
        <v>17</v>
      </c>
      <c r="H515" t="s">
        <v>16</v>
      </c>
      <c r="I515" t="s">
        <v>35085</v>
      </c>
      <c r="J515" t="s">
        <v>35080</v>
      </c>
      <c r="K515" t="s">
        <v>35084</v>
      </c>
      <c r="L515" t="s">
        <v>35083</v>
      </c>
      <c r="M515" t="s">
        <v>373</v>
      </c>
      <c r="N515">
        <v>2</v>
      </c>
      <c r="O515" t="s">
        <v>35082</v>
      </c>
      <c r="P515" t="s">
        <v>35081</v>
      </c>
      <c r="Q515" t="s">
        <v>35080</v>
      </c>
      <c r="R515" s="7">
        <v>41050</v>
      </c>
      <c r="S515" s="8">
        <f t="shared" si="64"/>
        <v>2012</v>
      </c>
      <c r="T515" s="8">
        <v>2012</v>
      </c>
      <c r="U515" s="8">
        <f t="shared" si="65"/>
        <v>10</v>
      </c>
      <c r="V515" s="7">
        <v>2012</v>
      </c>
      <c r="W515" t="s">
        <v>76</v>
      </c>
      <c r="X515" s="2">
        <v>0.28199999999999997</v>
      </c>
      <c r="Y515" s="6">
        <f t="shared" si="70"/>
        <v>7.527828942099783E-3</v>
      </c>
      <c r="AA515">
        <v>16875869</v>
      </c>
      <c r="AB515">
        <v>19700186861</v>
      </c>
      <c r="AC515">
        <v>16875877</v>
      </c>
      <c r="AD515" t="s">
        <v>6</v>
      </c>
      <c r="AE515">
        <v>2012</v>
      </c>
      <c r="AG515">
        <v>612170</v>
      </c>
      <c r="AI515" t="s">
        <v>35079</v>
      </c>
      <c r="AK515" t="s">
        <v>35078</v>
      </c>
      <c r="AL515">
        <v>7</v>
      </c>
      <c r="AM515" s="5">
        <f t="shared" si="66"/>
        <v>0.7</v>
      </c>
      <c r="AN515" s="4">
        <f t="shared" si="71"/>
        <v>1.0602044680045437E-3</v>
      </c>
      <c r="AO515" s="3"/>
      <c r="AP515">
        <v>1</v>
      </c>
      <c r="AR515" t="s">
        <v>1</v>
      </c>
      <c r="AT515" s="2">
        <v>1.1739999999999999</v>
      </c>
      <c r="AU515" s="1">
        <f t="shared" si="67"/>
        <v>0.55875415998712108</v>
      </c>
      <c r="AV515" s="1">
        <f t="shared" si="68"/>
        <v>0.42940167050521638</v>
      </c>
      <c r="AW515" s="1">
        <f t="shared" si="69"/>
        <v>0.30004918102331152</v>
      </c>
    </row>
    <row r="516" spans="1:49" x14ac:dyDescent="0.2">
      <c r="A516">
        <v>514</v>
      </c>
      <c r="B516" t="s">
        <v>35077</v>
      </c>
      <c r="C516" t="s">
        <v>35076</v>
      </c>
      <c r="F516" t="s">
        <v>35075</v>
      </c>
      <c r="G516" t="s">
        <v>17</v>
      </c>
      <c r="H516" t="s">
        <v>16</v>
      </c>
      <c r="I516" t="s">
        <v>35074</v>
      </c>
      <c r="J516" t="s">
        <v>35073</v>
      </c>
      <c r="K516" t="s">
        <v>35072</v>
      </c>
      <c r="L516" t="s">
        <v>35071</v>
      </c>
      <c r="M516" t="s">
        <v>35070</v>
      </c>
      <c r="N516">
        <v>6</v>
      </c>
      <c r="O516" t="s">
        <v>35069</v>
      </c>
      <c r="P516" t="s">
        <v>35068</v>
      </c>
      <c r="Q516" t="s">
        <v>35067</v>
      </c>
      <c r="R516" s="7">
        <v>41050</v>
      </c>
      <c r="S516" s="8">
        <f t="shared" ref="S516:S579" si="72">YEAR(R516)</f>
        <v>2012</v>
      </c>
      <c r="T516" s="8">
        <v>2012</v>
      </c>
      <c r="U516" s="8">
        <f t="shared" ref="U516:U579" si="73">2022-T516</f>
        <v>10</v>
      </c>
      <c r="V516" s="7">
        <v>2012</v>
      </c>
      <c r="W516" t="s">
        <v>76</v>
      </c>
      <c r="X516" s="2">
        <v>0.28199999999999997</v>
      </c>
      <c r="Y516" s="6">
        <f t="shared" si="70"/>
        <v>7.527828942099783E-3</v>
      </c>
      <c r="AA516">
        <v>16875869</v>
      </c>
      <c r="AB516">
        <v>19700186861</v>
      </c>
      <c r="AC516">
        <v>16875877</v>
      </c>
      <c r="AD516" t="s">
        <v>6</v>
      </c>
      <c r="AE516">
        <v>2012</v>
      </c>
      <c r="AG516">
        <v>701532</v>
      </c>
      <c r="AI516" t="s">
        <v>35066</v>
      </c>
      <c r="AK516" t="s">
        <v>35065</v>
      </c>
      <c r="AL516">
        <v>2</v>
      </c>
      <c r="AM516" s="5">
        <f t="shared" ref="AM516:AM579" si="74">AL516/U516</f>
        <v>0.2</v>
      </c>
      <c r="AN516" s="4">
        <f t="shared" si="71"/>
        <v>3.0291556228701253E-4</v>
      </c>
      <c r="AO516" s="3"/>
      <c r="AP516">
        <v>1</v>
      </c>
      <c r="AR516" t="s">
        <v>1</v>
      </c>
      <c r="AT516" s="2">
        <v>1.1739999999999999</v>
      </c>
      <c r="AU516" s="1">
        <f t="shared" ref="AU516:AU579" si="75">(Y516*0.7+AN516*0.3)*100</f>
        <v>0.53603549281559504</v>
      </c>
      <c r="AV516" s="1">
        <f t="shared" ref="AV516:AV579" si="76">(Y516*0.5+AN516*0.5)*100</f>
        <v>0.39153722521933976</v>
      </c>
      <c r="AW516" s="1">
        <f t="shared" ref="AW516:AW579" si="77">(Y516*0.3+AN516*0.7)*100</f>
        <v>0.24703895762308434</v>
      </c>
    </row>
    <row r="517" spans="1:49" x14ac:dyDescent="0.2">
      <c r="A517">
        <v>515</v>
      </c>
      <c r="B517" t="s">
        <v>35064</v>
      </c>
      <c r="C517" t="s">
        <v>35063</v>
      </c>
      <c r="F517" t="s">
        <v>35062</v>
      </c>
      <c r="G517" t="s">
        <v>17</v>
      </c>
      <c r="H517" t="s">
        <v>16</v>
      </c>
      <c r="I517" t="s">
        <v>35061</v>
      </c>
      <c r="J517">
        <v>60021158</v>
      </c>
      <c r="K517" t="s">
        <v>33064</v>
      </c>
      <c r="L517" t="s">
        <v>33063</v>
      </c>
      <c r="M517" t="s">
        <v>33062</v>
      </c>
      <c r="N517">
        <v>2</v>
      </c>
      <c r="O517" t="s">
        <v>35060</v>
      </c>
      <c r="P517" t="s">
        <v>35059</v>
      </c>
      <c r="Q517" t="s">
        <v>33059</v>
      </c>
      <c r="R517" s="7">
        <v>41050</v>
      </c>
      <c r="S517" s="8">
        <f t="shared" si="72"/>
        <v>2012</v>
      </c>
      <c r="T517" s="8">
        <v>2012</v>
      </c>
      <c r="U517" s="8">
        <f t="shared" si="73"/>
        <v>10</v>
      </c>
      <c r="V517" s="7">
        <v>2012</v>
      </c>
      <c r="W517" t="s">
        <v>35058</v>
      </c>
      <c r="X517" s="2" t="s">
        <v>0</v>
      </c>
      <c r="Y517" s="6" t="e">
        <f t="shared" si="70"/>
        <v>#VALUE!</v>
      </c>
      <c r="AA517">
        <v>16875826</v>
      </c>
      <c r="AB517">
        <v>19900193584</v>
      </c>
      <c r="AC517">
        <v>16875834</v>
      </c>
      <c r="AD517" t="s">
        <v>6</v>
      </c>
      <c r="AG517">
        <v>256759</v>
      </c>
      <c r="AI517" t="s">
        <v>35057</v>
      </c>
      <c r="AK517" t="s">
        <v>35056</v>
      </c>
      <c r="AL517">
        <v>69</v>
      </c>
      <c r="AM517" s="5">
        <f t="shared" si="74"/>
        <v>6.9</v>
      </c>
      <c r="AN517" s="4">
        <f t="shared" si="71"/>
        <v>1.0450586898901932E-2</v>
      </c>
      <c r="AO517" s="3"/>
      <c r="AP517">
        <v>1</v>
      </c>
      <c r="AR517" t="s">
        <v>1</v>
      </c>
      <c r="AT517" s="2" t="s">
        <v>0</v>
      </c>
      <c r="AU517" s="1" t="e">
        <f t="shared" si="75"/>
        <v>#VALUE!</v>
      </c>
      <c r="AV517" s="1" t="e">
        <f t="shared" si="76"/>
        <v>#VALUE!</v>
      </c>
      <c r="AW517" s="1" t="e">
        <f t="shared" si="77"/>
        <v>#VALUE!</v>
      </c>
    </row>
    <row r="518" spans="1:49" x14ac:dyDescent="0.2">
      <c r="A518">
        <v>516</v>
      </c>
      <c r="B518" t="s">
        <v>35055</v>
      </c>
      <c r="C518" t="s">
        <v>35054</v>
      </c>
      <c r="F518" t="s">
        <v>35053</v>
      </c>
      <c r="G518" t="s">
        <v>17</v>
      </c>
      <c r="H518" t="s">
        <v>16</v>
      </c>
      <c r="I518" t="s">
        <v>35052</v>
      </c>
      <c r="J518">
        <v>60014153</v>
      </c>
      <c r="K518" t="s">
        <v>588</v>
      </c>
      <c r="L518" t="s">
        <v>587</v>
      </c>
      <c r="M518" t="s">
        <v>146</v>
      </c>
      <c r="N518">
        <v>3</v>
      </c>
      <c r="O518" t="s">
        <v>35051</v>
      </c>
      <c r="P518" t="s">
        <v>35050</v>
      </c>
      <c r="Q518" t="s">
        <v>35049</v>
      </c>
      <c r="R518" s="7">
        <v>41050</v>
      </c>
      <c r="S518" s="8">
        <f t="shared" si="72"/>
        <v>2012</v>
      </c>
      <c r="T518" s="8">
        <v>2012</v>
      </c>
      <c r="U518" s="8">
        <f t="shared" si="73"/>
        <v>10</v>
      </c>
      <c r="V518" s="7">
        <v>2012</v>
      </c>
      <c r="W518" t="s">
        <v>35048</v>
      </c>
      <c r="X518" s="2">
        <v>0.14399999999999999</v>
      </c>
      <c r="Y518" s="6">
        <f t="shared" si="70"/>
        <v>3.8439977576679744E-3</v>
      </c>
      <c r="AA518">
        <v>8827516</v>
      </c>
      <c r="AB518">
        <v>18673</v>
      </c>
      <c r="AC518">
        <v>15635031</v>
      </c>
      <c r="AD518" t="s">
        <v>6</v>
      </c>
      <c r="AE518">
        <v>2012</v>
      </c>
      <c r="AG518">
        <v>694105</v>
      </c>
      <c r="AI518" t="s">
        <v>35047</v>
      </c>
      <c r="AK518" t="s">
        <v>35046</v>
      </c>
      <c r="AL518">
        <v>9</v>
      </c>
      <c r="AM518" s="5">
        <f t="shared" si="74"/>
        <v>0.9</v>
      </c>
      <c r="AN518" s="4">
        <f t="shared" si="71"/>
        <v>1.3631200302915562E-3</v>
      </c>
      <c r="AO518" s="3"/>
      <c r="AP518">
        <v>1</v>
      </c>
      <c r="AR518" t="s">
        <v>1</v>
      </c>
      <c r="AT518" s="2" t="s">
        <v>0</v>
      </c>
      <c r="AU518" s="1">
        <f t="shared" si="75"/>
        <v>0.30997344394550486</v>
      </c>
      <c r="AV518" s="1">
        <f t="shared" si="76"/>
        <v>0.26035588939797655</v>
      </c>
      <c r="AW518" s="1">
        <f t="shared" si="77"/>
        <v>0.21073833485044813</v>
      </c>
    </row>
    <row r="519" spans="1:49" x14ac:dyDescent="0.2">
      <c r="A519">
        <v>517</v>
      </c>
      <c r="B519" t="s">
        <v>35045</v>
      </c>
      <c r="C519" t="s">
        <v>35044</v>
      </c>
      <c r="F519" t="s">
        <v>35043</v>
      </c>
      <c r="G519" t="s">
        <v>17</v>
      </c>
      <c r="H519" t="s">
        <v>16</v>
      </c>
      <c r="I519" t="s">
        <v>35042</v>
      </c>
      <c r="J519">
        <v>60031828</v>
      </c>
      <c r="K519" t="s">
        <v>6023</v>
      </c>
      <c r="L519" t="s">
        <v>6022</v>
      </c>
      <c r="M519" t="s">
        <v>816</v>
      </c>
      <c r="N519">
        <v>5</v>
      </c>
      <c r="O519" t="s">
        <v>35041</v>
      </c>
      <c r="P519" t="s">
        <v>35040</v>
      </c>
      <c r="Q519" t="s">
        <v>35039</v>
      </c>
      <c r="R519" s="7">
        <v>41050</v>
      </c>
      <c r="S519" s="8">
        <f t="shared" si="72"/>
        <v>2012</v>
      </c>
      <c r="T519" s="8">
        <v>2012</v>
      </c>
      <c r="U519" s="8">
        <f t="shared" si="73"/>
        <v>10</v>
      </c>
      <c r="V519" s="7">
        <v>2012</v>
      </c>
      <c r="W519" t="s">
        <v>35026</v>
      </c>
      <c r="X519" s="2">
        <v>0.626</v>
      </c>
      <c r="Y519" s="6">
        <f t="shared" si="70"/>
        <v>1.6710712474306614E-2</v>
      </c>
      <c r="AA519">
        <v>16874188</v>
      </c>
      <c r="AB519">
        <v>4000150002</v>
      </c>
      <c r="AC519">
        <v>16874196</v>
      </c>
      <c r="AD519" t="s">
        <v>6</v>
      </c>
      <c r="AE519">
        <v>2012</v>
      </c>
      <c r="AG519">
        <v>291494</v>
      </c>
      <c r="AI519" t="s">
        <v>35038</v>
      </c>
      <c r="AK519" t="s">
        <v>35037</v>
      </c>
      <c r="AL519">
        <v>32</v>
      </c>
      <c r="AM519" s="5">
        <f t="shared" si="74"/>
        <v>3.2</v>
      </c>
      <c r="AN519" s="4">
        <f t="shared" si="71"/>
        <v>4.8466489965922005E-3</v>
      </c>
      <c r="AO519" s="3"/>
      <c r="AP519">
        <v>1</v>
      </c>
      <c r="AR519" t="s">
        <v>1</v>
      </c>
      <c r="AT519" s="2" t="s">
        <v>0</v>
      </c>
      <c r="AU519" s="1">
        <f t="shared" si="75"/>
        <v>1.3151493430992289</v>
      </c>
      <c r="AV519" s="1">
        <f t="shared" si="76"/>
        <v>1.0778680735449406</v>
      </c>
      <c r="AW519" s="1">
        <f t="shared" si="77"/>
        <v>0.84058680399065244</v>
      </c>
    </row>
    <row r="520" spans="1:49" x14ac:dyDescent="0.2">
      <c r="A520">
        <v>518</v>
      </c>
      <c r="B520" t="s">
        <v>35036</v>
      </c>
      <c r="C520" t="s">
        <v>35035</v>
      </c>
      <c r="F520" t="s">
        <v>35034</v>
      </c>
      <c r="G520" t="s">
        <v>17</v>
      </c>
      <c r="H520" t="s">
        <v>16</v>
      </c>
      <c r="I520" t="s">
        <v>35033</v>
      </c>
      <c r="J520" t="s">
        <v>35032</v>
      </c>
      <c r="K520" t="s">
        <v>35031</v>
      </c>
      <c r="L520" t="s">
        <v>35030</v>
      </c>
      <c r="M520" t="s">
        <v>1306</v>
      </c>
      <c r="N520">
        <v>6</v>
      </c>
      <c r="O520" t="s">
        <v>35029</v>
      </c>
      <c r="P520" t="s">
        <v>35028</v>
      </c>
      <c r="Q520" t="s">
        <v>35027</v>
      </c>
      <c r="R520" s="7">
        <v>41050</v>
      </c>
      <c r="S520" s="8">
        <f t="shared" si="72"/>
        <v>2012</v>
      </c>
      <c r="T520" s="8">
        <v>2012</v>
      </c>
      <c r="U520" s="8">
        <f t="shared" si="73"/>
        <v>10</v>
      </c>
      <c r="V520" s="7">
        <v>2012</v>
      </c>
      <c r="W520" t="s">
        <v>35026</v>
      </c>
      <c r="X520" s="2">
        <v>0.626</v>
      </c>
      <c r="Y520" s="6">
        <f t="shared" si="70"/>
        <v>1.6710712474306614E-2</v>
      </c>
      <c r="AA520">
        <v>16874188</v>
      </c>
      <c r="AB520">
        <v>4000150002</v>
      </c>
      <c r="AC520">
        <v>16874196</v>
      </c>
      <c r="AD520" t="s">
        <v>6</v>
      </c>
      <c r="AE520">
        <v>2012</v>
      </c>
      <c r="AG520">
        <v>697253</v>
      </c>
      <c r="AI520" t="s">
        <v>35025</v>
      </c>
      <c r="AK520" t="s">
        <v>35024</v>
      </c>
      <c r="AL520">
        <v>36</v>
      </c>
      <c r="AM520" s="5">
        <f t="shared" si="74"/>
        <v>3.6</v>
      </c>
      <c r="AN520" s="4">
        <f t="shared" si="71"/>
        <v>5.4524801211662246E-3</v>
      </c>
      <c r="AO520" s="3"/>
      <c r="AP520">
        <v>1</v>
      </c>
      <c r="AR520" t="s">
        <v>1</v>
      </c>
      <c r="AT520" s="2" t="s">
        <v>0</v>
      </c>
      <c r="AU520" s="1">
        <f t="shared" si="75"/>
        <v>1.3333242768364495</v>
      </c>
      <c r="AV520" s="1">
        <f t="shared" si="76"/>
        <v>1.108159629773642</v>
      </c>
      <c r="AW520" s="1">
        <f t="shared" si="77"/>
        <v>0.88299498271083399</v>
      </c>
    </row>
    <row r="521" spans="1:49" x14ac:dyDescent="0.2">
      <c r="A521">
        <v>519</v>
      </c>
      <c r="B521" t="s">
        <v>35023</v>
      </c>
      <c r="C521" t="s">
        <v>35022</v>
      </c>
      <c r="F521" t="s">
        <v>35021</v>
      </c>
      <c r="G521" t="s">
        <v>17</v>
      </c>
      <c r="H521" t="s">
        <v>16</v>
      </c>
      <c r="I521" t="s">
        <v>35020</v>
      </c>
      <c r="J521">
        <v>60024350</v>
      </c>
      <c r="K521" t="s">
        <v>204</v>
      </c>
      <c r="L521" t="s">
        <v>203</v>
      </c>
      <c r="M521" t="s">
        <v>80</v>
      </c>
      <c r="N521">
        <v>4</v>
      </c>
      <c r="O521" t="s">
        <v>35019</v>
      </c>
      <c r="P521" t="s">
        <v>35018</v>
      </c>
      <c r="Q521" t="s">
        <v>200</v>
      </c>
      <c r="R521" s="7">
        <v>41050</v>
      </c>
      <c r="S521" s="8">
        <f t="shared" si="72"/>
        <v>2012</v>
      </c>
      <c r="T521" s="8">
        <v>2012</v>
      </c>
      <c r="U521" s="8">
        <f t="shared" si="73"/>
        <v>10</v>
      </c>
      <c r="V521" s="7">
        <v>2012</v>
      </c>
      <c r="W521" t="s">
        <v>24672</v>
      </c>
      <c r="X521" s="2">
        <v>0.26200000000000001</v>
      </c>
      <c r="Y521" s="6">
        <f t="shared" si="70"/>
        <v>6.9939403646458991E-3</v>
      </c>
      <c r="AA521" t="s">
        <v>24671</v>
      </c>
      <c r="AB521">
        <v>13082</v>
      </c>
      <c r="AC521">
        <v>15635147</v>
      </c>
      <c r="AD521" t="s">
        <v>6</v>
      </c>
      <c r="AE521">
        <v>2012</v>
      </c>
      <c r="AG521">
        <v>140301</v>
      </c>
      <c r="AI521" t="s">
        <v>35017</v>
      </c>
      <c r="AK521" t="s">
        <v>35016</v>
      </c>
      <c r="AL521">
        <v>7</v>
      </c>
      <c r="AM521" s="5">
        <f t="shared" si="74"/>
        <v>0.7</v>
      </c>
      <c r="AN521" s="4">
        <f t="shared" si="71"/>
        <v>1.0602044680045437E-3</v>
      </c>
      <c r="AO521" s="3"/>
      <c r="AP521">
        <v>1</v>
      </c>
      <c r="AR521" t="s">
        <v>1</v>
      </c>
      <c r="AT521" s="2">
        <v>1.3049999999999999</v>
      </c>
      <c r="AU521" s="1">
        <f t="shared" si="75"/>
        <v>0.52138195956534927</v>
      </c>
      <c r="AV521" s="1">
        <f t="shared" si="76"/>
        <v>0.40270724163252214</v>
      </c>
      <c r="AW521" s="1">
        <f t="shared" si="77"/>
        <v>0.28403252369969501</v>
      </c>
    </row>
    <row r="522" spans="1:49" x14ac:dyDescent="0.2">
      <c r="A522">
        <v>520</v>
      </c>
      <c r="B522" t="s">
        <v>35015</v>
      </c>
      <c r="C522" t="s">
        <v>35014</v>
      </c>
      <c r="F522" t="s">
        <v>35013</v>
      </c>
      <c r="G522" t="s">
        <v>17</v>
      </c>
      <c r="H522" t="s">
        <v>16</v>
      </c>
      <c r="I522" t="s">
        <v>35012</v>
      </c>
      <c r="J522" t="s">
        <v>35011</v>
      </c>
      <c r="K522" t="s">
        <v>35010</v>
      </c>
      <c r="L522" t="s">
        <v>7072</v>
      </c>
      <c r="M522" t="s">
        <v>164</v>
      </c>
      <c r="N522">
        <v>3</v>
      </c>
      <c r="O522" t="s">
        <v>35009</v>
      </c>
      <c r="P522" t="s">
        <v>35008</v>
      </c>
      <c r="Q522" t="s">
        <v>35007</v>
      </c>
      <c r="R522" s="7">
        <v>41050</v>
      </c>
      <c r="S522" s="8">
        <f t="shared" si="72"/>
        <v>2012</v>
      </c>
      <c r="T522" s="8">
        <v>2012</v>
      </c>
      <c r="U522" s="8">
        <f t="shared" si="73"/>
        <v>10</v>
      </c>
      <c r="V522" s="7">
        <v>2012</v>
      </c>
      <c r="W522" t="s">
        <v>35006</v>
      </c>
      <c r="X522" s="2">
        <v>0.318</v>
      </c>
      <c r="Y522" s="6">
        <f t="shared" si="70"/>
        <v>8.4888283815167786E-3</v>
      </c>
      <c r="AA522">
        <v>20900147</v>
      </c>
      <c r="AB522">
        <v>21100197510</v>
      </c>
      <c r="AC522">
        <v>20900155</v>
      </c>
      <c r="AD522" t="s">
        <v>6</v>
      </c>
      <c r="AG522">
        <v>710752</v>
      </c>
      <c r="AI522" t="s">
        <v>35005</v>
      </c>
      <c r="AK522" t="s">
        <v>35004</v>
      </c>
      <c r="AL522">
        <v>3</v>
      </c>
      <c r="AM522" s="5">
        <f t="shared" si="74"/>
        <v>0.3</v>
      </c>
      <c r="AN522" s="4">
        <f t="shared" si="71"/>
        <v>4.5437334343051872E-4</v>
      </c>
      <c r="AO522" s="3"/>
      <c r="AP522">
        <v>1</v>
      </c>
      <c r="AR522" t="s">
        <v>1</v>
      </c>
      <c r="AT522" s="2" t="s">
        <v>0</v>
      </c>
      <c r="AU522" s="1">
        <f t="shared" si="75"/>
        <v>0.60784918700909008</v>
      </c>
      <c r="AV522" s="1">
        <f t="shared" si="76"/>
        <v>0.44716008624736492</v>
      </c>
      <c r="AW522" s="1">
        <f t="shared" si="77"/>
        <v>0.28647098548563965</v>
      </c>
    </row>
    <row r="523" spans="1:49" x14ac:dyDescent="0.2">
      <c r="A523">
        <v>521</v>
      </c>
      <c r="B523" t="s">
        <v>35003</v>
      </c>
      <c r="C523" t="s">
        <v>35002</v>
      </c>
      <c r="F523" t="s">
        <v>35001</v>
      </c>
      <c r="G523" t="s">
        <v>17</v>
      </c>
      <c r="H523" t="s">
        <v>16</v>
      </c>
      <c r="I523" t="s">
        <v>35000</v>
      </c>
      <c r="J523" t="s">
        <v>34999</v>
      </c>
      <c r="K523" t="s">
        <v>34998</v>
      </c>
      <c r="L523" t="s">
        <v>34997</v>
      </c>
      <c r="M523" t="s">
        <v>24410</v>
      </c>
      <c r="N523">
        <v>4</v>
      </c>
      <c r="O523" t="s">
        <v>34996</v>
      </c>
      <c r="P523" t="s">
        <v>34995</v>
      </c>
      <c r="Q523" t="s">
        <v>34994</v>
      </c>
      <c r="R523" s="7">
        <v>41050</v>
      </c>
      <c r="S523" s="8">
        <f t="shared" si="72"/>
        <v>2012</v>
      </c>
      <c r="T523" s="8">
        <v>2012</v>
      </c>
      <c r="U523" s="8">
        <f t="shared" si="73"/>
        <v>10</v>
      </c>
      <c r="V523" s="7">
        <v>2012</v>
      </c>
      <c r="W523" t="s">
        <v>76</v>
      </c>
      <c r="X523" s="2">
        <v>0.28199999999999997</v>
      </c>
      <c r="Y523" s="6">
        <f t="shared" si="70"/>
        <v>7.527828942099783E-3</v>
      </c>
      <c r="AA523">
        <v>16875869</v>
      </c>
      <c r="AB523">
        <v>19700186861</v>
      </c>
      <c r="AC523">
        <v>16875877</v>
      </c>
      <c r="AD523" t="s">
        <v>6</v>
      </c>
      <c r="AE523">
        <v>2012</v>
      </c>
      <c r="AG523">
        <v>251624</v>
      </c>
      <c r="AI523" t="s">
        <v>34993</v>
      </c>
      <c r="AK523" t="s">
        <v>34992</v>
      </c>
      <c r="AL523">
        <v>14</v>
      </c>
      <c r="AM523" s="5">
        <f t="shared" si="74"/>
        <v>1.4</v>
      </c>
      <c r="AN523" s="4">
        <f t="shared" si="71"/>
        <v>2.1204089360090874E-3</v>
      </c>
      <c r="AO523" s="3"/>
      <c r="AP523">
        <v>1</v>
      </c>
      <c r="AR523" t="s">
        <v>1</v>
      </c>
      <c r="AT523" s="2">
        <v>1.1739999999999999</v>
      </c>
      <c r="AU523" s="1">
        <f t="shared" si="75"/>
        <v>0.5905602940272574</v>
      </c>
      <c r="AV523" s="1">
        <f t="shared" si="76"/>
        <v>0.48241189390544353</v>
      </c>
      <c r="AW523" s="1">
        <f t="shared" si="77"/>
        <v>0.37426349378362955</v>
      </c>
    </row>
    <row r="524" spans="1:49" x14ac:dyDescent="0.2">
      <c r="A524">
        <v>522</v>
      </c>
      <c r="B524" t="s">
        <v>34991</v>
      </c>
      <c r="C524" t="s">
        <v>34990</v>
      </c>
      <c r="F524" t="s">
        <v>34989</v>
      </c>
      <c r="G524" t="s">
        <v>17</v>
      </c>
      <c r="H524" t="s">
        <v>16</v>
      </c>
      <c r="I524" t="s">
        <v>34988</v>
      </c>
      <c r="J524" t="s">
        <v>34987</v>
      </c>
      <c r="K524" t="s">
        <v>34986</v>
      </c>
      <c r="L524" t="s">
        <v>34985</v>
      </c>
      <c r="M524" t="s">
        <v>164</v>
      </c>
      <c r="N524">
        <v>6</v>
      </c>
      <c r="O524" t="s">
        <v>34984</v>
      </c>
      <c r="P524" t="s">
        <v>34983</v>
      </c>
      <c r="Q524" t="s">
        <v>34982</v>
      </c>
      <c r="R524" s="7">
        <v>41050</v>
      </c>
      <c r="S524" s="8">
        <f t="shared" si="72"/>
        <v>2012</v>
      </c>
      <c r="T524" s="8">
        <v>2012</v>
      </c>
      <c r="U524" s="8">
        <f t="shared" si="73"/>
        <v>10</v>
      </c>
      <c r="V524" s="7">
        <v>41050</v>
      </c>
      <c r="W524" t="s">
        <v>18841</v>
      </c>
      <c r="X524" s="2">
        <v>2.0379999999999998</v>
      </c>
      <c r="Y524" s="6">
        <f t="shared" si="70"/>
        <v>5.4403246042550917E-2</v>
      </c>
      <c r="AA524">
        <v>20403364</v>
      </c>
      <c r="AB524">
        <v>19700173215</v>
      </c>
      <c r="AC524">
        <v>20403372</v>
      </c>
      <c r="AD524" t="s">
        <v>6</v>
      </c>
      <c r="AE524">
        <v>4</v>
      </c>
      <c r="AF524">
        <v>10</v>
      </c>
      <c r="AH524" t="s">
        <v>34981</v>
      </c>
      <c r="AI524" t="s">
        <v>34980</v>
      </c>
      <c r="AK524" t="s">
        <v>34979</v>
      </c>
      <c r="AL524">
        <v>49</v>
      </c>
      <c r="AM524" s="5">
        <f t="shared" si="74"/>
        <v>4.9000000000000004</v>
      </c>
      <c r="AN524" s="4">
        <f t="shared" si="71"/>
        <v>7.4214312760318068E-3</v>
      </c>
      <c r="AO524" s="3"/>
      <c r="AP524">
        <v>0</v>
      </c>
      <c r="AR524" t="s">
        <v>1</v>
      </c>
      <c r="AT524" s="2">
        <v>7.79</v>
      </c>
      <c r="AU524" s="1">
        <f t="shared" si="75"/>
        <v>4.0308701612595188</v>
      </c>
      <c r="AV524" s="1">
        <f t="shared" si="76"/>
        <v>3.0912338659291363</v>
      </c>
      <c r="AW524" s="1">
        <f t="shared" si="77"/>
        <v>2.1515975705987538</v>
      </c>
    </row>
    <row r="525" spans="1:49" x14ac:dyDescent="0.2">
      <c r="A525">
        <v>523</v>
      </c>
      <c r="B525" t="s">
        <v>34978</v>
      </c>
      <c r="C525" t="s">
        <v>34977</v>
      </c>
      <c r="F525" t="s">
        <v>34976</v>
      </c>
      <c r="G525" t="s">
        <v>17</v>
      </c>
      <c r="H525" t="s">
        <v>16</v>
      </c>
      <c r="I525" t="s">
        <v>34975</v>
      </c>
      <c r="J525" t="s">
        <v>34974</v>
      </c>
      <c r="K525" t="s">
        <v>34973</v>
      </c>
      <c r="L525" t="s">
        <v>34972</v>
      </c>
      <c r="M525" t="s">
        <v>34971</v>
      </c>
      <c r="N525">
        <v>9</v>
      </c>
      <c r="O525" t="s">
        <v>34970</v>
      </c>
      <c r="P525" t="s">
        <v>34969</v>
      </c>
      <c r="Q525" t="s">
        <v>34968</v>
      </c>
      <c r="R525" s="7">
        <v>41050</v>
      </c>
      <c r="S525" s="8">
        <f t="shared" si="72"/>
        <v>2012</v>
      </c>
      <c r="T525" s="8">
        <v>2012</v>
      </c>
      <c r="U525" s="8">
        <f t="shared" si="73"/>
        <v>10</v>
      </c>
      <c r="V525" s="7">
        <v>41050</v>
      </c>
      <c r="W525" t="s">
        <v>34967</v>
      </c>
      <c r="X525" s="2">
        <v>1.528</v>
      </c>
      <c r="Y525" s="6">
        <f t="shared" si="70"/>
        <v>4.0789087317476845E-2</v>
      </c>
      <c r="AA525">
        <v>2649381</v>
      </c>
      <c r="AB525">
        <v>27433</v>
      </c>
      <c r="AC525">
        <v>13616382</v>
      </c>
      <c r="AD525" t="s">
        <v>6</v>
      </c>
      <c r="AE525">
        <v>29</v>
      </c>
      <c r="AF525">
        <v>10</v>
      </c>
      <c r="AG525">
        <v>105001</v>
      </c>
      <c r="AI525" t="s">
        <v>34966</v>
      </c>
      <c r="AK525" t="s">
        <v>34965</v>
      </c>
      <c r="AL525">
        <v>14</v>
      </c>
      <c r="AM525" s="5">
        <f t="shared" si="74"/>
        <v>1.4</v>
      </c>
      <c r="AN525" s="4">
        <f t="shared" si="71"/>
        <v>2.1204089360090874E-3</v>
      </c>
      <c r="AO525" s="3"/>
      <c r="AP525">
        <v>0</v>
      </c>
      <c r="AR525" t="s">
        <v>1</v>
      </c>
      <c r="AT525" s="2">
        <v>3.528</v>
      </c>
      <c r="AU525" s="1">
        <f t="shared" si="75"/>
        <v>2.9188483803036518</v>
      </c>
      <c r="AV525" s="1">
        <f t="shared" si="76"/>
        <v>2.1454748126742964</v>
      </c>
      <c r="AW525" s="1">
        <f t="shared" si="77"/>
        <v>1.3721012450449412</v>
      </c>
    </row>
    <row r="526" spans="1:49" x14ac:dyDescent="0.2">
      <c r="A526">
        <v>524</v>
      </c>
      <c r="B526" t="s">
        <v>34964</v>
      </c>
      <c r="C526" t="s">
        <v>34963</v>
      </c>
      <c r="D526" t="s">
        <v>34962</v>
      </c>
      <c r="F526" t="s">
        <v>34961</v>
      </c>
      <c r="G526" t="s">
        <v>17</v>
      </c>
      <c r="H526" t="s">
        <v>16</v>
      </c>
      <c r="I526" t="s">
        <v>6295</v>
      </c>
      <c r="J526" t="s">
        <v>34960</v>
      </c>
      <c r="K526" t="s">
        <v>34959</v>
      </c>
      <c r="L526" t="s">
        <v>34958</v>
      </c>
      <c r="M526" t="s">
        <v>1680</v>
      </c>
      <c r="N526">
        <v>7</v>
      </c>
      <c r="O526" t="s">
        <v>34957</v>
      </c>
      <c r="P526" t="s">
        <v>34956</v>
      </c>
      <c r="Q526" t="s">
        <v>34955</v>
      </c>
      <c r="R526" s="7">
        <v>41049</v>
      </c>
      <c r="S526" s="8">
        <f t="shared" si="72"/>
        <v>2012</v>
      </c>
      <c r="T526" s="8">
        <v>2012</v>
      </c>
      <c r="U526" s="8">
        <f t="shared" si="73"/>
        <v>10</v>
      </c>
      <c r="V526" s="7">
        <v>41049</v>
      </c>
      <c r="W526" t="s">
        <v>34954</v>
      </c>
      <c r="X526" s="2">
        <v>1.601</v>
      </c>
      <c r="Y526" s="6">
        <f t="shared" si="70"/>
        <v>4.2737780625183526E-2</v>
      </c>
      <c r="AA526">
        <v>9254005</v>
      </c>
      <c r="AB526">
        <v>25236</v>
      </c>
      <c r="AD526" t="s">
        <v>6</v>
      </c>
      <c r="AE526" t="s">
        <v>34953</v>
      </c>
      <c r="AH526" t="s">
        <v>34952</v>
      </c>
      <c r="AI526" t="s">
        <v>34951</v>
      </c>
      <c r="AJ526" t="s">
        <v>34950</v>
      </c>
      <c r="AK526" t="s">
        <v>34949</v>
      </c>
      <c r="AL526">
        <v>49</v>
      </c>
      <c r="AM526" s="5">
        <f t="shared" si="74"/>
        <v>4.9000000000000004</v>
      </c>
      <c r="AN526" s="4">
        <f t="shared" si="71"/>
        <v>7.4214312760318068E-3</v>
      </c>
      <c r="AO526" s="3"/>
      <c r="AP526">
        <v>0</v>
      </c>
      <c r="AQ526" t="s">
        <v>1672</v>
      </c>
      <c r="AR526" t="s">
        <v>1</v>
      </c>
      <c r="AS526" t="s">
        <v>1671</v>
      </c>
      <c r="AT526" s="2" t="s">
        <v>0</v>
      </c>
      <c r="AU526" s="1">
        <f t="shared" si="75"/>
        <v>3.2142875820438013</v>
      </c>
      <c r="AV526" s="1">
        <f t="shared" si="76"/>
        <v>2.5079605950607666</v>
      </c>
      <c r="AW526" s="1">
        <f t="shared" si="77"/>
        <v>1.8016336080777324</v>
      </c>
    </row>
    <row r="527" spans="1:49" x14ac:dyDescent="0.2">
      <c r="A527">
        <v>525</v>
      </c>
      <c r="B527" t="s">
        <v>34948</v>
      </c>
      <c r="C527" t="s">
        <v>34947</v>
      </c>
      <c r="F527" t="s">
        <v>34946</v>
      </c>
      <c r="G527" t="s">
        <v>17</v>
      </c>
      <c r="H527" t="s">
        <v>16</v>
      </c>
      <c r="I527" t="s">
        <v>34945</v>
      </c>
      <c r="J527">
        <v>60007798</v>
      </c>
      <c r="K527" t="s">
        <v>5658</v>
      </c>
      <c r="L527" t="s">
        <v>5657</v>
      </c>
      <c r="M527" t="s">
        <v>4936</v>
      </c>
      <c r="N527">
        <v>2</v>
      </c>
      <c r="O527" t="s">
        <v>34944</v>
      </c>
      <c r="P527" t="s">
        <v>34943</v>
      </c>
      <c r="Q527" t="s">
        <v>19123</v>
      </c>
      <c r="R527" s="7">
        <v>41049</v>
      </c>
      <c r="S527" s="8">
        <f t="shared" si="72"/>
        <v>2012</v>
      </c>
      <c r="T527" s="8">
        <v>2012</v>
      </c>
      <c r="U527" s="8">
        <f t="shared" si="73"/>
        <v>10</v>
      </c>
      <c r="V527" s="7">
        <v>41049</v>
      </c>
      <c r="W527" t="s">
        <v>34942</v>
      </c>
      <c r="X527" s="2">
        <v>0.66800000000000004</v>
      </c>
      <c r="Y527" s="6">
        <f t="shared" si="70"/>
        <v>1.7831878486959774E-2</v>
      </c>
      <c r="AA527" t="s">
        <v>34941</v>
      </c>
      <c r="AB527">
        <v>29593</v>
      </c>
      <c r="AC527">
        <v>15394522</v>
      </c>
      <c r="AD527" t="s">
        <v>6</v>
      </c>
      <c r="AE527">
        <v>51</v>
      </c>
      <c r="AF527">
        <v>15</v>
      </c>
      <c r="AH527" t="s">
        <v>34940</v>
      </c>
      <c r="AI527" t="s">
        <v>34939</v>
      </c>
      <c r="AK527" t="s">
        <v>34938</v>
      </c>
      <c r="AL527">
        <v>16</v>
      </c>
      <c r="AM527" s="5">
        <f t="shared" si="74"/>
        <v>1.6</v>
      </c>
      <c r="AN527" s="4">
        <f t="shared" si="71"/>
        <v>2.4233244982961003E-3</v>
      </c>
      <c r="AO527" s="3"/>
      <c r="AP527">
        <v>0</v>
      </c>
      <c r="AR527" t="s">
        <v>1</v>
      </c>
      <c r="AT527" s="2">
        <v>1.98</v>
      </c>
      <c r="AU527" s="1">
        <f t="shared" si="75"/>
        <v>1.3209312290360671</v>
      </c>
      <c r="AV527" s="1">
        <f t="shared" si="76"/>
        <v>1.0127601492627936</v>
      </c>
      <c r="AW527" s="1">
        <f t="shared" si="77"/>
        <v>0.70458906948952016</v>
      </c>
    </row>
    <row r="528" spans="1:49" x14ac:dyDescent="0.2">
      <c r="A528">
        <v>526</v>
      </c>
      <c r="B528" t="s">
        <v>34937</v>
      </c>
      <c r="C528" t="s">
        <v>34936</v>
      </c>
      <c r="F528" t="s">
        <v>34935</v>
      </c>
      <c r="G528" t="s">
        <v>17</v>
      </c>
      <c r="H528" t="s">
        <v>16</v>
      </c>
      <c r="I528" t="s">
        <v>34934</v>
      </c>
      <c r="J528" t="s">
        <v>34933</v>
      </c>
      <c r="K528" t="s">
        <v>34932</v>
      </c>
      <c r="L528" t="s">
        <v>34931</v>
      </c>
      <c r="M528" t="s">
        <v>227</v>
      </c>
      <c r="N528">
        <v>4</v>
      </c>
      <c r="O528" t="s">
        <v>34930</v>
      </c>
      <c r="P528" t="s">
        <v>34929</v>
      </c>
      <c r="Q528" t="s">
        <v>34928</v>
      </c>
      <c r="R528" s="7">
        <v>41045</v>
      </c>
      <c r="S528" s="8">
        <f t="shared" si="72"/>
        <v>2012</v>
      </c>
      <c r="T528" s="8">
        <v>2012</v>
      </c>
      <c r="U528" s="8">
        <f t="shared" si="73"/>
        <v>10</v>
      </c>
      <c r="V528" s="7">
        <v>41045</v>
      </c>
      <c r="W528" t="s">
        <v>14217</v>
      </c>
      <c r="X528" s="2">
        <v>0.55500000000000005</v>
      </c>
      <c r="Y528" s="6">
        <f t="shared" si="70"/>
        <v>1.4815408024345321E-2</v>
      </c>
      <c r="AA528">
        <v>17518725</v>
      </c>
      <c r="AB528">
        <v>6100153023</v>
      </c>
      <c r="AC528">
        <v>17518733</v>
      </c>
      <c r="AD528" t="s">
        <v>6</v>
      </c>
      <c r="AE528">
        <v>6</v>
      </c>
      <c r="AF528">
        <v>7</v>
      </c>
      <c r="AH528" t="s">
        <v>34927</v>
      </c>
      <c r="AI528" t="s">
        <v>34926</v>
      </c>
      <c r="AK528" t="s">
        <v>34925</v>
      </c>
      <c r="AL528">
        <v>11</v>
      </c>
      <c r="AM528" s="5">
        <f t="shared" si="74"/>
        <v>1.1000000000000001</v>
      </c>
      <c r="AN528" s="4">
        <f t="shared" si="71"/>
        <v>1.6660355925785689E-3</v>
      </c>
      <c r="AO528" s="3"/>
      <c r="AP528">
        <v>0</v>
      </c>
      <c r="AR528" t="s">
        <v>1</v>
      </c>
      <c r="AT528" s="2" t="s">
        <v>0</v>
      </c>
      <c r="AU528" s="1">
        <f t="shared" si="75"/>
        <v>1.0870596294815293</v>
      </c>
      <c r="AV528" s="1">
        <f t="shared" si="76"/>
        <v>0.82407218084619449</v>
      </c>
      <c r="AW528" s="1">
        <f t="shared" si="77"/>
        <v>0.56108473221085942</v>
      </c>
    </row>
    <row r="529" spans="1:49" x14ac:dyDescent="0.2">
      <c r="A529">
        <v>527</v>
      </c>
      <c r="B529" t="s">
        <v>34924</v>
      </c>
      <c r="C529" t="s">
        <v>34923</v>
      </c>
      <c r="F529" t="s">
        <v>34922</v>
      </c>
      <c r="G529" t="s">
        <v>17</v>
      </c>
      <c r="H529" t="s">
        <v>16</v>
      </c>
      <c r="I529" t="s">
        <v>34921</v>
      </c>
      <c r="J529">
        <v>60103653</v>
      </c>
      <c r="K529" t="s">
        <v>29065</v>
      </c>
      <c r="L529" t="s">
        <v>6225</v>
      </c>
      <c r="M529" t="s">
        <v>3863</v>
      </c>
      <c r="N529">
        <v>3</v>
      </c>
      <c r="O529" t="s">
        <v>34920</v>
      </c>
      <c r="P529" t="s">
        <v>34919</v>
      </c>
      <c r="Q529" t="s">
        <v>29062</v>
      </c>
      <c r="R529" s="7">
        <v>41045</v>
      </c>
      <c r="S529" s="8">
        <f t="shared" si="72"/>
        <v>2012</v>
      </c>
      <c r="T529" s="8">
        <v>2012</v>
      </c>
      <c r="U529" s="8">
        <f t="shared" si="73"/>
        <v>10</v>
      </c>
      <c r="V529" s="7">
        <v>41045</v>
      </c>
      <c r="W529" t="s">
        <v>14217</v>
      </c>
      <c r="X529" s="2">
        <v>0.55500000000000005</v>
      </c>
      <c r="Y529" s="6">
        <f t="shared" si="70"/>
        <v>1.4815408024345321E-2</v>
      </c>
      <c r="AA529">
        <v>17518725</v>
      </c>
      <c r="AB529">
        <v>6100153023</v>
      </c>
      <c r="AC529">
        <v>17518733</v>
      </c>
      <c r="AD529" t="s">
        <v>6</v>
      </c>
      <c r="AE529">
        <v>6</v>
      </c>
      <c r="AF529">
        <v>7</v>
      </c>
      <c r="AH529" t="s">
        <v>34918</v>
      </c>
      <c r="AI529" t="s">
        <v>34917</v>
      </c>
      <c r="AK529" t="s">
        <v>34916</v>
      </c>
      <c r="AL529">
        <v>27</v>
      </c>
      <c r="AM529" s="5">
        <f t="shared" si="74"/>
        <v>2.7</v>
      </c>
      <c r="AN529" s="4">
        <f t="shared" si="71"/>
        <v>4.0893600908746691E-3</v>
      </c>
      <c r="AO529" s="3"/>
      <c r="AP529">
        <v>0</v>
      </c>
      <c r="AR529" t="s">
        <v>1</v>
      </c>
      <c r="AT529" s="2" t="s">
        <v>0</v>
      </c>
      <c r="AU529" s="1">
        <f t="shared" si="75"/>
        <v>1.1597593644304123</v>
      </c>
      <c r="AV529" s="1">
        <f t="shared" si="76"/>
        <v>0.94523840576099949</v>
      </c>
      <c r="AW529" s="1">
        <f t="shared" si="77"/>
        <v>0.73071744709158637</v>
      </c>
    </row>
    <row r="530" spans="1:49" x14ac:dyDescent="0.2">
      <c r="A530">
        <v>528</v>
      </c>
      <c r="B530" t="s">
        <v>34915</v>
      </c>
      <c r="C530" t="s">
        <v>34914</v>
      </c>
      <c r="F530" t="s">
        <v>34913</v>
      </c>
      <c r="G530" t="s">
        <v>17</v>
      </c>
      <c r="H530" t="s">
        <v>16</v>
      </c>
      <c r="I530" t="s">
        <v>34912</v>
      </c>
      <c r="J530">
        <v>60103653</v>
      </c>
      <c r="K530" t="s">
        <v>29065</v>
      </c>
      <c r="L530" t="s">
        <v>6225</v>
      </c>
      <c r="M530" t="s">
        <v>3863</v>
      </c>
      <c r="N530">
        <v>4</v>
      </c>
      <c r="O530" t="s">
        <v>34911</v>
      </c>
      <c r="P530" t="s">
        <v>34910</v>
      </c>
      <c r="Q530" t="s">
        <v>34909</v>
      </c>
      <c r="R530" s="7">
        <v>41045</v>
      </c>
      <c r="S530" s="8">
        <f t="shared" si="72"/>
        <v>2012</v>
      </c>
      <c r="T530" s="8">
        <v>2012</v>
      </c>
      <c r="U530" s="8">
        <f t="shared" si="73"/>
        <v>10</v>
      </c>
      <c r="V530" s="7">
        <v>41045</v>
      </c>
      <c r="W530" t="s">
        <v>14217</v>
      </c>
      <c r="X530" s="2">
        <v>0.55500000000000005</v>
      </c>
      <c r="Y530" s="6">
        <f t="shared" si="70"/>
        <v>1.4815408024345321E-2</v>
      </c>
      <c r="AA530">
        <v>17518725</v>
      </c>
      <c r="AB530">
        <v>6100153023</v>
      </c>
      <c r="AC530">
        <v>17518733</v>
      </c>
      <c r="AD530" t="s">
        <v>6</v>
      </c>
      <c r="AE530">
        <v>6</v>
      </c>
      <c r="AF530">
        <v>7</v>
      </c>
      <c r="AH530" t="s">
        <v>34908</v>
      </c>
      <c r="AI530" t="s">
        <v>34907</v>
      </c>
      <c r="AK530" t="s">
        <v>34906</v>
      </c>
      <c r="AL530">
        <v>32</v>
      </c>
      <c r="AM530" s="5">
        <f t="shared" si="74"/>
        <v>3.2</v>
      </c>
      <c r="AN530" s="4">
        <f t="shared" si="71"/>
        <v>4.8466489965922005E-3</v>
      </c>
      <c r="AO530" s="3"/>
      <c r="AP530">
        <v>0</v>
      </c>
      <c r="AR530" t="s">
        <v>1</v>
      </c>
      <c r="AT530" s="2" t="s">
        <v>0</v>
      </c>
      <c r="AU530" s="1">
        <f t="shared" si="75"/>
        <v>1.1824780316019385</v>
      </c>
      <c r="AV530" s="1">
        <f t="shared" si="76"/>
        <v>0.98310285104687611</v>
      </c>
      <c r="AW530" s="1">
        <f t="shared" si="77"/>
        <v>0.78372767049181369</v>
      </c>
    </row>
    <row r="531" spans="1:49" x14ac:dyDescent="0.2">
      <c r="A531">
        <v>529</v>
      </c>
      <c r="B531" t="s">
        <v>34905</v>
      </c>
      <c r="C531" t="s">
        <v>34904</v>
      </c>
      <c r="F531" t="s">
        <v>34903</v>
      </c>
      <c r="G531" t="s">
        <v>17</v>
      </c>
      <c r="H531" t="s">
        <v>16</v>
      </c>
      <c r="I531" t="s">
        <v>34902</v>
      </c>
      <c r="J531">
        <v>60028868</v>
      </c>
      <c r="K531" t="s">
        <v>3315</v>
      </c>
      <c r="L531" t="s">
        <v>3314</v>
      </c>
      <c r="M531" t="s">
        <v>214</v>
      </c>
      <c r="N531">
        <v>4</v>
      </c>
      <c r="O531" t="s">
        <v>34901</v>
      </c>
      <c r="P531" t="s">
        <v>34900</v>
      </c>
      <c r="Q531" t="s">
        <v>34899</v>
      </c>
      <c r="R531" s="7">
        <v>41045</v>
      </c>
      <c r="S531" s="8">
        <f t="shared" si="72"/>
        <v>2012</v>
      </c>
      <c r="T531" s="8">
        <v>2012</v>
      </c>
      <c r="U531" s="8">
        <f t="shared" si="73"/>
        <v>10</v>
      </c>
      <c r="V531" s="7">
        <v>41045</v>
      </c>
      <c r="W531" t="s">
        <v>14217</v>
      </c>
      <c r="X531" s="2">
        <v>0.55500000000000005</v>
      </c>
      <c r="Y531" s="6">
        <f t="shared" si="70"/>
        <v>1.4815408024345321E-2</v>
      </c>
      <c r="AA531">
        <v>17518725</v>
      </c>
      <c r="AB531">
        <v>6100153023</v>
      </c>
      <c r="AC531">
        <v>17518733</v>
      </c>
      <c r="AD531" t="s">
        <v>6</v>
      </c>
      <c r="AE531">
        <v>6</v>
      </c>
      <c r="AF531">
        <v>7</v>
      </c>
      <c r="AH531" t="s">
        <v>34898</v>
      </c>
      <c r="AI531" t="s">
        <v>34897</v>
      </c>
      <c r="AK531" t="s">
        <v>34896</v>
      </c>
      <c r="AL531">
        <v>1</v>
      </c>
      <c r="AM531" s="5">
        <f t="shared" si="74"/>
        <v>0.1</v>
      </c>
      <c r="AN531" s="4">
        <f t="shared" si="71"/>
        <v>1.5145778114350627E-4</v>
      </c>
      <c r="AO531" s="3"/>
      <c r="AP531">
        <v>0</v>
      </c>
      <c r="AR531" t="s">
        <v>1</v>
      </c>
      <c r="AT531" s="2" t="s">
        <v>0</v>
      </c>
      <c r="AU531" s="1">
        <f t="shared" si="75"/>
        <v>1.0416222951384775</v>
      </c>
      <c r="AV531" s="1">
        <f t="shared" si="76"/>
        <v>0.74834329027444135</v>
      </c>
      <c r="AW531" s="1">
        <f t="shared" si="77"/>
        <v>0.455064285410405</v>
      </c>
    </row>
    <row r="532" spans="1:49" x14ac:dyDescent="0.2">
      <c r="A532">
        <v>530</v>
      </c>
      <c r="B532" t="s">
        <v>34895</v>
      </c>
      <c r="C532" t="s">
        <v>34894</v>
      </c>
      <c r="F532" t="s">
        <v>34893</v>
      </c>
      <c r="G532" t="s">
        <v>17</v>
      </c>
      <c r="H532" t="s">
        <v>16</v>
      </c>
      <c r="I532" t="s">
        <v>34892</v>
      </c>
      <c r="J532" t="s">
        <v>34891</v>
      </c>
      <c r="K532" t="s">
        <v>34890</v>
      </c>
      <c r="L532" t="s">
        <v>34889</v>
      </c>
      <c r="M532" t="s">
        <v>34340</v>
      </c>
      <c r="N532">
        <v>3</v>
      </c>
      <c r="O532" t="s">
        <v>34888</v>
      </c>
      <c r="P532" t="s">
        <v>34887</v>
      </c>
      <c r="Q532" t="s">
        <v>34886</v>
      </c>
      <c r="R532" s="7">
        <v>41045</v>
      </c>
      <c r="S532" s="8">
        <f t="shared" si="72"/>
        <v>2012</v>
      </c>
      <c r="T532" s="8">
        <v>2012</v>
      </c>
      <c r="U532" s="8">
        <f t="shared" si="73"/>
        <v>10</v>
      </c>
      <c r="V532" s="7">
        <v>41045</v>
      </c>
      <c r="W532" t="s">
        <v>14217</v>
      </c>
      <c r="X532" s="2">
        <v>0.55500000000000005</v>
      </c>
      <c r="Y532" s="6">
        <f t="shared" si="70"/>
        <v>1.4815408024345321E-2</v>
      </c>
      <c r="AA532">
        <v>17518725</v>
      </c>
      <c r="AB532">
        <v>6100153023</v>
      </c>
      <c r="AC532">
        <v>17518733</v>
      </c>
      <c r="AD532" t="s">
        <v>6</v>
      </c>
      <c r="AE532">
        <v>6</v>
      </c>
      <c r="AF532">
        <v>7</v>
      </c>
      <c r="AH532" t="s">
        <v>34885</v>
      </c>
      <c r="AI532" t="s">
        <v>34884</v>
      </c>
      <c r="AK532" t="s">
        <v>34883</v>
      </c>
      <c r="AL532">
        <v>7</v>
      </c>
      <c r="AM532" s="5">
        <f t="shared" si="74"/>
        <v>0.7</v>
      </c>
      <c r="AN532" s="4">
        <f t="shared" si="71"/>
        <v>1.0602044680045437E-3</v>
      </c>
      <c r="AO532" s="3"/>
      <c r="AP532">
        <v>0</v>
      </c>
      <c r="AR532" t="s">
        <v>1</v>
      </c>
      <c r="AT532" s="2" t="s">
        <v>0</v>
      </c>
      <c r="AU532" s="1">
        <f t="shared" si="75"/>
        <v>1.0688846957443088</v>
      </c>
      <c r="AV532" s="1">
        <f t="shared" si="76"/>
        <v>0.79378062461749332</v>
      </c>
      <c r="AW532" s="1">
        <f t="shared" si="77"/>
        <v>0.51867655349067765</v>
      </c>
    </row>
    <row r="533" spans="1:49" x14ac:dyDescent="0.2">
      <c r="A533">
        <v>531</v>
      </c>
      <c r="B533" t="s">
        <v>34882</v>
      </c>
      <c r="C533" t="s">
        <v>34881</v>
      </c>
      <c r="F533" t="s">
        <v>34880</v>
      </c>
      <c r="G533" t="s">
        <v>17</v>
      </c>
      <c r="H533" t="s">
        <v>16</v>
      </c>
      <c r="I533" t="s">
        <v>5138</v>
      </c>
      <c r="J533" t="s">
        <v>34877</v>
      </c>
      <c r="K533" t="s">
        <v>34879</v>
      </c>
      <c r="L533" t="s">
        <v>34878</v>
      </c>
      <c r="M533" t="s">
        <v>227</v>
      </c>
      <c r="N533">
        <v>2</v>
      </c>
      <c r="O533" t="s">
        <v>5135</v>
      </c>
      <c r="P533" t="s">
        <v>5134</v>
      </c>
      <c r="Q533" t="s">
        <v>34877</v>
      </c>
      <c r="R533" s="7">
        <v>41045</v>
      </c>
      <c r="S533" s="8">
        <f t="shared" si="72"/>
        <v>2012</v>
      </c>
      <c r="T533" s="8">
        <v>2012</v>
      </c>
      <c r="U533" s="8">
        <f t="shared" si="73"/>
        <v>10</v>
      </c>
      <c r="V533" s="7">
        <v>41045</v>
      </c>
      <c r="W533" t="s">
        <v>14217</v>
      </c>
      <c r="X533" s="2">
        <v>0.55500000000000005</v>
      </c>
      <c r="Y533" s="6">
        <f t="shared" si="70"/>
        <v>1.4815408024345321E-2</v>
      </c>
      <c r="AA533">
        <v>17518725</v>
      </c>
      <c r="AB533">
        <v>6100153023</v>
      </c>
      <c r="AC533">
        <v>17518733</v>
      </c>
      <c r="AD533" t="s">
        <v>6</v>
      </c>
      <c r="AE533">
        <v>6</v>
      </c>
      <c r="AF533">
        <v>7</v>
      </c>
      <c r="AH533" t="s">
        <v>34876</v>
      </c>
      <c r="AI533" t="s">
        <v>34875</v>
      </c>
      <c r="AK533" t="s">
        <v>34874</v>
      </c>
      <c r="AL533">
        <v>40</v>
      </c>
      <c r="AM533" s="5">
        <f t="shared" si="74"/>
        <v>4</v>
      </c>
      <c r="AN533" s="4">
        <f t="shared" si="71"/>
        <v>6.0583112457402496E-3</v>
      </c>
      <c r="AO533" s="3"/>
      <c r="AP533">
        <v>0</v>
      </c>
      <c r="AR533" t="s">
        <v>1</v>
      </c>
      <c r="AT533" s="2" t="s">
        <v>0</v>
      </c>
      <c r="AU533" s="1">
        <f t="shared" si="75"/>
        <v>1.2188278990763797</v>
      </c>
      <c r="AV533" s="1">
        <f t="shared" si="76"/>
        <v>1.0436859635042786</v>
      </c>
      <c r="AW533" s="1">
        <f t="shared" si="77"/>
        <v>0.868544027932177</v>
      </c>
    </row>
    <row r="534" spans="1:49" x14ac:dyDescent="0.2">
      <c r="A534">
        <v>532</v>
      </c>
      <c r="B534" t="s">
        <v>34873</v>
      </c>
      <c r="C534" t="s">
        <v>34872</v>
      </c>
      <c r="F534" t="s">
        <v>34871</v>
      </c>
      <c r="G534" t="s">
        <v>17</v>
      </c>
      <c r="H534" t="s">
        <v>16</v>
      </c>
      <c r="I534" t="s">
        <v>34870</v>
      </c>
      <c r="J534" t="s">
        <v>5468</v>
      </c>
      <c r="K534" t="s">
        <v>5467</v>
      </c>
      <c r="L534" t="s">
        <v>5466</v>
      </c>
      <c r="M534" t="s">
        <v>2996</v>
      </c>
      <c r="N534">
        <v>5</v>
      </c>
      <c r="O534" t="s">
        <v>34869</v>
      </c>
      <c r="P534" t="s">
        <v>34868</v>
      </c>
      <c r="Q534" t="s">
        <v>34867</v>
      </c>
      <c r="R534" s="7">
        <v>41045</v>
      </c>
      <c r="S534" s="8">
        <f t="shared" si="72"/>
        <v>2012</v>
      </c>
      <c r="T534" s="8">
        <v>2012</v>
      </c>
      <c r="U534" s="8">
        <f t="shared" si="73"/>
        <v>10</v>
      </c>
      <c r="V534" s="7">
        <v>41045</v>
      </c>
      <c r="W534" t="s">
        <v>14217</v>
      </c>
      <c r="X534" s="2">
        <v>0.55500000000000005</v>
      </c>
      <c r="Y534" s="6">
        <f t="shared" si="70"/>
        <v>1.4815408024345321E-2</v>
      </c>
      <c r="AA534">
        <v>17518725</v>
      </c>
      <c r="AB534">
        <v>6100153023</v>
      </c>
      <c r="AC534">
        <v>17518733</v>
      </c>
      <c r="AD534" t="s">
        <v>6</v>
      </c>
      <c r="AE534">
        <v>6</v>
      </c>
      <c r="AF534">
        <v>7</v>
      </c>
      <c r="AH534" t="s">
        <v>34866</v>
      </c>
      <c r="AI534" t="s">
        <v>34865</v>
      </c>
      <c r="AK534" t="s">
        <v>34864</v>
      </c>
      <c r="AL534">
        <v>29</v>
      </c>
      <c r="AM534" s="5">
        <f t="shared" si="74"/>
        <v>2.9</v>
      </c>
      <c r="AN534" s="4">
        <f t="shared" si="71"/>
        <v>4.3922756531616812E-3</v>
      </c>
      <c r="AO534" s="3"/>
      <c r="AP534">
        <v>0</v>
      </c>
      <c r="AR534" t="s">
        <v>1</v>
      </c>
      <c r="AT534" s="2" t="s">
        <v>0</v>
      </c>
      <c r="AU534" s="1">
        <f t="shared" si="75"/>
        <v>1.1688468312990228</v>
      </c>
      <c r="AV534" s="1">
        <f t="shared" si="76"/>
        <v>0.96038418387535007</v>
      </c>
      <c r="AW534" s="1">
        <f t="shared" si="77"/>
        <v>0.75192153645167714</v>
      </c>
    </row>
    <row r="535" spans="1:49" x14ac:dyDescent="0.2">
      <c r="A535">
        <v>533</v>
      </c>
      <c r="B535" t="s">
        <v>34863</v>
      </c>
      <c r="C535" t="s">
        <v>34862</v>
      </c>
      <c r="F535" t="s">
        <v>34861</v>
      </c>
      <c r="G535" t="s">
        <v>17</v>
      </c>
      <c r="H535" t="s">
        <v>16</v>
      </c>
      <c r="I535" t="s">
        <v>2956</v>
      </c>
      <c r="J535" t="s">
        <v>34860</v>
      </c>
      <c r="K535" t="s">
        <v>34859</v>
      </c>
      <c r="L535" t="s">
        <v>34858</v>
      </c>
      <c r="M535" t="s">
        <v>2157</v>
      </c>
      <c r="N535">
        <v>7</v>
      </c>
      <c r="O535" t="s">
        <v>34857</v>
      </c>
      <c r="P535" t="s">
        <v>34856</v>
      </c>
      <c r="Q535" t="s">
        <v>34855</v>
      </c>
      <c r="R535" s="7">
        <v>41045</v>
      </c>
      <c r="S535" s="8">
        <f t="shared" si="72"/>
        <v>2012</v>
      </c>
      <c r="T535" s="8">
        <v>2012</v>
      </c>
      <c r="U535" s="8">
        <f t="shared" si="73"/>
        <v>10</v>
      </c>
      <c r="V535" s="7">
        <v>2012</v>
      </c>
      <c r="W535" t="s">
        <v>25063</v>
      </c>
      <c r="X535" s="2">
        <v>0.72499999999999998</v>
      </c>
      <c r="Y535" s="6">
        <f t="shared" si="70"/>
        <v>1.9353460932703345E-2</v>
      </c>
      <c r="AA535">
        <v>19430655</v>
      </c>
      <c r="AB535">
        <v>19700176215</v>
      </c>
      <c r="AD535" t="s">
        <v>6</v>
      </c>
      <c r="AE535">
        <v>4</v>
      </c>
      <c r="AF535">
        <v>3</v>
      </c>
      <c r="AG535">
        <v>6187681</v>
      </c>
      <c r="AH535" t="s">
        <v>34854</v>
      </c>
      <c r="AI535" t="s">
        <v>34853</v>
      </c>
      <c r="AJ535" t="s">
        <v>34852</v>
      </c>
      <c r="AK535" t="s">
        <v>34851</v>
      </c>
      <c r="AL535">
        <v>6</v>
      </c>
      <c r="AM535" s="5">
        <f t="shared" si="74"/>
        <v>0.6</v>
      </c>
      <c r="AN535" s="4">
        <f t="shared" si="71"/>
        <v>9.0874668686103744E-4</v>
      </c>
      <c r="AO535" s="3"/>
      <c r="AP535">
        <v>1</v>
      </c>
      <c r="AR535" t="s">
        <v>34850</v>
      </c>
      <c r="AT535" s="2">
        <v>2.4430000000000001</v>
      </c>
      <c r="AU535" s="1">
        <f t="shared" si="75"/>
        <v>1.3820046658950651</v>
      </c>
      <c r="AV535" s="1">
        <f t="shared" si="76"/>
        <v>1.0131103809782191</v>
      </c>
      <c r="AW535" s="1">
        <f t="shared" si="77"/>
        <v>0.64421609606137287</v>
      </c>
    </row>
    <row r="536" spans="1:49" x14ac:dyDescent="0.2">
      <c r="A536">
        <v>534</v>
      </c>
      <c r="B536" t="s">
        <v>34849</v>
      </c>
      <c r="C536" t="s">
        <v>34848</v>
      </c>
      <c r="F536" t="s">
        <v>34847</v>
      </c>
      <c r="G536" t="s">
        <v>17</v>
      </c>
      <c r="H536" t="s">
        <v>16</v>
      </c>
      <c r="I536" t="s">
        <v>34846</v>
      </c>
      <c r="J536">
        <v>60031707</v>
      </c>
      <c r="K536" t="s">
        <v>34446</v>
      </c>
      <c r="L536" t="s">
        <v>34445</v>
      </c>
      <c r="M536" t="s">
        <v>66</v>
      </c>
      <c r="N536">
        <v>6</v>
      </c>
      <c r="O536" t="s">
        <v>34845</v>
      </c>
      <c r="P536" t="s">
        <v>34844</v>
      </c>
      <c r="Q536" t="s">
        <v>34843</v>
      </c>
      <c r="R536" s="7">
        <v>41045</v>
      </c>
      <c r="S536" s="8">
        <f t="shared" si="72"/>
        <v>2012</v>
      </c>
      <c r="T536" s="8">
        <v>2012</v>
      </c>
      <c r="U536" s="8">
        <f t="shared" si="73"/>
        <v>10</v>
      </c>
      <c r="V536" s="7">
        <v>2012</v>
      </c>
      <c r="W536" t="s">
        <v>11533</v>
      </c>
      <c r="X536" s="2">
        <v>1.3280000000000001</v>
      </c>
      <c r="Y536" s="6">
        <f t="shared" si="70"/>
        <v>3.5450201542937994E-2</v>
      </c>
      <c r="AA536">
        <v>15361225</v>
      </c>
      <c r="AB536">
        <v>18894</v>
      </c>
      <c r="AD536" t="s">
        <v>6</v>
      </c>
      <c r="AE536">
        <v>11</v>
      </c>
      <c r="AG536">
        <v>6189735</v>
      </c>
      <c r="AH536" t="s">
        <v>34842</v>
      </c>
      <c r="AI536" t="s">
        <v>34841</v>
      </c>
      <c r="AJ536" t="s">
        <v>34840</v>
      </c>
      <c r="AK536" t="s">
        <v>34839</v>
      </c>
      <c r="AL536">
        <v>58</v>
      </c>
      <c r="AM536" s="5">
        <f t="shared" si="74"/>
        <v>5.8</v>
      </c>
      <c r="AN536" s="4">
        <f t="shared" si="71"/>
        <v>8.7845513063233623E-3</v>
      </c>
      <c r="AO536" s="3"/>
      <c r="AP536">
        <v>0</v>
      </c>
      <c r="AQ536" t="s">
        <v>1549</v>
      </c>
      <c r="AR536">
        <v>800388</v>
      </c>
      <c r="AS536" t="s">
        <v>1548</v>
      </c>
      <c r="AT536" s="2">
        <v>3.8340000000000001</v>
      </c>
      <c r="AU536" s="1">
        <f t="shared" si="75"/>
        <v>2.7450506471953604</v>
      </c>
      <c r="AV536" s="1">
        <f t="shared" si="76"/>
        <v>2.2117376424630679</v>
      </c>
      <c r="AW536" s="1">
        <f t="shared" si="77"/>
        <v>1.678424637730775</v>
      </c>
    </row>
    <row r="537" spans="1:49" x14ac:dyDescent="0.2">
      <c r="A537">
        <v>535</v>
      </c>
      <c r="B537" t="s">
        <v>34838</v>
      </c>
      <c r="C537" t="s">
        <v>34837</v>
      </c>
      <c r="F537" t="s">
        <v>34836</v>
      </c>
      <c r="G537" t="s">
        <v>17</v>
      </c>
      <c r="H537" t="s">
        <v>16</v>
      </c>
      <c r="I537" t="s">
        <v>34835</v>
      </c>
      <c r="J537">
        <v>60021944</v>
      </c>
      <c r="K537" t="s">
        <v>34834</v>
      </c>
      <c r="L537" t="s">
        <v>280</v>
      </c>
      <c r="M537" t="s">
        <v>279</v>
      </c>
      <c r="N537">
        <v>3</v>
      </c>
      <c r="O537" t="s">
        <v>34833</v>
      </c>
      <c r="P537" t="s">
        <v>34832</v>
      </c>
      <c r="Q537" t="s">
        <v>34831</v>
      </c>
      <c r="R537" s="7">
        <v>41045</v>
      </c>
      <c r="S537" s="8">
        <f t="shared" si="72"/>
        <v>2012</v>
      </c>
      <c r="T537" s="8">
        <v>2012</v>
      </c>
      <c r="U537" s="8">
        <f t="shared" si="73"/>
        <v>10</v>
      </c>
      <c r="V537" s="7">
        <v>2012</v>
      </c>
      <c r="W537" t="s">
        <v>29627</v>
      </c>
      <c r="X537" s="2">
        <v>0.496</v>
      </c>
      <c r="Y537" s="6">
        <f t="shared" si="70"/>
        <v>1.3240436720856359E-2</v>
      </c>
      <c r="AA537">
        <v>21563950</v>
      </c>
      <c r="AB537">
        <v>21100199777</v>
      </c>
      <c r="AD537" t="s">
        <v>6</v>
      </c>
      <c r="AE537">
        <v>2</v>
      </c>
      <c r="AF537">
        <v>5</v>
      </c>
      <c r="AG537">
        <v>6161626</v>
      </c>
      <c r="AH537" t="s">
        <v>34830</v>
      </c>
      <c r="AI537" t="s">
        <v>34829</v>
      </c>
      <c r="AJ537" t="s">
        <v>34828</v>
      </c>
      <c r="AK537" t="s">
        <v>34827</v>
      </c>
      <c r="AL537">
        <v>18</v>
      </c>
      <c r="AM537" s="5">
        <f t="shared" si="74"/>
        <v>1.8</v>
      </c>
      <c r="AN537" s="4">
        <f t="shared" si="71"/>
        <v>2.7262400605831123E-3</v>
      </c>
      <c r="AO537" s="3"/>
      <c r="AP537">
        <v>0</v>
      </c>
      <c r="AR537" t="s">
        <v>34826</v>
      </c>
      <c r="AT537" s="2" t="s">
        <v>0</v>
      </c>
      <c r="AU537" s="1">
        <f t="shared" si="75"/>
        <v>1.0086177722774383</v>
      </c>
      <c r="AV537" s="1">
        <f t="shared" si="76"/>
        <v>0.79833383907197353</v>
      </c>
      <c r="AW537" s="1">
        <f t="shared" si="77"/>
        <v>0.58804990586650863</v>
      </c>
    </row>
    <row r="538" spans="1:49" x14ac:dyDescent="0.2">
      <c r="A538">
        <v>536</v>
      </c>
      <c r="B538" t="s">
        <v>34825</v>
      </c>
      <c r="C538" t="s">
        <v>34824</v>
      </c>
      <c r="F538" t="s">
        <v>34823</v>
      </c>
      <c r="G538" t="s">
        <v>17</v>
      </c>
      <c r="H538" t="s">
        <v>16</v>
      </c>
      <c r="I538" t="s">
        <v>22199</v>
      </c>
      <c r="J538">
        <v>60006369</v>
      </c>
      <c r="K538" t="s">
        <v>22198</v>
      </c>
      <c r="L538" t="s">
        <v>2404</v>
      </c>
      <c r="M538" t="s">
        <v>802</v>
      </c>
      <c r="N538">
        <v>2</v>
      </c>
      <c r="O538" t="s">
        <v>22197</v>
      </c>
      <c r="P538" t="s">
        <v>22196</v>
      </c>
      <c r="Q538" t="s">
        <v>22195</v>
      </c>
      <c r="R538" s="7">
        <v>41045</v>
      </c>
      <c r="S538" s="8">
        <f t="shared" si="72"/>
        <v>2012</v>
      </c>
      <c r="T538" s="8">
        <v>2012</v>
      </c>
      <c r="U538" s="8">
        <f t="shared" si="73"/>
        <v>10</v>
      </c>
      <c r="V538" s="7">
        <v>2012</v>
      </c>
      <c r="W538" t="s">
        <v>2872</v>
      </c>
      <c r="X538" s="2">
        <v>0.57399999999999995</v>
      </c>
      <c r="Y538" s="6">
        <f t="shared" si="70"/>
        <v>1.5322602172926509E-2</v>
      </c>
      <c r="AA538" t="s">
        <v>2871</v>
      </c>
      <c r="AB538">
        <v>15464</v>
      </c>
      <c r="AD538" t="s">
        <v>6</v>
      </c>
      <c r="AE538">
        <v>11</v>
      </c>
      <c r="AF538">
        <v>3</v>
      </c>
      <c r="AG538">
        <v>6146439</v>
      </c>
      <c r="AH538" t="s">
        <v>34822</v>
      </c>
      <c r="AI538" t="s">
        <v>34821</v>
      </c>
      <c r="AJ538" t="s">
        <v>34820</v>
      </c>
      <c r="AK538" t="s">
        <v>34819</v>
      </c>
      <c r="AL538">
        <v>12</v>
      </c>
      <c r="AM538" s="5">
        <f t="shared" si="74"/>
        <v>1.2</v>
      </c>
      <c r="AN538" s="4">
        <f t="shared" si="71"/>
        <v>1.8174933737220749E-3</v>
      </c>
      <c r="AO538" s="3"/>
      <c r="AP538">
        <v>0</v>
      </c>
      <c r="AQ538" t="s">
        <v>22190</v>
      </c>
      <c r="AR538" s="11">
        <v>1.09E+259</v>
      </c>
      <c r="AS538" t="s">
        <v>22189</v>
      </c>
      <c r="AT538" s="2">
        <v>2.57</v>
      </c>
      <c r="AU538" s="1">
        <f t="shared" si="75"/>
        <v>1.1271069533165179</v>
      </c>
      <c r="AV538" s="1">
        <f t="shared" si="76"/>
        <v>0.8570047773324293</v>
      </c>
      <c r="AW538" s="1">
        <f t="shared" si="77"/>
        <v>0.58690260134834049</v>
      </c>
    </row>
    <row r="539" spans="1:49" x14ac:dyDescent="0.2">
      <c r="A539">
        <v>537</v>
      </c>
      <c r="B539" t="s">
        <v>34818</v>
      </c>
      <c r="C539" t="s">
        <v>34817</v>
      </c>
      <c r="F539" t="s">
        <v>34816</v>
      </c>
      <c r="G539" t="s">
        <v>17</v>
      </c>
      <c r="H539" t="s">
        <v>16</v>
      </c>
      <c r="I539" t="s">
        <v>34815</v>
      </c>
      <c r="J539" t="s">
        <v>34814</v>
      </c>
      <c r="K539" t="s">
        <v>34813</v>
      </c>
      <c r="L539" t="s">
        <v>34812</v>
      </c>
      <c r="M539" t="s">
        <v>34811</v>
      </c>
      <c r="N539">
        <v>4</v>
      </c>
      <c r="O539" t="s">
        <v>34810</v>
      </c>
      <c r="P539" t="s">
        <v>34809</v>
      </c>
      <c r="Q539" t="s">
        <v>34808</v>
      </c>
      <c r="R539" s="7">
        <v>41045</v>
      </c>
      <c r="S539" s="8">
        <f t="shared" si="72"/>
        <v>2012</v>
      </c>
      <c r="T539" s="8">
        <v>2012</v>
      </c>
      <c r="U539" s="8">
        <f t="shared" si="73"/>
        <v>10</v>
      </c>
      <c r="V539" s="7">
        <v>2012</v>
      </c>
      <c r="W539" t="s">
        <v>1522</v>
      </c>
      <c r="X539" s="2">
        <v>0.81499999999999995</v>
      </c>
      <c r="Y539" s="6">
        <f t="shared" si="70"/>
        <v>2.1755959531245827E-2</v>
      </c>
      <c r="AA539">
        <v>10709908</v>
      </c>
      <c r="AB539">
        <v>17316</v>
      </c>
      <c r="AD539" t="s">
        <v>6</v>
      </c>
      <c r="AE539">
        <v>19</v>
      </c>
      <c r="AF539">
        <v>6</v>
      </c>
      <c r="AG539">
        <v>6187694</v>
      </c>
      <c r="AH539" t="s">
        <v>34807</v>
      </c>
      <c r="AI539" t="s">
        <v>34806</v>
      </c>
      <c r="AJ539" t="s">
        <v>34805</v>
      </c>
      <c r="AK539" t="s">
        <v>34804</v>
      </c>
      <c r="AL539">
        <v>192</v>
      </c>
      <c r="AM539" s="5">
        <f t="shared" si="74"/>
        <v>19.2</v>
      </c>
      <c r="AN539" s="4">
        <f t="shared" si="71"/>
        <v>2.9079893979553198E-2</v>
      </c>
      <c r="AO539" s="3"/>
      <c r="AP539">
        <v>0</v>
      </c>
      <c r="AQ539" t="s">
        <v>25378</v>
      </c>
      <c r="AR539" t="s">
        <v>1</v>
      </c>
      <c r="AS539" t="s">
        <v>25376</v>
      </c>
      <c r="AT539" s="2">
        <v>3.109</v>
      </c>
      <c r="AU539" s="1">
        <f t="shared" si="75"/>
        <v>2.3953139865738033</v>
      </c>
      <c r="AV539" s="1">
        <f t="shared" si="76"/>
        <v>2.5417926755399516</v>
      </c>
      <c r="AW539" s="1">
        <f t="shared" si="77"/>
        <v>2.6882713645060985</v>
      </c>
    </row>
    <row r="540" spans="1:49" x14ac:dyDescent="0.2">
      <c r="A540">
        <v>538</v>
      </c>
      <c r="B540" t="s">
        <v>34803</v>
      </c>
      <c r="C540" t="s">
        <v>34802</v>
      </c>
      <c r="F540" t="s">
        <v>34801</v>
      </c>
      <c r="G540" t="s">
        <v>17</v>
      </c>
      <c r="H540" t="s">
        <v>16</v>
      </c>
      <c r="I540" t="s">
        <v>34800</v>
      </c>
      <c r="J540" t="s">
        <v>34799</v>
      </c>
      <c r="K540" t="s">
        <v>34798</v>
      </c>
      <c r="L540" t="s">
        <v>34797</v>
      </c>
      <c r="M540" t="s">
        <v>34796</v>
      </c>
      <c r="N540">
        <v>10</v>
      </c>
      <c r="O540" t="s">
        <v>34795</v>
      </c>
      <c r="P540" t="s">
        <v>34794</v>
      </c>
      <c r="Q540" t="s">
        <v>34793</v>
      </c>
      <c r="R540" s="7">
        <v>41045</v>
      </c>
      <c r="S540" s="8">
        <f t="shared" si="72"/>
        <v>2012</v>
      </c>
      <c r="T540" s="8">
        <v>2012</v>
      </c>
      <c r="U540" s="8">
        <f t="shared" si="73"/>
        <v>10</v>
      </c>
      <c r="V540" s="7">
        <v>2012</v>
      </c>
      <c r="W540" t="s">
        <v>25063</v>
      </c>
      <c r="X540" s="2">
        <v>0.72499999999999998</v>
      </c>
      <c r="Y540" s="6">
        <f t="shared" si="70"/>
        <v>1.9353460932703345E-2</v>
      </c>
      <c r="AA540">
        <v>19430655</v>
      </c>
      <c r="AB540">
        <v>19700176215</v>
      </c>
      <c r="AD540" t="s">
        <v>6</v>
      </c>
      <c r="AE540">
        <v>4</v>
      </c>
      <c r="AF540">
        <v>3</v>
      </c>
      <c r="AG540">
        <v>6179293</v>
      </c>
      <c r="AH540" t="s">
        <v>34792</v>
      </c>
      <c r="AI540" t="s">
        <v>34791</v>
      </c>
      <c r="AJ540" t="s">
        <v>34790</v>
      </c>
      <c r="AK540" t="s">
        <v>34789</v>
      </c>
      <c r="AL540">
        <v>70</v>
      </c>
      <c r="AM540" s="5">
        <f t="shared" si="74"/>
        <v>7</v>
      </c>
      <c r="AN540" s="4">
        <f t="shared" si="71"/>
        <v>1.0602044680045438E-2</v>
      </c>
      <c r="AO540" s="3"/>
      <c r="AP540">
        <v>1</v>
      </c>
      <c r="AQ540" t="s">
        <v>236</v>
      </c>
      <c r="AR540">
        <v>249142</v>
      </c>
      <c r="AS540" t="s">
        <v>34788</v>
      </c>
      <c r="AT540" s="2">
        <v>2.4430000000000001</v>
      </c>
      <c r="AU540" s="1">
        <f t="shared" si="75"/>
        <v>1.6728036056905971</v>
      </c>
      <c r="AV540" s="1">
        <f t="shared" si="76"/>
        <v>1.4977752806374391</v>
      </c>
      <c r="AW540" s="1">
        <f t="shared" si="77"/>
        <v>1.3227469555842808</v>
      </c>
    </row>
    <row r="541" spans="1:49" x14ac:dyDescent="0.2">
      <c r="A541">
        <v>539</v>
      </c>
      <c r="B541" t="s">
        <v>34787</v>
      </c>
      <c r="C541" t="s">
        <v>34786</v>
      </c>
      <c r="F541" t="s">
        <v>34785</v>
      </c>
      <c r="G541" t="s">
        <v>17</v>
      </c>
      <c r="H541" t="s">
        <v>16</v>
      </c>
      <c r="I541" t="s">
        <v>34784</v>
      </c>
      <c r="J541" t="s">
        <v>34783</v>
      </c>
      <c r="K541" t="s">
        <v>34782</v>
      </c>
      <c r="L541" t="s">
        <v>34781</v>
      </c>
      <c r="M541" t="s">
        <v>34780</v>
      </c>
      <c r="N541">
        <v>2</v>
      </c>
      <c r="O541" t="s">
        <v>34779</v>
      </c>
      <c r="P541" t="s">
        <v>34778</v>
      </c>
      <c r="Q541" t="s">
        <v>34777</v>
      </c>
      <c r="R541" s="7">
        <v>41045</v>
      </c>
      <c r="S541" s="8">
        <f t="shared" si="72"/>
        <v>2012</v>
      </c>
      <c r="T541" s="8">
        <v>2012</v>
      </c>
      <c r="U541" s="8">
        <f t="shared" si="73"/>
        <v>10</v>
      </c>
      <c r="V541" s="7">
        <v>2012</v>
      </c>
      <c r="W541" t="s">
        <v>2872</v>
      </c>
      <c r="X541" s="2">
        <v>0.57399999999999995</v>
      </c>
      <c r="Y541" s="6">
        <f t="shared" si="70"/>
        <v>1.5322602172926509E-2</v>
      </c>
      <c r="AA541" t="s">
        <v>2871</v>
      </c>
      <c r="AB541">
        <v>15464</v>
      </c>
      <c r="AD541" t="s">
        <v>6</v>
      </c>
      <c r="AE541">
        <v>11</v>
      </c>
      <c r="AF541">
        <v>3</v>
      </c>
      <c r="AG541">
        <v>6168840</v>
      </c>
      <c r="AH541" t="s">
        <v>21777</v>
      </c>
      <c r="AI541" t="s">
        <v>34776</v>
      </c>
      <c r="AJ541" t="s">
        <v>34775</v>
      </c>
      <c r="AK541" t="s">
        <v>34774</v>
      </c>
      <c r="AL541">
        <v>12</v>
      </c>
      <c r="AM541" s="5">
        <f t="shared" si="74"/>
        <v>1.2</v>
      </c>
      <c r="AN541" s="4">
        <f t="shared" si="71"/>
        <v>1.8174933737220749E-3</v>
      </c>
      <c r="AO541" s="3"/>
      <c r="AP541">
        <v>0</v>
      </c>
      <c r="AR541" t="s">
        <v>1</v>
      </c>
      <c r="AT541" s="2">
        <v>2.57</v>
      </c>
      <c r="AU541" s="1">
        <f t="shared" si="75"/>
        <v>1.1271069533165179</v>
      </c>
      <c r="AV541" s="1">
        <f t="shared" si="76"/>
        <v>0.8570047773324293</v>
      </c>
      <c r="AW541" s="1">
        <f t="shared" si="77"/>
        <v>0.58690260134834049</v>
      </c>
    </row>
    <row r="542" spans="1:49" x14ac:dyDescent="0.2">
      <c r="A542">
        <v>540</v>
      </c>
      <c r="B542" t="s">
        <v>34773</v>
      </c>
      <c r="C542" t="s">
        <v>34772</v>
      </c>
      <c r="F542" t="s">
        <v>34771</v>
      </c>
      <c r="G542" t="s">
        <v>17</v>
      </c>
      <c r="H542" t="s">
        <v>16</v>
      </c>
      <c r="I542" t="s">
        <v>34770</v>
      </c>
      <c r="J542">
        <v>60006514</v>
      </c>
      <c r="K542" t="s">
        <v>17735</v>
      </c>
      <c r="L542" t="s">
        <v>17734</v>
      </c>
      <c r="M542" t="s">
        <v>66</v>
      </c>
      <c r="N542">
        <v>3</v>
      </c>
      <c r="O542" t="s">
        <v>34769</v>
      </c>
      <c r="P542" t="s">
        <v>34768</v>
      </c>
      <c r="Q542" t="s">
        <v>17731</v>
      </c>
      <c r="R542" s="7">
        <v>41044</v>
      </c>
      <c r="S542" s="8">
        <f t="shared" si="72"/>
        <v>2012</v>
      </c>
      <c r="T542" s="8">
        <v>2012</v>
      </c>
      <c r="U542" s="8">
        <f t="shared" si="73"/>
        <v>10</v>
      </c>
      <c r="V542" s="7">
        <v>2012</v>
      </c>
      <c r="W542" t="s">
        <v>1360</v>
      </c>
      <c r="X542" s="2">
        <v>0.82</v>
      </c>
      <c r="Y542" s="6">
        <f t="shared" si="70"/>
        <v>2.1889431675609299E-2</v>
      </c>
      <c r="AA542">
        <v>189456</v>
      </c>
      <c r="AB542">
        <v>15361</v>
      </c>
      <c r="AD542" t="s">
        <v>6</v>
      </c>
      <c r="AE542">
        <v>61</v>
      </c>
      <c r="AF542">
        <v>10</v>
      </c>
      <c r="AG542">
        <v>6198415</v>
      </c>
      <c r="AH542" t="s">
        <v>34767</v>
      </c>
      <c r="AI542" t="s">
        <v>34766</v>
      </c>
      <c r="AJ542" t="s">
        <v>34765</v>
      </c>
      <c r="AK542" t="s">
        <v>34764</v>
      </c>
      <c r="AL542">
        <v>20</v>
      </c>
      <c r="AM542" s="5">
        <f t="shared" si="74"/>
        <v>2</v>
      </c>
      <c r="AN542" s="4">
        <f t="shared" si="71"/>
        <v>3.0291556228701248E-3</v>
      </c>
      <c r="AO542" s="3"/>
      <c r="AP542">
        <v>0</v>
      </c>
      <c r="AR542" t="s">
        <v>1</v>
      </c>
      <c r="AT542" s="2" t="s">
        <v>0</v>
      </c>
      <c r="AU542" s="1">
        <f t="shared" si="75"/>
        <v>1.6231348859787547</v>
      </c>
      <c r="AV542" s="1">
        <f t="shared" si="76"/>
        <v>1.2459293649239711</v>
      </c>
      <c r="AW542" s="1">
        <f t="shared" si="77"/>
        <v>0.86872384386918766</v>
      </c>
    </row>
    <row r="543" spans="1:49" x14ac:dyDescent="0.2">
      <c r="A543">
        <v>541</v>
      </c>
      <c r="B543" t="s">
        <v>34763</v>
      </c>
      <c r="C543" t="s">
        <v>34762</v>
      </c>
      <c r="F543" t="s">
        <v>34761</v>
      </c>
      <c r="G543" t="s">
        <v>17</v>
      </c>
      <c r="H543" t="s">
        <v>16</v>
      </c>
      <c r="I543" t="s">
        <v>34760</v>
      </c>
      <c r="J543" t="s">
        <v>34759</v>
      </c>
      <c r="K543" t="s">
        <v>34758</v>
      </c>
      <c r="L543" t="s">
        <v>34757</v>
      </c>
      <c r="M543" t="s">
        <v>903</v>
      </c>
      <c r="N543">
        <v>4</v>
      </c>
      <c r="O543" t="s">
        <v>34756</v>
      </c>
      <c r="P543" t="s">
        <v>34755</v>
      </c>
      <c r="Q543" t="s">
        <v>34754</v>
      </c>
      <c r="R543" s="7">
        <v>41044</v>
      </c>
      <c r="S543" s="8">
        <f t="shared" si="72"/>
        <v>2012</v>
      </c>
      <c r="T543" s="8">
        <v>2012</v>
      </c>
      <c r="U543" s="8">
        <f t="shared" si="73"/>
        <v>10</v>
      </c>
      <c r="V543" s="7">
        <v>2012</v>
      </c>
      <c r="W543" t="s">
        <v>17579</v>
      </c>
      <c r="X543" s="2">
        <v>0.46</v>
      </c>
      <c r="Y543" s="6">
        <f t="shared" si="70"/>
        <v>1.2279437281439364E-2</v>
      </c>
      <c r="AA543">
        <v>933813</v>
      </c>
      <c r="AB543">
        <v>28031</v>
      </c>
      <c r="AD543" t="s">
        <v>6</v>
      </c>
      <c r="AE543">
        <v>40</v>
      </c>
      <c r="AF543" t="s">
        <v>29684</v>
      </c>
      <c r="AG543">
        <v>6198903</v>
      </c>
      <c r="AH543" t="s">
        <v>34753</v>
      </c>
      <c r="AI543" t="s">
        <v>34752</v>
      </c>
      <c r="AJ543" t="s">
        <v>34751</v>
      </c>
      <c r="AK543" t="s">
        <v>34750</v>
      </c>
      <c r="AL543">
        <v>23</v>
      </c>
      <c r="AM543" s="5">
        <f t="shared" si="74"/>
        <v>2.2999999999999998</v>
      </c>
      <c r="AN543" s="4">
        <f t="shared" si="71"/>
        <v>3.4835289663006433E-3</v>
      </c>
      <c r="AO543" s="3"/>
      <c r="AP543">
        <v>0</v>
      </c>
      <c r="AQ543" t="s">
        <v>1624</v>
      </c>
      <c r="AR543" t="s">
        <v>34749</v>
      </c>
      <c r="AS543" t="s">
        <v>1622</v>
      </c>
      <c r="AT543" s="2">
        <v>1.222</v>
      </c>
      <c r="AU543" s="1">
        <f t="shared" si="75"/>
        <v>0.96406647868977469</v>
      </c>
      <c r="AV543" s="1">
        <f t="shared" si="76"/>
        <v>0.78814831238700023</v>
      </c>
      <c r="AW543" s="1">
        <f t="shared" si="77"/>
        <v>0.61223014608422588</v>
      </c>
    </row>
    <row r="544" spans="1:49" x14ac:dyDescent="0.2">
      <c r="A544">
        <v>542</v>
      </c>
      <c r="B544" t="s">
        <v>34748</v>
      </c>
      <c r="C544" t="s">
        <v>34747</v>
      </c>
      <c r="F544" t="s">
        <v>34746</v>
      </c>
      <c r="G544" t="s">
        <v>17</v>
      </c>
      <c r="H544" t="s">
        <v>16</v>
      </c>
      <c r="I544" t="s">
        <v>34745</v>
      </c>
      <c r="J544" t="s">
        <v>34744</v>
      </c>
      <c r="K544" t="s">
        <v>34743</v>
      </c>
      <c r="L544" t="s">
        <v>34742</v>
      </c>
      <c r="M544" t="s">
        <v>34741</v>
      </c>
      <c r="N544">
        <v>3</v>
      </c>
      <c r="O544" t="s">
        <v>34740</v>
      </c>
      <c r="P544" t="s">
        <v>34739</v>
      </c>
      <c r="Q544" t="s">
        <v>34738</v>
      </c>
      <c r="R544" s="7">
        <v>41044</v>
      </c>
      <c r="S544" s="8">
        <f t="shared" si="72"/>
        <v>2012</v>
      </c>
      <c r="T544" s="8">
        <v>2012</v>
      </c>
      <c r="U544" s="8">
        <f t="shared" si="73"/>
        <v>10</v>
      </c>
      <c r="V544" s="7">
        <v>41044</v>
      </c>
      <c r="W544" t="s">
        <v>14158</v>
      </c>
      <c r="X544" s="2">
        <v>0.621</v>
      </c>
      <c r="Y544" s="6">
        <f t="shared" si="70"/>
        <v>1.6577240329943142E-2</v>
      </c>
      <c r="AA544">
        <v>11755326</v>
      </c>
      <c r="AB544">
        <v>4700151916</v>
      </c>
      <c r="AC544">
        <v>11755334</v>
      </c>
      <c r="AD544" t="s">
        <v>6</v>
      </c>
      <c r="AF544">
        <v>3313</v>
      </c>
      <c r="AH544" t="s">
        <v>8251</v>
      </c>
      <c r="AI544" t="s">
        <v>34737</v>
      </c>
      <c r="AJ544" t="s">
        <v>34736</v>
      </c>
      <c r="AK544" t="s">
        <v>34735</v>
      </c>
      <c r="AL544">
        <v>10</v>
      </c>
      <c r="AM544" s="5">
        <f t="shared" si="74"/>
        <v>1</v>
      </c>
      <c r="AN544" s="4">
        <f t="shared" si="71"/>
        <v>1.5145778114350624E-3</v>
      </c>
      <c r="AO544" s="3"/>
      <c r="AP544">
        <v>0</v>
      </c>
      <c r="AR544" t="s">
        <v>1</v>
      </c>
      <c r="AT544" s="2">
        <v>1.091</v>
      </c>
      <c r="AU544" s="1">
        <f t="shared" si="75"/>
        <v>1.2058441574390719</v>
      </c>
      <c r="AV544" s="1">
        <f t="shared" si="76"/>
        <v>0.90459090706891021</v>
      </c>
      <c r="AW544" s="1">
        <f t="shared" si="77"/>
        <v>0.60333765669874861</v>
      </c>
    </row>
    <row r="545" spans="1:49" x14ac:dyDescent="0.2">
      <c r="A545">
        <v>543</v>
      </c>
      <c r="B545" t="s">
        <v>34734</v>
      </c>
      <c r="C545" t="s">
        <v>34733</v>
      </c>
      <c r="D545" t="s">
        <v>34732</v>
      </c>
      <c r="F545" t="s">
        <v>34731</v>
      </c>
      <c r="G545" t="s">
        <v>17</v>
      </c>
      <c r="H545" t="s">
        <v>16</v>
      </c>
      <c r="I545" t="s">
        <v>34730</v>
      </c>
      <c r="N545">
        <v>2</v>
      </c>
      <c r="O545" t="s">
        <v>34729</v>
      </c>
      <c r="P545" t="s">
        <v>34728</v>
      </c>
      <c r="Q545" t="s">
        <v>2432</v>
      </c>
      <c r="R545" s="7">
        <v>41044</v>
      </c>
      <c r="S545" s="8">
        <f t="shared" si="72"/>
        <v>2012</v>
      </c>
      <c r="T545" s="8">
        <v>2012</v>
      </c>
      <c r="U545" s="8">
        <f t="shared" si="73"/>
        <v>10</v>
      </c>
      <c r="V545" s="7">
        <v>41044</v>
      </c>
      <c r="W545" t="s">
        <v>34727</v>
      </c>
      <c r="X545" s="2">
        <v>1.236</v>
      </c>
      <c r="Y545" s="6">
        <f t="shared" si="70"/>
        <v>3.2994314086650114E-2</v>
      </c>
      <c r="AA545">
        <v>253227</v>
      </c>
      <c r="AB545">
        <v>27847</v>
      </c>
      <c r="AD545" t="s">
        <v>6</v>
      </c>
      <c r="AE545" t="s">
        <v>34726</v>
      </c>
      <c r="AH545" t="s">
        <v>13224</v>
      </c>
      <c r="AI545" t="s">
        <v>34725</v>
      </c>
      <c r="AJ545" t="s">
        <v>34724</v>
      </c>
      <c r="AK545" t="s">
        <v>34723</v>
      </c>
      <c r="AL545">
        <v>18</v>
      </c>
      <c r="AM545" s="5">
        <f t="shared" si="74"/>
        <v>1.8</v>
      </c>
      <c r="AN545" s="4">
        <f t="shared" si="71"/>
        <v>2.7262400605831123E-3</v>
      </c>
      <c r="AO545" s="3"/>
      <c r="AP545">
        <v>0</v>
      </c>
      <c r="AR545" t="s">
        <v>1</v>
      </c>
      <c r="AS545" t="s">
        <v>34722</v>
      </c>
      <c r="AT545" s="2">
        <v>3.548</v>
      </c>
      <c r="AU545" s="1">
        <f t="shared" si="75"/>
        <v>2.3913891878830014</v>
      </c>
      <c r="AV545" s="1">
        <f t="shared" si="76"/>
        <v>1.7860277073616613</v>
      </c>
      <c r="AW545" s="1">
        <f t="shared" si="77"/>
        <v>1.1806662268403212</v>
      </c>
    </row>
    <row r="546" spans="1:49" x14ac:dyDescent="0.2">
      <c r="A546">
        <v>544</v>
      </c>
      <c r="B546" t="s">
        <v>34721</v>
      </c>
      <c r="C546" t="s">
        <v>34720</v>
      </c>
      <c r="F546" t="s">
        <v>34719</v>
      </c>
      <c r="G546" t="s">
        <v>17</v>
      </c>
      <c r="H546" t="s">
        <v>16</v>
      </c>
      <c r="I546" t="s">
        <v>34718</v>
      </c>
      <c r="J546">
        <v>60024025</v>
      </c>
      <c r="K546" t="s">
        <v>34717</v>
      </c>
      <c r="L546" t="s">
        <v>34716</v>
      </c>
      <c r="M546" t="s">
        <v>4936</v>
      </c>
      <c r="N546">
        <v>6</v>
      </c>
      <c r="O546" t="s">
        <v>34715</v>
      </c>
      <c r="P546" t="s">
        <v>34714</v>
      </c>
      <c r="Q546" t="s">
        <v>34713</v>
      </c>
      <c r="R546" s="7">
        <v>41044</v>
      </c>
      <c r="S546" s="8">
        <f t="shared" si="72"/>
        <v>2012</v>
      </c>
      <c r="T546" s="8">
        <v>2012</v>
      </c>
      <c r="U546" s="8">
        <f t="shared" si="73"/>
        <v>10</v>
      </c>
      <c r="V546" s="7">
        <v>2012</v>
      </c>
      <c r="W546" t="s">
        <v>6046</v>
      </c>
      <c r="X546" s="2">
        <v>2.137</v>
      </c>
      <c r="Y546" s="6">
        <f t="shared" si="70"/>
        <v>5.7045994500947654E-2</v>
      </c>
      <c r="AA546">
        <v>46361</v>
      </c>
      <c r="AB546">
        <v>26750</v>
      </c>
      <c r="AC546">
        <v>14320746</v>
      </c>
      <c r="AD546" t="s">
        <v>6</v>
      </c>
      <c r="AE546">
        <v>542</v>
      </c>
      <c r="AG546" t="s">
        <v>34712</v>
      </c>
      <c r="AI546" t="s">
        <v>34711</v>
      </c>
      <c r="AJ546" t="s">
        <v>34710</v>
      </c>
      <c r="AK546" t="s">
        <v>34709</v>
      </c>
      <c r="AL546">
        <v>43</v>
      </c>
      <c r="AM546" s="5">
        <f t="shared" si="74"/>
        <v>4.3</v>
      </c>
      <c r="AN546" s="4">
        <f t="shared" si="71"/>
        <v>6.5126845891707681E-3</v>
      </c>
      <c r="AO546" s="3"/>
      <c r="AP546">
        <v>0</v>
      </c>
      <c r="AQ546" t="s">
        <v>236</v>
      </c>
      <c r="AR546">
        <v>227290</v>
      </c>
      <c r="AS546" t="s">
        <v>235</v>
      </c>
      <c r="AT546" s="2" t="s">
        <v>0</v>
      </c>
      <c r="AU546" s="1">
        <f t="shared" si="75"/>
        <v>4.1886001527414587</v>
      </c>
      <c r="AV546" s="1">
        <f t="shared" si="76"/>
        <v>3.1779339545059209</v>
      </c>
      <c r="AW546" s="1">
        <f t="shared" si="77"/>
        <v>2.1672677562703835</v>
      </c>
    </row>
    <row r="547" spans="1:49" x14ac:dyDescent="0.2">
      <c r="A547">
        <v>545</v>
      </c>
      <c r="B547" t="s">
        <v>34708</v>
      </c>
      <c r="C547" t="s">
        <v>34707</v>
      </c>
      <c r="D547" t="s">
        <v>34706</v>
      </c>
      <c r="F547" t="s">
        <v>34705</v>
      </c>
      <c r="G547" t="s">
        <v>17</v>
      </c>
      <c r="H547" t="s">
        <v>16</v>
      </c>
      <c r="I547" t="s">
        <v>34704</v>
      </c>
      <c r="J547" t="s">
        <v>34703</v>
      </c>
      <c r="K547" t="s">
        <v>34702</v>
      </c>
      <c r="L547" t="s">
        <v>34701</v>
      </c>
      <c r="M547" t="s">
        <v>34700</v>
      </c>
      <c r="N547">
        <v>7</v>
      </c>
      <c r="O547" t="s">
        <v>34699</v>
      </c>
      <c r="P547" t="s">
        <v>34698</v>
      </c>
      <c r="Q547" t="s">
        <v>34697</v>
      </c>
      <c r="R547" s="7">
        <v>41044</v>
      </c>
      <c r="S547" s="8">
        <f t="shared" si="72"/>
        <v>2012</v>
      </c>
      <c r="T547" s="8">
        <v>2012</v>
      </c>
      <c r="U547" s="8">
        <f t="shared" si="73"/>
        <v>10</v>
      </c>
      <c r="V547" s="7">
        <v>41044</v>
      </c>
      <c r="W547" t="s">
        <v>25422</v>
      </c>
      <c r="X547" s="2">
        <v>0.625</v>
      </c>
      <c r="Y547" s="6">
        <f t="shared" si="70"/>
        <v>1.6684018045433919E-2</v>
      </c>
      <c r="AA547">
        <v>304018</v>
      </c>
      <c r="AB547">
        <v>12352</v>
      </c>
      <c r="AD547" t="s">
        <v>6</v>
      </c>
      <c r="AE547">
        <v>285</v>
      </c>
      <c r="AF547" s="10">
        <v>44510</v>
      </c>
      <c r="AH547" t="s">
        <v>34696</v>
      </c>
      <c r="AI547" t="s">
        <v>34695</v>
      </c>
      <c r="AJ547" t="s">
        <v>34694</v>
      </c>
      <c r="AK547" t="s">
        <v>34693</v>
      </c>
      <c r="AL547">
        <v>3</v>
      </c>
      <c r="AM547" s="5">
        <f t="shared" si="74"/>
        <v>0.3</v>
      </c>
      <c r="AN547" s="4">
        <f t="shared" si="71"/>
        <v>4.5437334343051872E-4</v>
      </c>
      <c r="AO547" s="3"/>
      <c r="AP547">
        <v>0</v>
      </c>
      <c r="AR547" t="s">
        <v>1</v>
      </c>
      <c r="AT547" s="2">
        <v>2.31</v>
      </c>
      <c r="AU547" s="1">
        <f t="shared" si="75"/>
        <v>1.1815124634832899</v>
      </c>
      <c r="AV547" s="1">
        <f t="shared" si="76"/>
        <v>0.85691956944322178</v>
      </c>
      <c r="AW547" s="1">
        <f t="shared" si="77"/>
        <v>0.53232667540315393</v>
      </c>
    </row>
    <row r="548" spans="1:49" x14ac:dyDescent="0.2">
      <c r="A548">
        <v>546</v>
      </c>
      <c r="B548" t="s">
        <v>34692</v>
      </c>
      <c r="C548" t="s">
        <v>34691</v>
      </c>
      <c r="D548" t="s">
        <v>34690</v>
      </c>
      <c r="E548">
        <v>22387878</v>
      </c>
      <c r="F548" t="s">
        <v>34689</v>
      </c>
      <c r="G548" t="s">
        <v>17</v>
      </c>
      <c r="H548" t="s">
        <v>16</v>
      </c>
      <c r="I548" t="s">
        <v>34688</v>
      </c>
      <c r="J548">
        <v>60000673</v>
      </c>
      <c r="K548" t="s">
        <v>34676</v>
      </c>
      <c r="L548" t="s">
        <v>34687</v>
      </c>
      <c r="M548" t="s">
        <v>816</v>
      </c>
      <c r="N548">
        <v>5</v>
      </c>
      <c r="O548" t="s">
        <v>34686</v>
      </c>
      <c r="P548" t="s">
        <v>34685</v>
      </c>
      <c r="Q548" t="s">
        <v>34684</v>
      </c>
      <c r="R548" s="7">
        <v>41044</v>
      </c>
      <c r="S548" s="8">
        <f t="shared" si="72"/>
        <v>2012</v>
      </c>
      <c r="T548" s="8">
        <v>2012</v>
      </c>
      <c r="U548" s="8">
        <f t="shared" si="73"/>
        <v>10</v>
      </c>
      <c r="V548" s="7">
        <v>41044</v>
      </c>
      <c r="W548" t="s">
        <v>34683</v>
      </c>
      <c r="X548" s="2">
        <v>1.3919999999999999</v>
      </c>
      <c r="Y548" s="6">
        <f t="shared" si="70"/>
        <v>3.715864499079042E-2</v>
      </c>
      <c r="AA548" t="s">
        <v>34682</v>
      </c>
      <c r="AB548">
        <v>24602</v>
      </c>
      <c r="AC548">
        <v>18791514</v>
      </c>
      <c r="AD548" t="s">
        <v>6</v>
      </c>
      <c r="AE548" t="s">
        <v>34681</v>
      </c>
      <c r="AH548" t="s">
        <v>34680</v>
      </c>
      <c r="AI548" t="s">
        <v>34679</v>
      </c>
      <c r="AJ548" t="s">
        <v>34678</v>
      </c>
      <c r="AK548" t="s">
        <v>34677</v>
      </c>
      <c r="AL548">
        <v>19</v>
      </c>
      <c r="AM548" s="5">
        <f t="shared" si="74"/>
        <v>1.9</v>
      </c>
      <c r="AN548" s="4">
        <f t="shared" si="71"/>
        <v>2.8776978417266188E-3</v>
      </c>
      <c r="AO548" s="3"/>
      <c r="AP548">
        <v>0</v>
      </c>
      <c r="AR548" t="s">
        <v>1</v>
      </c>
      <c r="AS548" t="s">
        <v>34676</v>
      </c>
      <c r="AT548" s="2">
        <v>4.9640000000000004</v>
      </c>
      <c r="AU548" s="1">
        <f t="shared" si="75"/>
        <v>2.6874360846071279</v>
      </c>
      <c r="AV548" s="1">
        <f t="shared" si="76"/>
        <v>2.0018171416258519</v>
      </c>
      <c r="AW548" s="1">
        <f t="shared" si="77"/>
        <v>1.3161981986445759</v>
      </c>
    </row>
    <row r="549" spans="1:49" x14ac:dyDescent="0.2">
      <c r="A549">
        <v>547</v>
      </c>
      <c r="B549" t="s">
        <v>34675</v>
      </c>
      <c r="C549" t="s">
        <v>34674</v>
      </c>
      <c r="F549" t="s">
        <v>34673</v>
      </c>
      <c r="G549" t="s">
        <v>17</v>
      </c>
      <c r="H549" t="s">
        <v>16</v>
      </c>
      <c r="I549" t="s">
        <v>34672</v>
      </c>
      <c r="J549" t="s">
        <v>34671</v>
      </c>
      <c r="K549" t="s">
        <v>34670</v>
      </c>
      <c r="L549" t="s">
        <v>34669</v>
      </c>
      <c r="M549" t="s">
        <v>34668</v>
      </c>
      <c r="N549">
        <v>7</v>
      </c>
      <c r="O549" t="s">
        <v>34667</v>
      </c>
      <c r="P549" t="s">
        <v>34666</v>
      </c>
      <c r="Q549" t="s">
        <v>34665</v>
      </c>
      <c r="R549" s="7">
        <v>41043</v>
      </c>
      <c r="S549" s="8">
        <f t="shared" si="72"/>
        <v>2012</v>
      </c>
      <c r="T549" s="8">
        <v>2012</v>
      </c>
      <c r="U549" s="8">
        <f t="shared" si="73"/>
        <v>10</v>
      </c>
      <c r="V549" s="7">
        <v>41043</v>
      </c>
      <c r="W549" t="s">
        <v>13626</v>
      </c>
      <c r="X549" s="2">
        <v>1.1819999999999999</v>
      </c>
      <c r="Y549" s="6">
        <f t="shared" si="70"/>
        <v>3.1552814927524625E-2</v>
      </c>
      <c r="AA549">
        <v>36951</v>
      </c>
      <c r="AB549">
        <v>27030</v>
      </c>
      <c r="AD549" t="s">
        <v>6</v>
      </c>
      <c r="AE549">
        <v>100</v>
      </c>
      <c r="AF549">
        <v>20</v>
      </c>
      <c r="AG549">
        <v>201113</v>
      </c>
      <c r="AI549" t="s">
        <v>34664</v>
      </c>
      <c r="AK549" t="s">
        <v>34663</v>
      </c>
      <c r="AL549">
        <v>112</v>
      </c>
      <c r="AM549" s="5">
        <f t="shared" si="74"/>
        <v>11.2</v>
      </c>
      <c r="AN549" s="4">
        <f t="shared" si="71"/>
        <v>1.6963271488072699E-2</v>
      </c>
      <c r="AO549" s="3"/>
      <c r="AP549">
        <v>0</v>
      </c>
      <c r="AQ549" t="s">
        <v>1885</v>
      </c>
      <c r="AR549" t="s">
        <v>33574</v>
      </c>
      <c r="AS549" t="s">
        <v>1884</v>
      </c>
      <c r="AT549" s="2">
        <v>3.7909999999999999</v>
      </c>
      <c r="AU549" s="1">
        <f t="shared" si="75"/>
        <v>2.7175951895689043</v>
      </c>
      <c r="AV549" s="1">
        <f t="shared" si="76"/>
        <v>2.4258043207798661</v>
      </c>
      <c r="AW549" s="1">
        <f t="shared" si="77"/>
        <v>2.1340134519908278</v>
      </c>
    </row>
    <row r="550" spans="1:49" x14ac:dyDescent="0.2">
      <c r="A550">
        <v>548</v>
      </c>
      <c r="B550" t="s">
        <v>34662</v>
      </c>
      <c r="C550" t="s">
        <v>34661</v>
      </c>
      <c r="F550" t="s">
        <v>34660</v>
      </c>
      <c r="G550" t="s">
        <v>17</v>
      </c>
      <c r="H550" t="s">
        <v>16</v>
      </c>
      <c r="I550" t="s">
        <v>34659</v>
      </c>
      <c r="J550" t="s">
        <v>34658</v>
      </c>
      <c r="K550" t="s">
        <v>34657</v>
      </c>
      <c r="L550" t="s">
        <v>20781</v>
      </c>
      <c r="M550" t="s">
        <v>1364</v>
      </c>
      <c r="N550">
        <v>6</v>
      </c>
      <c r="O550" t="s">
        <v>34656</v>
      </c>
      <c r="P550" t="s">
        <v>34655</v>
      </c>
      <c r="Q550" t="s">
        <v>34654</v>
      </c>
      <c r="R550" s="7">
        <v>41043</v>
      </c>
      <c r="S550" s="8">
        <f t="shared" si="72"/>
        <v>2012</v>
      </c>
      <c r="T550" s="8">
        <v>2012</v>
      </c>
      <c r="U550" s="8">
        <f t="shared" si="73"/>
        <v>10</v>
      </c>
      <c r="V550" s="7">
        <v>41043</v>
      </c>
      <c r="W550" t="s">
        <v>13626</v>
      </c>
      <c r="X550" s="2">
        <v>1.1819999999999999</v>
      </c>
      <c r="Y550" s="6">
        <f t="shared" si="70"/>
        <v>3.1552814927524625E-2</v>
      </c>
      <c r="AA550">
        <v>36951</v>
      </c>
      <c r="AB550">
        <v>27030</v>
      </c>
      <c r="AD550" t="s">
        <v>6</v>
      </c>
      <c r="AE550">
        <v>100</v>
      </c>
      <c r="AF550">
        <v>20</v>
      </c>
      <c r="AG550">
        <v>203504</v>
      </c>
      <c r="AI550" t="s">
        <v>34653</v>
      </c>
      <c r="AK550" t="s">
        <v>34652</v>
      </c>
      <c r="AL550">
        <v>21</v>
      </c>
      <c r="AM550" s="5">
        <f t="shared" si="74"/>
        <v>2.1</v>
      </c>
      <c r="AN550" s="4">
        <f t="shared" si="71"/>
        <v>3.1806134040136312E-3</v>
      </c>
      <c r="AO550" s="3"/>
      <c r="AP550">
        <v>0</v>
      </c>
      <c r="AQ550" t="s">
        <v>20263</v>
      </c>
      <c r="AR550" t="s">
        <v>34651</v>
      </c>
      <c r="AS550" t="s">
        <v>20262</v>
      </c>
      <c r="AT550" s="2">
        <v>3.7909999999999999</v>
      </c>
      <c r="AU550" s="1">
        <f t="shared" si="75"/>
        <v>2.3041154470471326</v>
      </c>
      <c r="AV550" s="1">
        <f t="shared" si="76"/>
        <v>1.736671416576913</v>
      </c>
      <c r="AW550" s="1">
        <f t="shared" si="77"/>
        <v>1.1692273861066929</v>
      </c>
    </row>
    <row r="551" spans="1:49" x14ac:dyDescent="0.2">
      <c r="A551">
        <v>549</v>
      </c>
      <c r="B551" t="s">
        <v>34650</v>
      </c>
      <c r="C551" t="s">
        <v>34649</v>
      </c>
      <c r="E551">
        <v>22606270</v>
      </c>
      <c r="F551" t="s">
        <v>34648</v>
      </c>
      <c r="G551" t="s">
        <v>17</v>
      </c>
      <c r="H551" t="s">
        <v>16</v>
      </c>
      <c r="I551" t="s">
        <v>34647</v>
      </c>
      <c r="J551" t="s">
        <v>34646</v>
      </c>
      <c r="K551" t="s">
        <v>34645</v>
      </c>
      <c r="L551" t="s">
        <v>34644</v>
      </c>
      <c r="M551" t="s">
        <v>34643</v>
      </c>
      <c r="N551">
        <v>5</v>
      </c>
      <c r="O551" t="s">
        <v>34642</v>
      </c>
      <c r="P551" t="s">
        <v>34641</v>
      </c>
      <c r="Q551" t="s">
        <v>34640</v>
      </c>
      <c r="R551" s="7">
        <v>41043</v>
      </c>
      <c r="S551" s="8">
        <f t="shared" si="72"/>
        <v>2012</v>
      </c>
      <c r="T551" s="8">
        <v>2012</v>
      </c>
      <c r="U551" s="8">
        <f t="shared" si="73"/>
        <v>10</v>
      </c>
      <c r="V551" s="7">
        <v>41043</v>
      </c>
      <c r="W551" t="s">
        <v>13667</v>
      </c>
      <c r="X551" s="2">
        <v>0.99</v>
      </c>
      <c r="Y551" s="6">
        <f t="shared" si="70"/>
        <v>2.6427484583967327E-2</v>
      </c>
      <c r="AB551">
        <v>10600153309</v>
      </c>
      <c r="AC551">
        <v>19326203</v>
      </c>
      <c r="AD551" t="s">
        <v>6</v>
      </c>
      <c r="AE551">
        <v>7</v>
      </c>
      <c r="AF551">
        <v>5</v>
      </c>
      <c r="AG551" t="s">
        <v>34639</v>
      </c>
      <c r="AI551" t="s">
        <v>34638</v>
      </c>
      <c r="AK551" t="s">
        <v>34637</v>
      </c>
      <c r="AL551">
        <v>9</v>
      </c>
      <c r="AM551" s="5">
        <f t="shared" si="74"/>
        <v>0.9</v>
      </c>
      <c r="AN551" s="4">
        <f t="shared" si="71"/>
        <v>1.3631200302915562E-3</v>
      </c>
      <c r="AO551" s="3"/>
      <c r="AP551">
        <v>1</v>
      </c>
      <c r="AQ551" t="s">
        <v>34636</v>
      </c>
      <c r="AR551" t="s">
        <v>1</v>
      </c>
      <c r="AS551" t="s">
        <v>34635</v>
      </c>
      <c r="AT551" s="2">
        <v>3.24</v>
      </c>
      <c r="AU551" s="1">
        <f t="shared" si="75"/>
        <v>1.8908175217864593</v>
      </c>
      <c r="AV551" s="1">
        <f t="shared" si="76"/>
        <v>1.3895302307129442</v>
      </c>
      <c r="AW551" s="1">
        <f t="shared" si="77"/>
        <v>0.88824293963942857</v>
      </c>
    </row>
    <row r="552" spans="1:49" x14ac:dyDescent="0.2">
      <c r="A552">
        <v>550</v>
      </c>
      <c r="B552" t="s">
        <v>34634</v>
      </c>
      <c r="C552" t="s">
        <v>34633</v>
      </c>
      <c r="F552" t="s">
        <v>34632</v>
      </c>
      <c r="G552" t="s">
        <v>17</v>
      </c>
      <c r="H552" t="s">
        <v>16</v>
      </c>
      <c r="I552" t="s">
        <v>34631</v>
      </c>
      <c r="J552">
        <v>60021907</v>
      </c>
      <c r="K552" t="s">
        <v>34630</v>
      </c>
      <c r="L552" t="s">
        <v>34629</v>
      </c>
      <c r="M552" t="s">
        <v>66</v>
      </c>
      <c r="N552">
        <v>1</v>
      </c>
      <c r="O552" t="s">
        <v>34628</v>
      </c>
      <c r="P552">
        <v>55976952800</v>
      </c>
      <c r="Q552">
        <v>60021907</v>
      </c>
      <c r="R552" s="7">
        <v>41043</v>
      </c>
      <c r="S552" s="8">
        <f t="shared" si="72"/>
        <v>2012</v>
      </c>
      <c r="T552" s="8">
        <v>2012</v>
      </c>
      <c r="U552" s="8">
        <f t="shared" si="73"/>
        <v>10</v>
      </c>
      <c r="V552" s="7">
        <v>2012</v>
      </c>
      <c r="W552" t="s">
        <v>6046</v>
      </c>
      <c r="X552" s="2">
        <v>2.137</v>
      </c>
      <c r="Y552" s="6">
        <f t="shared" si="70"/>
        <v>5.7045994500947654E-2</v>
      </c>
      <c r="AA552">
        <v>46361</v>
      </c>
      <c r="AB552">
        <v>26750</v>
      </c>
      <c r="AC552">
        <v>14320746</v>
      </c>
      <c r="AD552" t="s">
        <v>6</v>
      </c>
      <c r="AE552">
        <v>541</v>
      </c>
      <c r="AG552" t="s">
        <v>34627</v>
      </c>
      <c r="AI552" t="s">
        <v>34626</v>
      </c>
      <c r="AJ552" t="s">
        <v>34625</v>
      </c>
      <c r="AK552" t="s">
        <v>34624</v>
      </c>
      <c r="AL552">
        <v>8</v>
      </c>
      <c r="AM552" s="5">
        <f t="shared" si="74"/>
        <v>0.8</v>
      </c>
      <c r="AN552" s="4">
        <f t="shared" si="71"/>
        <v>1.2116622491480501E-3</v>
      </c>
      <c r="AO552" s="3"/>
      <c r="AP552">
        <v>1</v>
      </c>
      <c r="AR552" t="s">
        <v>1</v>
      </c>
      <c r="AT552" s="2" t="s">
        <v>0</v>
      </c>
      <c r="AU552" s="1">
        <f t="shared" si="75"/>
        <v>4.0295694825407766</v>
      </c>
      <c r="AV552" s="1">
        <f t="shared" si="76"/>
        <v>2.9128828375047853</v>
      </c>
      <c r="AW552" s="1">
        <f t="shared" si="77"/>
        <v>1.7961961924687928</v>
      </c>
    </row>
    <row r="553" spans="1:49" x14ac:dyDescent="0.2">
      <c r="A553">
        <v>551</v>
      </c>
      <c r="B553" t="s">
        <v>34623</v>
      </c>
      <c r="C553" t="s">
        <v>34622</v>
      </c>
      <c r="F553" t="s">
        <v>34621</v>
      </c>
      <c r="G553" t="s">
        <v>17</v>
      </c>
      <c r="H553" t="s">
        <v>16</v>
      </c>
      <c r="I553" t="s">
        <v>34620</v>
      </c>
      <c r="J553" t="s">
        <v>34619</v>
      </c>
      <c r="K553" t="s">
        <v>34618</v>
      </c>
      <c r="L553" t="s">
        <v>34617</v>
      </c>
      <c r="M553" t="s">
        <v>34616</v>
      </c>
      <c r="N553">
        <v>3</v>
      </c>
      <c r="O553" t="s">
        <v>34615</v>
      </c>
      <c r="P553" t="s">
        <v>34614</v>
      </c>
      <c r="Q553" t="s">
        <v>34613</v>
      </c>
      <c r="R553" s="7">
        <v>41043</v>
      </c>
      <c r="S553" s="8">
        <f t="shared" si="72"/>
        <v>2012</v>
      </c>
      <c r="T553" s="8">
        <v>2012</v>
      </c>
      <c r="U553" s="8">
        <f t="shared" si="73"/>
        <v>10</v>
      </c>
      <c r="V553" s="7">
        <v>2012</v>
      </c>
      <c r="W553" t="s">
        <v>6046</v>
      </c>
      <c r="X553" s="2">
        <v>2.137</v>
      </c>
      <c r="Y553" s="6">
        <f t="shared" si="70"/>
        <v>5.7045994500947654E-2</v>
      </c>
      <c r="AA553">
        <v>46361</v>
      </c>
      <c r="AB553">
        <v>26750</v>
      </c>
      <c r="AC553">
        <v>14320746</v>
      </c>
      <c r="AD553" t="s">
        <v>6</v>
      </c>
      <c r="AE553">
        <v>541</v>
      </c>
      <c r="AG553" t="s">
        <v>34612</v>
      </c>
      <c r="AI553" t="s">
        <v>34611</v>
      </c>
      <c r="AJ553" t="s">
        <v>34610</v>
      </c>
      <c r="AK553" t="s">
        <v>34609</v>
      </c>
      <c r="AL553">
        <v>15</v>
      </c>
      <c r="AM553" s="5">
        <f t="shared" si="74"/>
        <v>1.5</v>
      </c>
      <c r="AN553" s="4">
        <f t="shared" si="71"/>
        <v>2.2718667171525938E-3</v>
      </c>
      <c r="AO553" s="3"/>
      <c r="AP553">
        <v>1</v>
      </c>
      <c r="AR553" t="s">
        <v>34608</v>
      </c>
      <c r="AT553" s="2" t="s">
        <v>0</v>
      </c>
      <c r="AU553" s="1">
        <f t="shared" si="75"/>
        <v>4.0613756165809134</v>
      </c>
      <c r="AV553" s="1">
        <f t="shared" si="76"/>
        <v>2.9658930609050125</v>
      </c>
      <c r="AW553" s="1">
        <f t="shared" si="77"/>
        <v>1.8704105052291111</v>
      </c>
    </row>
    <row r="554" spans="1:49" x14ac:dyDescent="0.2">
      <c r="A554">
        <v>552</v>
      </c>
      <c r="B554" t="s">
        <v>34607</v>
      </c>
      <c r="C554" t="s">
        <v>34606</v>
      </c>
      <c r="F554" t="s">
        <v>34605</v>
      </c>
      <c r="G554" t="s">
        <v>17</v>
      </c>
      <c r="H554" t="s">
        <v>16</v>
      </c>
      <c r="I554" t="s">
        <v>34604</v>
      </c>
      <c r="J554">
        <v>60017697</v>
      </c>
      <c r="K554" t="s">
        <v>27737</v>
      </c>
      <c r="L554" t="s">
        <v>27736</v>
      </c>
      <c r="M554" t="s">
        <v>214</v>
      </c>
      <c r="N554">
        <v>4</v>
      </c>
      <c r="O554" t="s">
        <v>34603</v>
      </c>
      <c r="P554" t="s">
        <v>34602</v>
      </c>
      <c r="Q554" t="s">
        <v>27733</v>
      </c>
      <c r="R554" s="7">
        <v>41043</v>
      </c>
      <c r="S554" s="8">
        <f t="shared" si="72"/>
        <v>2012</v>
      </c>
      <c r="T554" s="8">
        <v>2012</v>
      </c>
      <c r="U554" s="8">
        <f t="shared" si="73"/>
        <v>10</v>
      </c>
      <c r="V554" s="7">
        <v>2012</v>
      </c>
      <c r="W554" t="s">
        <v>34601</v>
      </c>
      <c r="X554" s="2">
        <v>0.25600000000000001</v>
      </c>
      <c r="Y554" s="6">
        <f t="shared" si="70"/>
        <v>6.8337737914097333E-3</v>
      </c>
      <c r="AA554">
        <v>17545730</v>
      </c>
      <c r="AB554">
        <v>19700186841</v>
      </c>
      <c r="AC554">
        <v>17545749</v>
      </c>
      <c r="AD554" t="s">
        <v>6</v>
      </c>
      <c r="AE554">
        <v>3</v>
      </c>
      <c r="AF554">
        <v>2</v>
      </c>
      <c r="AH554" t="s">
        <v>34600</v>
      </c>
      <c r="AI554" t="s">
        <v>34599</v>
      </c>
      <c r="AJ554" t="s">
        <v>34598</v>
      </c>
      <c r="AK554" t="s">
        <v>34597</v>
      </c>
      <c r="AL554">
        <v>2</v>
      </c>
      <c r="AM554" s="5">
        <f t="shared" si="74"/>
        <v>0.2</v>
      </c>
      <c r="AN554" s="4">
        <f t="shared" si="71"/>
        <v>3.0291556228701253E-4</v>
      </c>
      <c r="AO554" s="3"/>
      <c r="AP554">
        <v>0</v>
      </c>
      <c r="AR554" t="s">
        <v>1</v>
      </c>
      <c r="AT554" s="2" t="s">
        <v>0</v>
      </c>
      <c r="AU554" s="1">
        <f t="shared" si="75"/>
        <v>0.48745163226729166</v>
      </c>
      <c r="AV554" s="1">
        <f t="shared" si="76"/>
        <v>0.35683446768483729</v>
      </c>
      <c r="AW554" s="1">
        <f t="shared" si="77"/>
        <v>0.22621730310238286</v>
      </c>
    </row>
    <row r="555" spans="1:49" x14ac:dyDescent="0.2">
      <c r="A555">
        <v>553</v>
      </c>
      <c r="B555" t="s">
        <v>34596</v>
      </c>
      <c r="C555" t="s">
        <v>34595</v>
      </c>
      <c r="F555" t="s">
        <v>34594</v>
      </c>
      <c r="G555" t="s">
        <v>17</v>
      </c>
      <c r="H555" t="s">
        <v>16</v>
      </c>
      <c r="I555" t="s">
        <v>34593</v>
      </c>
      <c r="J555">
        <v>60014097</v>
      </c>
      <c r="K555" t="s">
        <v>7572</v>
      </c>
      <c r="L555" t="s">
        <v>7571</v>
      </c>
      <c r="M555" t="s">
        <v>146</v>
      </c>
      <c r="N555">
        <v>2</v>
      </c>
      <c r="O555" t="s">
        <v>34592</v>
      </c>
      <c r="P555" t="s">
        <v>34591</v>
      </c>
      <c r="Q555" t="s">
        <v>7568</v>
      </c>
      <c r="R555" s="7">
        <v>41043</v>
      </c>
      <c r="S555" s="8">
        <f t="shared" si="72"/>
        <v>2012</v>
      </c>
      <c r="T555" s="8">
        <v>2012</v>
      </c>
      <c r="U555" s="8">
        <f t="shared" si="73"/>
        <v>10</v>
      </c>
      <c r="V555" s="7">
        <v>41043</v>
      </c>
      <c r="W555" t="s">
        <v>29735</v>
      </c>
      <c r="X555" s="2">
        <v>2.41</v>
      </c>
      <c r="Y555" s="6">
        <f t="shared" si="70"/>
        <v>6.4333573583193193E-2</v>
      </c>
      <c r="AA555">
        <v>9599428</v>
      </c>
      <c r="AB555">
        <v>24641</v>
      </c>
      <c r="AC555">
        <v>13645501</v>
      </c>
      <c r="AD555" t="s">
        <v>6</v>
      </c>
      <c r="AE555">
        <v>22</v>
      </c>
      <c r="AF555">
        <v>18</v>
      </c>
      <c r="AH555" t="s">
        <v>34590</v>
      </c>
      <c r="AI555" t="s">
        <v>34589</v>
      </c>
      <c r="AK555" t="s">
        <v>34588</v>
      </c>
      <c r="AL555">
        <v>26</v>
      </c>
      <c r="AM555" s="5">
        <f t="shared" si="74"/>
        <v>2.6</v>
      </c>
      <c r="AN555" s="4">
        <f t="shared" si="71"/>
        <v>3.9379023097311627E-3</v>
      </c>
      <c r="AO555" s="3"/>
      <c r="AP555">
        <v>0</v>
      </c>
      <c r="AR555" t="s">
        <v>1</v>
      </c>
      <c r="AT555" s="2" t="s">
        <v>0</v>
      </c>
      <c r="AU555" s="1">
        <f t="shared" si="75"/>
        <v>4.6214872201154584</v>
      </c>
      <c r="AV555" s="1">
        <f t="shared" si="76"/>
        <v>3.4135737946462177</v>
      </c>
      <c r="AW555" s="1">
        <f t="shared" si="77"/>
        <v>2.2056603691769769</v>
      </c>
    </row>
    <row r="556" spans="1:49" x14ac:dyDescent="0.2">
      <c r="A556">
        <v>554</v>
      </c>
      <c r="B556" t="s">
        <v>34587</v>
      </c>
      <c r="C556" t="s">
        <v>34586</v>
      </c>
      <c r="F556" t="s">
        <v>34585</v>
      </c>
      <c r="G556" t="s">
        <v>17</v>
      </c>
      <c r="H556" t="s">
        <v>16</v>
      </c>
      <c r="I556" t="s">
        <v>34584</v>
      </c>
      <c r="J556" t="s">
        <v>34583</v>
      </c>
      <c r="K556" t="s">
        <v>34582</v>
      </c>
      <c r="L556" t="s">
        <v>34581</v>
      </c>
      <c r="M556" t="s">
        <v>34580</v>
      </c>
      <c r="N556">
        <v>5</v>
      </c>
      <c r="O556" t="s">
        <v>34579</v>
      </c>
      <c r="P556" t="s">
        <v>34578</v>
      </c>
      <c r="Q556" t="s">
        <v>34577</v>
      </c>
      <c r="R556" s="7">
        <v>41040</v>
      </c>
      <c r="S556" s="8">
        <f t="shared" si="72"/>
        <v>2012</v>
      </c>
      <c r="T556" s="8">
        <v>2012</v>
      </c>
      <c r="U556" s="8">
        <f t="shared" si="73"/>
        <v>10</v>
      </c>
      <c r="V556" s="7">
        <v>2012</v>
      </c>
      <c r="W556" t="s">
        <v>3243</v>
      </c>
      <c r="X556" s="2">
        <v>2.0099999999999998</v>
      </c>
      <c r="Y556" s="6">
        <f t="shared" si="70"/>
        <v>5.3655802034115477E-2</v>
      </c>
      <c r="AA556">
        <v>15361276</v>
      </c>
      <c r="AB556">
        <v>18933</v>
      </c>
      <c r="AD556" t="s">
        <v>6</v>
      </c>
      <c r="AE556">
        <v>11</v>
      </c>
      <c r="AF556">
        <v>7</v>
      </c>
      <c r="AG556">
        <v>6196269</v>
      </c>
      <c r="AH556" t="s">
        <v>34576</v>
      </c>
      <c r="AI556" t="s">
        <v>34575</v>
      </c>
      <c r="AJ556" t="s">
        <v>34574</v>
      </c>
      <c r="AK556" t="s">
        <v>34573</v>
      </c>
      <c r="AL556">
        <v>8</v>
      </c>
      <c r="AM556" s="5">
        <f t="shared" si="74"/>
        <v>0.8</v>
      </c>
      <c r="AN556" s="4">
        <f t="shared" si="71"/>
        <v>1.2116622491480501E-3</v>
      </c>
      <c r="AO556" s="3"/>
      <c r="AP556">
        <v>0</v>
      </c>
      <c r="AR556" t="s">
        <v>1</v>
      </c>
      <c r="AT556" s="2" t="s">
        <v>0</v>
      </c>
      <c r="AU556" s="1">
        <f t="shared" si="75"/>
        <v>3.7922560098625246</v>
      </c>
      <c r="AV556" s="1">
        <f t="shared" si="76"/>
        <v>2.7433732141631766</v>
      </c>
      <c r="AW556" s="1">
        <f t="shared" si="77"/>
        <v>1.6944904184638276</v>
      </c>
    </row>
    <row r="557" spans="1:49" x14ac:dyDescent="0.2">
      <c r="A557">
        <v>555</v>
      </c>
      <c r="B557" t="s">
        <v>34572</v>
      </c>
      <c r="C557" t="s">
        <v>34571</v>
      </c>
      <c r="F557" t="s">
        <v>34570</v>
      </c>
      <c r="G557" t="s">
        <v>17</v>
      </c>
      <c r="H557" t="s">
        <v>16</v>
      </c>
      <c r="I557" t="s">
        <v>7781</v>
      </c>
      <c r="J557" t="s">
        <v>34569</v>
      </c>
      <c r="K557" t="s">
        <v>34568</v>
      </c>
      <c r="L557" t="s">
        <v>6600</v>
      </c>
      <c r="M557" t="s">
        <v>442</v>
      </c>
      <c r="N557">
        <v>3</v>
      </c>
      <c r="O557" t="s">
        <v>34567</v>
      </c>
      <c r="P557" t="s">
        <v>34566</v>
      </c>
      <c r="Q557" t="s">
        <v>34565</v>
      </c>
      <c r="R557" s="7">
        <v>41040</v>
      </c>
      <c r="S557" s="8">
        <f t="shared" si="72"/>
        <v>2012</v>
      </c>
      <c r="T557" s="8">
        <v>2012</v>
      </c>
      <c r="U557" s="8">
        <f t="shared" si="73"/>
        <v>10</v>
      </c>
      <c r="V557" s="7">
        <v>2012</v>
      </c>
      <c r="W557" t="s">
        <v>3243</v>
      </c>
      <c r="X557" s="2">
        <v>2.0099999999999998</v>
      </c>
      <c r="Y557" s="6">
        <f t="shared" si="70"/>
        <v>5.3655802034115477E-2</v>
      </c>
      <c r="AA557">
        <v>15361276</v>
      </c>
      <c r="AB557">
        <v>18933</v>
      </c>
      <c r="AD557" t="s">
        <v>6</v>
      </c>
      <c r="AE557">
        <v>11</v>
      </c>
      <c r="AF557">
        <v>7</v>
      </c>
      <c r="AG557">
        <v>6196278</v>
      </c>
      <c r="AH557" t="s">
        <v>34564</v>
      </c>
      <c r="AI557" t="s">
        <v>34563</v>
      </c>
      <c r="AJ557" t="s">
        <v>34562</v>
      </c>
      <c r="AK557" t="s">
        <v>34561</v>
      </c>
      <c r="AL557">
        <v>10</v>
      </c>
      <c r="AM557" s="5">
        <f t="shared" si="74"/>
        <v>1</v>
      </c>
      <c r="AN557" s="4">
        <f t="shared" si="71"/>
        <v>1.5145778114350624E-3</v>
      </c>
      <c r="AO557" s="3"/>
      <c r="AP557">
        <v>0</v>
      </c>
      <c r="AQ557" t="s">
        <v>22</v>
      </c>
      <c r="AR557" t="s">
        <v>34560</v>
      </c>
      <c r="AS557" t="s">
        <v>21</v>
      </c>
      <c r="AT557" s="2" t="s">
        <v>0</v>
      </c>
      <c r="AU557" s="1">
        <f t="shared" si="75"/>
        <v>3.8013434767311352</v>
      </c>
      <c r="AV557" s="1">
        <f t="shared" si="76"/>
        <v>2.7585189922775268</v>
      </c>
      <c r="AW557" s="1">
        <f t="shared" si="77"/>
        <v>1.7156945078239185</v>
      </c>
    </row>
    <row r="558" spans="1:49" x14ac:dyDescent="0.2">
      <c r="A558">
        <v>556</v>
      </c>
      <c r="B558" t="s">
        <v>34559</v>
      </c>
      <c r="C558" t="s">
        <v>34558</v>
      </c>
      <c r="F558" t="s">
        <v>34557</v>
      </c>
      <c r="G558" t="s">
        <v>17</v>
      </c>
      <c r="H558" t="s">
        <v>16</v>
      </c>
      <c r="I558" t="s">
        <v>34556</v>
      </c>
      <c r="J558" t="s">
        <v>34555</v>
      </c>
      <c r="K558" t="s">
        <v>34554</v>
      </c>
      <c r="L558" t="s">
        <v>34553</v>
      </c>
      <c r="M558" t="s">
        <v>164</v>
      </c>
      <c r="N558">
        <v>2</v>
      </c>
      <c r="O558" t="s">
        <v>34552</v>
      </c>
      <c r="P558" t="s">
        <v>34551</v>
      </c>
      <c r="Q558" t="s">
        <v>34550</v>
      </c>
      <c r="R558" s="7">
        <v>41040</v>
      </c>
      <c r="S558" s="8">
        <f t="shared" si="72"/>
        <v>2012</v>
      </c>
      <c r="T558" s="8">
        <v>2012</v>
      </c>
      <c r="U558" s="8">
        <f t="shared" si="73"/>
        <v>10</v>
      </c>
      <c r="V558" s="7">
        <v>2012</v>
      </c>
      <c r="W558" t="s">
        <v>17579</v>
      </c>
      <c r="X558" s="2">
        <v>0.46</v>
      </c>
      <c r="Y558" s="6">
        <f t="shared" si="70"/>
        <v>1.2279437281439364E-2</v>
      </c>
      <c r="AA558">
        <v>933813</v>
      </c>
      <c r="AB558">
        <v>28031</v>
      </c>
      <c r="AD558" t="s">
        <v>6</v>
      </c>
      <c r="AE558">
        <v>40</v>
      </c>
      <c r="AF558" t="s">
        <v>34549</v>
      </c>
      <c r="AG558" t="s">
        <v>34548</v>
      </c>
      <c r="AH558" t="s">
        <v>34547</v>
      </c>
      <c r="AI558" t="s">
        <v>34546</v>
      </c>
      <c r="AJ558" t="s">
        <v>34545</v>
      </c>
      <c r="AK558" t="s">
        <v>34544</v>
      </c>
      <c r="AL558">
        <v>1</v>
      </c>
      <c r="AM558" s="5">
        <f t="shared" si="74"/>
        <v>0.1</v>
      </c>
      <c r="AN558" s="4">
        <f t="shared" si="71"/>
        <v>1.5145778114350627E-4</v>
      </c>
      <c r="AO558" s="3"/>
      <c r="AP558">
        <v>0</v>
      </c>
      <c r="AQ558" t="s">
        <v>155</v>
      </c>
      <c r="AR558">
        <v>23540577</v>
      </c>
      <c r="AS558" t="s">
        <v>154</v>
      </c>
      <c r="AT558" s="2">
        <v>1.222</v>
      </c>
      <c r="AU558" s="1">
        <f t="shared" si="75"/>
        <v>0.86410434313506057</v>
      </c>
      <c r="AV558" s="1">
        <f t="shared" si="76"/>
        <v>0.62154475312914348</v>
      </c>
      <c r="AW558" s="1">
        <f t="shared" si="77"/>
        <v>0.37898516312322633</v>
      </c>
    </row>
    <row r="559" spans="1:49" x14ac:dyDescent="0.2">
      <c r="A559">
        <v>557</v>
      </c>
      <c r="B559" t="s">
        <v>34543</v>
      </c>
      <c r="C559" t="s">
        <v>34542</v>
      </c>
      <c r="F559" t="s">
        <v>34541</v>
      </c>
      <c r="G559" t="s">
        <v>17</v>
      </c>
      <c r="H559" t="s">
        <v>16</v>
      </c>
      <c r="I559" t="s">
        <v>34540</v>
      </c>
      <c r="J559">
        <v>60007592</v>
      </c>
      <c r="K559" t="s">
        <v>97</v>
      </c>
      <c r="L559" t="s">
        <v>96</v>
      </c>
      <c r="M559" t="s">
        <v>95</v>
      </c>
      <c r="N559">
        <v>8</v>
      </c>
      <c r="O559" t="s">
        <v>34539</v>
      </c>
      <c r="P559" t="s">
        <v>34538</v>
      </c>
      <c r="Q559" t="s">
        <v>34537</v>
      </c>
      <c r="R559" s="7">
        <v>41040</v>
      </c>
      <c r="S559" s="8">
        <f t="shared" si="72"/>
        <v>2012</v>
      </c>
      <c r="T559" s="8">
        <v>2012</v>
      </c>
      <c r="U559" s="8">
        <f t="shared" si="73"/>
        <v>10</v>
      </c>
      <c r="V559" s="7">
        <v>2012</v>
      </c>
      <c r="W559" t="s">
        <v>34536</v>
      </c>
      <c r="X559" s="2">
        <v>1.246</v>
      </c>
      <c r="Y559" s="6">
        <f t="shared" si="70"/>
        <v>3.3261258375377058E-2</v>
      </c>
      <c r="AA559">
        <v>19391404</v>
      </c>
      <c r="AB559">
        <v>17700155033</v>
      </c>
      <c r="AC559">
        <v>21511535</v>
      </c>
      <c r="AD559" t="s">
        <v>6</v>
      </c>
      <c r="AE559">
        <v>5</v>
      </c>
      <c r="AF559">
        <v>3</v>
      </c>
      <c r="AG559">
        <v>6197242</v>
      </c>
      <c r="AH559" t="s">
        <v>34535</v>
      </c>
      <c r="AI559" t="s">
        <v>34534</v>
      </c>
      <c r="AJ559" t="s">
        <v>34533</v>
      </c>
      <c r="AK559" t="s">
        <v>34532</v>
      </c>
      <c r="AL559">
        <v>7</v>
      </c>
      <c r="AM559" s="5">
        <f t="shared" si="74"/>
        <v>0.7</v>
      </c>
      <c r="AN559" s="4">
        <f t="shared" si="71"/>
        <v>1.0602044680045437E-3</v>
      </c>
      <c r="AO559" s="3"/>
      <c r="AP559">
        <v>0</v>
      </c>
      <c r="AQ559" t="s">
        <v>10405</v>
      </c>
      <c r="AR559" t="s">
        <v>34531</v>
      </c>
      <c r="AS559" t="s">
        <v>10403</v>
      </c>
      <c r="AT559" s="2" t="s">
        <v>0</v>
      </c>
      <c r="AU559" s="1">
        <f t="shared" si="75"/>
        <v>2.3600942203165305</v>
      </c>
      <c r="AV559" s="1">
        <f t="shared" si="76"/>
        <v>1.7160731421690802</v>
      </c>
      <c r="AW559" s="1">
        <f t="shared" si="77"/>
        <v>1.0720520640216298</v>
      </c>
    </row>
    <row r="560" spans="1:49" x14ac:dyDescent="0.2">
      <c r="A560">
        <v>558</v>
      </c>
      <c r="B560" t="s">
        <v>34530</v>
      </c>
      <c r="C560" t="s">
        <v>34529</v>
      </c>
      <c r="F560" t="s">
        <v>34528</v>
      </c>
      <c r="G560" t="s">
        <v>17</v>
      </c>
      <c r="H560" t="s">
        <v>16</v>
      </c>
      <c r="I560" t="s">
        <v>34527</v>
      </c>
      <c r="J560" t="s">
        <v>34526</v>
      </c>
      <c r="K560" t="s">
        <v>34525</v>
      </c>
      <c r="L560" t="s">
        <v>34524</v>
      </c>
      <c r="M560" t="s">
        <v>34523</v>
      </c>
      <c r="N560">
        <v>4</v>
      </c>
      <c r="O560" t="s">
        <v>34522</v>
      </c>
      <c r="P560" t="s">
        <v>34521</v>
      </c>
      <c r="Q560" t="s">
        <v>34520</v>
      </c>
      <c r="R560" s="7">
        <v>41040</v>
      </c>
      <c r="S560" s="8">
        <f t="shared" si="72"/>
        <v>2012</v>
      </c>
      <c r="T560" s="8">
        <v>2012</v>
      </c>
      <c r="U560" s="8">
        <f t="shared" si="73"/>
        <v>10</v>
      </c>
      <c r="V560" s="7">
        <v>2012</v>
      </c>
      <c r="W560" t="s">
        <v>2169</v>
      </c>
      <c r="X560" s="2">
        <v>1.3720000000000001</v>
      </c>
      <c r="Y560" s="6">
        <f t="shared" si="70"/>
        <v>3.662475641333654E-2</v>
      </c>
      <c r="AA560">
        <v>189480</v>
      </c>
      <c r="AB560">
        <v>17366</v>
      </c>
      <c r="AD560" t="s">
        <v>6</v>
      </c>
      <c r="AE560">
        <v>60</v>
      </c>
      <c r="AF560">
        <v>7</v>
      </c>
      <c r="AG560">
        <v>6196190</v>
      </c>
      <c r="AH560" t="s">
        <v>34519</v>
      </c>
      <c r="AI560" t="s">
        <v>34518</v>
      </c>
      <c r="AJ560" t="s">
        <v>34517</v>
      </c>
      <c r="AK560" t="s">
        <v>34516</v>
      </c>
      <c r="AL560">
        <v>25</v>
      </c>
      <c r="AM560" s="5">
        <f t="shared" si="74"/>
        <v>2.5</v>
      </c>
      <c r="AN560" s="4">
        <f t="shared" si="71"/>
        <v>3.7864445285876562E-3</v>
      </c>
      <c r="AO560" s="3"/>
      <c r="AP560">
        <v>0</v>
      </c>
      <c r="AQ560" t="s">
        <v>1885</v>
      </c>
      <c r="AR560" t="s">
        <v>1</v>
      </c>
      <c r="AS560" t="s">
        <v>1884</v>
      </c>
      <c r="AT560" s="2" t="s">
        <v>0</v>
      </c>
      <c r="AU560" s="1">
        <f t="shared" si="75"/>
        <v>2.6773262847911869</v>
      </c>
      <c r="AV560" s="1">
        <f t="shared" si="76"/>
        <v>2.0205600470962102</v>
      </c>
      <c r="AW560" s="1">
        <f t="shared" si="77"/>
        <v>1.3637938094012321</v>
      </c>
    </row>
    <row r="561" spans="1:49" x14ac:dyDescent="0.2">
      <c r="A561">
        <v>559</v>
      </c>
      <c r="B561" t="s">
        <v>34515</v>
      </c>
      <c r="C561" t="s">
        <v>34514</v>
      </c>
      <c r="F561" t="s">
        <v>34513</v>
      </c>
      <c r="G561" t="s">
        <v>17</v>
      </c>
      <c r="H561" t="s">
        <v>16</v>
      </c>
      <c r="I561" t="s">
        <v>34512</v>
      </c>
      <c r="J561">
        <v>60000221</v>
      </c>
      <c r="K561" t="s">
        <v>21153</v>
      </c>
      <c r="L561" t="s">
        <v>21152</v>
      </c>
      <c r="M561" t="s">
        <v>66</v>
      </c>
      <c r="N561">
        <v>3</v>
      </c>
      <c r="O561" t="s">
        <v>34511</v>
      </c>
      <c r="P561" t="s">
        <v>34510</v>
      </c>
      <c r="Q561" t="s">
        <v>34509</v>
      </c>
      <c r="R561" s="7">
        <v>41040</v>
      </c>
      <c r="S561" s="8">
        <f t="shared" si="72"/>
        <v>2012</v>
      </c>
      <c r="T561" s="8">
        <v>2012</v>
      </c>
      <c r="U561" s="8">
        <f t="shared" si="73"/>
        <v>10</v>
      </c>
      <c r="V561" s="7">
        <v>2012</v>
      </c>
      <c r="W561" t="s">
        <v>2169</v>
      </c>
      <c r="X561" s="2">
        <v>1.3720000000000001</v>
      </c>
      <c r="Y561" s="6">
        <f t="shared" si="70"/>
        <v>3.662475641333654E-2</v>
      </c>
      <c r="AA561">
        <v>189480</v>
      </c>
      <c r="AB561">
        <v>17366</v>
      </c>
      <c r="AD561" t="s">
        <v>6</v>
      </c>
      <c r="AE561">
        <v>60</v>
      </c>
      <c r="AF561">
        <v>7</v>
      </c>
      <c r="AG561">
        <v>6197731</v>
      </c>
      <c r="AH561" t="s">
        <v>34508</v>
      </c>
      <c r="AI561" t="s">
        <v>34507</v>
      </c>
      <c r="AJ561" t="s">
        <v>34506</v>
      </c>
      <c r="AK561" t="s">
        <v>34505</v>
      </c>
      <c r="AL561">
        <v>134</v>
      </c>
      <c r="AM561" s="5">
        <f t="shared" si="74"/>
        <v>13.4</v>
      </c>
      <c r="AN561" s="4">
        <f t="shared" si="71"/>
        <v>2.0295342673229837E-2</v>
      </c>
      <c r="AO561" s="3"/>
      <c r="AP561">
        <v>0</v>
      </c>
      <c r="AQ561" t="s">
        <v>1549</v>
      </c>
      <c r="AR561" t="s">
        <v>34504</v>
      </c>
      <c r="AS561" t="s">
        <v>1548</v>
      </c>
      <c r="AT561" s="2" t="s">
        <v>0</v>
      </c>
      <c r="AU561" s="1">
        <f t="shared" si="75"/>
        <v>3.1725932291304528</v>
      </c>
      <c r="AV561" s="1">
        <f t="shared" si="76"/>
        <v>2.8460049543283192</v>
      </c>
      <c r="AW561" s="1">
        <f t="shared" si="77"/>
        <v>2.5194166795261848</v>
      </c>
    </row>
    <row r="562" spans="1:49" x14ac:dyDescent="0.2">
      <c r="A562">
        <v>560</v>
      </c>
      <c r="B562" t="s">
        <v>34503</v>
      </c>
      <c r="C562" t="s">
        <v>34502</v>
      </c>
      <c r="F562" t="s">
        <v>34501</v>
      </c>
      <c r="G562" t="s">
        <v>17</v>
      </c>
      <c r="H562" t="s">
        <v>16</v>
      </c>
      <c r="I562" t="s">
        <v>34500</v>
      </c>
      <c r="J562" t="s">
        <v>34499</v>
      </c>
      <c r="K562" t="s">
        <v>34498</v>
      </c>
      <c r="L562" t="s">
        <v>34497</v>
      </c>
      <c r="M562" t="s">
        <v>1634</v>
      </c>
      <c r="N562">
        <v>5</v>
      </c>
      <c r="O562" t="s">
        <v>34496</v>
      </c>
      <c r="P562" t="s">
        <v>34495</v>
      </c>
      <c r="Q562" t="s">
        <v>34494</v>
      </c>
      <c r="R562" s="7">
        <v>41040</v>
      </c>
      <c r="S562" s="8">
        <f t="shared" si="72"/>
        <v>2012</v>
      </c>
      <c r="T562" s="8">
        <v>2012</v>
      </c>
      <c r="U562" s="8">
        <f t="shared" si="73"/>
        <v>10</v>
      </c>
      <c r="V562" s="7">
        <v>2012</v>
      </c>
      <c r="W562" t="s">
        <v>23151</v>
      </c>
      <c r="X562" s="2">
        <v>0.86799999999999999</v>
      </c>
      <c r="Y562" s="6">
        <f t="shared" si="70"/>
        <v>2.3170764261498625E-2</v>
      </c>
      <c r="AA562">
        <v>21563357</v>
      </c>
      <c r="AB562">
        <v>19700201678</v>
      </c>
      <c r="AD562" t="s">
        <v>6</v>
      </c>
      <c r="AE562">
        <v>2</v>
      </c>
      <c r="AF562">
        <v>2</v>
      </c>
      <c r="AG562">
        <v>6197727</v>
      </c>
      <c r="AH562" t="s">
        <v>34493</v>
      </c>
      <c r="AI562" t="s">
        <v>34492</v>
      </c>
      <c r="AJ562" t="s">
        <v>34491</v>
      </c>
      <c r="AK562" t="s">
        <v>34490</v>
      </c>
      <c r="AL562">
        <v>214</v>
      </c>
      <c r="AM562" s="5">
        <f t="shared" si="74"/>
        <v>21.4</v>
      </c>
      <c r="AN562" s="4">
        <f t="shared" si="71"/>
        <v>3.2411965164710337E-2</v>
      </c>
      <c r="AO562" s="3"/>
      <c r="AP562">
        <v>0</v>
      </c>
      <c r="AQ562" t="s">
        <v>1549</v>
      </c>
      <c r="AR562">
        <v>1059289</v>
      </c>
      <c r="AS562" t="s">
        <v>1548</v>
      </c>
      <c r="AT562" s="2" t="s">
        <v>0</v>
      </c>
      <c r="AU562" s="1">
        <f t="shared" si="75"/>
        <v>2.5943124532462134</v>
      </c>
      <c r="AV562" s="1">
        <f t="shared" si="76"/>
        <v>2.7791364713104483</v>
      </c>
      <c r="AW562" s="1">
        <f t="shared" si="77"/>
        <v>2.9639604893746818</v>
      </c>
    </row>
    <row r="563" spans="1:49" x14ac:dyDescent="0.2">
      <c r="A563">
        <v>561</v>
      </c>
      <c r="B563" t="s">
        <v>34489</v>
      </c>
      <c r="C563" t="s">
        <v>34488</v>
      </c>
      <c r="F563" t="s">
        <v>34487</v>
      </c>
      <c r="G563" t="s">
        <v>17</v>
      </c>
      <c r="H563" t="s">
        <v>16</v>
      </c>
      <c r="I563" t="s">
        <v>34486</v>
      </c>
      <c r="J563">
        <v>112730235</v>
      </c>
      <c r="K563" t="s">
        <v>34485</v>
      </c>
      <c r="L563" t="s">
        <v>34484</v>
      </c>
      <c r="M563" t="s">
        <v>4936</v>
      </c>
      <c r="N563">
        <v>1</v>
      </c>
      <c r="O563" t="s">
        <v>34483</v>
      </c>
      <c r="P563">
        <v>6602460582</v>
      </c>
      <c r="Q563">
        <v>112730235</v>
      </c>
      <c r="R563" s="7">
        <v>41040</v>
      </c>
      <c r="S563" s="8">
        <f t="shared" si="72"/>
        <v>2012</v>
      </c>
      <c r="T563" s="8">
        <v>2012</v>
      </c>
      <c r="U563" s="8">
        <f t="shared" si="73"/>
        <v>10</v>
      </c>
      <c r="V563" s="7">
        <v>41040</v>
      </c>
      <c r="W563" t="s">
        <v>6994</v>
      </c>
      <c r="X563" s="2">
        <v>0.2</v>
      </c>
      <c r="Y563" s="6">
        <f t="shared" si="70"/>
        <v>5.3388857745388539E-3</v>
      </c>
      <c r="AA563">
        <v>161136</v>
      </c>
      <c r="AB563">
        <v>16718</v>
      </c>
      <c r="AC563">
        <v>21916349</v>
      </c>
      <c r="AD563" t="s">
        <v>6</v>
      </c>
      <c r="AE563">
        <v>66</v>
      </c>
      <c r="AF563" s="10">
        <v>44352</v>
      </c>
      <c r="AH563" t="s">
        <v>34482</v>
      </c>
      <c r="AI563" t="s">
        <v>34481</v>
      </c>
      <c r="AJ563" t="s">
        <v>34480</v>
      </c>
      <c r="AK563" t="s">
        <v>34479</v>
      </c>
      <c r="AL563">
        <v>0</v>
      </c>
      <c r="AM563" s="5">
        <f t="shared" si="74"/>
        <v>0</v>
      </c>
      <c r="AN563" s="4">
        <f t="shared" si="71"/>
        <v>0</v>
      </c>
      <c r="AO563" s="3"/>
      <c r="AP563">
        <v>0</v>
      </c>
      <c r="AR563" t="s">
        <v>1</v>
      </c>
      <c r="AT563" s="2">
        <v>0.72599999999999998</v>
      </c>
      <c r="AU563" s="1">
        <f t="shared" si="75"/>
        <v>0.37372200421771973</v>
      </c>
      <c r="AV563" s="1">
        <f t="shared" si="76"/>
        <v>0.2669442887269427</v>
      </c>
      <c r="AW563" s="1">
        <f t="shared" si="77"/>
        <v>0.16016657323616562</v>
      </c>
    </row>
    <row r="564" spans="1:49" x14ac:dyDescent="0.2">
      <c r="A564">
        <v>562</v>
      </c>
      <c r="B564" t="s">
        <v>34478</v>
      </c>
      <c r="C564" t="s">
        <v>34477</v>
      </c>
      <c r="E564">
        <v>22431727</v>
      </c>
      <c r="F564" t="s">
        <v>34476</v>
      </c>
      <c r="G564" t="s">
        <v>17</v>
      </c>
      <c r="H564" t="s">
        <v>16</v>
      </c>
      <c r="I564" t="s">
        <v>34475</v>
      </c>
      <c r="J564" t="s">
        <v>34474</v>
      </c>
      <c r="K564" t="s">
        <v>34473</v>
      </c>
      <c r="L564" t="s">
        <v>34472</v>
      </c>
      <c r="M564" t="s">
        <v>34471</v>
      </c>
      <c r="N564">
        <v>5</v>
      </c>
      <c r="O564" t="s">
        <v>34470</v>
      </c>
      <c r="P564" t="s">
        <v>34469</v>
      </c>
      <c r="Q564" t="s">
        <v>34468</v>
      </c>
      <c r="R564" s="7">
        <v>41040</v>
      </c>
      <c r="S564" s="8">
        <f t="shared" si="72"/>
        <v>2012</v>
      </c>
      <c r="T564" s="8">
        <v>2012</v>
      </c>
      <c r="U564" s="8">
        <f t="shared" si="73"/>
        <v>10</v>
      </c>
      <c r="V564" s="7">
        <v>41040</v>
      </c>
      <c r="W564" t="s">
        <v>19280</v>
      </c>
      <c r="X564" s="2">
        <v>2.3610000000000002</v>
      </c>
      <c r="Y564" s="6">
        <f t="shared" si="70"/>
        <v>6.3025546568431179E-2</v>
      </c>
      <c r="AA564">
        <v>219258</v>
      </c>
      <c r="AB564">
        <v>17592</v>
      </c>
      <c r="AC564" t="s">
        <v>19279</v>
      </c>
      <c r="AD564" t="s">
        <v>6</v>
      </c>
      <c r="AE564">
        <v>287</v>
      </c>
      <c r="AF564">
        <v>20</v>
      </c>
      <c r="AH564" t="s">
        <v>34467</v>
      </c>
      <c r="AI564" t="s">
        <v>34466</v>
      </c>
      <c r="AK564" t="s">
        <v>34465</v>
      </c>
      <c r="AL564">
        <v>62</v>
      </c>
      <c r="AM564" s="5">
        <f t="shared" si="74"/>
        <v>6.2</v>
      </c>
      <c r="AN564" s="4">
        <f t="shared" si="71"/>
        <v>9.3903824308973882E-3</v>
      </c>
      <c r="AO564" s="3"/>
      <c r="AP564">
        <v>1</v>
      </c>
      <c r="AQ564" t="s">
        <v>236</v>
      </c>
      <c r="AR564">
        <v>245070</v>
      </c>
      <c r="AS564" t="s">
        <v>235</v>
      </c>
      <c r="AT564" s="2">
        <v>5.157</v>
      </c>
      <c r="AU564" s="1">
        <f t="shared" si="75"/>
        <v>4.693499732717104</v>
      </c>
      <c r="AV564" s="1">
        <f t="shared" si="76"/>
        <v>3.6207964499664285</v>
      </c>
      <c r="AW564" s="1">
        <f t="shared" si="77"/>
        <v>2.5480931672157521</v>
      </c>
    </row>
    <row r="565" spans="1:49" x14ac:dyDescent="0.2">
      <c r="A565">
        <v>563</v>
      </c>
      <c r="B565" t="s">
        <v>34464</v>
      </c>
      <c r="C565" t="s">
        <v>34463</v>
      </c>
      <c r="F565" t="s">
        <v>34462</v>
      </c>
      <c r="G565" t="s">
        <v>17</v>
      </c>
      <c r="H565" t="s">
        <v>16</v>
      </c>
      <c r="I565" t="s">
        <v>34461</v>
      </c>
      <c r="J565" t="s">
        <v>34460</v>
      </c>
      <c r="K565" t="s">
        <v>34459</v>
      </c>
      <c r="L565" t="s">
        <v>12741</v>
      </c>
      <c r="M565" t="s">
        <v>3141</v>
      </c>
      <c r="N565">
        <v>3</v>
      </c>
      <c r="O565" t="s">
        <v>34458</v>
      </c>
      <c r="P565" t="s">
        <v>34457</v>
      </c>
      <c r="Q565" t="s">
        <v>34456</v>
      </c>
      <c r="R565" s="7">
        <v>41040</v>
      </c>
      <c r="S565" s="8">
        <f t="shared" si="72"/>
        <v>2012</v>
      </c>
      <c r="T565" s="8">
        <v>2012</v>
      </c>
      <c r="U565" s="8">
        <f t="shared" si="73"/>
        <v>10</v>
      </c>
      <c r="V565" s="7">
        <v>2012</v>
      </c>
      <c r="W565" t="s">
        <v>2049</v>
      </c>
      <c r="X565" s="2">
        <v>1.6519999999999999</v>
      </c>
      <c r="Y565" s="6">
        <f t="shared" si="70"/>
        <v>4.409919649769093E-2</v>
      </c>
      <c r="AA565" t="s">
        <v>2048</v>
      </c>
      <c r="AB565">
        <v>17337</v>
      </c>
      <c r="AD565" t="s">
        <v>6</v>
      </c>
      <c r="AE565">
        <v>60</v>
      </c>
      <c r="AF565">
        <v>5</v>
      </c>
      <c r="AG565">
        <v>6162953</v>
      </c>
      <c r="AH565" t="s">
        <v>34455</v>
      </c>
      <c r="AI565" t="s">
        <v>34454</v>
      </c>
      <c r="AJ565" t="s">
        <v>34453</v>
      </c>
      <c r="AK565" t="s">
        <v>34452</v>
      </c>
      <c r="AL565">
        <v>108</v>
      </c>
      <c r="AM565" s="5">
        <f t="shared" si="74"/>
        <v>10.8</v>
      </c>
      <c r="AN565" s="4">
        <f t="shared" si="71"/>
        <v>1.6357440363498676E-2</v>
      </c>
      <c r="AO565" s="3"/>
      <c r="AP565">
        <v>0</v>
      </c>
      <c r="AQ565" t="s">
        <v>22147</v>
      </c>
      <c r="AR565" t="s">
        <v>34451</v>
      </c>
      <c r="AS565" t="s">
        <v>19175</v>
      </c>
      <c r="AT565" s="2" t="s">
        <v>0</v>
      </c>
      <c r="AU565" s="1">
        <f t="shared" si="75"/>
        <v>3.5776669657433251</v>
      </c>
      <c r="AV565" s="1">
        <f t="shared" si="76"/>
        <v>3.0228318430594805</v>
      </c>
      <c r="AW565" s="1">
        <f t="shared" si="77"/>
        <v>2.467996720375635</v>
      </c>
    </row>
    <row r="566" spans="1:49" x14ac:dyDescent="0.2">
      <c r="A566">
        <v>564</v>
      </c>
      <c r="B566" t="s">
        <v>34450</v>
      </c>
      <c r="C566" t="s">
        <v>34449</v>
      </c>
      <c r="F566" t="s">
        <v>34448</v>
      </c>
      <c r="G566" t="s">
        <v>17</v>
      </c>
      <c r="H566" t="s">
        <v>16</v>
      </c>
      <c r="I566" t="s">
        <v>34447</v>
      </c>
      <c r="J566">
        <v>60031707</v>
      </c>
      <c r="K566" t="s">
        <v>34446</v>
      </c>
      <c r="L566" t="s">
        <v>34445</v>
      </c>
      <c r="M566" t="s">
        <v>66</v>
      </c>
      <c r="N566">
        <v>5</v>
      </c>
      <c r="O566" t="s">
        <v>34444</v>
      </c>
      <c r="P566" t="s">
        <v>34443</v>
      </c>
      <c r="Q566" t="s">
        <v>34442</v>
      </c>
      <c r="R566" s="7">
        <v>41040</v>
      </c>
      <c r="S566" s="8">
        <f t="shared" si="72"/>
        <v>2012</v>
      </c>
      <c r="T566" s="8">
        <v>2012</v>
      </c>
      <c r="U566" s="8">
        <f t="shared" si="73"/>
        <v>10</v>
      </c>
      <c r="V566" s="7">
        <v>2012</v>
      </c>
      <c r="W566" t="s">
        <v>2049</v>
      </c>
      <c r="X566" s="2">
        <v>1.6519999999999999</v>
      </c>
      <c r="Y566" s="6">
        <f t="shared" si="70"/>
        <v>4.409919649769093E-2</v>
      </c>
      <c r="AA566" t="s">
        <v>2048</v>
      </c>
      <c r="AB566">
        <v>17337</v>
      </c>
      <c r="AD566" t="s">
        <v>6</v>
      </c>
      <c r="AE566">
        <v>60</v>
      </c>
      <c r="AF566">
        <v>5</v>
      </c>
      <c r="AG566">
        <v>6162960</v>
      </c>
      <c r="AH566" t="s">
        <v>34441</v>
      </c>
      <c r="AI566" t="s">
        <v>34440</v>
      </c>
      <c r="AJ566" t="s">
        <v>34439</v>
      </c>
      <c r="AK566" t="s">
        <v>34438</v>
      </c>
      <c r="AL566">
        <v>128</v>
      </c>
      <c r="AM566" s="5">
        <f t="shared" si="74"/>
        <v>12.8</v>
      </c>
      <c r="AN566" s="4">
        <f t="shared" si="71"/>
        <v>1.9386595986368802E-2</v>
      </c>
      <c r="AO566" s="3"/>
      <c r="AP566">
        <v>0</v>
      </c>
      <c r="AQ566" t="s">
        <v>1549</v>
      </c>
      <c r="AR566">
        <v>800388</v>
      </c>
      <c r="AS566" t="s">
        <v>1548</v>
      </c>
      <c r="AT566" s="2" t="s">
        <v>0</v>
      </c>
      <c r="AU566" s="1">
        <f t="shared" si="75"/>
        <v>3.6685416344294293</v>
      </c>
      <c r="AV566" s="1">
        <f t="shared" si="76"/>
        <v>3.174289624202987</v>
      </c>
      <c r="AW566" s="1">
        <f t="shared" si="77"/>
        <v>2.6800376139765438</v>
      </c>
    </row>
    <row r="567" spans="1:49" x14ac:dyDescent="0.2">
      <c r="A567">
        <v>565</v>
      </c>
      <c r="B567" t="s">
        <v>34437</v>
      </c>
      <c r="C567" t="s">
        <v>34436</v>
      </c>
      <c r="F567" t="s">
        <v>34435</v>
      </c>
      <c r="G567" t="s">
        <v>17</v>
      </c>
      <c r="H567" t="s">
        <v>16</v>
      </c>
      <c r="I567" t="s">
        <v>12772</v>
      </c>
      <c r="J567" t="s">
        <v>34434</v>
      </c>
      <c r="K567" t="s">
        <v>34433</v>
      </c>
      <c r="L567" t="s">
        <v>34432</v>
      </c>
      <c r="M567" t="s">
        <v>129</v>
      </c>
      <c r="N567">
        <v>4</v>
      </c>
      <c r="O567" t="s">
        <v>34431</v>
      </c>
      <c r="P567" t="s">
        <v>34430</v>
      </c>
      <c r="Q567" t="s">
        <v>34429</v>
      </c>
      <c r="R567" s="7">
        <v>41040</v>
      </c>
      <c r="S567" s="8">
        <f t="shared" si="72"/>
        <v>2012</v>
      </c>
      <c r="T567" s="8">
        <v>2012</v>
      </c>
      <c r="U567" s="8">
        <f t="shared" si="73"/>
        <v>10</v>
      </c>
      <c r="V567" s="7">
        <v>2012</v>
      </c>
      <c r="W567" t="s">
        <v>2049</v>
      </c>
      <c r="X567" s="2">
        <v>1.6519999999999999</v>
      </c>
      <c r="Y567" s="6">
        <f t="shared" si="70"/>
        <v>4.409919649769093E-2</v>
      </c>
      <c r="AA567" t="s">
        <v>2048</v>
      </c>
      <c r="AB567">
        <v>17337</v>
      </c>
      <c r="AD567" t="s">
        <v>6</v>
      </c>
      <c r="AE567">
        <v>60</v>
      </c>
      <c r="AF567">
        <v>5</v>
      </c>
      <c r="AG567">
        <v>6163358</v>
      </c>
      <c r="AH567" t="s">
        <v>34428</v>
      </c>
      <c r="AI567" t="s">
        <v>34427</v>
      </c>
      <c r="AJ567" t="s">
        <v>34426</v>
      </c>
      <c r="AK567" t="s">
        <v>34425</v>
      </c>
      <c r="AL567">
        <v>73</v>
      </c>
      <c r="AM567" s="5">
        <f t="shared" si="74"/>
        <v>7.3</v>
      </c>
      <c r="AN567" s="4">
        <f t="shared" si="71"/>
        <v>1.1056418023475956E-2</v>
      </c>
      <c r="AO567" s="3"/>
      <c r="AP567">
        <v>0</v>
      </c>
      <c r="AQ567" t="s">
        <v>6733</v>
      </c>
      <c r="AR567" t="s">
        <v>34424</v>
      </c>
      <c r="AS567" t="s">
        <v>6731</v>
      </c>
      <c r="AT567" s="2" t="s">
        <v>0</v>
      </c>
      <c r="AU567" s="1">
        <f t="shared" si="75"/>
        <v>3.4186362955426439</v>
      </c>
      <c r="AV567" s="1">
        <f t="shared" si="76"/>
        <v>2.7577807260583445</v>
      </c>
      <c r="AW567" s="1">
        <f t="shared" si="77"/>
        <v>2.0969251565740445</v>
      </c>
    </row>
    <row r="568" spans="1:49" x14ac:dyDescent="0.2">
      <c r="A568">
        <v>566</v>
      </c>
      <c r="B568" t="s">
        <v>34423</v>
      </c>
      <c r="C568" t="s">
        <v>34422</v>
      </c>
      <c r="F568" t="s">
        <v>34421</v>
      </c>
      <c r="G568" t="s">
        <v>17</v>
      </c>
      <c r="H568" t="s">
        <v>16</v>
      </c>
      <c r="I568" t="s">
        <v>34420</v>
      </c>
      <c r="J568" t="s">
        <v>34419</v>
      </c>
      <c r="K568" t="s">
        <v>34418</v>
      </c>
      <c r="L568" t="s">
        <v>34417</v>
      </c>
      <c r="M568" t="s">
        <v>34416</v>
      </c>
      <c r="N568">
        <v>8</v>
      </c>
      <c r="O568" t="s">
        <v>34415</v>
      </c>
      <c r="P568" t="s">
        <v>34414</v>
      </c>
      <c r="Q568" t="s">
        <v>34413</v>
      </c>
      <c r="R568" s="7">
        <v>41040</v>
      </c>
      <c r="S568" s="8">
        <f t="shared" si="72"/>
        <v>2012</v>
      </c>
      <c r="T568" s="8">
        <v>2012</v>
      </c>
      <c r="U568" s="8">
        <f t="shared" si="73"/>
        <v>10</v>
      </c>
      <c r="V568" s="7">
        <v>2012</v>
      </c>
      <c r="W568" t="s">
        <v>2049</v>
      </c>
      <c r="X568" s="2">
        <v>1.6519999999999999</v>
      </c>
      <c r="Y568" s="6">
        <f t="shared" si="70"/>
        <v>4.409919649769093E-2</v>
      </c>
      <c r="AA568" t="s">
        <v>2048</v>
      </c>
      <c r="AB568">
        <v>17337</v>
      </c>
      <c r="AD568" t="s">
        <v>6</v>
      </c>
      <c r="AE568">
        <v>60</v>
      </c>
      <c r="AF568">
        <v>5</v>
      </c>
      <c r="AG568">
        <v>6163371</v>
      </c>
      <c r="AH568" t="s">
        <v>34412</v>
      </c>
      <c r="AI568" t="s">
        <v>34411</v>
      </c>
      <c r="AJ568" t="s">
        <v>34410</v>
      </c>
      <c r="AK568" t="s">
        <v>34409</v>
      </c>
      <c r="AL568">
        <v>35</v>
      </c>
      <c r="AM568" s="5">
        <f t="shared" si="74"/>
        <v>3.5</v>
      </c>
      <c r="AN568" s="4">
        <f t="shared" si="71"/>
        <v>5.301022340022719E-3</v>
      </c>
      <c r="AO568" s="3"/>
      <c r="AP568">
        <v>0</v>
      </c>
      <c r="AR568" t="s">
        <v>1</v>
      </c>
      <c r="AT568" s="2" t="s">
        <v>0</v>
      </c>
      <c r="AU568" s="1">
        <f t="shared" si="75"/>
        <v>3.2459744250390465</v>
      </c>
      <c r="AV568" s="1">
        <f t="shared" si="76"/>
        <v>2.4700109418856826</v>
      </c>
      <c r="AW568" s="1">
        <f t="shared" si="77"/>
        <v>1.694047458732318</v>
      </c>
    </row>
    <row r="569" spans="1:49" x14ac:dyDescent="0.2">
      <c r="A569">
        <v>567</v>
      </c>
      <c r="B569" t="s">
        <v>34408</v>
      </c>
      <c r="C569" t="s">
        <v>34407</v>
      </c>
      <c r="F569" t="s">
        <v>34406</v>
      </c>
      <c r="G569" t="s">
        <v>17</v>
      </c>
      <c r="H569" t="s">
        <v>16</v>
      </c>
      <c r="I569" t="s">
        <v>34405</v>
      </c>
      <c r="J569">
        <v>60005304</v>
      </c>
      <c r="K569" t="s">
        <v>34404</v>
      </c>
      <c r="L569" t="s">
        <v>34403</v>
      </c>
      <c r="M569" t="s">
        <v>66</v>
      </c>
      <c r="N569">
        <v>1</v>
      </c>
      <c r="O569" t="s">
        <v>34402</v>
      </c>
      <c r="P569">
        <v>57220256891</v>
      </c>
      <c r="Q569">
        <v>60005304</v>
      </c>
      <c r="R569" s="7">
        <v>41040</v>
      </c>
      <c r="S569" s="8">
        <f t="shared" si="72"/>
        <v>2012</v>
      </c>
      <c r="T569" s="8">
        <v>2012</v>
      </c>
      <c r="U569" s="8">
        <f t="shared" si="73"/>
        <v>10</v>
      </c>
      <c r="V569" s="7">
        <v>2012</v>
      </c>
      <c r="W569" t="s">
        <v>2049</v>
      </c>
      <c r="X569" s="2">
        <v>1.6519999999999999</v>
      </c>
      <c r="Y569" s="6">
        <f t="shared" si="70"/>
        <v>4.409919649769093E-2</v>
      </c>
      <c r="AA569" t="s">
        <v>2048</v>
      </c>
      <c r="AB569">
        <v>17337</v>
      </c>
      <c r="AD569" t="s">
        <v>6</v>
      </c>
      <c r="AE569">
        <v>60</v>
      </c>
      <c r="AF569">
        <v>5</v>
      </c>
      <c r="AG569">
        <v>6163360</v>
      </c>
      <c r="AH569" t="s">
        <v>34401</v>
      </c>
      <c r="AI569" t="s">
        <v>34400</v>
      </c>
      <c r="AJ569" t="s">
        <v>34399</v>
      </c>
      <c r="AK569" t="s">
        <v>34398</v>
      </c>
      <c r="AL569">
        <v>39</v>
      </c>
      <c r="AM569" s="5">
        <f t="shared" si="74"/>
        <v>3.9</v>
      </c>
      <c r="AN569" s="4">
        <f t="shared" si="71"/>
        <v>5.9068534645967431E-3</v>
      </c>
      <c r="AO569" s="3"/>
      <c r="AP569">
        <v>0</v>
      </c>
      <c r="AR569" t="s">
        <v>1</v>
      </c>
      <c r="AT569" s="2" t="s">
        <v>0</v>
      </c>
      <c r="AU569" s="1">
        <f t="shared" si="75"/>
        <v>3.2641493587762671</v>
      </c>
      <c r="AV569" s="1">
        <f t="shared" si="76"/>
        <v>2.500302498114384</v>
      </c>
      <c r="AW569" s="1">
        <f t="shared" si="77"/>
        <v>1.7364556374524998</v>
      </c>
    </row>
    <row r="570" spans="1:49" x14ac:dyDescent="0.2">
      <c r="A570">
        <v>568</v>
      </c>
      <c r="B570" t="s">
        <v>34397</v>
      </c>
      <c r="C570" t="s">
        <v>34396</v>
      </c>
      <c r="F570" t="s">
        <v>34395</v>
      </c>
      <c r="G570" t="s">
        <v>17</v>
      </c>
      <c r="H570" t="s">
        <v>16</v>
      </c>
      <c r="I570" t="s">
        <v>34394</v>
      </c>
      <c r="J570" t="s">
        <v>34393</v>
      </c>
      <c r="K570" t="s">
        <v>34392</v>
      </c>
      <c r="L570" t="s">
        <v>34391</v>
      </c>
      <c r="M570" t="s">
        <v>1634</v>
      </c>
      <c r="N570">
        <v>3</v>
      </c>
      <c r="O570" t="s">
        <v>34390</v>
      </c>
      <c r="P570" t="s">
        <v>34389</v>
      </c>
      <c r="Q570" t="s">
        <v>34388</v>
      </c>
      <c r="R570" s="7">
        <v>41040</v>
      </c>
      <c r="S570" s="8">
        <f t="shared" si="72"/>
        <v>2012</v>
      </c>
      <c r="T570" s="8">
        <v>2012</v>
      </c>
      <c r="U570" s="8">
        <f t="shared" si="73"/>
        <v>10</v>
      </c>
      <c r="V570" s="7">
        <v>2012</v>
      </c>
      <c r="W570" t="s">
        <v>2049</v>
      </c>
      <c r="X570" s="2">
        <v>1.6519999999999999</v>
      </c>
      <c r="Y570" s="6">
        <f t="shared" si="70"/>
        <v>4.409919649769093E-2</v>
      </c>
      <c r="AA570" t="s">
        <v>2048</v>
      </c>
      <c r="AB570">
        <v>17337</v>
      </c>
      <c r="AD570" t="s">
        <v>6</v>
      </c>
      <c r="AE570">
        <v>60</v>
      </c>
      <c r="AF570">
        <v>5</v>
      </c>
      <c r="AG570">
        <v>6165336</v>
      </c>
      <c r="AH570" t="s">
        <v>34387</v>
      </c>
      <c r="AI570" t="s">
        <v>34386</v>
      </c>
      <c r="AJ570" t="s">
        <v>34385</v>
      </c>
      <c r="AK570" t="s">
        <v>34384</v>
      </c>
      <c r="AL570">
        <v>6</v>
      </c>
      <c r="AM570" s="5">
        <f t="shared" si="74"/>
        <v>0.6</v>
      </c>
      <c r="AN570" s="4">
        <f t="shared" si="71"/>
        <v>9.0874668686103744E-4</v>
      </c>
      <c r="AO570" s="3"/>
      <c r="AP570">
        <v>0</v>
      </c>
      <c r="AR570" t="s">
        <v>1</v>
      </c>
      <c r="AT570" s="2" t="s">
        <v>0</v>
      </c>
      <c r="AU570" s="1">
        <f t="shared" si="75"/>
        <v>3.1142061554441964</v>
      </c>
      <c r="AV570" s="1">
        <f t="shared" si="76"/>
        <v>2.2503971592275982</v>
      </c>
      <c r="AW570" s="1">
        <f t="shared" si="77"/>
        <v>1.3865881630110004</v>
      </c>
    </row>
    <row r="571" spans="1:49" x14ac:dyDescent="0.2">
      <c r="A571">
        <v>569</v>
      </c>
      <c r="B571" t="s">
        <v>34383</v>
      </c>
      <c r="C571" t="s">
        <v>34382</v>
      </c>
      <c r="F571" t="s">
        <v>34381</v>
      </c>
      <c r="G571" t="s">
        <v>17</v>
      </c>
      <c r="H571" t="s">
        <v>16</v>
      </c>
      <c r="I571" t="s">
        <v>20545</v>
      </c>
      <c r="J571" t="s">
        <v>34380</v>
      </c>
      <c r="K571" t="s">
        <v>34379</v>
      </c>
      <c r="L571" t="s">
        <v>34378</v>
      </c>
      <c r="M571" t="s">
        <v>34377</v>
      </c>
      <c r="N571">
        <v>3</v>
      </c>
      <c r="O571" t="s">
        <v>34376</v>
      </c>
      <c r="P571" t="s">
        <v>34375</v>
      </c>
      <c r="Q571" t="s">
        <v>34374</v>
      </c>
      <c r="R571" s="7">
        <v>41040</v>
      </c>
      <c r="S571" s="8">
        <f t="shared" si="72"/>
        <v>2012</v>
      </c>
      <c r="T571" s="8">
        <v>2012</v>
      </c>
      <c r="U571" s="8">
        <f t="shared" si="73"/>
        <v>10</v>
      </c>
      <c r="V571" s="7">
        <v>2012</v>
      </c>
      <c r="W571" t="s">
        <v>2049</v>
      </c>
      <c r="X571" s="2">
        <v>1.6519999999999999</v>
      </c>
      <c r="Y571" s="6">
        <f t="shared" si="70"/>
        <v>4.409919649769093E-2</v>
      </c>
      <c r="AA571" t="s">
        <v>2048</v>
      </c>
      <c r="AB571">
        <v>17337</v>
      </c>
      <c r="AD571" t="s">
        <v>6</v>
      </c>
      <c r="AE571">
        <v>60</v>
      </c>
      <c r="AF571">
        <v>5</v>
      </c>
      <c r="AG571">
        <v>6163373</v>
      </c>
      <c r="AH571" t="s">
        <v>34373</v>
      </c>
      <c r="AI571" t="s">
        <v>34372</v>
      </c>
      <c r="AJ571" t="s">
        <v>34371</v>
      </c>
      <c r="AK571" t="s">
        <v>34370</v>
      </c>
      <c r="AL571">
        <v>36</v>
      </c>
      <c r="AM571" s="5">
        <f t="shared" si="74"/>
        <v>3.6</v>
      </c>
      <c r="AN571" s="4">
        <f t="shared" si="71"/>
        <v>5.4524801211662246E-3</v>
      </c>
      <c r="AO571" s="3"/>
      <c r="AP571">
        <v>0</v>
      </c>
      <c r="AQ571" t="s">
        <v>30635</v>
      </c>
      <c r="AR571" t="s">
        <v>1</v>
      </c>
      <c r="AS571" t="s">
        <v>15603</v>
      </c>
      <c r="AT571" s="2" t="s">
        <v>0</v>
      </c>
      <c r="AU571" s="1">
        <f t="shared" si="75"/>
        <v>3.2505181584733518</v>
      </c>
      <c r="AV571" s="1">
        <f t="shared" si="76"/>
        <v>2.4775838309428577</v>
      </c>
      <c r="AW571" s="1">
        <f t="shared" si="77"/>
        <v>1.7046495034123637</v>
      </c>
    </row>
    <row r="572" spans="1:49" x14ac:dyDescent="0.2">
      <c r="A572">
        <v>570</v>
      </c>
      <c r="B572" t="s">
        <v>34369</v>
      </c>
      <c r="C572" t="s">
        <v>34368</v>
      </c>
      <c r="F572" t="s">
        <v>34367</v>
      </c>
      <c r="G572" t="s">
        <v>17</v>
      </c>
      <c r="H572" t="s">
        <v>16</v>
      </c>
      <c r="I572" t="s">
        <v>24785</v>
      </c>
      <c r="J572">
        <v>60104244</v>
      </c>
      <c r="K572" t="s">
        <v>31898</v>
      </c>
      <c r="L572" t="s">
        <v>817</v>
      </c>
      <c r="M572" t="s">
        <v>816</v>
      </c>
      <c r="N572">
        <v>2</v>
      </c>
      <c r="O572" t="s">
        <v>34366</v>
      </c>
      <c r="P572" t="s">
        <v>34365</v>
      </c>
      <c r="Q572" t="s">
        <v>31895</v>
      </c>
      <c r="R572" s="7">
        <v>41040</v>
      </c>
      <c r="S572" s="8">
        <f t="shared" si="72"/>
        <v>2012</v>
      </c>
      <c r="T572" s="8">
        <v>2012</v>
      </c>
      <c r="U572" s="8">
        <f t="shared" si="73"/>
        <v>10</v>
      </c>
      <c r="V572" s="7">
        <v>2012</v>
      </c>
      <c r="W572" t="s">
        <v>2049</v>
      </c>
      <c r="X572" s="2">
        <v>1.6519999999999999</v>
      </c>
      <c r="Y572" s="6">
        <f t="shared" si="70"/>
        <v>4.409919649769093E-2</v>
      </c>
      <c r="AA572" t="s">
        <v>2048</v>
      </c>
      <c r="AB572">
        <v>17337</v>
      </c>
      <c r="AD572" t="s">
        <v>6</v>
      </c>
      <c r="AE572">
        <v>60</v>
      </c>
      <c r="AF572">
        <v>5</v>
      </c>
      <c r="AG572">
        <v>6164222</v>
      </c>
      <c r="AH572" t="s">
        <v>34364</v>
      </c>
      <c r="AI572" t="s">
        <v>34363</v>
      </c>
      <c r="AJ572" t="s">
        <v>34362</v>
      </c>
      <c r="AK572" t="s">
        <v>34361</v>
      </c>
      <c r="AL572">
        <v>15</v>
      </c>
      <c r="AM572" s="5">
        <f t="shared" si="74"/>
        <v>1.5</v>
      </c>
      <c r="AN572" s="4">
        <f t="shared" si="71"/>
        <v>2.2718667171525938E-3</v>
      </c>
      <c r="AO572" s="3"/>
      <c r="AP572">
        <v>0</v>
      </c>
      <c r="AQ572" t="s">
        <v>1373</v>
      </c>
      <c r="AR572" t="s">
        <v>1</v>
      </c>
      <c r="AS572" t="s">
        <v>1372</v>
      </c>
      <c r="AT572" s="2" t="s">
        <v>0</v>
      </c>
      <c r="AU572" s="1">
        <f t="shared" si="75"/>
        <v>3.1550997563529428</v>
      </c>
      <c r="AV572" s="1">
        <f t="shared" si="76"/>
        <v>2.3185531607421761</v>
      </c>
      <c r="AW572" s="1">
        <f t="shared" si="77"/>
        <v>1.4820065651314094</v>
      </c>
    </row>
    <row r="573" spans="1:49" x14ac:dyDescent="0.2">
      <c r="A573">
        <v>571</v>
      </c>
      <c r="B573" t="s">
        <v>34360</v>
      </c>
      <c r="C573" t="s">
        <v>34359</v>
      </c>
      <c r="F573" t="s">
        <v>34358</v>
      </c>
      <c r="G573" t="s">
        <v>17</v>
      </c>
      <c r="H573" t="s">
        <v>16</v>
      </c>
      <c r="I573" t="s">
        <v>8347</v>
      </c>
      <c r="J573" t="s">
        <v>34357</v>
      </c>
      <c r="K573" t="s">
        <v>34356</v>
      </c>
      <c r="L573" t="s">
        <v>34355</v>
      </c>
      <c r="M573" t="s">
        <v>12248</v>
      </c>
      <c r="N573">
        <v>4</v>
      </c>
      <c r="O573" t="s">
        <v>34354</v>
      </c>
      <c r="P573" t="s">
        <v>34353</v>
      </c>
      <c r="Q573" t="s">
        <v>34352</v>
      </c>
      <c r="R573" s="7">
        <v>41040</v>
      </c>
      <c r="S573" s="8">
        <f t="shared" si="72"/>
        <v>2012</v>
      </c>
      <c r="T573" s="8">
        <v>2012</v>
      </c>
      <c r="U573" s="8">
        <f t="shared" si="73"/>
        <v>10</v>
      </c>
      <c r="V573" s="7">
        <v>2012</v>
      </c>
      <c r="W573" t="s">
        <v>2049</v>
      </c>
      <c r="X573" s="2">
        <v>1.6519999999999999</v>
      </c>
      <c r="Y573" s="6">
        <f t="shared" si="70"/>
        <v>4.409919649769093E-2</v>
      </c>
      <c r="AA573" t="s">
        <v>2048</v>
      </c>
      <c r="AB573">
        <v>17337</v>
      </c>
      <c r="AD573" t="s">
        <v>6</v>
      </c>
      <c r="AE573">
        <v>60</v>
      </c>
      <c r="AF573">
        <v>5</v>
      </c>
      <c r="AG573">
        <v>6163374</v>
      </c>
      <c r="AH573" t="s">
        <v>34351</v>
      </c>
      <c r="AI573" t="s">
        <v>34350</v>
      </c>
      <c r="AJ573" t="s">
        <v>34349</v>
      </c>
      <c r="AK573" t="s">
        <v>34348</v>
      </c>
      <c r="AL573">
        <v>27</v>
      </c>
      <c r="AM573" s="5">
        <f t="shared" si="74"/>
        <v>2.7</v>
      </c>
      <c r="AN573" s="4">
        <f t="shared" si="71"/>
        <v>4.0893600908746691E-3</v>
      </c>
      <c r="AO573" s="3"/>
      <c r="AP573">
        <v>0</v>
      </c>
      <c r="AQ573" t="s">
        <v>1672</v>
      </c>
      <c r="AR573" t="s">
        <v>1</v>
      </c>
      <c r="AS573" t="s">
        <v>1671</v>
      </c>
      <c r="AT573" s="2" t="s">
        <v>0</v>
      </c>
      <c r="AU573" s="1">
        <f t="shared" si="75"/>
        <v>3.2096245575646054</v>
      </c>
      <c r="AV573" s="1">
        <f t="shared" si="76"/>
        <v>2.4094278294282798</v>
      </c>
      <c r="AW573" s="1">
        <f t="shared" si="77"/>
        <v>1.6092311012919545</v>
      </c>
    </row>
    <row r="574" spans="1:49" x14ac:dyDescent="0.2">
      <c r="A574">
        <v>572</v>
      </c>
      <c r="B574" t="s">
        <v>34347</v>
      </c>
      <c r="C574" t="s">
        <v>34346</v>
      </c>
      <c r="F574" t="s">
        <v>34345</v>
      </c>
      <c r="G574" t="s">
        <v>17</v>
      </c>
      <c r="H574" t="s">
        <v>16</v>
      </c>
      <c r="I574" t="s">
        <v>34344</v>
      </c>
      <c r="J574" t="s">
        <v>34343</v>
      </c>
      <c r="K574" t="s">
        <v>34342</v>
      </c>
      <c r="L574" t="s">
        <v>34341</v>
      </c>
      <c r="M574" t="s">
        <v>34340</v>
      </c>
      <c r="N574">
        <v>5</v>
      </c>
      <c r="O574" t="s">
        <v>34339</v>
      </c>
      <c r="P574" t="s">
        <v>34338</v>
      </c>
      <c r="Q574" t="s">
        <v>34337</v>
      </c>
      <c r="R574" s="7">
        <v>41040</v>
      </c>
      <c r="S574" s="8">
        <f t="shared" si="72"/>
        <v>2012</v>
      </c>
      <c r="T574" s="8">
        <v>2012</v>
      </c>
      <c r="U574" s="8">
        <f t="shared" si="73"/>
        <v>10</v>
      </c>
      <c r="V574" s="7">
        <v>2012</v>
      </c>
      <c r="W574" t="s">
        <v>2049</v>
      </c>
      <c r="X574" s="2">
        <v>1.6519999999999999</v>
      </c>
      <c r="Y574" s="6">
        <f t="shared" si="70"/>
        <v>4.409919649769093E-2</v>
      </c>
      <c r="AA574" t="s">
        <v>2048</v>
      </c>
      <c r="AB574">
        <v>17337</v>
      </c>
      <c r="AD574" t="s">
        <v>6</v>
      </c>
      <c r="AE574">
        <v>60</v>
      </c>
      <c r="AF574">
        <v>5</v>
      </c>
      <c r="AG574">
        <v>6162958</v>
      </c>
      <c r="AH574" t="s">
        <v>34336</v>
      </c>
      <c r="AI574" t="s">
        <v>34335</v>
      </c>
      <c r="AJ574" t="s">
        <v>34334</v>
      </c>
      <c r="AK574" t="s">
        <v>34333</v>
      </c>
      <c r="AL574">
        <v>8</v>
      </c>
      <c r="AM574" s="5">
        <f t="shared" si="74"/>
        <v>0.8</v>
      </c>
      <c r="AN574" s="4">
        <f t="shared" si="71"/>
        <v>1.2116622491480501E-3</v>
      </c>
      <c r="AO574" s="3"/>
      <c r="AP574">
        <v>0</v>
      </c>
      <c r="AQ574" t="s">
        <v>1373</v>
      </c>
      <c r="AR574" t="s">
        <v>1</v>
      </c>
      <c r="AS574" t="s">
        <v>1372</v>
      </c>
      <c r="AT574" s="2" t="s">
        <v>0</v>
      </c>
      <c r="AU574" s="1">
        <f t="shared" si="75"/>
        <v>3.1232936223128065</v>
      </c>
      <c r="AV574" s="1">
        <f t="shared" si="76"/>
        <v>2.2655429373419489</v>
      </c>
      <c r="AW574" s="1">
        <f t="shared" si="77"/>
        <v>1.4077922523710913</v>
      </c>
    </row>
    <row r="575" spans="1:49" x14ac:dyDescent="0.2">
      <c r="A575">
        <v>573</v>
      </c>
      <c r="B575" t="s">
        <v>34332</v>
      </c>
      <c r="C575" t="s">
        <v>34331</v>
      </c>
      <c r="F575" t="s">
        <v>34330</v>
      </c>
      <c r="G575" t="s">
        <v>17</v>
      </c>
      <c r="H575" t="s">
        <v>16</v>
      </c>
      <c r="I575" t="s">
        <v>34329</v>
      </c>
      <c r="J575">
        <v>60032350</v>
      </c>
      <c r="K575" t="s">
        <v>1573</v>
      </c>
      <c r="L575" t="s">
        <v>215</v>
      </c>
      <c r="M575" t="s">
        <v>214</v>
      </c>
      <c r="N575">
        <v>1</v>
      </c>
      <c r="O575" t="s">
        <v>34328</v>
      </c>
      <c r="P575">
        <v>6701731702</v>
      </c>
      <c r="Q575">
        <v>60032350</v>
      </c>
      <c r="R575" s="7">
        <v>41040</v>
      </c>
      <c r="S575" s="8">
        <f t="shared" si="72"/>
        <v>2012</v>
      </c>
      <c r="T575" s="8">
        <v>2012</v>
      </c>
      <c r="U575" s="8">
        <f t="shared" si="73"/>
        <v>10</v>
      </c>
      <c r="V575" s="7">
        <v>2012</v>
      </c>
      <c r="W575" t="s">
        <v>2049</v>
      </c>
      <c r="X575" s="2">
        <v>1.6519999999999999</v>
      </c>
      <c r="Y575" s="6">
        <f t="shared" si="70"/>
        <v>4.409919649769093E-2</v>
      </c>
      <c r="AA575" t="s">
        <v>2048</v>
      </c>
      <c r="AB575">
        <v>17337</v>
      </c>
      <c r="AD575" t="s">
        <v>6</v>
      </c>
      <c r="AE575">
        <v>60</v>
      </c>
      <c r="AF575">
        <v>5</v>
      </c>
      <c r="AG575">
        <v>6163356</v>
      </c>
      <c r="AH575" t="s">
        <v>34327</v>
      </c>
      <c r="AI575" t="s">
        <v>34326</v>
      </c>
      <c r="AJ575" t="s">
        <v>34325</v>
      </c>
      <c r="AK575" t="s">
        <v>34324</v>
      </c>
      <c r="AL575">
        <v>2</v>
      </c>
      <c r="AM575" s="5">
        <f t="shared" si="74"/>
        <v>0.2</v>
      </c>
      <c r="AN575" s="4">
        <f t="shared" si="71"/>
        <v>3.0291556228701253E-4</v>
      </c>
      <c r="AO575" s="3"/>
      <c r="AP575">
        <v>0</v>
      </c>
      <c r="AR575" t="s">
        <v>1</v>
      </c>
      <c r="AT575" s="2" t="s">
        <v>0</v>
      </c>
      <c r="AU575" s="1">
        <f t="shared" si="75"/>
        <v>3.0960312217069754</v>
      </c>
      <c r="AV575" s="1">
        <f t="shared" si="76"/>
        <v>2.2201056029988968</v>
      </c>
      <c r="AW575" s="1">
        <f t="shared" si="77"/>
        <v>1.3441799842908186</v>
      </c>
    </row>
    <row r="576" spans="1:49" x14ac:dyDescent="0.2">
      <c r="A576">
        <v>574</v>
      </c>
      <c r="B576" t="s">
        <v>34323</v>
      </c>
      <c r="C576" t="s">
        <v>34322</v>
      </c>
      <c r="F576" t="s">
        <v>34321</v>
      </c>
      <c r="G576" t="s">
        <v>17</v>
      </c>
      <c r="H576" t="s">
        <v>16</v>
      </c>
      <c r="I576" t="s">
        <v>34320</v>
      </c>
      <c r="J576" t="s">
        <v>34319</v>
      </c>
      <c r="K576" t="s">
        <v>34318</v>
      </c>
      <c r="L576" t="s">
        <v>34317</v>
      </c>
      <c r="M576" t="s">
        <v>1634</v>
      </c>
      <c r="N576">
        <v>3</v>
      </c>
      <c r="O576" t="s">
        <v>34316</v>
      </c>
      <c r="P576" t="s">
        <v>34315</v>
      </c>
      <c r="Q576" t="s">
        <v>34314</v>
      </c>
      <c r="R576" s="7">
        <v>41040</v>
      </c>
      <c r="S576" s="8">
        <f t="shared" si="72"/>
        <v>2012</v>
      </c>
      <c r="T576" s="8">
        <v>2012</v>
      </c>
      <c r="U576" s="8">
        <f t="shared" si="73"/>
        <v>10</v>
      </c>
      <c r="V576" s="7">
        <v>2012</v>
      </c>
      <c r="W576" t="s">
        <v>2049</v>
      </c>
      <c r="X576" s="2">
        <v>1.6519999999999999</v>
      </c>
      <c r="Y576" s="6">
        <f t="shared" si="70"/>
        <v>4.409919649769093E-2</v>
      </c>
      <c r="AA576" t="s">
        <v>2048</v>
      </c>
      <c r="AB576">
        <v>17337</v>
      </c>
      <c r="AD576" t="s">
        <v>6</v>
      </c>
      <c r="AE576">
        <v>60</v>
      </c>
      <c r="AF576">
        <v>5</v>
      </c>
      <c r="AG576">
        <v>6166858</v>
      </c>
      <c r="AH576" t="s">
        <v>34313</v>
      </c>
      <c r="AI576" t="s">
        <v>34312</v>
      </c>
      <c r="AJ576" t="s">
        <v>34311</v>
      </c>
      <c r="AK576" t="s">
        <v>34310</v>
      </c>
      <c r="AL576">
        <v>56</v>
      </c>
      <c r="AM576" s="5">
        <f t="shared" si="74"/>
        <v>5.6</v>
      </c>
      <c r="AN576" s="4">
        <f t="shared" si="71"/>
        <v>8.4816357440363494E-3</v>
      </c>
      <c r="AO576" s="3"/>
      <c r="AP576">
        <v>0</v>
      </c>
      <c r="AQ576" t="s">
        <v>1624</v>
      </c>
      <c r="AR576" t="s">
        <v>34309</v>
      </c>
      <c r="AS576" t="s">
        <v>1622</v>
      </c>
      <c r="AT576" s="2" t="s">
        <v>0</v>
      </c>
      <c r="AU576" s="1">
        <f t="shared" si="75"/>
        <v>3.3413928271594555</v>
      </c>
      <c r="AV576" s="1">
        <f t="shared" si="76"/>
        <v>2.6290416120863638</v>
      </c>
      <c r="AW576" s="1">
        <f t="shared" si="77"/>
        <v>1.9166903970132723</v>
      </c>
    </row>
    <row r="577" spans="1:49" x14ac:dyDescent="0.2">
      <c r="A577">
        <v>575</v>
      </c>
      <c r="B577" t="s">
        <v>34308</v>
      </c>
      <c r="C577" t="s">
        <v>34307</v>
      </c>
      <c r="F577" t="s">
        <v>34306</v>
      </c>
      <c r="G577" t="s">
        <v>17</v>
      </c>
      <c r="H577" t="s">
        <v>16</v>
      </c>
      <c r="I577" t="s">
        <v>26901</v>
      </c>
      <c r="J577">
        <v>60007592</v>
      </c>
      <c r="K577" t="s">
        <v>97</v>
      </c>
      <c r="L577" t="s">
        <v>96</v>
      </c>
      <c r="M577" t="s">
        <v>95</v>
      </c>
      <c r="N577">
        <v>2</v>
      </c>
      <c r="O577" t="s">
        <v>34305</v>
      </c>
      <c r="P577" t="s">
        <v>34304</v>
      </c>
      <c r="Q577" t="s">
        <v>34303</v>
      </c>
      <c r="R577" s="7">
        <v>41040</v>
      </c>
      <c r="S577" s="8">
        <f t="shared" si="72"/>
        <v>2012</v>
      </c>
      <c r="T577" s="8">
        <v>2012</v>
      </c>
      <c r="U577" s="8">
        <f t="shared" si="73"/>
        <v>10</v>
      </c>
      <c r="V577" s="7">
        <v>2012</v>
      </c>
      <c r="W577" t="s">
        <v>2049</v>
      </c>
      <c r="X577" s="2">
        <v>1.6519999999999999</v>
      </c>
      <c r="Y577" s="6">
        <f t="shared" si="70"/>
        <v>4.409919649769093E-2</v>
      </c>
      <c r="AA577" t="s">
        <v>2048</v>
      </c>
      <c r="AB577">
        <v>17337</v>
      </c>
      <c r="AD577" t="s">
        <v>6</v>
      </c>
      <c r="AE577">
        <v>60</v>
      </c>
      <c r="AF577">
        <v>5</v>
      </c>
      <c r="AG577">
        <v>6163369</v>
      </c>
      <c r="AH577" t="s">
        <v>34302</v>
      </c>
      <c r="AI577" t="s">
        <v>34301</v>
      </c>
      <c r="AJ577" t="s">
        <v>34300</v>
      </c>
      <c r="AK577" t="s">
        <v>34299</v>
      </c>
      <c r="AL577">
        <v>47</v>
      </c>
      <c r="AM577" s="5">
        <f t="shared" si="74"/>
        <v>4.7</v>
      </c>
      <c r="AN577" s="4">
        <f t="shared" si="71"/>
        <v>7.1185157137447939E-3</v>
      </c>
      <c r="AO577" s="3"/>
      <c r="AP577">
        <v>0</v>
      </c>
      <c r="AQ577" t="s">
        <v>34298</v>
      </c>
      <c r="AR577" t="s">
        <v>26059</v>
      </c>
      <c r="AS577" t="s">
        <v>34297</v>
      </c>
      <c r="AT577" s="2" t="s">
        <v>0</v>
      </c>
      <c r="AU577" s="1">
        <f t="shared" si="75"/>
        <v>3.3004992262507091</v>
      </c>
      <c r="AV577" s="1">
        <f t="shared" si="76"/>
        <v>2.5608856105717859</v>
      </c>
      <c r="AW577" s="1">
        <f t="shared" si="77"/>
        <v>1.8212719948928633</v>
      </c>
    </row>
    <row r="578" spans="1:49" x14ac:dyDescent="0.2">
      <c r="A578">
        <v>576</v>
      </c>
      <c r="B578" t="s">
        <v>34296</v>
      </c>
      <c r="C578" t="s">
        <v>34295</v>
      </c>
      <c r="F578" t="s">
        <v>34294</v>
      </c>
      <c r="G578" t="s">
        <v>17</v>
      </c>
      <c r="H578" t="s">
        <v>16</v>
      </c>
      <c r="I578" t="s">
        <v>4750</v>
      </c>
      <c r="J578">
        <v>60025084</v>
      </c>
      <c r="K578" t="s">
        <v>4749</v>
      </c>
      <c r="L578" t="s">
        <v>760</v>
      </c>
      <c r="M578" t="s">
        <v>80</v>
      </c>
      <c r="N578">
        <v>2</v>
      </c>
      <c r="O578" t="s">
        <v>34293</v>
      </c>
      <c r="P578" t="s">
        <v>4747</v>
      </c>
      <c r="Q578" t="s">
        <v>4746</v>
      </c>
      <c r="R578" s="7">
        <v>41040</v>
      </c>
      <c r="S578" s="8">
        <f t="shared" si="72"/>
        <v>2012</v>
      </c>
      <c r="T578" s="8">
        <v>2012</v>
      </c>
      <c r="U578" s="8">
        <f t="shared" si="73"/>
        <v>10</v>
      </c>
      <c r="V578" s="7">
        <v>2012</v>
      </c>
      <c r="W578" t="s">
        <v>2049</v>
      </c>
      <c r="X578" s="2">
        <v>1.6519999999999999</v>
      </c>
      <c r="Y578" s="6">
        <f t="shared" ref="Y578:Y641" si="78">(X578-$Z$4)/($Z$3-$Z$4)</f>
        <v>4.409919649769093E-2</v>
      </c>
      <c r="AA578" t="s">
        <v>2048</v>
      </c>
      <c r="AB578">
        <v>17337</v>
      </c>
      <c r="AD578" t="s">
        <v>6</v>
      </c>
      <c r="AE578">
        <v>60</v>
      </c>
      <c r="AF578">
        <v>5</v>
      </c>
      <c r="AG578">
        <v>6162955</v>
      </c>
      <c r="AH578" t="s">
        <v>34292</v>
      </c>
      <c r="AI578" t="s">
        <v>34291</v>
      </c>
      <c r="AJ578" t="s">
        <v>34290</v>
      </c>
      <c r="AK578" t="s">
        <v>34289</v>
      </c>
      <c r="AL578">
        <v>71</v>
      </c>
      <c r="AM578" s="5">
        <f t="shared" si="74"/>
        <v>7.1</v>
      </c>
      <c r="AN578" s="4">
        <f t="shared" ref="AN578:AN641" si="79">(AM578-$AO$4)/($AO$3-$AO$4)</f>
        <v>1.0753502461188943E-2</v>
      </c>
      <c r="AO578" s="3"/>
      <c r="AP578">
        <v>0</v>
      </c>
      <c r="AQ578" t="s">
        <v>23544</v>
      </c>
      <c r="AR578">
        <v>60821062</v>
      </c>
      <c r="AS578" t="s">
        <v>23542</v>
      </c>
      <c r="AT578" s="2" t="s">
        <v>0</v>
      </c>
      <c r="AU578" s="1">
        <f t="shared" si="75"/>
        <v>3.4095488286740334</v>
      </c>
      <c r="AV578" s="1">
        <f t="shared" si="76"/>
        <v>2.7426349479439933</v>
      </c>
      <c r="AW578" s="1">
        <f t="shared" si="77"/>
        <v>2.0757210672139537</v>
      </c>
    </row>
    <row r="579" spans="1:49" x14ac:dyDescent="0.2">
      <c r="A579">
        <v>577</v>
      </c>
      <c r="B579" t="s">
        <v>34288</v>
      </c>
      <c r="C579" t="s">
        <v>34287</v>
      </c>
      <c r="F579" t="s">
        <v>34286</v>
      </c>
      <c r="G579" t="s">
        <v>17</v>
      </c>
      <c r="H579" t="s">
        <v>16</v>
      </c>
      <c r="I579" t="s">
        <v>12789</v>
      </c>
      <c r="J579" t="s">
        <v>12788</v>
      </c>
      <c r="K579" t="s">
        <v>12787</v>
      </c>
      <c r="L579" t="s">
        <v>12786</v>
      </c>
      <c r="M579" t="s">
        <v>12785</v>
      </c>
      <c r="N579">
        <v>5</v>
      </c>
      <c r="O579" t="s">
        <v>12784</v>
      </c>
      <c r="P579" t="s">
        <v>12783</v>
      </c>
      <c r="Q579" t="s">
        <v>12782</v>
      </c>
      <c r="R579" s="7">
        <v>41040</v>
      </c>
      <c r="S579" s="8">
        <f t="shared" si="72"/>
        <v>2012</v>
      </c>
      <c r="T579" s="8">
        <v>2012</v>
      </c>
      <c r="U579" s="8">
        <f t="shared" si="73"/>
        <v>10</v>
      </c>
      <c r="V579" s="7">
        <v>2012</v>
      </c>
      <c r="W579" t="s">
        <v>2049</v>
      </c>
      <c r="X579" s="2">
        <v>1.6519999999999999</v>
      </c>
      <c r="Y579" s="6">
        <f t="shared" si="78"/>
        <v>4.409919649769093E-2</v>
      </c>
      <c r="AA579" t="s">
        <v>2048</v>
      </c>
      <c r="AB579">
        <v>17337</v>
      </c>
      <c r="AD579" t="s">
        <v>6</v>
      </c>
      <c r="AE579">
        <v>60</v>
      </c>
      <c r="AF579">
        <v>5</v>
      </c>
      <c r="AG579">
        <v>6162948</v>
      </c>
      <c r="AH579" t="s">
        <v>34285</v>
      </c>
      <c r="AI579" t="s">
        <v>34284</v>
      </c>
      <c r="AJ579" t="s">
        <v>34283</v>
      </c>
      <c r="AK579" t="s">
        <v>34282</v>
      </c>
      <c r="AL579">
        <v>98</v>
      </c>
      <c r="AM579" s="5">
        <f t="shared" si="74"/>
        <v>9.8000000000000007</v>
      </c>
      <c r="AN579" s="4">
        <f t="shared" si="79"/>
        <v>1.4842862552063614E-2</v>
      </c>
      <c r="AO579" s="3"/>
      <c r="AP579">
        <v>0</v>
      </c>
      <c r="AQ579" t="s">
        <v>12777</v>
      </c>
      <c r="AR579" t="s">
        <v>1</v>
      </c>
      <c r="AS579" t="s">
        <v>12776</v>
      </c>
      <c r="AT579" s="2" t="s">
        <v>0</v>
      </c>
      <c r="AU579" s="1">
        <f t="shared" si="75"/>
        <v>3.5322296314002735</v>
      </c>
      <c r="AV579" s="1">
        <f t="shared" si="76"/>
        <v>2.9471029524877275</v>
      </c>
      <c r="AW579" s="1">
        <f t="shared" si="77"/>
        <v>2.361976273575181</v>
      </c>
    </row>
    <row r="580" spans="1:49" x14ac:dyDescent="0.2">
      <c r="A580">
        <v>578</v>
      </c>
      <c r="B580" t="s">
        <v>34281</v>
      </c>
      <c r="C580" t="s">
        <v>34280</v>
      </c>
      <c r="F580" t="s">
        <v>34279</v>
      </c>
      <c r="G580" t="s">
        <v>17</v>
      </c>
      <c r="H580" t="s">
        <v>16</v>
      </c>
      <c r="I580" t="s">
        <v>34278</v>
      </c>
      <c r="J580" t="s">
        <v>34273</v>
      </c>
      <c r="K580" t="s">
        <v>34277</v>
      </c>
      <c r="L580" t="s">
        <v>34276</v>
      </c>
      <c r="M580" t="s">
        <v>4607</v>
      </c>
      <c r="N580">
        <v>2</v>
      </c>
      <c r="O580" t="s">
        <v>34275</v>
      </c>
      <c r="P580" t="s">
        <v>34274</v>
      </c>
      <c r="Q580" t="s">
        <v>34273</v>
      </c>
      <c r="R580" s="7">
        <v>41040</v>
      </c>
      <c r="S580" s="8">
        <f t="shared" ref="S580:S643" si="80">YEAR(R580)</f>
        <v>2012</v>
      </c>
      <c r="T580" s="8">
        <v>2012</v>
      </c>
      <c r="U580" s="8">
        <f t="shared" ref="U580:U643" si="81">2022-T580</f>
        <v>10</v>
      </c>
      <c r="V580" s="7">
        <v>2012</v>
      </c>
      <c r="W580" t="s">
        <v>2049</v>
      </c>
      <c r="X580" s="2">
        <v>1.6519999999999999</v>
      </c>
      <c r="Y580" s="6">
        <f t="shared" si="78"/>
        <v>4.409919649769093E-2</v>
      </c>
      <c r="AA580" t="s">
        <v>2048</v>
      </c>
      <c r="AB580">
        <v>17337</v>
      </c>
      <c r="AD580" t="s">
        <v>6</v>
      </c>
      <c r="AE580">
        <v>60</v>
      </c>
      <c r="AF580">
        <v>5</v>
      </c>
      <c r="AG580">
        <v>6163353</v>
      </c>
      <c r="AH580" t="s">
        <v>34272</v>
      </c>
      <c r="AI580" t="s">
        <v>34271</v>
      </c>
      <c r="AJ580" t="s">
        <v>34270</v>
      </c>
      <c r="AK580" t="s">
        <v>34269</v>
      </c>
      <c r="AL580">
        <v>10</v>
      </c>
      <c r="AM580" s="5">
        <f t="shared" ref="AM580:AM643" si="82">AL580/U580</f>
        <v>1</v>
      </c>
      <c r="AN580" s="4">
        <f t="shared" si="79"/>
        <v>1.5145778114350624E-3</v>
      </c>
      <c r="AO580" s="3"/>
      <c r="AP580">
        <v>0</v>
      </c>
      <c r="AR580" t="s">
        <v>1</v>
      </c>
      <c r="AT580" s="2" t="s">
        <v>0</v>
      </c>
      <c r="AU580" s="1">
        <f t="shared" ref="AU580:AU643" si="83">(Y580*0.7+AN580*0.3)*100</f>
        <v>3.132381089181417</v>
      </c>
      <c r="AV580" s="1">
        <f t="shared" ref="AV580:AV643" si="84">(Y580*0.5+AN580*0.5)*100</f>
        <v>2.2806887154562996</v>
      </c>
      <c r="AW580" s="1">
        <f t="shared" ref="AW580:AW643" si="85">(Y580*0.3+AN580*0.7)*100</f>
        <v>1.4289963417311822</v>
      </c>
    </row>
    <row r="581" spans="1:49" x14ac:dyDescent="0.2">
      <c r="A581">
        <v>579</v>
      </c>
      <c r="B581" t="s">
        <v>34268</v>
      </c>
      <c r="C581" t="s">
        <v>34267</v>
      </c>
      <c r="F581" t="s">
        <v>34266</v>
      </c>
      <c r="G581" t="s">
        <v>17</v>
      </c>
      <c r="H581" t="s">
        <v>16</v>
      </c>
      <c r="I581" t="s">
        <v>2546</v>
      </c>
      <c r="J581" t="s">
        <v>2545</v>
      </c>
      <c r="K581" t="s">
        <v>2544</v>
      </c>
      <c r="L581" t="s">
        <v>2543</v>
      </c>
      <c r="M581" t="s">
        <v>2542</v>
      </c>
      <c r="N581">
        <v>3</v>
      </c>
      <c r="O581" t="s">
        <v>2541</v>
      </c>
      <c r="P581" t="s">
        <v>2540</v>
      </c>
      <c r="Q581" t="s">
        <v>2539</v>
      </c>
      <c r="R581" s="7">
        <v>41040</v>
      </c>
      <c r="S581" s="8">
        <f t="shared" si="80"/>
        <v>2012</v>
      </c>
      <c r="T581" s="8">
        <v>2012</v>
      </c>
      <c r="U581" s="8">
        <f t="shared" si="81"/>
        <v>10</v>
      </c>
      <c r="V581" s="7">
        <v>2012</v>
      </c>
      <c r="W581" t="s">
        <v>2049</v>
      </c>
      <c r="X581" s="2">
        <v>1.6519999999999999</v>
      </c>
      <c r="Y581" s="6">
        <f t="shared" si="78"/>
        <v>4.409919649769093E-2</v>
      </c>
      <c r="AA581" t="s">
        <v>2048</v>
      </c>
      <c r="AB581">
        <v>17337</v>
      </c>
      <c r="AD581" t="s">
        <v>6</v>
      </c>
      <c r="AE581">
        <v>60</v>
      </c>
      <c r="AF581">
        <v>5</v>
      </c>
      <c r="AG581">
        <v>6163354</v>
      </c>
      <c r="AH581" t="s">
        <v>34265</v>
      </c>
      <c r="AI581" t="s">
        <v>34264</v>
      </c>
      <c r="AJ581" t="s">
        <v>34263</v>
      </c>
      <c r="AK581" t="s">
        <v>34262</v>
      </c>
      <c r="AL581">
        <v>29</v>
      </c>
      <c r="AM581" s="5">
        <f t="shared" si="82"/>
        <v>2.9</v>
      </c>
      <c r="AN581" s="4">
        <f t="shared" si="79"/>
        <v>4.3922756531616812E-3</v>
      </c>
      <c r="AO581" s="3"/>
      <c r="AP581">
        <v>0</v>
      </c>
      <c r="AQ581" t="s">
        <v>2322</v>
      </c>
      <c r="AR581">
        <v>818072</v>
      </c>
      <c r="AS581" t="s">
        <v>2321</v>
      </c>
      <c r="AT581" s="2" t="s">
        <v>0</v>
      </c>
      <c r="AU581" s="1">
        <f t="shared" si="83"/>
        <v>3.218712024433215</v>
      </c>
      <c r="AV581" s="1">
        <f t="shared" si="84"/>
        <v>2.4245736075426305</v>
      </c>
      <c r="AW581" s="1">
        <f t="shared" si="85"/>
        <v>1.6304351906520453</v>
      </c>
    </row>
    <row r="582" spans="1:49" x14ac:dyDescent="0.2">
      <c r="A582">
        <v>580</v>
      </c>
      <c r="B582" t="s">
        <v>34261</v>
      </c>
      <c r="C582" t="s">
        <v>34260</v>
      </c>
      <c r="F582" t="s">
        <v>34259</v>
      </c>
      <c r="G582" t="s">
        <v>17</v>
      </c>
      <c r="H582" t="s">
        <v>16</v>
      </c>
      <c r="I582" t="s">
        <v>34258</v>
      </c>
      <c r="J582" t="s">
        <v>34257</v>
      </c>
      <c r="K582" t="s">
        <v>34256</v>
      </c>
      <c r="L582" t="s">
        <v>34255</v>
      </c>
      <c r="M582" t="s">
        <v>3141</v>
      </c>
      <c r="N582">
        <v>3</v>
      </c>
      <c r="O582" t="s">
        <v>34254</v>
      </c>
      <c r="P582" t="s">
        <v>34253</v>
      </c>
      <c r="Q582" t="s">
        <v>34252</v>
      </c>
      <c r="R582" s="7">
        <v>41040</v>
      </c>
      <c r="S582" s="8">
        <f t="shared" si="80"/>
        <v>2012</v>
      </c>
      <c r="T582" s="8">
        <v>2012</v>
      </c>
      <c r="U582" s="8">
        <f t="shared" si="81"/>
        <v>10</v>
      </c>
      <c r="V582" s="7">
        <v>2012</v>
      </c>
      <c r="W582" t="s">
        <v>2049</v>
      </c>
      <c r="X582" s="2">
        <v>1.6519999999999999</v>
      </c>
      <c r="Y582" s="6">
        <f t="shared" si="78"/>
        <v>4.409919649769093E-2</v>
      </c>
      <c r="AA582" t="s">
        <v>2048</v>
      </c>
      <c r="AB582">
        <v>17337</v>
      </c>
      <c r="AD582" t="s">
        <v>6</v>
      </c>
      <c r="AE582">
        <v>60</v>
      </c>
      <c r="AF582">
        <v>5</v>
      </c>
      <c r="AG582">
        <v>6162962</v>
      </c>
      <c r="AH582" t="s">
        <v>34251</v>
      </c>
      <c r="AI582" t="s">
        <v>34250</v>
      </c>
      <c r="AJ582" t="s">
        <v>34249</v>
      </c>
      <c r="AK582" t="s">
        <v>34248</v>
      </c>
      <c r="AL582">
        <v>13</v>
      </c>
      <c r="AM582" s="5">
        <f t="shared" si="82"/>
        <v>1.3</v>
      </c>
      <c r="AN582" s="4">
        <f t="shared" si="79"/>
        <v>1.9689511548655813E-3</v>
      </c>
      <c r="AO582" s="3"/>
      <c r="AP582">
        <v>0</v>
      </c>
      <c r="AR582" t="s">
        <v>1</v>
      </c>
      <c r="AT582" s="2" t="s">
        <v>0</v>
      </c>
      <c r="AU582" s="1">
        <f t="shared" si="83"/>
        <v>3.1460122894843323</v>
      </c>
      <c r="AV582" s="1">
        <f t="shared" si="84"/>
        <v>2.3034073826278254</v>
      </c>
      <c r="AW582" s="1">
        <f t="shared" si="85"/>
        <v>1.4608024757713185</v>
      </c>
    </row>
    <row r="583" spans="1:49" x14ac:dyDescent="0.2">
      <c r="A583">
        <v>581</v>
      </c>
      <c r="B583" t="s">
        <v>34247</v>
      </c>
      <c r="C583" t="s">
        <v>34246</v>
      </c>
      <c r="F583" t="s">
        <v>34245</v>
      </c>
      <c r="G583" t="s">
        <v>17</v>
      </c>
      <c r="H583" t="s">
        <v>16</v>
      </c>
      <c r="I583" t="s">
        <v>7300</v>
      </c>
      <c r="J583" t="s">
        <v>34244</v>
      </c>
      <c r="K583" t="s">
        <v>34243</v>
      </c>
      <c r="L583" t="s">
        <v>34242</v>
      </c>
      <c r="M583" t="s">
        <v>2033</v>
      </c>
      <c r="N583">
        <v>4</v>
      </c>
      <c r="O583" t="s">
        <v>34241</v>
      </c>
      <c r="P583" t="s">
        <v>34240</v>
      </c>
      <c r="Q583" t="s">
        <v>34239</v>
      </c>
      <c r="R583" s="7">
        <v>41040</v>
      </c>
      <c r="S583" s="8">
        <f t="shared" si="80"/>
        <v>2012</v>
      </c>
      <c r="T583" s="8">
        <v>2012</v>
      </c>
      <c r="U583" s="8">
        <f t="shared" si="81"/>
        <v>10</v>
      </c>
      <c r="V583" s="7">
        <v>2012</v>
      </c>
      <c r="W583" t="s">
        <v>2049</v>
      </c>
      <c r="X583" s="2">
        <v>1.6519999999999999</v>
      </c>
      <c r="Y583" s="6">
        <f t="shared" si="78"/>
        <v>4.409919649769093E-2</v>
      </c>
      <c r="AA583" t="s">
        <v>2048</v>
      </c>
      <c r="AB583">
        <v>17337</v>
      </c>
      <c r="AD583" t="s">
        <v>6</v>
      </c>
      <c r="AE583">
        <v>60</v>
      </c>
      <c r="AF583">
        <v>5</v>
      </c>
      <c r="AG583">
        <v>6165337</v>
      </c>
      <c r="AH583" t="s">
        <v>34238</v>
      </c>
      <c r="AI583" t="s">
        <v>34237</v>
      </c>
      <c r="AJ583" t="s">
        <v>34236</v>
      </c>
      <c r="AK583" t="s">
        <v>34235</v>
      </c>
      <c r="AL583">
        <v>59</v>
      </c>
      <c r="AM583" s="5">
        <f t="shared" si="82"/>
        <v>5.9</v>
      </c>
      <c r="AN583" s="4">
        <f t="shared" si="79"/>
        <v>8.9360090874668688E-3</v>
      </c>
      <c r="AO583" s="3"/>
      <c r="AP583">
        <v>0</v>
      </c>
      <c r="AR583" t="s">
        <v>1</v>
      </c>
      <c r="AT583" s="2" t="s">
        <v>0</v>
      </c>
      <c r="AU583" s="1">
        <f t="shared" si="83"/>
        <v>3.3550240274623708</v>
      </c>
      <c r="AV583" s="1">
        <f t="shared" si="84"/>
        <v>2.65176027925789</v>
      </c>
      <c r="AW583" s="1">
        <f t="shared" si="85"/>
        <v>1.9484965310534084</v>
      </c>
    </row>
    <row r="584" spans="1:49" x14ac:dyDescent="0.2">
      <c r="A584">
        <v>582</v>
      </c>
      <c r="B584" t="s">
        <v>34234</v>
      </c>
      <c r="C584" t="s">
        <v>34233</v>
      </c>
      <c r="F584" t="s">
        <v>34232</v>
      </c>
      <c r="G584" t="s">
        <v>17</v>
      </c>
      <c r="H584" t="s">
        <v>16</v>
      </c>
      <c r="I584" t="s">
        <v>34231</v>
      </c>
      <c r="J584" t="s">
        <v>34230</v>
      </c>
      <c r="K584" t="s">
        <v>34229</v>
      </c>
      <c r="L584" t="s">
        <v>34228</v>
      </c>
      <c r="M584" t="s">
        <v>1634</v>
      </c>
      <c r="N584">
        <v>5</v>
      </c>
      <c r="O584" t="s">
        <v>34227</v>
      </c>
      <c r="P584" t="s">
        <v>34226</v>
      </c>
      <c r="Q584" t="s">
        <v>34225</v>
      </c>
      <c r="R584" s="7">
        <v>41040</v>
      </c>
      <c r="S584" s="8">
        <f t="shared" si="80"/>
        <v>2012</v>
      </c>
      <c r="T584" s="8">
        <v>2012</v>
      </c>
      <c r="U584" s="8">
        <f t="shared" si="81"/>
        <v>10</v>
      </c>
      <c r="V584" s="7">
        <v>2012</v>
      </c>
      <c r="W584" t="s">
        <v>2049</v>
      </c>
      <c r="X584" s="2">
        <v>1.6519999999999999</v>
      </c>
      <c r="Y584" s="6">
        <f t="shared" si="78"/>
        <v>4.409919649769093E-2</v>
      </c>
      <c r="AA584" t="s">
        <v>2048</v>
      </c>
      <c r="AB584">
        <v>17337</v>
      </c>
      <c r="AD584" t="s">
        <v>6</v>
      </c>
      <c r="AE584">
        <v>60</v>
      </c>
      <c r="AF584">
        <v>5</v>
      </c>
      <c r="AG584">
        <v>6182698</v>
      </c>
      <c r="AH584" t="s">
        <v>34224</v>
      </c>
      <c r="AI584" t="s">
        <v>34223</v>
      </c>
      <c r="AJ584" t="s">
        <v>34222</v>
      </c>
      <c r="AK584" t="s">
        <v>34221</v>
      </c>
      <c r="AL584">
        <v>226</v>
      </c>
      <c r="AM584" s="5">
        <f t="shared" si="82"/>
        <v>22.6</v>
      </c>
      <c r="AN584" s="4">
        <f t="shared" si="79"/>
        <v>3.4229458538432414E-2</v>
      </c>
      <c r="AO584" s="3"/>
      <c r="AP584">
        <v>0</v>
      </c>
      <c r="AQ584" t="s">
        <v>1549</v>
      </c>
      <c r="AR584" t="s">
        <v>34220</v>
      </c>
      <c r="AS584" t="s">
        <v>1548</v>
      </c>
      <c r="AT584" s="2" t="s">
        <v>0</v>
      </c>
      <c r="AU584" s="1">
        <f t="shared" si="83"/>
        <v>4.1138275109913369</v>
      </c>
      <c r="AV584" s="1">
        <f t="shared" si="84"/>
        <v>3.9164327518061675</v>
      </c>
      <c r="AW584" s="1">
        <f t="shared" si="85"/>
        <v>3.7190379926209967</v>
      </c>
    </row>
    <row r="585" spans="1:49" x14ac:dyDescent="0.2">
      <c r="A585">
        <v>583</v>
      </c>
      <c r="B585" t="s">
        <v>34219</v>
      </c>
      <c r="C585" t="s">
        <v>34218</v>
      </c>
      <c r="F585" t="s">
        <v>34217</v>
      </c>
      <c r="G585" t="s">
        <v>17</v>
      </c>
      <c r="H585" t="s">
        <v>16</v>
      </c>
      <c r="I585" t="s">
        <v>34216</v>
      </c>
      <c r="J585">
        <v>60000891</v>
      </c>
      <c r="K585" t="s">
        <v>34215</v>
      </c>
      <c r="L585" t="s">
        <v>34214</v>
      </c>
      <c r="M585" t="s">
        <v>1722</v>
      </c>
      <c r="N585">
        <v>3</v>
      </c>
      <c r="O585" t="s">
        <v>34213</v>
      </c>
      <c r="P585" t="s">
        <v>34212</v>
      </c>
      <c r="Q585" t="s">
        <v>34211</v>
      </c>
      <c r="R585" s="7">
        <v>41040</v>
      </c>
      <c r="S585" s="8">
        <f t="shared" si="80"/>
        <v>2012</v>
      </c>
      <c r="T585" s="8">
        <v>2012</v>
      </c>
      <c r="U585" s="8">
        <f t="shared" si="81"/>
        <v>10</v>
      </c>
      <c r="V585" s="7">
        <v>2012</v>
      </c>
      <c r="W585" t="s">
        <v>2049</v>
      </c>
      <c r="X585" s="2">
        <v>1.6519999999999999</v>
      </c>
      <c r="Y585" s="6">
        <f t="shared" si="78"/>
        <v>4.409919649769093E-2</v>
      </c>
      <c r="AA585" t="s">
        <v>2048</v>
      </c>
      <c r="AB585">
        <v>17337</v>
      </c>
      <c r="AD585" t="s">
        <v>6</v>
      </c>
      <c r="AE585">
        <v>60</v>
      </c>
      <c r="AF585">
        <v>5</v>
      </c>
      <c r="AG585">
        <v>6163372</v>
      </c>
      <c r="AH585" t="s">
        <v>34210</v>
      </c>
      <c r="AI585" t="s">
        <v>34209</v>
      </c>
      <c r="AJ585" t="s">
        <v>34208</v>
      </c>
      <c r="AK585" t="s">
        <v>34207</v>
      </c>
      <c r="AL585">
        <v>39</v>
      </c>
      <c r="AM585" s="5">
        <f t="shared" si="82"/>
        <v>3.9</v>
      </c>
      <c r="AN585" s="4">
        <f t="shared" si="79"/>
        <v>5.9068534645967431E-3</v>
      </c>
      <c r="AO585" s="3"/>
      <c r="AP585">
        <v>0</v>
      </c>
      <c r="AR585" t="s">
        <v>34206</v>
      </c>
      <c r="AS585" t="s">
        <v>1884</v>
      </c>
      <c r="AT585" s="2" t="s">
        <v>0</v>
      </c>
      <c r="AU585" s="1">
        <f t="shared" si="83"/>
        <v>3.2641493587762671</v>
      </c>
      <c r="AV585" s="1">
        <f t="shared" si="84"/>
        <v>2.500302498114384</v>
      </c>
      <c r="AW585" s="1">
        <f t="shared" si="85"/>
        <v>1.7364556374524998</v>
      </c>
    </row>
    <row r="586" spans="1:49" x14ac:dyDescent="0.2">
      <c r="A586">
        <v>584</v>
      </c>
      <c r="B586" t="s">
        <v>34205</v>
      </c>
      <c r="C586" t="s">
        <v>34204</v>
      </c>
      <c r="F586" t="s">
        <v>34203</v>
      </c>
      <c r="G586" t="s">
        <v>17</v>
      </c>
      <c r="H586" t="s">
        <v>16</v>
      </c>
      <c r="I586" t="s">
        <v>34202</v>
      </c>
      <c r="J586">
        <v>60005415</v>
      </c>
      <c r="K586" t="s">
        <v>34201</v>
      </c>
      <c r="L586" t="s">
        <v>34200</v>
      </c>
      <c r="M586" t="s">
        <v>816</v>
      </c>
      <c r="N586">
        <v>2</v>
      </c>
      <c r="O586" t="s">
        <v>34199</v>
      </c>
      <c r="P586" t="s">
        <v>34198</v>
      </c>
      <c r="Q586" t="s">
        <v>34197</v>
      </c>
      <c r="R586" s="7">
        <v>41040</v>
      </c>
      <c r="S586" s="8">
        <f t="shared" si="80"/>
        <v>2012</v>
      </c>
      <c r="T586" s="8">
        <v>2012</v>
      </c>
      <c r="U586" s="8">
        <f t="shared" si="81"/>
        <v>10</v>
      </c>
      <c r="V586" s="7">
        <v>2012</v>
      </c>
      <c r="W586" t="s">
        <v>2049</v>
      </c>
      <c r="X586" s="2">
        <v>1.6519999999999999</v>
      </c>
      <c r="Y586" s="6">
        <f t="shared" si="78"/>
        <v>4.409919649769093E-2</v>
      </c>
      <c r="AA586" t="s">
        <v>2048</v>
      </c>
      <c r="AB586">
        <v>17337</v>
      </c>
      <c r="AD586" t="s">
        <v>6</v>
      </c>
      <c r="AE586">
        <v>60</v>
      </c>
      <c r="AF586">
        <v>5</v>
      </c>
      <c r="AG586">
        <v>6162947</v>
      </c>
      <c r="AH586" t="s">
        <v>34196</v>
      </c>
      <c r="AI586" t="s">
        <v>34195</v>
      </c>
      <c r="AJ586" t="s">
        <v>34194</v>
      </c>
      <c r="AK586" t="s">
        <v>34193</v>
      </c>
      <c r="AL586">
        <v>31</v>
      </c>
      <c r="AM586" s="5">
        <f t="shared" si="82"/>
        <v>3.1</v>
      </c>
      <c r="AN586" s="4">
        <f t="shared" si="79"/>
        <v>4.6951912154486941E-3</v>
      </c>
      <c r="AO586" s="3"/>
      <c r="AP586">
        <v>0</v>
      </c>
      <c r="AQ586" t="s">
        <v>1373</v>
      </c>
      <c r="AR586" t="s">
        <v>1</v>
      </c>
      <c r="AS586" t="s">
        <v>1372</v>
      </c>
      <c r="AT586" s="2" t="s">
        <v>0</v>
      </c>
      <c r="AU586" s="1">
        <f t="shared" si="83"/>
        <v>3.2277994913018255</v>
      </c>
      <c r="AV586" s="1">
        <f t="shared" si="84"/>
        <v>2.4397193856569812</v>
      </c>
      <c r="AW586" s="1">
        <f t="shared" si="85"/>
        <v>1.6516392800121362</v>
      </c>
    </row>
    <row r="587" spans="1:49" x14ac:dyDescent="0.2">
      <c r="A587">
        <v>585</v>
      </c>
      <c r="B587" t="s">
        <v>34192</v>
      </c>
      <c r="C587" t="s">
        <v>34191</v>
      </c>
      <c r="F587" t="s">
        <v>34190</v>
      </c>
      <c r="G587" t="s">
        <v>17</v>
      </c>
      <c r="H587" t="s">
        <v>16</v>
      </c>
      <c r="I587" t="s">
        <v>34189</v>
      </c>
      <c r="J587">
        <v>60008435</v>
      </c>
      <c r="K587" t="s">
        <v>4787</v>
      </c>
      <c r="L587" t="s">
        <v>4786</v>
      </c>
      <c r="M587" t="s">
        <v>657</v>
      </c>
      <c r="N587">
        <v>7</v>
      </c>
      <c r="O587" t="s">
        <v>34188</v>
      </c>
      <c r="P587" t="s">
        <v>34187</v>
      </c>
      <c r="Q587" t="s">
        <v>34186</v>
      </c>
      <c r="R587" s="7">
        <v>41040</v>
      </c>
      <c r="S587" s="8">
        <f t="shared" si="80"/>
        <v>2012</v>
      </c>
      <c r="T587" s="8">
        <v>2012</v>
      </c>
      <c r="U587" s="8">
        <f t="shared" si="81"/>
        <v>10</v>
      </c>
      <c r="V587" s="7">
        <v>2012</v>
      </c>
      <c r="W587" t="s">
        <v>34185</v>
      </c>
      <c r="X587" s="2">
        <v>0.73199999999999998</v>
      </c>
      <c r="Y587" s="6">
        <f t="shared" si="78"/>
        <v>1.9540321934812206E-2</v>
      </c>
      <c r="AA587">
        <v>8946507</v>
      </c>
      <c r="AB587">
        <v>17388</v>
      </c>
      <c r="AD587" t="s">
        <v>6</v>
      </c>
      <c r="AE587">
        <v>25</v>
      </c>
      <c r="AF587">
        <v>2</v>
      </c>
      <c r="AG587">
        <v>6121913</v>
      </c>
      <c r="AH587" t="s">
        <v>16368</v>
      </c>
      <c r="AI587" t="s">
        <v>34184</v>
      </c>
      <c r="AJ587" t="s">
        <v>34183</v>
      </c>
      <c r="AK587" t="s">
        <v>34182</v>
      </c>
      <c r="AL587">
        <v>4</v>
      </c>
      <c r="AM587" s="5">
        <f t="shared" si="82"/>
        <v>0.4</v>
      </c>
      <c r="AN587" s="4">
        <f t="shared" si="79"/>
        <v>6.0583112457402507E-4</v>
      </c>
      <c r="AO587" s="3"/>
      <c r="AP587">
        <v>0</v>
      </c>
      <c r="AQ587" t="s">
        <v>155</v>
      </c>
      <c r="AR587">
        <v>24360129</v>
      </c>
      <c r="AS587" t="s">
        <v>154</v>
      </c>
      <c r="AT587" s="2" t="s">
        <v>0</v>
      </c>
      <c r="AU587" s="1">
        <f t="shared" si="83"/>
        <v>1.3859974691740751</v>
      </c>
      <c r="AV587" s="1">
        <f t="shared" si="84"/>
        <v>1.0073076529693117</v>
      </c>
      <c r="AW587" s="1">
        <f t="shared" si="85"/>
        <v>0.62861783676454785</v>
      </c>
    </row>
    <row r="588" spans="1:49" x14ac:dyDescent="0.2">
      <c r="A588">
        <v>586</v>
      </c>
      <c r="B588" t="s">
        <v>34181</v>
      </c>
      <c r="C588" t="s">
        <v>34180</v>
      </c>
      <c r="F588" t="s">
        <v>34179</v>
      </c>
      <c r="G588" t="s">
        <v>17</v>
      </c>
      <c r="H588" t="s">
        <v>16</v>
      </c>
      <c r="I588" t="s">
        <v>34178</v>
      </c>
      <c r="J588">
        <v>60003780</v>
      </c>
      <c r="K588" t="s">
        <v>29502</v>
      </c>
      <c r="L588" t="s">
        <v>12587</v>
      </c>
      <c r="M588" t="s">
        <v>471</v>
      </c>
      <c r="N588">
        <v>2</v>
      </c>
      <c r="O588" t="s">
        <v>34177</v>
      </c>
      <c r="P588" t="s">
        <v>34176</v>
      </c>
      <c r="Q588" t="s">
        <v>34175</v>
      </c>
      <c r="R588" s="7">
        <v>41040</v>
      </c>
      <c r="S588" s="8">
        <f t="shared" si="80"/>
        <v>2012</v>
      </c>
      <c r="T588" s="8">
        <v>2012</v>
      </c>
      <c r="U588" s="8">
        <f t="shared" si="81"/>
        <v>10</v>
      </c>
      <c r="V588" s="7">
        <v>2012</v>
      </c>
      <c r="W588" t="s">
        <v>11533</v>
      </c>
      <c r="X588" s="2">
        <v>1.3280000000000001</v>
      </c>
      <c r="Y588" s="6">
        <f t="shared" si="78"/>
        <v>3.5450201542937994E-2</v>
      </c>
      <c r="AA588">
        <v>15361225</v>
      </c>
      <c r="AB588">
        <v>18894</v>
      </c>
      <c r="AD588" t="s">
        <v>6</v>
      </c>
      <c r="AE588">
        <v>11</v>
      </c>
      <c r="AG588">
        <v>6185634</v>
      </c>
      <c r="AH588" t="s">
        <v>34174</v>
      </c>
      <c r="AI588" t="s">
        <v>34173</v>
      </c>
      <c r="AJ588" t="s">
        <v>34172</v>
      </c>
      <c r="AK588" t="s">
        <v>34171</v>
      </c>
      <c r="AL588">
        <v>4</v>
      </c>
      <c r="AM588" s="5">
        <f t="shared" si="82"/>
        <v>0.4</v>
      </c>
      <c r="AN588" s="4">
        <f t="shared" si="79"/>
        <v>6.0583112457402507E-4</v>
      </c>
      <c r="AO588" s="3"/>
      <c r="AP588">
        <v>0</v>
      </c>
      <c r="AR588" t="s">
        <v>1</v>
      </c>
      <c r="AT588" s="2">
        <v>3.8340000000000001</v>
      </c>
      <c r="AU588" s="1">
        <f t="shared" si="83"/>
        <v>2.4996890417428803</v>
      </c>
      <c r="AV588" s="1">
        <f t="shared" si="84"/>
        <v>1.802801633375601</v>
      </c>
      <c r="AW588" s="1">
        <f t="shared" si="85"/>
        <v>1.1059142250083216</v>
      </c>
    </row>
    <row r="589" spans="1:49" x14ac:dyDescent="0.2">
      <c r="A589">
        <v>587</v>
      </c>
      <c r="B589" t="s">
        <v>34170</v>
      </c>
      <c r="C589" t="s">
        <v>34169</v>
      </c>
      <c r="F589" t="s">
        <v>34168</v>
      </c>
      <c r="G589" t="s">
        <v>17</v>
      </c>
      <c r="H589" t="s">
        <v>16</v>
      </c>
      <c r="I589" t="s">
        <v>34167</v>
      </c>
      <c r="J589">
        <v>60025778</v>
      </c>
      <c r="K589" t="s">
        <v>21526</v>
      </c>
      <c r="L589" t="s">
        <v>21525</v>
      </c>
      <c r="M589" t="s">
        <v>66</v>
      </c>
      <c r="N589">
        <v>2</v>
      </c>
      <c r="O589" t="s">
        <v>34166</v>
      </c>
      <c r="P589" t="s">
        <v>34165</v>
      </c>
      <c r="Q589" t="s">
        <v>21522</v>
      </c>
      <c r="R589" s="7">
        <v>41040</v>
      </c>
      <c r="S589" s="8">
        <f t="shared" si="80"/>
        <v>2012</v>
      </c>
      <c r="T589" s="8">
        <v>2012</v>
      </c>
      <c r="U589" s="8">
        <f t="shared" si="81"/>
        <v>10</v>
      </c>
      <c r="V589" s="7">
        <v>2012</v>
      </c>
      <c r="W589" t="s">
        <v>2049</v>
      </c>
      <c r="X589" s="2">
        <v>1.6519999999999999</v>
      </c>
      <c r="Y589" s="6">
        <f t="shared" si="78"/>
        <v>4.409919649769093E-2</v>
      </c>
      <c r="AA589" t="s">
        <v>2048</v>
      </c>
      <c r="AB589">
        <v>17337</v>
      </c>
      <c r="AD589" t="s">
        <v>6</v>
      </c>
      <c r="AE589">
        <v>60</v>
      </c>
      <c r="AF589">
        <v>5</v>
      </c>
      <c r="AG589">
        <v>6162950</v>
      </c>
      <c r="AH589" t="s">
        <v>34164</v>
      </c>
      <c r="AI589" t="s">
        <v>34163</v>
      </c>
      <c r="AJ589" t="s">
        <v>34162</v>
      </c>
      <c r="AK589" t="s">
        <v>34161</v>
      </c>
      <c r="AL589">
        <v>23</v>
      </c>
      <c r="AM589" s="5">
        <f t="shared" si="82"/>
        <v>2.2999999999999998</v>
      </c>
      <c r="AN589" s="4">
        <f t="shared" si="79"/>
        <v>3.4835289663006433E-3</v>
      </c>
      <c r="AO589" s="3"/>
      <c r="AP589">
        <v>0</v>
      </c>
      <c r="AR589" t="s">
        <v>1</v>
      </c>
      <c r="AT589" s="2" t="s">
        <v>0</v>
      </c>
      <c r="AU589" s="1">
        <f t="shared" si="83"/>
        <v>3.1914496238273844</v>
      </c>
      <c r="AV589" s="1">
        <f t="shared" si="84"/>
        <v>2.3791362731995789</v>
      </c>
      <c r="AW589" s="1">
        <f t="shared" si="85"/>
        <v>1.5668229225717729</v>
      </c>
    </row>
    <row r="590" spans="1:49" x14ac:dyDescent="0.2">
      <c r="A590">
        <v>588</v>
      </c>
      <c r="B590" t="s">
        <v>34160</v>
      </c>
      <c r="C590" t="s">
        <v>34159</v>
      </c>
      <c r="F590" t="s">
        <v>34158</v>
      </c>
      <c r="G590" t="s">
        <v>17</v>
      </c>
      <c r="H590" t="s">
        <v>16</v>
      </c>
      <c r="I590" t="s">
        <v>4712</v>
      </c>
      <c r="J590">
        <v>60005510</v>
      </c>
      <c r="K590" t="s">
        <v>9210</v>
      </c>
      <c r="L590" t="s">
        <v>9209</v>
      </c>
      <c r="M590" t="s">
        <v>9208</v>
      </c>
      <c r="N590">
        <v>2</v>
      </c>
      <c r="O590" t="s">
        <v>34157</v>
      </c>
      <c r="P590" t="s">
        <v>34156</v>
      </c>
      <c r="Q590" t="s">
        <v>20011</v>
      </c>
      <c r="R590" s="7">
        <v>41040</v>
      </c>
      <c r="S590" s="8">
        <f t="shared" si="80"/>
        <v>2012</v>
      </c>
      <c r="T590" s="8">
        <v>2012</v>
      </c>
      <c r="U590" s="8">
        <f t="shared" si="81"/>
        <v>10</v>
      </c>
      <c r="V590" s="7">
        <v>2012</v>
      </c>
      <c r="W590" t="s">
        <v>2049</v>
      </c>
      <c r="X590" s="2">
        <v>1.6519999999999999</v>
      </c>
      <c r="Y590" s="6">
        <f t="shared" si="78"/>
        <v>4.409919649769093E-2</v>
      </c>
      <c r="AA590" t="s">
        <v>2048</v>
      </c>
      <c r="AB590">
        <v>17337</v>
      </c>
      <c r="AD590" t="s">
        <v>6</v>
      </c>
      <c r="AE590">
        <v>60</v>
      </c>
      <c r="AF590">
        <v>5</v>
      </c>
      <c r="AG590">
        <v>6163376</v>
      </c>
      <c r="AH590" t="s">
        <v>34155</v>
      </c>
      <c r="AI590" t="s">
        <v>34154</v>
      </c>
      <c r="AJ590" t="s">
        <v>34153</v>
      </c>
      <c r="AK590" t="s">
        <v>34152</v>
      </c>
      <c r="AL590">
        <v>93</v>
      </c>
      <c r="AM590" s="5">
        <f t="shared" si="82"/>
        <v>9.3000000000000007</v>
      </c>
      <c r="AN590" s="4">
        <f t="shared" si="79"/>
        <v>1.4085573646346081E-2</v>
      </c>
      <c r="AO590" s="3"/>
      <c r="AP590">
        <v>0</v>
      </c>
      <c r="AR590" t="s">
        <v>1</v>
      </c>
      <c r="AT590" s="2" t="s">
        <v>0</v>
      </c>
      <c r="AU590" s="1">
        <f t="shared" si="83"/>
        <v>3.5095109642287472</v>
      </c>
      <c r="AV590" s="1">
        <f t="shared" si="84"/>
        <v>2.909238507201851</v>
      </c>
      <c r="AW590" s="1">
        <f t="shared" si="85"/>
        <v>2.3089660501749534</v>
      </c>
    </row>
    <row r="591" spans="1:49" x14ac:dyDescent="0.2">
      <c r="A591">
        <v>589</v>
      </c>
      <c r="B591" t="s">
        <v>34151</v>
      </c>
      <c r="C591" t="s">
        <v>34150</v>
      </c>
      <c r="F591" t="s">
        <v>34149</v>
      </c>
      <c r="G591" t="s">
        <v>17</v>
      </c>
      <c r="H591" t="s">
        <v>16</v>
      </c>
      <c r="I591" t="s">
        <v>8751</v>
      </c>
      <c r="J591">
        <v>60088583</v>
      </c>
      <c r="K591" t="s">
        <v>5900</v>
      </c>
      <c r="L591" t="s">
        <v>1878</v>
      </c>
      <c r="M591" t="s">
        <v>80</v>
      </c>
      <c r="N591">
        <v>6</v>
      </c>
      <c r="O591" t="s">
        <v>34148</v>
      </c>
      <c r="P591" t="s">
        <v>34147</v>
      </c>
      <c r="Q591" t="s">
        <v>34146</v>
      </c>
      <c r="R591" s="7">
        <v>41040</v>
      </c>
      <c r="S591" s="8">
        <f t="shared" si="80"/>
        <v>2012</v>
      </c>
      <c r="T591" s="8">
        <v>2012</v>
      </c>
      <c r="U591" s="8">
        <f t="shared" si="81"/>
        <v>10</v>
      </c>
      <c r="V591" s="7">
        <v>2012</v>
      </c>
      <c r="W591" t="s">
        <v>11533</v>
      </c>
      <c r="X591" s="2">
        <v>1.3280000000000001</v>
      </c>
      <c r="Y591" s="6">
        <f t="shared" si="78"/>
        <v>3.5450201542937994E-2</v>
      </c>
      <c r="AA591">
        <v>15361225</v>
      </c>
      <c r="AB591">
        <v>18894</v>
      </c>
      <c r="AD591" t="s">
        <v>6</v>
      </c>
      <c r="AE591">
        <v>11</v>
      </c>
      <c r="AG591">
        <v>6178763</v>
      </c>
      <c r="AH591" t="s">
        <v>34145</v>
      </c>
      <c r="AI591" t="s">
        <v>34144</v>
      </c>
      <c r="AJ591" t="s">
        <v>34143</v>
      </c>
      <c r="AK591" t="s">
        <v>34142</v>
      </c>
      <c r="AL591">
        <v>92</v>
      </c>
      <c r="AM591" s="5">
        <f t="shared" si="82"/>
        <v>9.1999999999999993</v>
      </c>
      <c r="AN591" s="4">
        <f t="shared" si="79"/>
        <v>1.3934115865202573E-2</v>
      </c>
      <c r="AO591" s="3"/>
      <c r="AP591">
        <v>0</v>
      </c>
      <c r="AR591" t="s">
        <v>1</v>
      </c>
      <c r="AT591" s="2">
        <v>3.8340000000000001</v>
      </c>
      <c r="AU591" s="1">
        <f t="shared" si="83"/>
        <v>2.8995375839617363</v>
      </c>
      <c r="AV591" s="1">
        <f t="shared" si="84"/>
        <v>2.4692158704070284</v>
      </c>
      <c r="AW591" s="1">
        <f t="shared" si="85"/>
        <v>2.03889415685232</v>
      </c>
    </row>
    <row r="592" spans="1:49" x14ac:dyDescent="0.2">
      <c r="A592">
        <v>590</v>
      </c>
      <c r="B592" t="s">
        <v>34141</v>
      </c>
      <c r="C592" t="s">
        <v>34140</v>
      </c>
      <c r="F592" t="s">
        <v>34139</v>
      </c>
      <c r="G592" t="s">
        <v>17</v>
      </c>
      <c r="H592" t="s">
        <v>16</v>
      </c>
      <c r="I592" t="s">
        <v>34138</v>
      </c>
      <c r="J592">
        <v>60028442</v>
      </c>
      <c r="K592" t="s">
        <v>34137</v>
      </c>
      <c r="L592" t="s">
        <v>8659</v>
      </c>
      <c r="M592" t="s">
        <v>95</v>
      </c>
      <c r="N592">
        <v>5</v>
      </c>
      <c r="O592" t="s">
        <v>34136</v>
      </c>
      <c r="P592" t="s">
        <v>34135</v>
      </c>
      <c r="Q592" t="s">
        <v>34134</v>
      </c>
      <c r="R592" s="7">
        <v>41040</v>
      </c>
      <c r="S592" s="8">
        <f t="shared" si="80"/>
        <v>2012</v>
      </c>
      <c r="T592" s="8">
        <v>2012</v>
      </c>
      <c r="U592" s="8">
        <f t="shared" si="81"/>
        <v>10</v>
      </c>
      <c r="V592" s="7">
        <v>2012</v>
      </c>
      <c r="W592" t="s">
        <v>2049</v>
      </c>
      <c r="X592" s="2">
        <v>1.6519999999999999</v>
      </c>
      <c r="Y592" s="6">
        <f t="shared" si="78"/>
        <v>4.409919649769093E-2</v>
      </c>
      <c r="AA592" t="s">
        <v>2048</v>
      </c>
      <c r="AB592">
        <v>17337</v>
      </c>
      <c r="AD592" t="s">
        <v>6</v>
      </c>
      <c r="AE592">
        <v>60</v>
      </c>
      <c r="AF592">
        <v>5</v>
      </c>
      <c r="AG592">
        <v>6166857</v>
      </c>
      <c r="AH592" t="s">
        <v>34133</v>
      </c>
      <c r="AI592" t="s">
        <v>34132</v>
      </c>
      <c r="AJ592" t="s">
        <v>34131</v>
      </c>
      <c r="AK592" t="s">
        <v>34130</v>
      </c>
      <c r="AL592">
        <v>51</v>
      </c>
      <c r="AM592" s="5">
        <f t="shared" si="82"/>
        <v>5.0999999999999996</v>
      </c>
      <c r="AN592" s="4">
        <f t="shared" si="79"/>
        <v>7.724346838318818E-3</v>
      </c>
      <c r="AO592" s="3"/>
      <c r="AP592">
        <v>0</v>
      </c>
      <c r="AQ592" t="s">
        <v>29679</v>
      </c>
      <c r="AR592" t="s">
        <v>34129</v>
      </c>
      <c r="AS592" t="s">
        <v>29678</v>
      </c>
      <c r="AT592" s="2" t="s">
        <v>0</v>
      </c>
      <c r="AU592" s="1">
        <f t="shared" si="83"/>
        <v>3.3186741599879297</v>
      </c>
      <c r="AV592" s="1">
        <f t="shared" si="84"/>
        <v>2.5911771668004873</v>
      </c>
      <c r="AW592" s="1">
        <f t="shared" si="85"/>
        <v>1.8636801736130451</v>
      </c>
    </row>
    <row r="593" spans="1:49" x14ac:dyDescent="0.2">
      <c r="A593">
        <v>591</v>
      </c>
      <c r="B593" t="s">
        <v>34128</v>
      </c>
      <c r="C593" t="s">
        <v>34127</v>
      </c>
      <c r="F593" t="s">
        <v>34126</v>
      </c>
      <c r="G593" t="s">
        <v>17</v>
      </c>
      <c r="H593" t="s">
        <v>16</v>
      </c>
      <c r="I593" t="s">
        <v>21024</v>
      </c>
      <c r="J593">
        <v>60020059</v>
      </c>
      <c r="K593" t="s">
        <v>34125</v>
      </c>
      <c r="L593" t="s">
        <v>34124</v>
      </c>
      <c r="M593" t="s">
        <v>66</v>
      </c>
      <c r="N593">
        <v>2</v>
      </c>
      <c r="O593" t="s">
        <v>34123</v>
      </c>
      <c r="P593" t="s">
        <v>34122</v>
      </c>
      <c r="Q593" t="s">
        <v>34121</v>
      </c>
      <c r="R593" s="7">
        <v>41040</v>
      </c>
      <c r="S593" s="8">
        <f t="shared" si="80"/>
        <v>2012</v>
      </c>
      <c r="T593" s="8">
        <v>2012</v>
      </c>
      <c r="U593" s="8">
        <f t="shared" si="81"/>
        <v>10</v>
      </c>
      <c r="V593" s="7">
        <v>2012</v>
      </c>
      <c r="W593" t="s">
        <v>2049</v>
      </c>
      <c r="X593" s="2">
        <v>1.6519999999999999</v>
      </c>
      <c r="Y593" s="6">
        <f t="shared" si="78"/>
        <v>4.409919649769093E-2</v>
      </c>
      <c r="AA593" t="s">
        <v>2048</v>
      </c>
      <c r="AB593">
        <v>17337</v>
      </c>
      <c r="AD593" t="s">
        <v>6</v>
      </c>
      <c r="AE593">
        <v>60</v>
      </c>
      <c r="AF593">
        <v>5</v>
      </c>
      <c r="AG593">
        <v>6164223</v>
      </c>
      <c r="AH593" t="s">
        <v>34120</v>
      </c>
      <c r="AI593" t="s">
        <v>34119</v>
      </c>
      <c r="AJ593" t="s">
        <v>34118</v>
      </c>
      <c r="AK593" t="s">
        <v>34117</v>
      </c>
      <c r="AL593">
        <v>17</v>
      </c>
      <c r="AM593" s="5">
        <f t="shared" si="82"/>
        <v>1.7</v>
      </c>
      <c r="AN593" s="4">
        <f t="shared" si="79"/>
        <v>2.5747822794396063E-3</v>
      </c>
      <c r="AO593" s="3"/>
      <c r="AP593">
        <v>0</v>
      </c>
      <c r="AR593" t="s">
        <v>1</v>
      </c>
      <c r="AT593" s="2" t="s">
        <v>0</v>
      </c>
      <c r="AU593" s="1">
        <f t="shared" si="83"/>
        <v>3.1641872232215533</v>
      </c>
      <c r="AV593" s="1">
        <f t="shared" si="84"/>
        <v>2.3336989388565268</v>
      </c>
      <c r="AW593" s="1">
        <f t="shared" si="85"/>
        <v>1.5032106544915003</v>
      </c>
    </row>
    <row r="594" spans="1:49" x14ac:dyDescent="0.2">
      <c r="A594">
        <v>592</v>
      </c>
      <c r="B594" t="s">
        <v>34116</v>
      </c>
      <c r="C594" t="s">
        <v>34115</v>
      </c>
      <c r="F594" t="s">
        <v>34114</v>
      </c>
      <c r="G594" t="s">
        <v>17</v>
      </c>
      <c r="H594" t="s">
        <v>16</v>
      </c>
      <c r="I594" t="s">
        <v>27016</v>
      </c>
      <c r="J594" t="s">
        <v>34113</v>
      </c>
      <c r="K594" t="s">
        <v>34112</v>
      </c>
      <c r="L594" t="s">
        <v>34111</v>
      </c>
      <c r="M594" t="s">
        <v>34110</v>
      </c>
      <c r="N594">
        <v>6</v>
      </c>
      <c r="O594" t="s">
        <v>34109</v>
      </c>
      <c r="P594" t="s">
        <v>34108</v>
      </c>
      <c r="Q594" t="s">
        <v>34107</v>
      </c>
      <c r="R594" s="7">
        <v>41040</v>
      </c>
      <c r="S594" s="8">
        <f t="shared" si="80"/>
        <v>2012</v>
      </c>
      <c r="T594" s="8">
        <v>2012</v>
      </c>
      <c r="U594" s="8">
        <f t="shared" si="81"/>
        <v>10</v>
      </c>
      <c r="V594" s="7">
        <v>2012</v>
      </c>
      <c r="W594" t="s">
        <v>2049</v>
      </c>
      <c r="X594" s="2">
        <v>1.6519999999999999</v>
      </c>
      <c r="Y594" s="6">
        <f t="shared" si="78"/>
        <v>4.409919649769093E-2</v>
      </c>
      <c r="AA594" t="s">
        <v>2048</v>
      </c>
      <c r="AB594">
        <v>17337</v>
      </c>
      <c r="AD594" t="s">
        <v>6</v>
      </c>
      <c r="AE594">
        <v>60</v>
      </c>
      <c r="AF594">
        <v>5</v>
      </c>
      <c r="AG594">
        <v>6162961</v>
      </c>
      <c r="AH594" t="s">
        <v>34106</v>
      </c>
      <c r="AI594" t="s">
        <v>34105</v>
      </c>
      <c r="AJ594" t="s">
        <v>34104</v>
      </c>
      <c r="AK594" t="s">
        <v>34103</v>
      </c>
      <c r="AL594">
        <v>19</v>
      </c>
      <c r="AM594" s="5">
        <f t="shared" si="82"/>
        <v>1.9</v>
      </c>
      <c r="AN594" s="4">
        <f t="shared" si="79"/>
        <v>2.8776978417266188E-3</v>
      </c>
      <c r="AO594" s="3"/>
      <c r="AP594">
        <v>0</v>
      </c>
      <c r="AR594" t="s">
        <v>1</v>
      </c>
      <c r="AT594" s="2" t="s">
        <v>0</v>
      </c>
      <c r="AU594" s="1">
        <f t="shared" si="83"/>
        <v>3.1732746900901638</v>
      </c>
      <c r="AV594" s="1">
        <f t="shared" si="84"/>
        <v>2.3488447169708775</v>
      </c>
      <c r="AW594" s="1">
        <f t="shared" si="85"/>
        <v>1.5244147438515911</v>
      </c>
    </row>
    <row r="595" spans="1:49" x14ac:dyDescent="0.2">
      <c r="A595">
        <v>593</v>
      </c>
      <c r="B595" t="s">
        <v>34102</v>
      </c>
      <c r="C595" t="s">
        <v>34101</v>
      </c>
      <c r="F595" t="s">
        <v>34100</v>
      </c>
      <c r="G595" t="s">
        <v>17</v>
      </c>
      <c r="H595" t="s">
        <v>16</v>
      </c>
      <c r="I595" t="s">
        <v>34099</v>
      </c>
      <c r="J595" t="s">
        <v>34061</v>
      </c>
      <c r="K595" t="s">
        <v>34060</v>
      </c>
      <c r="L595" t="s">
        <v>34059</v>
      </c>
      <c r="M595" t="s">
        <v>264</v>
      </c>
      <c r="N595">
        <v>4</v>
      </c>
      <c r="O595" t="s">
        <v>34098</v>
      </c>
      <c r="P595" t="s">
        <v>34097</v>
      </c>
      <c r="Q595" t="s">
        <v>34096</v>
      </c>
      <c r="R595" s="7">
        <v>41040</v>
      </c>
      <c r="S595" s="8">
        <f t="shared" si="80"/>
        <v>2012</v>
      </c>
      <c r="T595" s="8">
        <v>2012</v>
      </c>
      <c r="U595" s="8">
        <f t="shared" si="81"/>
        <v>10</v>
      </c>
      <c r="V595" s="7">
        <v>2012</v>
      </c>
      <c r="W595" t="s">
        <v>2049</v>
      </c>
      <c r="X595" s="2">
        <v>1.6519999999999999</v>
      </c>
      <c r="Y595" s="6">
        <f t="shared" si="78"/>
        <v>4.409919649769093E-2</v>
      </c>
      <c r="AA595" t="s">
        <v>2048</v>
      </c>
      <c r="AB595">
        <v>17337</v>
      </c>
      <c r="AD595" t="s">
        <v>6</v>
      </c>
      <c r="AE595">
        <v>60</v>
      </c>
      <c r="AF595">
        <v>5</v>
      </c>
      <c r="AG595">
        <v>6162957</v>
      </c>
      <c r="AH595" t="s">
        <v>34095</v>
      </c>
      <c r="AI595" t="s">
        <v>34094</v>
      </c>
      <c r="AJ595" t="s">
        <v>34093</v>
      </c>
      <c r="AK595" t="s">
        <v>34092</v>
      </c>
      <c r="AL595">
        <v>19</v>
      </c>
      <c r="AM595" s="5">
        <f t="shared" si="82"/>
        <v>1.9</v>
      </c>
      <c r="AN595" s="4">
        <f t="shared" si="79"/>
        <v>2.8776978417266188E-3</v>
      </c>
      <c r="AO595" s="3"/>
      <c r="AP595">
        <v>0</v>
      </c>
      <c r="AR595" t="s">
        <v>1</v>
      </c>
      <c r="AT595" s="2" t="s">
        <v>0</v>
      </c>
      <c r="AU595" s="1">
        <f t="shared" si="83"/>
        <v>3.1732746900901638</v>
      </c>
      <c r="AV595" s="1">
        <f t="shared" si="84"/>
        <v>2.3488447169708775</v>
      </c>
      <c r="AW595" s="1">
        <f t="shared" si="85"/>
        <v>1.5244147438515911</v>
      </c>
    </row>
    <row r="596" spans="1:49" x14ac:dyDescent="0.2">
      <c r="A596">
        <v>594</v>
      </c>
      <c r="B596" t="s">
        <v>34091</v>
      </c>
      <c r="C596" t="s">
        <v>34090</v>
      </c>
      <c r="F596" t="s">
        <v>34089</v>
      </c>
      <c r="G596" t="s">
        <v>17</v>
      </c>
      <c r="H596" t="s">
        <v>16</v>
      </c>
      <c r="I596" t="s">
        <v>34088</v>
      </c>
      <c r="J596">
        <v>60028628</v>
      </c>
      <c r="K596" t="s">
        <v>34087</v>
      </c>
      <c r="L596" t="s">
        <v>19270</v>
      </c>
      <c r="M596" t="s">
        <v>66</v>
      </c>
      <c r="N596">
        <v>4</v>
      </c>
      <c r="O596" t="s">
        <v>34086</v>
      </c>
      <c r="P596" t="s">
        <v>34085</v>
      </c>
      <c r="Q596" t="s">
        <v>34084</v>
      </c>
      <c r="R596" s="7">
        <v>41040</v>
      </c>
      <c r="S596" s="8">
        <f t="shared" si="80"/>
        <v>2012</v>
      </c>
      <c r="T596" s="8">
        <v>2012</v>
      </c>
      <c r="U596" s="8">
        <f t="shared" si="81"/>
        <v>10</v>
      </c>
      <c r="V596" s="7">
        <v>2012</v>
      </c>
      <c r="W596" t="s">
        <v>2049</v>
      </c>
      <c r="X596" s="2">
        <v>1.6519999999999999</v>
      </c>
      <c r="Y596" s="6">
        <f t="shared" si="78"/>
        <v>4.409919649769093E-2</v>
      </c>
      <c r="AA596" t="s">
        <v>2048</v>
      </c>
      <c r="AB596">
        <v>17337</v>
      </c>
      <c r="AD596" t="s">
        <v>6</v>
      </c>
      <c r="AE596">
        <v>60</v>
      </c>
      <c r="AF596">
        <v>5</v>
      </c>
      <c r="AG596">
        <v>6182697</v>
      </c>
      <c r="AH596" t="s">
        <v>34083</v>
      </c>
      <c r="AI596" t="s">
        <v>34082</v>
      </c>
      <c r="AJ596" t="s">
        <v>34081</v>
      </c>
      <c r="AK596" t="s">
        <v>34080</v>
      </c>
      <c r="AL596">
        <v>52</v>
      </c>
      <c r="AM596" s="5">
        <f t="shared" si="82"/>
        <v>5.2</v>
      </c>
      <c r="AN596" s="4">
        <f t="shared" si="79"/>
        <v>7.8758046194623253E-3</v>
      </c>
      <c r="AO596" s="3"/>
      <c r="AP596">
        <v>0</v>
      </c>
      <c r="AQ596" t="s">
        <v>3334</v>
      </c>
      <c r="AR596">
        <v>421352</v>
      </c>
      <c r="AS596" t="s">
        <v>3332</v>
      </c>
      <c r="AT596" s="2" t="s">
        <v>0</v>
      </c>
      <c r="AU596" s="1">
        <f t="shared" si="83"/>
        <v>3.3232178934222345</v>
      </c>
      <c r="AV596" s="1">
        <f t="shared" si="84"/>
        <v>2.5987500558576624</v>
      </c>
      <c r="AW596" s="1">
        <f t="shared" si="85"/>
        <v>1.8742822182930905</v>
      </c>
    </row>
    <row r="597" spans="1:49" x14ac:dyDescent="0.2">
      <c r="A597">
        <v>595</v>
      </c>
      <c r="B597" t="s">
        <v>34079</v>
      </c>
      <c r="C597" t="s">
        <v>34078</v>
      </c>
      <c r="F597" t="s">
        <v>34077</v>
      </c>
      <c r="G597" t="s">
        <v>17</v>
      </c>
      <c r="H597" t="s">
        <v>16</v>
      </c>
      <c r="I597" t="s">
        <v>34076</v>
      </c>
      <c r="J597" t="s">
        <v>34075</v>
      </c>
      <c r="K597" t="s">
        <v>34074</v>
      </c>
      <c r="L597" t="s">
        <v>34073</v>
      </c>
      <c r="M597" t="s">
        <v>1634</v>
      </c>
      <c r="N597">
        <v>3</v>
      </c>
      <c r="O597" t="s">
        <v>34072</v>
      </c>
      <c r="P597" t="s">
        <v>34071</v>
      </c>
      <c r="Q597" t="s">
        <v>34070</v>
      </c>
      <c r="R597" s="7">
        <v>41040</v>
      </c>
      <c r="S597" s="8">
        <f t="shared" si="80"/>
        <v>2012</v>
      </c>
      <c r="T597" s="8">
        <v>2012</v>
      </c>
      <c r="U597" s="8">
        <f t="shared" si="81"/>
        <v>10</v>
      </c>
      <c r="V597" s="7">
        <v>2012</v>
      </c>
      <c r="W597" t="s">
        <v>2049</v>
      </c>
      <c r="X597" s="2">
        <v>1.6519999999999999</v>
      </c>
      <c r="Y597" s="6">
        <f t="shared" si="78"/>
        <v>4.409919649769093E-2</v>
      </c>
      <c r="AA597" t="s">
        <v>2048</v>
      </c>
      <c r="AB597">
        <v>17337</v>
      </c>
      <c r="AD597" t="s">
        <v>6</v>
      </c>
      <c r="AE597">
        <v>60</v>
      </c>
      <c r="AF597">
        <v>5</v>
      </c>
      <c r="AG597">
        <v>6162964</v>
      </c>
      <c r="AH597" t="s">
        <v>34069</v>
      </c>
      <c r="AI597" t="s">
        <v>34068</v>
      </c>
      <c r="AJ597" t="s">
        <v>34067</v>
      </c>
      <c r="AK597" t="s">
        <v>34066</v>
      </c>
      <c r="AL597">
        <v>23</v>
      </c>
      <c r="AM597" s="5">
        <f t="shared" si="82"/>
        <v>2.2999999999999998</v>
      </c>
      <c r="AN597" s="4">
        <f t="shared" si="79"/>
        <v>3.4835289663006433E-3</v>
      </c>
      <c r="AO597" s="3"/>
      <c r="AP597">
        <v>0</v>
      </c>
      <c r="AR597" t="s">
        <v>1</v>
      </c>
      <c r="AT597" s="2" t="s">
        <v>0</v>
      </c>
      <c r="AU597" s="1">
        <f t="shared" si="83"/>
        <v>3.1914496238273844</v>
      </c>
      <c r="AV597" s="1">
        <f t="shared" si="84"/>
        <v>2.3791362731995789</v>
      </c>
      <c r="AW597" s="1">
        <f t="shared" si="85"/>
        <v>1.5668229225717729</v>
      </c>
    </row>
    <row r="598" spans="1:49" x14ac:dyDescent="0.2">
      <c r="A598">
        <v>596</v>
      </c>
      <c r="B598" t="s">
        <v>34065</v>
      </c>
      <c r="C598" t="s">
        <v>34064</v>
      </c>
      <c r="F598" t="s">
        <v>34063</v>
      </c>
      <c r="G598" t="s">
        <v>17</v>
      </c>
      <c r="H598" t="s">
        <v>16</v>
      </c>
      <c r="I598" t="s">
        <v>34062</v>
      </c>
      <c r="J598" t="s">
        <v>34061</v>
      </c>
      <c r="K598" t="s">
        <v>34060</v>
      </c>
      <c r="L598" t="s">
        <v>34059</v>
      </c>
      <c r="M598" t="s">
        <v>264</v>
      </c>
      <c r="N598">
        <v>3</v>
      </c>
      <c r="O598" t="s">
        <v>34058</v>
      </c>
      <c r="P598" t="s">
        <v>34057</v>
      </c>
      <c r="Q598" t="s">
        <v>34056</v>
      </c>
      <c r="R598" s="7">
        <v>41040</v>
      </c>
      <c r="S598" s="8">
        <f t="shared" si="80"/>
        <v>2012</v>
      </c>
      <c r="T598" s="8">
        <v>2012</v>
      </c>
      <c r="U598" s="8">
        <f t="shared" si="81"/>
        <v>10</v>
      </c>
      <c r="V598" s="7">
        <v>2012</v>
      </c>
      <c r="W598" t="s">
        <v>2049</v>
      </c>
      <c r="X598" s="2">
        <v>1.6519999999999999</v>
      </c>
      <c r="Y598" s="6">
        <f t="shared" si="78"/>
        <v>4.409919649769093E-2</v>
      </c>
      <c r="AA598" t="s">
        <v>2048</v>
      </c>
      <c r="AB598">
        <v>17337</v>
      </c>
      <c r="AD598" t="s">
        <v>6</v>
      </c>
      <c r="AE598">
        <v>60</v>
      </c>
      <c r="AF598">
        <v>5</v>
      </c>
      <c r="AG598">
        <v>6169949</v>
      </c>
      <c r="AH598" t="s">
        <v>34055</v>
      </c>
      <c r="AI598" t="s">
        <v>34054</v>
      </c>
      <c r="AJ598" t="s">
        <v>34053</v>
      </c>
      <c r="AK598" t="s">
        <v>34052</v>
      </c>
      <c r="AL598">
        <v>28</v>
      </c>
      <c r="AM598" s="5">
        <f t="shared" si="82"/>
        <v>2.8</v>
      </c>
      <c r="AN598" s="4">
        <f t="shared" si="79"/>
        <v>4.2408178720181747E-3</v>
      </c>
      <c r="AO598" s="3"/>
      <c r="AP598">
        <v>0</v>
      </c>
      <c r="AR598" t="s">
        <v>1</v>
      </c>
      <c r="AT598" s="2" t="s">
        <v>0</v>
      </c>
      <c r="AU598" s="1">
        <f t="shared" si="83"/>
        <v>3.2141682909989102</v>
      </c>
      <c r="AV598" s="1">
        <f t="shared" si="84"/>
        <v>2.4170007184854554</v>
      </c>
      <c r="AW598" s="1">
        <f t="shared" si="85"/>
        <v>1.6198331459720001</v>
      </c>
    </row>
    <row r="599" spans="1:49" x14ac:dyDescent="0.2">
      <c r="A599">
        <v>597</v>
      </c>
      <c r="B599" t="s">
        <v>34051</v>
      </c>
      <c r="C599" t="s">
        <v>34050</v>
      </c>
      <c r="F599" t="s">
        <v>34049</v>
      </c>
      <c r="G599" t="s">
        <v>17</v>
      </c>
      <c r="H599" t="s">
        <v>16</v>
      </c>
      <c r="I599" t="s">
        <v>2348</v>
      </c>
      <c r="J599">
        <v>60025278</v>
      </c>
      <c r="K599" t="s">
        <v>82</v>
      </c>
      <c r="L599" t="s">
        <v>81</v>
      </c>
      <c r="M599" t="s">
        <v>80</v>
      </c>
      <c r="N599">
        <v>4</v>
      </c>
      <c r="O599" t="s">
        <v>34048</v>
      </c>
      <c r="P599" t="s">
        <v>34047</v>
      </c>
      <c r="Q599" t="s">
        <v>18267</v>
      </c>
      <c r="R599" s="7">
        <v>41040</v>
      </c>
      <c r="S599" s="8">
        <f t="shared" si="80"/>
        <v>2012</v>
      </c>
      <c r="T599" s="8">
        <v>2012</v>
      </c>
      <c r="U599" s="8">
        <f t="shared" si="81"/>
        <v>10</v>
      </c>
      <c r="V599" s="7">
        <v>2012</v>
      </c>
      <c r="W599" t="s">
        <v>2049</v>
      </c>
      <c r="X599" s="2">
        <v>1.6519999999999999</v>
      </c>
      <c r="Y599" s="6">
        <f t="shared" si="78"/>
        <v>4.409919649769093E-2</v>
      </c>
      <c r="AA599" t="s">
        <v>2048</v>
      </c>
      <c r="AB599">
        <v>17337</v>
      </c>
      <c r="AD599" t="s">
        <v>6</v>
      </c>
      <c r="AE599">
        <v>60</v>
      </c>
      <c r="AF599">
        <v>5</v>
      </c>
      <c r="AG599">
        <v>6163377</v>
      </c>
      <c r="AH599" t="s">
        <v>34046</v>
      </c>
      <c r="AI599" t="s">
        <v>34045</v>
      </c>
      <c r="AJ599" t="s">
        <v>34044</v>
      </c>
      <c r="AK599" t="s">
        <v>34043</v>
      </c>
      <c r="AL599">
        <v>26</v>
      </c>
      <c r="AM599" s="5">
        <f t="shared" si="82"/>
        <v>2.6</v>
      </c>
      <c r="AN599" s="4">
        <f t="shared" si="79"/>
        <v>3.9379023097311627E-3</v>
      </c>
      <c r="AO599" s="3"/>
      <c r="AP599">
        <v>0</v>
      </c>
      <c r="AQ599" t="s">
        <v>1518</v>
      </c>
      <c r="AR599" t="s">
        <v>18262</v>
      </c>
      <c r="AS599" t="s">
        <v>18261</v>
      </c>
      <c r="AT599" s="2" t="s">
        <v>0</v>
      </c>
      <c r="AU599" s="1">
        <f t="shared" si="83"/>
        <v>3.2050808241302997</v>
      </c>
      <c r="AV599" s="1">
        <f t="shared" si="84"/>
        <v>2.4018549403711047</v>
      </c>
      <c r="AW599" s="1">
        <f t="shared" si="85"/>
        <v>1.5986290566119092</v>
      </c>
    </row>
    <row r="600" spans="1:49" x14ac:dyDescent="0.2">
      <c r="A600">
        <v>598</v>
      </c>
      <c r="B600" t="s">
        <v>34042</v>
      </c>
      <c r="C600" t="s">
        <v>34041</v>
      </c>
      <c r="F600" t="s">
        <v>34040</v>
      </c>
      <c r="G600" t="s">
        <v>17</v>
      </c>
      <c r="H600" t="s">
        <v>16</v>
      </c>
      <c r="I600" t="s">
        <v>34039</v>
      </c>
      <c r="J600" t="s">
        <v>34038</v>
      </c>
      <c r="K600" t="s">
        <v>34037</v>
      </c>
      <c r="L600" t="s">
        <v>34036</v>
      </c>
      <c r="M600" t="s">
        <v>34035</v>
      </c>
      <c r="N600">
        <v>8</v>
      </c>
      <c r="O600" t="s">
        <v>34034</v>
      </c>
      <c r="P600" t="s">
        <v>34033</v>
      </c>
      <c r="Q600" t="s">
        <v>34032</v>
      </c>
      <c r="R600" s="7">
        <v>41040</v>
      </c>
      <c r="S600" s="8">
        <f t="shared" si="80"/>
        <v>2012</v>
      </c>
      <c r="T600" s="8">
        <v>2012</v>
      </c>
      <c r="U600" s="8">
        <f t="shared" si="81"/>
        <v>10</v>
      </c>
      <c r="V600" s="7">
        <v>2012</v>
      </c>
      <c r="W600" t="s">
        <v>2049</v>
      </c>
      <c r="X600" s="2">
        <v>1.6519999999999999</v>
      </c>
      <c r="Y600" s="6">
        <f t="shared" si="78"/>
        <v>4.409919649769093E-2</v>
      </c>
      <c r="AA600" t="s">
        <v>2048</v>
      </c>
      <c r="AB600">
        <v>17337</v>
      </c>
      <c r="AD600" t="s">
        <v>6</v>
      </c>
      <c r="AE600">
        <v>60</v>
      </c>
      <c r="AF600">
        <v>5</v>
      </c>
      <c r="AG600">
        <v>6168224</v>
      </c>
      <c r="AH600" t="s">
        <v>34031</v>
      </c>
      <c r="AI600" t="s">
        <v>34030</v>
      </c>
      <c r="AJ600" t="s">
        <v>34029</v>
      </c>
      <c r="AK600" t="s">
        <v>34028</v>
      </c>
      <c r="AL600">
        <v>6</v>
      </c>
      <c r="AM600" s="5">
        <f t="shared" si="82"/>
        <v>0.6</v>
      </c>
      <c r="AN600" s="4">
        <f t="shared" si="79"/>
        <v>9.0874668686103744E-4</v>
      </c>
      <c r="AO600" s="3"/>
      <c r="AP600">
        <v>0</v>
      </c>
      <c r="AQ600" t="s">
        <v>1518</v>
      </c>
      <c r="AR600">
        <v>20090180007</v>
      </c>
      <c r="AS600" t="s">
        <v>1516</v>
      </c>
      <c r="AT600" s="2" t="s">
        <v>0</v>
      </c>
      <c r="AU600" s="1">
        <f t="shared" si="83"/>
        <v>3.1142061554441964</v>
      </c>
      <c r="AV600" s="1">
        <f t="shared" si="84"/>
        <v>2.2503971592275982</v>
      </c>
      <c r="AW600" s="1">
        <f t="shared" si="85"/>
        <v>1.3865881630110004</v>
      </c>
    </row>
    <row r="601" spans="1:49" x14ac:dyDescent="0.2">
      <c r="A601">
        <v>599</v>
      </c>
      <c r="B601" t="s">
        <v>34027</v>
      </c>
      <c r="C601" t="s">
        <v>34026</v>
      </c>
      <c r="F601" t="s">
        <v>34025</v>
      </c>
      <c r="G601" t="s">
        <v>17</v>
      </c>
      <c r="H601" t="s">
        <v>16</v>
      </c>
      <c r="I601" t="s">
        <v>34024</v>
      </c>
      <c r="J601">
        <v>60016849</v>
      </c>
      <c r="K601" t="s">
        <v>1650</v>
      </c>
      <c r="L601" t="s">
        <v>1649</v>
      </c>
      <c r="M601" t="s">
        <v>816</v>
      </c>
      <c r="N601">
        <v>2</v>
      </c>
      <c r="O601" t="s">
        <v>34023</v>
      </c>
      <c r="P601" t="s">
        <v>34022</v>
      </c>
      <c r="Q601" t="s">
        <v>1646</v>
      </c>
      <c r="R601" s="7">
        <v>41040</v>
      </c>
      <c r="S601" s="8">
        <f t="shared" si="80"/>
        <v>2012</v>
      </c>
      <c r="T601" s="8">
        <v>2012</v>
      </c>
      <c r="U601" s="8">
        <f t="shared" si="81"/>
        <v>10</v>
      </c>
      <c r="V601" s="7">
        <v>2012</v>
      </c>
      <c r="W601" t="s">
        <v>2049</v>
      </c>
      <c r="X601" s="2">
        <v>1.6519999999999999</v>
      </c>
      <c r="Y601" s="6">
        <f t="shared" si="78"/>
        <v>4.409919649769093E-2</v>
      </c>
      <c r="AA601" t="s">
        <v>2048</v>
      </c>
      <c r="AB601">
        <v>17337</v>
      </c>
      <c r="AD601" t="s">
        <v>6</v>
      </c>
      <c r="AE601">
        <v>60</v>
      </c>
      <c r="AF601">
        <v>5</v>
      </c>
      <c r="AG601">
        <v>6162954</v>
      </c>
      <c r="AH601" t="s">
        <v>34021</v>
      </c>
      <c r="AI601" t="s">
        <v>34020</v>
      </c>
      <c r="AJ601" t="s">
        <v>34019</v>
      </c>
      <c r="AK601" t="s">
        <v>34018</v>
      </c>
      <c r="AL601">
        <v>55</v>
      </c>
      <c r="AM601" s="5">
        <f t="shared" si="82"/>
        <v>5.5</v>
      </c>
      <c r="AN601" s="4">
        <f t="shared" si="79"/>
        <v>8.330177962892843E-3</v>
      </c>
      <c r="AO601" s="3"/>
      <c r="AP601">
        <v>0</v>
      </c>
      <c r="AQ601" t="s">
        <v>1373</v>
      </c>
      <c r="AR601" t="s">
        <v>1</v>
      </c>
      <c r="AS601" t="s">
        <v>1372</v>
      </c>
      <c r="AT601" s="2" t="s">
        <v>0</v>
      </c>
      <c r="AU601" s="1">
        <f t="shared" si="83"/>
        <v>3.3368490937251507</v>
      </c>
      <c r="AV601" s="1">
        <f t="shared" si="84"/>
        <v>2.6214687230291887</v>
      </c>
      <c r="AW601" s="1">
        <f t="shared" si="85"/>
        <v>1.9060883523332266</v>
      </c>
    </row>
    <row r="602" spans="1:49" x14ac:dyDescent="0.2">
      <c r="A602">
        <v>600</v>
      </c>
      <c r="B602" t="s">
        <v>34017</v>
      </c>
      <c r="C602" t="s">
        <v>34016</v>
      </c>
      <c r="F602" t="s">
        <v>34015</v>
      </c>
      <c r="G602" t="s">
        <v>17</v>
      </c>
      <c r="H602" t="s">
        <v>16</v>
      </c>
      <c r="I602" t="s">
        <v>34014</v>
      </c>
      <c r="J602" t="s">
        <v>34013</v>
      </c>
      <c r="K602" t="s">
        <v>34012</v>
      </c>
      <c r="L602" t="s">
        <v>34011</v>
      </c>
      <c r="M602" t="s">
        <v>926</v>
      </c>
      <c r="N602">
        <v>4</v>
      </c>
      <c r="O602" t="s">
        <v>34010</v>
      </c>
      <c r="P602" t="s">
        <v>34009</v>
      </c>
      <c r="Q602" t="s">
        <v>34008</v>
      </c>
      <c r="R602" s="7">
        <v>41040</v>
      </c>
      <c r="S602" s="8">
        <f t="shared" si="80"/>
        <v>2012</v>
      </c>
      <c r="T602" s="8">
        <v>2012</v>
      </c>
      <c r="U602" s="8">
        <f t="shared" si="81"/>
        <v>10</v>
      </c>
      <c r="V602" s="7">
        <v>41040</v>
      </c>
      <c r="W602" t="s">
        <v>34007</v>
      </c>
      <c r="X602" s="2">
        <v>0.92600000000000005</v>
      </c>
      <c r="Y602" s="6">
        <f t="shared" si="78"/>
        <v>2.4719041136114894E-2</v>
      </c>
      <c r="AA602">
        <v>9574484</v>
      </c>
      <c r="AB602">
        <v>110040</v>
      </c>
      <c r="AC602">
        <v>13616528</v>
      </c>
      <c r="AD602" t="s">
        <v>6</v>
      </c>
      <c r="AE602">
        <v>23</v>
      </c>
      <c r="AF602">
        <v>18</v>
      </c>
      <c r="AG602">
        <v>185303</v>
      </c>
      <c r="AI602" t="s">
        <v>34006</v>
      </c>
      <c r="AK602" t="s">
        <v>34005</v>
      </c>
      <c r="AL602">
        <v>33</v>
      </c>
      <c r="AM602" s="5">
        <f t="shared" si="82"/>
        <v>3.3</v>
      </c>
      <c r="AN602" s="4">
        <f t="shared" si="79"/>
        <v>4.9981067777357061E-3</v>
      </c>
      <c r="AO602" s="3"/>
      <c r="AP602">
        <v>0</v>
      </c>
      <c r="AQ602" t="s">
        <v>236</v>
      </c>
      <c r="AR602">
        <v>214042</v>
      </c>
      <c r="AS602" t="s">
        <v>235</v>
      </c>
      <c r="AT602" s="2">
        <v>3.8740000000000001</v>
      </c>
      <c r="AU602" s="1">
        <f t="shared" si="83"/>
        <v>1.8802760828601137</v>
      </c>
      <c r="AV602" s="1">
        <f t="shared" si="84"/>
        <v>1.4858573956925298</v>
      </c>
      <c r="AW602" s="1">
        <f t="shared" si="85"/>
        <v>1.0914387085249462</v>
      </c>
    </row>
    <row r="603" spans="1:49" x14ac:dyDescent="0.2">
      <c r="A603">
        <v>601</v>
      </c>
      <c r="B603" t="s">
        <v>34004</v>
      </c>
      <c r="C603" t="s">
        <v>34003</v>
      </c>
      <c r="F603" t="s">
        <v>34002</v>
      </c>
      <c r="G603" t="s">
        <v>17</v>
      </c>
      <c r="H603" t="s">
        <v>16</v>
      </c>
      <c r="I603" t="s">
        <v>28970</v>
      </c>
      <c r="J603">
        <v>60028868</v>
      </c>
      <c r="K603" t="s">
        <v>3315</v>
      </c>
      <c r="L603" t="s">
        <v>3314</v>
      </c>
      <c r="M603" t="s">
        <v>214</v>
      </c>
      <c r="N603">
        <v>3</v>
      </c>
      <c r="O603" t="s">
        <v>34001</v>
      </c>
      <c r="P603" t="s">
        <v>34000</v>
      </c>
      <c r="Q603" t="s">
        <v>29342</v>
      </c>
      <c r="R603" s="7">
        <v>41040</v>
      </c>
      <c r="S603" s="8">
        <f t="shared" si="80"/>
        <v>2012</v>
      </c>
      <c r="T603" s="8">
        <v>2012</v>
      </c>
      <c r="U603" s="8">
        <f t="shared" si="81"/>
        <v>10</v>
      </c>
      <c r="V603" s="7">
        <v>2012</v>
      </c>
      <c r="W603" t="s">
        <v>2049</v>
      </c>
      <c r="X603" s="2">
        <v>1.6519999999999999</v>
      </c>
      <c r="Y603" s="6">
        <f t="shared" si="78"/>
        <v>4.409919649769093E-2</v>
      </c>
      <c r="AA603" t="s">
        <v>2048</v>
      </c>
      <c r="AB603">
        <v>17337</v>
      </c>
      <c r="AD603" t="s">
        <v>6</v>
      </c>
      <c r="AE603">
        <v>60</v>
      </c>
      <c r="AF603">
        <v>5</v>
      </c>
      <c r="AG603">
        <v>6162951</v>
      </c>
      <c r="AH603" t="s">
        <v>33999</v>
      </c>
      <c r="AI603" t="s">
        <v>33998</v>
      </c>
      <c r="AJ603" t="s">
        <v>33997</v>
      </c>
      <c r="AK603" t="s">
        <v>33996</v>
      </c>
      <c r="AL603">
        <v>154</v>
      </c>
      <c r="AM603" s="5">
        <f t="shared" si="82"/>
        <v>15.4</v>
      </c>
      <c r="AN603" s="4">
        <f t="shared" si="79"/>
        <v>2.3324498296099963E-2</v>
      </c>
      <c r="AO603" s="3"/>
      <c r="AP603">
        <v>0</v>
      </c>
      <c r="AR603" t="s">
        <v>1</v>
      </c>
      <c r="AS603" t="s">
        <v>33995</v>
      </c>
      <c r="AT603" s="2" t="s">
        <v>0</v>
      </c>
      <c r="AU603" s="1">
        <f t="shared" si="83"/>
        <v>3.7866787037213641</v>
      </c>
      <c r="AV603" s="1">
        <f t="shared" si="84"/>
        <v>3.3711847396895451</v>
      </c>
      <c r="AW603" s="1">
        <f t="shared" si="85"/>
        <v>2.9556907756577253</v>
      </c>
    </row>
    <row r="604" spans="1:49" x14ac:dyDescent="0.2">
      <c r="A604">
        <v>602</v>
      </c>
      <c r="B604" t="s">
        <v>33994</v>
      </c>
      <c r="C604" t="s">
        <v>33993</v>
      </c>
      <c r="D604" t="s">
        <v>33992</v>
      </c>
      <c r="F604" t="s">
        <v>33991</v>
      </c>
      <c r="G604" t="s">
        <v>17</v>
      </c>
      <c r="H604" t="s">
        <v>16</v>
      </c>
      <c r="I604" t="s">
        <v>33990</v>
      </c>
      <c r="J604">
        <v>60008042</v>
      </c>
      <c r="K604" t="s">
        <v>21869</v>
      </c>
      <c r="L604" t="s">
        <v>21868</v>
      </c>
      <c r="M604" t="s">
        <v>4936</v>
      </c>
      <c r="N604">
        <v>2</v>
      </c>
      <c r="O604" t="s">
        <v>33989</v>
      </c>
      <c r="P604" t="s">
        <v>33988</v>
      </c>
      <c r="Q604" t="s">
        <v>33987</v>
      </c>
      <c r="R604" s="7">
        <v>41040</v>
      </c>
      <c r="S604" s="8">
        <f t="shared" si="80"/>
        <v>2012</v>
      </c>
      <c r="T604" s="8">
        <v>2012</v>
      </c>
      <c r="U604" s="8">
        <f t="shared" si="81"/>
        <v>10</v>
      </c>
      <c r="V604" s="7">
        <v>41040</v>
      </c>
      <c r="W604" t="s">
        <v>13967</v>
      </c>
      <c r="X604" s="2">
        <v>0.747</v>
      </c>
      <c r="Y604" s="6">
        <f t="shared" si="78"/>
        <v>1.9940738367902621E-2</v>
      </c>
      <c r="AA604">
        <v>1689002</v>
      </c>
      <c r="AB604">
        <v>29067</v>
      </c>
      <c r="AD604" t="s">
        <v>6</v>
      </c>
      <c r="AE604">
        <v>674</v>
      </c>
      <c r="AH604" t="s">
        <v>33986</v>
      </c>
      <c r="AI604" t="s">
        <v>33985</v>
      </c>
      <c r="AJ604" t="s">
        <v>33984</v>
      </c>
      <c r="AK604" t="s">
        <v>33983</v>
      </c>
      <c r="AL604">
        <v>10</v>
      </c>
      <c r="AM604" s="5">
        <f t="shared" si="82"/>
        <v>1</v>
      </c>
      <c r="AN604" s="4">
        <f t="shared" si="79"/>
        <v>1.5145778114350624E-3</v>
      </c>
      <c r="AO604" s="3"/>
      <c r="AP604">
        <v>0</v>
      </c>
      <c r="AR604" t="s">
        <v>1</v>
      </c>
      <c r="AT604" s="2" t="s">
        <v>0</v>
      </c>
      <c r="AU604" s="1">
        <f t="shared" si="83"/>
        <v>1.4412890200962354</v>
      </c>
      <c r="AV604" s="1">
        <f t="shared" si="84"/>
        <v>1.0727658089668841</v>
      </c>
      <c r="AW604" s="1">
        <f t="shared" si="85"/>
        <v>0.70424259783753296</v>
      </c>
    </row>
    <row r="605" spans="1:49" x14ac:dyDescent="0.2">
      <c r="A605">
        <v>603</v>
      </c>
      <c r="B605" t="s">
        <v>33982</v>
      </c>
      <c r="C605" t="s">
        <v>33981</v>
      </c>
      <c r="F605" t="s">
        <v>33980</v>
      </c>
      <c r="G605" t="s">
        <v>17</v>
      </c>
      <c r="H605" t="s">
        <v>16</v>
      </c>
      <c r="I605" t="s">
        <v>33726</v>
      </c>
      <c r="J605">
        <v>60032179</v>
      </c>
      <c r="K605" t="s">
        <v>1667</v>
      </c>
      <c r="L605" t="s">
        <v>1666</v>
      </c>
      <c r="M605" t="s">
        <v>66</v>
      </c>
      <c r="N605">
        <v>2</v>
      </c>
      <c r="O605" t="s">
        <v>33979</v>
      </c>
      <c r="P605" t="s">
        <v>33978</v>
      </c>
      <c r="Q605" t="s">
        <v>1663</v>
      </c>
      <c r="R605" s="7">
        <v>41039</v>
      </c>
      <c r="S605" s="8">
        <f t="shared" si="80"/>
        <v>2012</v>
      </c>
      <c r="T605" s="8">
        <v>2012</v>
      </c>
      <c r="U605" s="8">
        <f t="shared" si="81"/>
        <v>10</v>
      </c>
      <c r="V605" s="7">
        <v>2012</v>
      </c>
      <c r="W605" t="s">
        <v>17579</v>
      </c>
      <c r="X605" s="2">
        <v>0.46</v>
      </c>
      <c r="Y605" s="6">
        <f t="shared" si="78"/>
        <v>1.2279437281439364E-2</v>
      </c>
      <c r="AA605">
        <v>933813</v>
      </c>
      <c r="AB605">
        <v>28031</v>
      </c>
      <c r="AD605" t="s">
        <v>6</v>
      </c>
      <c r="AE605">
        <v>40</v>
      </c>
      <c r="AF605" t="s">
        <v>29684</v>
      </c>
      <c r="AG605">
        <v>6194342</v>
      </c>
      <c r="AH605" t="s">
        <v>33977</v>
      </c>
      <c r="AI605" t="s">
        <v>33976</v>
      </c>
      <c r="AJ605" t="s">
        <v>33975</v>
      </c>
      <c r="AK605" t="s">
        <v>33974</v>
      </c>
      <c r="AL605">
        <v>5</v>
      </c>
      <c r="AM605" s="5">
        <f t="shared" si="82"/>
        <v>0.5</v>
      </c>
      <c r="AN605" s="4">
        <f t="shared" si="79"/>
        <v>7.572889057175312E-4</v>
      </c>
      <c r="AO605" s="3"/>
      <c r="AP605">
        <v>0</v>
      </c>
      <c r="AQ605" t="s">
        <v>3683</v>
      </c>
      <c r="AR605" t="s">
        <v>33715</v>
      </c>
      <c r="AS605" t="s">
        <v>3681</v>
      </c>
      <c r="AT605" s="2">
        <v>1.222</v>
      </c>
      <c r="AU605" s="1">
        <f t="shared" si="83"/>
        <v>0.88227927687228125</v>
      </c>
      <c r="AV605" s="1">
        <f t="shared" si="84"/>
        <v>0.65183630935784476</v>
      </c>
      <c r="AW605" s="1">
        <f t="shared" si="85"/>
        <v>0.4213933418434081</v>
      </c>
    </row>
    <row r="606" spans="1:49" x14ac:dyDescent="0.2">
      <c r="A606">
        <v>604</v>
      </c>
      <c r="B606" t="s">
        <v>33973</v>
      </c>
      <c r="C606" t="s">
        <v>33972</v>
      </c>
      <c r="F606" t="s">
        <v>33971</v>
      </c>
      <c r="G606" t="s">
        <v>17</v>
      </c>
      <c r="H606" t="s">
        <v>16</v>
      </c>
      <c r="I606" t="s">
        <v>33970</v>
      </c>
      <c r="J606" t="s">
        <v>33969</v>
      </c>
      <c r="K606" t="s">
        <v>33968</v>
      </c>
      <c r="L606" t="s">
        <v>33967</v>
      </c>
      <c r="M606" t="s">
        <v>6552</v>
      </c>
      <c r="N606">
        <v>3</v>
      </c>
      <c r="O606" t="s">
        <v>33966</v>
      </c>
      <c r="P606" t="s">
        <v>33965</v>
      </c>
      <c r="Q606" t="s">
        <v>33964</v>
      </c>
      <c r="R606" s="7">
        <v>41039</v>
      </c>
      <c r="S606" s="8">
        <f t="shared" si="80"/>
        <v>2012</v>
      </c>
      <c r="T606" s="8">
        <v>2012</v>
      </c>
      <c r="U606" s="8">
        <f t="shared" si="81"/>
        <v>10</v>
      </c>
      <c r="V606" s="7">
        <v>2012</v>
      </c>
      <c r="W606" t="s">
        <v>33963</v>
      </c>
      <c r="X606" s="2">
        <v>0.82799999999999996</v>
      </c>
      <c r="Y606" s="6">
        <f t="shared" si="78"/>
        <v>2.2102987106590855E-2</v>
      </c>
      <c r="AA606">
        <v>189383</v>
      </c>
      <c r="AB606">
        <v>26052</v>
      </c>
      <c r="AD606" t="s">
        <v>6</v>
      </c>
      <c r="AE606">
        <v>59</v>
      </c>
      <c r="AF606">
        <v>6</v>
      </c>
      <c r="AG606">
        <v>6195070</v>
      </c>
      <c r="AH606" t="s">
        <v>33962</v>
      </c>
      <c r="AI606" t="s">
        <v>33961</v>
      </c>
      <c r="AJ606" t="s">
        <v>33960</v>
      </c>
      <c r="AK606" t="s">
        <v>33959</v>
      </c>
      <c r="AL606">
        <v>7</v>
      </c>
      <c r="AM606" s="5">
        <f t="shared" si="82"/>
        <v>0.7</v>
      </c>
      <c r="AN606" s="4">
        <f t="shared" si="79"/>
        <v>1.0602044680045437E-3</v>
      </c>
      <c r="AO606" s="3"/>
      <c r="AP606">
        <v>0</v>
      </c>
      <c r="AR606" t="s">
        <v>33958</v>
      </c>
      <c r="AS606" t="s">
        <v>27903</v>
      </c>
      <c r="AT606" s="2">
        <v>2.9169999999999998</v>
      </c>
      <c r="AU606" s="1">
        <f t="shared" si="83"/>
        <v>1.579015231501496</v>
      </c>
      <c r="AV606" s="1">
        <f t="shared" si="84"/>
        <v>1.1581595787297698</v>
      </c>
      <c r="AW606" s="1">
        <f t="shared" si="85"/>
        <v>0.73730392595804362</v>
      </c>
    </row>
    <row r="607" spans="1:49" x14ac:dyDescent="0.2">
      <c r="A607">
        <v>605</v>
      </c>
      <c r="B607" t="s">
        <v>33957</v>
      </c>
      <c r="C607" t="s">
        <v>33956</v>
      </c>
      <c r="F607" t="s">
        <v>33955</v>
      </c>
      <c r="G607" t="s">
        <v>17</v>
      </c>
      <c r="H607" t="s">
        <v>16</v>
      </c>
      <c r="I607" t="s">
        <v>33954</v>
      </c>
      <c r="J607">
        <v>60107357</v>
      </c>
      <c r="K607" t="s">
        <v>5055</v>
      </c>
      <c r="L607" t="s">
        <v>5054</v>
      </c>
      <c r="M607" t="s">
        <v>1783</v>
      </c>
      <c r="N607">
        <v>2</v>
      </c>
      <c r="O607" t="s">
        <v>33953</v>
      </c>
      <c r="P607" t="s">
        <v>33952</v>
      </c>
      <c r="Q607" t="s">
        <v>33951</v>
      </c>
      <c r="R607" s="7">
        <v>41039</v>
      </c>
      <c r="S607" s="8">
        <f t="shared" si="80"/>
        <v>2012</v>
      </c>
      <c r="T607" s="8">
        <v>2012</v>
      </c>
      <c r="U607" s="8">
        <f t="shared" si="81"/>
        <v>10</v>
      </c>
      <c r="V607" s="7">
        <v>41039</v>
      </c>
      <c r="W607" t="s">
        <v>12217</v>
      </c>
      <c r="X607" s="2">
        <v>0.375</v>
      </c>
      <c r="Y607" s="6">
        <f t="shared" si="78"/>
        <v>1.0010410827260351E-2</v>
      </c>
      <c r="AA607">
        <v>135194</v>
      </c>
      <c r="AB607">
        <v>24918</v>
      </c>
      <c r="AD607" t="s">
        <v>6</v>
      </c>
      <c r="AE607">
        <v>48</v>
      </c>
      <c r="AF607">
        <v>10</v>
      </c>
      <c r="AH607" t="s">
        <v>33950</v>
      </c>
      <c r="AI607" t="s">
        <v>33949</v>
      </c>
      <c r="AK607" t="s">
        <v>33948</v>
      </c>
      <c r="AL607">
        <v>41</v>
      </c>
      <c r="AM607" s="5">
        <f t="shared" si="82"/>
        <v>4.0999999999999996</v>
      </c>
      <c r="AN607" s="4">
        <f t="shared" si="79"/>
        <v>6.209769026883756E-3</v>
      </c>
      <c r="AO607" s="3"/>
      <c r="AP607">
        <v>0</v>
      </c>
      <c r="AR607" t="s">
        <v>1</v>
      </c>
      <c r="AT607" s="2">
        <v>1.3140000000000001</v>
      </c>
      <c r="AU607" s="1">
        <f t="shared" si="83"/>
        <v>0.88702182871473723</v>
      </c>
      <c r="AV607" s="1">
        <f t="shared" si="84"/>
        <v>0.81100899270720539</v>
      </c>
      <c r="AW607" s="1">
        <f t="shared" si="85"/>
        <v>0.73499615669967344</v>
      </c>
    </row>
    <row r="608" spans="1:49" x14ac:dyDescent="0.2">
      <c r="A608">
        <v>606</v>
      </c>
      <c r="B608" t="s">
        <v>33947</v>
      </c>
      <c r="C608" t="s">
        <v>33946</v>
      </c>
      <c r="F608" t="s">
        <v>33945</v>
      </c>
      <c r="G608" t="s">
        <v>17</v>
      </c>
      <c r="H608" t="s">
        <v>16</v>
      </c>
      <c r="I608" t="s">
        <v>6492</v>
      </c>
      <c r="J608" t="s">
        <v>33944</v>
      </c>
      <c r="K608" t="s">
        <v>33943</v>
      </c>
      <c r="L608" t="s">
        <v>33942</v>
      </c>
      <c r="M608" t="s">
        <v>15043</v>
      </c>
      <c r="N608">
        <v>4</v>
      </c>
      <c r="O608" t="s">
        <v>33941</v>
      </c>
      <c r="P608" t="s">
        <v>33940</v>
      </c>
      <c r="Q608" t="s">
        <v>33939</v>
      </c>
      <c r="R608" s="7">
        <v>41039</v>
      </c>
      <c r="S608" s="8">
        <f t="shared" si="80"/>
        <v>2012</v>
      </c>
      <c r="T608" s="8">
        <v>2012</v>
      </c>
      <c r="U608" s="8">
        <f t="shared" si="81"/>
        <v>10</v>
      </c>
      <c r="V608" s="7">
        <v>41039</v>
      </c>
      <c r="W608" t="s">
        <v>12217</v>
      </c>
      <c r="X608" s="2">
        <v>0.375</v>
      </c>
      <c r="Y608" s="6">
        <f t="shared" si="78"/>
        <v>1.0010410827260351E-2</v>
      </c>
      <c r="AA608">
        <v>135194</v>
      </c>
      <c r="AB608">
        <v>24918</v>
      </c>
      <c r="AD608" t="s">
        <v>6</v>
      </c>
      <c r="AE608">
        <v>48</v>
      </c>
      <c r="AF608">
        <v>10</v>
      </c>
      <c r="AH608" t="s">
        <v>33938</v>
      </c>
      <c r="AI608" t="s">
        <v>33937</v>
      </c>
      <c r="AK608" t="s">
        <v>33936</v>
      </c>
      <c r="AL608">
        <v>6</v>
      </c>
      <c r="AM608" s="5">
        <f t="shared" si="82"/>
        <v>0.6</v>
      </c>
      <c r="AN608" s="4">
        <f t="shared" si="79"/>
        <v>9.0874668686103744E-4</v>
      </c>
      <c r="AO608" s="3"/>
      <c r="AP608">
        <v>0</v>
      </c>
      <c r="AR608" t="s">
        <v>1</v>
      </c>
      <c r="AT608" s="2">
        <v>1.3140000000000001</v>
      </c>
      <c r="AU608" s="1">
        <f t="shared" si="83"/>
        <v>0.72799115851405571</v>
      </c>
      <c r="AV608" s="1">
        <f t="shared" si="84"/>
        <v>0.54595787570606946</v>
      </c>
      <c r="AW608" s="1">
        <f t="shared" si="85"/>
        <v>0.3639245928980831</v>
      </c>
    </row>
    <row r="609" spans="1:49" x14ac:dyDescent="0.2">
      <c r="A609">
        <v>607</v>
      </c>
      <c r="B609" t="s">
        <v>33935</v>
      </c>
      <c r="C609" t="s">
        <v>33934</v>
      </c>
      <c r="F609" t="s">
        <v>33933</v>
      </c>
      <c r="G609" t="s">
        <v>17</v>
      </c>
      <c r="H609" t="s">
        <v>16</v>
      </c>
      <c r="I609" t="s">
        <v>33932</v>
      </c>
      <c r="J609">
        <v>60011476</v>
      </c>
      <c r="K609" t="s">
        <v>24831</v>
      </c>
      <c r="L609" t="s">
        <v>10595</v>
      </c>
      <c r="M609" t="s">
        <v>95</v>
      </c>
      <c r="N609">
        <v>3</v>
      </c>
      <c r="O609" t="s">
        <v>33931</v>
      </c>
      <c r="P609" t="s">
        <v>33930</v>
      </c>
      <c r="Q609" t="s">
        <v>33929</v>
      </c>
      <c r="R609" s="7">
        <v>41039</v>
      </c>
      <c r="S609" s="8">
        <f t="shared" si="80"/>
        <v>2012</v>
      </c>
      <c r="T609" s="8">
        <v>2012</v>
      </c>
      <c r="U609" s="8">
        <f t="shared" si="81"/>
        <v>10</v>
      </c>
      <c r="V609" s="7">
        <v>41039</v>
      </c>
      <c r="W609" t="s">
        <v>12217</v>
      </c>
      <c r="X609" s="2">
        <v>0.375</v>
      </c>
      <c r="Y609" s="6">
        <f t="shared" si="78"/>
        <v>1.0010410827260351E-2</v>
      </c>
      <c r="AA609">
        <v>135194</v>
      </c>
      <c r="AB609">
        <v>24918</v>
      </c>
      <c r="AD609" t="s">
        <v>6</v>
      </c>
      <c r="AE609">
        <v>48</v>
      </c>
      <c r="AF609">
        <v>10</v>
      </c>
      <c r="AH609" t="s">
        <v>33928</v>
      </c>
      <c r="AI609" t="s">
        <v>33927</v>
      </c>
      <c r="AK609" t="s">
        <v>33926</v>
      </c>
      <c r="AL609">
        <v>0</v>
      </c>
      <c r="AM609" s="5">
        <f t="shared" si="82"/>
        <v>0</v>
      </c>
      <c r="AN609" s="4">
        <f t="shared" si="79"/>
        <v>0</v>
      </c>
      <c r="AO609" s="3"/>
      <c r="AP609">
        <v>0</v>
      </c>
      <c r="AR609" t="s">
        <v>1</v>
      </c>
      <c r="AT609" s="2">
        <v>1.3140000000000001</v>
      </c>
      <c r="AU609" s="1">
        <f t="shared" si="83"/>
        <v>0.70072875790822453</v>
      </c>
      <c r="AV609" s="1">
        <f t="shared" si="84"/>
        <v>0.5005205413630176</v>
      </c>
      <c r="AW609" s="1">
        <f t="shared" si="85"/>
        <v>0.30031232481781051</v>
      </c>
    </row>
    <row r="610" spans="1:49" x14ac:dyDescent="0.2">
      <c r="A610">
        <v>608</v>
      </c>
      <c r="B610" t="s">
        <v>33925</v>
      </c>
      <c r="C610" t="s">
        <v>33924</v>
      </c>
      <c r="F610" t="s">
        <v>33923</v>
      </c>
      <c r="G610" t="s">
        <v>17</v>
      </c>
      <c r="H610" t="s">
        <v>16</v>
      </c>
      <c r="I610" t="s">
        <v>33922</v>
      </c>
      <c r="J610">
        <v>60014982</v>
      </c>
      <c r="K610" t="s">
        <v>6627</v>
      </c>
      <c r="L610" t="s">
        <v>6626</v>
      </c>
      <c r="M610" t="s">
        <v>615</v>
      </c>
      <c r="N610">
        <v>3</v>
      </c>
      <c r="O610" t="s">
        <v>33921</v>
      </c>
      <c r="P610" t="s">
        <v>33920</v>
      </c>
      <c r="Q610" t="s">
        <v>33919</v>
      </c>
      <c r="R610" s="7">
        <v>41039</v>
      </c>
      <c r="S610" s="8">
        <f t="shared" si="80"/>
        <v>2012</v>
      </c>
      <c r="T610" s="8">
        <v>2012</v>
      </c>
      <c r="U610" s="8">
        <f t="shared" si="81"/>
        <v>10</v>
      </c>
      <c r="V610" s="7">
        <v>41039</v>
      </c>
      <c r="W610" t="s">
        <v>12217</v>
      </c>
      <c r="X610" s="2">
        <v>0.375</v>
      </c>
      <c r="Y610" s="6">
        <f t="shared" si="78"/>
        <v>1.0010410827260351E-2</v>
      </c>
      <c r="AA610">
        <v>135194</v>
      </c>
      <c r="AB610">
        <v>24918</v>
      </c>
      <c r="AD610" t="s">
        <v>6</v>
      </c>
      <c r="AE610">
        <v>48</v>
      </c>
      <c r="AF610">
        <v>10</v>
      </c>
      <c r="AH610" t="s">
        <v>33918</v>
      </c>
      <c r="AI610" t="s">
        <v>33917</v>
      </c>
      <c r="AK610" t="s">
        <v>33916</v>
      </c>
      <c r="AL610">
        <v>16</v>
      </c>
      <c r="AM610" s="5">
        <f t="shared" si="82"/>
        <v>1.6</v>
      </c>
      <c r="AN610" s="4">
        <f t="shared" si="79"/>
        <v>2.4233244982961003E-3</v>
      </c>
      <c r="AO610" s="3"/>
      <c r="AP610">
        <v>0</v>
      </c>
      <c r="AR610" t="s">
        <v>1</v>
      </c>
      <c r="AT610" s="2">
        <v>1.3140000000000001</v>
      </c>
      <c r="AU610" s="1">
        <f t="shared" si="83"/>
        <v>0.77342849285710757</v>
      </c>
      <c r="AV610" s="1">
        <f t="shared" si="84"/>
        <v>0.6216867662778226</v>
      </c>
      <c r="AW610" s="1">
        <f t="shared" si="85"/>
        <v>0.46994503969853751</v>
      </c>
    </row>
    <row r="611" spans="1:49" x14ac:dyDescent="0.2">
      <c r="A611">
        <v>609</v>
      </c>
      <c r="B611" t="s">
        <v>33915</v>
      </c>
      <c r="C611" t="s">
        <v>33914</v>
      </c>
      <c r="F611" t="s">
        <v>33913</v>
      </c>
      <c r="G611" t="s">
        <v>17</v>
      </c>
      <c r="H611" t="s">
        <v>16</v>
      </c>
      <c r="I611" t="s">
        <v>33912</v>
      </c>
      <c r="J611">
        <v>60024485</v>
      </c>
      <c r="K611" t="s">
        <v>33911</v>
      </c>
      <c r="L611" t="s">
        <v>12016</v>
      </c>
      <c r="M611" t="s">
        <v>643</v>
      </c>
      <c r="N611">
        <v>1</v>
      </c>
      <c r="O611" t="s">
        <v>33910</v>
      </c>
      <c r="P611">
        <v>6602890807</v>
      </c>
      <c r="Q611">
        <v>60024485</v>
      </c>
      <c r="R611" s="7">
        <v>41039</v>
      </c>
      <c r="S611" s="8">
        <f t="shared" si="80"/>
        <v>2012</v>
      </c>
      <c r="T611" s="8">
        <v>2012</v>
      </c>
      <c r="U611" s="8">
        <f t="shared" si="81"/>
        <v>10</v>
      </c>
      <c r="V611" s="7">
        <v>41039</v>
      </c>
      <c r="W611" t="s">
        <v>14158</v>
      </c>
      <c r="X611" s="2">
        <v>0.621</v>
      </c>
      <c r="Y611" s="6">
        <f t="shared" si="78"/>
        <v>1.6577240329943142E-2</v>
      </c>
      <c r="AA611">
        <v>11755326</v>
      </c>
      <c r="AB611">
        <v>4700151916</v>
      </c>
      <c r="AC611">
        <v>11755334</v>
      </c>
      <c r="AD611" t="s">
        <v>6</v>
      </c>
      <c r="AF611">
        <v>3308</v>
      </c>
      <c r="AH611" t="s">
        <v>33909</v>
      </c>
      <c r="AI611" t="s">
        <v>33908</v>
      </c>
      <c r="AJ611" t="s">
        <v>33907</v>
      </c>
      <c r="AK611" t="s">
        <v>33906</v>
      </c>
      <c r="AL611">
        <v>1</v>
      </c>
      <c r="AM611" s="5">
        <f t="shared" si="82"/>
        <v>0.1</v>
      </c>
      <c r="AN611" s="4">
        <f t="shared" si="79"/>
        <v>1.5145778114350627E-4</v>
      </c>
      <c r="AO611" s="3"/>
      <c r="AP611">
        <v>0</v>
      </c>
      <c r="AR611" t="s">
        <v>1</v>
      </c>
      <c r="AT611" s="2">
        <v>1.091</v>
      </c>
      <c r="AU611" s="1">
        <f t="shared" si="83"/>
        <v>1.1649505565303251</v>
      </c>
      <c r="AV611" s="1">
        <f t="shared" si="84"/>
        <v>0.83643490555433231</v>
      </c>
      <c r="AW611" s="1">
        <f t="shared" si="85"/>
        <v>0.50791925457833964</v>
      </c>
    </row>
    <row r="612" spans="1:49" x14ac:dyDescent="0.2">
      <c r="A612">
        <v>610</v>
      </c>
      <c r="B612" t="s">
        <v>33905</v>
      </c>
      <c r="C612" t="s">
        <v>33904</v>
      </c>
      <c r="F612" t="s">
        <v>33903</v>
      </c>
      <c r="G612" t="s">
        <v>17</v>
      </c>
      <c r="H612" t="s">
        <v>16</v>
      </c>
      <c r="I612" t="s">
        <v>33902</v>
      </c>
      <c r="J612">
        <v>60020615</v>
      </c>
      <c r="K612" t="s">
        <v>33901</v>
      </c>
      <c r="L612" t="s">
        <v>13279</v>
      </c>
      <c r="M612" t="s">
        <v>4545</v>
      </c>
      <c r="N612">
        <v>3</v>
      </c>
      <c r="O612" t="s">
        <v>33900</v>
      </c>
      <c r="P612" t="s">
        <v>33899</v>
      </c>
      <c r="Q612" t="s">
        <v>33898</v>
      </c>
      <c r="R612" s="7">
        <v>41039</v>
      </c>
      <c r="S612" s="8">
        <f t="shared" si="80"/>
        <v>2012</v>
      </c>
      <c r="T612" s="8">
        <v>2012</v>
      </c>
      <c r="U612" s="8">
        <f t="shared" si="81"/>
        <v>10</v>
      </c>
      <c r="V612" s="7">
        <v>2012</v>
      </c>
      <c r="W612" t="s">
        <v>33819</v>
      </c>
      <c r="X612" s="2">
        <v>0.14099999999999999</v>
      </c>
      <c r="Y612" s="6">
        <f t="shared" si="78"/>
        <v>3.7639144710498915E-3</v>
      </c>
      <c r="AA612">
        <v>402508</v>
      </c>
      <c r="AB612">
        <v>20868</v>
      </c>
      <c r="AD612" t="s">
        <v>6</v>
      </c>
      <c r="AE612">
        <v>71</v>
      </c>
      <c r="AF612">
        <v>1</v>
      </c>
      <c r="AH612" t="s">
        <v>33897</v>
      </c>
      <c r="AI612" t="s">
        <v>33896</v>
      </c>
      <c r="AJ612" t="s">
        <v>33895</v>
      </c>
      <c r="AK612" t="s">
        <v>33894</v>
      </c>
      <c r="AL612">
        <v>1</v>
      </c>
      <c r="AM612" s="5">
        <f t="shared" si="82"/>
        <v>0.1</v>
      </c>
      <c r="AN612" s="4">
        <f t="shared" si="79"/>
        <v>1.5145778114350627E-4</v>
      </c>
      <c r="AO612" s="3"/>
      <c r="AP612">
        <v>0</v>
      </c>
      <c r="AR612" t="s">
        <v>1</v>
      </c>
      <c r="AT612" s="2" t="s">
        <v>0</v>
      </c>
      <c r="AU612" s="1">
        <f t="shared" si="83"/>
        <v>0.26801774640779752</v>
      </c>
      <c r="AV612" s="1">
        <f t="shared" si="84"/>
        <v>0.19576861260966988</v>
      </c>
      <c r="AW612" s="1">
        <f t="shared" si="85"/>
        <v>0.12351947881154217</v>
      </c>
    </row>
    <row r="613" spans="1:49" x14ac:dyDescent="0.2">
      <c r="A613">
        <v>611</v>
      </c>
      <c r="B613" t="s">
        <v>33893</v>
      </c>
      <c r="C613" t="s">
        <v>33892</v>
      </c>
      <c r="F613" t="s">
        <v>33891</v>
      </c>
      <c r="G613" t="s">
        <v>17</v>
      </c>
      <c r="H613" t="s">
        <v>16</v>
      </c>
      <c r="I613" t="s">
        <v>33890</v>
      </c>
      <c r="J613">
        <v>60025383</v>
      </c>
      <c r="K613" t="s">
        <v>32971</v>
      </c>
      <c r="L613" t="s">
        <v>32970</v>
      </c>
      <c r="M613" t="s">
        <v>3217</v>
      </c>
      <c r="N613">
        <v>2</v>
      </c>
      <c r="O613" t="s">
        <v>33889</v>
      </c>
      <c r="P613" t="s">
        <v>33888</v>
      </c>
      <c r="Q613" t="s">
        <v>33853</v>
      </c>
      <c r="R613" s="7">
        <v>41039</v>
      </c>
      <c r="S613" s="8">
        <f t="shared" si="80"/>
        <v>2012</v>
      </c>
      <c r="T613" s="8">
        <v>2012</v>
      </c>
      <c r="U613" s="8">
        <f t="shared" si="81"/>
        <v>10</v>
      </c>
      <c r="V613" s="7">
        <v>2012</v>
      </c>
      <c r="W613" t="s">
        <v>33819</v>
      </c>
      <c r="X613" s="2">
        <v>0.14099999999999999</v>
      </c>
      <c r="Y613" s="6">
        <f t="shared" si="78"/>
        <v>3.7639144710498915E-3</v>
      </c>
      <c r="AA613">
        <v>402508</v>
      </c>
      <c r="AB613">
        <v>20868</v>
      </c>
      <c r="AD613" t="s">
        <v>6</v>
      </c>
      <c r="AE613">
        <v>71</v>
      </c>
      <c r="AF613">
        <v>2</v>
      </c>
      <c r="AH613" t="s">
        <v>33887</v>
      </c>
      <c r="AI613" t="s">
        <v>33886</v>
      </c>
      <c r="AJ613" t="s">
        <v>33885</v>
      </c>
      <c r="AK613" t="s">
        <v>33884</v>
      </c>
      <c r="AL613">
        <v>0</v>
      </c>
      <c r="AM613" s="5">
        <f t="shared" si="82"/>
        <v>0</v>
      </c>
      <c r="AN613" s="4">
        <f t="shared" si="79"/>
        <v>0</v>
      </c>
      <c r="AO613" s="3"/>
      <c r="AP613">
        <v>0</v>
      </c>
      <c r="AR613" t="s">
        <v>1</v>
      </c>
      <c r="AT613" s="2" t="s">
        <v>0</v>
      </c>
      <c r="AU613" s="1">
        <f t="shared" si="83"/>
        <v>0.26347401297349238</v>
      </c>
      <c r="AV613" s="1">
        <f t="shared" si="84"/>
        <v>0.18819572355249459</v>
      </c>
      <c r="AW613" s="1">
        <f t="shared" si="85"/>
        <v>0.11291743413149673</v>
      </c>
    </row>
    <row r="614" spans="1:49" x14ac:dyDescent="0.2">
      <c r="A614">
        <v>612</v>
      </c>
      <c r="B614" t="s">
        <v>33883</v>
      </c>
      <c r="C614" t="s">
        <v>33882</v>
      </c>
      <c r="F614" t="s">
        <v>33881</v>
      </c>
      <c r="G614" t="s">
        <v>17</v>
      </c>
      <c r="H614" t="s">
        <v>16</v>
      </c>
      <c r="I614" t="s">
        <v>33880</v>
      </c>
      <c r="J614">
        <v>60008300</v>
      </c>
      <c r="K614" t="s">
        <v>33879</v>
      </c>
      <c r="L614" t="s">
        <v>4546</v>
      </c>
      <c r="M614" t="s">
        <v>4545</v>
      </c>
      <c r="N614">
        <v>3</v>
      </c>
      <c r="O614" t="s">
        <v>33878</v>
      </c>
      <c r="P614" t="s">
        <v>33877</v>
      </c>
      <c r="Q614" t="s">
        <v>33876</v>
      </c>
      <c r="R614" s="7">
        <v>41039</v>
      </c>
      <c r="S614" s="8">
        <f t="shared" si="80"/>
        <v>2012</v>
      </c>
      <c r="T614" s="8">
        <v>2012</v>
      </c>
      <c r="U614" s="8">
        <f t="shared" si="81"/>
        <v>10</v>
      </c>
      <c r="V614" s="7">
        <v>2012</v>
      </c>
      <c r="W614" t="s">
        <v>33819</v>
      </c>
      <c r="X614" s="2">
        <v>0.14099999999999999</v>
      </c>
      <c r="Y614" s="6">
        <f t="shared" si="78"/>
        <v>3.7639144710498915E-3</v>
      </c>
      <c r="AA614">
        <v>402508</v>
      </c>
      <c r="AB614">
        <v>20868</v>
      </c>
      <c r="AD614" t="s">
        <v>6</v>
      </c>
      <c r="AE614">
        <v>71</v>
      </c>
      <c r="AF614">
        <v>4</v>
      </c>
      <c r="AH614" t="s">
        <v>33875</v>
      </c>
      <c r="AI614" t="s">
        <v>33874</v>
      </c>
      <c r="AJ614" t="s">
        <v>33873</v>
      </c>
      <c r="AK614" t="s">
        <v>33872</v>
      </c>
      <c r="AL614">
        <v>2</v>
      </c>
      <c r="AM614" s="5">
        <f t="shared" si="82"/>
        <v>0.2</v>
      </c>
      <c r="AN614" s="4">
        <f t="shared" si="79"/>
        <v>3.0291556228701253E-4</v>
      </c>
      <c r="AO614" s="3"/>
      <c r="AP614">
        <v>0</v>
      </c>
      <c r="AR614" t="s">
        <v>1</v>
      </c>
      <c r="AT614" s="2" t="s">
        <v>0</v>
      </c>
      <c r="AU614" s="1">
        <f t="shared" si="83"/>
        <v>0.27256147984210277</v>
      </c>
      <c r="AV614" s="1">
        <f t="shared" si="84"/>
        <v>0.2033415016668452</v>
      </c>
      <c r="AW614" s="1">
        <f t="shared" si="85"/>
        <v>0.1341215234915876</v>
      </c>
    </row>
    <row r="615" spans="1:49" x14ac:dyDescent="0.2">
      <c r="A615">
        <v>613</v>
      </c>
      <c r="B615" t="s">
        <v>33871</v>
      </c>
      <c r="C615" t="s">
        <v>33870</v>
      </c>
      <c r="F615" t="s">
        <v>33869</v>
      </c>
      <c r="G615" t="s">
        <v>17</v>
      </c>
      <c r="H615" t="s">
        <v>16</v>
      </c>
      <c r="I615" t="s">
        <v>33868</v>
      </c>
      <c r="J615">
        <v>60027251</v>
      </c>
      <c r="K615" t="s">
        <v>33867</v>
      </c>
      <c r="L615" t="s">
        <v>13279</v>
      </c>
      <c r="M615" t="s">
        <v>4545</v>
      </c>
      <c r="N615">
        <v>3</v>
      </c>
      <c r="O615" t="s">
        <v>33866</v>
      </c>
      <c r="P615" t="s">
        <v>33865</v>
      </c>
      <c r="Q615" t="s">
        <v>33864</v>
      </c>
      <c r="R615" s="7">
        <v>41039</v>
      </c>
      <c r="S615" s="8">
        <f t="shared" si="80"/>
        <v>2012</v>
      </c>
      <c r="T615" s="8">
        <v>2012</v>
      </c>
      <c r="U615" s="8">
        <f t="shared" si="81"/>
        <v>10</v>
      </c>
      <c r="V615" s="7">
        <v>2012</v>
      </c>
      <c r="W615" t="s">
        <v>33819</v>
      </c>
      <c r="X615" s="2">
        <v>0.14099999999999999</v>
      </c>
      <c r="Y615" s="6">
        <f t="shared" si="78"/>
        <v>3.7639144710498915E-3</v>
      </c>
      <c r="AA615">
        <v>402508</v>
      </c>
      <c r="AB615">
        <v>20868</v>
      </c>
      <c r="AD615" t="s">
        <v>6</v>
      </c>
      <c r="AE615">
        <v>71</v>
      </c>
      <c r="AF615">
        <v>1</v>
      </c>
      <c r="AH615" t="s">
        <v>33863</v>
      </c>
      <c r="AI615" t="s">
        <v>33862</v>
      </c>
      <c r="AJ615" t="s">
        <v>33861</v>
      </c>
      <c r="AK615" t="s">
        <v>33860</v>
      </c>
      <c r="AL615">
        <v>3</v>
      </c>
      <c r="AM615" s="5">
        <f t="shared" si="82"/>
        <v>0.3</v>
      </c>
      <c r="AN615" s="4">
        <f t="shared" si="79"/>
        <v>4.5437334343051872E-4</v>
      </c>
      <c r="AO615" s="3"/>
      <c r="AP615">
        <v>0</v>
      </c>
      <c r="AR615" t="s">
        <v>1</v>
      </c>
      <c r="AT615" s="2" t="s">
        <v>0</v>
      </c>
      <c r="AU615" s="1">
        <f t="shared" si="83"/>
        <v>0.27710521327640791</v>
      </c>
      <c r="AV615" s="1">
        <f t="shared" si="84"/>
        <v>0.21091439072402052</v>
      </c>
      <c r="AW615" s="1">
        <f t="shared" si="85"/>
        <v>0.14472356817163304</v>
      </c>
    </row>
    <row r="616" spans="1:49" x14ac:dyDescent="0.2">
      <c r="A616">
        <v>614</v>
      </c>
      <c r="B616" t="s">
        <v>33859</v>
      </c>
      <c r="C616" t="s">
        <v>33858</v>
      </c>
      <c r="F616" t="s">
        <v>33857</v>
      </c>
      <c r="G616" t="s">
        <v>17</v>
      </c>
      <c r="H616" t="s">
        <v>16</v>
      </c>
      <c r="I616" t="s">
        <v>33856</v>
      </c>
      <c r="J616">
        <v>60025383</v>
      </c>
      <c r="K616" t="s">
        <v>32971</v>
      </c>
      <c r="L616" t="s">
        <v>32970</v>
      </c>
      <c r="M616" t="s">
        <v>3217</v>
      </c>
      <c r="N616">
        <v>2</v>
      </c>
      <c r="O616" t="s">
        <v>33855</v>
      </c>
      <c r="P616" t="s">
        <v>33854</v>
      </c>
      <c r="Q616" t="s">
        <v>33853</v>
      </c>
      <c r="R616" s="7">
        <v>41039</v>
      </c>
      <c r="S616" s="8">
        <f t="shared" si="80"/>
        <v>2012</v>
      </c>
      <c r="T616" s="8">
        <v>2012</v>
      </c>
      <c r="U616" s="8">
        <f t="shared" si="81"/>
        <v>10</v>
      </c>
      <c r="V616" s="7">
        <v>2012</v>
      </c>
      <c r="W616" t="s">
        <v>33819</v>
      </c>
      <c r="X616" s="2">
        <v>0.14099999999999999</v>
      </c>
      <c r="Y616" s="6">
        <f t="shared" si="78"/>
        <v>3.7639144710498915E-3</v>
      </c>
      <c r="AA616">
        <v>402508</v>
      </c>
      <c r="AB616">
        <v>20868</v>
      </c>
      <c r="AD616" t="s">
        <v>6</v>
      </c>
      <c r="AE616">
        <v>71</v>
      </c>
      <c r="AF616">
        <v>3</v>
      </c>
      <c r="AH616" t="s">
        <v>33852</v>
      </c>
      <c r="AI616" t="s">
        <v>33851</v>
      </c>
      <c r="AJ616" t="s">
        <v>33850</v>
      </c>
      <c r="AK616" t="s">
        <v>33849</v>
      </c>
      <c r="AL616">
        <v>0</v>
      </c>
      <c r="AM616" s="5">
        <f t="shared" si="82"/>
        <v>0</v>
      </c>
      <c r="AN616" s="4">
        <f t="shared" si="79"/>
        <v>0</v>
      </c>
      <c r="AO616" s="3"/>
      <c r="AP616">
        <v>0</v>
      </c>
      <c r="AR616" t="s">
        <v>1</v>
      </c>
      <c r="AT616" s="2" t="s">
        <v>0</v>
      </c>
      <c r="AU616" s="1">
        <f t="shared" si="83"/>
        <v>0.26347401297349238</v>
      </c>
      <c r="AV616" s="1">
        <f t="shared" si="84"/>
        <v>0.18819572355249459</v>
      </c>
      <c r="AW616" s="1">
        <f t="shared" si="85"/>
        <v>0.11291743413149673</v>
      </c>
    </row>
    <row r="617" spans="1:49" x14ac:dyDescent="0.2">
      <c r="A617">
        <v>615</v>
      </c>
      <c r="B617" t="s">
        <v>33848</v>
      </c>
      <c r="C617" t="s">
        <v>33847</v>
      </c>
      <c r="F617" t="s">
        <v>33846</v>
      </c>
      <c r="G617" t="s">
        <v>17</v>
      </c>
      <c r="H617" t="s">
        <v>16</v>
      </c>
      <c r="I617" t="s">
        <v>33845</v>
      </c>
      <c r="J617">
        <v>60068535</v>
      </c>
      <c r="K617" t="s">
        <v>13529</v>
      </c>
      <c r="L617" t="s">
        <v>13279</v>
      </c>
      <c r="M617" t="s">
        <v>4545</v>
      </c>
      <c r="N617">
        <v>3</v>
      </c>
      <c r="O617" t="s">
        <v>33844</v>
      </c>
      <c r="P617" t="s">
        <v>33843</v>
      </c>
      <c r="Q617" t="s">
        <v>33832</v>
      </c>
      <c r="R617" s="7">
        <v>41039</v>
      </c>
      <c r="S617" s="8">
        <f t="shared" si="80"/>
        <v>2012</v>
      </c>
      <c r="T617" s="8">
        <v>2012</v>
      </c>
      <c r="U617" s="8">
        <f t="shared" si="81"/>
        <v>10</v>
      </c>
      <c r="V617" s="7">
        <v>2012</v>
      </c>
      <c r="W617" t="s">
        <v>33819</v>
      </c>
      <c r="X617" s="2">
        <v>0.14099999999999999</v>
      </c>
      <c r="Y617" s="6">
        <f t="shared" si="78"/>
        <v>3.7639144710498915E-3</v>
      </c>
      <c r="AA617">
        <v>402508</v>
      </c>
      <c r="AB617">
        <v>20868</v>
      </c>
      <c r="AD617" t="s">
        <v>6</v>
      </c>
      <c r="AE617">
        <v>71</v>
      </c>
      <c r="AF617">
        <v>5</v>
      </c>
      <c r="AH617" t="s">
        <v>33842</v>
      </c>
      <c r="AI617" t="s">
        <v>33841</v>
      </c>
      <c r="AJ617" t="s">
        <v>33840</v>
      </c>
      <c r="AK617" t="s">
        <v>33839</v>
      </c>
      <c r="AL617">
        <v>3</v>
      </c>
      <c r="AM617" s="5">
        <f t="shared" si="82"/>
        <v>0.3</v>
      </c>
      <c r="AN617" s="4">
        <f t="shared" si="79"/>
        <v>4.5437334343051872E-4</v>
      </c>
      <c r="AO617" s="3"/>
      <c r="AP617">
        <v>0</v>
      </c>
      <c r="AR617" t="s">
        <v>1</v>
      </c>
      <c r="AT617" s="2" t="s">
        <v>0</v>
      </c>
      <c r="AU617" s="1">
        <f t="shared" si="83"/>
        <v>0.27710521327640791</v>
      </c>
      <c r="AV617" s="1">
        <f t="shared" si="84"/>
        <v>0.21091439072402052</v>
      </c>
      <c r="AW617" s="1">
        <f t="shared" si="85"/>
        <v>0.14472356817163304</v>
      </c>
    </row>
    <row r="618" spans="1:49" x14ac:dyDescent="0.2">
      <c r="A618">
        <v>616</v>
      </c>
      <c r="B618" t="s">
        <v>33838</v>
      </c>
      <c r="C618" t="s">
        <v>33837</v>
      </c>
      <c r="F618" t="s">
        <v>33836</v>
      </c>
      <c r="G618" t="s">
        <v>17</v>
      </c>
      <c r="H618" t="s">
        <v>16</v>
      </c>
      <c r="I618" t="s">
        <v>33835</v>
      </c>
      <c r="J618">
        <v>60068535</v>
      </c>
      <c r="K618" t="s">
        <v>13529</v>
      </c>
      <c r="L618" t="s">
        <v>13279</v>
      </c>
      <c r="M618" t="s">
        <v>4545</v>
      </c>
      <c r="N618">
        <v>3</v>
      </c>
      <c r="O618" t="s">
        <v>33834</v>
      </c>
      <c r="P618" t="s">
        <v>33833</v>
      </c>
      <c r="Q618" t="s">
        <v>33832</v>
      </c>
      <c r="R618" s="7">
        <v>41039</v>
      </c>
      <c r="S618" s="8">
        <f t="shared" si="80"/>
        <v>2012</v>
      </c>
      <c r="T618" s="8">
        <v>2012</v>
      </c>
      <c r="U618" s="8">
        <f t="shared" si="81"/>
        <v>10</v>
      </c>
      <c r="V618" s="7">
        <v>2012</v>
      </c>
      <c r="W618" t="s">
        <v>33819</v>
      </c>
      <c r="X618" s="2">
        <v>0.14099999999999999</v>
      </c>
      <c r="Y618" s="6">
        <f t="shared" si="78"/>
        <v>3.7639144710498915E-3</v>
      </c>
      <c r="AA618">
        <v>402508</v>
      </c>
      <c r="AB618">
        <v>20868</v>
      </c>
      <c r="AD618" t="s">
        <v>6</v>
      </c>
      <c r="AE618">
        <v>71</v>
      </c>
      <c r="AF618">
        <v>5</v>
      </c>
      <c r="AH618" t="s">
        <v>33831</v>
      </c>
      <c r="AI618" t="s">
        <v>33830</v>
      </c>
      <c r="AJ618" t="s">
        <v>33829</v>
      </c>
      <c r="AK618" t="s">
        <v>33828</v>
      </c>
      <c r="AL618">
        <v>0</v>
      </c>
      <c r="AM618" s="5">
        <f t="shared" si="82"/>
        <v>0</v>
      </c>
      <c r="AN618" s="4">
        <f t="shared" si="79"/>
        <v>0</v>
      </c>
      <c r="AO618" s="3"/>
      <c r="AP618">
        <v>0</v>
      </c>
      <c r="AR618" t="s">
        <v>1</v>
      </c>
      <c r="AT618" s="2" t="s">
        <v>0</v>
      </c>
      <c r="AU618" s="1">
        <f t="shared" si="83"/>
        <v>0.26347401297349238</v>
      </c>
      <c r="AV618" s="1">
        <f t="shared" si="84"/>
        <v>0.18819572355249459</v>
      </c>
      <c r="AW618" s="1">
        <f t="shared" si="85"/>
        <v>0.11291743413149673</v>
      </c>
    </row>
    <row r="619" spans="1:49" x14ac:dyDescent="0.2">
      <c r="A619">
        <v>617</v>
      </c>
      <c r="B619" t="s">
        <v>33827</v>
      </c>
      <c r="C619" t="s">
        <v>33826</v>
      </c>
      <c r="F619" t="s">
        <v>33825</v>
      </c>
      <c r="G619" t="s">
        <v>17</v>
      </c>
      <c r="H619" t="s">
        <v>16</v>
      </c>
      <c r="I619" t="s">
        <v>33824</v>
      </c>
      <c r="J619">
        <v>100444101</v>
      </c>
      <c r="K619" t="s">
        <v>33823</v>
      </c>
      <c r="L619" t="s">
        <v>18032</v>
      </c>
      <c r="M619" t="s">
        <v>3217</v>
      </c>
      <c r="N619">
        <v>2</v>
      </c>
      <c r="O619" t="s">
        <v>33822</v>
      </c>
      <c r="P619" t="s">
        <v>33821</v>
      </c>
      <c r="Q619" t="s">
        <v>33820</v>
      </c>
      <c r="R619" s="7">
        <v>41039</v>
      </c>
      <c r="S619" s="8">
        <f t="shared" si="80"/>
        <v>2012</v>
      </c>
      <c r="T619" s="8">
        <v>2012</v>
      </c>
      <c r="U619" s="8">
        <f t="shared" si="81"/>
        <v>10</v>
      </c>
      <c r="V619" s="7">
        <v>2012</v>
      </c>
      <c r="W619" t="s">
        <v>33819</v>
      </c>
      <c r="X619" s="2">
        <v>0.14099999999999999</v>
      </c>
      <c r="Y619" s="6">
        <f t="shared" si="78"/>
        <v>3.7639144710498915E-3</v>
      </c>
      <c r="AA619">
        <v>402508</v>
      </c>
      <c r="AB619">
        <v>20868</v>
      </c>
      <c r="AD619" t="s">
        <v>6</v>
      </c>
      <c r="AE619">
        <v>71</v>
      </c>
      <c r="AF619">
        <v>1</v>
      </c>
      <c r="AH619" t="s">
        <v>33818</v>
      </c>
      <c r="AI619" t="s">
        <v>33817</v>
      </c>
      <c r="AJ619" t="s">
        <v>33816</v>
      </c>
      <c r="AK619" t="s">
        <v>33815</v>
      </c>
      <c r="AL619">
        <v>0</v>
      </c>
      <c r="AM619" s="5">
        <f t="shared" si="82"/>
        <v>0</v>
      </c>
      <c r="AN619" s="4">
        <f t="shared" si="79"/>
        <v>0</v>
      </c>
      <c r="AO619" s="3"/>
      <c r="AP619">
        <v>0</v>
      </c>
      <c r="AR619" t="s">
        <v>1</v>
      </c>
      <c r="AT619" s="2" t="s">
        <v>0</v>
      </c>
      <c r="AU619" s="1">
        <f t="shared" si="83"/>
        <v>0.26347401297349238</v>
      </c>
      <c r="AV619" s="1">
        <f t="shared" si="84"/>
        <v>0.18819572355249459</v>
      </c>
      <c r="AW619" s="1">
        <f t="shared" si="85"/>
        <v>0.11291743413149673</v>
      </c>
    </row>
    <row r="620" spans="1:49" x14ac:dyDescent="0.2">
      <c r="A620">
        <v>618</v>
      </c>
      <c r="B620" t="s">
        <v>33814</v>
      </c>
      <c r="C620" t="s">
        <v>33813</v>
      </c>
      <c r="F620" t="s">
        <v>33812</v>
      </c>
      <c r="G620" t="s">
        <v>17</v>
      </c>
      <c r="H620" t="s">
        <v>16</v>
      </c>
      <c r="I620" t="s">
        <v>32464</v>
      </c>
      <c r="J620" t="s">
        <v>33811</v>
      </c>
      <c r="K620" t="s">
        <v>33810</v>
      </c>
      <c r="L620" t="s">
        <v>33809</v>
      </c>
      <c r="M620" t="s">
        <v>1634</v>
      </c>
      <c r="N620">
        <v>3</v>
      </c>
      <c r="O620" t="s">
        <v>33808</v>
      </c>
      <c r="P620" t="s">
        <v>33807</v>
      </c>
      <c r="Q620" t="s">
        <v>33806</v>
      </c>
      <c r="R620" s="7">
        <v>41039</v>
      </c>
      <c r="S620" s="8">
        <f t="shared" si="80"/>
        <v>2012</v>
      </c>
      <c r="T620" s="8">
        <v>2012</v>
      </c>
      <c r="U620" s="8">
        <f t="shared" si="81"/>
        <v>10</v>
      </c>
      <c r="V620" s="7">
        <v>41039</v>
      </c>
      <c r="W620" t="s">
        <v>13885</v>
      </c>
      <c r="X620" s="2">
        <v>2.3759999999999999</v>
      </c>
      <c r="Y620" s="6">
        <f t="shared" si="78"/>
        <v>6.3425963001521576E-2</v>
      </c>
      <c r="AA620" t="s">
        <v>13884</v>
      </c>
      <c r="AB620">
        <v>26765</v>
      </c>
      <c r="AC620">
        <v>15384357</v>
      </c>
      <c r="AD620" t="s">
        <v>6</v>
      </c>
      <c r="AE620">
        <v>750</v>
      </c>
      <c r="AF620">
        <v>2</v>
      </c>
      <c r="AG620">
        <v>136</v>
      </c>
      <c r="AI620" t="s">
        <v>33805</v>
      </c>
      <c r="AJ620" t="s">
        <v>33804</v>
      </c>
      <c r="AK620" t="s">
        <v>33803</v>
      </c>
      <c r="AL620">
        <v>43</v>
      </c>
      <c r="AM620" s="5">
        <f t="shared" si="82"/>
        <v>4.3</v>
      </c>
      <c r="AN620" s="4">
        <f t="shared" si="79"/>
        <v>6.5126845891707681E-3</v>
      </c>
      <c r="AO620" s="3"/>
      <c r="AP620">
        <v>0</v>
      </c>
      <c r="AR620" t="s">
        <v>1</v>
      </c>
      <c r="AT620" s="2">
        <v>5.8739999999999997</v>
      </c>
      <c r="AU620" s="1">
        <f t="shared" si="83"/>
        <v>4.6351979477816325</v>
      </c>
      <c r="AV620" s="1">
        <f t="shared" si="84"/>
        <v>3.4969323795346172</v>
      </c>
      <c r="AW620" s="1">
        <f t="shared" si="85"/>
        <v>2.358666811287601</v>
      </c>
    </row>
    <row r="621" spans="1:49" x14ac:dyDescent="0.2">
      <c r="A621">
        <v>619</v>
      </c>
      <c r="B621" t="s">
        <v>33802</v>
      </c>
      <c r="C621" t="s">
        <v>33801</v>
      </c>
      <c r="E621">
        <v>22471792</v>
      </c>
      <c r="F621" t="s">
        <v>33800</v>
      </c>
      <c r="G621" t="s">
        <v>17</v>
      </c>
      <c r="H621" t="s">
        <v>16</v>
      </c>
      <c r="I621" t="s">
        <v>33799</v>
      </c>
      <c r="J621">
        <v>60007363</v>
      </c>
      <c r="K621" t="s">
        <v>16093</v>
      </c>
      <c r="L621" t="s">
        <v>16092</v>
      </c>
      <c r="M621" t="s">
        <v>66</v>
      </c>
      <c r="N621">
        <v>8</v>
      </c>
      <c r="O621" t="s">
        <v>33798</v>
      </c>
      <c r="P621" t="s">
        <v>33797</v>
      </c>
      <c r="Q621" t="s">
        <v>33796</v>
      </c>
      <c r="R621" s="7">
        <v>41038</v>
      </c>
      <c r="S621" s="8">
        <f t="shared" si="80"/>
        <v>2012</v>
      </c>
      <c r="T621" s="8">
        <v>2012</v>
      </c>
      <c r="U621" s="8">
        <f t="shared" si="81"/>
        <v>10</v>
      </c>
      <c r="V621" s="7">
        <v>41038</v>
      </c>
      <c r="W621" t="s">
        <v>14189</v>
      </c>
      <c r="X621" s="2">
        <v>4.8529999999999998</v>
      </c>
      <c r="Y621" s="6">
        <f t="shared" si="78"/>
        <v>0.12954806331918528</v>
      </c>
      <c r="AA621">
        <v>15306984</v>
      </c>
      <c r="AB621">
        <v>17853</v>
      </c>
      <c r="AC621">
        <v>15306992</v>
      </c>
      <c r="AD621" t="s">
        <v>6</v>
      </c>
      <c r="AE621">
        <v>12</v>
      </c>
      <c r="AF621">
        <v>5</v>
      </c>
      <c r="AH621" t="s">
        <v>33795</v>
      </c>
      <c r="AI621" t="s">
        <v>33794</v>
      </c>
      <c r="AJ621" t="s">
        <v>33793</v>
      </c>
      <c r="AK621" t="s">
        <v>33792</v>
      </c>
      <c r="AL621">
        <v>21</v>
      </c>
      <c r="AM621" s="5">
        <f t="shared" si="82"/>
        <v>2.1</v>
      </c>
      <c r="AN621" s="4">
        <f t="shared" si="79"/>
        <v>3.1806134040136312E-3</v>
      </c>
      <c r="AO621" s="3"/>
      <c r="AP621">
        <v>0</v>
      </c>
      <c r="AR621" t="s">
        <v>1</v>
      </c>
      <c r="AT621" s="2">
        <v>11.189</v>
      </c>
      <c r="AU621" s="1">
        <f t="shared" si="83"/>
        <v>9.1637828344633778</v>
      </c>
      <c r="AV621" s="1">
        <f t="shared" si="84"/>
        <v>6.6364338361599451</v>
      </c>
      <c r="AW621" s="1">
        <f t="shared" si="85"/>
        <v>4.1090848378565124</v>
      </c>
    </row>
    <row r="622" spans="1:49" x14ac:dyDescent="0.2">
      <c r="A622">
        <v>620</v>
      </c>
      <c r="B622" t="s">
        <v>33791</v>
      </c>
      <c r="C622" t="s">
        <v>33790</v>
      </c>
      <c r="F622" t="s">
        <v>33789</v>
      </c>
      <c r="G622" t="s">
        <v>17</v>
      </c>
      <c r="H622" t="s">
        <v>16</v>
      </c>
      <c r="I622" t="s">
        <v>30313</v>
      </c>
      <c r="J622">
        <v>60003122</v>
      </c>
      <c r="K622" t="s">
        <v>30312</v>
      </c>
      <c r="L622" t="s">
        <v>30311</v>
      </c>
      <c r="M622" t="s">
        <v>816</v>
      </c>
      <c r="N622">
        <v>2</v>
      </c>
      <c r="O622" t="s">
        <v>33788</v>
      </c>
      <c r="P622" t="s">
        <v>33787</v>
      </c>
      <c r="Q622" t="s">
        <v>33786</v>
      </c>
      <c r="R622" s="7">
        <v>41038</v>
      </c>
      <c r="S622" s="8">
        <f t="shared" si="80"/>
        <v>2012</v>
      </c>
      <c r="T622" s="8">
        <v>2012</v>
      </c>
      <c r="U622" s="8">
        <f t="shared" si="81"/>
        <v>10</v>
      </c>
      <c r="V622" s="7">
        <v>41038</v>
      </c>
      <c r="W622" t="s">
        <v>14189</v>
      </c>
      <c r="X622" s="2">
        <v>4.8529999999999998</v>
      </c>
      <c r="Y622" s="6">
        <f t="shared" si="78"/>
        <v>0.12954806331918528</v>
      </c>
      <c r="AA622">
        <v>15306984</v>
      </c>
      <c r="AB622">
        <v>17853</v>
      </c>
      <c r="AC622">
        <v>15306992</v>
      </c>
      <c r="AD622" t="s">
        <v>6</v>
      </c>
      <c r="AE622">
        <v>12</v>
      </c>
      <c r="AF622">
        <v>5</v>
      </c>
      <c r="AH622" t="s">
        <v>33785</v>
      </c>
      <c r="AI622" t="s">
        <v>33784</v>
      </c>
      <c r="AJ622" t="s">
        <v>33783</v>
      </c>
      <c r="AK622" t="s">
        <v>33782</v>
      </c>
      <c r="AL622">
        <v>101</v>
      </c>
      <c r="AM622" s="5">
        <f t="shared" si="82"/>
        <v>10.1</v>
      </c>
      <c r="AN622" s="4">
        <f t="shared" si="79"/>
        <v>1.5297235895494131E-2</v>
      </c>
      <c r="AO622" s="3"/>
      <c r="AP622">
        <v>0</v>
      </c>
      <c r="AR622" t="s">
        <v>1</v>
      </c>
      <c r="AT622" s="2">
        <v>11.189</v>
      </c>
      <c r="AU622" s="1">
        <f t="shared" si="83"/>
        <v>9.5272815092077945</v>
      </c>
      <c r="AV622" s="1">
        <f t="shared" si="84"/>
        <v>7.2422649607339711</v>
      </c>
      <c r="AW622" s="1">
        <f t="shared" si="85"/>
        <v>4.9572484122601468</v>
      </c>
    </row>
    <row r="623" spans="1:49" x14ac:dyDescent="0.2">
      <c r="A623">
        <v>621</v>
      </c>
      <c r="B623" t="s">
        <v>33781</v>
      </c>
      <c r="C623" t="s">
        <v>33780</v>
      </c>
      <c r="F623" t="s">
        <v>33779</v>
      </c>
      <c r="G623" t="s">
        <v>17</v>
      </c>
      <c r="H623" t="s">
        <v>16</v>
      </c>
      <c r="I623" t="s">
        <v>33778</v>
      </c>
      <c r="J623" t="s">
        <v>33777</v>
      </c>
      <c r="K623" t="s">
        <v>33776</v>
      </c>
      <c r="L623" t="s">
        <v>6503</v>
      </c>
      <c r="M623" t="s">
        <v>442</v>
      </c>
      <c r="N623">
        <v>7</v>
      </c>
      <c r="O623" t="s">
        <v>33775</v>
      </c>
      <c r="P623" t="s">
        <v>33774</v>
      </c>
      <c r="Q623" t="s">
        <v>33773</v>
      </c>
      <c r="R623" s="7">
        <v>41038</v>
      </c>
      <c r="S623" s="8">
        <f t="shared" si="80"/>
        <v>2012</v>
      </c>
      <c r="T623" s="8">
        <v>2012</v>
      </c>
      <c r="U623" s="8">
        <f t="shared" si="81"/>
        <v>10</v>
      </c>
      <c r="V623" s="7">
        <v>41038</v>
      </c>
      <c r="W623" t="s">
        <v>14189</v>
      </c>
      <c r="X623" s="2">
        <v>4.8529999999999998</v>
      </c>
      <c r="Y623" s="6">
        <f t="shared" si="78"/>
        <v>0.12954806331918528</v>
      </c>
      <c r="AA623">
        <v>15306984</v>
      </c>
      <c r="AB623">
        <v>17853</v>
      </c>
      <c r="AC623">
        <v>15306992</v>
      </c>
      <c r="AD623" t="s">
        <v>6</v>
      </c>
      <c r="AE623">
        <v>12</v>
      </c>
      <c r="AF623">
        <v>5</v>
      </c>
      <c r="AH623" t="s">
        <v>33772</v>
      </c>
      <c r="AI623" t="s">
        <v>33771</v>
      </c>
      <c r="AJ623" t="s">
        <v>33770</v>
      </c>
      <c r="AK623" t="s">
        <v>33769</v>
      </c>
      <c r="AL623">
        <v>29</v>
      </c>
      <c r="AM623" s="5">
        <f t="shared" si="82"/>
        <v>2.9</v>
      </c>
      <c r="AN623" s="4">
        <f t="shared" si="79"/>
        <v>4.3922756531616812E-3</v>
      </c>
      <c r="AO623" s="3"/>
      <c r="AP623">
        <v>0</v>
      </c>
      <c r="AR623" t="s">
        <v>1</v>
      </c>
      <c r="AT623" s="2">
        <v>11.189</v>
      </c>
      <c r="AU623" s="1">
        <f t="shared" si="83"/>
        <v>9.2001327019378198</v>
      </c>
      <c r="AV623" s="1">
        <f t="shared" si="84"/>
        <v>6.6970169486173488</v>
      </c>
      <c r="AW623" s="1">
        <f t="shared" si="85"/>
        <v>4.1939011952968759</v>
      </c>
    </row>
    <row r="624" spans="1:49" x14ac:dyDescent="0.2">
      <c r="A624">
        <v>622</v>
      </c>
      <c r="B624" t="s">
        <v>33768</v>
      </c>
      <c r="C624" t="s">
        <v>33767</v>
      </c>
      <c r="F624" t="s">
        <v>33766</v>
      </c>
      <c r="G624" t="s">
        <v>17</v>
      </c>
      <c r="H624" t="s">
        <v>16</v>
      </c>
      <c r="I624" t="s">
        <v>33765</v>
      </c>
      <c r="J624" t="s">
        <v>33764</v>
      </c>
      <c r="K624" t="s">
        <v>33763</v>
      </c>
      <c r="L624" t="s">
        <v>33762</v>
      </c>
      <c r="M624" t="s">
        <v>12248</v>
      </c>
      <c r="N624">
        <v>4</v>
      </c>
      <c r="O624" t="s">
        <v>33761</v>
      </c>
      <c r="P624" t="s">
        <v>33760</v>
      </c>
      <c r="Q624" t="s">
        <v>33759</v>
      </c>
      <c r="R624" s="7">
        <v>41038</v>
      </c>
      <c r="S624" s="8">
        <f t="shared" si="80"/>
        <v>2012</v>
      </c>
      <c r="T624" s="8">
        <v>2012</v>
      </c>
      <c r="U624" s="8">
        <f t="shared" si="81"/>
        <v>10</v>
      </c>
      <c r="V624" s="7">
        <v>41038</v>
      </c>
      <c r="W624" t="s">
        <v>14189</v>
      </c>
      <c r="X624" s="2">
        <v>4.8529999999999998</v>
      </c>
      <c r="Y624" s="6">
        <f t="shared" si="78"/>
        <v>0.12954806331918528</v>
      </c>
      <c r="AA624">
        <v>15306984</v>
      </c>
      <c r="AB624">
        <v>17853</v>
      </c>
      <c r="AC624">
        <v>15306992</v>
      </c>
      <c r="AD624" t="s">
        <v>6</v>
      </c>
      <c r="AE624">
        <v>12</v>
      </c>
      <c r="AF624">
        <v>5</v>
      </c>
      <c r="AH624" t="s">
        <v>33758</v>
      </c>
      <c r="AI624" t="s">
        <v>33757</v>
      </c>
      <c r="AJ624" t="s">
        <v>33756</v>
      </c>
      <c r="AK624" t="s">
        <v>33755</v>
      </c>
      <c r="AL624">
        <v>114</v>
      </c>
      <c r="AM624" s="5">
        <f t="shared" si="82"/>
        <v>11.4</v>
      </c>
      <c r="AN624" s="4">
        <f t="shared" si="79"/>
        <v>1.7266187050359712E-2</v>
      </c>
      <c r="AO624" s="3"/>
      <c r="AP624">
        <v>0</v>
      </c>
      <c r="AR624" t="s">
        <v>1</v>
      </c>
      <c r="AT624" s="2">
        <v>11.189</v>
      </c>
      <c r="AU624" s="1">
        <f t="shared" si="83"/>
        <v>9.586350043853761</v>
      </c>
      <c r="AV624" s="1">
        <f t="shared" si="84"/>
        <v>7.3407125184772495</v>
      </c>
      <c r="AW624" s="1">
        <f t="shared" si="85"/>
        <v>5.095074993100738</v>
      </c>
    </row>
    <row r="625" spans="1:49" x14ac:dyDescent="0.2">
      <c r="A625">
        <v>623</v>
      </c>
      <c r="B625" t="s">
        <v>33754</v>
      </c>
      <c r="C625" t="s">
        <v>33753</v>
      </c>
      <c r="F625" t="s">
        <v>33752</v>
      </c>
      <c r="G625" t="s">
        <v>17</v>
      </c>
      <c r="H625" t="s">
        <v>16</v>
      </c>
      <c r="I625" t="s">
        <v>33751</v>
      </c>
      <c r="J625">
        <v>60018353</v>
      </c>
      <c r="K625" t="s">
        <v>26596</v>
      </c>
      <c r="L625" t="s">
        <v>26595</v>
      </c>
      <c r="M625" t="s">
        <v>4936</v>
      </c>
      <c r="N625">
        <v>1</v>
      </c>
      <c r="O625" t="s">
        <v>33750</v>
      </c>
      <c r="P625">
        <v>57203307131</v>
      </c>
      <c r="Q625">
        <v>60018353</v>
      </c>
      <c r="R625" s="7">
        <v>41037</v>
      </c>
      <c r="S625" s="8">
        <f t="shared" si="80"/>
        <v>2012</v>
      </c>
      <c r="T625" s="8">
        <v>2012</v>
      </c>
      <c r="U625" s="8">
        <f t="shared" si="81"/>
        <v>10</v>
      </c>
      <c r="V625" s="7">
        <v>2012</v>
      </c>
      <c r="W625" t="s">
        <v>11089</v>
      </c>
      <c r="X625" s="2">
        <v>0.65500000000000003</v>
      </c>
      <c r="Y625" s="6">
        <f t="shared" si="78"/>
        <v>1.7484850911614749E-2</v>
      </c>
      <c r="AA625">
        <v>189375</v>
      </c>
      <c r="AB625">
        <v>26051</v>
      </c>
      <c r="AD625" t="s">
        <v>6</v>
      </c>
      <c r="AE625">
        <v>54</v>
      </c>
      <c r="AF625">
        <v>5</v>
      </c>
      <c r="AG625">
        <v>6193422</v>
      </c>
      <c r="AH625" t="s">
        <v>33749</v>
      </c>
      <c r="AI625" t="s">
        <v>33748</v>
      </c>
      <c r="AJ625" t="s">
        <v>33747</v>
      </c>
      <c r="AK625" t="s">
        <v>33746</v>
      </c>
      <c r="AL625">
        <v>16</v>
      </c>
      <c r="AM625" s="5">
        <f t="shared" si="82"/>
        <v>1.6</v>
      </c>
      <c r="AN625" s="4">
        <f t="shared" si="79"/>
        <v>2.4233244982961003E-3</v>
      </c>
      <c r="AO625" s="3"/>
      <c r="AP625">
        <v>0</v>
      </c>
      <c r="AR625" t="s">
        <v>1</v>
      </c>
      <c r="AT625" s="2" t="s">
        <v>0</v>
      </c>
      <c r="AU625" s="1">
        <f t="shared" si="83"/>
        <v>1.2966392987619153</v>
      </c>
      <c r="AV625" s="1">
        <f t="shared" si="84"/>
        <v>0.99540877049554244</v>
      </c>
      <c r="AW625" s="1">
        <f t="shared" si="85"/>
        <v>0.69417824222916957</v>
      </c>
    </row>
    <row r="626" spans="1:49" x14ac:dyDescent="0.2">
      <c r="A626">
        <v>624</v>
      </c>
      <c r="B626" t="s">
        <v>33745</v>
      </c>
      <c r="C626" t="s">
        <v>33744</v>
      </c>
      <c r="F626" t="s">
        <v>33743</v>
      </c>
      <c r="G626" t="s">
        <v>17</v>
      </c>
      <c r="H626" t="s">
        <v>16</v>
      </c>
      <c r="I626" t="s">
        <v>33742</v>
      </c>
      <c r="J626" t="s">
        <v>33741</v>
      </c>
      <c r="K626" t="s">
        <v>33740</v>
      </c>
      <c r="L626" t="s">
        <v>33739</v>
      </c>
      <c r="M626" t="s">
        <v>264</v>
      </c>
      <c r="N626">
        <v>3</v>
      </c>
      <c r="O626" t="s">
        <v>33738</v>
      </c>
      <c r="P626" t="s">
        <v>33737</v>
      </c>
      <c r="Q626" t="s">
        <v>33736</v>
      </c>
      <c r="R626" s="7">
        <v>41037</v>
      </c>
      <c r="S626" s="8">
        <f t="shared" si="80"/>
        <v>2012</v>
      </c>
      <c r="T626" s="8">
        <v>2012</v>
      </c>
      <c r="U626" s="8">
        <f t="shared" si="81"/>
        <v>10</v>
      </c>
      <c r="V626" s="7">
        <v>2012</v>
      </c>
      <c r="W626" t="s">
        <v>3243</v>
      </c>
      <c r="X626" s="2">
        <v>2.0099999999999998</v>
      </c>
      <c r="Y626" s="6">
        <f t="shared" si="78"/>
        <v>5.3655802034115477E-2</v>
      </c>
      <c r="AA626">
        <v>15361276</v>
      </c>
      <c r="AB626">
        <v>18933</v>
      </c>
      <c r="AD626" t="s">
        <v>6</v>
      </c>
      <c r="AE626">
        <v>11</v>
      </c>
      <c r="AF626">
        <v>7</v>
      </c>
      <c r="AG626">
        <v>6189003</v>
      </c>
      <c r="AH626" t="s">
        <v>33735</v>
      </c>
      <c r="AI626" t="s">
        <v>33734</v>
      </c>
      <c r="AJ626" t="s">
        <v>33733</v>
      </c>
      <c r="AK626" t="s">
        <v>33732</v>
      </c>
      <c r="AL626">
        <v>62</v>
      </c>
      <c r="AM626" s="5">
        <f t="shared" si="82"/>
        <v>6.2</v>
      </c>
      <c r="AN626" s="4">
        <f t="shared" si="79"/>
        <v>9.3903824308973882E-3</v>
      </c>
      <c r="AO626" s="3"/>
      <c r="AP626">
        <v>0</v>
      </c>
      <c r="AQ626" t="s">
        <v>33731</v>
      </c>
      <c r="AR626" t="s">
        <v>1</v>
      </c>
      <c r="AS626" t="s">
        <v>33730</v>
      </c>
      <c r="AT626" s="2" t="s">
        <v>0</v>
      </c>
      <c r="AU626" s="1">
        <f t="shared" si="83"/>
        <v>4.0376176153150052</v>
      </c>
      <c r="AV626" s="1">
        <f t="shared" si="84"/>
        <v>3.1523092232506436</v>
      </c>
      <c r="AW626" s="1">
        <f t="shared" si="85"/>
        <v>2.267000831186281</v>
      </c>
    </row>
    <row r="627" spans="1:49" x14ac:dyDescent="0.2">
      <c r="A627">
        <v>625</v>
      </c>
      <c r="B627" t="s">
        <v>33729</v>
      </c>
      <c r="C627" t="s">
        <v>33728</v>
      </c>
      <c r="F627" t="s">
        <v>33727</v>
      </c>
      <c r="G627" t="s">
        <v>17</v>
      </c>
      <c r="H627" t="s">
        <v>16</v>
      </c>
      <c r="I627" t="s">
        <v>33726</v>
      </c>
      <c r="J627" t="s">
        <v>33725</v>
      </c>
      <c r="K627" t="s">
        <v>33724</v>
      </c>
      <c r="L627" t="s">
        <v>33723</v>
      </c>
      <c r="M627" t="s">
        <v>1634</v>
      </c>
      <c r="N627">
        <v>3</v>
      </c>
      <c r="O627" t="s">
        <v>33722</v>
      </c>
      <c r="P627" t="s">
        <v>33721</v>
      </c>
      <c r="Q627" t="s">
        <v>33720</v>
      </c>
      <c r="R627" s="7">
        <v>41037</v>
      </c>
      <c r="S627" s="8">
        <f t="shared" si="80"/>
        <v>2012</v>
      </c>
      <c r="T627" s="8">
        <v>2012</v>
      </c>
      <c r="U627" s="8">
        <f t="shared" si="81"/>
        <v>10</v>
      </c>
      <c r="V627" s="7">
        <v>2012</v>
      </c>
      <c r="W627" t="s">
        <v>17579</v>
      </c>
      <c r="X627" s="2">
        <v>0.46</v>
      </c>
      <c r="Y627" s="6">
        <f t="shared" si="78"/>
        <v>1.2279437281439364E-2</v>
      </c>
      <c r="AA627">
        <v>933813</v>
      </c>
      <c r="AB627">
        <v>28031</v>
      </c>
      <c r="AD627" t="s">
        <v>6</v>
      </c>
      <c r="AE627">
        <v>40</v>
      </c>
      <c r="AF627" t="s">
        <v>29684</v>
      </c>
      <c r="AG627">
        <v>6193450</v>
      </c>
      <c r="AH627" t="s">
        <v>33719</v>
      </c>
      <c r="AI627" t="s">
        <v>33718</v>
      </c>
      <c r="AJ627" t="s">
        <v>33717</v>
      </c>
      <c r="AK627" t="s">
        <v>33716</v>
      </c>
      <c r="AL627">
        <v>3</v>
      </c>
      <c r="AM627" s="5">
        <f t="shared" si="82"/>
        <v>0.3</v>
      </c>
      <c r="AN627" s="4">
        <f t="shared" si="79"/>
        <v>4.5437334343051872E-4</v>
      </c>
      <c r="AO627" s="3"/>
      <c r="AP627">
        <v>0</v>
      </c>
      <c r="AQ627" t="s">
        <v>3683</v>
      </c>
      <c r="AR627" t="s">
        <v>33715</v>
      </c>
      <c r="AS627" t="s">
        <v>3681</v>
      </c>
      <c r="AT627" s="2">
        <v>1.222</v>
      </c>
      <c r="AU627" s="1">
        <f t="shared" si="83"/>
        <v>0.87319181000367097</v>
      </c>
      <c r="AV627" s="1">
        <f t="shared" si="84"/>
        <v>0.63669053124349417</v>
      </c>
      <c r="AW627" s="1">
        <f t="shared" si="85"/>
        <v>0.40018925248331727</v>
      </c>
    </row>
    <row r="628" spans="1:49" x14ac:dyDescent="0.2">
      <c r="A628">
        <v>626</v>
      </c>
      <c r="B628" t="s">
        <v>33714</v>
      </c>
      <c r="C628" t="s">
        <v>33713</v>
      </c>
      <c r="F628" t="s">
        <v>33712</v>
      </c>
      <c r="G628" t="s">
        <v>17</v>
      </c>
      <c r="H628" t="s">
        <v>16</v>
      </c>
      <c r="I628" t="s">
        <v>12772</v>
      </c>
      <c r="J628">
        <v>60024350</v>
      </c>
      <c r="K628" t="s">
        <v>204</v>
      </c>
      <c r="L628" t="s">
        <v>203</v>
      </c>
      <c r="M628" t="s">
        <v>80</v>
      </c>
      <c r="N628">
        <v>5</v>
      </c>
      <c r="O628" t="s">
        <v>33711</v>
      </c>
      <c r="P628" t="s">
        <v>33710</v>
      </c>
      <c r="Q628" t="s">
        <v>889</v>
      </c>
      <c r="R628" s="7">
        <v>41037</v>
      </c>
      <c r="S628" s="8">
        <f t="shared" si="80"/>
        <v>2012</v>
      </c>
      <c r="T628" s="8">
        <v>2012</v>
      </c>
      <c r="U628" s="8">
        <f t="shared" si="81"/>
        <v>10</v>
      </c>
      <c r="V628" s="7">
        <v>2012</v>
      </c>
      <c r="W628" t="s">
        <v>1763</v>
      </c>
      <c r="X628" s="2">
        <v>1.3720000000000001</v>
      </c>
      <c r="Y628" s="6">
        <f t="shared" si="78"/>
        <v>3.662475641333654E-2</v>
      </c>
      <c r="AA628" t="s">
        <v>1762</v>
      </c>
      <c r="AB628">
        <v>17259</v>
      </c>
      <c r="AD628" t="s">
        <v>6</v>
      </c>
      <c r="AE628">
        <v>9</v>
      </c>
      <c r="AF628">
        <v>5</v>
      </c>
      <c r="AG628">
        <v>6189027</v>
      </c>
      <c r="AH628" t="s">
        <v>33709</v>
      </c>
      <c r="AI628" t="s">
        <v>33708</v>
      </c>
      <c r="AJ628" t="s">
        <v>33707</v>
      </c>
      <c r="AK628" t="s">
        <v>33706</v>
      </c>
      <c r="AL628">
        <v>10</v>
      </c>
      <c r="AM628" s="5">
        <f t="shared" si="82"/>
        <v>1</v>
      </c>
      <c r="AN628" s="4">
        <f t="shared" si="79"/>
        <v>1.5145778114350624E-3</v>
      </c>
      <c r="AO628" s="3"/>
      <c r="AP628">
        <v>0</v>
      </c>
      <c r="AR628" t="s">
        <v>33705</v>
      </c>
      <c r="AS628" t="s">
        <v>33704</v>
      </c>
      <c r="AT628" s="2">
        <v>3.9660000000000002</v>
      </c>
      <c r="AU628" s="1">
        <f t="shared" si="83"/>
        <v>2.6091702832766095</v>
      </c>
      <c r="AV628" s="1">
        <f t="shared" si="84"/>
        <v>1.90696671123858</v>
      </c>
      <c r="AW628" s="1">
        <f t="shared" si="85"/>
        <v>1.2047631392005507</v>
      </c>
    </row>
    <row r="629" spans="1:49" x14ac:dyDescent="0.2">
      <c r="A629">
        <v>627</v>
      </c>
      <c r="B629" t="s">
        <v>33703</v>
      </c>
      <c r="C629" t="s">
        <v>33702</v>
      </c>
      <c r="F629" t="s">
        <v>33701</v>
      </c>
      <c r="G629" t="s">
        <v>17</v>
      </c>
      <c r="H629" t="s">
        <v>16</v>
      </c>
      <c r="I629" t="s">
        <v>33700</v>
      </c>
      <c r="J629">
        <v>60003500</v>
      </c>
      <c r="K629" t="s">
        <v>14892</v>
      </c>
      <c r="L629" t="s">
        <v>67</v>
      </c>
      <c r="M629" t="s">
        <v>66</v>
      </c>
      <c r="N629">
        <v>4</v>
      </c>
      <c r="O629" t="s">
        <v>33699</v>
      </c>
      <c r="P629" t="s">
        <v>33698</v>
      </c>
      <c r="Q629" t="s">
        <v>27501</v>
      </c>
      <c r="R629" s="7">
        <v>41037</v>
      </c>
      <c r="S629" s="8">
        <f t="shared" si="80"/>
        <v>2012</v>
      </c>
      <c r="T629" s="8">
        <v>2012</v>
      </c>
      <c r="U629" s="8">
        <f t="shared" si="81"/>
        <v>10</v>
      </c>
      <c r="V629" s="7">
        <v>2012</v>
      </c>
      <c r="W629" t="s">
        <v>2169</v>
      </c>
      <c r="X629" s="2">
        <v>1.3720000000000001</v>
      </c>
      <c r="Y629" s="6">
        <f t="shared" si="78"/>
        <v>3.662475641333654E-2</v>
      </c>
      <c r="AA629">
        <v>189480</v>
      </c>
      <c r="AB629">
        <v>17366</v>
      </c>
      <c r="AD629" t="s">
        <v>6</v>
      </c>
      <c r="AE629">
        <v>60</v>
      </c>
      <c r="AF629" t="s">
        <v>29684</v>
      </c>
      <c r="AG629">
        <v>6189765</v>
      </c>
      <c r="AH629" t="s">
        <v>33697</v>
      </c>
      <c r="AI629" t="s">
        <v>33696</v>
      </c>
      <c r="AJ629" t="s">
        <v>33695</v>
      </c>
      <c r="AK629" t="s">
        <v>33694</v>
      </c>
      <c r="AL629">
        <v>24</v>
      </c>
      <c r="AM629" s="5">
        <f t="shared" si="82"/>
        <v>2.4</v>
      </c>
      <c r="AN629" s="4">
        <f t="shared" si="79"/>
        <v>3.6349867474441497E-3</v>
      </c>
      <c r="AO629" s="3"/>
      <c r="AP629">
        <v>0</v>
      </c>
      <c r="AR629" t="s">
        <v>33693</v>
      </c>
      <c r="AS629" t="s">
        <v>15292</v>
      </c>
      <c r="AT629" s="2" t="s">
        <v>0</v>
      </c>
      <c r="AU629" s="1">
        <f t="shared" si="83"/>
        <v>2.6727825513568821</v>
      </c>
      <c r="AV629" s="1">
        <f t="shared" si="84"/>
        <v>2.0129871580390346</v>
      </c>
      <c r="AW629" s="1">
        <f t="shared" si="85"/>
        <v>1.3531917647211866</v>
      </c>
    </row>
    <row r="630" spans="1:49" x14ac:dyDescent="0.2">
      <c r="A630">
        <v>628</v>
      </c>
      <c r="B630" t="s">
        <v>33692</v>
      </c>
      <c r="C630" t="s">
        <v>33691</v>
      </c>
      <c r="F630" t="s">
        <v>33690</v>
      </c>
      <c r="G630" t="s">
        <v>17</v>
      </c>
      <c r="H630" t="s">
        <v>16</v>
      </c>
      <c r="I630" t="s">
        <v>33689</v>
      </c>
      <c r="J630" t="s">
        <v>33688</v>
      </c>
      <c r="K630" t="s">
        <v>33687</v>
      </c>
      <c r="L630" t="s">
        <v>33686</v>
      </c>
      <c r="M630" t="s">
        <v>1634</v>
      </c>
      <c r="N630">
        <v>3</v>
      </c>
      <c r="O630" t="s">
        <v>33685</v>
      </c>
      <c r="P630" t="s">
        <v>33684</v>
      </c>
      <c r="Q630" t="s">
        <v>33683</v>
      </c>
      <c r="R630" s="7">
        <v>41037</v>
      </c>
      <c r="S630" s="8">
        <f t="shared" si="80"/>
        <v>2012</v>
      </c>
      <c r="T630" s="8">
        <v>2012</v>
      </c>
      <c r="U630" s="8">
        <f t="shared" si="81"/>
        <v>10</v>
      </c>
      <c r="V630" s="7">
        <v>2012</v>
      </c>
      <c r="W630" t="s">
        <v>33682</v>
      </c>
      <c r="X630" s="2">
        <v>1.337</v>
      </c>
      <c r="Y630" s="6">
        <f t="shared" si="78"/>
        <v>3.5690451402792235E-2</v>
      </c>
      <c r="AA630">
        <v>7413106</v>
      </c>
      <c r="AB630">
        <v>26005</v>
      </c>
      <c r="AD630" t="s">
        <v>6</v>
      </c>
      <c r="AE630">
        <v>33</v>
      </c>
      <c r="AF630">
        <v>6</v>
      </c>
      <c r="AG630">
        <v>6190712</v>
      </c>
      <c r="AH630" t="s">
        <v>33681</v>
      </c>
      <c r="AI630" t="s">
        <v>33680</v>
      </c>
      <c r="AJ630" t="s">
        <v>33679</v>
      </c>
      <c r="AK630" t="s">
        <v>33678</v>
      </c>
      <c r="AL630">
        <v>16</v>
      </c>
      <c r="AM630" s="5">
        <f t="shared" si="82"/>
        <v>1.6</v>
      </c>
      <c r="AN630" s="4">
        <f t="shared" si="79"/>
        <v>2.4233244982961003E-3</v>
      </c>
      <c r="AO630" s="3"/>
      <c r="AP630">
        <v>0</v>
      </c>
      <c r="AQ630" t="s">
        <v>1549</v>
      </c>
      <c r="AR630" t="s">
        <v>33677</v>
      </c>
      <c r="AS630" t="s">
        <v>1548</v>
      </c>
      <c r="AT630" s="2">
        <v>4.1870000000000003</v>
      </c>
      <c r="AU630" s="1">
        <f t="shared" si="83"/>
        <v>2.5710313331443393</v>
      </c>
      <c r="AV630" s="1">
        <f t="shared" si="84"/>
        <v>1.905688795054417</v>
      </c>
      <c r="AW630" s="1">
        <f t="shared" si="85"/>
        <v>1.2403462569644939</v>
      </c>
    </row>
    <row r="631" spans="1:49" x14ac:dyDescent="0.2">
      <c r="A631">
        <v>629</v>
      </c>
      <c r="B631" t="s">
        <v>33676</v>
      </c>
      <c r="C631" t="s">
        <v>33675</v>
      </c>
      <c r="F631" t="s">
        <v>33674</v>
      </c>
      <c r="G631" t="s">
        <v>17</v>
      </c>
      <c r="H631" t="s">
        <v>16</v>
      </c>
      <c r="I631" t="s">
        <v>33673</v>
      </c>
      <c r="J631" t="s">
        <v>33672</v>
      </c>
      <c r="K631" t="s">
        <v>33671</v>
      </c>
      <c r="L631" t="s">
        <v>33670</v>
      </c>
      <c r="M631" t="s">
        <v>1634</v>
      </c>
      <c r="N631">
        <v>5</v>
      </c>
      <c r="O631" t="s">
        <v>33669</v>
      </c>
      <c r="P631" t="s">
        <v>33668</v>
      </c>
      <c r="Q631" t="s">
        <v>33667</v>
      </c>
      <c r="R631" s="7">
        <v>41037</v>
      </c>
      <c r="S631" s="8">
        <f t="shared" si="80"/>
        <v>2012</v>
      </c>
      <c r="T631" s="8">
        <v>2012</v>
      </c>
      <c r="U631" s="8">
        <f t="shared" si="81"/>
        <v>10</v>
      </c>
      <c r="V631" s="7">
        <v>2012</v>
      </c>
      <c r="W631" t="s">
        <v>22060</v>
      </c>
      <c r="X631" s="2">
        <v>1.087</v>
      </c>
      <c r="Y631" s="6">
        <f t="shared" si="78"/>
        <v>2.9016844184618671E-2</v>
      </c>
      <c r="AA631" t="s">
        <v>22059</v>
      </c>
      <c r="AB631">
        <v>19800188022</v>
      </c>
      <c r="AD631" t="s">
        <v>6</v>
      </c>
      <c r="AE631">
        <v>2</v>
      </c>
      <c r="AF631">
        <v>3</v>
      </c>
      <c r="AG631">
        <v>6192343</v>
      </c>
      <c r="AH631" t="s">
        <v>33666</v>
      </c>
      <c r="AI631" t="s">
        <v>33665</v>
      </c>
      <c r="AJ631" t="s">
        <v>33664</v>
      </c>
      <c r="AK631" t="s">
        <v>33663</v>
      </c>
      <c r="AL631">
        <v>25</v>
      </c>
      <c r="AM631" s="5">
        <f t="shared" si="82"/>
        <v>2.5</v>
      </c>
      <c r="AN631" s="4">
        <f t="shared" si="79"/>
        <v>3.7864445285876562E-3</v>
      </c>
      <c r="AO631" s="3"/>
      <c r="AP631">
        <v>0</v>
      </c>
      <c r="AQ631" t="s">
        <v>1549</v>
      </c>
      <c r="AR631">
        <v>901827</v>
      </c>
      <c r="AS631" t="s">
        <v>1548</v>
      </c>
      <c r="AT631" s="2">
        <v>3.274</v>
      </c>
      <c r="AU631" s="1">
        <f t="shared" si="83"/>
        <v>2.1447724287809367</v>
      </c>
      <c r="AV631" s="1">
        <f t="shared" si="84"/>
        <v>1.6401644356603164</v>
      </c>
      <c r="AW631" s="1">
        <f t="shared" si="85"/>
        <v>1.135556442539696</v>
      </c>
    </row>
    <row r="632" spans="1:49" x14ac:dyDescent="0.2">
      <c r="A632">
        <v>630</v>
      </c>
      <c r="B632" t="s">
        <v>33662</v>
      </c>
      <c r="C632" t="s">
        <v>33661</v>
      </c>
      <c r="F632" t="s">
        <v>33660</v>
      </c>
      <c r="G632" t="s">
        <v>17</v>
      </c>
      <c r="H632" t="s">
        <v>16</v>
      </c>
      <c r="I632" t="s">
        <v>33659</v>
      </c>
      <c r="J632">
        <v>60025778</v>
      </c>
      <c r="K632" t="s">
        <v>21526</v>
      </c>
      <c r="L632" t="s">
        <v>21525</v>
      </c>
      <c r="M632" t="s">
        <v>66</v>
      </c>
      <c r="N632">
        <v>2</v>
      </c>
      <c r="O632" t="s">
        <v>33658</v>
      </c>
      <c r="P632" t="s">
        <v>33657</v>
      </c>
      <c r="Q632" t="s">
        <v>21522</v>
      </c>
      <c r="R632" s="7">
        <v>41037</v>
      </c>
      <c r="S632" s="8">
        <f t="shared" si="80"/>
        <v>2012</v>
      </c>
      <c r="T632" s="8">
        <v>2012</v>
      </c>
      <c r="U632" s="8">
        <f t="shared" si="81"/>
        <v>10</v>
      </c>
      <c r="V632" s="7">
        <v>2012</v>
      </c>
      <c r="W632" t="s">
        <v>22060</v>
      </c>
      <c r="X632" s="2">
        <v>1.087</v>
      </c>
      <c r="Y632" s="6">
        <f t="shared" si="78"/>
        <v>2.9016844184618671E-2</v>
      </c>
      <c r="AA632" t="s">
        <v>22059</v>
      </c>
      <c r="AB632">
        <v>19800188022</v>
      </c>
      <c r="AD632" t="s">
        <v>6</v>
      </c>
      <c r="AE632">
        <v>2</v>
      </c>
      <c r="AF632">
        <v>3</v>
      </c>
      <c r="AG632">
        <v>6193203</v>
      </c>
      <c r="AH632" t="s">
        <v>33656</v>
      </c>
      <c r="AI632" t="s">
        <v>33655</v>
      </c>
      <c r="AJ632" t="s">
        <v>33654</v>
      </c>
      <c r="AK632" t="s">
        <v>33653</v>
      </c>
      <c r="AL632">
        <v>46</v>
      </c>
      <c r="AM632" s="5">
        <f t="shared" si="82"/>
        <v>4.5999999999999996</v>
      </c>
      <c r="AN632" s="4">
        <f t="shared" si="79"/>
        <v>6.9670579326012866E-3</v>
      </c>
      <c r="AO632" s="3"/>
      <c r="AP632">
        <v>0</v>
      </c>
      <c r="AQ632" t="s">
        <v>5295</v>
      </c>
      <c r="AR632" t="s">
        <v>1</v>
      </c>
      <c r="AS632" t="s">
        <v>5294</v>
      </c>
      <c r="AT632" s="2">
        <v>3.274</v>
      </c>
      <c r="AU632" s="1">
        <f t="shared" si="83"/>
        <v>2.2401908309013456</v>
      </c>
      <c r="AV632" s="1">
        <f t="shared" si="84"/>
        <v>1.7991951058609976</v>
      </c>
      <c r="AW632" s="1">
        <f t="shared" si="85"/>
        <v>1.3581993808206501</v>
      </c>
    </row>
    <row r="633" spans="1:49" x14ac:dyDescent="0.2">
      <c r="A633">
        <v>631</v>
      </c>
      <c r="B633" t="s">
        <v>33652</v>
      </c>
      <c r="C633" t="s">
        <v>33651</v>
      </c>
      <c r="F633" t="s">
        <v>33650</v>
      </c>
      <c r="G633" t="s">
        <v>17</v>
      </c>
      <c r="H633" t="s">
        <v>16</v>
      </c>
      <c r="I633" t="s">
        <v>33649</v>
      </c>
      <c r="J633" t="s">
        <v>33648</v>
      </c>
      <c r="K633" t="s">
        <v>33647</v>
      </c>
      <c r="L633" t="s">
        <v>33646</v>
      </c>
      <c r="M633" t="s">
        <v>33645</v>
      </c>
      <c r="N633">
        <v>6</v>
      </c>
      <c r="O633" t="s">
        <v>33644</v>
      </c>
      <c r="P633" t="s">
        <v>33643</v>
      </c>
      <c r="Q633" t="s">
        <v>33642</v>
      </c>
      <c r="R633" s="7">
        <v>41037</v>
      </c>
      <c r="S633" s="8">
        <f t="shared" si="80"/>
        <v>2012</v>
      </c>
      <c r="T633" s="8">
        <v>2012</v>
      </c>
      <c r="U633" s="8">
        <f t="shared" si="81"/>
        <v>10</v>
      </c>
      <c r="V633" s="7">
        <v>2012</v>
      </c>
      <c r="W633" t="s">
        <v>22060</v>
      </c>
      <c r="X633" s="2">
        <v>1.087</v>
      </c>
      <c r="Y633" s="6">
        <f t="shared" si="78"/>
        <v>2.9016844184618671E-2</v>
      </c>
      <c r="AA633" t="s">
        <v>22059</v>
      </c>
      <c r="AB633">
        <v>19800188022</v>
      </c>
      <c r="AD633" t="s">
        <v>6</v>
      </c>
      <c r="AE633">
        <v>2</v>
      </c>
      <c r="AF633">
        <v>3</v>
      </c>
      <c r="AG633">
        <v>6192344</v>
      </c>
      <c r="AH633" t="s">
        <v>33641</v>
      </c>
      <c r="AI633" t="s">
        <v>33640</v>
      </c>
      <c r="AJ633" t="s">
        <v>33639</v>
      </c>
      <c r="AK633" t="s">
        <v>33638</v>
      </c>
      <c r="AL633">
        <v>21</v>
      </c>
      <c r="AM633" s="5">
        <f t="shared" si="82"/>
        <v>2.1</v>
      </c>
      <c r="AN633" s="4">
        <f t="shared" si="79"/>
        <v>3.1806134040136312E-3</v>
      </c>
      <c r="AO633" s="3"/>
      <c r="AP633">
        <v>0</v>
      </c>
      <c r="AQ633" t="s">
        <v>1672</v>
      </c>
      <c r="AR633" t="s">
        <v>1</v>
      </c>
      <c r="AS633" t="s">
        <v>1671</v>
      </c>
      <c r="AT633" s="2">
        <v>3.274</v>
      </c>
      <c r="AU633" s="1">
        <f t="shared" si="83"/>
        <v>2.1265974950437161</v>
      </c>
      <c r="AV633" s="1">
        <f t="shared" si="84"/>
        <v>1.6098728794316151</v>
      </c>
      <c r="AW633" s="1">
        <f t="shared" si="85"/>
        <v>1.0931482638195142</v>
      </c>
    </row>
    <row r="634" spans="1:49" x14ac:dyDescent="0.2">
      <c r="A634">
        <v>632</v>
      </c>
      <c r="B634" t="s">
        <v>33637</v>
      </c>
      <c r="C634" t="s">
        <v>33636</v>
      </c>
      <c r="F634" t="s">
        <v>33635</v>
      </c>
      <c r="G634" t="s">
        <v>17</v>
      </c>
      <c r="H634" t="s">
        <v>16</v>
      </c>
      <c r="I634" t="s">
        <v>33634</v>
      </c>
      <c r="J634">
        <v>60008088</v>
      </c>
      <c r="K634" t="s">
        <v>7285</v>
      </c>
      <c r="L634" t="s">
        <v>7284</v>
      </c>
      <c r="M634" t="s">
        <v>696</v>
      </c>
      <c r="N634">
        <v>3</v>
      </c>
      <c r="O634" t="s">
        <v>33633</v>
      </c>
      <c r="P634" t="s">
        <v>33632</v>
      </c>
      <c r="Q634" t="s">
        <v>33631</v>
      </c>
      <c r="R634" s="7">
        <v>41037</v>
      </c>
      <c r="S634" s="8">
        <f t="shared" si="80"/>
        <v>2012</v>
      </c>
      <c r="T634" s="8">
        <v>2012</v>
      </c>
      <c r="U634" s="8">
        <f t="shared" si="81"/>
        <v>10</v>
      </c>
      <c r="V634" s="7">
        <v>41037</v>
      </c>
      <c r="W634" t="s">
        <v>33630</v>
      </c>
      <c r="X634" s="2">
        <v>0.58799999999999997</v>
      </c>
      <c r="Y634" s="6">
        <f t="shared" si="78"/>
        <v>1.5696324177144231E-2</v>
      </c>
      <c r="AA634">
        <v>7339453</v>
      </c>
      <c r="AB634">
        <v>16307</v>
      </c>
      <c r="AD634" t="s">
        <v>6</v>
      </c>
      <c r="AE634">
        <v>138</v>
      </c>
      <c r="AF634">
        <v>2</v>
      </c>
      <c r="AH634" t="s">
        <v>3717</v>
      </c>
      <c r="AI634" t="s">
        <v>33629</v>
      </c>
      <c r="AJ634" t="s">
        <v>33628</v>
      </c>
      <c r="AK634" t="s">
        <v>33627</v>
      </c>
      <c r="AL634">
        <v>8</v>
      </c>
      <c r="AM634" s="5">
        <f t="shared" si="82"/>
        <v>0.8</v>
      </c>
      <c r="AN634" s="4">
        <f t="shared" si="79"/>
        <v>1.2116622491480501E-3</v>
      </c>
      <c r="AO634" s="3"/>
      <c r="AP634">
        <v>0</v>
      </c>
      <c r="AR634" t="s">
        <v>1</v>
      </c>
      <c r="AT634" s="2">
        <v>2.1840000000000002</v>
      </c>
      <c r="AU634" s="1">
        <f t="shared" si="83"/>
        <v>1.1350925598745376</v>
      </c>
      <c r="AV634" s="1">
        <f t="shared" si="84"/>
        <v>0.84539932131461415</v>
      </c>
      <c r="AW634" s="1">
        <f t="shared" si="85"/>
        <v>0.55570608275469047</v>
      </c>
    </row>
    <row r="635" spans="1:49" x14ac:dyDescent="0.2">
      <c r="A635">
        <v>633</v>
      </c>
      <c r="B635" t="s">
        <v>33626</v>
      </c>
      <c r="C635" t="s">
        <v>33625</v>
      </c>
      <c r="F635" t="s">
        <v>33624</v>
      </c>
      <c r="G635" t="s">
        <v>17</v>
      </c>
      <c r="H635" t="s">
        <v>16</v>
      </c>
      <c r="I635" t="s">
        <v>33623</v>
      </c>
      <c r="J635" t="s">
        <v>33622</v>
      </c>
      <c r="K635" t="s">
        <v>33621</v>
      </c>
      <c r="L635" t="s">
        <v>33620</v>
      </c>
      <c r="M635" t="s">
        <v>33619</v>
      </c>
      <c r="N635">
        <v>5</v>
      </c>
      <c r="O635" t="s">
        <v>33618</v>
      </c>
      <c r="P635" t="s">
        <v>33617</v>
      </c>
      <c r="Q635" t="s">
        <v>33616</v>
      </c>
      <c r="R635" s="7">
        <v>41037</v>
      </c>
      <c r="S635" s="8">
        <f t="shared" si="80"/>
        <v>2012</v>
      </c>
      <c r="T635" s="8">
        <v>2012</v>
      </c>
      <c r="U635" s="8">
        <f t="shared" si="81"/>
        <v>10</v>
      </c>
      <c r="V635" s="7">
        <v>2012</v>
      </c>
      <c r="W635" t="s">
        <v>11533</v>
      </c>
      <c r="X635" s="2">
        <v>1.3280000000000001</v>
      </c>
      <c r="Y635" s="6">
        <f t="shared" si="78"/>
        <v>3.5450201542937994E-2</v>
      </c>
      <c r="AA635">
        <v>15361225</v>
      </c>
      <c r="AB635">
        <v>18894</v>
      </c>
      <c r="AD635" t="s">
        <v>6</v>
      </c>
      <c r="AE635">
        <v>11</v>
      </c>
      <c r="AG635">
        <v>6186765</v>
      </c>
      <c r="AH635" t="s">
        <v>33615</v>
      </c>
      <c r="AI635" t="s">
        <v>33614</v>
      </c>
      <c r="AJ635" t="s">
        <v>33613</v>
      </c>
      <c r="AK635" t="s">
        <v>33612</v>
      </c>
      <c r="AL635">
        <v>17</v>
      </c>
      <c r="AM635" s="5">
        <f t="shared" si="82"/>
        <v>1.7</v>
      </c>
      <c r="AN635" s="4">
        <f t="shared" si="79"/>
        <v>2.5747822794396063E-3</v>
      </c>
      <c r="AO635" s="3"/>
      <c r="AP635">
        <v>0</v>
      </c>
      <c r="AQ635" t="s">
        <v>1518</v>
      </c>
      <c r="AR635">
        <v>61101039</v>
      </c>
      <c r="AS635" t="s">
        <v>1516</v>
      </c>
      <c r="AT635" s="2">
        <v>3.8340000000000001</v>
      </c>
      <c r="AU635" s="1">
        <f t="shared" si="83"/>
        <v>2.5587575763888477</v>
      </c>
      <c r="AV635" s="1">
        <f t="shared" si="84"/>
        <v>1.90124919111888</v>
      </c>
      <c r="AW635" s="1">
        <f t="shared" si="85"/>
        <v>1.2437408058489121</v>
      </c>
    </row>
    <row r="636" spans="1:49" x14ac:dyDescent="0.2">
      <c r="A636">
        <v>634</v>
      </c>
      <c r="B636" t="s">
        <v>33611</v>
      </c>
      <c r="C636" t="s">
        <v>33610</v>
      </c>
      <c r="F636" t="s">
        <v>33609</v>
      </c>
      <c r="G636" t="s">
        <v>17</v>
      </c>
      <c r="H636" t="s">
        <v>16</v>
      </c>
      <c r="I636" t="s">
        <v>33608</v>
      </c>
      <c r="J636" t="s">
        <v>33607</v>
      </c>
      <c r="K636" t="s">
        <v>33606</v>
      </c>
      <c r="L636" t="s">
        <v>33605</v>
      </c>
      <c r="M636" t="s">
        <v>6169</v>
      </c>
      <c r="N636">
        <v>6</v>
      </c>
      <c r="O636" t="s">
        <v>33604</v>
      </c>
      <c r="P636" t="s">
        <v>33603</v>
      </c>
      <c r="Q636" t="s">
        <v>33602</v>
      </c>
      <c r="R636" s="7">
        <v>41037</v>
      </c>
      <c r="S636" s="8">
        <f t="shared" si="80"/>
        <v>2012</v>
      </c>
      <c r="T636" s="8">
        <v>2012</v>
      </c>
      <c r="U636" s="8">
        <f t="shared" si="81"/>
        <v>10</v>
      </c>
      <c r="V636" s="7">
        <v>2012</v>
      </c>
      <c r="W636" t="s">
        <v>19311</v>
      </c>
      <c r="X636" s="2">
        <v>0.68100000000000005</v>
      </c>
      <c r="Y636" s="6">
        <f t="shared" si="78"/>
        <v>1.8178906062304798E-2</v>
      </c>
      <c r="AA636" t="s">
        <v>19310</v>
      </c>
      <c r="AB636">
        <v>15047</v>
      </c>
      <c r="AD636" t="s">
        <v>6</v>
      </c>
      <c r="AE636">
        <v>12</v>
      </c>
      <c r="AF636">
        <v>6</v>
      </c>
      <c r="AG636">
        <v>6074918</v>
      </c>
      <c r="AH636" t="s">
        <v>33601</v>
      </c>
      <c r="AI636" t="s">
        <v>33600</v>
      </c>
      <c r="AJ636" t="s">
        <v>33599</v>
      </c>
      <c r="AK636" t="s">
        <v>33598</v>
      </c>
      <c r="AL636">
        <v>17</v>
      </c>
      <c r="AM636" s="5">
        <f t="shared" si="82"/>
        <v>1.7</v>
      </c>
      <c r="AN636" s="4">
        <f t="shared" si="79"/>
        <v>2.5747822794396063E-3</v>
      </c>
      <c r="AO636" s="3"/>
      <c r="AP636">
        <v>0</v>
      </c>
      <c r="AR636" t="s">
        <v>1</v>
      </c>
      <c r="AT636" s="2">
        <v>3.3010000000000002</v>
      </c>
      <c r="AU636" s="1">
        <f t="shared" si="83"/>
        <v>1.3497668927445241</v>
      </c>
      <c r="AV636" s="1">
        <f t="shared" si="84"/>
        <v>1.0376844170872201</v>
      </c>
      <c r="AW636" s="1">
        <f t="shared" si="85"/>
        <v>0.7256019414299163</v>
      </c>
    </row>
    <row r="637" spans="1:49" x14ac:dyDescent="0.2">
      <c r="A637">
        <v>635</v>
      </c>
      <c r="B637" t="s">
        <v>33597</v>
      </c>
      <c r="C637" t="s">
        <v>33596</v>
      </c>
      <c r="F637" t="s">
        <v>33595</v>
      </c>
      <c r="G637" t="s">
        <v>17</v>
      </c>
      <c r="H637" t="s">
        <v>16</v>
      </c>
      <c r="I637" t="s">
        <v>20545</v>
      </c>
      <c r="J637" t="s">
        <v>33594</v>
      </c>
      <c r="K637" t="s">
        <v>33593</v>
      </c>
      <c r="L637" t="s">
        <v>33592</v>
      </c>
      <c r="M637" t="s">
        <v>33591</v>
      </c>
      <c r="N637">
        <v>4</v>
      </c>
      <c r="O637" t="s">
        <v>33590</v>
      </c>
      <c r="P637" t="s">
        <v>33589</v>
      </c>
      <c r="Q637" t="s">
        <v>33588</v>
      </c>
      <c r="R637" s="7">
        <v>41037</v>
      </c>
      <c r="S637" s="8">
        <f t="shared" si="80"/>
        <v>2012</v>
      </c>
      <c r="T637" s="8">
        <v>2012</v>
      </c>
      <c r="U637" s="8">
        <f t="shared" si="81"/>
        <v>10</v>
      </c>
      <c r="V637" s="7">
        <v>2012</v>
      </c>
      <c r="W637" t="s">
        <v>19311</v>
      </c>
      <c r="X637" s="2">
        <v>0.68100000000000005</v>
      </c>
      <c r="Y637" s="6">
        <f t="shared" si="78"/>
        <v>1.8178906062304798E-2</v>
      </c>
      <c r="AA637" t="s">
        <v>19310</v>
      </c>
      <c r="AB637">
        <v>15047</v>
      </c>
      <c r="AD637" t="s">
        <v>6</v>
      </c>
      <c r="AE637">
        <v>12</v>
      </c>
      <c r="AF637">
        <v>6</v>
      </c>
      <c r="AG637">
        <v>6104093</v>
      </c>
      <c r="AH637" t="s">
        <v>33587</v>
      </c>
      <c r="AI637" t="s">
        <v>33586</v>
      </c>
      <c r="AJ637" t="s">
        <v>33585</v>
      </c>
      <c r="AK637" t="s">
        <v>33584</v>
      </c>
      <c r="AL637">
        <v>49</v>
      </c>
      <c r="AM637" s="5">
        <f t="shared" si="82"/>
        <v>4.9000000000000004</v>
      </c>
      <c r="AN637" s="4">
        <f t="shared" si="79"/>
        <v>7.4214312760318068E-3</v>
      </c>
      <c r="AO637" s="3"/>
      <c r="AP637">
        <v>0</v>
      </c>
      <c r="AQ637" t="s">
        <v>30635</v>
      </c>
      <c r="AR637" t="s">
        <v>1</v>
      </c>
      <c r="AS637" t="s">
        <v>15603</v>
      </c>
      <c r="AT637" s="2">
        <v>3.3010000000000002</v>
      </c>
      <c r="AU637" s="1">
        <f t="shared" si="83"/>
        <v>1.49516636264229</v>
      </c>
      <c r="AV637" s="1">
        <f t="shared" si="84"/>
        <v>1.2800168669168304</v>
      </c>
      <c r="AW637" s="1">
        <f t="shared" si="85"/>
        <v>1.0648673711913703</v>
      </c>
    </row>
    <row r="638" spans="1:49" x14ac:dyDescent="0.2">
      <c r="A638">
        <v>636</v>
      </c>
      <c r="B638" t="s">
        <v>33583</v>
      </c>
      <c r="C638" t="s">
        <v>33582</v>
      </c>
      <c r="F638" t="s">
        <v>33581</v>
      </c>
      <c r="G638" t="s">
        <v>17</v>
      </c>
      <c r="H638" t="s">
        <v>16</v>
      </c>
      <c r="I638" t="s">
        <v>33580</v>
      </c>
      <c r="J638">
        <v>60022109</v>
      </c>
      <c r="K638" t="s">
        <v>14301</v>
      </c>
      <c r="L638" t="s">
        <v>1894</v>
      </c>
      <c r="M638" t="s">
        <v>1722</v>
      </c>
      <c r="N638">
        <v>3</v>
      </c>
      <c r="O638" t="s">
        <v>33579</v>
      </c>
      <c r="P638" t="s">
        <v>33578</v>
      </c>
      <c r="Q638" t="s">
        <v>14298</v>
      </c>
      <c r="R638" s="7">
        <v>41037</v>
      </c>
      <c r="S638" s="8">
        <f t="shared" si="80"/>
        <v>2012</v>
      </c>
      <c r="T638" s="8">
        <v>2012</v>
      </c>
      <c r="U638" s="8">
        <f t="shared" si="81"/>
        <v>10</v>
      </c>
      <c r="V638" s="7">
        <v>2012</v>
      </c>
      <c r="W638" t="s">
        <v>11533</v>
      </c>
      <c r="X638" s="2">
        <v>1.3280000000000001</v>
      </c>
      <c r="Y638" s="6">
        <f t="shared" si="78"/>
        <v>3.5450201542937994E-2</v>
      </c>
      <c r="AA638">
        <v>15361225</v>
      </c>
      <c r="AB638">
        <v>18894</v>
      </c>
      <c r="AD638" t="s">
        <v>6</v>
      </c>
      <c r="AE638">
        <v>11</v>
      </c>
      <c r="AG638">
        <v>6186761</v>
      </c>
      <c r="AH638" t="s">
        <v>15611</v>
      </c>
      <c r="AI638" t="s">
        <v>33577</v>
      </c>
      <c r="AJ638" t="s">
        <v>33576</v>
      </c>
      <c r="AK638" t="s">
        <v>33575</v>
      </c>
      <c r="AL638">
        <v>9</v>
      </c>
      <c r="AM638" s="5">
        <f t="shared" si="82"/>
        <v>0.9</v>
      </c>
      <c r="AN638" s="4">
        <f t="shared" si="79"/>
        <v>1.3631200302915562E-3</v>
      </c>
      <c r="AO638" s="3"/>
      <c r="AP638">
        <v>0</v>
      </c>
      <c r="AQ638" t="s">
        <v>1885</v>
      </c>
      <c r="AR638" t="s">
        <v>33574</v>
      </c>
      <c r="AS638" t="s">
        <v>1884</v>
      </c>
      <c r="AT638" s="2">
        <v>3.8340000000000001</v>
      </c>
      <c r="AU638" s="1">
        <f t="shared" si="83"/>
        <v>2.5224077089144061</v>
      </c>
      <c r="AV638" s="1">
        <f t="shared" si="84"/>
        <v>1.8406660786614775</v>
      </c>
      <c r="AW638" s="1">
        <f t="shared" si="85"/>
        <v>1.1589244484085488</v>
      </c>
    </row>
    <row r="639" spans="1:49" x14ac:dyDescent="0.2">
      <c r="A639">
        <v>637</v>
      </c>
      <c r="B639" t="s">
        <v>33573</v>
      </c>
      <c r="C639" t="s">
        <v>33572</v>
      </c>
      <c r="F639" t="s">
        <v>33571</v>
      </c>
      <c r="G639" t="s">
        <v>17</v>
      </c>
      <c r="H639" t="s">
        <v>16</v>
      </c>
      <c r="I639" t="s">
        <v>33570</v>
      </c>
      <c r="J639" t="s">
        <v>33569</v>
      </c>
      <c r="K639" t="s">
        <v>33568</v>
      </c>
      <c r="L639" t="s">
        <v>33567</v>
      </c>
      <c r="M639" t="s">
        <v>33566</v>
      </c>
      <c r="N639">
        <v>4</v>
      </c>
      <c r="O639" t="s">
        <v>33565</v>
      </c>
      <c r="P639" t="s">
        <v>33564</v>
      </c>
      <c r="Q639" t="s">
        <v>33563</v>
      </c>
      <c r="R639" s="7">
        <v>41037</v>
      </c>
      <c r="S639" s="8">
        <f t="shared" si="80"/>
        <v>2012</v>
      </c>
      <c r="T639" s="8">
        <v>2012</v>
      </c>
      <c r="U639" s="8">
        <f t="shared" si="81"/>
        <v>10</v>
      </c>
      <c r="V639" s="7">
        <v>2012</v>
      </c>
      <c r="W639" t="s">
        <v>11533</v>
      </c>
      <c r="X639" s="2">
        <v>1.3280000000000001</v>
      </c>
      <c r="Y639" s="6">
        <f t="shared" si="78"/>
        <v>3.5450201542937994E-2</v>
      </c>
      <c r="AA639">
        <v>15361225</v>
      </c>
      <c r="AB639">
        <v>18894</v>
      </c>
      <c r="AD639" t="s">
        <v>6</v>
      </c>
      <c r="AE639">
        <v>11</v>
      </c>
      <c r="AG639">
        <v>6179968</v>
      </c>
      <c r="AH639" t="s">
        <v>8281</v>
      </c>
      <c r="AI639" t="s">
        <v>33562</v>
      </c>
      <c r="AJ639" t="s">
        <v>33561</v>
      </c>
      <c r="AK639" t="s">
        <v>33560</v>
      </c>
      <c r="AL639">
        <v>28</v>
      </c>
      <c r="AM639" s="5">
        <f t="shared" si="82"/>
        <v>2.8</v>
      </c>
      <c r="AN639" s="4">
        <f t="shared" si="79"/>
        <v>4.2408178720181747E-3</v>
      </c>
      <c r="AO639" s="3"/>
      <c r="AP639">
        <v>0</v>
      </c>
      <c r="AQ639" t="s">
        <v>236</v>
      </c>
      <c r="AR639" t="s">
        <v>33559</v>
      </c>
      <c r="AS639" t="s">
        <v>235</v>
      </c>
      <c r="AT639" s="2">
        <v>3.8340000000000001</v>
      </c>
      <c r="AU639" s="1">
        <f t="shared" si="83"/>
        <v>2.6087386441662046</v>
      </c>
      <c r="AV639" s="1">
        <f t="shared" si="84"/>
        <v>1.9845509707478084</v>
      </c>
      <c r="AW639" s="1">
        <f t="shared" si="85"/>
        <v>1.360363297329412</v>
      </c>
    </row>
    <row r="640" spans="1:49" x14ac:dyDescent="0.2">
      <c r="A640">
        <v>638</v>
      </c>
      <c r="B640" t="s">
        <v>33558</v>
      </c>
      <c r="C640" t="s">
        <v>33557</v>
      </c>
      <c r="F640" t="s">
        <v>33556</v>
      </c>
      <c r="G640" t="s">
        <v>17</v>
      </c>
      <c r="H640" t="s">
        <v>16</v>
      </c>
      <c r="I640" t="s">
        <v>15270</v>
      </c>
      <c r="J640">
        <v>60001081</v>
      </c>
      <c r="K640" t="s">
        <v>33555</v>
      </c>
      <c r="L640" t="s">
        <v>81</v>
      </c>
      <c r="M640" t="s">
        <v>80</v>
      </c>
      <c r="N640">
        <v>5</v>
      </c>
      <c r="O640" t="s">
        <v>33554</v>
      </c>
      <c r="P640" t="s">
        <v>33553</v>
      </c>
      <c r="Q640" t="s">
        <v>33552</v>
      </c>
      <c r="R640" s="7">
        <v>41037</v>
      </c>
      <c r="S640" s="8">
        <f t="shared" si="80"/>
        <v>2012</v>
      </c>
      <c r="T640" s="8">
        <v>2012</v>
      </c>
      <c r="U640" s="8">
        <f t="shared" si="81"/>
        <v>10</v>
      </c>
      <c r="V640" s="7">
        <v>2012</v>
      </c>
      <c r="W640" t="s">
        <v>11533</v>
      </c>
      <c r="X640" s="2">
        <v>1.3280000000000001</v>
      </c>
      <c r="Y640" s="6">
        <f t="shared" si="78"/>
        <v>3.5450201542937994E-2</v>
      </c>
      <c r="AA640">
        <v>15361225</v>
      </c>
      <c r="AB640">
        <v>18894</v>
      </c>
      <c r="AD640" t="s">
        <v>6</v>
      </c>
      <c r="AE640">
        <v>11</v>
      </c>
      <c r="AG640">
        <v>6186764</v>
      </c>
      <c r="AH640" t="s">
        <v>33551</v>
      </c>
      <c r="AI640" t="s">
        <v>33550</v>
      </c>
      <c r="AJ640" t="s">
        <v>33549</v>
      </c>
      <c r="AK640" t="s">
        <v>33548</v>
      </c>
      <c r="AL640">
        <v>11</v>
      </c>
      <c r="AM640" s="5">
        <f t="shared" si="82"/>
        <v>1.1000000000000001</v>
      </c>
      <c r="AN640" s="4">
        <f t="shared" si="79"/>
        <v>1.6660355925785689E-3</v>
      </c>
      <c r="AO640" s="3"/>
      <c r="AP640">
        <v>0</v>
      </c>
      <c r="AR640" t="s">
        <v>1</v>
      </c>
      <c r="AT640" s="2">
        <v>3.8340000000000001</v>
      </c>
      <c r="AU640" s="1">
        <f t="shared" si="83"/>
        <v>2.5314951757830166</v>
      </c>
      <c r="AV640" s="1">
        <f t="shared" si="84"/>
        <v>1.8558118567758279</v>
      </c>
      <c r="AW640" s="1">
        <f t="shared" si="85"/>
        <v>1.1801285377686397</v>
      </c>
    </row>
    <row r="641" spans="1:49" x14ac:dyDescent="0.2">
      <c r="A641">
        <v>639</v>
      </c>
      <c r="B641" t="s">
        <v>33547</v>
      </c>
      <c r="C641" t="s">
        <v>33546</v>
      </c>
      <c r="F641" t="s">
        <v>33545</v>
      </c>
      <c r="G641" t="s">
        <v>17</v>
      </c>
      <c r="H641" t="s">
        <v>16</v>
      </c>
      <c r="I641" t="s">
        <v>33544</v>
      </c>
      <c r="J641">
        <v>60003977</v>
      </c>
      <c r="K641" t="s">
        <v>6133</v>
      </c>
      <c r="L641" t="s">
        <v>429</v>
      </c>
      <c r="M641" t="s">
        <v>80</v>
      </c>
      <c r="N641">
        <v>4</v>
      </c>
      <c r="O641" t="s">
        <v>33543</v>
      </c>
      <c r="P641" t="s">
        <v>33542</v>
      </c>
      <c r="Q641" t="s">
        <v>33541</v>
      </c>
      <c r="R641" s="7">
        <v>41037</v>
      </c>
      <c r="S641" s="8">
        <f t="shared" si="80"/>
        <v>2012</v>
      </c>
      <c r="T641" s="8">
        <v>2012</v>
      </c>
      <c r="U641" s="8">
        <f t="shared" si="81"/>
        <v>10</v>
      </c>
      <c r="V641" s="7">
        <v>2012</v>
      </c>
      <c r="W641" t="s">
        <v>11533</v>
      </c>
      <c r="X641" s="2">
        <v>1.3280000000000001</v>
      </c>
      <c r="Y641" s="6">
        <f t="shared" si="78"/>
        <v>3.5450201542937994E-2</v>
      </c>
      <c r="AA641">
        <v>15361225</v>
      </c>
      <c r="AB641">
        <v>18894</v>
      </c>
      <c r="AD641" t="s">
        <v>6</v>
      </c>
      <c r="AE641">
        <v>11</v>
      </c>
      <c r="AG641">
        <v>6187690</v>
      </c>
      <c r="AH641" t="s">
        <v>33540</v>
      </c>
      <c r="AI641" t="s">
        <v>33539</v>
      </c>
      <c r="AJ641" t="s">
        <v>33538</v>
      </c>
      <c r="AK641" t="s">
        <v>33537</v>
      </c>
      <c r="AL641">
        <v>22</v>
      </c>
      <c r="AM641" s="5">
        <f t="shared" si="82"/>
        <v>2.2000000000000002</v>
      </c>
      <c r="AN641" s="4">
        <f t="shared" si="79"/>
        <v>3.3320711851571377E-3</v>
      </c>
      <c r="AO641" s="3"/>
      <c r="AP641">
        <v>0</v>
      </c>
      <c r="AQ641" t="s">
        <v>1518</v>
      </c>
      <c r="AR641" t="s">
        <v>33536</v>
      </c>
      <c r="AS641" t="s">
        <v>1516</v>
      </c>
      <c r="AT641" s="2">
        <v>3.8340000000000001</v>
      </c>
      <c r="AU641" s="1">
        <f t="shared" si="83"/>
        <v>2.581476243560374</v>
      </c>
      <c r="AV641" s="1">
        <f t="shared" si="84"/>
        <v>1.9391136364047565</v>
      </c>
      <c r="AW641" s="1">
        <f t="shared" si="85"/>
        <v>1.2967510292491393</v>
      </c>
    </row>
    <row r="642" spans="1:49" x14ac:dyDescent="0.2">
      <c r="A642">
        <v>640</v>
      </c>
      <c r="B642" t="s">
        <v>33535</v>
      </c>
      <c r="C642" t="s">
        <v>33534</v>
      </c>
      <c r="F642" t="s">
        <v>33533</v>
      </c>
      <c r="G642" t="s">
        <v>17</v>
      </c>
      <c r="H642" t="s">
        <v>16</v>
      </c>
      <c r="I642" t="s">
        <v>33532</v>
      </c>
      <c r="J642">
        <v>60004060</v>
      </c>
      <c r="K642" t="s">
        <v>33531</v>
      </c>
      <c r="L642" t="s">
        <v>33530</v>
      </c>
      <c r="M642" t="s">
        <v>9563</v>
      </c>
      <c r="N642">
        <v>3</v>
      </c>
      <c r="O642" t="s">
        <v>33529</v>
      </c>
      <c r="P642" t="s">
        <v>33528</v>
      </c>
      <c r="Q642" t="s">
        <v>33527</v>
      </c>
      <c r="R642" s="7">
        <v>41037</v>
      </c>
      <c r="S642" s="8">
        <f t="shared" si="80"/>
        <v>2012</v>
      </c>
      <c r="T642" s="8">
        <v>2012</v>
      </c>
      <c r="U642" s="8">
        <f t="shared" si="81"/>
        <v>10</v>
      </c>
      <c r="V642" s="7">
        <v>2012</v>
      </c>
      <c r="W642" t="s">
        <v>19311</v>
      </c>
      <c r="X642" s="2">
        <v>0.68100000000000005</v>
      </c>
      <c r="Y642" s="6">
        <f t="shared" ref="Y642:Y705" si="86">(X642-$Z$4)/($Z$3-$Z$4)</f>
        <v>1.8178906062304798E-2</v>
      </c>
      <c r="AA642" t="s">
        <v>19310</v>
      </c>
      <c r="AB642">
        <v>15047</v>
      </c>
      <c r="AD642" t="s">
        <v>6</v>
      </c>
      <c r="AE642">
        <v>12</v>
      </c>
      <c r="AF642">
        <v>6</v>
      </c>
      <c r="AG642">
        <v>6117058</v>
      </c>
      <c r="AH642" t="s">
        <v>33526</v>
      </c>
      <c r="AI642" t="s">
        <v>33525</v>
      </c>
      <c r="AJ642" t="s">
        <v>33524</v>
      </c>
      <c r="AK642" t="s">
        <v>33523</v>
      </c>
      <c r="AL642">
        <v>51</v>
      </c>
      <c r="AM642" s="5">
        <f t="shared" si="82"/>
        <v>5.0999999999999996</v>
      </c>
      <c r="AN642" s="4">
        <f t="shared" ref="AN642:AN705" si="87">(AM642-$AO$4)/($AO$3-$AO$4)</f>
        <v>7.724346838318818E-3</v>
      </c>
      <c r="AO642" s="3"/>
      <c r="AP642">
        <v>0</v>
      </c>
      <c r="AR642" t="s">
        <v>1</v>
      </c>
      <c r="AT642" s="2">
        <v>3.3010000000000002</v>
      </c>
      <c r="AU642" s="1">
        <f t="shared" si="83"/>
        <v>1.5042538295109005</v>
      </c>
      <c r="AV642" s="1">
        <f t="shared" si="84"/>
        <v>1.2951626450311808</v>
      </c>
      <c r="AW642" s="1">
        <f t="shared" si="85"/>
        <v>1.0860714605514612</v>
      </c>
    </row>
    <row r="643" spans="1:49" x14ac:dyDescent="0.2">
      <c r="A643">
        <v>641</v>
      </c>
      <c r="B643" t="s">
        <v>33522</v>
      </c>
      <c r="C643" t="s">
        <v>33521</v>
      </c>
      <c r="F643" t="s">
        <v>33520</v>
      </c>
      <c r="G643" t="s">
        <v>17</v>
      </c>
      <c r="H643" t="s">
        <v>16</v>
      </c>
      <c r="I643" t="s">
        <v>33519</v>
      </c>
      <c r="J643" t="s">
        <v>673</v>
      </c>
      <c r="K643" t="s">
        <v>672</v>
      </c>
      <c r="L643" t="s">
        <v>671</v>
      </c>
      <c r="M643" t="s">
        <v>345</v>
      </c>
      <c r="N643">
        <v>5</v>
      </c>
      <c r="O643" t="s">
        <v>33518</v>
      </c>
      <c r="P643" t="s">
        <v>33517</v>
      </c>
      <c r="Q643" t="s">
        <v>33516</v>
      </c>
      <c r="R643" s="7">
        <v>41037</v>
      </c>
      <c r="S643" s="8">
        <f t="shared" si="80"/>
        <v>2012</v>
      </c>
      <c r="T643" s="8">
        <v>2012</v>
      </c>
      <c r="U643" s="8">
        <f t="shared" si="81"/>
        <v>10</v>
      </c>
      <c r="V643" s="7">
        <v>2012</v>
      </c>
      <c r="W643" t="s">
        <v>11533</v>
      </c>
      <c r="X643" s="2">
        <v>1.3280000000000001</v>
      </c>
      <c r="Y643" s="6">
        <f t="shared" si="86"/>
        <v>3.5450201542937994E-2</v>
      </c>
      <c r="AA643">
        <v>15361225</v>
      </c>
      <c r="AB643">
        <v>18894</v>
      </c>
      <c r="AD643" t="s">
        <v>6</v>
      </c>
      <c r="AE643">
        <v>11</v>
      </c>
      <c r="AG643">
        <v>6189734</v>
      </c>
      <c r="AH643" t="s">
        <v>27391</v>
      </c>
      <c r="AI643" t="s">
        <v>33515</v>
      </c>
      <c r="AJ643" t="s">
        <v>33514</v>
      </c>
      <c r="AK643" t="s">
        <v>33513</v>
      </c>
      <c r="AL643">
        <v>59</v>
      </c>
      <c r="AM643" s="5">
        <f t="shared" si="82"/>
        <v>5.9</v>
      </c>
      <c r="AN643" s="4">
        <f t="shared" si="87"/>
        <v>8.9360090874668688E-3</v>
      </c>
      <c r="AO643" s="3"/>
      <c r="AP643">
        <v>0</v>
      </c>
      <c r="AQ643" t="s">
        <v>1774</v>
      </c>
      <c r="AR643" t="s">
        <v>1</v>
      </c>
      <c r="AS643" t="s">
        <v>1773</v>
      </c>
      <c r="AT643" s="2">
        <v>3.8340000000000001</v>
      </c>
      <c r="AU643" s="1">
        <f t="shared" si="83"/>
        <v>2.7495943806296657</v>
      </c>
      <c r="AV643" s="1">
        <f t="shared" si="84"/>
        <v>2.219310531520243</v>
      </c>
      <c r="AW643" s="1">
        <f t="shared" si="85"/>
        <v>1.6890266824108207</v>
      </c>
    </row>
    <row r="644" spans="1:49" x14ac:dyDescent="0.2">
      <c r="A644">
        <v>642</v>
      </c>
      <c r="B644" t="s">
        <v>33512</v>
      </c>
      <c r="C644" t="s">
        <v>33511</v>
      </c>
      <c r="F644" t="s">
        <v>33510</v>
      </c>
      <c r="G644" t="s">
        <v>17</v>
      </c>
      <c r="H644" t="s">
        <v>16</v>
      </c>
      <c r="I644" t="s">
        <v>32865</v>
      </c>
      <c r="J644">
        <v>60025578</v>
      </c>
      <c r="K644" t="s">
        <v>430</v>
      </c>
      <c r="L644" t="s">
        <v>429</v>
      </c>
      <c r="M644" t="s">
        <v>80</v>
      </c>
      <c r="N644">
        <v>5</v>
      </c>
      <c r="O644" t="s">
        <v>33509</v>
      </c>
      <c r="P644" t="s">
        <v>33508</v>
      </c>
      <c r="Q644" t="s">
        <v>426</v>
      </c>
      <c r="R644" s="7">
        <v>41037</v>
      </c>
      <c r="S644" s="8">
        <f t="shared" ref="S644:S707" si="88">YEAR(R644)</f>
        <v>2012</v>
      </c>
      <c r="T644" s="8">
        <v>2012</v>
      </c>
      <c r="U644" s="8">
        <f t="shared" ref="U644:U707" si="89">2022-T644</f>
        <v>10</v>
      </c>
      <c r="V644" s="7">
        <v>2012</v>
      </c>
      <c r="W644" t="s">
        <v>11533</v>
      </c>
      <c r="X644" s="2">
        <v>1.3280000000000001</v>
      </c>
      <c r="Y644" s="6">
        <f t="shared" si="86"/>
        <v>3.5450201542937994E-2</v>
      </c>
      <c r="AA644">
        <v>15361225</v>
      </c>
      <c r="AB644">
        <v>18894</v>
      </c>
      <c r="AD644" t="s">
        <v>6</v>
      </c>
      <c r="AE644">
        <v>11</v>
      </c>
      <c r="AG644">
        <v>6186762</v>
      </c>
      <c r="AH644" t="s">
        <v>33507</v>
      </c>
      <c r="AI644" t="s">
        <v>33506</v>
      </c>
      <c r="AJ644" t="s">
        <v>33505</v>
      </c>
      <c r="AK644" t="s">
        <v>33504</v>
      </c>
      <c r="AL644">
        <v>150</v>
      </c>
      <c r="AM644" s="5">
        <f t="shared" ref="AM644:AM707" si="90">AL644/U644</f>
        <v>15</v>
      </c>
      <c r="AN644" s="4">
        <f t="shared" si="87"/>
        <v>2.2718667171525937E-2</v>
      </c>
      <c r="AO644" s="3"/>
      <c r="AP644">
        <v>0</v>
      </c>
      <c r="AR644" t="s">
        <v>1</v>
      </c>
      <c r="AT644" s="2">
        <v>3.8340000000000001</v>
      </c>
      <c r="AU644" s="1">
        <f t="shared" ref="AU644:AU707" si="91">(Y644*0.7+AN644*0.3)*100</f>
        <v>3.1630741231514374</v>
      </c>
      <c r="AV644" s="1">
        <f t="shared" ref="AV644:AV707" si="92">(Y644*0.5+AN644*0.5)*100</f>
        <v>2.9084434357231967</v>
      </c>
      <c r="AW644" s="1">
        <f t="shared" ref="AW644:AW707" si="93">(Y644*0.3+AN644*0.7)*100</f>
        <v>2.6538127482949552</v>
      </c>
    </row>
    <row r="645" spans="1:49" x14ac:dyDescent="0.2">
      <c r="A645">
        <v>643</v>
      </c>
      <c r="B645" t="s">
        <v>33503</v>
      </c>
      <c r="C645" t="s">
        <v>33502</v>
      </c>
      <c r="F645" t="s">
        <v>33501</v>
      </c>
      <c r="G645" t="s">
        <v>17</v>
      </c>
      <c r="H645" t="s">
        <v>16</v>
      </c>
      <c r="I645" t="s">
        <v>33500</v>
      </c>
      <c r="J645">
        <v>60028186</v>
      </c>
      <c r="K645" t="s">
        <v>33499</v>
      </c>
      <c r="L645" t="s">
        <v>6282</v>
      </c>
      <c r="M645" t="s">
        <v>6281</v>
      </c>
      <c r="N645">
        <v>1</v>
      </c>
      <c r="O645" t="s">
        <v>33498</v>
      </c>
      <c r="P645">
        <v>11738782000</v>
      </c>
      <c r="Q645">
        <v>60028186</v>
      </c>
      <c r="R645" s="7">
        <v>41037</v>
      </c>
      <c r="S645" s="8">
        <f t="shared" si="88"/>
        <v>2012</v>
      </c>
      <c r="T645" s="8">
        <v>2012</v>
      </c>
      <c r="U645" s="8">
        <f t="shared" si="89"/>
        <v>10</v>
      </c>
      <c r="V645" s="7">
        <v>2012</v>
      </c>
      <c r="W645" t="s">
        <v>11533</v>
      </c>
      <c r="X645" s="2">
        <v>1.3280000000000001</v>
      </c>
      <c r="Y645" s="6">
        <f t="shared" si="86"/>
        <v>3.5450201542937994E-2</v>
      </c>
      <c r="AA645">
        <v>15361225</v>
      </c>
      <c r="AB645">
        <v>18894</v>
      </c>
      <c r="AD645" t="s">
        <v>6</v>
      </c>
      <c r="AE645">
        <v>11</v>
      </c>
      <c r="AG645">
        <v>6179301</v>
      </c>
      <c r="AH645" t="s">
        <v>33497</v>
      </c>
      <c r="AI645" t="s">
        <v>33496</v>
      </c>
      <c r="AJ645" t="s">
        <v>33495</v>
      </c>
      <c r="AK645" t="s">
        <v>33494</v>
      </c>
      <c r="AL645">
        <v>5</v>
      </c>
      <c r="AM645" s="5">
        <f t="shared" si="90"/>
        <v>0.5</v>
      </c>
      <c r="AN645" s="4">
        <f t="shared" si="87"/>
        <v>7.572889057175312E-4</v>
      </c>
      <c r="AO645" s="3"/>
      <c r="AP645">
        <v>0</v>
      </c>
      <c r="AQ645" t="s">
        <v>2212</v>
      </c>
      <c r="AR645">
        <v>133583</v>
      </c>
      <c r="AS645" t="s">
        <v>2210</v>
      </c>
      <c r="AT645" s="2">
        <v>3.8340000000000001</v>
      </c>
      <c r="AU645" s="1">
        <f t="shared" si="91"/>
        <v>2.5042327751771856</v>
      </c>
      <c r="AV645" s="1">
        <f t="shared" si="92"/>
        <v>1.8103745224327763</v>
      </c>
      <c r="AW645" s="1">
        <f t="shared" si="93"/>
        <v>1.116516269688367</v>
      </c>
    </row>
    <row r="646" spans="1:49" x14ac:dyDescent="0.2">
      <c r="A646">
        <v>644</v>
      </c>
      <c r="B646" t="s">
        <v>33493</v>
      </c>
      <c r="C646" t="s">
        <v>33492</v>
      </c>
      <c r="F646" t="s">
        <v>33491</v>
      </c>
      <c r="G646" t="s">
        <v>17</v>
      </c>
      <c r="H646" t="s">
        <v>16</v>
      </c>
      <c r="I646" t="s">
        <v>7781</v>
      </c>
      <c r="J646" t="s">
        <v>33490</v>
      </c>
      <c r="K646" t="s">
        <v>33489</v>
      </c>
      <c r="L646" t="s">
        <v>33488</v>
      </c>
      <c r="M646" t="s">
        <v>6362</v>
      </c>
      <c r="N646">
        <v>10</v>
      </c>
      <c r="O646" t="s">
        <v>33487</v>
      </c>
      <c r="P646" t="s">
        <v>33486</v>
      </c>
      <c r="Q646" t="s">
        <v>33485</v>
      </c>
      <c r="R646" s="7">
        <v>41037</v>
      </c>
      <c r="S646" s="8">
        <f t="shared" si="88"/>
        <v>2012</v>
      </c>
      <c r="T646" s="8">
        <v>2012</v>
      </c>
      <c r="U646" s="8">
        <f t="shared" si="89"/>
        <v>10</v>
      </c>
      <c r="V646" s="7">
        <v>2012</v>
      </c>
      <c r="W646" t="s">
        <v>11533</v>
      </c>
      <c r="X646" s="2">
        <v>1.3280000000000001</v>
      </c>
      <c r="Y646" s="6">
        <f t="shared" si="86"/>
        <v>3.5450201542937994E-2</v>
      </c>
      <c r="AA646">
        <v>15361225</v>
      </c>
      <c r="AB646">
        <v>18894</v>
      </c>
      <c r="AD646" t="s">
        <v>6</v>
      </c>
      <c r="AE646">
        <v>11</v>
      </c>
      <c r="AG646">
        <v>6189733</v>
      </c>
      <c r="AH646" t="s">
        <v>33484</v>
      </c>
      <c r="AI646" t="s">
        <v>33483</v>
      </c>
      <c r="AJ646" t="s">
        <v>33482</v>
      </c>
      <c r="AK646" t="s">
        <v>33481</v>
      </c>
      <c r="AL646">
        <v>4</v>
      </c>
      <c r="AM646" s="5">
        <f t="shared" si="90"/>
        <v>0.4</v>
      </c>
      <c r="AN646" s="4">
        <f t="shared" si="87"/>
        <v>6.0583112457402507E-4</v>
      </c>
      <c r="AO646" s="3"/>
      <c r="AP646">
        <v>0</v>
      </c>
      <c r="AQ646" t="s">
        <v>33480</v>
      </c>
      <c r="AR646" t="s">
        <v>1</v>
      </c>
      <c r="AS646" t="s">
        <v>25012</v>
      </c>
      <c r="AT646" s="2">
        <v>3.8340000000000001</v>
      </c>
      <c r="AU646" s="1">
        <f t="shared" si="91"/>
        <v>2.4996890417428803</v>
      </c>
      <c r="AV646" s="1">
        <f t="shared" si="92"/>
        <v>1.802801633375601</v>
      </c>
      <c r="AW646" s="1">
        <f t="shared" si="93"/>
        <v>1.1059142250083216</v>
      </c>
    </row>
    <row r="647" spans="1:49" x14ac:dyDescent="0.2">
      <c r="A647">
        <v>645</v>
      </c>
      <c r="B647" t="s">
        <v>33479</v>
      </c>
      <c r="C647" t="s">
        <v>33478</v>
      </c>
      <c r="F647" t="s">
        <v>33477</v>
      </c>
      <c r="G647" t="s">
        <v>17</v>
      </c>
      <c r="H647" t="s">
        <v>16</v>
      </c>
      <c r="I647" t="s">
        <v>33476</v>
      </c>
      <c r="J647">
        <v>60016849</v>
      </c>
      <c r="K647" t="s">
        <v>1650</v>
      </c>
      <c r="L647" t="s">
        <v>1649</v>
      </c>
      <c r="M647" t="s">
        <v>816</v>
      </c>
      <c r="N647">
        <v>3</v>
      </c>
      <c r="O647" t="s">
        <v>33475</v>
      </c>
      <c r="P647" t="s">
        <v>33474</v>
      </c>
      <c r="Q647" t="s">
        <v>32541</v>
      </c>
      <c r="R647" s="7">
        <v>41037</v>
      </c>
      <c r="S647" s="8">
        <f t="shared" si="88"/>
        <v>2012</v>
      </c>
      <c r="T647" s="8">
        <v>2012</v>
      </c>
      <c r="U647" s="8">
        <f t="shared" si="89"/>
        <v>10</v>
      </c>
      <c r="V647" s="7">
        <v>2012</v>
      </c>
      <c r="W647" t="s">
        <v>33473</v>
      </c>
      <c r="X647" s="2">
        <v>1.3460000000000001</v>
      </c>
      <c r="Y647" s="6">
        <f t="shared" si="86"/>
        <v>3.593070126264649E-2</v>
      </c>
      <c r="AA647">
        <v>7338724</v>
      </c>
      <c r="AB647">
        <v>12178</v>
      </c>
      <c r="AD647" t="s">
        <v>6</v>
      </c>
      <c r="AE647">
        <v>30</v>
      </c>
      <c r="AF647">
        <v>13</v>
      </c>
      <c r="AG647">
        <v>6171813</v>
      </c>
      <c r="AH647" t="s">
        <v>33472</v>
      </c>
      <c r="AI647" t="s">
        <v>33471</v>
      </c>
      <c r="AJ647" t="s">
        <v>33470</v>
      </c>
      <c r="AK647" t="s">
        <v>33469</v>
      </c>
      <c r="AL647">
        <v>6</v>
      </c>
      <c r="AM647" s="5">
        <f t="shared" si="90"/>
        <v>0.6</v>
      </c>
      <c r="AN647" s="4">
        <f t="shared" si="87"/>
        <v>9.0874668686103744E-4</v>
      </c>
      <c r="AO647" s="3"/>
      <c r="AP647">
        <v>0</v>
      </c>
      <c r="AR647" t="s">
        <v>1</v>
      </c>
      <c r="AT647" s="2">
        <v>4.1420000000000003</v>
      </c>
      <c r="AU647" s="1">
        <f t="shared" si="91"/>
        <v>2.5424114889910854</v>
      </c>
      <c r="AV647" s="1">
        <f t="shared" si="92"/>
        <v>1.8419723974753763</v>
      </c>
      <c r="AW647" s="1">
        <f t="shared" si="93"/>
        <v>1.1415333059596673</v>
      </c>
    </row>
    <row r="648" spans="1:49" x14ac:dyDescent="0.2">
      <c r="A648">
        <v>646</v>
      </c>
      <c r="B648" t="s">
        <v>33468</v>
      </c>
      <c r="C648" t="s">
        <v>33467</v>
      </c>
      <c r="E648">
        <v>22583231</v>
      </c>
      <c r="F648" t="s">
        <v>33466</v>
      </c>
      <c r="G648" t="s">
        <v>17</v>
      </c>
      <c r="H648" t="s">
        <v>16</v>
      </c>
      <c r="I648" t="s">
        <v>33465</v>
      </c>
      <c r="J648" t="s">
        <v>33464</v>
      </c>
      <c r="K648" t="s">
        <v>33463</v>
      </c>
      <c r="L648" t="s">
        <v>33462</v>
      </c>
      <c r="M648" t="s">
        <v>11793</v>
      </c>
      <c r="N648">
        <v>3</v>
      </c>
      <c r="O648" t="s">
        <v>33461</v>
      </c>
      <c r="P648" t="s">
        <v>33460</v>
      </c>
      <c r="Q648" t="s">
        <v>33459</v>
      </c>
      <c r="R648" s="7">
        <v>41036</v>
      </c>
      <c r="S648" s="8">
        <f t="shared" si="88"/>
        <v>2012</v>
      </c>
      <c r="T648" s="8">
        <v>2012</v>
      </c>
      <c r="U648" s="8">
        <f t="shared" si="89"/>
        <v>10</v>
      </c>
      <c r="V648" s="7">
        <v>41036</v>
      </c>
      <c r="W648" t="s">
        <v>29750</v>
      </c>
      <c r="X648" s="2">
        <v>1.071</v>
      </c>
      <c r="Y648" s="6">
        <f t="shared" si="86"/>
        <v>2.8589733322655561E-2</v>
      </c>
      <c r="AA648">
        <v>219606</v>
      </c>
      <c r="AB648">
        <v>28134</v>
      </c>
      <c r="AD648" t="s">
        <v>6</v>
      </c>
      <c r="AE648">
        <v>136</v>
      </c>
      <c r="AF648">
        <v>17</v>
      </c>
      <c r="AG648">
        <v>174308</v>
      </c>
      <c r="AI648" t="s">
        <v>33458</v>
      </c>
      <c r="AK648" t="s">
        <v>33457</v>
      </c>
      <c r="AL648">
        <v>40</v>
      </c>
      <c r="AM648" s="5">
        <f t="shared" si="90"/>
        <v>4</v>
      </c>
      <c r="AN648" s="4">
        <f t="shared" si="87"/>
        <v>6.0583112457402496E-3</v>
      </c>
      <c r="AO648" s="3"/>
      <c r="AP648">
        <v>0</v>
      </c>
      <c r="AQ648" t="s">
        <v>10307</v>
      </c>
      <c r="AR648">
        <v>132540</v>
      </c>
      <c r="AS648" t="s">
        <v>16453</v>
      </c>
      <c r="AT648" s="2">
        <v>3.488</v>
      </c>
      <c r="AU648" s="1">
        <f t="shared" si="91"/>
        <v>2.1830306699580966</v>
      </c>
      <c r="AV648" s="1">
        <f t="shared" si="92"/>
        <v>1.7324022284197906</v>
      </c>
      <c r="AW648" s="1">
        <f t="shared" si="93"/>
        <v>1.2817737868814842</v>
      </c>
    </row>
    <row r="649" spans="1:49" x14ac:dyDescent="0.2">
      <c r="A649">
        <v>647</v>
      </c>
      <c r="B649" t="s">
        <v>33456</v>
      </c>
      <c r="C649" t="s">
        <v>33455</v>
      </c>
      <c r="E649">
        <v>22565675</v>
      </c>
      <c r="F649" t="s">
        <v>33454</v>
      </c>
      <c r="G649" t="s">
        <v>17</v>
      </c>
      <c r="H649" t="s">
        <v>16</v>
      </c>
      <c r="I649" t="s">
        <v>33453</v>
      </c>
      <c r="J649" t="s">
        <v>33452</v>
      </c>
      <c r="K649" t="s">
        <v>33451</v>
      </c>
      <c r="L649" t="s">
        <v>33450</v>
      </c>
      <c r="M649" t="s">
        <v>33449</v>
      </c>
      <c r="N649">
        <v>7</v>
      </c>
      <c r="O649" t="s">
        <v>33448</v>
      </c>
      <c r="P649" t="s">
        <v>33447</v>
      </c>
      <c r="Q649" t="s">
        <v>33446</v>
      </c>
      <c r="R649" s="7">
        <v>41036</v>
      </c>
      <c r="S649" s="8">
        <f t="shared" si="88"/>
        <v>2012</v>
      </c>
      <c r="T649" s="8">
        <v>2012</v>
      </c>
      <c r="U649" s="8">
        <f t="shared" si="89"/>
        <v>10</v>
      </c>
      <c r="V649" s="7">
        <v>41036</v>
      </c>
      <c r="W649" t="s">
        <v>14564</v>
      </c>
      <c r="X649" s="2">
        <v>1.3939999999999999</v>
      </c>
      <c r="Y649" s="6">
        <f t="shared" si="86"/>
        <v>3.721203384853581E-2</v>
      </c>
      <c r="AB649">
        <v>12862</v>
      </c>
      <c r="AC649">
        <v>10944087</v>
      </c>
      <c r="AD649" t="s">
        <v>6</v>
      </c>
      <c r="AE649">
        <v>20</v>
      </c>
      <c r="AF649">
        <v>10</v>
      </c>
      <c r="AH649" t="s">
        <v>33445</v>
      </c>
      <c r="AI649" t="s">
        <v>33444</v>
      </c>
      <c r="AK649" t="s">
        <v>33443</v>
      </c>
      <c r="AL649">
        <v>93</v>
      </c>
      <c r="AM649" s="5">
        <f t="shared" si="90"/>
        <v>9.3000000000000007</v>
      </c>
      <c r="AN649" s="4">
        <f t="shared" si="87"/>
        <v>1.4085573646346081E-2</v>
      </c>
      <c r="AO649" s="3"/>
      <c r="AP649">
        <v>1</v>
      </c>
      <c r="AR649" t="s">
        <v>1</v>
      </c>
      <c r="AT649" s="2">
        <v>3.8940000000000001</v>
      </c>
      <c r="AU649" s="1">
        <f t="shared" si="91"/>
        <v>3.0274095787878892</v>
      </c>
      <c r="AV649" s="1">
        <f t="shared" si="92"/>
        <v>2.5648803747440949</v>
      </c>
      <c r="AW649" s="1">
        <f t="shared" si="93"/>
        <v>2.1023511707002998</v>
      </c>
    </row>
    <row r="650" spans="1:49" x14ac:dyDescent="0.2">
      <c r="A650">
        <v>648</v>
      </c>
      <c r="B650" t="s">
        <v>33442</v>
      </c>
      <c r="C650" t="s">
        <v>33441</v>
      </c>
      <c r="F650" t="s">
        <v>33440</v>
      </c>
      <c r="G650" t="s">
        <v>17</v>
      </c>
      <c r="H650" t="s">
        <v>16</v>
      </c>
      <c r="I650" t="s">
        <v>24954</v>
      </c>
      <c r="J650">
        <v>60009387</v>
      </c>
      <c r="K650" t="s">
        <v>10937</v>
      </c>
      <c r="L650" t="s">
        <v>472</v>
      </c>
      <c r="M650" t="s">
        <v>471</v>
      </c>
      <c r="N650">
        <v>3</v>
      </c>
      <c r="O650" t="s">
        <v>33439</v>
      </c>
      <c r="P650" t="s">
        <v>33438</v>
      </c>
      <c r="Q650" t="s">
        <v>28508</v>
      </c>
      <c r="R650" s="7">
        <v>41036</v>
      </c>
      <c r="S650" s="8">
        <f t="shared" si="88"/>
        <v>2012</v>
      </c>
      <c r="T650" s="8">
        <v>2012</v>
      </c>
      <c r="U650" s="8">
        <f t="shared" si="89"/>
        <v>10</v>
      </c>
      <c r="V650" s="7">
        <v>2012</v>
      </c>
      <c r="W650" t="s">
        <v>11533</v>
      </c>
      <c r="X650" s="2">
        <v>1.3280000000000001</v>
      </c>
      <c r="Y650" s="6">
        <f t="shared" si="86"/>
        <v>3.5450201542937994E-2</v>
      </c>
      <c r="AA650">
        <v>15361225</v>
      </c>
      <c r="AB650">
        <v>18894</v>
      </c>
      <c r="AD650" t="s">
        <v>6</v>
      </c>
      <c r="AE650">
        <v>11</v>
      </c>
      <c r="AG650">
        <v>6177214</v>
      </c>
      <c r="AH650" t="s">
        <v>33437</v>
      </c>
      <c r="AI650" t="s">
        <v>33436</v>
      </c>
      <c r="AJ650" t="s">
        <v>33435</v>
      </c>
      <c r="AK650" t="s">
        <v>33434</v>
      </c>
      <c r="AL650">
        <v>166</v>
      </c>
      <c r="AM650" s="5">
        <f t="shared" si="90"/>
        <v>16.600000000000001</v>
      </c>
      <c r="AN650" s="4">
        <f t="shared" si="87"/>
        <v>2.5141991669822041E-2</v>
      </c>
      <c r="AO650" s="3"/>
      <c r="AP650">
        <v>0</v>
      </c>
      <c r="AQ650" t="s">
        <v>2122</v>
      </c>
      <c r="AR650">
        <v>20110026869</v>
      </c>
      <c r="AS650" t="s">
        <v>2120</v>
      </c>
      <c r="AT650" s="2">
        <v>3.8340000000000001</v>
      </c>
      <c r="AU650" s="1">
        <f t="shared" si="91"/>
        <v>3.2357738581003206</v>
      </c>
      <c r="AV650" s="1">
        <f t="shared" si="92"/>
        <v>3.0296096606380019</v>
      </c>
      <c r="AW650" s="1">
        <f t="shared" si="93"/>
        <v>2.8234454631756827</v>
      </c>
    </row>
    <row r="651" spans="1:49" x14ac:dyDescent="0.2">
      <c r="A651">
        <v>649</v>
      </c>
      <c r="B651" t="s">
        <v>33433</v>
      </c>
      <c r="C651" t="s">
        <v>33432</v>
      </c>
      <c r="F651" t="s">
        <v>33431</v>
      </c>
      <c r="G651" t="s">
        <v>17</v>
      </c>
      <c r="H651" t="s">
        <v>16</v>
      </c>
      <c r="I651" t="s">
        <v>33430</v>
      </c>
      <c r="J651">
        <v>60023366</v>
      </c>
      <c r="K651" t="s">
        <v>33429</v>
      </c>
      <c r="L651" t="s">
        <v>33428</v>
      </c>
      <c r="M651" t="s">
        <v>279</v>
      </c>
      <c r="N651">
        <v>1</v>
      </c>
      <c r="O651" t="s">
        <v>33427</v>
      </c>
      <c r="P651">
        <v>8612615100</v>
      </c>
      <c r="Q651">
        <v>60023366</v>
      </c>
      <c r="R651" s="7">
        <v>41036</v>
      </c>
      <c r="S651" s="8">
        <f t="shared" si="88"/>
        <v>2012</v>
      </c>
      <c r="T651" s="8">
        <v>2012</v>
      </c>
      <c r="U651" s="8">
        <f t="shared" si="89"/>
        <v>10</v>
      </c>
      <c r="V651" s="7">
        <v>2012</v>
      </c>
      <c r="W651" t="s">
        <v>33426</v>
      </c>
      <c r="X651" s="2">
        <v>0.185</v>
      </c>
      <c r="Y651" s="6">
        <f t="shared" si="86"/>
        <v>4.9384693414484399E-3</v>
      </c>
      <c r="AA651">
        <v>17962021</v>
      </c>
      <c r="AB651">
        <v>21100230800</v>
      </c>
      <c r="AD651" t="s">
        <v>6</v>
      </c>
      <c r="AE651">
        <v>7</v>
      </c>
      <c r="AF651">
        <v>4</v>
      </c>
      <c r="AH651" t="s">
        <v>33425</v>
      </c>
      <c r="AI651" t="s">
        <v>33424</v>
      </c>
      <c r="AJ651" t="s">
        <v>33423</v>
      </c>
      <c r="AK651" t="s">
        <v>33422</v>
      </c>
      <c r="AL651">
        <v>0</v>
      </c>
      <c r="AM651" s="5">
        <f t="shared" si="90"/>
        <v>0</v>
      </c>
      <c r="AN651" s="4">
        <f t="shared" si="87"/>
        <v>0</v>
      </c>
      <c r="AO651" s="3"/>
      <c r="AP651">
        <v>0</v>
      </c>
      <c r="AR651" t="s">
        <v>1</v>
      </c>
      <c r="AT651" s="2" t="s">
        <v>0</v>
      </c>
      <c r="AU651" s="1">
        <f t="shared" si="91"/>
        <v>0.34569285390139076</v>
      </c>
      <c r="AV651" s="1">
        <f t="shared" si="92"/>
        <v>0.24692346707242199</v>
      </c>
      <c r="AW651" s="1">
        <f t="shared" si="93"/>
        <v>0.1481540802434532</v>
      </c>
    </row>
    <row r="652" spans="1:49" x14ac:dyDescent="0.2">
      <c r="A652">
        <v>650</v>
      </c>
      <c r="B652" t="s">
        <v>33421</v>
      </c>
      <c r="C652" t="s">
        <v>33420</v>
      </c>
      <c r="E652">
        <v>22504068</v>
      </c>
      <c r="F652" t="s">
        <v>33419</v>
      </c>
      <c r="G652" t="s">
        <v>17</v>
      </c>
      <c r="H652" t="s">
        <v>16</v>
      </c>
      <c r="I652" t="s">
        <v>33418</v>
      </c>
      <c r="J652">
        <v>60021255</v>
      </c>
      <c r="K652" t="s">
        <v>1737</v>
      </c>
      <c r="L652" t="s">
        <v>1736</v>
      </c>
      <c r="M652" t="s">
        <v>1735</v>
      </c>
      <c r="N652">
        <v>3</v>
      </c>
      <c r="O652" t="s">
        <v>33417</v>
      </c>
      <c r="P652" t="s">
        <v>33416</v>
      </c>
      <c r="Q652" t="s">
        <v>33415</v>
      </c>
      <c r="R652" s="7">
        <v>41036</v>
      </c>
      <c r="S652" s="8">
        <f t="shared" si="88"/>
        <v>2012</v>
      </c>
      <c r="T652" s="8">
        <v>2012</v>
      </c>
      <c r="U652" s="8">
        <f t="shared" si="89"/>
        <v>10</v>
      </c>
      <c r="V652" s="7">
        <v>41036</v>
      </c>
      <c r="W652" t="s">
        <v>14875</v>
      </c>
      <c r="X652" s="2">
        <v>1.3120000000000001</v>
      </c>
      <c r="Y652" s="6">
        <f t="shared" si="86"/>
        <v>3.502309068097488E-2</v>
      </c>
      <c r="AA652">
        <v>319155</v>
      </c>
      <c r="AB652">
        <v>29203</v>
      </c>
      <c r="AC652">
        <v>13616560</v>
      </c>
      <c r="AD652" t="s">
        <v>6</v>
      </c>
      <c r="AE652">
        <v>57</v>
      </c>
      <c r="AF652">
        <v>9</v>
      </c>
      <c r="AH652" t="s">
        <v>33414</v>
      </c>
      <c r="AI652" t="s">
        <v>33413</v>
      </c>
      <c r="AK652" t="s">
        <v>33412</v>
      </c>
      <c r="AL652">
        <v>2</v>
      </c>
      <c r="AM652" s="5">
        <f t="shared" si="90"/>
        <v>0.2</v>
      </c>
      <c r="AN652" s="4">
        <f t="shared" si="87"/>
        <v>3.0291556228701253E-4</v>
      </c>
      <c r="AO652" s="3"/>
      <c r="AP652">
        <v>0</v>
      </c>
      <c r="AR652" t="s">
        <v>1</v>
      </c>
      <c r="AT652" s="2">
        <v>3.609</v>
      </c>
      <c r="AU652" s="1">
        <f t="shared" si="91"/>
        <v>2.4607038145368518</v>
      </c>
      <c r="AV652" s="1">
        <f t="shared" si="92"/>
        <v>1.7663003121630945</v>
      </c>
      <c r="AW652" s="1">
        <f t="shared" si="93"/>
        <v>1.0718968097893373</v>
      </c>
    </row>
    <row r="653" spans="1:49" x14ac:dyDescent="0.2">
      <c r="A653">
        <v>651</v>
      </c>
      <c r="B653" t="s">
        <v>33411</v>
      </c>
      <c r="C653" t="s">
        <v>33410</v>
      </c>
      <c r="E653">
        <v>22588282</v>
      </c>
      <c r="F653" t="s">
        <v>33409</v>
      </c>
      <c r="G653" t="s">
        <v>17</v>
      </c>
      <c r="H653" t="s">
        <v>16</v>
      </c>
      <c r="I653" t="s">
        <v>33408</v>
      </c>
      <c r="J653">
        <v>60032280</v>
      </c>
      <c r="K653" t="s">
        <v>33407</v>
      </c>
      <c r="L653" t="s">
        <v>2173</v>
      </c>
      <c r="M653" t="s">
        <v>66</v>
      </c>
      <c r="N653">
        <v>3</v>
      </c>
      <c r="O653" t="s">
        <v>33406</v>
      </c>
      <c r="P653" t="s">
        <v>33405</v>
      </c>
      <c r="Q653" t="s">
        <v>33404</v>
      </c>
      <c r="R653" s="7">
        <v>41035</v>
      </c>
      <c r="S653" s="8">
        <f t="shared" si="88"/>
        <v>2012</v>
      </c>
      <c r="T653" s="8">
        <v>2012</v>
      </c>
      <c r="U653" s="8">
        <f t="shared" si="89"/>
        <v>10</v>
      </c>
      <c r="V653" s="7">
        <v>41035</v>
      </c>
      <c r="W653" t="s">
        <v>33403</v>
      </c>
      <c r="X653" s="2">
        <v>0.59599999999999997</v>
      </c>
      <c r="Y653" s="6">
        <f t="shared" si="86"/>
        <v>1.5909879608125784E-2</v>
      </c>
      <c r="AA653" t="s">
        <v>6276</v>
      </c>
      <c r="AB653">
        <v>19900191993</v>
      </c>
      <c r="AD653" t="s">
        <v>6</v>
      </c>
      <c r="AF653">
        <v>63</v>
      </c>
      <c r="AG653" t="s">
        <v>33402</v>
      </c>
      <c r="AI653" t="s">
        <v>33401</v>
      </c>
      <c r="AJ653" t="s">
        <v>33400</v>
      </c>
      <c r="AK653" t="s">
        <v>33399</v>
      </c>
      <c r="AL653">
        <v>11</v>
      </c>
      <c r="AM653" s="5">
        <f t="shared" si="90"/>
        <v>1.1000000000000001</v>
      </c>
      <c r="AN653" s="4">
        <f t="shared" si="87"/>
        <v>1.6660355925785689E-3</v>
      </c>
      <c r="AO653" s="3"/>
      <c r="AP653">
        <v>0</v>
      </c>
      <c r="AR653" t="s">
        <v>1</v>
      </c>
      <c r="AT653" s="2" t="s">
        <v>0</v>
      </c>
      <c r="AU653" s="1">
        <f t="shared" si="91"/>
        <v>1.1636726403461619</v>
      </c>
      <c r="AV653" s="1">
        <f t="shared" si="92"/>
        <v>0.87879576003521764</v>
      </c>
      <c r="AW653" s="1">
        <f t="shared" si="93"/>
        <v>0.59391887972427326</v>
      </c>
    </row>
    <row r="654" spans="1:49" x14ac:dyDescent="0.2">
      <c r="A654">
        <v>652</v>
      </c>
      <c r="B654" t="s">
        <v>33398</v>
      </c>
      <c r="C654" t="s">
        <v>33397</v>
      </c>
      <c r="F654" t="s">
        <v>33396</v>
      </c>
      <c r="G654" t="s">
        <v>17</v>
      </c>
      <c r="H654" t="s">
        <v>16</v>
      </c>
      <c r="I654" t="s">
        <v>33395</v>
      </c>
      <c r="J654" t="s">
        <v>33394</v>
      </c>
      <c r="K654" t="s">
        <v>33393</v>
      </c>
      <c r="L654" t="s">
        <v>33392</v>
      </c>
      <c r="M654" t="s">
        <v>33391</v>
      </c>
      <c r="N654">
        <v>3</v>
      </c>
      <c r="O654" t="s">
        <v>33390</v>
      </c>
      <c r="P654" t="s">
        <v>33389</v>
      </c>
      <c r="Q654" t="s">
        <v>33388</v>
      </c>
      <c r="R654" s="7">
        <v>41033</v>
      </c>
      <c r="S654" s="8">
        <f t="shared" si="88"/>
        <v>2012</v>
      </c>
      <c r="T654" s="8">
        <v>2012</v>
      </c>
      <c r="U654" s="8">
        <f t="shared" si="89"/>
        <v>10</v>
      </c>
      <c r="V654" s="7">
        <v>41033</v>
      </c>
      <c r="W654" t="s">
        <v>33387</v>
      </c>
      <c r="X654" s="2">
        <v>12.555999999999999</v>
      </c>
      <c r="Y654" s="6">
        <f t="shared" si="86"/>
        <v>0.33517524892554923</v>
      </c>
      <c r="AA654">
        <v>368075</v>
      </c>
      <c r="AB654">
        <v>23571</v>
      </c>
      <c r="AC654">
        <v>10959203</v>
      </c>
      <c r="AD654" t="s">
        <v>6</v>
      </c>
      <c r="AE654">
        <v>336</v>
      </c>
      <c r="AF654">
        <v>6081</v>
      </c>
      <c r="AH654" t="s">
        <v>33386</v>
      </c>
      <c r="AI654" t="s">
        <v>33385</v>
      </c>
      <c r="AK654" t="s">
        <v>33384</v>
      </c>
      <c r="AL654">
        <v>55</v>
      </c>
      <c r="AM654" s="5">
        <f t="shared" si="90"/>
        <v>5.5</v>
      </c>
      <c r="AN654" s="4">
        <f t="shared" si="87"/>
        <v>8.330177962892843E-3</v>
      </c>
      <c r="AO654" s="3"/>
      <c r="AP654">
        <v>0</v>
      </c>
      <c r="AR654" t="s">
        <v>1</v>
      </c>
      <c r="AT654" s="2">
        <v>47.728000000000002</v>
      </c>
      <c r="AU654" s="1">
        <f t="shared" si="91"/>
        <v>23.71217276367523</v>
      </c>
      <c r="AV654" s="1">
        <f t="shared" si="92"/>
        <v>17.175271344422104</v>
      </c>
      <c r="AW654" s="1">
        <f t="shared" si="93"/>
        <v>10.638369925168975</v>
      </c>
    </row>
    <row r="655" spans="1:49" x14ac:dyDescent="0.2">
      <c r="A655">
        <v>653</v>
      </c>
      <c r="B655" t="s">
        <v>33383</v>
      </c>
      <c r="C655" t="s">
        <v>33382</v>
      </c>
      <c r="F655" t="s">
        <v>33381</v>
      </c>
      <c r="G655" t="s">
        <v>17</v>
      </c>
      <c r="H655" t="s">
        <v>16</v>
      </c>
      <c r="I655" t="s">
        <v>33380</v>
      </c>
      <c r="J655" t="s">
        <v>33379</v>
      </c>
      <c r="K655" t="s">
        <v>33378</v>
      </c>
      <c r="L655" t="s">
        <v>33377</v>
      </c>
      <c r="M655" t="s">
        <v>33376</v>
      </c>
      <c r="N655">
        <v>7</v>
      </c>
      <c r="O655" t="s">
        <v>33375</v>
      </c>
      <c r="P655" t="s">
        <v>33374</v>
      </c>
      <c r="Q655" t="s">
        <v>33373</v>
      </c>
      <c r="R655" s="7">
        <v>41032</v>
      </c>
      <c r="S655" s="8">
        <f t="shared" si="88"/>
        <v>2012</v>
      </c>
      <c r="T655" s="8">
        <v>2012</v>
      </c>
      <c r="U655" s="8">
        <f t="shared" si="89"/>
        <v>10</v>
      </c>
      <c r="V655" s="7">
        <v>41032</v>
      </c>
      <c r="W655" t="s">
        <v>21118</v>
      </c>
      <c r="X655" s="2">
        <v>0.86399999999999999</v>
      </c>
      <c r="Y655" s="6">
        <f t="shared" si="86"/>
        <v>2.3063986546007848E-2</v>
      </c>
      <c r="AA655">
        <v>15206106</v>
      </c>
      <c r="AB655">
        <v>26970</v>
      </c>
      <c r="AC655">
        <v>15205207</v>
      </c>
      <c r="AD655" t="s">
        <v>6</v>
      </c>
      <c r="AE655">
        <v>116</v>
      </c>
      <c r="AF655">
        <v>17</v>
      </c>
      <c r="AH655" t="s">
        <v>33372</v>
      </c>
      <c r="AI655" t="s">
        <v>33371</v>
      </c>
      <c r="AK655" t="s">
        <v>33370</v>
      </c>
      <c r="AL655">
        <v>16</v>
      </c>
      <c r="AM655" s="5">
        <f t="shared" si="90"/>
        <v>1.6</v>
      </c>
      <c r="AN655" s="4">
        <f t="shared" si="87"/>
        <v>2.4233244982961003E-3</v>
      </c>
      <c r="AO655" s="3"/>
      <c r="AP655">
        <v>0</v>
      </c>
      <c r="AQ655" t="s">
        <v>236</v>
      </c>
      <c r="AR655">
        <v>267333</v>
      </c>
      <c r="AS655" t="s">
        <v>235</v>
      </c>
      <c r="AT655" s="2">
        <v>2.9910000000000001</v>
      </c>
      <c r="AU655" s="1">
        <f t="shared" si="91"/>
        <v>1.6871787931694322</v>
      </c>
      <c r="AV655" s="1">
        <f t="shared" si="92"/>
        <v>1.2743655522151973</v>
      </c>
      <c r="AW655" s="1">
        <f t="shared" si="93"/>
        <v>0.86155231126096243</v>
      </c>
    </row>
    <row r="656" spans="1:49" x14ac:dyDescent="0.2">
      <c r="A656">
        <v>654</v>
      </c>
      <c r="B656" t="s">
        <v>33369</v>
      </c>
      <c r="C656" t="s">
        <v>33368</v>
      </c>
      <c r="E656">
        <v>22506863</v>
      </c>
      <c r="F656" t="s">
        <v>33367</v>
      </c>
      <c r="G656" t="s">
        <v>17</v>
      </c>
      <c r="H656" t="s">
        <v>16</v>
      </c>
      <c r="I656" t="s">
        <v>33366</v>
      </c>
      <c r="J656" t="s">
        <v>33365</v>
      </c>
      <c r="K656" t="s">
        <v>33364</v>
      </c>
      <c r="L656" t="s">
        <v>33363</v>
      </c>
      <c r="M656" t="s">
        <v>33362</v>
      </c>
      <c r="N656">
        <v>5</v>
      </c>
      <c r="O656" t="s">
        <v>33361</v>
      </c>
      <c r="P656" t="s">
        <v>33360</v>
      </c>
      <c r="Q656" t="s">
        <v>33359</v>
      </c>
      <c r="R656" s="7">
        <v>41031</v>
      </c>
      <c r="S656" s="8">
        <f t="shared" si="88"/>
        <v>2012</v>
      </c>
      <c r="T656" s="8">
        <v>2012</v>
      </c>
      <c r="U656" s="8">
        <f t="shared" si="89"/>
        <v>10</v>
      </c>
      <c r="V656" s="7">
        <v>41031</v>
      </c>
      <c r="W656" t="s">
        <v>14619</v>
      </c>
      <c r="X656" s="2">
        <v>7.1150000000000002</v>
      </c>
      <c r="Y656" s="6">
        <f t="shared" si="86"/>
        <v>0.18993086142921972</v>
      </c>
      <c r="AA656">
        <v>27863</v>
      </c>
      <c r="AB656">
        <v>22680</v>
      </c>
      <c r="AC656">
        <v>15205126</v>
      </c>
      <c r="AD656" t="s">
        <v>6</v>
      </c>
      <c r="AE656">
        <v>134</v>
      </c>
      <c r="AF656">
        <v>17</v>
      </c>
      <c r="AH656" t="s">
        <v>33358</v>
      </c>
      <c r="AI656" t="s">
        <v>33357</v>
      </c>
      <c r="AK656" t="s">
        <v>33356</v>
      </c>
      <c r="AL656">
        <v>51</v>
      </c>
      <c r="AM656" s="5">
        <f t="shared" si="90"/>
        <v>5.0999999999999996</v>
      </c>
      <c r="AN656" s="4">
        <f t="shared" si="87"/>
        <v>7.724346838318818E-3</v>
      </c>
      <c r="AO656" s="3"/>
      <c r="AP656">
        <v>0</v>
      </c>
      <c r="AR656" t="s">
        <v>1</v>
      </c>
      <c r="AT656" s="2" t="s">
        <v>0</v>
      </c>
      <c r="AU656" s="1">
        <f t="shared" si="91"/>
        <v>13.526890705194944</v>
      </c>
      <c r="AV656" s="1">
        <f t="shared" si="92"/>
        <v>9.8827604133769267</v>
      </c>
      <c r="AW656" s="1">
        <f t="shared" si="93"/>
        <v>6.2386301215589084</v>
      </c>
    </row>
    <row r="657" spans="1:49" x14ac:dyDescent="0.2">
      <c r="A657">
        <v>655</v>
      </c>
      <c r="B657" t="s">
        <v>33355</v>
      </c>
      <c r="C657" t="s">
        <v>33354</v>
      </c>
      <c r="E657">
        <v>22497238</v>
      </c>
      <c r="F657" t="s">
        <v>33353</v>
      </c>
      <c r="G657" t="s">
        <v>17</v>
      </c>
      <c r="H657" t="s">
        <v>16</v>
      </c>
      <c r="I657" t="s">
        <v>33352</v>
      </c>
      <c r="J657" t="s">
        <v>33351</v>
      </c>
      <c r="K657" t="s">
        <v>33350</v>
      </c>
      <c r="L657" t="s">
        <v>33349</v>
      </c>
      <c r="M657" t="s">
        <v>6253</v>
      </c>
      <c r="N657">
        <v>4</v>
      </c>
      <c r="O657" t="s">
        <v>33348</v>
      </c>
      <c r="P657" t="s">
        <v>33347</v>
      </c>
      <c r="Q657" t="s">
        <v>33346</v>
      </c>
      <c r="R657" s="7">
        <v>41031</v>
      </c>
      <c r="S657" s="8">
        <f t="shared" si="88"/>
        <v>2012</v>
      </c>
      <c r="T657" s="8">
        <v>2012</v>
      </c>
      <c r="U657" s="8">
        <f t="shared" si="89"/>
        <v>10</v>
      </c>
      <c r="V657" s="7">
        <v>41031</v>
      </c>
      <c r="W657" t="s">
        <v>33345</v>
      </c>
      <c r="X657" s="2">
        <v>1.2030000000000001</v>
      </c>
      <c r="Y657" s="6">
        <f t="shared" si="86"/>
        <v>3.2113397933851207E-2</v>
      </c>
      <c r="AA657">
        <v>218561</v>
      </c>
      <c r="AB657">
        <v>33722</v>
      </c>
      <c r="AC657">
        <v>15205118</v>
      </c>
      <c r="AD657" t="s">
        <v>6</v>
      </c>
      <c r="AE657">
        <v>60</v>
      </c>
      <c r="AF657">
        <v>17</v>
      </c>
      <c r="AH657" t="s">
        <v>33344</v>
      </c>
      <c r="AI657" t="s">
        <v>33343</v>
      </c>
      <c r="AJ657" t="s">
        <v>33342</v>
      </c>
      <c r="AK657" t="s">
        <v>33341</v>
      </c>
      <c r="AL657">
        <v>22</v>
      </c>
      <c r="AM657" s="5">
        <f t="shared" si="90"/>
        <v>2.2000000000000002</v>
      </c>
      <c r="AN657" s="4">
        <f t="shared" si="87"/>
        <v>3.3320711851571377E-3</v>
      </c>
      <c r="AO657" s="3"/>
      <c r="AP657">
        <v>0</v>
      </c>
      <c r="AR657" t="s">
        <v>1</v>
      </c>
      <c r="AT657" s="2" t="s">
        <v>0</v>
      </c>
      <c r="AU657" s="1">
        <f t="shared" si="91"/>
        <v>2.3478999909242986</v>
      </c>
      <c r="AV657" s="1">
        <f t="shared" si="92"/>
        <v>1.7722734559504172</v>
      </c>
      <c r="AW657" s="1">
        <f t="shared" si="93"/>
        <v>1.1966469209765356</v>
      </c>
    </row>
    <row r="658" spans="1:49" x14ac:dyDescent="0.2">
      <c r="A658">
        <v>656</v>
      </c>
      <c r="B658" t="s">
        <v>33340</v>
      </c>
      <c r="C658" t="s">
        <v>33339</v>
      </c>
      <c r="E658">
        <v>22553013</v>
      </c>
      <c r="F658" t="s">
        <v>33338</v>
      </c>
      <c r="G658" t="s">
        <v>17</v>
      </c>
      <c r="H658" t="s">
        <v>16</v>
      </c>
      <c r="I658" t="s">
        <v>33337</v>
      </c>
      <c r="J658" t="s">
        <v>33336</v>
      </c>
      <c r="K658" t="s">
        <v>33335</v>
      </c>
      <c r="L658" t="s">
        <v>33334</v>
      </c>
      <c r="M658" t="s">
        <v>33333</v>
      </c>
      <c r="N658">
        <v>4</v>
      </c>
      <c r="O658" t="s">
        <v>33332</v>
      </c>
      <c r="P658" t="s">
        <v>33331</v>
      </c>
      <c r="Q658" t="s">
        <v>33330</v>
      </c>
      <c r="R658" s="7">
        <v>41031</v>
      </c>
      <c r="S658" s="8">
        <f t="shared" si="88"/>
        <v>2012</v>
      </c>
      <c r="T658" s="8">
        <v>2012</v>
      </c>
      <c r="U658" s="8">
        <f t="shared" si="89"/>
        <v>10</v>
      </c>
      <c r="V658" s="7">
        <v>41031</v>
      </c>
      <c r="W658" t="s">
        <v>14173</v>
      </c>
      <c r="X658" s="2">
        <v>3.4830000000000001</v>
      </c>
      <c r="Y658" s="6">
        <f t="shared" si="86"/>
        <v>9.2976695763594144E-2</v>
      </c>
      <c r="AA658">
        <v>2706474</v>
      </c>
      <c r="AB658">
        <v>16764</v>
      </c>
      <c r="AC658">
        <v>15292401</v>
      </c>
      <c r="AD658" t="s">
        <v>6</v>
      </c>
      <c r="AE658">
        <v>32</v>
      </c>
      <c r="AF658">
        <v>18</v>
      </c>
      <c r="AH658" t="s">
        <v>33329</v>
      </c>
      <c r="AI658" t="s">
        <v>33328</v>
      </c>
      <c r="AK658" t="s">
        <v>33327</v>
      </c>
      <c r="AL658">
        <v>58</v>
      </c>
      <c r="AM658" s="5">
        <f t="shared" si="90"/>
        <v>5.8</v>
      </c>
      <c r="AN658" s="4">
        <f t="shared" si="87"/>
        <v>8.7845513063233623E-3</v>
      </c>
      <c r="AO658" s="3"/>
      <c r="AP658">
        <v>1</v>
      </c>
      <c r="AQ658" t="s">
        <v>33326</v>
      </c>
      <c r="AR658" t="s">
        <v>33325</v>
      </c>
      <c r="AS658" t="s">
        <v>33324</v>
      </c>
      <c r="AT658" s="2">
        <v>6.1669999999999998</v>
      </c>
      <c r="AU658" s="1">
        <f t="shared" si="91"/>
        <v>6.7719052426412905</v>
      </c>
      <c r="AV658" s="1">
        <f t="shared" si="92"/>
        <v>5.0880623534958751</v>
      </c>
      <c r="AW658" s="1">
        <f t="shared" si="93"/>
        <v>3.4042194643504593</v>
      </c>
    </row>
    <row r="659" spans="1:49" x14ac:dyDescent="0.2">
      <c r="A659">
        <v>657</v>
      </c>
      <c r="B659" t="s">
        <v>33323</v>
      </c>
      <c r="C659" t="s">
        <v>33322</v>
      </c>
      <c r="E659">
        <v>22499287</v>
      </c>
      <c r="F659" t="s">
        <v>33321</v>
      </c>
      <c r="G659" t="s">
        <v>17</v>
      </c>
      <c r="H659" t="s">
        <v>16</v>
      </c>
      <c r="I659" t="s">
        <v>33320</v>
      </c>
      <c r="J659">
        <v>60031031</v>
      </c>
      <c r="K659" t="s">
        <v>33319</v>
      </c>
      <c r="L659" t="s">
        <v>33318</v>
      </c>
      <c r="M659" t="s">
        <v>80</v>
      </c>
      <c r="N659">
        <v>9</v>
      </c>
      <c r="O659" t="s">
        <v>33317</v>
      </c>
      <c r="P659" t="s">
        <v>33316</v>
      </c>
      <c r="Q659" t="s">
        <v>33315</v>
      </c>
      <c r="R659" s="7">
        <v>41031</v>
      </c>
      <c r="S659" s="8">
        <f t="shared" si="88"/>
        <v>2012</v>
      </c>
      <c r="T659" s="8">
        <v>2012</v>
      </c>
      <c r="U659" s="8">
        <f t="shared" si="89"/>
        <v>10</v>
      </c>
      <c r="V659" s="7">
        <v>41031</v>
      </c>
      <c r="W659" t="s">
        <v>19628</v>
      </c>
      <c r="X659" s="2">
        <v>10.707000000000001</v>
      </c>
      <c r="Y659" s="6">
        <f t="shared" si="86"/>
        <v>0.28581724993993757</v>
      </c>
      <c r="AA659">
        <v>9359648</v>
      </c>
      <c r="AB659">
        <v>19881</v>
      </c>
      <c r="AC659">
        <v>15214095</v>
      </c>
      <c r="AD659" t="s">
        <v>6</v>
      </c>
      <c r="AE659">
        <v>24</v>
      </c>
      <c r="AF659">
        <v>17</v>
      </c>
      <c r="AH659" t="s">
        <v>33314</v>
      </c>
      <c r="AI659" t="s">
        <v>33313</v>
      </c>
      <c r="AJ659" t="s">
        <v>33312</v>
      </c>
      <c r="AK659" t="s">
        <v>33311</v>
      </c>
      <c r="AL659">
        <v>197</v>
      </c>
      <c r="AM659" s="5">
        <f t="shared" si="90"/>
        <v>19.7</v>
      </c>
      <c r="AN659" s="4">
        <f t="shared" si="87"/>
        <v>2.9837182885270729E-2</v>
      </c>
      <c r="AO659" s="3"/>
      <c r="AP659">
        <v>0</v>
      </c>
      <c r="AR659" t="s">
        <v>1</v>
      </c>
      <c r="AT659" s="2">
        <v>30.849</v>
      </c>
      <c r="AU659" s="1">
        <f t="shared" si="91"/>
        <v>20.902322982353748</v>
      </c>
      <c r="AV659" s="1">
        <f t="shared" si="92"/>
        <v>15.782721641260414</v>
      </c>
      <c r="AW659" s="1">
        <f t="shared" si="93"/>
        <v>10.663120300167078</v>
      </c>
    </row>
    <row r="660" spans="1:49" x14ac:dyDescent="0.2">
      <c r="A660">
        <v>658</v>
      </c>
      <c r="B660" t="s">
        <v>33310</v>
      </c>
      <c r="C660" t="s">
        <v>33309</v>
      </c>
      <c r="F660" t="s">
        <v>33308</v>
      </c>
      <c r="G660" t="s">
        <v>17</v>
      </c>
      <c r="H660" t="s">
        <v>16</v>
      </c>
      <c r="I660" t="s">
        <v>33307</v>
      </c>
      <c r="J660">
        <v>60017776</v>
      </c>
      <c r="K660" t="s">
        <v>23779</v>
      </c>
      <c r="L660" t="s">
        <v>472</v>
      </c>
      <c r="M660" t="s">
        <v>471</v>
      </c>
      <c r="N660">
        <v>2</v>
      </c>
      <c r="O660" t="s">
        <v>33306</v>
      </c>
      <c r="P660" t="s">
        <v>33305</v>
      </c>
      <c r="Q660" t="s">
        <v>33304</v>
      </c>
      <c r="R660" s="7">
        <v>41031</v>
      </c>
      <c r="S660" s="8">
        <f t="shared" si="88"/>
        <v>2012</v>
      </c>
      <c r="T660" s="8">
        <v>2012</v>
      </c>
      <c r="U660" s="8">
        <f t="shared" si="89"/>
        <v>10</v>
      </c>
      <c r="V660" s="7">
        <v>2012</v>
      </c>
      <c r="W660" t="s">
        <v>11533</v>
      </c>
      <c r="X660" s="2">
        <v>1.3280000000000001</v>
      </c>
      <c r="Y660" s="6">
        <f t="shared" si="86"/>
        <v>3.5450201542937994E-2</v>
      </c>
      <c r="AA660">
        <v>15361225</v>
      </c>
      <c r="AB660">
        <v>18894</v>
      </c>
      <c r="AD660" t="s">
        <v>6</v>
      </c>
      <c r="AE660">
        <v>11</v>
      </c>
      <c r="AG660">
        <v>6178764</v>
      </c>
      <c r="AH660" t="s">
        <v>33303</v>
      </c>
      <c r="AI660" t="s">
        <v>33302</v>
      </c>
      <c r="AJ660" t="s">
        <v>33301</v>
      </c>
      <c r="AK660" t="s">
        <v>33300</v>
      </c>
      <c r="AL660">
        <v>70</v>
      </c>
      <c r="AM660" s="5">
        <f t="shared" si="90"/>
        <v>7</v>
      </c>
      <c r="AN660" s="4">
        <f t="shared" si="87"/>
        <v>1.0602044680045438E-2</v>
      </c>
      <c r="AO660" s="3"/>
      <c r="AP660">
        <v>0</v>
      </c>
      <c r="AQ660" t="s">
        <v>2122</v>
      </c>
      <c r="AR660" t="s">
        <v>33299</v>
      </c>
      <c r="AS660" t="s">
        <v>2120</v>
      </c>
      <c r="AT660" s="2">
        <v>3.8340000000000001</v>
      </c>
      <c r="AU660" s="1">
        <f t="shared" si="91"/>
        <v>2.7995754484070225</v>
      </c>
      <c r="AV660" s="1">
        <f t="shared" si="92"/>
        <v>2.3026123111491712</v>
      </c>
      <c r="AW660" s="1">
        <f t="shared" si="93"/>
        <v>1.8056491738913203</v>
      </c>
    </row>
    <row r="661" spans="1:49" x14ac:dyDescent="0.2">
      <c r="A661">
        <v>659</v>
      </c>
      <c r="B661" t="s">
        <v>33298</v>
      </c>
      <c r="C661" t="s">
        <v>33297</v>
      </c>
      <c r="F661" t="s">
        <v>33296</v>
      </c>
      <c r="G661" t="s">
        <v>17</v>
      </c>
      <c r="H661" t="s">
        <v>16</v>
      </c>
      <c r="I661" t="s">
        <v>18462</v>
      </c>
      <c r="J661" t="s">
        <v>33295</v>
      </c>
      <c r="K661" t="s">
        <v>33294</v>
      </c>
      <c r="L661" t="s">
        <v>33293</v>
      </c>
      <c r="M661" t="s">
        <v>3089</v>
      </c>
      <c r="N661">
        <v>3</v>
      </c>
      <c r="O661" t="s">
        <v>33292</v>
      </c>
      <c r="P661" t="s">
        <v>33291</v>
      </c>
      <c r="Q661" t="s">
        <v>33290</v>
      </c>
      <c r="R661" s="7">
        <v>41031</v>
      </c>
      <c r="S661" s="8">
        <f t="shared" si="88"/>
        <v>2012</v>
      </c>
      <c r="T661" s="8">
        <v>2012</v>
      </c>
      <c r="U661" s="8">
        <f t="shared" si="89"/>
        <v>10</v>
      </c>
      <c r="V661" s="7">
        <v>2012</v>
      </c>
      <c r="W661" t="s">
        <v>11533</v>
      </c>
      <c r="X661" s="2">
        <v>1.3280000000000001</v>
      </c>
      <c r="Y661" s="6">
        <f t="shared" si="86"/>
        <v>3.5450201542937994E-2</v>
      </c>
      <c r="AA661">
        <v>15361225</v>
      </c>
      <c r="AB661">
        <v>18894</v>
      </c>
      <c r="AD661" t="s">
        <v>6</v>
      </c>
      <c r="AE661">
        <v>11</v>
      </c>
      <c r="AG661">
        <v>6184270</v>
      </c>
      <c r="AH661" t="s">
        <v>32579</v>
      </c>
      <c r="AI661" t="s">
        <v>33289</v>
      </c>
      <c r="AJ661" t="s">
        <v>33288</v>
      </c>
      <c r="AK661" t="s">
        <v>33287</v>
      </c>
      <c r="AL661">
        <v>4</v>
      </c>
      <c r="AM661" s="5">
        <f t="shared" si="90"/>
        <v>0.4</v>
      </c>
      <c r="AN661" s="4">
        <f t="shared" si="87"/>
        <v>6.0583112457402507E-4</v>
      </c>
      <c r="AO661" s="3"/>
      <c r="AP661">
        <v>0</v>
      </c>
      <c r="AQ661" t="s">
        <v>1518</v>
      </c>
      <c r="AR661">
        <v>51077114</v>
      </c>
      <c r="AS661" t="s">
        <v>1516</v>
      </c>
      <c r="AT661" s="2">
        <v>3.8340000000000001</v>
      </c>
      <c r="AU661" s="1">
        <f t="shared" si="91"/>
        <v>2.4996890417428803</v>
      </c>
      <c r="AV661" s="1">
        <f t="shared" si="92"/>
        <v>1.802801633375601</v>
      </c>
      <c r="AW661" s="1">
        <f t="shared" si="93"/>
        <v>1.1059142250083216</v>
      </c>
    </row>
    <row r="662" spans="1:49" x14ac:dyDescent="0.2">
      <c r="A662">
        <v>660</v>
      </c>
      <c r="B662" t="s">
        <v>33286</v>
      </c>
      <c r="C662" t="s">
        <v>33285</v>
      </c>
      <c r="F662" t="s">
        <v>33284</v>
      </c>
      <c r="G662" t="s">
        <v>17</v>
      </c>
      <c r="H662" t="s">
        <v>16</v>
      </c>
      <c r="I662" t="s">
        <v>14772</v>
      </c>
      <c r="J662">
        <v>60005465</v>
      </c>
      <c r="K662" t="s">
        <v>402</v>
      </c>
      <c r="L662" t="s">
        <v>401</v>
      </c>
      <c r="M662" t="s">
        <v>80</v>
      </c>
      <c r="N662">
        <v>4</v>
      </c>
      <c r="O662" t="s">
        <v>33283</v>
      </c>
      <c r="P662" t="s">
        <v>33282</v>
      </c>
      <c r="Q662" t="s">
        <v>398</v>
      </c>
      <c r="R662" s="7">
        <v>41031</v>
      </c>
      <c r="S662" s="8">
        <f t="shared" si="88"/>
        <v>2012</v>
      </c>
      <c r="T662" s="8">
        <v>2012</v>
      </c>
      <c r="U662" s="8">
        <f t="shared" si="89"/>
        <v>10</v>
      </c>
      <c r="V662" s="7">
        <v>2012</v>
      </c>
      <c r="W662" t="s">
        <v>11533</v>
      </c>
      <c r="X662" s="2">
        <v>1.3280000000000001</v>
      </c>
      <c r="Y662" s="6">
        <f t="shared" si="86"/>
        <v>3.5450201542937994E-2</v>
      </c>
      <c r="AA662">
        <v>15361225</v>
      </c>
      <c r="AB662">
        <v>18894</v>
      </c>
      <c r="AD662" t="s">
        <v>6</v>
      </c>
      <c r="AE662">
        <v>11</v>
      </c>
      <c r="AG662">
        <v>6177215</v>
      </c>
      <c r="AH662" t="s">
        <v>33281</v>
      </c>
      <c r="AI662" t="s">
        <v>33280</v>
      </c>
      <c r="AJ662" t="s">
        <v>33279</v>
      </c>
      <c r="AK662" t="s">
        <v>33278</v>
      </c>
      <c r="AL662">
        <v>55</v>
      </c>
      <c r="AM662" s="5">
        <f t="shared" si="90"/>
        <v>5.5</v>
      </c>
      <c r="AN662" s="4">
        <f t="shared" si="87"/>
        <v>8.330177962892843E-3</v>
      </c>
      <c r="AO662" s="3"/>
      <c r="AP662">
        <v>0</v>
      </c>
      <c r="AR662" t="s">
        <v>1</v>
      </c>
      <c r="AT662" s="2">
        <v>3.8340000000000001</v>
      </c>
      <c r="AU662" s="1">
        <f t="shared" si="91"/>
        <v>2.7314194468924446</v>
      </c>
      <c r="AV662" s="1">
        <f t="shared" si="92"/>
        <v>2.1890189752915417</v>
      </c>
      <c r="AW662" s="1">
        <f t="shared" si="93"/>
        <v>1.6466185036906389</v>
      </c>
    </row>
    <row r="663" spans="1:49" x14ac:dyDescent="0.2">
      <c r="A663">
        <v>661</v>
      </c>
      <c r="B663" t="s">
        <v>33277</v>
      </c>
      <c r="C663" t="s">
        <v>33276</v>
      </c>
      <c r="F663" t="s">
        <v>33275</v>
      </c>
      <c r="G663" t="s">
        <v>17</v>
      </c>
      <c r="H663" t="s">
        <v>16</v>
      </c>
      <c r="I663" t="s">
        <v>33274</v>
      </c>
      <c r="J663" t="s">
        <v>33273</v>
      </c>
      <c r="K663" t="s">
        <v>33272</v>
      </c>
      <c r="L663" t="s">
        <v>33271</v>
      </c>
      <c r="M663" t="s">
        <v>33270</v>
      </c>
      <c r="N663">
        <v>4</v>
      </c>
      <c r="O663" t="s">
        <v>33269</v>
      </c>
      <c r="P663" t="s">
        <v>33268</v>
      </c>
      <c r="Q663" t="s">
        <v>33267</v>
      </c>
      <c r="R663" s="7">
        <v>41031</v>
      </c>
      <c r="S663" s="8">
        <f t="shared" si="88"/>
        <v>2012</v>
      </c>
      <c r="T663" s="8">
        <v>2012</v>
      </c>
      <c r="U663" s="8">
        <f t="shared" si="89"/>
        <v>10</v>
      </c>
      <c r="V663" s="7">
        <v>2012</v>
      </c>
      <c r="W663" t="s">
        <v>6046</v>
      </c>
      <c r="X663" s="2">
        <v>2.137</v>
      </c>
      <c r="Y663" s="6">
        <f t="shared" si="86"/>
        <v>5.7045994500947654E-2</v>
      </c>
      <c r="AA663">
        <v>46361</v>
      </c>
      <c r="AB663">
        <v>26750</v>
      </c>
      <c r="AC663">
        <v>14320746</v>
      </c>
      <c r="AD663" t="s">
        <v>6</v>
      </c>
      <c r="AE663">
        <v>541</v>
      </c>
      <c r="AG663" t="s">
        <v>33266</v>
      </c>
      <c r="AI663" t="s">
        <v>33265</v>
      </c>
      <c r="AJ663" t="s">
        <v>33264</v>
      </c>
      <c r="AK663" t="s">
        <v>33263</v>
      </c>
      <c r="AL663">
        <v>34</v>
      </c>
      <c r="AM663" s="5">
        <f t="shared" si="90"/>
        <v>3.4</v>
      </c>
      <c r="AN663" s="4">
        <f t="shared" si="87"/>
        <v>5.1495645588792126E-3</v>
      </c>
      <c r="AO663" s="3"/>
      <c r="AP663">
        <v>1</v>
      </c>
      <c r="AQ663" t="s">
        <v>1048</v>
      </c>
      <c r="AR663" t="s">
        <v>33262</v>
      </c>
      <c r="AS663" t="s">
        <v>1046</v>
      </c>
      <c r="AT663" s="2" t="s">
        <v>0</v>
      </c>
      <c r="AU663" s="1">
        <f t="shared" si="91"/>
        <v>4.1477065518327114</v>
      </c>
      <c r="AV663" s="1">
        <f t="shared" si="92"/>
        <v>3.109777952991343</v>
      </c>
      <c r="AW663" s="1">
        <f t="shared" si="93"/>
        <v>2.0718493541499741</v>
      </c>
    </row>
    <row r="664" spans="1:49" x14ac:dyDescent="0.2">
      <c r="A664">
        <v>662</v>
      </c>
      <c r="B664" t="s">
        <v>33261</v>
      </c>
      <c r="C664" t="s">
        <v>33260</v>
      </c>
      <c r="F664" t="s">
        <v>33259</v>
      </c>
      <c r="G664" t="s">
        <v>17</v>
      </c>
      <c r="H664" t="s">
        <v>16</v>
      </c>
      <c r="I664" t="s">
        <v>33258</v>
      </c>
      <c r="J664" t="s">
        <v>33257</v>
      </c>
      <c r="K664" t="s">
        <v>33256</v>
      </c>
      <c r="L664" t="s">
        <v>33255</v>
      </c>
      <c r="M664" t="s">
        <v>387</v>
      </c>
      <c r="N664">
        <v>4</v>
      </c>
      <c r="O664" t="s">
        <v>33254</v>
      </c>
      <c r="P664" t="s">
        <v>33253</v>
      </c>
      <c r="Q664" t="s">
        <v>33252</v>
      </c>
      <c r="R664" s="7">
        <v>41031</v>
      </c>
      <c r="S664" s="8">
        <f t="shared" si="88"/>
        <v>2012</v>
      </c>
      <c r="T664" s="8">
        <v>2012</v>
      </c>
      <c r="U664" s="8">
        <f t="shared" si="89"/>
        <v>10</v>
      </c>
      <c r="V664" s="7">
        <v>2012</v>
      </c>
      <c r="W664" t="s">
        <v>11533</v>
      </c>
      <c r="X664" s="2">
        <v>1.3280000000000001</v>
      </c>
      <c r="Y664" s="6">
        <f t="shared" si="86"/>
        <v>3.5450201542937994E-2</v>
      </c>
      <c r="AA664">
        <v>15361225</v>
      </c>
      <c r="AB664">
        <v>18894</v>
      </c>
      <c r="AD664" t="s">
        <v>6</v>
      </c>
      <c r="AE664">
        <v>11</v>
      </c>
      <c r="AG664">
        <v>6179969</v>
      </c>
      <c r="AH664" t="s">
        <v>33251</v>
      </c>
      <c r="AI664" t="s">
        <v>33250</v>
      </c>
      <c r="AJ664" t="s">
        <v>33249</v>
      </c>
      <c r="AK664" t="s">
        <v>33248</v>
      </c>
      <c r="AL664">
        <v>110</v>
      </c>
      <c r="AM664" s="5">
        <f t="shared" si="90"/>
        <v>11</v>
      </c>
      <c r="AN664" s="4">
        <f t="shared" si="87"/>
        <v>1.6660355925785686E-2</v>
      </c>
      <c r="AO664" s="3"/>
      <c r="AP664">
        <v>0</v>
      </c>
      <c r="AQ664" t="s">
        <v>1518</v>
      </c>
      <c r="AR664">
        <v>60990320</v>
      </c>
      <c r="AS664" t="s">
        <v>1516</v>
      </c>
      <c r="AT664" s="2">
        <v>3.8340000000000001</v>
      </c>
      <c r="AU664" s="1">
        <f t="shared" si="91"/>
        <v>2.98132478577923</v>
      </c>
      <c r="AV664" s="1">
        <f t="shared" si="92"/>
        <v>2.6055278734361842</v>
      </c>
      <c r="AW664" s="1">
        <f t="shared" si="93"/>
        <v>2.2297309610931375</v>
      </c>
    </row>
    <row r="665" spans="1:49" x14ac:dyDescent="0.2">
      <c r="A665">
        <v>663</v>
      </c>
      <c r="B665" t="s">
        <v>33247</v>
      </c>
      <c r="C665" t="s">
        <v>33246</v>
      </c>
      <c r="F665" t="s">
        <v>33245</v>
      </c>
      <c r="G665" t="s">
        <v>17</v>
      </c>
      <c r="H665" t="s">
        <v>16</v>
      </c>
      <c r="I665" t="s">
        <v>8218</v>
      </c>
      <c r="J665">
        <v>60005465</v>
      </c>
      <c r="K665" t="s">
        <v>402</v>
      </c>
      <c r="L665" t="s">
        <v>401</v>
      </c>
      <c r="M665" t="s">
        <v>80</v>
      </c>
      <c r="N665">
        <v>5</v>
      </c>
      <c r="O665" t="s">
        <v>33244</v>
      </c>
      <c r="P665" t="s">
        <v>33243</v>
      </c>
      <c r="Q665" t="s">
        <v>5167</v>
      </c>
      <c r="R665" s="7">
        <v>41031</v>
      </c>
      <c r="S665" s="8">
        <f t="shared" si="88"/>
        <v>2012</v>
      </c>
      <c r="T665" s="8">
        <v>2012</v>
      </c>
      <c r="U665" s="8">
        <f t="shared" si="89"/>
        <v>10</v>
      </c>
      <c r="V665" s="7">
        <v>2012</v>
      </c>
      <c r="W665" t="s">
        <v>11533</v>
      </c>
      <c r="X665" s="2">
        <v>1.3280000000000001</v>
      </c>
      <c r="Y665" s="6">
        <f t="shared" si="86"/>
        <v>3.5450201542937994E-2</v>
      </c>
      <c r="AA665">
        <v>15361225</v>
      </c>
      <c r="AB665">
        <v>18894</v>
      </c>
      <c r="AD665" t="s">
        <v>6</v>
      </c>
      <c r="AE665">
        <v>11</v>
      </c>
      <c r="AG665">
        <v>6179508</v>
      </c>
      <c r="AH665" t="s">
        <v>33242</v>
      </c>
      <c r="AI665" t="s">
        <v>33241</v>
      </c>
      <c r="AJ665" t="s">
        <v>33240</v>
      </c>
      <c r="AK665" t="s">
        <v>33239</v>
      </c>
      <c r="AL665">
        <v>30</v>
      </c>
      <c r="AM665" s="5">
        <f t="shared" si="90"/>
        <v>3</v>
      </c>
      <c r="AN665" s="4">
        <f t="shared" si="87"/>
        <v>4.5437334343051876E-3</v>
      </c>
      <c r="AO665" s="3"/>
      <c r="AP665">
        <v>0</v>
      </c>
      <c r="AQ665" t="s">
        <v>1518</v>
      </c>
      <c r="AR665">
        <v>61171046</v>
      </c>
      <c r="AS665" t="s">
        <v>1516</v>
      </c>
      <c r="AT665" s="2">
        <v>3.8340000000000001</v>
      </c>
      <c r="AU665" s="1">
        <f t="shared" si="91"/>
        <v>2.6178261110348151</v>
      </c>
      <c r="AV665" s="1">
        <f t="shared" si="92"/>
        <v>1.9996967488621591</v>
      </c>
      <c r="AW665" s="1">
        <f t="shared" si="93"/>
        <v>1.3815673866895029</v>
      </c>
    </row>
    <row r="666" spans="1:49" x14ac:dyDescent="0.2">
      <c r="A666">
        <v>664</v>
      </c>
      <c r="B666" t="s">
        <v>33238</v>
      </c>
      <c r="C666" t="s">
        <v>33237</v>
      </c>
      <c r="F666" t="s">
        <v>33236</v>
      </c>
      <c r="G666" t="s">
        <v>17</v>
      </c>
      <c r="H666" t="s">
        <v>16</v>
      </c>
      <c r="I666" t="s">
        <v>25835</v>
      </c>
      <c r="J666">
        <v>60021666</v>
      </c>
      <c r="K666" t="s">
        <v>9886</v>
      </c>
      <c r="L666" t="s">
        <v>1878</v>
      </c>
      <c r="M666" t="s">
        <v>80</v>
      </c>
      <c r="N666">
        <v>5</v>
      </c>
      <c r="O666" t="s">
        <v>33235</v>
      </c>
      <c r="P666" t="s">
        <v>33234</v>
      </c>
      <c r="Q666" t="s">
        <v>33233</v>
      </c>
      <c r="R666" s="7">
        <v>41031</v>
      </c>
      <c r="S666" s="8">
        <f t="shared" si="88"/>
        <v>2012</v>
      </c>
      <c r="T666" s="8">
        <v>2012</v>
      </c>
      <c r="U666" s="8">
        <f t="shared" si="89"/>
        <v>10</v>
      </c>
      <c r="V666" s="7">
        <v>2012</v>
      </c>
      <c r="W666" t="s">
        <v>18874</v>
      </c>
      <c r="X666" s="2" t="s">
        <v>0</v>
      </c>
      <c r="Y666" s="6" t="e">
        <f t="shared" si="86"/>
        <v>#VALUE!</v>
      </c>
      <c r="AA666">
        <v>17962056</v>
      </c>
      <c r="AB666">
        <v>19700186825</v>
      </c>
      <c r="AD666" t="s">
        <v>6</v>
      </c>
      <c r="AE666">
        <v>7</v>
      </c>
      <c r="AF666">
        <v>5</v>
      </c>
      <c r="AH666" t="s">
        <v>33232</v>
      </c>
      <c r="AI666" t="s">
        <v>33231</v>
      </c>
      <c r="AJ666" t="s">
        <v>33230</v>
      </c>
      <c r="AK666" t="s">
        <v>33229</v>
      </c>
      <c r="AL666">
        <v>2</v>
      </c>
      <c r="AM666" s="5">
        <f t="shared" si="90"/>
        <v>0.2</v>
      </c>
      <c r="AN666" s="4">
        <f t="shared" si="87"/>
        <v>3.0291556228701253E-4</v>
      </c>
      <c r="AO666" s="3"/>
      <c r="AP666">
        <v>0</v>
      </c>
      <c r="AR666" t="s">
        <v>1</v>
      </c>
      <c r="AT666" s="2" t="s">
        <v>0</v>
      </c>
      <c r="AU666" s="1" t="e">
        <f t="shared" si="91"/>
        <v>#VALUE!</v>
      </c>
      <c r="AV666" s="1" t="e">
        <f t="shared" si="92"/>
        <v>#VALUE!</v>
      </c>
      <c r="AW666" s="1" t="e">
        <f t="shared" si="93"/>
        <v>#VALUE!</v>
      </c>
    </row>
    <row r="667" spans="1:49" x14ac:dyDescent="0.2">
      <c r="A667">
        <v>665</v>
      </c>
      <c r="B667" t="s">
        <v>33228</v>
      </c>
      <c r="C667" t="s">
        <v>33227</v>
      </c>
      <c r="F667" t="s">
        <v>33226</v>
      </c>
      <c r="G667" t="s">
        <v>17</v>
      </c>
      <c r="H667" t="s">
        <v>16</v>
      </c>
      <c r="I667" t="s">
        <v>33225</v>
      </c>
      <c r="J667">
        <v>60022109</v>
      </c>
      <c r="K667" t="s">
        <v>14301</v>
      </c>
      <c r="L667" t="s">
        <v>1894</v>
      </c>
      <c r="M667" t="s">
        <v>1722</v>
      </c>
      <c r="N667">
        <v>3</v>
      </c>
      <c r="O667" t="s">
        <v>33224</v>
      </c>
      <c r="P667" t="s">
        <v>33223</v>
      </c>
      <c r="Q667" t="s">
        <v>14298</v>
      </c>
      <c r="R667" s="7">
        <v>41031</v>
      </c>
      <c r="S667" s="8">
        <f t="shared" si="88"/>
        <v>2012</v>
      </c>
      <c r="T667" s="8">
        <v>2012</v>
      </c>
      <c r="U667" s="8">
        <f t="shared" si="89"/>
        <v>10</v>
      </c>
      <c r="V667" s="7">
        <v>2012</v>
      </c>
      <c r="W667" t="s">
        <v>11533</v>
      </c>
      <c r="X667" s="2">
        <v>1.3280000000000001</v>
      </c>
      <c r="Y667" s="6">
        <f t="shared" si="86"/>
        <v>3.5450201542937994E-2</v>
      </c>
      <c r="AA667">
        <v>15361225</v>
      </c>
      <c r="AB667">
        <v>18894</v>
      </c>
      <c r="AD667" t="s">
        <v>6</v>
      </c>
      <c r="AE667">
        <v>11</v>
      </c>
      <c r="AG667">
        <v>6178762</v>
      </c>
      <c r="AH667" t="s">
        <v>33222</v>
      </c>
      <c r="AI667" t="s">
        <v>33221</v>
      </c>
      <c r="AJ667" t="s">
        <v>33220</v>
      </c>
      <c r="AK667" t="s">
        <v>33219</v>
      </c>
      <c r="AL667">
        <v>126</v>
      </c>
      <c r="AM667" s="5">
        <f t="shared" si="90"/>
        <v>12.6</v>
      </c>
      <c r="AN667" s="4">
        <f t="shared" si="87"/>
        <v>1.9083680424081786E-2</v>
      </c>
      <c r="AO667" s="3"/>
      <c r="AP667">
        <v>0</v>
      </c>
      <c r="AQ667" t="s">
        <v>1885</v>
      </c>
      <c r="AR667" t="s">
        <v>33218</v>
      </c>
      <c r="AS667" t="s">
        <v>1884</v>
      </c>
      <c r="AT667" s="2">
        <v>3.8340000000000001</v>
      </c>
      <c r="AU667" s="1">
        <f t="shared" si="91"/>
        <v>3.0540245207281131</v>
      </c>
      <c r="AV667" s="1">
        <f t="shared" si="92"/>
        <v>2.7266940983509889</v>
      </c>
      <c r="AW667" s="1">
        <f t="shared" si="93"/>
        <v>2.3993636759738646</v>
      </c>
    </row>
    <row r="668" spans="1:49" x14ac:dyDescent="0.2">
      <c r="A668">
        <v>666</v>
      </c>
      <c r="B668" t="s">
        <v>33217</v>
      </c>
      <c r="C668" t="s">
        <v>33216</v>
      </c>
      <c r="F668" t="s">
        <v>33215</v>
      </c>
      <c r="G668" t="s">
        <v>17</v>
      </c>
      <c r="H668" t="s">
        <v>16</v>
      </c>
      <c r="I668" t="s">
        <v>6543</v>
      </c>
      <c r="J668">
        <v>60017161</v>
      </c>
      <c r="K668" t="s">
        <v>19175</v>
      </c>
      <c r="L668" t="s">
        <v>9209</v>
      </c>
      <c r="M668" t="s">
        <v>9208</v>
      </c>
      <c r="N668">
        <v>2</v>
      </c>
      <c r="O668" t="s">
        <v>33214</v>
      </c>
      <c r="P668" t="s">
        <v>33213</v>
      </c>
      <c r="Q668" t="s">
        <v>19172</v>
      </c>
      <c r="R668" s="7">
        <v>41031</v>
      </c>
      <c r="S668" s="8">
        <f t="shared" si="88"/>
        <v>2012</v>
      </c>
      <c r="T668" s="8">
        <v>2012</v>
      </c>
      <c r="U668" s="8">
        <f t="shared" si="89"/>
        <v>10</v>
      </c>
      <c r="V668" s="7">
        <v>2012</v>
      </c>
      <c r="W668" t="s">
        <v>11533</v>
      </c>
      <c r="X668" s="2">
        <v>1.3280000000000001</v>
      </c>
      <c r="Y668" s="6">
        <f t="shared" si="86"/>
        <v>3.5450201542937994E-2</v>
      </c>
      <c r="AA668">
        <v>15361225</v>
      </c>
      <c r="AB668">
        <v>18894</v>
      </c>
      <c r="AD668" t="s">
        <v>6</v>
      </c>
      <c r="AE668">
        <v>11</v>
      </c>
      <c r="AG668">
        <v>6172548</v>
      </c>
      <c r="AH668" t="s">
        <v>33212</v>
      </c>
      <c r="AI668" t="s">
        <v>33211</v>
      </c>
      <c r="AJ668" t="s">
        <v>33210</v>
      </c>
      <c r="AK668" t="s">
        <v>33209</v>
      </c>
      <c r="AL668">
        <v>38</v>
      </c>
      <c r="AM668" s="5">
        <f t="shared" si="90"/>
        <v>3.8</v>
      </c>
      <c r="AN668" s="4">
        <f t="shared" si="87"/>
        <v>5.7553956834532375E-3</v>
      </c>
      <c r="AO668" s="3"/>
      <c r="AP668">
        <v>0</v>
      </c>
      <c r="AR668" t="s">
        <v>1</v>
      </c>
      <c r="AT668" s="2">
        <v>3.8340000000000001</v>
      </c>
      <c r="AU668" s="1">
        <f t="shared" si="91"/>
        <v>2.6541759785092567</v>
      </c>
      <c r="AV668" s="1">
        <f t="shared" si="92"/>
        <v>2.0602798613195614</v>
      </c>
      <c r="AW668" s="1">
        <f t="shared" si="93"/>
        <v>1.4663837441298664</v>
      </c>
    </row>
    <row r="669" spans="1:49" x14ac:dyDescent="0.2">
      <c r="A669">
        <v>667</v>
      </c>
      <c r="B669" t="s">
        <v>33208</v>
      </c>
      <c r="C669" t="s">
        <v>33207</v>
      </c>
      <c r="F669" t="s">
        <v>33206</v>
      </c>
      <c r="G669" t="s">
        <v>17</v>
      </c>
      <c r="H669" t="s">
        <v>16</v>
      </c>
      <c r="I669" t="s">
        <v>33205</v>
      </c>
      <c r="J669" t="s">
        <v>33204</v>
      </c>
      <c r="K669" t="s">
        <v>33203</v>
      </c>
      <c r="L669" t="s">
        <v>33202</v>
      </c>
      <c r="M669" t="s">
        <v>33201</v>
      </c>
      <c r="N669">
        <v>4</v>
      </c>
      <c r="O669" t="s">
        <v>33200</v>
      </c>
      <c r="P669" t="s">
        <v>33199</v>
      </c>
      <c r="Q669" t="s">
        <v>33198</v>
      </c>
      <c r="R669" s="7">
        <v>41031</v>
      </c>
      <c r="S669" s="8">
        <f t="shared" si="88"/>
        <v>2012</v>
      </c>
      <c r="T669" s="8">
        <v>2012</v>
      </c>
      <c r="U669" s="8">
        <f t="shared" si="89"/>
        <v>10</v>
      </c>
      <c r="V669" s="7">
        <v>2012</v>
      </c>
      <c r="W669" t="s">
        <v>1393</v>
      </c>
      <c r="X669" s="2">
        <v>2.1589999999999998</v>
      </c>
      <c r="Y669" s="6">
        <f t="shared" si="86"/>
        <v>5.7633271936146924E-2</v>
      </c>
      <c r="AA669">
        <v>8858993</v>
      </c>
      <c r="AB669">
        <v>26055</v>
      </c>
      <c r="AD669" t="s">
        <v>6</v>
      </c>
      <c r="AE669">
        <v>27</v>
      </c>
      <c r="AF669">
        <v>8</v>
      </c>
      <c r="AG669">
        <v>6129433</v>
      </c>
      <c r="AH669" t="s">
        <v>33197</v>
      </c>
      <c r="AI669" t="s">
        <v>33196</v>
      </c>
      <c r="AJ669" t="s">
        <v>33195</v>
      </c>
      <c r="AK669" t="s">
        <v>33194</v>
      </c>
      <c r="AL669">
        <v>166</v>
      </c>
      <c r="AM669" s="5">
        <f t="shared" si="90"/>
        <v>16.600000000000001</v>
      </c>
      <c r="AN669" s="4">
        <f t="shared" si="87"/>
        <v>2.5141991669822041E-2</v>
      </c>
      <c r="AO669" s="3"/>
      <c r="AP669">
        <v>0</v>
      </c>
      <c r="AR669" t="s">
        <v>1</v>
      </c>
      <c r="AT669" s="2">
        <v>6.1529999999999996</v>
      </c>
      <c r="AU669" s="1">
        <f t="shared" si="91"/>
        <v>4.7885887856249463</v>
      </c>
      <c r="AV669" s="1">
        <f t="shared" si="92"/>
        <v>4.1387631802984481</v>
      </c>
      <c r="AW669" s="1">
        <f t="shared" si="93"/>
        <v>3.4889375749719509</v>
      </c>
    </row>
    <row r="670" spans="1:49" x14ac:dyDescent="0.2">
      <c r="A670">
        <v>668</v>
      </c>
      <c r="B670" t="s">
        <v>33193</v>
      </c>
      <c r="C670" t="s">
        <v>33192</v>
      </c>
      <c r="F670" t="s">
        <v>33191</v>
      </c>
      <c r="G670" t="s">
        <v>17</v>
      </c>
      <c r="H670" t="s">
        <v>16</v>
      </c>
      <c r="I670" t="s">
        <v>10725</v>
      </c>
      <c r="J670">
        <v>60025858</v>
      </c>
      <c r="K670" t="s">
        <v>10724</v>
      </c>
      <c r="L670" t="s">
        <v>10723</v>
      </c>
      <c r="M670" t="s">
        <v>6281</v>
      </c>
      <c r="N670">
        <v>2</v>
      </c>
      <c r="O670" t="s">
        <v>33190</v>
      </c>
      <c r="P670" t="s">
        <v>10721</v>
      </c>
      <c r="Q670" t="s">
        <v>10720</v>
      </c>
      <c r="R670" s="7">
        <v>41031</v>
      </c>
      <c r="S670" s="8">
        <f t="shared" si="88"/>
        <v>2012</v>
      </c>
      <c r="T670" s="8">
        <v>2012</v>
      </c>
      <c r="U670" s="8">
        <f t="shared" si="89"/>
        <v>10</v>
      </c>
      <c r="V670" s="7">
        <v>2012</v>
      </c>
      <c r="W670" t="s">
        <v>9772</v>
      </c>
      <c r="X670" s="2">
        <v>0.998</v>
      </c>
      <c r="Y670" s="6">
        <f t="shared" si="86"/>
        <v>2.664104001494888E-2</v>
      </c>
      <c r="AA670">
        <v>11266708</v>
      </c>
      <c r="AB670">
        <v>28520</v>
      </c>
      <c r="AC670">
        <v>10298479</v>
      </c>
      <c r="AD670" t="s">
        <v>6</v>
      </c>
      <c r="AE670">
        <v>2012</v>
      </c>
      <c r="AF670">
        <v>4</v>
      </c>
      <c r="AG670">
        <v>76</v>
      </c>
      <c r="AI670" t="s">
        <v>33189</v>
      </c>
      <c r="AJ670" t="s">
        <v>11788</v>
      </c>
      <c r="AK670" t="s">
        <v>33188</v>
      </c>
      <c r="AL670">
        <v>18</v>
      </c>
      <c r="AM670" s="5">
        <f t="shared" si="90"/>
        <v>1.8</v>
      </c>
      <c r="AN670" s="4">
        <f t="shared" si="87"/>
        <v>2.7262400605831123E-3</v>
      </c>
      <c r="AO670" s="3"/>
      <c r="AP670">
        <v>0</v>
      </c>
      <c r="AQ670" t="s">
        <v>236</v>
      </c>
      <c r="AR670">
        <v>264564</v>
      </c>
      <c r="AS670" t="s">
        <v>235</v>
      </c>
      <c r="AT670" s="2">
        <v>5.81</v>
      </c>
      <c r="AU670" s="1">
        <f t="shared" si="91"/>
        <v>1.9466600028639152</v>
      </c>
      <c r="AV670" s="1">
        <f t="shared" si="92"/>
        <v>1.4683640037765997</v>
      </c>
      <c r="AW670" s="1">
        <f t="shared" si="93"/>
        <v>0.99006800468928424</v>
      </c>
    </row>
    <row r="671" spans="1:49" x14ac:dyDescent="0.2">
      <c r="A671">
        <v>669</v>
      </c>
      <c r="B671" t="s">
        <v>33187</v>
      </c>
      <c r="C671" t="s">
        <v>33186</v>
      </c>
      <c r="D671" t="s">
        <v>33185</v>
      </c>
      <c r="F671" t="s">
        <v>33184</v>
      </c>
      <c r="G671" t="s">
        <v>17</v>
      </c>
      <c r="H671" t="s">
        <v>16</v>
      </c>
      <c r="I671" t="s">
        <v>33183</v>
      </c>
      <c r="J671" t="s">
        <v>33182</v>
      </c>
      <c r="K671" t="s">
        <v>33181</v>
      </c>
      <c r="L671" t="s">
        <v>33180</v>
      </c>
      <c r="M671" t="s">
        <v>264</v>
      </c>
      <c r="N671">
        <v>2</v>
      </c>
      <c r="O671" t="s">
        <v>33179</v>
      </c>
      <c r="P671" t="s">
        <v>33178</v>
      </c>
      <c r="Q671" t="s">
        <v>33177</v>
      </c>
      <c r="R671" s="7">
        <v>41031</v>
      </c>
      <c r="S671" s="8">
        <f t="shared" si="88"/>
        <v>2012</v>
      </c>
      <c r="T671" s="8">
        <v>2012</v>
      </c>
      <c r="U671" s="8">
        <f t="shared" si="89"/>
        <v>10</v>
      </c>
      <c r="V671" s="7">
        <v>41031</v>
      </c>
      <c r="W671" t="s">
        <v>33176</v>
      </c>
      <c r="X671" s="2">
        <v>1.6839999999999999</v>
      </c>
      <c r="Y671" s="6">
        <f t="shared" si="86"/>
        <v>4.495341822161715E-2</v>
      </c>
      <c r="AA671">
        <v>221694</v>
      </c>
      <c r="AB671">
        <v>50089</v>
      </c>
      <c r="AD671" t="s">
        <v>6</v>
      </c>
      <c r="AE671" t="s">
        <v>33175</v>
      </c>
      <c r="AH671" t="s">
        <v>33174</v>
      </c>
      <c r="AI671" t="s">
        <v>33173</v>
      </c>
      <c r="AJ671" t="s">
        <v>33172</v>
      </c>
      <c r="AK671" t="s">
        <v>33171</v>
      </c>
      <c r="AL671">
        <v>31</v>
      </c>
      <c r="AM671" s="5">
        <f t="shared" si="90"/>
        <v>3.1</v>
      </c>
      <c r="AN671" s="4">
        <f t="shared" si="87"/>
        <v>4.6951912154486941E-3</v>
      </c>
      <c r="AO671" s="3"/>
      <c r="AP671">
        <v>0</v>
      </c>
      <c r="AQ671" t="s">
        <v>1373</v>
      </c>
      <c r="AR671" t="s">
        <v>1</v>
      </c>
      <c r="AS671" t="s">
        <v>1372</v>
      </c>
      <c r="AT671" s="2">
        <v>5.7220000000000004</v>
      </c>
      <c r="AU671" s="1">
        <f t="shared" si="91"/>
        <v>3.2875950119766606</v>
      </c>
      <c r="AV671" s="1">
        <f t="shared" si="92"/>
        <v>2.4824304718532924</v>
      </c>
      <c r="AW671" s="1">
        <f t="shared" si="93"/>
        <v>1.677265931729923</v>
      </c>
    </row>
    <row r="672" spans="1:49" x14ac:dyDescent="0.2">
      <c r="A672">
        <v>670</v>
      </c>
      <c r="B672" t="s">
        <v>33170</v>
      </c>
      <c r="C672" t="s">
        <v>33169</v>
      </c>
      <c r="F672" t="s">
        <v>33168</v>
      </c>
      <c r="G672" t="s">
        <v>17</v>
      </c>
      <c r="H672" t="s">
        <v>16</v>
      </c>
      <c r="I672" t="s">
        <v>33167</v>
      </c>
      <c r="J672">
        <v>60008928</v>
      </c>
      <c r="K672" t="s">
        <v>15603</v>
      </c>
      <c r="L672" t="s">
        <v>6461</v>
      </c>
      <c r="M672" t="s">
        <v>1906</v>
      </c>
      <c r="N672">
        <v>2</v>
      </c>
      <c r="O672" t="s">
        <v>33166</v>
      </c>
      <c r="P672" t="s">
        <v>33165</v>
      </c>
      <c r="Q672" t="s">
        <v>15600</v>
      </c>
      <c r="R672" s="7">
        <v>41030</v>
      </c>
      <c r="S672" s="8">
        <f t="shared" si="88"/>
        <v>2012</v>
      </c>
      <c r="T672" s="8">
        <v>2012</v>
      </c>
      <c r="U672" s="8">
        <f t="shared" si="89"/>
        <v>10</v>
      </c>
      <c r="V672" s="7">
        <v>41030</v>
      </c>
      <c r="W672" t="s">
        <v>33164</v>
      </c>
      <c r="X672" s="2">
        <v>0.35699999999999998</v>
      </c>
      <c r="Y672" s="6">
        <f t="shared" si="86"/>
        <v>9.5299111075518531E-3</v>
      </c>
      <c r="AA672">
        <v>913286</v>
      </c>
      <c r="AB672">
        <v>12316</v>
      </c>
      <c r="AC672">
        <v>15602303</v>
      </c>
      <c r="AD672" t="s">
        <v>6</v>
      </c>
      <c r="AE672">
        <v>51</v>
      </c>
      <c r="AF672">
        <v>5</v>
      </c>
      <c r="AG672">
        <v>54002</v>
      </c>
      <c r="AI672" t="s">
        <v>33163</v>
      </c>
      <c r="AJ672" t="s">
        <v>33162</v>
      </c>
      <c r="AK672" t="s">
        <v>33161</v>
      </c>
      <c r="AL672">
        <v>4</v>
      </c>
      <c r="AM672" s="5">
        <f t="shared" si="90"/>
        <v>0.4</v>
      </c>
      <c r="AN672" s="4">
        <f t="shared" si="87"/>
        <v>6.0583112457402507E-4</v>
      </c>
      <c r="AO672" s="3"/>
      <c r="AP672">
        <v>0</v>
      </c>
      <c r="AR672">
        <v>516008</v>
      </c>
      <c r="AS672" t="s">
        <v>33160</v>
      </c>
      <c r="AT672" s="2">
        <v>1.0840000000000001</v>
      </c>
      <c r="AU672" s="1">
        <f t="shared" si="91"/>
        <v>0.68526871126585043</v>
      </c>
      <c r="AV672" s="1">
        <f t="shared" si="92"/>
        <v>0.50678711160629397</v>
      </c>
      <c r="AW672" s="1">
        <f t="shared" si="93"/>
        <v>0.32830551194673729</v>
      </c>
    </row>
    <row r="673" spans="1:49" x14ac:dyDescent="0.2">
      <c r="A673">
        <v>671</v>
      </c>
      <c r="B673" t="s">
        <v>33159</v>
      </c>
      <c r="C673" t="s">
        <v>33158</v>
      </c>
      <c r="F673" t="s">
        <v>33157</v>
      </c>
      <c r="G673" t="s">
        <v>17</v>
      </c>
      <c r="H673" t="s">
        <v>16</v>
      </c>
      <c r="I673" t="s">
        <v>33156</v>
      </c>
      <c r="J673">
        <v>60017375</v>
      </c>
      <c r="K673" t="s">
        <v>33155</v>
      </c>
      <c r="L673" t="s">
        <v>33154</v>
      </c>
      <c r="M673" t="s">
        <v>50</v>
      </c>
      <c r="N673">
        <v>3</v>
      </c>
      <c r="O673" t="s">
        <v>33153</v>
      </c>
      <c r="P673" t="s">
        <v>33152</v>
      </c>
      <c r="Q673" t="s">
        <v>33151</v>
      </c>
      <c r="R673" s="7">
        <v>41030</v>
      </c>
      <c r="S673" s="8">
        <f t="shared" si="88"/>
        <v>2012</v>
      </c>
      <c r="T673" s="8">
        <v>2012</v>
      </c>
      <c r="U673" s="8">
        <f t="shared" si="89"/>
        <v>10</v>
      </c>
      <c r="V673" s="7">
        <v>41030</v>
      </c>
      <c r="W673" t="s">
        <v>3510</v>
      </c>
      <c r="X673" s="2">
        <v>0.30199999999999999</v>
      </c>
      <c r="Y673" s="6">
        <f t="shared" si="86"/>
        <v>8.0617175195536687E-3</v>
      </c>
      <c r="AA673">
        <v>9296212</v>
      </c>
      <c r="AB673">
        <v>20725</v>
      </c>
      <c r="AD673" t="s">
        <v>6</v>
      </c>
      <c r="AE673">
        <v>64</v>
      </c>
      <c r="AF673">
        <v>1</v>
      </c>
      <c r="AH673" t="s">
        <v>33150</v>
      </c>
      <c r="AI673" t="s">
        <v>33149</v>
      </c>
      <c r="AJ673" t="s">
        <v>33148</v>
      </c>
      <c r="AK673" t="s">
        <v>33147</v>
      </c>
      <c r="AL673">
        <v>9</v>
      </c>
      <c r="AM673" s="5">
        <f t="shared" si="90"/>
        <v>0.9</v>
      </c>
      <c r="AN673" s="4">
        <f t="shared" si="87"/>
        <v>1.3631200302915562E-3</v>
      </c>
      <c r="AO673" s="3"/>
      <c r="AP673">
        <v>0</v>
      </c>
      <c r="AQ673" t="s">
        <v>40</v>
      </c>
      <c r="AR673" t="s">
        <v>33146</v>
      </c>
      <c r="AS673" t="s">
        <v>39</v>
      </c>
      <c r="AT673" s="2">
        <v>1.671</v>
      </c>
      <c r="AU673" s="1">
        <f t="shared" si="91"/>
        <v>0.60521382727750339</v>
      </c>
      <c r="AV673" s="1">
        <f t="shared" si="92"/>
        <v>0.47124187749226126</v>
      </c>
      <c r="AW673" s="1">
        <f t="shared" si="93"/>
        <v>0.33726992770701897</v>
      </c>
    </row>
    <row r="674" spans="1:49" x14ac:dyDescent="0.2">
      <c r="A674">
        <v>672</v>
      </c>
      <c r="B674" t="s">
        <v>33145</v>
      </c>
      <c r="C674" t="s">
        <v>33144</v>
      </c>
      <c r="F674" t="s">
        <v>33143</v>
      </c>
      <c r="G674" t="s">
        <v>17</v>
      </c>
      <c r="H674" t="s">
        <v>16</v>
      </c>
      <c r="I674" t="s">
        <v>33142</v>
      </c>
      <c r="J674" t="s">
        <v>33141</v>
      </c>
      <c r="K674" t="s">
        <v>33140</v>
      </c>
      <c r="L674" t="s">
        <v>33139</v>
      </c>
      <c r="M674" t="s">
        <v>4404</v>
      </c>
      <c r="N674">
        <v>4</v>
      </c>
      <c r="O674" t="s">
        <v>33138</v>
      </c>
      <c r="P674" t="s">
        <v>33137</v>
      </c>
      <c r="Q674" t="s">
        <v>33136</v>
      </c>
      <c r="R674" s="7">
        <v>41030</v>
      </c>
      <c r="S674" s="8">
        <f t="shared" si="88"/>
        <v>2012</v>
      </c>
      <c r="T674" s="8">
        <v>2012</v>
      </c>
      <c r="U674" s="8">
        <f t="shared" si="89"/>
        <v>10</v>
      </c>
      <c r="V674" s="7">
        <v>41030</v>
      </c>
      <c r="W674" t="s">
        <v>3510</v>
      </c>
      <c r="X674" s="2">
        <v>0.30199999999999999</v>
      </c>
      <c r="Y674" s="6">
        <f t="shared" si="86"/>
        <v>8.0617175195536687E-3</v>
      </c>
      <c r="AA674">
        <v>9296212</v>
      </c>
      <c r="AB674">
        <v>20725</v>
      </c>
      <c r="AD674" t="s">
        <v>6</v>
      </c>
      <c r="AE674">
        <v>64</v>
      </c>
      <c r="AF674">
        <v>1</v>
      </c>
      <c r="AH674" t="s">
        <v>33135</v>
      </c>
      <c r="AI674" t="s">
        <v>33134</v>
      </c>
      <c r="AJ674" t="s">
        <v>33133</v>
      </c>
      <c r="AK674" t="s">
        <v>33132</v>
      </c>
      <c r="AL674">
        <v>4</v>
      </c>
      <c r="AM674" s="5">
        <f t="shared" si="90"/>
        <v>0.4</v>
      </c>
      <c r="AN674" s="4">
        <f t="shared" si="87"/>
        <v>6.0583112457402507E-4</v>
      </c>
      <c r="AO674" s="3"/>
      <c r="AP674">
        <v>0</v>
      </c>
      <c r="AR674" t="s">
        <v>1</v>
      </c>
      <c r="AT674" s="2">
        <v>1.671</v>
      </c>
      <c r="AU674" s="1">
        <f t="shared" si="91"/>
        <v>0.58249516010597746</v>
      </c>
      <c r="AV674" s="1">
        <f t="shared" si="92"/>
        <v>0.43337743220638475</v>
      </c>
      <c r="AW674" s="1">
        <f t="shared" si="93"/>
        <v>0.28425970430679176</v>
      </c>
    </row>
    <row r="675" spans="1:49" x14ac:dyDescent="0.2">
      <c r="A675">
        <v>673</v>
      </c>
      <c r="B675" t="s">
        <v>33131</v>
      </c>
      <c r="C675" t="s">
        <v>33130</v>
      </c>
      <c r="F675" t="s">
        <v>33129</v>
      </c>
      <c r="G675" t="s">
        <v>17</v>
      </c>
      <c r="H675" t="s">
        <v>16</v>
      </c>
      <c r="I675" t="s">
        <v>33128</v>
      </c>
      <c r="J675" t="s">
        <v>33127</v>
      </c>
      <c r="K675" t="s">
        <v>33126</v>
      </c>
      <c r="L675" t="s">
        <v>33125</v>
      </c>
      <c r="M675" t="s">
        <v>5286</v>
      </c>
      <c r="N675">
        <v>16</v>
      </c>
      <c r="O675" t="s">
        <v>33124</v>
      </c>
      <c r="P675" t="s">
        <v>33123</v>
      </c>
      <c r="Q675" t="s">
        <v>33122</v>
      </c>
      <c r="R675" s="7">
        <v>41030</v>
      </c>
      <c r="S675" s="8">
        <f t="shared" si="88"/>
        <v>2012</v>
      </c>
      <c r="T675" s="8">
        <v>2012</v>
      </c>
      <c r="U675" s="8">
        <f t="shared" si="89"/>
        <v>10</v>
      </c>
      <c r="V675" s="7">
        <v>41030</v>
      </c>
      <c r="W675" t="s">
        <v>33121</v>
      </c>
      <c r="X675" s="2">
        <v>0.41199999999999998</v>
      </c>
      <c r="Y675" s="6">
        <f t="shared" si="86"/>
        <v>1.0998104695550039E-2</v>
      </c>
      <c r="AA675">
        <v>295035</v>
      </c>
      <c r="AB675">
        <v>19943</v>
      </c>
      <c r="AD675" t="s">
        <v>6</v>
      </c>
      <c r="AE675">
        <v>94</v>
      </c>
      <c r="AF675" s="10">
        <v>44289</v>
      </c>
      <c r="AH675" t="s">
        <v>25283</v>
      </c>
      <c r="AI675" t="s">
        <v>33120</v>
      </c>
      <c r="AJ675" t="s">
        <v>33119</v>
      </c>
      <c r="AK675" t="s">
        <v>33118</v>
      </c>
      <c r="AL675">
        <v>8</v>
      </c>
      <c r="AM675" s="5">
        <f t="shared" si="90"/>
        <v>0.8</v>
      </c>
      <c r="AN675" s="4">
        <f t="shared" si="87"/>
        <v>1.2116622491480501E-3</v>
      </c>
      <c r="AO675" s="3"/>
      <c r="AP675">
        <v>0</v>
      </c>
      <c r="AR675" t="s">
        <v>1</v>
      </c>
      <c r="AT675" s="2">
        <v>1.135</v>
      </c>
      <c r="AU675" s="1">
        <f t="shared" si="91"/>
        <v>0.80621719616294407</v>
      </c>
      <c r="AV675" s="1">
        <f t="shared" si="92"/>
        <v>0.61048834723490442</v>
      </c>
      <c r="AW675" s="1">
        <f t="shared" si="93"/>
        <v>0.41475949830686465</v>
      </c>
    </row>
    <row r="676" spans="1:49" x14ac:dyDescent="0.2">
      <c r="A676">
        <v>674</v>
      </c>
      <c r="B676" t="s">
        <v>33117</v>
      </c>
      <c r="F676" t="s">
        <v>33116</v>
      </c>
      <c r="G676" t="s">
        <v>17</v>
      </c>
      <c r="H676" t="s">
        <v>16</v>
      </c>
      <c r="I676" t="s">
        <v>2948</v>
      </c>
      <c r="J676">
        <v>60010618</v>
      </c>
      <c r="K676" t="s">
        <v>2947</v>
      </c>
      <c r="L676" t="s">
        <v>2946</v>
      </c>
      <c r="M676" t="s">
        <v>146</v>
      </c>
      <c r="N676">
        <v>2</v>
      </c>
      <c r="O676" t="s">
        <v>2945</v>
      </c>
      <c r="P676" t="s">
        <v>2944</v>
      </c>
      <c r="Q676" t="s">
        <v>2943</v>
      </c>
      <c r="R676" s="7">
        <v>41030</v>
      </c>
      <c r="S676" s="8">
        <f t="shared" si="88"/>
        <v>2012</v>
      </c>
      <c r="T676" s="8">
        <v>2012</v>
      </c>
      <c r="U676" s="8">
        <f t="shared" si="89"/>
        <v>10</v>
      </c>
      <c r="V676" s="7">
        <v>41030</v>
      </c>
      <c r="W676" t="s">
        <v>8018</v>
      </c>
      <c r="X676" s="2">
        <v>0.127</v>
      </c>
      <c r="Y676" s="6">
        <f t="shared" si="86"/>
        <v>3.3901924668321725E-3</v>
      </c>
      <c r="AB676">
        <v>21100200818</v>
      </c>
      <c r="AC676">
        <v>15530396</v>
      </c>
      <c r="AD676" t="s">
        <v>6</v>
      </c>
      <c r="AE676">
        <v>7</v>
      </c>
      <c r="AF676">
        <v>3</v>
      </c>
      <c r="AH676" t="s">
        <v>33115</v>
      </c>
      <c r="AI676" t="s">
        <v>33114</v>
      </c>
      <c r="AJ676" t="s">
        <v>33113</v>
      </c>
      <c r="AK676" t="s">
        <v>33112</v>
      </c>
      <c r="AL676">
        <v>0</v>
      </c>
      <c r="AM676" s="5">
        <f t="shared" si="90"/>
        <v>0</v>
      </c>
      <c r="AN676" s="4">
        <f t="shared" si="87"/>
        <v>0</v>
      </c>
      <c r="AO676" s="3"/>
      <c r="AP676">
        <v>0</v>
      </c>
      <c r="AR676" t="s">
        <v>1</v>
      </c>
      <c r="AT676" s="2" t="s">
        <v>0</v>
      </c>
      <c r="AU676" s="1">
        <f t="shared" si="91"/>
        <v>0.23731347267825206</v>
      </c>
      <c r="AV676" s="1">
        <f t="shared" si="92"/>
        <v>0.16950962334160863</v>
      </c>
      <c r="AW676" s="1">
        <f t="shared" si="93"/>
        <v>0.10170577400496518</v>
      </c>
    </row>
    <row r="677" spans="1:49" x14ac:dyDescent="0.2">
      <c r="A677">
        <v>675</v>
      </c>
      <c r="B677" t="s">
        <v>33111</v>
      </c>
      <c r="F677" t="s">
        <v>33110</v>
      </c>
      <c r="G677" t="s">
        <v>17</v>
      </c>
      <c r="H677" t="s">
        <v>16</v>
      </c>
      <c r="I677" t="s">
        <v>33109</v>
      </c>
      <c r="J677">
        <v>60097583</v>
      </c>
      <c r="K677" t="s">
        <v>310</v>
      </c>
      <c r="L677" t="s">
        <v>309</v>
      </c>
      <c r="M677" t="s">
        <v>146</v>
      </c>
      <c r="N677">
        <v>2</v>
      </c>
      <c r="O677" t="s">
        <v>33108</v>
      </c>
      <c r="P677" t="s">
        <v>33107</v>
      </c>
      <c r="Q677" t="s">
        <v>33072</v>
      </c>
      <c r="R677" s="7">
        <v>41030</v>
      </c>
      <c r="S677" s="8">
        <f t="shared" si="88"/>
        <v>2012</v>
      </c>
      <c r="T677" s="8">
        <v>2012</v>
      </c>
      <c r="U677" s="8">
        <f t="shared" si="89"/>
        <v>10</v>
      </c>
      <c r="V677" s="7">
        <v>41030</v>
      </c>
      <c r="W677" t="s">
        <v>8018</v>
      </c>
      <c r="X677" s="2">
        <v>0.127</v>
      </c>
      <c r="Y677" s="6">
        <f t="shared" si="86"/>
        <v>3.3901924668321725E-3</v>
      </c>
      <c r="AB677">
        <v>21100200818</v>
      </c>
      <c r="AC677">
        <v>15530396</v>
      </c>
      <c r="AD677" t="s">
        <v>6</v>
      </c>
      <c r="AE677">
        <v>7</v>
      </c>
      <c r="AF677">
        <v>3</v>
      </c>
      <c r="AH677" t="s">
        <v>33106</v>
      </c>
      <c r="AI677" t="s">
        <v>33105</v>
      </c>
      <c r="AJ677" t="s">
        <v>33104</v>
      </c>
      <c r="AK677" t="s">
        <v>33103</v>
      </c>
      <c r="AL677">
        <v>0</v>
      </c>
      <c r="AM677" s="5">
        <f t="shared" si="90"/>
        <v>0</v>
      </c>
      <c r="AN677" s="4">
        <f t="shared" si="87"/>
        <v>0</v>
      </c>
      <c r="AO677" s="3"/>
      <c r="AP677">
        <v>0</v>
      </c>
      <c r="AR677" t="s">
        <v>1</v>
      </c>
      <c r="AT677" s="2" t="s">
        <v>0</v>
      </c>
      <c r="AU677" s="1">
        <f t="shared" si="91"/>
        <v>0.23731347267825206</v>
      </c>
      <c r="AV677" s="1">
        <f t="shared" si="92"/>
        <v>0.16950962334160863</v>
      </c>
      <c r="AW677" s="1">
        <f t="shared" si="93"/>
        <v>0.10170577400496518</v>
      </c>
    </row>
    <row r="678" spans="1:49" x14ac:dyDescent="0.2">
      <c r="A678">
        <v>676</v>
      </c>
      <c r="B678" t="s">
        <v>33102</v>
      </c>
      <c r="F678" t="s">
        <v>33101</v>
      </c>
      <c r="G678" t="s">
        <v>17</v>
      </c>
      <c r="H678" t="s">
        <v>16</v>
      </c>
      <c r="I678" t="s">
        <v>33100</v>
      </c>
      <c r="J678" t="s">
        <v>33099</v>
      </c>
      <c r="K678" t="s">
        <v>33098</v>
      </c>
      <c r="L678" t="s">
        <v>4737</v>
      </c>
      <c r="M678" t="s">
        <v>4443</v>
      </c>
      <c r="N678">
        <v>3</v>
      </c>
      <c r="O678" t="s">
        <v>33097</v>
      </c>
      <c r="P678" t="s">
        <v>33096</v>
      </c>
      <c r="Q678" t="s">
        <v>33095</v>
      </c>
      <c r="R678" s="7">
        <v>41030</v>
      </c>
      <c r="S678" s="8">
        <f t="shared" si="88"/>
        <v>2012</v>
      </c>
      <c r="T678" s="8">
        <v>2012</v>
      </c>
      <c r="U678" s="8">
        <f t="shared" si="89"/>
        <v>10</v>
      </c>
      <c r="V678" s="7">
        <v>41030</v>
      </c>
      <c r="W678" t="s">
        <v>8018</v>
      </c>
      <c r="X678" s="2">
        <v>0.127</v>
      </c>
      <c r="Y678" s="6">
        <f t="shared" si="86"/>
        <v>3.3901924668321725E-3</v>
      </c>
      <c r="AB678">
        <v>21100200818</v>
      </c>
      <c r="AC678">
        <v>15530396</v>
      </c>
      <c r="AD678" t="s">
        <v>6</v>
      </c>
      <c r="AE678">
        <v>7</v>
      </c>
      <c r="AF678">
        <v>3</v>
      </c>
      <c r="AH678" t="s">
        <v>33094</v>
      </c>
      <c r="AI678" t="s">
        <v>33093</v>
      </c>
      <c r="AJ678" t="s">
        <v>33092</v>
      </c>
      <c r="AK678" t="s">
        <v>33091</v>
      </c>
      <c r="AL678">
        <v>0</v>
      </c>
      <c r="AM678" s="5">
        <f t="shared" si="90"/>
        <v>0</v>
      </c>
      <c r="AN678" s="4">
        <f t="shared" si="87"/>
        <v>0</v>
      </c>
      <c r="AO678" s="3"/>
      <c r="AP678">
        <v>0</v>
      </c>
      <c r="AR678" t="s">
        <v>1</v>
      </c>
      <c r="AT678" s="2" t="s">
        <v>0</v>
      </c>
      <c r="AU678" s="1">
        <f t="shared" si="91"/>
        <v>0.23731347267825206</v>
      </c>
      <c r="AV678" s="1">
        <f t="shared" si="92"/>
        <v>0.16950962334160863</v>
      </c>
      <c r="AW678" s="1">
        <f t="shared" si="93"/>
        <v>0.10170577400496518</v>
      </c>
    </row>
    <row r="679" spans="1:49" x14ac:dyDescent="0.2">
      <c r="A679">
        <v>677</v>
      </c>
      <c r="B679" t="s">
        <v>33090</v>
      </c>
      <c r="F679" t="s">
        <v>33089</v>
      </c>
      <c r="G679" t="s">
        <v>17</v>
      </c>
      <c r="H679" t="s">
        <v>16</v>
      </c>
      <c r="I679" t="s">
        <v>33088</v>
      </c>
      <c r="J679" t="s">
        <v>33087</v>
      </c>
      <c r="K679" t="s">
        <v>33086</v>
      </c>
      <c r="L679" t="s">
        <v>33085</v>
      </c>
      <c r="M679" t="s">
        <v>227</v>
      </c>
      <c r="N679">
        <v>3</v>
      </c>
      <c r="O679" t="s">
        <v>33084</v>
      </c>
      <c r="P679" t="s">
        <v>33083</v>
      </c>
      <c r="Q679" t="s">
        <v>33082</v>
      </c>
      <c r="R679" s="7">
        <v>41030</v>
      </c>
      <c r="S679" s="8">
        <f t="shared" si="88"/>
        <v>2012</v>
      </c>
      <c r="T679" s="8">
        <v>2012</v>
      </c>
      <c r="U679" s="8">
        <f t="shared" si="89"/>
        <v>10</v>
      </c>
      <c r="V679" s="7">
        <v>41030</v>
      </c>
      <c r="W679" t="s">
        <v>8018</v>
      </c>
      <c r="X679" s="2">
        <v>0.127</v>
      </c>
      <c r="Y679" s="6">
        <f t="shared" si="86"/>
        <v>3.3901924668321725E-3</v>
      </c>
      <c r="AB679">
        <v>21100200818</v>
      </c>
      <c r="AC679">
        <v>15530396</v>
      </c>
      <c r="AD679" t="s">
        <v>6</v>
      </c>
      <c r="AE679">
        <v>7</v>
      </c>
      <c r="AF679">
        <v>3</v>
      </c>
      <c r="AH679" t="s">
        <v>33081</v>
      </c>
      <c r="AI679" t="s">
        <v>33080</v>
      </c>
      <c r="AJ679" t="s">
        <v>33079</v>
      </c>
      <c r="AK679" t="s">
        <v>33078</v>
      </c>
      <c r="AL679">
        <v>2</v>
      </c>
      <c r="AM679" s="5">
        <f t="shared" si="90"/>
        <v>0.2</v>
      </c>
      <c r="AN679" s="4">
        <f t="shared" si="87"/>
        <v>3.0291556228701253E-4</v>
      </c>
      <c r="AO679" s="3"/>
      <c r="AP679">
        <v>0</v>
      </c>
      <c r="AR679" t="s">
        <v>1</v>
      </c>
      <c r="AT679" s="2" t="s">
        <v>0</v>
      </c>
      <c r="AU679" s="1">
        <f t="shared" si="91"/>
        <v>0.24640093954686246</v>
      </c>
      <c r="AV679" s="1">
        <f t="shared" si="92"/>
        <v>0.18465540145595924</v>
      </c>
      <c r="AW679" s="1">
        <f t="shared" si="93"/>
        <v>0.12290986336505605</v>
      </c>
    </row>
    <row r="680" spans="1:49" x14ac:dyDescent="0.2">
      <c r="A680">
        <v>678</v>
      </c>
      <c r="B680" t="s">
        <v>33077</v>
      </c>
      <c r="F680" t="s">
        <v>33076</v>
      </c>
      <c r="G680" t="s">
        <v>17</v>
      </c>
      <c r="H680" t="s">
        <v>16</v>
      </c>
      <c r="I680" t="s">
        <v>33075</v>
      </c>
      <c r="J680">
        <v>60097583</v>
      </c>
      <c r="K680" t="s">
        <v>310</v>
      </c>
      <c r="L680" t="s">
        <v>309</v>
      </c>
      <c r="M680" t="s">
        <v>146</v>
      </c>
      <c r="N680">
        <v>2</v>
      </c>
      <c r="O680" t="s">
        <v>33074</v>
      </c>
      <c r="P680" t="s">
        <v>33073</v>
      </c>
      <c r="Q680" t="s">
        <v>33072</v>
      </c>
      <c r="R680" s="7">
        <v>41030</v>
      </c>
      <c r="S680" s="8">
        <f t="shared" si="88"/>
        <v>2012</v>
      </c>
      <c r="T680" s="8">
        <v>2012</v>
      </c>
      <c r="U680" s="8">
        <f t="shared" si="89"/>
        <v>10</v>
      </c>
      <c r="V680" s="7">
        <v>41030</v>
      </c>
      <c r="W680" t="s">
        <v>8018</v>
      </c>
      <c r="X680" s="2">
        <v>0.127</v>
      </c>
      <c r="Y680" s="6">
        <f t="shared" si="86"/>
        <v>3.3901924668321725E-3</v>
      </c>
      <c r="AB680">
        <v>21100200818</v>
      </c>
      <c r="AC680">
        <v>15530396</v>
      </c>
      <c r="AD680" t="s">
        <v>6</v>
      </c>
      <c r="AE680">
        <v>7</v>
      </c>
      <c r="AF680">
        <v>3</v>
      </c>
      <c r="AH680" t="s">
        <v>33071</v>
      </c>
      <c r="AI680" t="s">
        <v>33070</v>
      </c>
      <c r="AJ680" t="s">
        <v>33069</v>
      </c>
      <c r="AK680" t="s">
        <v>33068</v>
      </c>
      <c r="AL680">
        <v>0</v>
      </c>
      <c r="AM680" s="5">
        <f t="shared" si="90"/>
        <v>0</v>
      </c>
      <c r="AN680" s="4">
        <f t="shared" si="87"/>
        <v>0</v>
      </c>
      <c r="AO680" s="3"/>
      <c r="AP680">
        <v>0</v>
      </c>
      <c r="AR680" t="s">
        <v>1</v>
      </c>
      <c r="AT680" s="2" t="s">
        <v>0</v>
      </c>
      <c r="AU680" s="1">
        <f t="shared" si="91"/>
        <v>0.23731347267825206</v>
      </c>
      <c r="AV680" s="1">
        <f t="shared" si="92"/>
        <v>0.16950962334160863</v>
      </c>
      <c r="AW680" s="1">
        <f t="shared" si="93"/>
        <v>0.10170577400496518</v>
      </c>
    </row>
    <row r="681" spans="1:49" x14ac:dyDescent="0.2">
      <c r="A681">
        <v>679</v>
      </c>
      <c r="B681" t="s">
        <v>33067</v>
      </c>
      <c r="F681" t="s">
        <v>33066</v>
      </c>
      <c r="G681" t="s">
        <v>17</v>
      </c>
      <c r="H681" t="s">
        <v>16</v>
      </c>
      <c r="I681" t="s">
        <v>33065</v>
      </c>
      <c r="J681">
        <v>60021158</v>
      </c>
      <c r="K681" t="s">
        <v>33064</v>
      </c>
      <c r="L681" t="s">
        <v>33063</v>
      </c>
      <c r="M681" t="s">
        <v>33062</v>
      </c>
      <c r="N681">
        <v>2</v>
      </c>
      <c r="O681" t="s">
        <v>33061</v>
      </c>
      <c r="P681" t="s">
        <v>33060</v>
      </c>
      <c r="Q681" t="s">
        <v>33059</v>
      </c>
      <c r="R681" s="7">
        <v>41030</v>
      </c>
      <c r="S681" s="8">
        <f t="shared" si="88"/>
        <v>2012</v>
      </c>
      <c r="T681" s="8">
        <v>2012</v>
      </c>
      <c r="U681" s="8">
        <f t="shared" si="89"/>
        <v>10</v>
      </c>
      <c r="V681" s="7">
        <v>41030</v>
      </c>
      <c r="W681" t="s">
        <v>8018</v>
      </c>
      <c r="X681" s="2">
        <v>0.127</v>
      </c>
      <c r="Y681" s="6">
        <f t="shared" si="86"/>
        <v>3.3901924668321725E-3</v>
      </c>
      <c r="AB681">
        <v>21100200818</v>
      </c>
      <c r="AC681">
        <v>15530396</v>
      </c>
      <c r="AD681" t="s">
        <v>6</v>
      </c>
      <c r="AE681">
        <v>7</v>
      </c>
      <c r="AF681">
        <v>3</v>
      </c>
      <c r="AH681" t="s">
        <v>33058</v>
      </c>
      <c r="AI681" t="s">
        <v>33057</v>
      </c>
      <c r="AJ681" t="s">
        <v>33056</v>
      </c>
      <c r="AK681" t="s">
        <v>33055</v>
      </c>
      <c r="AL681">
        <v>0</v>
      </c>
      <c r="AM681" s="5">
        <f t="shared" si="90"/>
        <v>0</v>
      </c>
      <c r="AN681" s="4">
        <f t="shared" si="87"/>
        <v>0</v>
      </c>
      <c r="AO681" s="3"/>
      <c r="AP681">
        <v>0</v>
      </c>
      <c r="AR681" t="s">
        <v>1</v>
      </c>
      <c r="AT681" s="2" t="s">
        <v>0</v>
      </c>
      <c r="AU681" s="1">
        <f t="shared" si="91"/>
        <v>0.23731347267825206</v>
      </c>
      <c r="AV681" s="1">
        <f t="shared" si="92"/>
        <v>0.16950962334160863</v>
      </c>
      <c r="AW681" s="1">
        <f t="shared" si="93"/>
        <v>0.10170577400496518</v>
      </c>
    </row>
    <row r="682" spans="1:49" x14ac:dyDescent="0.2">
      <c r="A682">
        <v>680</v>
      </c>
      <c r="B682" t="s">
        <v>33054</v>
      </c>
      <c r="F682" t="s">
        <v>33053</v>
      </c>
      <c r="G682" t="s">
        <v>17</v>
      </c>
      <c r="H682" t="s">
        <v>16</v>
      </c>
      <c r="I682" t="s">
        <v>33052</v>
      </c>
      <c r="J682" t="s">
        <v>33051</v>
      </c>
      <c r="K682" t="s">
        <v>33050</v>
      </c>
      <c r="L682" t="s">
        <v>33049</v>
      </c>
      <c r="M682" t="s">
        <v>227</v>
      </c>
      <c r="N682">
        <v>5</v>
      </c>
      <c r="O682" t="s">
        <v>33048</v>
      </c>
      <c r="P682" t="s">
        <v>33047</v>
      </c>
      <c r="Q682" t="s">
        <v>33046</v>
      </c>
      <c r="R682" s="7">
        <v>41030</v>
      </c>
      <c r="S682" s="8">
        <f t="shared" si="88"/>
        <v>2012</v>
      </c>
      <c r="T682" s="8">
        <v>2012</v>
      </c>
      <c r="U682" s="8">
        <f t="shared" si="89"/>
        <v>10</v>
      </c>
      <c r="V682" s="7">
        <v>41030</v>
      </c>
      <c r="W682" t="s">
        <v>8018</v>
      </c>
      <c r="X682" s="2">
        <v>0.127</v>
      </c>
      <c r="Y682" s="6">
        <f t="shared" si="86"/>
        <v>3.3901924668321725E-3</v>
      </c>
      <c r="AB682">
        <v>21100200818</v>
      </c>
      <c r="AC682">
        <v>15530396</v>
      </c>
      <c r="AD682" t="s">
        <v>6</v>
      </c>
      <c r="AE682">
        <v>7</v>
      </c>
      <c r="AF682">
        <v>3</v>
      </c>
      <c r="AH682" t="s">
        <v>33045</v>
      </c>
      <c r="AI682" t="s">
        <v>33044</v>
      </c>
      <c r="AJ682" t="s">
        <v>33043</v>
      </c>
      <c r="AK682" t="s">
        <v>33042</v>
      </c>
      <c r="AL682">
        <v>1</v>
      </c>
      <c r="AM682" s="5">
        <f t="shared" si="90"/>
        <v>0.1</v>
      </c>
      <c r="AN682" s="4">
        <f t="shared" si="87"/>
        <v>1.5145778114350627E-4</v>
      </c>
      <c r="AO682" s="3"/>
      <c r="AP682">
        <v>0</v>
      </c>
      <c r="AR682" t="s">
        <v>1</v>
      </c>
      <c r="AT682" s="2" t="s">
        <v>0</v>
      </c>
      <c r="AU682" s="1">
        <f t="shared" si="91"/>
        <v>0.24185720611255723</v>
      </c>
      <c r="AV682" s="1">
        <f t="shared" si="92"/>
        <v>0.17708251239878395</v>
      </c>
      <c r="AW682" s="1">
        <f t="shared" si="93"/>
        <v>0.11230781868501061</v>
      </c>
    </row>
    <row r="683" spans="1:49" x14ac:dyDescent="0.2">
      <c r="A683">
        <v>681</v>
      </c>
      <c r="B683" t="s">
        <v>33041</v>
      </c>
      <c r="C683" t="s">
        <v>33040</v>
      </c>
      <c r="E683">
        <v>22612133</v>
      </c>
      <c r="F683" t="s">
        <v>33039</v>
      </c>
      <c r="G683" t="s">
        <v>17</v>
      </c>
      <c r="H683" t="s">
        <v>16</v>
      </c>
      <c r="I683" t="s">
        <v>33038</v>
      </c>
      <c r="J683" t="s">
        <v>33037</v>
      </c>
      <c r="K683" t="s">
        <v>33036</v>
      </c>
      <c r="L683" t="s">
        <v>33035</v>
      </c>
      <c r="M683" t="s">
        <v>33034</v>
      </c>
      <c r="N683">
        <v>5</v>
      </c>
      <c r="O683" t="s">
        <v>33033</v>
      </c>
      <c r="P683" t="s">
        <v>33032</v>
      </c>
      <c r="Q683" t="s">
        <v>33031</v>
      </c>
      <c r="R683" s="7">
        <v>41030</v>
      </c>
      <c r="S683" s="8">
        <f t="shared" si="88"/>
        <v>2012</v>
      </c>
      <c r="T683" s="8">
        <v>2012</v>
      </c>
      <c r="U683" s="8">
        <f t="shared" si="89"/>
        <v>10</v>
      </c>
      <c r="V683" s="7">
        <v>41030</v>
      </c>
      <c r="W683" t="s">
        <v>33030</v>
      </c>
      <c r="X683" s="2">
        <v>0.92</v>
      </c>
      <c r="Y683" s="6">
        <f t="shared" si="86"/>
        <v>2.4558874562878728E-2</v>
      </c>
      <c r="AA683">
        <v>10833668</v>
      </c>
      <c r="AB683">
        <v>12156</v>
      </c>
      <c r="AC683">
        <v>15602281</v>
      </c>
      <c r="AD683" t="s">
        <v>6</v>
      </c>
      <c r="AE683">
        <v>17</v>
      </c>
      <c r="AF683">
        <v>5</v>
      </c>
      <c r="AG683">
        <v>56010</v>
      </c>
      <c r="AI683" t="s">
        <v>33029</v>
      </c>
      <c r="AJ683" t="s">
        <v>33028</v>
      </c>
      <c r="AK683" t="s">
        <v>33027</v>
      </c>
      <c r="AL683">
        <v>58</v>
      </c>
      <c r="AM683" s="5">
        <f t="shared" si="90"/>
        <v>5.8</v>
      </c>
      <c r="AN683" s="4">
        <f t="shared" si="87"/>
        <v>8.7845513063233623E-3</v>
      </c>
      <c r="AO683" s="3"/>
      <c r="AP683">
        <v>0</v>
      </c>
      <c r="AQ683" t="s">
        <v>17363</v>
      </c>
      <c r="AR683" t="s">
        <v>33026</v>
      </c>
      <c r="AS683" t="s">
        <v>17361</v>
      </c>
      <c r="AT683" s="2">
        <v>3.17</v>
      </c>
      <c r="AU683" s="1">
        <f t="shared" si="91"/>
        <v>1.9826577585912115</v>
      </c>
      <c r="AV683" s="1">
        <f t="shared" si="92"/>
        <v>1.6671712934601044</v>
      </c>
      <c r="AW683" s="1">
        <f t="shared" si="93"/>
        <v>1.3516848283289971</v>
      </c>
    </row>
    <row r="684" spans="1:49" x14ac:dyDescent="0.2">
      <c r="A684">
        <v>682</v>
      </c>
      <c r="B684" t="s">
        <v>33025</v>
      </c>
      <c r="F684" t="s">
        <v>33024</v>
      </c>
      <c r="G684" t="s">
        <v>17</v>
      </c>
      <c r="H684" t="s">
        <v>16</v>
      </c>
      <c r="I684" t="s">
        <v>33023</v>
      </c>
      <c r="J684">
        <v>60019616</v>
      </c>
      <c r="K684" t="s">
        <v>181</v>
      </c>
      <c r="L684" t="s">
        <v>180</v>
      </c>
      <c r="M684" t="s">
        <v>80</v>
      </c>
      <c r="N684">
        <v>2</v>
      </c>
      <c r="O684" t="s">
        <v>33022</v>
      </c>
      <c r="P684" t="s">
        <v>33021</v>
      </c>
      <c r="Q684" t="s">
        <v>33020</v>
      </c>
      <c r="R684" s="7">
        <v>41030</v>
      </c>
      <c r="S684" s="8">
        <f t="shared" si="88"/>
        <v>2012</v>
      </c>
      <c r="T684" s="8">
        <v>2012</v>
      </c>
      <c r="U684" s="8">
        <f t="shared" si="89"/>
        <v>10</v>
      </c>
      <c r="V684" s="7">
        <v>41030</v>
      </c>
      <c r="W684" t="s">
        <v>28663</v>
      </c>
      <c r="X684" s="2">
        <v>0.50800000000000001</v>
      </c>
      <c r="Y684" s="6">
        <f t="shared" si="86"/>
        <v>1.356076986732869E-2</v>
      </c>
      <c r="AA684">
        <v>16735447</v>
      </c>
      <c r="AB684">
        <v>19700177325</v>
      </c>
      <c r="AD684" t="s">
        <v>6</v>
      </c>
      <c r="AE684">
        <v>9</v>
      </c>
      <c r="AF684">
        <v>5</v>
      </c>
      <c r="AH684" t="s">
        <v>33019</v>
      </c>
      <c r="AI684" t="s">
        <v>33018</v>
      </c>
      <c r="AJ684" t="s">
        <v>33017</v>
      </c>
      <c r="AK684" t="s">
        <v>33016</v>
      </c>
      <c r="AL684">
        <v>1</v>
      </c>
      <c r="AM684" s="5">
        <f t="shared" si="90"/>
        <v>0.1</v>
      </c>
      <c r="AN684" s="4">
        <f t="shared" si="87"/>
        <v>1.5145778114350627E-4</v>
      </c>
      <c r="AO684" s="3"/>
      <c r="AP684">
        <v>0</v>
      </c>
      <c r="AR684" t="s">
        <v>1</v>
      </c>
      <c r="AT684" s="2">
        <v>2.6880000000000002</v>
      </c>
      <c r="AU684" s="1">
        <f t="shared" si="91"/>
        <v>0.95379762414731351</v>
      </c>
      <c r="AV684" s="1">
        <f t="shared" si="92"/>
        <v>0.68561138242360986</v>
      </c>
      <c r="AW684" s="1">
        <f t="shared" si="93"/>
        <v>0.41742514069990616</v>
      </c>
    </row>
    <row r="685" spans="1:49" x14ac:dyDescent="0.2">
      <c r="A685">
        <v>683</v>
      </c>
      <c r="B685" t="s">
        <v>33015</v>
      </c>
      <c r="C685" t="s">
        <v>33014</v>
      </c>
      <c r="F685" t="s">
        <v>33013</v>
      </c>
      <c r="G685" t="s">
        <v>17</v>
      </c>
      <c r="H685" t="s">
        <v>16</v>
      </c>
      <c r="I685" t="s">
        <v>33012</v>
      </c>
      <c r="J685">
        <v>60013340</v>
      </c>
      <c r="K685" t="s">
        <v>33011</v>
      </c>
      <c r="L685" t="s">
        <v>33010</v>
      </c>
      <c r="M685" t="s">
        <v>66</v>
      </c>
      <c r="N685">
        <v>3</v>
      </c>
      <c r="O685" t="s">
        <v>33009</v>
      </c>
      <c r="P685" t="s">
        <v>33008</v>
      </c>
      <c r="Q685" t="s">
        <v>33007</v>
      </c>
      <c r="R685" s="7">
        <v>41030</v>
      </c>
      <c r="S685" s="8">
        <f t="shared" si="88"/>
        <v>2012</v>
      </c>
      <c r="T685" s="8">
        <v>2012</v>
      </c>
      <c r="U685" s="8">
        <f t="shared" si="89"/>
        <v>10</v>
      </c>
      <c r="V685" s="7">
        <v>41030</v>
      </c>
      <c r="W685" t="s">
        <v>33006</v>
      </c>
      <c r="X685" s="2">
        <v>0.34200000000000003</v>
      </c>
      <c r="Y685" s="6">
        <f t="shared" si="86"/>
        <v>9.1294946744614417E-3</v>
      </c>
      <c r="AA685">
        <v>10236244</v>
      </c>
      <c r="AB685">
        <v>40352</v>
      </c>
      <c r="AC685">
        <v>10290362</v>
      </c>
      <c r="AD685" t="s">
        <v>6</v>
      </c>
      <c r="AE685">
        <v>45</v>
      </c>
      <c r="AF685">
        <v>3</v>
      </c>
      <c r="AH685" t="s">
        <v>33005</v>
      </c>
      <c r="AI685" t="s">
        <v>33004</v>
      </c>
      <c r="AJ685" t="s">
        <v>33003</v>
      </c>
      <c r="AK685" t="s">
        <v>33002</v>
      </c>
      <c r="AL685">
        <v>7</v>
      </c>
      <c r="AM685" s="5">
        <f t="shared" si="90"/>
        <v>0.7</v>
      </c>
      <c r="AN685" s="4">
        <f t="shared" si="87"/>
        <v>1.0602044680045437E-3</v>
      </c>
      <c r="AO685" s="3"/>
      <c r="AP685">
        <v>0</v>
      </c>
      <c r="AR685" t="s">
        <v>1</v>
      </c>
      <c r="AT685" s="2" t="s">
        <v>0</v>
      </c>
      <c r="AU685" s="1">
        <f t="shared" si="91"/>
        <v>0.67087076125243716</v>
      </c>
      <c r="AV685" s="1">
        <f t="shared" si="92"/>
        <v>0.50948495712329922</v>
      </c>
      <c r="AW685" s="1">
        <f t="shared" si="93"/>
        <v>0.34809915299416128</v>
      </c>
    </row>
    <row r="686" spans="1:49" x14ac:dyDescent="0.2">
      <c r="A686">
        <v>684</v>
      </c>
      <c r="B686" t="s">
        <v>33001</v>
      </c>
      <c r="C686" t="s">
        <v>33000</v>
      </c>
      <c r="F686" t="s">
        <v>32999</v>
      </c>
      <c r="G686" t="s">
        <v>17</v>
      </c>
      <c r="H686" t="s">
        <v>16</v>
      </c>
      <c r="I686" t="s">
        <v>32998</v>
      </c>
      <c r="J686">
        <v>60109931</v>
      </c>
      <c r="K686" t="s">
        <v>32997</v>
      </c>
      <c r="L686" t="s">
        <v>20428</v>
      </c>
      <c r="M686" t="s">
        <v>3217</v>
      </c>
      <c r="N686">
        <v>7</v>
      </c>
      <c r="O686" t="s">
        <v>32996</v>
      </c>
      <c r="P686" t="s">
        <v>32995</v>
      </c>
      <c r="Q686" t="s">
        <v>32994</v>
      </c>
      <c r="R686" s="7">
        <v>41030</v>
      </c>
      <c r="S686" s="8">
        <f t="shared" si="88"/>
        <v>2012</v>
      </c>
      <c r="T686" s="8">
        <v>2012</v>
      </c>
      <c r="U686" s="8">
        <f t="shared" si="89"/>
        <v>10</v>
      </c>
      <c r="V686" s="7">
        <v>41030</v>
      </c>
      <c r="W686" t="s">
        <v>32993</v>
      </c>
      <c r="X686" s="2">
        <v>0.32500000000000001</v>
      </c>
      <c r="Y686" s="6">
        <f t="shared" si="86"/>
        <v>8.6756893836256385E-3</v>
      </c>
      <c r="AA686">
        <v>204412</v>
      </c>
      <c r="AB686">
        <v>15467</v>
      </c>
      <c r="AD686" t="s">
        <v>6</v>
      </c>
      <c r="AE686">
        <v>55</v>
      </c>
      <c r="AF686">
        <v>3</v>
      </c>
      <c r="AH686" t="s">
        <v>32992</v>
      </c>
      <c r="AI686" t="s">
        <v>32991</v>
      </c>
      <c r="AK686" t="s">
        <v>32990</v>
      </c>
      <c r="AL686">
        <v>1</v>
      </c>
      <c r="AM686" s="5">
        <f t="shared" si="90"/>
        <v>0.1</v>
      </c>
      <c r="AN686" s="4">
        <f t="shared" si="87"/>
        <v>1.5145778114350627E-4</v>
      </c>
      <c r="AO686" s="3"/>
      <c r="AP686">
        <v>0</v>
      </c>
      <c r="AQ686" t="s">
        <v>3927</v>
      </c>
      <c r="AR686" t="s">
        <v>32989</v>
      </c>
      <c r="AS686" t="s">
        <v>3926</v>
      </c>
      <c r="AT686" s="2" t="s">
        <v>0</v>
      </c>
      <c r="AU686" s="1">
        <f t="shared" si="91"/>
        <v>0.61184199028809994</v>
      </c>
      <c r="AV686" s="1">
        <f t="shared" si="92"/>
        <v>0.44135735823845723</v>
      </c>
      <c r="AW686" s="1">
        <f t="shared" si="93"/>
        <v>0.27087272618881458</v>
      </c>
    </row>
    <row r="687" spans="1:49" x14ac:dyDescent="0.2">
      <c r="A687">
        <v>685</v>
      </c>
      <c r="B687" t="s">
        <v>32988</v>
      </c>
      <c r="C687" t="s">
        <v>32987</v>
      </c>
      <c r="F687" t="s">
        <v>32986</v>
      </c>
      <c r="G687" t="s">
        <v>17</v>
      </c>
      <c r="H687" t="s">
        <v>16</v>
      </c>
      <c r="I687" t="s">
        <v>32985</v>
      </c>
      <c r="J687">
        <v>60011774</v>
      </c>
      <c r="K687" t="s">
        <v>32984</v>
      </c>
      <c r="L687" t="s">
        <v>32983</v>
      </c>
      <c r="M687" t="s">
        <v>3217</v>
      </c>
      <c r="N687">
        <v>4</v>
      </c>
      <c r="O687" t="s">
        <v>32982</v>
      </c>
      <c r="P687" t="s">
        <v>32981</v>
      </c>
      <c r="Q687" t="s">
        <v>32980</v>
      </c>
      <c r="R687" s="7">
        <v>41030</v>
      </c>
      <c r="S687" s="8">
        <f t="shared" si="88"/>
        <v>2012</v>
      </c>
      <c r="T687" s="8">
        <v>2012</v>
      </c>
      <c r="U687" s="8">
        <f t="shared" si="89"/>
        <v>10</v>
      </c>
      <c r="V687" s="7">
        <v>41030</v>
      </c>
      <c r="W687" t="s">
        <v>22885</v>
      </c>
      <c r="X687" s="2">
        <v>0.32500000000000001</v>
      </c>
      <c r="Y687" s="6">
        <f t="shared" si="86"/>
        <v>8.6756893836256385E-3</v>
      </c>
      <c r="AA687">
        <v>10637710</v>
      </c>
      <c r="AB687">
        <v>12922</v>
      </c>
      <c r="AD687" t="s">
        <v>6</v>
      </c>
      <c r="AE687">
        <v>58</v>
      </c>
      <c r="AF687">
        <v>3</v>
      </c>
      <c r="AH687" t="s">
        <v>32979</v>
      </c>
      <c r="AI687" t="s">
        <v>32978</v>
      </c>
      <c r="AJ687" t="s">
        <v>32977</v>
      </c>
      <c r="AK687" t="s">
        <v>32976</v>
      </c>
      <c r="AL687">
        <v>1</v>
      </c>
      <c r="AM687" s="5">
        <f t="shared" si="90"/>
        <v>0.1</v>
      </c>
      <c r="AN687" s="4">
        <f t="shared" si="87"/>
        <v>1.5145778114350627E-4</v>
      </c>
      <c r="AO687" s="3"/>
      <c r="AP687">
        <v>0</v>
      </c>
      <c r="AR687" t="s">
        <v>1</v>
      </c>
      <c r="AT687" s="2">
        <v>0.85599999999999998</v>
      </c>
      <c r="AU687" s="1">
        <f t="shared" si="91"/>
        <v>0.61184199028809994</v>
      </c>
      <c r="AV687" s="1">
        <f t="shared" si="92"/>
        <v>0.44135735823845723</v>
      </c>
      <c r="AW687" s="1">
        <f t="shared" si="93"/>
        <v>0.27087272618881458</v>
      </c>
    </row>
    <row r="688" spans="1:49" x14ac:dyDescent="0.2">
      <c r="A688">
        <v>686</v>
      </c>
      <c r="B688" t="s">
        <v>32975</v>
      </c>
      <c r="C688" t="s">
        <v>32974</v>
      </c>
      <c r="F688" t="s">
        <v>32973</v>
      </c>
      <c r="G688" t="s">
        <v>17</v>
      </c>
      <c r="H688" t="s">
        <v>16</v>
      </c>
      <c r="I688" t="s">
        <v>32972</v>
      </c>
      <c r="J688">
        <v>60025383</v>
      </c>
      <c r="K688" t="s">
        <v>32971</v>
      </c>
      <c r="L688" t="s">
        <v>32970</v>
      </c>
      <c r="M688" t="s">
        <v>3217</v>
      </c>
      <c r="N688">
        <v>1</v>
      </c>
      <c r="O688" t="s">
        <v>32969</v>
      </c>
      <c r="P688">
        <v>7202368073</v>
      </c>
      <c r="Q688">
        <v>60025383</v>
      </c>
      <c r="R688" s="7">
        <v>41030</v>
      </c>
      <c r="S688" s="8">
        <f t="shared" si="88"/>
        <v>2012</v>
      </c>
      <c r="T688" s="8">
        <v>2012</v>
      </c>
      <c r="U688" s="8">
        <f t="shared" si="89"/>
        <v>10</v>
      </c>
      <c r="V688" s="7">
        <v>41030</v>
      </c>
      <c r="W688" t="s">
        <v>17934</v>
      </c>
      <c r="X688" s="2">
        <v>0.29899999999999999</v>
      </c>
      <c r="Y688" s="6">
        <f t="shared" si="86"/>
        <v>7.9816342329355871E-3</v>
      </c>
      <c r="AA688">
        <v>1464116</v>
      </c>
      <c r="AB688">
        <v>24906</v>
      </c>
      <c r="AD688" t="s">
        <v>6</v>
      </c>
      <c r="AE688">
        <v>46</v>
      </c>
      <c r="AF688">
        <v>3</v>
      </c>
      <c r="AH688" t="s">
        <v>32968</v>
      </c>
      <c r="AI688" t="s">
        <v>32967</v>
      </c>
      <c r="AJ688" t="s">
        <v>32966</v>
      </c>
      <c r="AK688" t="s">
        <v>32965</v>
      </c>
      <c r="AL688">
        <v>0</v>
      </c>
      <c r="AM688" s="5">
        <f t="shared" si="90"/>
        <v>0</v>
      </c>
      <c r="AN688" s="4">
        <f t="shared" si="87"/>
        <v>0</v>
      </c>
      <c r="AO688" s="3"/>
      <c r="AP688">
        <v>0</v>
      </c>
      <c r="AR688" t="s">
        <v>1</v>
      </c>
      <c r="AT688" s="2" t="s">
        <v>0</v>
      </c>
      <c r="AU688" s="1">
        <f t="shared" si="91"/>
        <v>0.55871439630549102</v>
      </c>
      <c r="AV688" s="1">
        <f t="shared" si="92"/>
        <v>0.39908171164677936</v>
      </c>
      <c r="AW688" s="1">
        <f t="shared" si="93"/>
        <v>0.23944902698806758</v>
      </c>
    </row>
    <row r="689" spans="1:49" x14ac:dyDescent="0.2">
      <c r="A689">
        <v>687</v>
      </c>
      <c r="B689" t="s">
        <v>32964</v>
      </c>
      <c r="F689" t="s">
        <v>32963</v>
      </c>
      <c r="G689" t="s">
        <v>17</v>
      </c>
      <c r="H689" t="s">
        <v>16</v>
      </c>
      <c r="I689" t="s">
        <v>32962</v>
      </c>
      <c r="J689" t="s">
        <v>32961</v>
      </c>
      <c r="K689" t="s">
        <v>32960</v>
      </c>
      <c r="L689" t="s">
        <v>32959</v>
      </c>
      <c r="M689" t="s">
        <v>32958</v>
      </c>
      <c r="N689">
        <v>4</v>
      </c>
      <c r="O689" t="s">
        <v>32957</v>
      </c>
      <c r="P689" t="s">
        <v>32956</v>
      </c>
      <c r="Q689" t="s">
        <v>32955</v>
      </c>
      <c r="R689" s="7">
        <v>41030</v>
      </c>
      <c r="S689" s="8">
        <f t="shared" si="88"/>
        <v>2012</v>
      </c>
      <c r="T689" s="8">
        <v>2012</v>
      </c>
      <c r="U689" s="8">
        <f t="shared" si="89"/>
        <v>10</v>
      </c>
      <c r="V689" s="7">
        <v>41030</v>
      </c>
      <c r="W689" t="s">
        <v>32954</v>
      </c>
      <c r="X689" s="2">
        <v>0.1</v>
      </c>
      <c r="Y689" s="6">
        <f t="shared" si="86"/>
        <v>2.6694428872694269E-3</v>
      </c>
      <c r="AA689">
        <v>356794</v>
      </c>
      <c r="AB689">
        <v>29510</v>
      </c>
      <c r="AD689" t="s">
        <v>6</v>
      </c>
      <c r="AE689">
        <v>64</v>
      </c>
      <c r="AF689">
        <v>3</v>
      </c>
      <c r="AH689" t="s">
        <v>3642</v>
      </c>
      <c r="AI689" t="s">
        <v>32953</v>
      </c>
      <c r="AJ689" t="s">
        <v>32952</v>
      </c>
      <c r="AK689" t="s">
        <v>32951</v>
      </c>
      <c r="AL689">
        <v>0</v>
      </c>
      <c r="AM689" s="5">
        <f t="shared" si="90"/>
        <v>0</v>
      </c>
      <c r="AN689" s="4">
        <f t="shared" si="87"/>
        <v>0</v>
      </c>
      <c r="AO689" s="3"/>
      <c r="AP689">
        <v>0</v>
      </c>
      <c r="AR689" t="s">
        <v>1</v>
      </c>
      <c r="AT689" s="2" t="s">
        <v>0</v>
      </c>
      <c r="AU689" s="1">
        <f t="shared" si="91"/>
        <v>0.18686100210885986</v>
      </c>
      <c r="AV689" s="1">
        <f t="shared" si="92"/>
        <v>0.13347214436347135</v>
      </c>
      <c r="AW689" s="1">
        <f t="shared" si="93"/>
        <v>8.0083286618082811E-2</v>
      </c>
    </row>
    <row r="690" spans="1:49" x14ac:dyDescent="0.2">
      <c r="A690">
        <v>688</v>
      </c>
      <c r="B690" t="s">
        <v>32950</v>
      </c>
      <c r="C690" t="s">
        <v>32949</v>
      </c>
      <c r="F690" t="s">
        <v>32948</v>
      </c>
      <c r="G690" t="s">
        <v>17</v>
      </c>
      <c r="H690" t="s">
        <v>16</v>
      </c>
      <c r="I690" t="s">
        <v>12772</v>
      </c>
      <c r="J690">
        <v>60018748</v>
      </c>
      <c r="K690" t="s">
        <v>32947</v>
      </c>
      <c r="L690" t="s">
        <v>22379</v>
      </c>
      <c r="M690" t="s">
        <v>615</v>
      </c>
      <c r="N690">
        <v>1</v>
      </c>
      <c r="O690" t="s">
        <v>32946</v>
      </c>
      <c r="P690">
        <v>13204518700</v>
      </c>
      <c r="Q690">
        <v>60018748</v>
      </c>
      <c r="R690" s="7">
        <v>41030</v>
      </c>
      <c r="S690" s="8">
        <f t="shared" si="88"/>
        <v>2012</v>
      </c>
      <c r="T690" s="8">
        <v>2012</v>
      </c>
      <c r="U690" s="8">
        <f t="shared" si="89"/>
        <v>10</v>
      </c>
      <c r="V690" s="7">
        <v>41030</v>
      </c>
      <c r="W690" t="s">
        <v>32918</v>
      </c>
      <c r="X690" s="2">
        <v>0.126</v>
      </c>
      <c r="Y690" s="6">
        <f t="shared" si="86"/>
        <v>3.3634980379594779E-3</v>
      </c>
      <c r="AA690">
        <v>19366612</v>
      </c>
      <c r="AB690">
        <v>19700181106</v>
      </c>
      <c r="AC690">
        <v>19367317</v>
      </c>
      <c r="AD690" t="s">
        <v>6</v>
      </c>
      <c r="AE690">
        <v>11</v>
      </c>
      <c r="AF690">
        <v>1</v>
      </c>
      <c r="AH690" t="s">
        <v>32945</v>
      </c>
      <c r="AI690" t="s">
        <v>32944</v>
      </c>
      <c r="AJ690" t="s">
        <v>32943</v>
      </c>
      <c r="AK690" t="s">
        <v>32942</v>
      </c>
      <c r="AL690">
        <v>0</v>
      </c>
      <c r="AM690" s="5">
        <f t="shared" si="90"/>
        <v>0</v>
      </c>
      <c r="AN690" s="4">
        <f t="shared" si="87"/>
        <v>0</v>
      </c>
      <c r="AO690" s="3"/>
      <c r="AP690">
        <v>0</v>
      </c>
      <c r="AR690" t="s">
        <v>1</v>
      </c>
      <c r="AT690" s="2" t="s">
        <v>0</v>
      </c>
      <c r="AU690" s="1">
        <f t="shared" si="91"/>
        <v>0.23544486265716344</v>
      </c>
      <c r="AV690" s="1">
        <f t="shared" si="92"/>
        <v>0.16817490189797391</v>
      </c>
      <c r="AW690" s="1">
        <f t="shared" si="93"/>
        <v>0.10090494113878434</v>
      </c>
    </row>
    <row r="691" spans="1:49" x14ac:dyDescent="0.2">
      <c r="A691">
        <v>689</v>
      </c>
      <c r="B691" t="s">
        <v>32941</v>
      </c>
      <c r="C691" t="s">
        <v>32940</v>
      </c>
      <c r="F691" t="s">
        <v>32939</v>
      </c>
      <c r="G691" t="s">
        <v>17</v>
      </c>
      <c r="H691" t="s">
        <v>16</v>
      </c>
      <c r="I691" t="s">
        <v>32938</v>
      </c>
      <c r="J691" t="s">
        <v>32937</v>
      </c>
      <c r="K691" t="s">
        <v>32936</v>
      </c>
      <c r="L691" t="s">
        <v>32935</v>
      </c>
      <c r="M691" t="s">
        <v>387</v>
      </c>
      <c r="N691">
        <v>3</v>
      </c>
      <c r="O691" t="s">
        <v>32934</v>
      </c>
      <c r="P691" t="s">
        <v>32933</v>
      </c>
      <c r="Q691" t="s">
        <v>32932</v>
      </c>
      <c r="R691" s="7">
        <v>41030</v>
      </c>
      <c r="S691" s="8">
        <f t="shared" si="88"/>
        <v>2012</v>
      </c>
      <c r="T691" s="8">
        <v>2012</v>
      </c>
      <c r="U691" s="8">
        <f t="shared" si="89"/>
        <v>10</v>
      </c>
      <c r="V691" s="7">
        <v>41030</v>
      </c>
      <c r="W691" t="s">
        <v>32918</v>
      </c>
      <c r="X691" s="2">
        <v>0.126</v>
      </c>
      <c r="Y691" s="6">
        <f t="shared" si="86"/>
        <v>3.3634980379594779E-3</v>
      </c>
      <c r="AA691">
        <v>19366612</v>
      </c>
      <c r="AB691">
        <v>19700181106</v>
      </c>
      <c r="AC691">
        <v>19367317</v>
      </c>
      <c r="AD691" t="s">
        <v>6</v>
      </c>
      <c r="AE691">
        <v>11</v>
      </c>
      <c r="AF691">
        <v>1</v>
      </c>
      <c r="AH691" t="s">
        <v>32931</v>
      </c>
      <c r="AI691" t="s">
        <v>32930</v>
      </c>
      <c r="AJ691" t="s">
        <v>32929</v>
      </c>
      <c r="AK691" t="s">
        <v>32928</v>
      </c>
      <c r="AL691">
        <v>1</v>
      </c>
      <c r="AM691" s="5">
        <f t="shared" si="90"/>
        <v>0.1</v>
      </c>
      <c r="AN691" s="4">
        <f t="shared" si="87"/>
        <v>1.5145778114350627E-4</v>
      </c>
      <c r="AO691" s="3"/>
      <c r="AP691">
        <v>0</v>
      </c>
      <c r="AR691" t="s">
        <v>1</v>
      </c>
      <c r="AT691" s="2" t="s">
        <v>0</v>
      </c>
      <c r="AU691" s="1">
        <f t="shared" si="91"/>
        <v>0.23998859609146861</v>
      </c>
      <c r="AV691" s="1">
        <f t="shared" si="92"/>
        <v>0.17574779095514922</v>
      </c>
      <c r="AW691" s="1">
        <f t="shared" si="93"/>
        <v>0.11150698581882977</v>
      </c>
    </row>
    <row r="692" spans="1:49" x14ac:dyDescent="0.2">
      <c r="A692">
        <v>690</v>
      </c>
      <c r="B692" t="s">
        <v>32927</v>
      </c>
      <c r="C692" t="s">
        <v>32926</v>
      </c>
      <c r="F692" t="s">
        <v>32925</v>
      </c>
      <c r="G692" t="s">
        <v>17</v>
      </c>
      <c r="H692" t="s">
        <v>16</v>
      </c>
      <c r="I692" t="s">
        <v>32924</v>
      </c>
      <c r="J692" t="s">
        <v>32923</v>
      </c>
      <c r="K692" t="s">
        <v>32922</v>
      </c>
      <c r="L692" t="s">
        <v>2658</v>
      </c>
      <c r="M692" t="s">
        <v>387</v>
      </c>
      <c r="N692">
        <v>4</v>
      </c>
      <c r="O692" t="s">
        <v>32921</v>
      </c>
      <c r="P692" t="s">
        <v>32920</v>
      </c>
      <c r="Q692" t="s">
        <v>32919</v>
      </c>
      <c r="R692" s="7">
        <v>41030</v>
      </c>
      <c r="S692" s="8">
        <f t="shared" si="88"/>
        <v>2012</v>
      </c>
      <c r="T692" s="8">
        <v>2012</v>
      </c>
      <c r="U692" s="8">
        <f t="shared" si="89"/>
        <v>10</v>
      </c>
      <c r="V692" s="7">
        <v>41030</v>
      </c>
      <c r="W692" t="s">
        <v>32918</v>
      </c>
      <c r="X692" s="2">
        <v>0.126</v>
      </c>
      <c r="Y692" s="6">
        <f t="shared" si="86"/>
        <v>3.3634980379594779E-3</v>
      </c>
      <c r="AA692">
        <v>19366612</v>
      </c>
      <c r="AB692">
        <v>19700181106</v>
      </c>
      <c r="AC692">
        <v>19367317</v>
      </c>
      <c r="AD692" t="s">
        <v>6</v>
      </c>
      <c r="AE692">
        <v>11</v>
      </c>
      <c r="AF692">
        <v>1</v>
      </c>
      <c r="AH692" t="s">
        <v>32917</v>
      </c>
      <c r="AI692" t="s">
        <v>32916</v>
      </c>
      <c r="AJ692" t="s">
        <v>32915</v>
      </c>
      <c r="AK692" t="s">
        <v>32914</v>
      </c>
      <c r="AL692">
        <v>2</v>
      </c>
      <c r="AM692" s="5">
        <f t="shared" si="90"/>
        <v>0.2</v>
      </c>
      <c r="AN692" s="4">
        <f t="shared" si="87"/>
        <v>3.0291556228701253E-4</v>
      </c>
      <c r="AO692" s="3"/>
      <c r="AP692">
        <v>0</v>
      </c>
      <c r="AR692" t="s">
        <v>1</v>
      </c>
      <c r="AT692" s="2" t="s">
        <v>0</v>
      </c>
      <c r="AU692" s="1">
        <f t="shared" si="91"/>
        <v>0.24453232952577381</v>
      </c>
      <c r="AV692" s="1">
        <f t="shared" si="92"/>
        <v>0.18332068001232452</v>
      </c>
      <c r="AW692" s="1">
        <f t="shared" si="93"/>
        <v>0.12210903049887521</v>
      </c>
    </row>
    <row r="693" spans="1:49" x14ac:dyDescent="0.2">
      <c r="A693">
        <v>691</v>
      </c>
      <c r="B693" t="s">
        <v>32913</v>
      </c>
      <c r="C693" t="s">
        <v>32912</v>
      </c>
      <c r="F693" t="s">
        <v>32911</v>
      </c>
      <c r="G693" t="s">
        <v>17</v>
      </c>
      <c r="H693" t="s">
        <v>16</v>
      </c>
      <c r="I693" t="s">
        <v>32910</v>
      </c>
      <c r="J693">
        <v>60007457</v>
      </c>
      <c r="K693" t="s">
        <v>12004</v>
      </c>
      <c r="L693" t="s">
        <v>3459</v>
      </c>
      <c r="M693" t="s">
        <v>3217</v>
      </c>
      <c r="N693">
        <v>4</v>
      </c>
      <c r="O693" t="s">
        <v>32909</v>
      </c>
      <c r="P693" t="s">
        <v>32908</v>
      </c>
      <c r="Q693" t="s">
        <v>32907</v>
      </c>
      <c r="R693" s="7">
        <v>41030</v>
      </c>
      <c r="S693" s="8">
        <f t="shared" si="88"/>
        <v>2012</v>
      </c>
      <c r="T693" s="8">
        <v>2012</v>
      </c>
      <c r="U693" s="8">
        <f t="shared" si="89"/>
        <v>10</v>
      </c>
      <c r="V693" s="7">
        <v>41030</v>
      </c>
      <c r="W693" t="s">
        <v>17994</v>
      </c>
      <c r="X693" s="2" t="s">
        <v>0</v>
      </c>
      <c r="Y693" s="6" t="e">
        <f t="shared" si="86"/>
        <v>#VALUE!</v>
      </c>
      <c r="AA693">
        <v>271349</v>
      </c>
      <c r="AB693">
        <v>28721</v>
      </c>
      <c r="AC693">
        <v>19348460</v>
      </c>
      <c r="AD693" t="s">
        <v>6</v>
      </c>
      <c r="AE693">
        <v>67</v>
      </c>
      <c r="AF693">
        <v>3</v>
      </c>
      <c r="AH693" t="s">
        <v>32906</v>
      </c>
      <c r="AI693" t="s">
        <v>32905</v>
      </c>
      <c r="AJ693" t="s">
        <v>32904</v>
      </c>
      <c r="AK693" t="s">
        <v>32903</v>
      </c>
      <c r="AL693">
        <v>1</v>
      </c>
      <c r="AM693" s="5">
        <f t="shared" si="90"/>
        <v>0.1</v>
      </c>
      <c r="AN693" s="4">
        <f t="shared" si="87"/>
        <v>1.5145778114350627E-4</v>
      </c>
      <c r="AO693" s="3"/>
      <c r="AP693">
        <v>0</v>
      </c>
      <c r="AR693" t="s">
        <v>32902</v>
      </c>
      <c r="AT693" s="2">
        <v>0.67200000000000004</v>
      </c>
      <c r="AU693" s="1" t="e">
        <f t="shared" si="91"/>
        <v>#VALUE!</v>
      </c>
      <c r="AV693" s="1" t="e">
        <f t="shared" si="92"/>
        <v>#VALUE!</v>
      </c>
      <c r="AW693" s="1" t="e">
        <f t="shared" si="93"/>
        <v>#VALUE!</v>
      </c>
    </row>
    <row r="694" spans="1:49" x14ac:dyDescent="0.2">
      <c r="A694">
        <v>692</v>
      </c>
      <c r="B694" t="s">
        <v>32901</v>
      </c>
      <c r="F694" t="s">
        <v>32900</v>
      </c>
      <c r="G694" t="s">
        <v>17</v>
      </c>
      <c r="H694" t="s">
        <v>16</v>
      </c>
      <c r="I694" t="s">
        <v>32899</v>
      </c>
      <c r="J694" t="s">
        <v>32898</v>
      </c>
      <c r="K694" t="s">
        <v>32897</v>
      </c>
      <c r="L694" t="s">
        <v>32896</v>
      </c>
      <c r="M694" t="s">
        <v>32895</v>
      </c>
      <c r="N694">
        <v>7</v>
      </c>
      <c r="O694" t="s">
        <v>32894</v>
      </c>
      <c r="P694" t="s">
        <v>32893</v>
      </c>
      <c r="Q694" t="s">
        <v>32892</v>
      </c>
      <c r="R694" s="7">
        <v>41030</v>
      </c>
      <c r="S694" s="8">
        <f t="shared" si="88"/>
        <v>2012</v>
      </c>
      <c r="T694" s="8">
        <v>2012</v>
      </c>
      <c r="U694" s="8">
        <f t="shared" si="89"/>
        <v>10</v>
      </c>
      <c r="V694" s="7">
        <v>41030</v>
      </c>
      <c r="W694" t="s">
        <v>32891</v>
      </c>
      <c r="X694" s="2">
        <v>0.64200000000000002</v>
      </c>
      <c r="Y694" s="6">
        <f t="shared" si="86"/>
        <v>1.713782333626972E-2</v>
      </c>
      <c r="AA694">
        <v>10215506</v>
      </c>
      <c r="AB694">
        <v>24565</v>
      </c>
      <c r="AC694" t="s">
        <v>32890</v>
      </c>
      <c r="AD694" t="s">
        <v>6</v>
      </c>
      <c r="AE694">
        <v>51</v>
      </c>
      <c r="AF694">
        <v>3</v>
      </c>
      <c r="AH694" t="s">
        <v>32889</v>
      </c>
      <c r="AI694" t="s">
        <v>32888</v>
      </c>
      <c r="AJ694" t="s">
        <v>32887</v>
      </c>
      <c r="AK694" t="s">
        <v>32886</v>
      </c>
      <c r="AL694">
        <v>3</v>
      </c>
      <c r="AM694" s="5">
        <f t="shared" si="90"/>
        <v>0.3</v>
      </c>
      <c r="AN694" s="4">
        <f t="shared" si="87"/>
        <v>4.5437334343051872E-4</v>
      </c>
      <c r="AO694" s="3"/>
      <c r="AP694">
        <v>0</v>
      </c>
      <c r="AR694" t="s">
        <v>1</v>
      </c>
      <c r="AT694" s="2">
        <v>2.0579999999999998</v>
      </c>
      <c r="AU694" s="1">
        <f t="shared" si="91"/>
        <v>1.2132788338417961</v>
      </c>
      <c r="AV694" s="1">
        <f t="shared" si="92"/>
        <v>0.87960983398501191</v>
      </c>
      <c r="AW694" s="1">
        <f t="shared" si="93"/>
        <v>0.54594083412822791</v>
      </c>
    </row>
    <row r="695" spans="1:49" x14ac:dyDescent="0.2">
      <c r="A695">
        <v>693</v>
      </c>
      <c r="B695" t="s">
        <v>32885</v>
      </c>
      <c r="F695" t="s">
        <v>32884</v>
      </c>
      <c r="G695" t="s">
        <v>17</v>
      </c>
      <c r="H695" t="s">
        <v>16</v>
      </c>
      <c r="I695" t="s">
        <v>15427</v>
      </c>
      <c r="J695" t="s">
        <v>32883</v>
      </c>
      <c r="K695" t="s">
        <v>32882</v>
      </c>
      <c r="L695" t="s">
        <v>32881</v>
      </c>
      <c r="M695" t="s">
        <v>345</v>
      </c>
      <c r="N695">
        <v>3</v>
      </c>
      <c r="O695" t="s">
        <v>32880</v>
      </c>
      <c r="P695" t="s">
        <v>32879</v>
      </c>
      <c r="Q695" t="s">
        <v>32878</v>
      </c>
      <c r="R695" s="7">
        <v>41030</v>
      </c>
      <c r="S695" s="8">
        <f t="shared" si="88"/>
        <v>2012</v>
      </c>
      <c r="T695" s="8">
        <v>2012</v>
      </c>
      <c r="U695" s="8">
        <f t="shared" si="89"/>
        <v>10</v>
      </c>
      <c r="V695" s="7">
        <v>41030</v>
      </c>
      <c r="W695" t="s">
        <v>6165</v>
      </c>
      <c r="X695" s="2">
        <v>0.216</v>
      </c>
      <c r="Y695" s="6">
        <f t="shared" si="86"/>
        <v>5.765996636501962E-3</v>
      </c>
      <c r="AA695">
        <v>10544887</v>
      </c>
      <c r="AB695">
        <v>13200</v>
      </c>
      <c r="AD695" t="s">
        <v>6</v>
      </c>
      <c r="AE695">
        <v>27</v>
      </c>
      <c r="AF695">
        <v>5</v>
      </c>
      <c r="AH695" t="s">
        <v>32877</v>
      </c>
      <c r="AI695" t="s">
        <v>32876</v>
      </c>
      <c r="AJ695" t="s">
        <v>32875</v>
      </c>
      <c r="AK695" t="s">
        <v>32874</v>
      </c>
      <c r="AL695">
        <v>26</v>
      </c>
      <c r="AM695" s="5">
        <f t="shared" si="90"/>
        <v>2.6</v>
      </c>
      <c r="AN695" s="4">
        <f t="shared" si="87"/>
        <v>3.9379023097311627E-3</v>
      </c>
      <c r="AO695" s="3"/>
      <c r="AP695">
        <v>0</v>
      </c>
      <c r="AR695" t="s">
        <v>1</v>
      </c>
      <c r="AT695" s="2" t="s">
        <v>0</v>
      </c>
      <c r="AU695" s="1">
        <f t="shared" si="91"/>
        <v>0.52175683384707217</v>
      </c>
      <c r="AV695" s="1">
        <f t="shared" si="92"/>
        <v>0.4851949473116563</v>
      </c>
      <c r="AW695" s="1">
        <f t="shared" si="93"/>
        <v>0.44863306077624021</v>
      </c>
    </row>
    <row r="696" spans="1:49" x14ac:dyDescent="0.2">
      <c r="A696">
        <v>694</v>
      </c>
      <c r="B696" t="s">
        <v>32873</v>
      </c>
      <c r="F696" t="s">
        <v>32872</v>
      </c>
      <c r="G696" t="s">
        <v>17</v>
      </c>
      <c r="H696" t="s">
        <v>16</v>
      </c>
      <c r="I696" t="s">
        <v>7023</v>
      </c>
      <c r="J696">
        <v>60005465</v>
      </c>
      <c r="K696" t="s">
        <v>402</v>
      </c>
      <c r="L696" t="s">
        <v>401</v>
      </c>
      <c r="M696" t="s">
        <v>80</v>
      </c>
      <c r="N696">
        <v>4</v>
      </c>
      <c r="O696" t="s">
        <v>7022</v>
      </c>
      <c r="P696" t="s">
        <v>7021</v>
      </c>
      <c r="Q696" t="s">
        <v>398</v>
      </c>
      <c r="R696" s="7">
        <v>41030</v>
      </c>
      <c r="S696" s="8">
        <f t="shared" si="88"/>
        <v>2012</v>
      </c>
      <c r="T696" s="8">
        <v>2012</v>
      </c>
      <c r="U696" s="8">
        <f t="shared" si="89"/>
        <v>10</v>
      </c>
      <c r="V696" s="7">
        <v>41030</v>
      </c>
      <c r="W696" t="s">
        <v>6165</v>
      </c>
      <c r="X696" s="2">
        <v>0.216</v>
      </c>
      <c r="Y696" s="6">
        <f t="shared" si="86"/>
        <v>5.765996636501962E-3</v>
      </c>
      <c r="AA696">
        <v>10544887</v>
      </c>
      <c r="AB696">
        <v>13200</v>
      </c>
      <c r="AD696" t="s">
        <v>6</v>
      </c>
      <c r="AE696">
        <v>27</v>
      </c>
      <c r="AF696">
        <v>5</v>
      </c>
      <c r="AH696" t="s">
        <v>32871</v>
      </c>
      <c r="AI696" t="s">
        <v>32870</v>
      </c>
      <c r="AJ696" t="s">
        <v>32869</v>
      </c>
      <c r="AK696" t="s">
        <v>32868</v>
      </c>
      <c r="AL696">
        <v>2</v>
      </c>
      <c r="AM696" s="5">
        <f t="shared" si="90"/>
        <v>0.2</v>
      </c>
      <c r="AN696" s="4">
        <f t="shared" si="87"/>
        <v>3.0291556228701253E-4</v>
      </c>
      <c r="AO696" s="3"/>
      <c r="AP696">
        <v>0</v>
      </c>
      <c r="AR696" t="s">
        <v>1</v>
      </c>
      <c r="AT696" s="2" t="s">
        <v>0</v>
      </c>
      <c r="AU696" s="1">
        <f t="shared" si="91"/>
        <v>0.4127072314237476</v>
      </c>
      <c r="AV696" s="1">
        <f t="shared" si="92"/>
        <v>0.30344560993944875</v>
      </c>
      <c r="AW696" s="1">
        <f t="shared" si="93"/>
        <v>0.19418398845514973</v>
      </c>
    </row>
    <row r="697" spans="1:49" x14ac:dyDescent="0.2">
      <c r="A697">
        <v>695</v>
      </c>
      <c r="B697" t="s">
        <v>32867</v>
      </c>
      <c r="F697" t="s">
        <v>32866</v>
      </c>
      <c r="G697" t="s">
        <v>17</v>
      </c>
      <c r="H697" t="s">
        <v>16</v>
      </c>
      <c r="I697" t="s">
        <v>32865</v>
      </c>
      <c r="J697">
        <v>60005465</v>
      </c>
      <c r="K697" t="s">
        <v>402</v>
      </c>
      <c r="L697" t="s">
        <v>401</v>
      </c>
      <c r="M697" t="s">
        <v>80</v>
      </c>
      <c r="N697">
        <v>3</v>
      </c>
      <c r="O697" t="s">
        <v>32864</v>
      </c>
      <c r="P697" t="s">
        <v>32863</v>
      </c>
      <c r="Q697" t="s">
        <v>2358</v>
      </c>
      <c r="R697" s="7">
        <v>41030</v>
      </c>
      <c r="S697" s="8">
        <f t="shared" si="88"/>
        <v>2012</v>
      </c>
      <c r="T697" s="8">
        <v>2012</v>
      </c>
      <c r="U697" s="8">
        <f t="shared" si="89"/>
        <v>10</v>
      </c>
      <c r="V697" s="7">
        <v>41030</v>
      </c>
      <c r="W697" t="s">
        <v>6165</v>
      </c>
      <c r="X697" s="2">
        <v>0.216</v>
      </c>
      <c r="Y697" s="6">
        <f t="shared" si="86"/>
        <v>5.765996636501962E-3</v>
      </c>
      <c r="AA697">
        <v>10544887</v>
      </c>
      <c r="AB697">
        <v>13200</v>
      </c>
      <c r="AD697" t="s">
        <v>6</v>
      </c>
      <c r="AE697">
        <v>27</v>
      </c>
      <c r="AF697">
        <v>5</v>
      </c>
      <c r="AH697" t="s">
        <v>32862</v>
      </c>
      <c r="AI697" t="s">
        <v>32861</v>
      </c>
      <c r="AJ697" t="s">
        <v>32860</v>
      </c>
      <c r="AK697" t="s">
        <v>32859</v>
      </c>
      <c r="AL697">
        <v>5</v>
      </c>
      <c r="AM697" s="5">
        <f t="shared" si="90"/>
        <v>0.5</v>
      </c>
      <c r="AN697" s="4">
        <f t="shared" si="87"/>
        <v>7.572889057175312E-4</v>
      </c>
      <c r="AO697" s="3"/>
      <c r="AP697">
        <v>0</v>
      </c>
      <c r="AR697" t="s">
        <v>1</v>
      </c>
      <c r="AT697" s="2" t="s">
        <v>0</v>
      </c>
      <c r="AU697" s="1">
        <f t="shared" si="91"/>
        <v>0.42633843172666325</v>
      </c>
      <c r="AV697" s="1">
        <f t="shared" si="92"/>
        <v>0.32616427711097468</v>
      </c>
      <c r="AW697" s="1">
        <f t="shared" si="93"/>
        <v>0.22599012249528605</v>
      </c>
    </row>
    <row r="698" spans="1:49" x14ac:dyDescent="0.2">
      <c r="A698">
        <v>696</v>
      </c>
      <c r="B698" t="s">
        <v>32858</v>
      </c>
      <c r="F698" t="s">
        <v>32857</v>
      </c>
      <c r="G698" t="s">
        <v>17</v>
      </c>
      <c r="H698" t="s">
        <v>16</v>
      </c>
      <c r="I698" t="s">
        <v>32856</v>
      </c>
      <c r="J698">
        <v>60022907</v>
      </c>
      <c r="K698" t="s">
        <v>1949</v>
      </c>
      <c r="L698" t="s">
        <v>1948</v>
      </c>
      <c r="M698" t="s">
        <v>615</v>
      </c>
      <c r="N698">
        <v>1</v>
      </c>
      <c r="O698" t="s">
        <v>32855</v>
      </c>
      <c r="P698">
        <v>16025833600</v>
      </c>
      <c r="Q698">
        <v>60022907</v>
      </c>
      <c r="R698" s="7">
        <v>41030</v>
      </c>
      <c r="S698" s="8">
        <f t="shared" si="88"/>
        <v>2012</v>
      </c>
      <c r="T698" s="8">
        <v>2012</v>
      </c>
      <c r="U698" s="8">
        <f t="shared" si="89"/>
        <v>10</v>
      </c>
      <c r="V698" s="7">
        <v>41030</v>
      </c>
      <c r="W698" t="s">
        <v>6165</v>
      </c>
      <c r="X698" s="2">
        <v>0.216</v>
      </c>
      <c r="Y698" s="6">
        <f t="shared" si="86"/>
        <v>5.765996636501962E-3</v>
      </c>
      <c r="AA698">
        <v>10544887</v>
      </c>
      <c r="AB698">
        <v>13200</v>
      </c>
      <c r="AD698" t="s">
        <v>6</v>
      </c>
      <c r="AE698">
        <v>27</v>
      </c>
      <c r="AF698">
        <v>5</v>
      </c>
      <c r="AH698" t="s">
        <v>32854</v>
      </c>
      <c r="AI698" t="s">
        <v>32853</v>
      </c>
      <c r="AJ698" t="s">
        <v>32852</v>
      </c>
      <c r="AK698" t="s">
        <v>32851</v>
      </c>
      <c r="AL698">
        <v>20</v>
      </c>
      <c r="AM698" s="5">
        <f t="shared" si="90"/>
        <v>2</v>
      </c>
      <c r="AN698" s="4">
        <f t="shared" si="87"/>
        <v>3.0291556228701248E-3</v>
      </c>
      <c r="AO698" s="3"/>
      <c r="AP698">
        <v>0</v>
      </c>
      <c r="AR698" t="s">
        <v>1</v>
      </c>
      <c r="AT698" s="2" t="s">
        <v>0</v>
      </c>
      <c r="AU698" s="1">
        <f t="shared" si="91"/>
        <v>0.49449443324124098</v>
      </c>
      <c r="AV698" s="1">
        <f t="shared" si="92"/>
        <v>0.43975761296860433</v>
      </c>
      <c r="AW698" s="1">
        <f t="shared" si="93"/>
        <v>0.38502079269596762</v>
      </c>
    </row>
    <row r="699" spans="1:49" x14ac:dyDescent="0.2">
      <c r="A699">
        <v>697</v>
      </c>
      <c r="B699" t="s">
        <v>32850</v>
      </c>
      <c r="C699" t="s">
        <v>32849</v>
      </c>
      <c r="F699" t="s">
        <v>32848</v>
      </c>
      <c r="G699" t="s">
        <v>17</v>
      </c>
      <c r="H699" t="s">
        <v>16</v>
      </c>
      <c r="I699" t="s">
        <v>14772</v>
      </c>
      <c r="J699" t="s">
        <v>32847</v>
      </c>
      <c r="K699" t="s">
        <v>32846</v>
      </c>
      <c r="L699" t="s">
        <v>25369</v>
      </c>
      <c r="M699" t="s">
        <v>387</v>
      </c>
      <c r="N699">
        <v>2</v>
      </c>
      <c r="O699" t="s">
        <v>32845</v>
      </c>
      <c r="P699" t="s">
        <v>32844</v>
      </c>
      <c r="Q699" t="s">
        <v>32843</v>
      </c>
      <c r="R699" s="7">
        <v>41030</v>
      </c>
      <c r="S699" s="8">
        <f t="shared" si="88"/>
        <v>2012</v>
      </c>
      <c r="T699" s="8">
        <v>2012</v>
      </c>
      <c r="U699" s="8">
        <f t="shared" si="89"/>
        <v>10</v>
      </c>
      <c r="V699" s="7">
        <v>41030</v>
      </c>
      <c r="W699" t="s">
        <v>9994</v>
      </c>
      <c r="X699" s="2">
        <v>0.67200000000000004</v>
      </c>
      <c r="Y699" s="6">
        <f t="shared" si="86"/>
        <v>1.793865620245055E-2</v>
      </c>
      <c r="AA699">
        <v>13132989</v>
      </c>
      <c r="AB699">
        <v>19700170477</v>
      </c>
      <c r="AC699">
        <v>13132970</v>
      </c>
      <c r="AD699" t="s">
        <v>6</v>
      </c>
      <c r="AE699">
        <v>192</v>
      </c>
      <c r="AH699" t="s">
        <v>1133</v>
      </c>
      <c r="AI699" t="s">
        <v>32842</v>
      </c>
      <c r="AJ699" t="s">
        <v>32841</v>
      </c>
      <c r="AK699" t="s">
        <v>32840</v>
      </c>
      <c r="AL699">
        <v>8</v>
      </c>
      <c r="AM699" s="5">
        <f t="shared" si="90"/>
        <v>0.8</v>
      </c>
      <c r="AN699" s="4">
        <f t="shared" si="87"/>
        <v>1.2116622491480501E-3</v>
      </c>
      <c r="AO699" s="3"/>
      <c r="AP699">
        <v>1</v>
      </c>
      <c r="AR699" t="s">
        <v>1</v>
      </c>
      <c r="AT699" s="2">
        <v>1.546</v>
      </c>
      <c r="AU699" s="1">
        <f t="shared" si="91"/>
        <v>1.29205580164598</v>
      </c>
      <c r="AV699" s="1">
        <f t="shared" si="92"/>
        <v>0.95751592257993012</v>
      </c>
      <c r="AW699" s="1">
        <f t="shared" si="93"/>
        <v>0.62297604351388003</v>
      </c>
    </row>
    <row r="700" spans="1:49" x14ac:dyDescent="0.2">
      <c r="A700">
        <v>698</v>
      </c>
      <c r="B700" t="s">
        <v>32839</v>
      </c>
      <c r="C700" t="s">
        <v>32838</v>
      </c>
      <c r="F700" t="s">
        <v>32837</v>
      </c>
      <c r="G700" t="s">
        <v>17</v>
      </c>
      <c r="H700" t="s">
        <v>16</v>
      </c>
      <c r="I700" t="s">
        <v>32836</v>
      </c>
      <c r="J700">
        <v>60103680</v>
      </c>
      <c r="K700" t="s">
        <v>21035</v>
      </c>
      <c r="L700" t="s">
        <v>21034</v>
      </c>
      <c r="M700" t="s">
        <v>657</v>
      </c>
      <c r="N700">
        <v>2</v>
      </c>
      <c r="O700" t="s">
        <v>32835</v>
      </c>
      <c r="P700" t="s">
        <v>32834</v>
      </c>
      <c r="Q700" t="s">
        <v>21593</v>
      </c>
      <c r="R700" s="7">
        <v>41030</v>
      </c>
      <c r="S700" s="8">
        <f t="shared" si="88"/>
        <v>2012</v>
      </c>
      <c r="T700" s="8">
        <v>2012</v>
      </c>
      <c r="U700" s="8">
        <f t="shared" si="89"/>
        <v>10</v>
      </c>
      <c r="V700" s="7">
        <v>41030</v>
      </c>
      <c r="W700" t="s">
        <v>9994</v>
      </c>
      <c r="X700" s="2">
        <v>0.67200000000000004</v>
      </c>
      <c r="Y700" s="6">
        <f t="shared" si="86"/>
        <v>1.793865620245055E-2</v>
      </c>
      <c r="AA700">
        <v>13132989</v>
      </c>
      <c r="AB700">
        <v>19700170477</v>
      </c>
      <c r="AC700">
        <v>13132970</v>
      </c>
      <c r="AD700" t="s">
        <v>6</v>
      </c>
      <c r="AE700">
        <v>193</v>
      </c>
      <c r="AH700" t="s">
        <v>32833</v>
      </c>
      <c r="AI700" t="s">
        <v>32832</v>
      </c>
      <c r="AJ700" t="s">
        <v>32831</v>
      </c>
      <c r="AK700" t="s">
        <v>32830</v>
      </c>
      <c r="AL700">
        <v>4</v>
      </c>
      <c r="AM700" s="5">
        <f t="shared" si="90"/>
        <v>0.4</v>
      </c>
      <c r="AN700" s="4">
        <f t="shared" si="87"/>
        <v>6.0583112457402507E-4</v>
      </c>
      <c r="AO700" s="3"/>
      <c r="AP700">
        <v>1</v>
      </c>
      <c r="AR700" t="s">
        <v>1</v>
      </c>
      <c r="AT700" s="2">
        <v>1.546</v>
      </c>
      <c r="AU700" s="1">
        <f t="shared" si="91"/>
        <v>1.273880867908759</v>
      </c>
      <c r="AV700" s="1">
        <f t="shared" si="92"/>
        <v>0.92722436635122885</v>
      </c>
      <c r="AW700" s="1">
        <f t="shared" si="93"/>
        <v>0.58056786479369826</v>
      </c>
    </row>
    <row r="701" spans="1:49" x14ac:dyDescent="0.2">
      <c r="A701">
        <v>699</v>
      </c>
      <c r="B701" t="s">
        <v>32829</v>
      </c>
      <c r="C701" t="s">
        <v>32828</v>
      </c>
      <c r="F701" t="s">
        <v>32827</v>
      </c>
      <c r="G701" t="s">
        <v>17</v>
      </c>
      <c r="H701" t="s">
        <v>16</v>
      </c>
      <c r="I701" t="s">
        <v>32826</v>
      </c>
      <c r="J701" t="s">
        <v>32825</v>
      </c>
      <c r="K701" t="s">
        <v>32824</v>
      </c>
      <c r="L701" t="s">
        <v>5331</v>
      </c>
      <c r="M701" t="s">
        <v>1364</v>
      </c>
      <c r="N701">
        <v>7</v>
      </c>
      <c r="O701" t="s">
        <v>32823</v>
      </c>
      <c r="P701" t="s">
        <v>32822</v>
      </c>
      <c r="Q701" t="s">
        <v>32821</v>
      </c>
      <c r="R701" s="7">
        <v>41030</v>
      </c>
      <c r="S701" s="8">
        <f t="shared" si="88"/>
        <v>2012</v>
      </c>
      <c r="T701" s="8">
        <v>2012</v>
      </c>
      <c r="U701" s="8">
        <f t="shared" si="89"/>
        <v>10</v>
      </c>
      <c r="V701" s="7">
        <v>41030</v>
      </c>
      <c r="W701" t="s">
        <v>3612</v>
      </c>
      <c r="X701" s="2">
        <v>0.61499999999999999</v>
      </c>
      <c r="Y701" s="6">
        <f t="shared" si="86"/>
        <v>1.6417073756706976E-2</v>
      </c>
      <c r="AA701">
        <v>18666892</v>
      </c>
      <c r="AB701">
        <v>18500162200</v>
      </c>
      <c r="AC701">
        <v>18666906</v>
      </c>
      <c r="AD701" t="s">
        <v>6</v>
      </c>
      <c r="AE701">
        <v>33</v>
      </c>
      <c r="AF701">
        <v>5</v>
      </c>
      <c r="AH701" t="s">
        <v>15100</v>
      </c>
      <c r="AI701" t="s">
        <v>32820</v>
      </c>
      <c r="AJ701" t="s">
        <v>32819</v>
      </c>
      <c r="AK701" t="s">
        <v>32818</v>
      </c>
      <c r="AL701">
        <v>10</v>
      </c>
      <c r="AM701" s="5">
        <f t="shared" si="90"/>
        <v>1</v>
      </c>
      <c r="AN701" s="4">
        <f t="shared" si="87"/>
        <v>1.5145778114350624E-3</v>
      </c>
      <c r="AO701" s="3"/>
      <c r="AP701">
        <v>0</v>
      </c>
      <c r="AR701" t="s">
        <v>1</v>
      </c>
      <c r="AT701" s="2" t="s">
        <v>0</v>
      </c>
      <c r="AU701" s="1">
        <f t="shared" si="91"/>
        <v>1.1946324973125402</v>
      </c>
      <c r="AV701" s="1">
        <f t="shared" si="92"/>
        <v>0.89658257840710187</v>
      </c>
      <c r="AW701" s="1">
        <f t="shared" si="93"/>
        <v>0.59853265950166357</v>
      </c>
    </row>
    <row r="702" spans="1:49" x14ac:dyDescent="0.2">
      <c r="A702">
        <v>700</v>
      </c>
      <c r="B702" t="s">
        <v>32817</v>
      </c>
      <c r="C702" t="s">
        <v>32816</v>
      </c>
      <c r="F702" t="s">
        <v>32815</v>
      </c>
      <c r="G702" t="s">
        <v>17</v>
      </c>
      <c r="H702" t="s">
        <v>16</v>
      </c>
      <c r="I702" t="s">
        <v>32814</v>
      </c>
      <c r="J702">
        <v>60031126</v>
      </c>
      <c r="K702" t="s">
        <v>4036</v>
      </c>
      <c r="L702" t="s">
        <v>4035</v>
      </c>
      <c r="M702" t="s">
        <v>657</v>
      </c>
      <c r="N702">
        <v>4</v>
      </c>
      <c r="O702" t="s">
        <v>32813</v>
      </c>
      <c r="P702" t="s">
        <v>32812</v>
      </c>
      <c r="Q702" t="s">
        <v>32811</v>
      </c>
      <c r="R702" s="7">
        <v>41030</v>
      </c>
      <c r="S702" s="8">
        <f t="shared" si="88"/>
        <v>2012</v>
      </c>
      <c r="T702" s="8">
        <v>2012</v>
      </c>
      <c r="U702" s="8">
        <f t="shared" si="89"/>
        <v>10</v>
      </c>
      <c r="V702" s="7">
        <v>41030</v>
      </c>
      <c r="W702" t="s">
        <v>3612</v>
      </c>
      <c r="X702" s="2">
        <v>0.61499999999999999</v>
      </c>
      <c r="Y702" s="6">
        <f t="shared" si="86"/>
        <v>1.6417073756706976E-2</v>
      </c>
      <c r="AA702">
        <v>18666892</v>
      </c>
      <c r="AB702">
        <v>18500162200</v>
      </c>
      <c r="AC702">
        <v>18666906</v>
      </c>
      <c r="AD702" t="s">
        <v>6</v>
      </c>
      <c r="AE702">
        <v>33</v>
      </c>
      <c r="AF702">
        <v>5</v>
      </c>
      <c r="AH702" t="s">
        <v>32810</v>
      </c>
      <c r="AI702" t="s">
        <v>32809</v>
      </c>
      <c r="AJ702" t="s">
        <v>32808</v>
      </c>
      <c r="AK702" t="s">
        <v>32807</v>
      </c>
      <c r="AL702">
        <v>5</v>
      </c>
      <c r="AM702" s="5">
        <f t="shared" si="90"/>
        <v>0.5</v>
      </c>
      <c r="AN702" s="4">
        <f t="shared" si="87"/>
        <v>7.572889057175312E-4</v>
      </c>
      <c r="AO702" s="3"/>
      <c r="AP702">
        <v>0</v>
      </c>
      <c r="AQ702" t="s">
        <v>155</v>
      </c>
      <c r="AR702">
        <v>21226010</v>
      </c>
      <c r="AS702" t="s">
        <v>154</v>
      </c>
      <c r="AT702" s="2" t="s">
        <v>0</v>
      </c>
      <c r="AU702" s="1">
        <f t="shared" si="91"/>
        <v>1.1719138301410141</v>
      </c>
      <c r="AV702" s="1">
        <f t="shared" si="92"/>
        <v>0.85871813312122536</v>
      </c>
      <c r="AW702" s="1">
        <f t="shared" si="93"/>
        <v>0.54552243610143636</v>
      </c>
    </row>
    <row r="703" spans="1:49" x14ac:dyDescent="0.2">
      <c r="A703">
        <v>701</v>
      </c>
      <c r="B703" t="s">
        <v>32806</v>
      </c>
      <c r="C703" t="s">
        <v>32805</v>
      </c>
      <c r="E703">
        <v>22426740</v>
      </c>
      <c r="F703" t="s">
        <v>32804</v>
      </c>
      <c r="G703" t="s">
        <v>17</v>
      </c>
      <c r="H703" t="s">
        <v>16</v>
      </c>
      <c r="I703" t="s">
        <v>32803</v>
      </c>
      <c r="J703" t="s">
        <v>32802</v>
      </c>
      <c r="K703" t="s">
        <v>32801</v>
      </c>
      <c r="L703" t="s">
        <v>32800</v>
      </c>
      <c r="M703" t="s">
        <v>32799</v>
      </c>
      <c r="N703">
        <v>5</v>
      </c>
      <c r="O703" t="s">
        <v>32798</v>
      </c>
      <c r="P703" t="s">
        <v>32797</v>
      </c>
      <c r="Q703" t="s">
        <v>32796</v>
      </c>
      <c r="R703" s="7">
        <v>41030</v>
      </c>
      <c r="S703" s="8">
        <f t="shared" si="88"/>
        <v>2012</v>
      </c>
      <c r="T703" s="8">
        <v>2012</v>
      </c>
      <c r="U703" s="8">
        <f t="shared" si="89"/>
        <v>10</v>
      </c>
      <c r="V703" s="7">
        <v>41030</v>
      </c>
      <c r="W703" t="s">
        <v>3793</v>
      </c>
      <c r="X703" s="2">
        <v>0.78300000000000003</v>
      </c>
      <c r="Y703" s="6">
        <f t="shared" si="86"/>
        <v>2.0901737807319614E-2</v>
      </c>
      <c r="AA703">
        <v>281042</v>
      </c>
      <c r="AB703">
        <v>21662</v>
      </c>
      <c r="AD703" t="s">
        <v>6</v>
      </c>
      <c r="AE703">
        <v>99</v>
      </c>
      <c r="AF703">
        <v>5</v>
      </c>
      <c r="AH703" t="s">
        <v>32795</v>
      </c>
      <c r="AI703" t="s">
        <v>32794</v>
      </c>
      <c r="AJ703" t="s">
        <v>32793</v>
      </c>
      <c r="AK703" t="s">
        <v>32792</v>
      </c>
      <c r="AL703">
        <v>8</v>
      </c>
      <c r="AM703" s="5">
        <f t="shared" si="90"/>
        <v>0.8</v>
      </c>
      <c r="AN703" s="4">
        <f t="shared" si="87"/>
        <v>1.2116622491480501E-3</v>
      </c>
      <c r="AO703" s="3"/>
      <c r="AP703">
        <v>0</v>
      </c>
      <c r="AR703" t="s">
        <v>1</v>
      </c>
      <c r="AT703" s="2" t="s">
        <v>0</v>
      </c>
      <c r="AU703" s="1">
        <f t="shared" si="91"/>
        <v>1.4994715139868144</v>
      </c>
      <c r="AV703" s="1">
        <f t="shared" si="92"/>
        <v>1.1056700028233832</v>
      </c>
      <c r="AW703" s="1">
        <f t="shared" si="93"/>
        <v>0.71186849165995181</v>
      </c>
    </row>
    <row r="704" spans="1:49" x14ac:dyDescent="0.2">
      <c r="A704">
        <v>702</v>
      </c>
      <c r="B704" t="s">
        <v>32791</v>
      </c>
      <c r="C704" t="s">
        <v>32790</v>
      </c>
      <c r="F704" t="s">
        <v>32789</v>
      </c>
      <c r="G704" t="s">
        <v>17</v>
      </c>
      <c r="H704" t="s">
        <v>16</v>
      </c>
      <c r="I704" t="s">
        <v>32788</v>
      </c>
      <c r="J704" t="s">
        <v>32787</v>
      </c>
      <c r="K704" t="s">
        <v>32786</v>
      </c>
      <c r="L704" t="s">
        <v>8748</v>
      </c>
      <c r="M704" t="s">
        <v>387</v>
      </c>
      <c r="N704">
        <v>3</v>
      </c>
      <c r="O704" t="s">
        <v>32785</v>
      </c>
      <c r="P704" t="s">
        <v>32784</v>
      </c>
      <c r="Q704" t="s">
        <v>32783</v>
      </c>
      <c r="R704" s="7">
        <v>41030</v>
      </c>
      <c r="S704" s="8">
        <f t="shared" si="88"/>
        <v>2012</v>
      </c>
      <c r="T704" s="8">
        <v>2012</v>
      </c>
      <c r="U704" s="8">
        <f t="shared" si="89"/>
        <v>10</v>
      </c>
      <c r="V704" s="7">
        <v>41030</v>
      </c>
      <c r="W704" t="s">
        <v>1302</v>
      </c>
      <c r="X704" s="2">
        <v>0.33500000000000002</v>
      </c>
      <c r="Y704" s="6">
        <f t="shared" si="86"/>
        <v>8.94263367235258E-3</v>
      </c>
      <c r="AA704">
        <v>10964290</v>
      </c>
      <c r="AB704">
        <v>18201</v>
      </c>
      <c r="AC704" t="s">
        <v>1301</v>
      </c>
      <c r="AD704" t="s">
        <v>6</v>
      </c>
      <c r="AE704">
        <v>22</v>
      </c>
      <c r="AF704">
        <v>3</v>
      </c>
      <c r="AH704" t="s">
        <v>32782</v>
      </c>
      <c r="AI704" t="s">
        <v>32781</v>
      </c>
      <c r="AJ704" t="s">
        <v>32780</v>
      </c>
      <c r="AK704" t="s">
        <v>32779</v>
      </c>
      <c r="AL704">
        <v>17</v>
      </c>
      <c r="AM704" s="5">
        <f t="shared" si="90"/>
        <v>1.7</v>
      </c>
      <c r="AN704" s="4">
        <f t="shared" si="87"/>
        <v>2.5747822794396063E-3</v>
      </c>
      <c r="AO704" s="3"/>
      <c r="AP704">
        <v>0</v>
      </c>
      <c r="AR704" t="s">
        <v>1</v>
      </c>
      <c r="AT704" s="2">
        <v>1.694</v>
      </c>
      <c r="AU704" s="1">
        <f t="shared" si="91"/>
        <v>0.70322782544786877</v>
      </c>
      <c r="AV704" s="1">
        <f t="shared" si="92"/>
        <v>0.57587079758960935</v>
      </c>
      <c r="AW704" s="1">
        <f t="shared" si="93"/>
        <v>0.44851376973134988</v>
      </c>
    </row>
    <row r="705" spans="1:49" x14ac:dyDescent="0.2">
      <c r="A705">
        <v>703</v>
      </c>
      <c r="B705" t="s">
        <v>32778</v>
      </c>
      <c r="C705" t="s">
        <v>32777</v>
      </c>
      <c r="E705">
        <v>22634762</v>
      </c>
      <c r="F705" t="s">
        <v>32776</v>
      </c>
      <c r="G705" t="s">
        <v>17</v>
      </c>
      <c r="H705" t="s">
        <v>16</v>
      </c>
      <c r="I705" t="s">
        <v>32775</v>
      </c>
      <c r="J705" t="s">
        <v>32774</v>
      </c>
      <c r="K705" t="s">
        <v>32773</v>
      </c>
      <c r="L705" t="s">
        <v>32772</v>
      </c>
      <c r="M705" t="s">
        <v>32771</v>
      </c>
      <c r="N705">
        <v>6</v>
      </c>
      <c r="O705" t="s">
        <v>32770</v>
      </c>
      <c r="P705" t="s">
        <v>32769</v>
      </c>
      <c r="Q705" t="s">
        <v>32768</v>
      </c>
      <c r="R705" s="7">
        <v>41030</v>
      </c>
      <c r="S705" s="8">
        <f t="shared" si="88"/>
        <v>2012</v>
      </c>
      <c r="T705" s="8">
        <v>2012</v>
      </c>
      <c r="U705" s="8">
        <f t="shared" si="89"/>
        <v>10</v>
      </c>
      <c r="V705" s="7">
        <v>41030</v>
      </c>
      <c r="W705" t="s">
        <v>32767</v>
      </c>
      <c r="X705" s="2">
        <v>5.3239999999999998</v>
      </c>
      <c r="Y705" s="6">
        <f t="shared" si="86"/>
        <v>0.14212113931822429</v>
      </c>
      <c r="AA705">
        <v>10404651</v>
      </c>
      <c r="AB705">
        <v>16594</v>
      </c>
      <c r="AC705" t="s">
        <v>32766</v>
      </c>
      <c r="AD705" t="s">
        <v>6</v>
      </c>
      <c r="AE705">
        <v>24</v>
      </c>
      <c r="AF705">
        <v>5</v>
      </c>
      <c r="AH705" t="s">
        <v>32765</v>
      </c>
      <c r="AI705" t="s">
        <v>32764</v>
      </c>
      <c r="AK705" t="s">
        <v>32763</v>
      </c>
      <c r="AL705">
        <v>57</v>
      </c>
      <c r="AM705" s="5">
        <f t="shared" si="90"/>
        <v>5.7</v>
      </c>
      <c r="AN705" s="4">
        <f t="shared" si="87"/>
        <v>8.6330935251798559E-3</v>
      </c>
      <c r="AO705" s="3"/>
      <c r="AP705">
        <v>1</v>
      </c>
      <c r="AQ705" t="s">
        <v>1549</v>
      </c>
      <c r="AR705">
        <v>851070</v>
      </c>
      <c r="AS705" t="s">
        <v>1548</v>
      </c>
      <c r="AT705" s="2">
        <v>11.276999999999999</v>
      </c>
      <c r="AU705" s="1">
        <f t="shared" si="91"/>
        <v>10.207472558031094</v>
      </c>
      <c r="AV705" s="1">
        <f t="shared" si="92"/>
        <v>7.5377116421702066</v>
      </c>
      <c r="AW705" s="1">
        <f t="shared" si="93"/>
        <v>4.867950726309318</v>
      </c>
    </row>
    <row r="706" spans="1:49" x14ac:dyDescent="0.2">
      <c r="A706">
        <v>704</v>
      </c>
      <c r="B706" t="s">
        <v>32762</v>
      </c>
      <c r="C706" t="s">
        <v>32761</v>
      </c>
      <c r="F706" t="s">
        <v>32760</v>
      </c>
      <c r="G706" t="s">
        <v>17</v>
      </c>
      <c r="H706" t="s">
        <v>16</v>
      </c>
      <c r="I706" t="s">
        <v>32759</v>
      </c>
      <c r="J706" t="s">
        <v>32758</v>
      </c>
      <c r="K706" t="s">
        <v>32757</v>
      </c>
      <c r="L706" t="s">
        <v>32756</v>
      </c>
      <c r="M706" t="s">
        <v>1634</v>
      </c>
      <c r="N706">
        <v>4</v>
      </c>
      <c r="O706" t="s">
        <v>32755</v>
      </c>
      <c r="P706" t="s">
        <v>32754</v>
      </c>
      <c r="Q706" t="s">
        <v>32753</v>
      </c>
      <c r="R706" s="7">
        <v>41030</v>
      </c>
      <c r="S706" s="8">
        <f t="shared" si="88"/>
        <v>2012</v>
      </c>
      <c r="T706" s="8">
        <v>2012</v>
      </c>
      <c r="U706" s="8">
        <f t="shared" si="89"/>
        <v>10</v>
      </c>
      <c r="V706" s="7">
        <v>41030</v>
      </c>
      <c r="W706" t="s">
        <v>3243</v>
      </c>
      <c r="X706" s="2">
        <v>2.0099999999999998</v>
      </c>
      <c r="Y706" s="6">
        <f t="shared" ref="Y706:Y769" si="94">(X706-$Z$4)/($Z$3-$Z$4)</f>
        <v>5.3655802034115477E-2</v>
      </c>
      <c r="AA706">
        <v>15361276</v>
      </c>
      <c r="AB706">
        <v>18933</v>
      </c>
      <c r="AD706" t="s">
        <v>6</v>
      </c>
      <c r="AE706">
        <v>11</v>
      </c>
      <c r="AF706">
        <v>5</v>
      </c>
      <c r="AG706">
        <v>6170856</v>
      </c>
      <c r="AH706" t="s">
        <v>32752</v>
      </c>
      <c r="AI706" t="s">
        <v>32751</v>
      </c>
      <c r="AJ706" t="s">
        <v>32750</v>
      </c>
      <c r="AK706" t="s">
        <v>32749</v>
      </c>
      <c r="AL706">
        <v>45</v>
      </c>
      <c r="AM706" s="5">
        <f t="shared" si="90"/>
        <v>4.5</v>
      </c>
      <c r="AN706" s="4">
        <f t="shared" ref="AN706:AN769" si="95">(AM706-$AO$4)/($AO$3-$AO$4)</f>
        <v>6.815600151457781E-3</v>
      </c>
      <c r="AO706" s="3"/>
      <c r="AP706">
        <v>0</v>
      </c>
      <c r="AQ706" t="s">
        <v>32748</v>
      </c>
      <c r="AR706" t="s">
        <v>1</v>
      </c>
      <c r="AS706" t="s">
        <v>18474</v>
      </c>
      <c r="AT706" s="2" t="s">
        <v>0</v>
      </c>
      <c r="AU706" s="1">
        <f t="shared" si="91"/>
        <v>3.9603741469318168</v>
      </c>
      <c r="AV706" s="1">
        <f t="shared" si="92"/>
        <v>3.0235701092786629</v>
      </c>
      <c r="AW706" s="1">
        <f t="shared" si="93"/>
        <v>2.086766071625509</v>
      </c>
    </row>
    <row r="707" spans="1:49" x14ac:dyDescent="0.2">
      <c r="A707">
        <v>705</v>
      </c>
      <c r="B707" t="s">
        <v>32747</v>
      </c>
      <c r="C707" t="s">
        <v>32746</v>
      </c>
      <c r="D707" t="s">
        <v>32745</v>
      </c>
      <c r="E707">
        <v>22321571</v>
      </c>
      <c r="F707" t="s">
        <v>32744</v>
      </c>
      <c r="G707" t="s">
        <v>17</v>
      </c>
      <c r="H707" t="s">
        <v>16</v>
      </c>
      <c r="I707" t="s">
        <v>32743</v>
      </c>
      <c r="J707" t="s">
        <v>32742</v>
      </c>
      <c r="K707" t="s">
        <v>32741</v>
      </c>
      <c r="L707" t="s">
        <v>32740</v>
      </c>
      <c r="M707" t="s">
        <v>903</v>
      </c>
      <c r="N707">
        <v>5</v>
      </c>
      <c r="O707" t="s">
        <v>32739</v>
      </c>
      <c r="P707" t="s">
        <v>32738</v>
      </c>
      <c r="Q707" t="s">
        <v>32737</v>
      </c>
      <c r="R707" s="7">
        <v>41030</v>
      </c>
      <c r="S707" s="8">
        <f t="shared" si="88"/>
        <v>2012</v>
      </c>
      <c r="T707" s="8">
        <v>2012</v>
      </c>
      <c r="U707" s="8">
        <f t="shared" si="89"/>
        <v>10</v>
      </c>
      <c r="V707" s="7">
        <v>41030</v>
      </c>
      <c r="W707" t="s">
        <v>1257</v>
      </c>
      <c r="X707" s="2">
        <v>1.718</v>
      </c>
      <c r="Y707" s="6">
        <f t="shared" si="94"/>
        <v>4.5861028803288753E-2</v>
      </c>
      <c r="AA707">
        <v>9651748</v>
      </c>
      <c r="AB707">
        <v>20384</v>
      </c>
      <c r="AD707" t="s">
        <v>6</v>
      </c>
      <c r="AE707">
        <v>42</v>
      </c>
      <c r="AF707">
        <v>5</v>
      </c>
      <c r="AH707" t="s">
        <v>32736</v>
      </c>
      <c r="AI707" t="s">
        <v>32735</v>
      </c>
      <c r="AJ707" t="s">
        <v>32734</v>
      </c>
      <c r="AK707" t="s">
        <v>32733</v>
      </c>
      <c r="AL707">
        <v>14</v>
      </c>
      <c r="AM707" s="5">
        <f t="shared" si="90"/>
        <v>1.4</v>
      </c>
      <c r="AN707" s="4">
        <f t="shared" si="95"/>
        <v>2.1204089360090874E-3</v>
      </c>
      <c r="AO707" s="3"/>
      <c r="AP707">
        <v>0</v>
      </c>
      <c r="AQ707" t="s">
        <v>17363</v>
      </c>
      <c r="AR707" t="s">
        <v>32732</v>
      </c>
      <c r="AS707" t="s">
        <v>17361</v>
      </c>
      <c r="AT707" s="2" t="s">
        <v>0</v>
      </c>
      <c r="AU707" s="1">
        <f t="shared" si="91"/>
        <v>3.2738842843104852</v>
      </c>
      <c r="AV707" s="1">
        <f t="shared" si="92"/>
        <v>2.3990718869648919</v>
      </c>
      <c r="AW707" s="1">
        <f t="shared" si="93"/>
        <v>1.5242594896192987</v>
      </c>
    </row>
    <row r="708" spans="1:49" x14ac:dyDescent="0.2">
      <c r="A708">
        <v>706</v>
      </c>
      <c r="B708" t="s">
        <v>32731</v>
      </c>
      <c r="C708" t="s">
        <v>32730</v>
      </c>
      <c r="F708" t="s">
        <v>32729</v>
      </c>
      <c r="G708" t="s">
        <v>17</v>
      </c>
      <c r="H708" t="s">
        <v>16</v>
      </c>
      <c r="I708" t="s">
        <v>32069</v>
      </c>
      <c r="J708">
        <v>60000009</v>
      </c>
      <c r="K708" t="s">
        <v>27318</v>
      </c>
      <c r="L708" t="s">
        <v>27317</v>
      </c>
      <c r="M708" t="s">
        <v>66</v>
      </c>
      <c r="N708">
        <v>3</v>
      </c>
      <c r="O708" t="s">
        <v>32728</v>
      </c>
      <c r="P708" t="s">
        <v>32727</v>
      </c>
      <c r="Q708" t="s">
        <v>32726</v>
      </c>
      <c r="R708" s="7">
        <v>41030</v>
      </c>
      <c r="S708" s="8">
        <f t="shared" ref="S708:S771" si="96">YEAR(R708)</f>
        <v>2012</v>
      </c>
      <c r="T708" s="8">
        <v>2012</v>
      </c>
      <c r="U708" s="8">
        <f t="shared" ref="U708:U771" si="97">2022-T708</f>
        <v>10</v>
      </c>
      <c r="V708" s="7">
        <v>41030</v>
      </c>
      <c r="W708" t="s">
        <v>3073</v>
      </c>
      <c r="X708" s="2">
        <v>0.92900000000000005</v>
      </c>
      <c r="Y708" s="6">
        <f t="shared" si="94"/>
        <v>2.4799124422732979E-2</v>
      </c>
      <c r="AA708">
        <v>10897798</v>
      </c>
      <c r="AB708">
        <v>18896</v>
      </c>
      <c r="AD708" t="s">
        <v>6</v>
      </c>
      <c r="AE708">
        <v>16</v>
      </c>
      <c r="AF708">
        <v>5</v>
      </c>
      <c r="AG708">
        <v>6171801</v>
      </c>
      <c r="AH708" t="s">
        <v>32725</v>
      </c>
      <c r="AI708" t="s">
        <v>32724</v>
      </c>
      <c r="AJ708" t="s">
        <v>32723</v>
      </c>
      <c r="AK708" t="s">
        <v>32722</v>
      </c>
      <c r="AL708">
        <v>9</v>
      </c>
      <c r="AM708" s="5">
        <f t="shared" ref="AM708:AM771" si="98">AL708/U708</f>
        <v>0.9</v>
      </c>
      <c r="AN708" s="4">
        <f t="shared" si="95"/>
        <v>1.3631200302915562E-3</v>
      </c>
      <c r="AO708" s="3"/>
      <c r="AP708">
        <v>0</v>
      </c>
      <c r="AQ708" t="s">
        <v>2551</v>
      </c>
      <c r="AR708" t="s">
        <v>32721</v>
      </c>
      <c r="AS708" t="s">
        <v>2550</v>
      </c>
      <c r="AT708" s="2">
        <v>3.4359999999999999</v>
      </c>
      <c r="AU708" s="1">
        <f t="shared" ref="AU708:AU771" si="99">(Y708*0.7+AN708*0.3)*100</f>
        <v>1.776832310500055</v>
      </c>
      <c r="AV708" s="1">
        <f t="shared" ref="AV708:AV771" si="100">(Y708*0.5+AN708*0.5)*100</f>
        <v>1.3081122226512267</v>
      </c>
      <c r="AW708" s="1">
        <f t="shared" ref="AW708:AW771" si="101">(Y708*0.3+AN708*0.7)*100</f>
        <v>0.83939213480239827</v>
      </c>
    </row>
    <row r="709" spans="1:49" x14ac:dyDescent="0.2">
      <c r="A709">
        <v>707</v>
      </c>
      <c r="B709" t="s">
        <v>32720</v>
      </c>
      <c r="C709" t="s">
        <v>32719</v>
      </c>
      <c r="F709" t="s">
        <v>32718</v>
      </c>
      <c r="G709" t="s">
        <v>17</v>
      </c>
      <c r="H709" t="s">
        <v>16</v>
      </c>
      <c r="I709" t="s">
        <v>18462</v>
      </c>
      <c r="J709" t="s">
        <v>32717</v>
      </c>
      <c r="K709" t="s">
        <v>32716</v>
      </c>
      <c r="L709" t="s">
        <v>12741</v>
      </c>
      <c r="M709" t="s">
        <v>3141</v>
      </c>
      <c r="N709">
        <v>3</v>
      </c>
      <c r="O709" t="s">
        <v>32715</v>
      </c>
      <c r="P709" t="s">
        <v>32714</v>
      </c>
      <c r="Q709" t="s">
        <v>32713</v>
      </c>
      <c r="R709" s="7">
        <v>41030</v>
      </c>
      <c r="S709" s="8">
        <f t="shared" si="96"/>
        <v>2012</v>
      </c>
      <c r="T709" s="8">
        <v>2012</v>
      </c>
      <c r="U709" s="8">
        <f t="shared" si="97"/>
        <v>10</v>
      </c>
      <c r="V709" s="7">
        <v>41030</v>
      </c>
      <c r="W709" t="s">
        <v>3243</v>
      </c>
      <c r="X709" s="2">
        <v>2.0099999999999998</v>
      </c>
      <c r="Y709" s="6">
        <f t="shared" si="94"/>
        <v>5.3655802034115477E-2</v>
      </c>
      <c r="AA709">
        <v>15361276</v>
      </c>
      <c r="AB709">
        <v>18933</v>
      </c>
      <c r="AD709" t="s">
        <v>6</v>
      </c>
      <c r="AE709">
        <v>11</v>
      </c>
      <c r="AF709">
        <v>5</v>
      </c>
      <c r="AG709">
        <v>6170850</v>
      </c>
      <c r="AH709" t="s">
        <v>32712</v>
      </c>
      <c r="AI709" t="s">
        <v>32711</v>
      </c>
      <c r="AJ709" t="s">
        <v>32710</v>
      </c>
      <c r="AK709" t="s">
        <v>32709</v>
      </c>
      <c r="AL709">
        <v>71</v>
      </c>
      <c r="AM709" s="5">
        <f t="shared" si="98"/>
        <v>7.1</v>
      </c>
      <c r="AN709" s="4">
        <f t="shared" si="95"/>
        <v>1.0753502461188943E-2</v>
      </c>
      <c r="AO709" s="3"/>
      <c r="AP709">
        <v>0</v>
      </c>
      <c r="AQ709" t="s">
        <v>22147</v>
      </c>
      <c r="AR709" t="s">
        <v>22146</v>
      </c>
      <c r="AS709" t="s">
        <v>19175</v>
      </c>
      <c r="AT709" s="2" t="s">
        <v>0</v>
      </c>
      <c r="AU709" s="1">
        <f t="shared" si="99"/>
        <v>4.0785112162237516</v>
      </c>
      <c r="AV709" s="1">
        <f t="shared" si="100"/>
        <v>3.220465224765221</v>
      </c>
      <c r="AW709" s="1">
        <f t="shared" si="101"/>
        <v>2.3624192333066905</v>
      </c>
    </row>
    <row r="710" spans="1:49" x14ac:dyDescent="0.2">
      <c r="A710">
        <v>708</v>
      </c>
      <c r="B710" t="s">
        <v>32708</v>
      </c>
      <c r="C710" t="s">
        <v>32707</v>
      </c>
      <c r="D710" t="s">
        <v>32706</v>
      </c>
      <c r="F710" t="s">
        <v>32705</v>
      </c>
      <c r="G710" t="s">
        <v>17</v>
      </c>
      <c r="H710" t="s">
        <v>16</v>
      </c>
      <c r="I710" t="s">
        <v>32704</v>
      </c>
      <c r="J710" t="s">
        <v>32703</v>
      </c>
      <c r="K710" t="s">
        <v>32702</v>
      </c>
      <c r="L710" t="s">
        <v>32701</v>
      </c>
      <c r="M710" t="s">
        <v>32700</v>
      </c>
      <c r="N710">
        <v>3</v>
      </c>
      <c r="O710" t="s">
        <v>32699</v>
      </c>
      <c r="P710" t="s">
        <v>32698</v>
      </c>
      <c r="Q710" t="s">
        <v>32697</v>
      </c>
      <c r="R710" s="7">
        <v>41030</v>
      </c>
      <c r="S710" s="8">
        <f t="shared" si="96"/>
        <v>2012</v>
      </c>
      <c r="T710" s="8">
        <v>2012</v>
      </c>
      <c r="U710" s="8">
        <f t="shared" si="97"/>
        <v>10</v>
      </c>
      <c r="V710" s="7">
        <v>41030</v>
      </c>
      <c r="W710" t="s">
        <v>15947</v>
      </c>
      <c r="X710" s="2">
        <v>0.68200000000000005</v>
      </c>
      <c r="Y710" s="6">
        <f t="shared" si="94"/>
        <v>1.8205600491177493E-2</v>
      </c>
      <c r="AA710">
        <v>2731177</v>
      </c>
      <c r="AB710">
        <v>12375</v>
      </c>
      <c r="AD710" t="s">
        <v>6</v>
      </c>
      <c r="AE710">
        <v>49</v>
      </c>
      <c r="AF710">
        <v>9</v>
      </c>
      <c r="AH710" t="s">
        <v>32696</v>
      </c>
      <c r="AI710" t="s">
        <v>32695</v>
      </c>
      <c r="AJ710" t="s">
        <v>32694</v>
      </c>
      <c r="AK710" t="s">
        <v>32693</v>
      </c>
      <c r="AL710">
        <v>8</v>
      </c>
      <c r="AM710" s="5">
        <f t="shared" si="98"/>
        <v>0.8</v>
      </c>
      <c r="AN710" s="4">
        <f t="shared" si="95"/>
        <v>1.2116622491480501E-3</v>
      </c>
      <c r="AO710" s="3"/>
      <c r="AP710">
        <v>0</v>
      </c>
      <c r="AR710" t="s">
        <v>1</v>
      </c>
      <c r="AT710" s="2">
        <v>2.1520000000000001</v>
      </c>
      <c r="AU710" s="1">
        <f t="shared" si="99"/>
        <v>1.310741901856866</v>
      </c>
      <c r="AV710" s="1">
        <f t="shared" si="100"/>
        <v>0.97086313701627724</v>
      </c>
      <c r="AW710" s="1">
        <f t="shared" si="101"/>
        <v>0.63098437217568826</v>
      </c>
    </row>
    <row r="711" spans="1:49" x14ac:dyDescent="0.2">
      <c r="A711">
        <v>709</v>
      </c>
      <c r="B711" t="s">
        <v>32692</v>
      </c>
      <c r="C711" t="s">
        <v>32691</v>
      </c>
      <c r="F711" t="s">
        <v>32690</v>
      </c>
      <c r="G711" t="s">
        <v>17</v>
      </c>
      <c r="H711" t="s">
        <v>16</v>
      </c>
      <c r="I711" t="s">
        <v>32689</v>
      </c>
      <c r="J711" t="s">
        <v>32688</v>
      </c>
      <c r="K711" t="s">
        <v>32687</v>
      </c>
      <c r="L711" t="s">
        <v>32686</v>
      </c>
      <c r="M711" t="s">
        <v>1634</v>
      </c>
      <c r="N711">
        <v>6</v>
      </c>
      <c r="O711" t="s">
        <v>32685</v>
      </c>
      <c r="P711" t="s">
        <v>32684</v>
      </c>
      <c r="Q711" t="s">
        <v>32683</v>
      </c>
      <c r="R711" s="7">
        <v>41030</v>
      </c>
      <c r="S711" s="8">
        <f t="shared" si="96"/>
        <v>2012</v>
      </c>
      <c r="T711" s="8">
        <v>2012</v>
      </c>
      <c r="U711" s="8">
        <f t="shared" si="97"/>
        <v>10</v>
      </c>
      <c r="V711" s="7">
        <v>41030</v>
      </c>
      <c r="W711" t="s">
        <v>2400</v>
      </c>
      <c r="X711" s="2">
        <v>0.63100000000000001</v>
      </c>
      <c r="Y711" s="6">
        <f t="shared" si="94"/>
        <v>1.6844184618670086E-2</v>
      </c>
      <c r="AA711">
        <v>9210296</v>
      </c>
      <c r="AB711">
        <v>24360</v>
      </c>
      <c r="AC711">
        <v>15730409</v>
      </c>
      <c r="AD711" t="s">
        <v>6</v>
      </c>
      <c r="AE711">
        <v>66</v>
      </c>
      <c r="AF711">
        <v>3</v>
      </c>
      <c r="AH711" t="s">
        <v>32682</v>
      </c>
      <c r="AI711" t="s">
        <v>32681</v>
      </c>
      <c r="AJ711" t="s">
        <v>32680</v>
      </c>
      <c r="AK711" t="s">
        <v>32679</v>
      </c>
      <c r="AL711">
        <v>0</v>
      </c>
      <c r="AM711" s="5">
        <f t="shared" si="98"/>
        <v>0</v>
      </c>
      <c r="AN711" s="4">
        <f t="shared" si="95"/>
        <v>0</v>
      </c>
      <c r="AO711" s="3"/>
      <c r="AP711">
        <v>0</v>
      </c>
      <c r="AQ711" t="s">
        <v>32678</v>
      </c>
      <c r="AR711" t="s">
        <v>1</v>
      </c>
      <c r="AS711" t="s">
        <v>32677</v>
      </c>
      <c r="AT711" s="2" t="s">
        <v>0</v>
      </c>
      <c r="AU711" s="1">
        <f t="shared" si="99"/>
        <v>1.1790929233069058</v>
      </c>
      <c r="AV711" s="1">
        <f t="shared" si="100"/>
        <v>0.8422092309335043</v>
      </c>
      <c r="AW711" s="1">
        <f t="shared" si="101"/>
        <v>0.50532553856010254</v>
      </c>
    </row>
    <row r="712" spans="1:49" x14ac:dyDescent="0.2">
      <c r="A712">
        <v>710</v>
      </c>
      <c r="B712" t="s">
        <v>32676</v>
      </c>
      <c r="F712" t="s">
        <v>32675</v>
      </c>
      <c r="G712" t="s">
        <v>17</v>
      </c>
      <c r="H712" t="s">
        <v>16</v>
      </c>
      <c r="I712" t="s">
        <v>32674</v>
      </c>
      <c r="J712">
        <v>60024542</v>
      </c>
      <c r="K712" t="s">
        <v>2843</v>
      </c>
      <c r="L712" t="s">
        <v>1616</v>
      </c>
      <c r="M712" t="s">
        <v>80</v>
      </c>
      <c r="N712">
        <v>2</v>
      </c>
      <c r="O712" t="s">
        <v>32673</v>
      </c>
      <c r="P712" t="s">
        <v>32672</v>
      </c>
      <c r="Q712" t="s">
        <v>32671</v>
      </c>
      <c r="R712" s="7">
        <v>41030</v>
      </c>
      <c r="S712" s="8">
        <f t="shared" si="96"/>
        <v>2012</v>
      </c>
      <c r="T712" s="8">
        <v>2012</v>
      </c>
      <c r="U712" s="8">
        <f t="shared" si="97"/>
        <v>10</v>
      </c>
      <c r="V712" s="7">
        <v>41030</v>
      </c>
      <c r="W712" t="s">
        <v>6471</v>
      </c>
      <c r="X712" s="2">
        <v>0.113</v>
      </c>
      <c r="Y712" s="6">
        <f t="shared" si="94"/>
        <v>3.0164704626144527E-3</v>
      </c>
      <c r="AA712">
        <v>15539105</v>
      </c>
      <c r="AB712">
        <v>145341</v>
      </c>
      <c r="AD712" t="s">
        <v>6</v>
      </c>
      <c r="AE712">
        <v>8</v>
      </c>
      <c r="AF712">
        <v>9</v>
      </c>
      <c r="AH712" t="s">
        <v>32670</v>
      </c>
      <c r="AI712" t="s">
        <v>32669</v>
      </c>
      <c r="AJ712" t="s">
        <v>32668</v>
      </c>
      <c r="AK712" t="s">
        <v>32667</v>
      </c>
      <c r="AL712">
        <v>3</v>
      </c>
      <c r="AM712" s="5">
        <f t="shared" si="98"/>
        <v>0.3</v>
      </c>
      <c r="AN712" s="4">
        <f t="shared" si="95"/>
        <v>4.5437334343051872E-4</v>
      </c>
      <c r="AO712" s="3"/>
      <c r="AP712">
        <v>0</v>
      </c>
      <c r="AR712" t="s">
        <v>1</v>
      </c>
      <c r="AT712" s="2" t="s">
        <v>0</v>
      </c>
      <c r="AU712" s="1">
        <f t="shared" si="99"/>
        <v>0.22478413268592723</v>
      </c>
      <c r="AV712" s="1">
        <f t="shared" si="100"/>
        <v>0.17354219030224857</v>
      </c>
      <c r="AW712" s="1">
        <f t="shared" si="101"/>
        <v>0.12230024791856989</v>
      </c>
    </row>
    <row r="713" spans="1:49" x14ac:dyDescent="0.2">
      <c r="A713">
        <v>711</v>
      </c>
      <c r="B713" t="s">
        <v>32666</v>
      </c>
      <c r="C713" t="s">
        <v>32665</v>
      </c>
      <c r="F713" t="s">
        <v>32664</v>
      </c>
      <c r="G713" t="s">
        <v>17</v>
      </c>
      <c r="H713" t="s">
        <v>16</v>
      </c>
      <c r="I713" t="s">
        <v>8738</v>
      </c>
      <c r="J713">
        <v>60003970</v>
      </c>
      <c r="K713" t="s">
        <v>17682</v>
      </c>
      <c r="L713" t="s">
        <v>724</v>
      </c>
      <c r="M713" t="s">
        <v>80</v>
      </c>
      <c r="N713">
        <v>3</v>
      </c>
      <c r="O713" t="s">
        <v>32663</v>
      </c>
      <c r="P713" t="s">
        <v>32662</v>
      </c>
      <c r="Q713" t="s">
        <v>32661</v>
      </c>
      <c r="R713" s="7">
        <v>41030</v>
      </c>
      <c r="S713" s="8">
        <f t="shared" si="96"/>
        <v>2012</v>
      </c>
      <c r="T713" s="8">
        <v>2012</v>
      </c>
      <c r="U713" s="8">
        <f t="shared" si="97"/>
        <v>10</v>
      </c>
      <c r="V713" s="7">
        <v>41030</v>
      </c>
      <c r="W713" t="s">
        <v>12151</v>
      </c>
      <c r="X713" s="2">
        <v>0.35499999999999998</v>
      </c>
      <c r="Y713" s="6">
        <f t="shared" si="94"/>
        <v>9.4765222498064648E-3</v>
      </c>
      <c r="AA713">
        <v>17518628</v>
      </c>
      <c r="AB713">
        <v>5300152202</v>
      </c>
      <c r="AD713" t="s">
        <v>6</v>
      </c>
      <c r="AE713">
        <v>6</v>
      </c>
      <c r="AF713">
        <v>7</v>
      </c>
      <c r="AH713" t="s">
        <v>32660</v>
      </c>
      <c r="AI713" t="s">
        <v>32659</v>
      </c>
      <c r="AK713" t="s">
        <v>32658</v>
      </c>
      <c r="AL713">
        <v>3</v>
      </c>
      <c r="AM713" s="5">
        <f t="shared" si="98"/>
        <v>0.3</v>
      </c>
      <c r="AN713" s="4">
        <f t="shared" si="95"/>
        <v>4.5437334343051872E-4</v>
      </c>
      <c r="AO713" s="3"/>
      <c r="AP713">
        <v>0</v>
      </c>
      <c r="AR713" t="s">
        <v>1</v>
      </c>
      <c r="AT713" s="2">
        <v>1.542</v>
      </c>
      <c r="AU713" s="1">
        <f t="shared" si="99"/>
        <v>0.67698775778936804</v>
      </c>
      <c r="AV713" s="1">
        <f t="shared" si="100"/>
        <v>0.49654477966184923</v>
      </c>
      <c r="AW713" s="1">
        <f t="shared" si="101"/>
        <v>0.31610180153433026</v>
      </c>
    </row>
    <row r="714" spans="1:49" x14ac:dyDescent="0.2">
      <c r="A714">
        <v>712</v>
      </c>
      <c r="B714" t="s">
        <v>32657</v>
      </c>
      <c r="C714" t="s">
        <v>32656</v>
      </c>
      <c r="F714" t="s">
        <v>32655</v>
      </c>
      <c r="G714" t="s">
        <v>17</v>
      </c>
      <c r="H714" t="s">
        <v>16</v>
      </c>
      <c r="I714" t="s">
        <v>32654</v>
      </c>
      <c r="N714">
        <v>5</v>
      </c>
      <c r="O714" t="s">
        <v>32653</v>
      </c>
      <c r="P714" t="s">
        <v>32652</v>
      </c>
      <c r="Q714" t="s">
        <v>32651</v>
      </c>
      <c r="R714" s="7">
        <v>41030</v>
      </c>
      <c r="S714" s="8">
        <f t="shared" si="96"/>
        <v>2012</v>
      </c>
      <c r="T714" s="8">
        <v>2012</v>
      </c>
      <c r="U714" s="8">
        <f t="shared" si="97"/>
        <v>10</v>
      </c>
      <c r="V714" s="7">
        <v>41030</v>
      </c>
      <c r="W714" t="s">
        <v>2431</v>
      </c>
      <c r="X714" s="2">
        <v>0.29499999999999998</v>
      </c>
      <c r="Y714" s="6">
        <f t="shared" si="94"/>
        <v>7.8748565174448087E-3</v>
      </c>
      <c r="AA714">
        <v>10642269</v>
      </c>
      <c r="AB714">
        <v>19554</v>
      </c>
      <c r="AD714" t="s">
        <v>6</v>
      </c>
      <c r="AE714">
        <v>57</v>
      </c>
      <c r="AF714">
        <v>5</v>
      </c>
      <c r="AH714" t="s">
        <v>32650</v>
      </c>
      <c r="AI714" t="s">
        <v>32649</v>
      </c>
      <c r="AK714" t="s">
        <v>32648</v>
      </c>
      <c r="AL714">
        <v>17</v>
      </c>
      <c r="AM714" s="5">
        <f t="shared" si="98"/>
        <v>1.7</v>
      </c>
      <c r="AN714" s="4">
        <f t="shared" si="95"/>
        <v>2.5747822794396063E-3</v>
      </c>
      <c r="AO714" s="3"/>
      <c r="AP714">
        <v>0</v>
      </c>
      <c r="AQ714" t="s">
        <v>26258</v>
      </c>
      <c r="AR714" t="s">
        <v>1</v>
      </c>
      <c r="AS714" t="s">
        <v>21725</v>
      </c>
      <c r="AT714" s="2" t="s">
        <v>0</v>
      </c>
      <c r="AU714" s="1">
        <f t="shared" si="99"/>
        <v>0.62848342460432471</v>
      </c>
      <c r="AV714" s="1">
        <f t="shared" si="100"/>
        <v>0.52248193984422076</v>
      </c>
      <c r="AW714" s="1">
        <f t="shared" si="101"/>
        <v>0.41648045508411674</v>
      </c>
    </row>
    <row r="715" spans="1:49" x14ac:dyDescent="0.2">
      <c r="A715">
        <v>713</v>
      </c>
      <c r="B715" t="s">
        <v>32647</v>
      </c>
      <c r="C715" t="s">
        <v>32646</v>
      </c>
      <c r="F715" t="s">
        <v>32645</v>
      </c>
      <c r="G715" t="s">
        <v>17</v>
      </c>
      <c r="H715" t="s">
        <v>16</v>
      </c>
      <c r="I715" t="s">
        <v>32644</v>
      </c>
      <c r="J715">
        <v>60032179</v>
      </c>
      <c r="K715" t="s">
        <v>1667</v>
      </c>
      <c r="L715" t="s">
        <v>1666</v>
      </c>
      <c r="M715" t="s">
        <v>66</v>
      </c>
      <c r="N715">
        <v>3</v>
      </c>
      <c r="O715" t="s">
        <v>32643</v>
      </c>
      <c r="P715" t="s">
        <v>32642</v>
      </c>
      <c r="Q715" t="s">
        <v>3690</v>
      </c>
      <c r="R715" s="7">
        <v>41030</v>
      </c>
      <c r="S715" s="8">
        <f t="shared" si="96"/>
        <v>2012</v>
      </c>
      <c r="T715" s="8">
        <v>2012</v>
      </c>
      <c r="U715" s="8">
        <f t="shared" si="97"/>
        <v>10</v>
      </c>
      <c r="V715" s="7">
        <v>41030</v>
      </c>
      <c r="W715" t="s">
        <v>4757</v>
      </c>
      <c r="X715" s="2">
        <v>0.75</v>
      </c>
      <c r="Y715" s="6">
        <f t="shared" si="94"/>
        <v>2.0020821654520703E-2</v>
      </c>
      <c r="AA715" t="s">
        <v>4756</v>
      </c>
      <c r="AB715">
        <v>29221</v>
      </c>
      <c r="AD715" t="s">
        <v>6</v>
      </c>
      <c r="AE715">
        <v>19</v>
      </c>
      <c r="AF715">
        <v>5</v>
      </c>
      <c r="AG715">
        <v>53503</v>
      </c>
      <c r="AI715" t="s">
        <v>32641</v>
      </c>
      <c r="AK715" t="s">
        <v>32640</v>
      </c>
      <c r="AL715">
        <v>12</v>
      </c>
      <c r="AM715" s="5">
        <f t="shared" si="98"/>
        <v>1.2</v>
      </c>
      <c r="AN715" s="4">
        <f t="shared" si="95"/>
        <v>1.8174933737220749E-3</v>
      </c>
      <c r="AO715" s="3"/>
      <c r="AP715">
        <v>0</v>
      </c>
      <c r="AQ715" t="s">
        <v>5279</v>
      </c>
      <c r="AR715" t="s">
        <v>32639</v>
      </c>
      <c r="AS715" t="s">
        <v>5277</v>
      </c>
      <c r="AT715" s="2">
        <v>2.0230000000000001</v>
      </c>
      <c r="AU715" s="1">
        <f t="shared" si="99"/>
        <v>1.4559823170281114</v>
      </c>
      <c r="AV715" s="1">
        <f t="shared" si="100"/>
        <v>1.0919157514121389</v>
      </c>
      <c r="AW715" s="1">
        <f t="shared" si="101"/>
        <v>0.7278491857961662</v>
      </c>
    </row>
    <row r="716" spans="1:49" x14ac:dyDescent="0.2">
      <c r="A716">
        <v>714</v>
      </c>
      <c r="B716" t="s">
        <v>32638</v>
      </c>
      <c r="C716" t="s">
        <v>32637</v>
      </c>
      <c r="F716" t="s">
        <v>32636</v>
      </c>
      <c r="G716" t="s">
        <v>17</v>
      </c>
      <c r="H716" t="s">
        <v>16</v>
      </c>
      <c r="I716" t="s">
        <v>32635</v>
      </c>
      <c r="J716">
        <v>60022195</v>
      </c>
      <c r="K716" t="s">
        <v>8144</v>
      </c>
      <c r="L716" t="s">
        <v>8143</v>
      </c>
      <c r="M716" t="s">
        <v>66</v>
      </c>
      <c r="N716">
        <v>3</v>
      </c>
      <c r="O716" t="s">
        <v>32634</v>
      </c>
      <c r="P716" t="s">
        <v>32633</v>
      </c>
      <c r="Q716" t="s">
        <v>29842</v>
      </c>
      <c r="R716" s="7">
        <v>41030</v>
      </c>
      <c r="S716" s="8">
        <f t="shared" si="96"/>
        <v>2012</v>
      </c>
      <c r="T716" s="8">
        <v>2012</v>
      </c>
      <c r="U716" s="8">
        <f t="shared" si="97"/>
        <v>10</v>
      </c>
      <c r="V716" s="7">
        <v>41030</v>
      </c>
      <c r="W716" t="s">
        <v>14497</v>
      </c>
      <c r="X716" s="2">
        <v>1.524</v>
      </c>
      <c r="Y716" s="6">
        <f t="shared" si="94"/>
        <v>4.0682309601986065E-2</v>
      </c>
      <c r="AA716">
        <v>1469592</v>
      </c>
      <c r="AB716">
        <v>12863</v>
      </c>
      <c r="AC716">
        <v>15394794</v>
      </c>
      <c r="AD716" t="s">
        <v>6</v>
      </c>
      <c r="AE716">
        <v>37</v>
      </c>
      <c r="AF716">
        <v>9</v>
      </c>
      <c r="AH716" t="s">
        <v>32632</v>
      </c>
      <c r="AI716" t="s">
        <v>32631</v>
      </c>
      <c r="AK716" t="s">
        <v>32630</v>
      </c>
      <c r="AL716">
        <v>13</v>
      </c>
      <c r="AM716" s="5">
        <f t="shared" si="98"/>
        <v>1.3</v>
      </c>
      <c r="AN716" s="4">
        <f t="shared" si="95"/>
        <v>1.9689511548655813E-3</v>
      </c>
      <c r="AO716" s="3"/>
      <c r="AP716">
        <v>0</v>
      </c>
      <c r="AR716" t="s">
        <v>1</v>
      </c>
      <c r="AT716" s="2">
        <v>3.7759999999999998</v>
      </c>
      <c r="AU716" s="1">
        <f t="shared" si="99"/>
        <v>2.9068302067849916</v>
      </c>
      <c r="AV716" s="1">
        <f t="shared" si="100"/>
        <v>2.1325630378425822</v>
      </c>
      <c r="AW716" s="1">
        <f t="shared" si="101"/>
        <v>1.3582958689001727</v>
      </c>
    </row>
    <row r="717" spans="1:49" x14ac:dyDescent="0.2">
      <c r="A717">
        <v>715</v>
      </c>
      <c r="B717" t="s">
        <v>32629</v>
      </c>
      <c r="C717" t="s">
        <v>32628</v>
      </c>
      <c r="D717" t="s">
        <v>32627</v>
      </c>
      <c r="E717">
        <v>22612906</v>
      </c>
      <c r="F717" t="s">
        <v>32626</v>
      </c>
      <c r="G717" t="s">
        <v>17</v>
      </c>
      <c r="H717" t="s">
        <v>16</v>
      </c>
      <c r="I717" t="s">
        <v>32625</v>
      </c>
      <c r="J717" t="s">
        <v>32624</v>
      </c>
      <c r="K717" t="s">
        <v>32623</v>
      </c>
      <c r="L717" t="s">
        <v>32622</v>
      </c>
      <c r="M717" t="s">
        <v>32621</v>
      </c>
      <c r="N717">
        <v>9</v>
      </c>
      <c r="O717" t="s">
        <v>32620</v>
      </c>
      <c r="P717" t="s">
        <v>32619</v>
      </c>
      <c r="Q717" t="s">
        <v>32618</v>
      </c>
      <c r="R717" s="7">
        <v>41030</v>
      </c>
      <c r="S717" s="8">
        <f t="shared" si="96"/>
        <v>2012</v>
      </c>
      <c r="T717" s="8">
        <v>2012</v>
      </c>
      <c r="U717" s="8">
        <f t="shared" si="97"/>
        <v>10</v>
      </c>
      <c r="V717" s="7">
        <v>41030</v>
      </c>
      <c r="W717" t="s">
        <v>32617</v>
      </c>
      <c r="X717" s="2">
        <v>1.3819999999999999</v>
      </c>
      <c r="Y717" s="6">
        <f t="shared" si="94"/>
        <v>3.6891700702063476E-2</v>
      </c>
      <c r="AA717">
        <v>19345925</v>
      </c>
      <c r="AB717">
        <v>7700153237</v>
      </c>
      <c r="AC717" t="s">
        <v>32616</v>
      </c>
      <c r="AD717" t="s">
        <v>6</v>
      </c>
      <c r="AE717">
        <v>6</v>
      </c>
      <c r="AF717">
        <v>3</v>
      </c>
      <c r="AH717" t="s">
        <v>32615</v>
      </c>
      <c r="AI717" t="s">
        <v>32614</v>
      </c>
      <c r="AJ717" t="s">
        <v>32613</v>
      </c>
      <c r="AK717" t="s">
        <v>32612</v>
      </c>
      <c r="AL717">
        <v>21</v>
      </c>
      <c r="AM717" s="5">
        <f t="shared" si="98"/>
        <v>2.1</v>
      </c>
      <c r="AN717" s="4">
        <f t="shared" si="95"/>
        <v>3.1806134040136312E-3</v>
      </c>
      <c r="AO717" s="3"/>
      <c r="AP717">
        <v>0</v>
      </c>
      <c r="AR717" t="s">
        <v>1</v>
      </c>
      <c r="AT717" s="2">
        <v>4.3090000000000002</v>
      </c>
      <c r="AU717" s="1">
        <f t="shared" si="99"/>
        <v>2.677837451264852</v>
      </c>
      <c r="AV717" s="1">
        <f t="shared" si="100"/>
        <v>2.0036157053038557</v>
      </c>
      <c r="AW717" s="1">
        <f t="shared" si="101"/>
        <v>1.3293939593428583</v>
      </c>
    </row>
    <row r="718" spans="1:49" x14ac:dyDescent="0.2">
      <c r="A718">
        <v>716</v>
      </c>
      <c r="B718" t="s">
        <v>32611</v>
      </c>
      <c r="C718" t="s">
        <v>32610</v>
      </c>
      <c r="F718" t="s">
        <v>32609</v>
      </c>
      <c r="G718" t="s">
        <v>17</v>
      </c>
      <c r="H718" t="s">
        <v>16</v>
      </c>
      <c r="I718" t="s">
        <v>12799</v>
      </c>
      <c r="J718" t="s">
        <v>32608</v>
      </c>
      <c r="K718" t="s">
        <v>32607</v>
      </c>
      <c r="L718" t="s">
        <v>32606</v>
      </c>
      <c r="M718" t="s">
        <v>903</v>
      </c>
      <c r="N718">
        <v>2</v>
      </c>
      <c r="O718" t="s">
        <v>32605</v>
      </c>
      <c r="P718" t="s">
        <v>32604</v>
      </c>
      <c r="Q718" t="s">
        <v>32603</v>
      </c>
      <c r="R718" s="7">
        <v>41030</v>
      </c>
      <c r="S718" s="8">
        <f t="shared" si="96"/>
        <v>2012</v>
      </c>
      <c r="T718" s="8">
        <v>2012</v>
      </c>
      <c r="U718" s="8">
        <f t="shared" si="97"/>
        <v>10</v>
      </c>
      <c r="V718" s="7">
        <v>41030</v>
      </c>
      <c r="W718" t="s">
        <v>18042</v>
      </c>
      <c r="X718" s="2">
        <v>0.124</v>
      </c>
      <c r="Y718" s="6">
        <f t="shared" si="94"/>
        <v>3.3101091802140896E-3</v>
      </c>
      <c r="AA718">
        <v>15461955</v>
      </c>
      <c r="AB718">
        <v>28136</v>
      </c>
      <c r="AC718">
        <v>15461963</v>
      </c>
      <c r="AD718" t="s">
        <v>6</v>
      </c>
      <c r="AE718">
        <v>9</v>
      </c>
      <c r="AF718">
        <v>5</v>
      </c>
      <c r="AH718" t="s">
        <v>23284</v>
      </c>
      <c r="AI718" t="s">
        <v>32602</v>
      </c>
      <c r="AJ718" t="s">
        <v>32601</v>
      </c>
      <c r="AK718" t="s">
        <v>32600</v>
      </c>
      <c r="AL718">
        <v>2</v>
      </c>
      <c r="AM718" s="5">
        <f t="shared" si="98"/>
        <v>0.2</v>
      </c>
      <c r="AN718" s="4">
        <f t="shared" si="95"/>
        <v>3.0291556228701253E-4</v>
      </c>
      <c r="AO718" s="3"/>
      <c r="AP718">
        <v>0</v>
      </c>
      <c r="AR718" t="s">
        <v>1</v>
      </c>
      <c r="AT718" s="2" t="s">
        <v>0</v>
      </c>
      <c r="AU718" s="1">
        <f t="shared" si="99"/>
        <v>0.24079510948359664</v>
      </c>
      <c r="AV718" s="1">
        <f t="shared" si="100"/>
        <v>0.1806512371250551</v>
      </c>
      <c r="AW718" s="1">
        <f t="shared" si="101"/>
        <v>0.12050736476651355</v>
      </c>
    </row>
    <row r="719" spans="1:49" x14ac:dyDescent="0.2">
      <c r="A719">
        <v>717</v>
      </c>
      <c r="B719" t="s">
        <v>32599</v>
      </c>
      <c r="C719" t="s">
        <v>32598</v>
      </c>
      <c r="F719" t="s">
        <v>32597</v>
      </c>
      <c r="G719" t="s">
        <v>17</v>
      </c>
      <c r="H719" t="s">
        <v>16</v>
      </c>
      <c r="I719" t="s">
        <v>6577</v>
      </c>
      <c r="J719" t="s">
        <v>6576</v>
      </c>
      <c r="K719" t="s">
        <v>6575</v>
      </c>
      <c r="L719" t="s">
        <v>1526</v>
      </c>
      <c r="M719" t="s">
        <v>387</v>
      </c>
      <c r="N719">
        <v>5</v>
      </c>
      <c r="O719" t="s">
        <v>32596</v>
      </c>
      <c r="P719" t="s">
        <v>32595</v>
      </c>
      <c r="Q719" t="s">
        <v>32594</v>
      </c>
      <c r="R719" s="7">
        <v>41030</v>
      </c>
      <c r="S719" s="8">
        <f t="shared" si="96"/>
        <v>2012</v>
      </c>
      <c r="T719" s="8">
        <v>2012</v>
      </c>
      <c r="U719" s="8">
        <f t="shared" si="97"/>
        <v>10</v>
      </c>
      <c r="V719" s="7">
        <v>41030</v>
      </c>
      <c r="W719" t="s">
        <v>2953</v>
      </c>
      <c r="X719" s="2">
        <v>0.48499999999999999</v>
      </c>
      <c r="Y719" s="6">
        <f t="shared" si="94"/>
        <v>1.294679800325672E-2</v>
      </c>
      <c r="AA719">
        <v>9478396</v>
      </c>
      <c r="AB719">
        <v>27027</v>
      </c>
      <c r="AC719">
        <v>14320630</v>
      </c>
      <c r="AD719" t="s">
        <v>6</v>
      </c>
      <c r="AE719">
        <v>107</v>
      </c>
      <c r="AF719">
        <v>2</v>
      </c>
      <c r="AH719" t="s">
        <v>32593</v>
      </c>
      <c r="AI719" t="s">
        <v>32592</v>
      </c>
      <c r="AK719" t="s">
        <v>32591</v>
      </c>
      <c r="AL719">
        <v>15</v>
      </c>
      <c r="AM719" s="5">
        <f t="shared" si="98"/>
        <v>1.5</v>
      </c>
      <c r="AN719" s="4">
        <f t="shared" si="95"/>
        <v>2.2718667171525938E-3</v>
      </c>
      <c r="AO719" s="3"/>
      <c r="AP719">
        <v>0</v>
      </c>
      <c r="AQ719" t="s">
        <v>1518</v>
      </c>
      <c r="AR719">
        <v>60971118</v>
      </c>
      <c r="AS719" t="s">
        <v>1516</v>
      </c>
      <c r="AT719" s="2" t="s">
        <v>0</v>
      </c>
      <c r="AU719" s="1">
        <f t="shared" si="99"/>
        <v>0.97443186174254826</v>
      </c>
      <c r="AV719" s="1">
        <f t="shared" si="100"/>
        <v>0.7609332360204657</v>
      </c>
      <c r="AW719" s="1">
        <f t="shared" si="101"/>
        <v>0.54743461029838314</v>
      </c>
    </row>
    <row r="720" spans="1:49" x14ac:dyDescent="0.2">
      <c r="A720">
        <v>718</v>
      </c>
      <c r="B720" t="s">
        <v>32590</v>
      </c>
      <c r="C720" t="s">
        <v>32589</v>
      </c>
      <c r="E720">
        <v>21835841</v>
      </c>
      <c r="F720" t="s">
        <v>32588</v>
      </c>
      <c r="G720" t="s">
        <v>17</v>
      </c>
      <c r="H720" t="s">
        <v>16</v>
      </c>
      <c r="I720" t="s">
        <v>32587</v>
      </c>
      <c r="J720">
        <v>60031805</v>
      </c>
      <c r="K720" t="s">
        <v>32586</v>
      </c>
      <c r="L720" t="s">
        <v>32585</v>
      </c>
      <c r="M720" t="s">
        <v>12499</v>
      </c>
      <c r="N720">
        <v>2</v>
      </c>
      <c r="O720" t="s">
        <v>32584</v>
      </c>
      <c r="P720" t="s">
        <v>32583</v>
      </c>
      <c r="Q720" t="s">
        <v>32582</v>
      </c>
      <c r="R720" s="7">
        <v>41030</v>
      </c>
      <c r="S720" s="8">
        <f t="shared" si="96"/>
        <v>2012</v>
      </c>
      <c r="T720" s="8">
        <v>2012</v>
      </c>
      <c r="U720" s="8">
        <f t="shared" si="97"/>
        <v>10</v>
      </c>
      <c r="V720" s="7">
        <v>41030</v>
      </c>
      <c r="W720" t="s">
        <v>32581</v>
      </c>
      <c r="X720" s="2">
        <v>0.39200000000000002</v>
      </c>
      <c r="Y720" s="6">
        <f t="shared" si="94"/>
        <v>1.0464216118096155E-2</v>
      </c>
      <c r="AA720">
        <v>1448420</v>
      </c>
      <c r="AB720">
        <v>29514</v>
      </c>
      <c r="AC720">
        <v>17423406</v>
      </c>
      <c r="AD720" t="s">
        <v>6</v>
      </c>
      <c r="AE720">
        <v>149</v>
      </c>
      <c r="AF720">
        <v>4</v>
      </c>
      <c r="AG720" t="s">
        <v>32580</v>
      </c>
      <c r="AH720" t="s">
        <v>32579</v>
      </c>
      <c r="AI720" t="s">
        <v>32578</v>
      </c>
      <c r="AK720" t="s">
        <v>32577</v>
      </c>
      <c r="AL720">
        <v>7</v>
      </c>
      <c r="AM720" s="5">
        <f t="shared" si="98"/>
        <v>0.7</v>
      </c>
      <c r="AN720" s="4">
        <f t="shared" si="95"/>
        <v>1.0602044680045437E-3</v>
      </c>
      <c r="AO720" s="3"/>
      <c r="AP720">
        <v>0</v>
      </c>
      <c r="AR720" t="s">
        <v>1</v>
      </c>
      <c r="AT720" s="2">
        <v>0.97199999999999998</v>
      </c>
      <c r="AU720" s="1">
        <f t="shared" si="99"/>
        <v>0.76430126230686701</v>
      </c>
      <c r="AV720" s="1">
        <f t="shared" si="100"/>
        <v>0.57622102930503494</v>
      </c>
      <c r="AW720" s="1">
        <f t="shared" si="101"/>
        <v>0.3881407963032027</v>
      </c>
    </row>
    <row r="721" spans="1:49" x14ac:dyDescent="0.2">
      <c r="A721">
        <v>719</v>
      </c>
      <c r="B721" t="s">
        <v>32576</v>
      </c>
      <c r="C721" t="s">
        <v>32575</v>
      </c>
      <c r="F721" t="s">
        <v>32574</v>
      </c>
      <c r="G721" t="s">
        <v>17</v>
      </c>
      <c r="H721" t="s">
        <v>16</v>
      </c>
      <c r="I721" t="s">
        <v>32573</v>
      </c>
      <c r="J721" t="s">
        <v>32572</v>
      </c>
      <c r="K721" t="s">
        <v>32571</v>
      </c>
      <c r="L721" t="s">
        <v>32570</v>
      </c>
      <c r="M721" t="s">
        <v>32569</v>
      </c>
      <c r="N721">
        <v>4</v>
      </c>
      <c r="O721" t="s">
        <v>32568</v>
      </c>
      <c r="P721" t="s">
        <v>32567</v>
      </c>
      <c r="Q721" t="s">
        <v>32566</v>
      </c>
      <c r="R721" s="7">
        <v>41030</v>
      </c>
      <c r="S721" s="8">
        <f t="shared" si="96"/>
        <v>2012</v>
      </c>
      <c r="T721" s="8">
        <v>2012</v>
      </c>
      <c r="U721" s="8">
        <f t="shared" si="97"/>
        <v>10</v>
      </c>
      <c r="V721" s="7">
        <v>41030</v>
      </c>
      <c r="W721" t="s">
        <v>3243</v>
      </c>
      <c r="X721" s="2">
        <v>2.0099999999999998</v>
      </c>
      <c r="Y721" s="6">
        <f t="shared" si="94"/>
        <v>5.3655802034115477E-2</v>
      </c>
      <c r="AA721">
        <v>15361276</v>
      </c>
      <c r="AB721">
        <v>18933</v>
      </c>
      <c r="AD721" t="s">
        <v>6</v>
      </c>
      <c r="AE721">
        <v>11</v>
      </c>
      <c r="AF721">
        <v>5</v>
      </c>
      <c r="AG721">
        <v>6177980</v>
      </c>
      <c r="AH721" t="s">
        <v>32565</v>
      </c>
      <c r="AI721" t="s">
        <v>32564</v>
      </c>
      <c r="AJ721" t="s">
        <v>32563</v>
      </c>
      <c r="AK721" t="s">
        <v>32562</v>
      </c>
      <c r="AL721">
        <v>13</v>
      </c>
      <c r="AM721" s="5">
        <f t="shared" si="98"/>
        <v>1.3</v>
      </c>
      <c r="AN721" s="4">
        <f t="shared" si="95"/>
        <v>1.9689511548655813E-3</v>
      </c>
      <c r="AO721" s="3"/>
      <c r="AP721">
        <v>0</v>
      </c>
      <c r="AQ721" t="s">
        <v>22</v>
      </c>
      <c r="AR721" t="s">
        <v>3271</v>
      </c>
      <c r="AS721" t="s">
        <v>21</v>
      </c>
      <c r="AT721" s="2" t="s">
        <v>0</v>
      </c>
      <c r="AU721" s="1">
        <f t="shared" si="99"/>
        <v>3.8149746770340505</v>
      </c>
      <c r="AV721" s="1">
        <f t="shared" si="100"/>
        <v>2.7812376594490531</v>
      </c>
      <c r="AW721" s="1">
        <f t="shared" si="101"/>
        <v>1.7475006418640551</v>
      </c>
    </row>
    <row r="722" spans="1:49" x14ac:dyDescent="0.2">
      <c r="A722">
        <v>720</v>
      </c>
      <c r="B722" t="s">
        <v>32561</v>
      </c>
      <c r="C722" t="s">
        <v>32560</v>
      </c>
      <c r="F722" t="s">
        <v>32559</v>
      </c>
      <c r="G722" t="s">
        <v>17</v>
      </c>
      <c r="H722" t="s">
        <v>16</v>
      </c>
      <c r="I722" t="s">
        <v>32558</v>
      </c>
      <c r="J722" t="s">
        <v>32557</v>
      </c>
      <c r="K722" t="s">
        <v>32556</v>
      </c>
      <c r="L722" t="s">
        <v>32555</v>
      </c>
      <c r="M722" t="s">
        <v>32554</v>
      </c>
      <c r="N722">
        <v>5</v>
      </c>
      <c r="O722" t="s">
        <v>32553</v>
      </c>
      <c r="P722" t="s">
        <v>32552</v>
      </c>
      <c r="Q722" t="s">
        <v>32551</v>
      </c>
      <c r="R722" s="7">
        <v>41030</v>
      </c>
      <c r="S722" s="8">
        <f t="shared" si="96"/>
        <v>2012</v>
      </c>
      <c r="T722" s="8">
        <v>2012</v>
      </c>
      <c r="U722" s="8">
        <f t="shared" si="97"/>
        <v>10</v>
      </c>
      <c r="V722" s="7">
        <v>41030</v>
      </c>
      <c r="W722" t="s">
        <v>3243</v>
      </c>
      <c r="X722" s="2">
        <v>2.0099999999999998</v>
      </c>
      <c r="Y722" s="6">
        <f t="shared" si="94"/>
        <v>5.3655802034115477E-2</v>
      </c>
      <c r="AA722">
        <v>15361276</v>
      </c>
      <c r="AB722">
        <v>18933</v>
      </c>
      <c r="AD722" t="s">
        <v>6</v>
      </c>
      <c r="AE722">
        <v>11</v>
      </c>
      <c r="AF722">
        <v>5</v>
      </c>
      <c r="AG722">
        <v>6166335</v>
      </c>
      <c r="AH722" t="s">
        <v>32550</v>
      </c>
      <c r="AI722" t="s">
        <v>32549</v>
      </c>
      <c r="AJ722" t="s">
        <v>32548</v>
      </c>
      <c r="AK722" t="s">
        <v>32547</v>
      </c>
      <c r="AL722">
        <v>17</v>
      </c>
      <c r="AM722" s="5">
        <f t="shared" si="98"/>
        <v>1.7</v>
      </c>
      <c r="AN722" s="4">
        <f t="shared" si="95"/>
        <v>2.5747822794396063E-3</v>
      </c>
      <c r="AO722" s="3"/>
      <c r="AP722">
        <v>0</v>
      </c>
      <c r="AQ722" t="s">
        <v>1373</v>
      </c>
      <c r="AR722" t="s">
        <v>1</v>
      </c>
      <c r="AS722" t="s">
        <v>1372</v>
      </c>
      <c r="AT722" s="2" t="s">
        <v>0</v>
      </c>
      <c r="AU722" s="1">
        <f t="shared" si="99"/>
        <v>3.8331496107712715</v>
      </c>
      <c r="AV722" s="1">
        <f t="shared" si="100"/>
        <v>2.811529215677754</v>
      </c>
      <c r="AW722" s="1">
        <f t="shared" si="101"/>
        <v>1.7899088205842368</v>
      </c>
    </row>
    <row r="723" spans="1:49" x14ac:dyDescent="0.2">
      <c r="A723">
        <v>721</v>
      </c>
      <c r="B723" t="s">
        <v>32546</v>
      </c>
      <c r="C723" t="s">
        <v>32545</v>
      </c>
      <c r="F723" t="s">
        <v>32544</v>
      </c>
      <c r="G723" t="s">
        <v>17</v>
      </c>
      <c r="H723" t="s">
        <v>16</v>
      </c>
      <c r="I723" t="s">
        <v>12799</v>
      </c>
      <c r="J723">
        <v>60016849</v>
      </c>
      <c r="K723" t="s">
        <v>1650</v>
      </c>
      <c r="L723" t="s">
        <v>1649</v>
      </c>
      <c r="M723" t="s">
        <v>816</v>
      </c>
      <c r="N723">
        <v>3</v>
      </c>
      <c r="O723" t="s">
        <v>32543</v>
      </c>
      <c r="P723" t="s">
        <v>32542</v>
      </c>
      <c r="Q723" t="s">
        <v>32541</v>
      </c>
      <c r="R723" s="7">
        <v>41030</v>
      </c>
      <c r="S723" s="8">
        <f t="shared" si="96"/>
        <v>2012</v>
      </c>
      <c r="T723" s="8">
        <v>2012</v>
      </c>
      <c r="U723" s="8">
        <f t="shared" si="97"/>
        <v>10</v>
      </c>
      <c r="V723" s="7">
        <v>41030</v>
      </c>
      <c r="W723" t="s">
        <v>2015</v>
      </c>
      <c r="X723" s="2">
        <v>0.74099999999999999</v>
      </c>
      <c r="Y723" s="6">
        <f t="shared" si="94"/>
        <v>1.9780571794666454E-2</v>
      </c>
      <c r="AA723">
        <v>7403224</v>
      </c>
      <c r="AB723">
        <v>12341</v>
      </c>
      <c r="AD723" t="s">
        <v>6</v>
      </c>
      <c r="AE723">
        <v>29</v>
      </c>
      <c r="AF723">
        <v>5</v>
      </c>
      <c r="AH723" t="s">
        <v>32540</v>
      </c>
      <c r="AI723" t="s">
        <v>32539</v>
      </c>
      <c r="AK723" t="s">
        <v>32538</v>
      </c>
      <c r="AL723">
        <v>0</v>
      </c>
      <c r="AM723" s="5">
        <f t="shared" si="98"/>
        <v>0</v>
      </c>
      <c r="AN723" s="4">
        <f t="shared" si="95"/>
        <v>0</v>
      </c>
      <c r="AO723" s="3"/>
      <c r="AP723">
        <v>0</v>
      </c>
      <c r="AR723" t="s">
        <v>1</v>
      </c>
      <c r="AT723" s="2" t="s">
        <v>0</v>
      </c>
      <c r="AU723" s="1">
        <f t="shared" si="99"/>
        <v>1.3846400256266516</v>
      </c>
      <c r="AV723" s="1">
        <f t="shared" si="100"/>
        <v>0.98902858973332275</v>
      </c>
      <c r="AW723" s="1">
        <f t="shared" si="101"/>
        <v>0.59341715383999361</v>
      </c>
    </row>
    <row r="724" spans="1:49" x14ac:dyDescent="0.2">
      <c r="A724">
        <v>722</v>
      </c>
      <c r="B724" t="s">
        <v>32537</v>
      </c>
      <c r="C724" t="s">
        <v>32536</v>
      </c>
      <c r="E724">
        <v>22544334</v>
      </c>
      <c r="F724" t="s">
        <v>32535</v>
      </c>
      <c r="G724" t="s">
        <v>17</v>
      </c>
      <c r="H724" t="s">
        <v>16</v>
      </c>
      <c r="I724" t="s">
        <v>32534</v>
      </c>
      <c r="J724" t="s">
        <v>32533</v>
      </c>
      <c r="K724" t="s">
        <v>32532</v>
      </c>
      <c r="L724" t="s">
        <v>32531</v>
      </c>
      <c r="M724" t="s">
        <v>32530</v>
      </c>
      <c r="N724">
        <v>5</v>
      </c>
      <c r="O724" t="s">
        <v>32529</v>
      </c>
      <c r="P724" t="s">
        <v>32528</v>
      </c>
      <c r="Q724" t="s">
        <v>32527</v>
      </c>
      <c r="R724" s="7">
        <v>41030</v>
      </c>
      <c r="S724" s="8">
        <f t="shared" si="96"/>
        <v>2012</v>
      </c>
      <c r="T724" s="8">
        <v>2012</v>
      </c>
      <c r="U724" s="8">
        <f t="shared" si="97"/>
        <v>10</v>
      </c>
      <c r="V724" s="7">
        <v>41030</v>
      </c>
      <c r="W724" t="s">
        <v>3198</v>
      </c>
      <c r="X724" s="2">
        <v>0.85499999999999998</v>
      </c>
      <c r="Y724" s="6">
        <f t="shared" si="94"/>
        <v>2.28237366861536E-2</v>
      </c>
      <c r="AA724">
        <v>980331</v>
      </c>
      <c r="AB724">
        <v>23342</v>
      </c>
      <c r="AC724">
        <v>15731561</v>
      </c>
      <c r="AD724" t="s">
        <v>6</v>
      </c>
      <c r="AE724">
        <v>38</v>
      </c>
      <c r="AF724">
        <v>5</v>
      </c>
      <c r="AH724" t="s">
        <v>32526</v>
      </c>
      <c r="AI724" t="s">
        <v>32525</v>
      </c>
      <c r="AJ724" t="s">
        <v>32524</v>
      </c>
      <c r="AK724" t="s">
        <v>32523</v>
      </c>
      <c r="AL724">
        <v>14</v>
      </c>
      <c r="AM724" s="5">
        <f t="shared" si="98"/>
        <v>1.4</v>
      </c>
      <c r="AN724" s="4">
        <f t="shared" si="95"/>
        <v>2.1204089360090874E-3</v>
      </c>
      <c r="AO724" s="3"/>
      <c r="AP724">
        <v>0</v>
      </c>
      <c r="AQ724" t="s">
        <v>32522</v>
      </c>
      <c r="AR724">
        <v>69539</v>
      </c>
      <c r="AS724" t="s">
        <v>32521</v>
      </c>
      <c r="AT724" s="2">
        <v>2.6259999999999999</v>
      </c>
      <c r="AU724" s="1">
        <f t="shared" si="99"/>
        <v>1.6612738361110244</v>
      </c>
      <c r="AV724" s="1">
        <f t="shared" si="100"/>
        <v>1.2472072811081343</v>
      </c>
      <c r="AW724" s="1">
        <f t="shared" si="101"/>
        <v>0.83314072610524403</v>
      </c>
    </row>
    <row r="725" spans="1:49" x14ac:dyDescent="0.2">
      <c r="A725">
        <v>723</v>
      </c>
      <c r="B725" t="s">
        <v>32520</v>
      </c>
      <c r="C725" t="s">
        <v>32519</v>
      </c>
      <c r="F725" t="s">
        <v>32518</v>
      </c>
      <c r="G725" t="s">
        <v>17</v>
      </c>
      <c r="H725" t="s">
        <v>16</v>
      </c>
      <c r="I725" t="s">
        <v>32517</v>
      </c>
      <c r="J725" t="s">
        <v>32516</v>
      </c>
      <c r="K725" t="s">
        <v>32515</v>
      </c>
      <c r="L725" t="s">
        <v>32514</v>
      </c>
      <c r="M725" t="s">
        <v>15043</v>
      </c>
      <c r="N725">
        <v>4</v>
      </c>
      <c r="O725" t="s">
        <v>32513</v>
      </c>
      <c r="P725" t="s">
        <v>32512</v>
      </c>
      <c r="Q725" t="s">
        <v>32511</v>
      </c>
      <c r="R725" s="7">
        <v>41030</v>
      </c>
      <c r="S725" s="8">
        <f t="shared" si="96"/>
        <v>2012</v>
      </c>
      <c r="T725" s="8">
        <v>2012</v>
      </c>
      <c r="U725" s="8">
        <f t="shared" si="97"/>
        <v>10</v>
      </c>
      <c r="V725" s="7">
        <v>41030</v>
      </c>
      <c r="W725" t="s">
        <v>3073</v>
      </c>
      <c r="X725" s="2">
        <v>0.92900000000000005</v>
      </c>
      <c r="Y725" s="6">
        <f t="shared" si="94"/>
        <v>2.4799124422732979E-2</v>
      </c>
      <c r="AA725">
        <v>10897798</v>
      </c>
      <c r="AB725">
        <v>18896</v>
      </c>
      <c r="AD725" t="s">
        <v>6</v>
      </c>
      <c r="AE725">
        <v>16</v>
      </c>
      <c r="AF725">
        <v>5</v>
      </c>
      <c r="AG725">
        <v>6174408</v>
      </c>
      <c r="AH725" t="s">
        <v>32510</v>
      </c>
      <c r="AI725" t="s">
        <v>32509</v>
      </c>
      <c r="AJ725" t="s">
        <v>32508</v>
      </c>
      <c r="AK725" t="s">
        <v>32507</v>
      </c>
      <c r="AL725">
        <v>1</v>
      </c>
      <c r="AM725" s="5">
        <f t="shared" si="98"/>
        <v>0.1</v>
      </c>
      <c r="AN725" s="4">
        <f t="shared" si="95"/>
        <v>1.5145778114350627E-4</v>
      </c>
      <c r="AO725" s="3"/>
      <c r="AP725">
        <v>0</v>
      </c>
      <c r="AQ725" t="s">
        <v>1518</v>
      </c>
      <c r="AR725">
        <v>60902012</v>
      </c>
      <c r="AS725" t="s">
        <v>1516</v>
      </c>
      <c r="AT725" s="2">
        <v>3.4359999999999999</v>
      </c>
      <c r="AU725" s="1">
        <f t="shared" si="99"/>
        <v>1.7404824430256136</v>
      </c>
      <c r="AV725" s="1">
        <f t="shared" si="100"/>
        <v>1.2475291101938242</v>
      </c>
      <c r="AW725" s="1">
        <f t="shared" si="101"/>
        <v>0.75457577736203474</v>
      </c>
    </row>
    <row r="726" spans="1:49" x14ac:dyDescent="0.2">
      <c r="A726">
        <v>724</v>
      </c>
      <c r="B726" t="s">
        <v>32506</v>
      </c>
      <c r="C726" t="s">
        <v>32505</v>
      </c>
      <c r="F726" t="s">
        <v>32504</v>
      </c>
      <c r="G726" t="s">
        <v>17</v>
      </c>
      <c r="H726" t="s">
        <v>16</v>
      </c>
      <c r="I726" t="s">
        <v>32503</v>
      </c>
      <c r="J726">
        <v>60006662</v>
      </c>
      <c r="K726" t="s">
        <v>32502</v>
      </c>
      <c r="L726" t="s">
        <v>11099</v>
      </c>
      <c r="M726" t="s">
        <v>1039</v>
      </c>
      <c r="N726">
        <v>3</v>
      </c>
      <c r="O726" t="s">
        <v>32501</v>
      </c>
      <c r="P726" t="s">
        <v>32500</v>
      </c>
      <c r="Q726" t="s">
        <v>32499</v>
      </c>
      <c r="R726" s="7">
        <v>41030</v>
      </c>
      <c r="S726" s="8">
        <f t="shared" si="96"/>
        <v>2012</v>
      </c>
      <c r="T726" s="8">
        <v>2012</v>
      </c>
      <c r="U726" s="8">
        <f t="shared" si="97"/>
        <v>10</v>
      </c>
      <c r="V726" s="7">
        <v>41030</v>
      </c>
      <c r="W726" t="s">
        <v>3877</v>
      </c>
      <c r="X726" s="2">
        <v>1.468</v>
      </c>
      <c r="Y726" s="6">
        <f t="shared" si="94"/>
        <v>3.9187421585115186E-2</v>
      </c>
      <c r="AA726">
        <v>906778</v>
      </c>
      <c r="AB726">
        <v>18931</v>
      </c>
      <c r="AD726" t="s">
        <v>6</v>
      </c>
      <c r="AE726">
        <v>60</v>
      </c>
      <c r="AF726">
        <v>5</v>
      </c>
      <c r="AG726">
        <v>6175087</v>
      </c>
      <c r="AH726" t="s">
        <v>32498</v>
      </c>
      <c r="AI726" t="s">
        <v>32497</v>
      </c>
      <c r="AJ726" t="s">
        <v>32496</v>
      </c>
      <c r="AK726" t="s">
        <v>32495</v>
      </c>
      <c r="AL726">
        <v>2</v>
      </c>
      <c r="AM726" s="5">
        <f t="shared" si="98"/>
        <v>0.2</v>
      </c>
      <c r="AN726" s="4">
        <f t="shared" si="95"/>
        <v>3.0291556228701253E-4</v>
      </c>
      <c r="AO726" s="3"/>
      <c r="AP726">
        <v>0</v>
      </c>
      <c r="AR726" t="s">
        <v>1</v>
      </c>
      <c r="AT726" s="2">
        <v>5.0830000000000002</v>
      </c>
      <c r="AU726" s="1">
        <f t="shared" si="99"/>
        <v>2.7522069778266731</v>
      </c>
      <c r="AV726" s="1">
        <f t="shared" si="100"/>
        <v>1.9745168573701097</v>
      </c>
      <c r="AW726" s="1">
        <f t="shared" si="101"/>
        <v>1.1968267369135466</v>
      </c>
    </row>
    <row r="727" spans="1:49" x14ac:dyDescent="0.2">
      <c r="A727">
        <v>725</v>
      </c>
      <c r="B727" t="s">
        <v>32494</v>
      </c>
      <c r="C727" t="s">
        <v>32493</v>
      </c>
      <c r="F727" t="s">
        <v>32492</v>
      </c>
      <c r="G727" t="s">
        <v>17</v>
      </c>
      <c r="H727" t="s">
        <v>16</v>
      </c>
      <c r="I727" t="s">
        <v>32491</v>
      </c>
      <c r="J727">
        <v>60032144</v>
      </c>
      <c r="K727" t="s">
        <v>5670</v>
      </c>
      <c r="L727" t="s">
        <v>5669</v>
      </c>
      <c r="M727" t="s">
        <v>471</v>
      </c>
      <c r="N727">
        <v>2</v>
      </c>
      <c r="O727" t="s">
        <v>32490</v>
      </c>
      <c r="P727" t="s">
        <v>32489</v>
      </c>
      <c r="Q727" t="s">
        <v>25027</v>
      </c>
      <c r="R727" s="7">
        <v>41030</v>
      </c>
      <c r="S727" s="8">
        <f t="shared" si="96"/>
        <v>2012</v>
      </c>
      <c r="T727" s="8">
        <v>2012</v>
      </c>
      <c r="U727" s="8">
        <f t="shared" si="97"/>
        <v>10</v>
      </c>
      <c r="V727" s="7">
        <v>41030</v>
      </c>
      <c r="W727" t="s">
        <v>3877</v>
      </c>
      <c r="X727" s="2">
        <v>1.468</v>
      </c>
      <c r="Y727" s="6">
        <f t="shared" si="94"/>
        <v>3.9187421585115186E-2</v>
      </c>
      <c r="AA727">
        <v>906778</v>
      </c>
      <c r="AB727">
        <v>18931</v>
      </c>
      <c r="AD727" t="s">
        <v>6</v>
      </c>
      <c r="AE727">
        <v>60</v>
      </c>
      <c r="AF727">
        <v>5</v>
      </c>
      <c r="AG727">
        <v>6168184</v>
      </c>
      <c r="AH727" t="s">
        <v>32488</v>
      </c>
      <c r="AI727" t="s">
        <v>32487</v>
      </c>
      <c r="AJ727" t="s">
        <v>32486</v>
      </c>
      <c r="AK727" t="s">
        <v>32485</v>
      </c>
      <c r="AL727">
        <v>20</v>
      </c>
      <c r="AM727" s="5">
        <f t="shared" si="98"/>
        <v>2</v>
      </c>
      <c r="AN727" s="4">
        <f t="shared" si="95"/>
        <v>3.0291556228701248E-3</v>
      </c>
      <c r="AO727" s="3"/>
      <c r="AP727">
        <v>0</v>
      </c>
      <c r="AR727" t="s">
        <v>32484</v>
      </c>
      <c r="AT727" s="2">
        <v>5.0830000000000002</v>
      </c>
      <c r="AU727" s="1">
        <f t="shared" si="99"/>
        <v>2.8339941796441668</v>
      </c>
      <c r="AV727" s="1">
        <f t="shared" si="100"/>
        <v>2.1108288603992653</v>
      </c>
      <c r="AW727" s="1">
        <f t="shared" si="101"/>
        <v>1.3876635411543643</v>
      </c>
    </row>
    <row r="728" spans="1:49" x14ac:dyDescent="0.2">
      <c r="A728">
        <v>726</v>
      </c>
      <c r="B728" t="s">
        <v>32483</v>
      </c>
      <c r="C728" t="s">
        <v>32482</v>
      </c>
      <c r="F728" t="s">
        <v>32481</v>
      </c>
      <c r="G728" t="s">
        <v>17</v>
      </c>
      <c r="H728" t="s">
        <v>16</v>
      </c>
      <c r="I728" t="s">
        <v>32480</v>
      </c>
      <c r="J728" t="s">
        <v>32479</v>
      </c>
      <c r="K728" t="s">
        <v>32478</v>
      </c>
      <c r="L728" t="s">
        <v>32477</v>
      </c>
      <c r="M728" t="s">
        <v>32476</v>
      </c>
      <c r="N728">
        <v>3</v>
      </c>
      <c r="O728" t="s">
        <v>32475</v>
      </c>
      <c r="P728" t="s">
        <v>32474</v>
      </c>
      <c r="Q728" t="s">
        <v>32473</v>
      </c>
      <c r="R728" s="7">
        <v>41030</v>
      </c>
      <c r="S728" s="8">
        <f t="shared" si="96"/>
        <v>2012</v>
      </c>
      <c r="T728" s="8">
        <v>2012</v>
      </c>
      <c r="U728" s="8">
        <f t="shared" si="97"/>
        <v>10</v>
      </c>
      <c r="V728" s="7">
        <v>41030</v>
      </c>
      <c r="W728" t="s">
        <v>3073</v>
      </c>
      <c r="X728" s="2">
        <v>0.92900000000000005</v>
      </c>
      <c r="Y728" s="6">
        <f t="shared" si="94"/>
        <v>2.4799124422732979E-2</v>
      </c>
      <c r="AA728">
        <v>10897798</v>
      </c>
      <c r="AB728">
        <v>18896</v>
      </c>
      <c r="AD728" t="s">
        <v>6</v>
      </c>
      <c r="AE728">
        <v>16</v>
      </c>
      <c r="AF728">
        <v>5</v>
      </c>
      <c r="AG728">
        <v>6168880</v>
      </c>
      <c r="AH728" t="s">
        <v>32472</v>
      </c>
      <c r="AI728" t="s">
        <v>32471</v>
      </c>
      <c r="AJ728" t="s">
        <v>32470</v>
      </c>
      <c r="AK728" t="s">
        <v>32469</v>
      </c>
      <c r="AL728">
        <v>39</v>
      </c>
      <c r="AM728" s="5">
        <f t="shared" si="98"/>
        <v>3.9</v>
      </c>
      <c r="AN728" s="4">
        <f t="shared" si="95"/>
        <v>5.9068534645967431E-3</v>
      </c>
      <c r="AO728" s="3"/>
      <c r="AP728">
        <v>0</v>
      </c>
      <c r="AQ728" t="s">
        <v>1885</v>
      </c>
      <c r="AR728" t="s">
        <v>32468</v>
      </c>
      <c r="AS728" t="s">
        <v>1884</v>
      </c>
      <c r="AT728" s="2">
        <v>3.4359999999999999</v>
      </c>
      <c r="AU728" s="1">
        <f t="shared" si="99"/>
        <v>1.9131443135292105</v>
      </c>
      <c r="AV728" s="1">
        <f t="shared" si="100"/>
        <v>1.535298894366486</v>
      </c>
      <c r="AW728" s="1">
        <f t="shared" si="101"/>
        <v>1.1574534752037613</v>
      </c>
    </row>
    <row r="729" spans="1:49" x14ac:dyDescent="0.2">
      <c r="A729">
        <v>727</v>
      </c>
      <c r="B729" t="s">
        <v>32467</v>
      </c>
      <c r="C729" t="s">
        <v>32466</v>
      </c>
      <c r="F729" t="s">
        <v>32465</v>
      </c>
      <c r="G729" t="s">
        <v>17</v>
      </c>
      <c r="H729" t="s">
        <v>16</v>
      </c>
      <c r="I729" t="s">
        <v>32464</v>
      </c>
      <c r="J729">
        <v>60103653</v>
      </c>
      <c r="K729" t="s">
        <v>29065</v>
      </c>
      <c r="L729" t="s">
        <v>6225</v>
      </c>
      <c r="M729" t="s">
        <v>3863</v>
      </c>
      <c r="N729">
        <v>2</v>
      </c>
      <c r="O729" t="s">
        <v>32463</v>
      </c>
      <c r="P729" t="s">
        <v>32462</v>
      </c>
      <c r="Q729" t="s">
        <v>32461</v>
      </c>
      <c r="R729" s="7">
        <v>41030</v>
      </c>
      <c r="S729" s="8">
        <f t="shared" si="96"/>
        <v>2012</v>
      </c>
      <c r="T729" s="8">
        <v>2012</v>
      </c>
      <c r="U729" s="8">
        <f t="shared" si="97"/>
        <v>10</v>
      </c>
      <c r="V729" s="7">
        <v>41030</v>
      </c>
      <c r="W729" t="s">
        <v>3877</v>
      </c>
      <c r="X729" s="2">
        <v>1.468</v>
      </c>
      <c r="Y729" s="6">
        <f t="shared" si="94"/>
        <v>3.9187421585115186E-2</v>
      </c>
      <c r="AA729">
        <v>906778</v>
      </c>
      <c r="AB729">
        <v>18931</v>
      </c>
      <c r="AD729" t="s">
        <v>6</v>
      </c>
      <c r="AE729">
        <v>60</v>
      </c>
      <c r="AF729">
        <v>5</v>
      </c>
      <c r="AG729">
        <v>6164081</v>
      </c>
      <c r="AH729" t="s">
        <v>32460</v>
      </c>
      <c r="AI729" t="s">
        <v>32459</v>
      </c>
      <c r="AJ729" t="s">
        <v>32458</v>
      </c>
      <c r="AK729" t="s">
        <v>32457</v>
      </c>
      <c r="AL729">
        <v>67</v>
      </c>
      <c r="AM729" s="5">
        <f t="shared" si="98"/>
        <v>6.7</v>
      </c>
      <c r="AN729" s="4">
        <f t="shared" si="95"/>
        <v>1.0147671336614919E-2</v>
      </c>
      <c r="AO729" s="3"/>
      <c r="AP729">
        <v>0</v>
      </c>
      <c r="AR729">
        <v>133652</v>
      </c>
      <c r="AS729" t="s">
        <v>12270</v>
      </c>
      <c r="AT729" s="2">
        <v>5.0830000000000002</v>
      </c>
      <c r="AU729" s="1">
        <f t="shared" si="99"/>
        <v>3.0475496510565101</v>
      </c>
      <c r="AV729" s="1">
        <f t="shared" si="100"/>
        <v>2.4667546460865051</v>
      </c>
      <c r="AW729" s="1">
        <f t="shared" si="101"/>
        <v>1.8859596411164996</v>
      </c>
    </row>
    <row r="730" spans="1:49" x14ac:dyDescent="0.2">
      <c r="A730">
        <v>728</v>
      </c>
      <c r="B730" t="s">
        <v>32456</v>
      </c>
      <c r="C730" t="s">
        <v>32455</v>
      </c>
      <c r="F730" t="s">
        <v>32454</v>
      </c>
      <c r="G730" t="s">
        <v>17</v>
      </c>
      <c r="H730" t="s">
        <v>16</v>
      </c>
      <c r="I730" t="s">
        <v>32453</v>
      </c>
      <c r="J730">
        <v>60013301</v>
      </c>
      <c r="K730" t="s">
        <v>32452</v>
      </c>
      <c r="L730" t="s">
        <v>2529</v>
      </c>
      <c r="M730" t="s">
        <v>66</v>
      </c>
      <c r="N730">
        <v>4</v>
      </c>
      <c r="O730" t="s">
        <v>32451</v>
      </c>
      <c r="P730" t="s">
        <v>32450</v>
      </c>
      <c r="Q730" t="s">
        <v>32449</v>
      </c>
      <c r="R730" s="7">
        <v>41030</v>
      </c>
      <c r="S730" s="8">
        <f t="shared" si="96"/>
        <v>2012</v>
      </c>
      <c r="T730" s="8">
        <v>2012</v>
      </c>
      <c r="U730" s="8">
        <f t="shared" si="97"/>
        <v>10</v>
      </c>
      <c r="V730" s="7">
        <v>41030</v>
      </c>
      <c r="W730" t="s">
        <v>17820</v>
      </c>
      <c r="X730" s="2">
        <v>0.79900000000000004</v>
      </c>
      <c r="Y730" s="6">
        <f t="shared" si="94"/>
        <v>2.1328848669282724E-2</v>
      </c>
      <c r="AA730">
        <v>15497747</v>
      </c>
      <c r="AB730">
        <v>9500153930</v>
      </c>
      <c r="AD730" t="s">
        <v>6</v>
      </c>
      <c r="AE730">
        <v>59</v>
      </c>
      <c r="AF730">
        <v>5</v>
      </c>
      <c r="AG730">
        <v>6186809</v>
      </c>
      <c r="AH730" t="s">
        <v>32448</v>
      </c>
      <c r="AI730" t="s">
        <v>32447</v>
      </c>
      <c r="AJ730" t="s">
        <v>32446</v>
      </c>
      <c r="AK730" t="s">
        <v>32445</v>
      </c>
      <c r="AL730">
        <v>1</v>
      </c>
      <c r="AM730" s="5">
        <f t="shared" si="98"/>
        <v>0.1</v>
      </c>
      <c r="AN730" s="4">
        <f t="shared" si="95"/>
        <v>1.5145778114350627E-4</v>
      </c>
      <c r="AO730" s="3"/>
      <c r="AP730">
        <v>0</v>
      </c>
      <c r="AR730" t="s">
        <v>1</v>
      </c>
      <c r="AT730" s="2" t="s">
        <v>0</v>
      </c>
      <c r="AU730" s="1">
        <f t="shared" si="99"/>
        <v>1.4975631402840959</v>
      </c>
      <c r="AV730" s="1">
        <f t="shared" si="100"/>
        <v>1.0740153225213114</v>
      </c>
      <c r="AW730" s="1">
        <f t="shared" si="101"/>
        <v>0.6504675047585271</v>
      </c>
    </row>
    <row r="731" spans="1:49" x14ac:dyDescent="0.2">
      <c r="A731">
        <v>729</v>
      </c>
      <c r="B731" t="s">
        <v>32444</v>
      </c>
      <c r="C731" t="s">
        <v>32443</v>
      </c>
      <c r="F731" t="s">
        <v>32442</v>
      </c>
      <c r="G731" t="s">
        <v>17</v>
      </c>
      <c r="H731" t="s">
        <v>16</v>
      </c>
      <c r="I731" t="s">
        <v>2956</v>
      </c>
      <c r="J731">
        <v>60121655</v>
      </c>
      <c r="K731" t="s">
        <v>2530</v>
      </c>
      <c r="L731" t="s">
        <v>2529</v>
      </c>
      <c r="M731" t="s">
        <v>66</v>
      </c>
      <c r="N731">
        <v>2</v>
      </c>
      <c r="O731" t="s">
        <v>32441</v>
      </c>
      <c r="P731" t="s">
        <v>32440</v>
      </c>
      <c r="Q731" t="s">
        <v>16387</v>
      </c>
      <c r="R731" s="7">
        <v>41030</v>
      </c>
      <c r="S731" s="8">
        <f t="shared" si="96"/>
        <v>2012</v>
      </c>
      <c r="T731" s="8">
        <v>2012</v>
      </c>
      <c r="U731" s="8">
        <f t="shared" si="97"/>
        <v>10</v>
      </c>
      <c r="V731" s="7">
        <v>41030</v>
      </c>
      <c r="W731" t="s">
        <v>3073</v>
      </c>
      <c r="X731" s="2">
        <v>0.92900000000000005</v>
      </c>
      <c r="Y731" s="6">
        <f t="shared" si="94"/>
        <v>2.4799124422732979E-2</v>
      </c>
      <c r="AA731">
        <v>10897798</v>
      </c>
      <c r="AB731">
        <v>18896</v>
      </c>
      <c r="AD731" t="s">
        <v>6</v>
      </c>
      <c r="AE731">
        <v>16</v>
      </c>
      <c r="AF731">
        <v>5</v>
      </c>
      <c r="AG731">
        <v>6174411</v>
      </c>
      <c r="AH731" t="s">
        <v>32439</v>
      </c>
      <c r="AI731" t="s">
        <v>32438</v>
      </c>
      <c r="AJ731" t="s">
        <v>32437</v>
      </c>
      <c r="AK731" t="s">
        <v>32436</v>
      </c>
      <c r="AL731">
        <v>11</v>
      </c>
      <c r="AM731" s="5">
        <f t="shared" si="98"/>
        <v>1.1000000000000001</v>
      </c>
      <c r="AN731" s="4">
        <f t="shared" si="95"/>
        <v>1.6660355925785689E-3</v>
      </c>
      <c r="AO731" s="3"/>
      <c r="AP731">
        <v>0</v>
      </c>
      <c r="AQ731" t="s">
        <v>1549</v>
      </c>
      <c r="AR731" t="s">
        <v>32435</v>
      </c>
      <c r="AS731" t="s">
        <v>1548</v>
      </c>
      <c r="AT731" s="2">
        <v>3.4359999999999999</v>
      </c>
      <c r="AU731" s="1">
        <f t="shared" si="99"/>
        <v>1.7859197773686653</v>
      </c>
      <c r="AV731" s="1">
        <f t="shared" si="100"/>
        <v>1.3232580007655774</v>
      </c>
      <c r="AW731" s="1">
        <f t="shared" si="101"/>
        <v>0.86059622416248915</v>
      </c>
    </row>
    <row r="732" spans="1:49" x14ac:dyDescent="0.2">
      <c r="A732">
        <v>730</v>
      </c>
      <c r="B732" t="s">
        <v>32434</v>
      </c>
      <c r="C732" t="s">
        <v>32433</v>
      </c>
      <c r="F732" t="s">
        <v>32432</v>
      </c>
      <c r="G732" t="s">
        <v>17</v>
      </c>
      <c r="H732" t="s">
        <v>16</v>
      </c>
      <c r="I732" t="s">
        <v>32431</v>
      </c>
      <c r="J732" t="s">
        <v>32430</v>
      </c>
      <c r="K732" t="s">
        <v>32429</v>
      </c>
      <c r="L732" t="s">
        <v>32428</v>
      </c>
      <c r="M732" t="s">
        <v>373</v>
      </c>
      <c r="N732">
        <v>3</v>
      </c>
      <c r="O732" t="s">
        <v>32427</v>
      </c>
      <c r="P732" t="s">
        <v>32426</v>
      </c>
      <c r="Q732" t="s">
        <v>32425</v>
      </c>
      <c r="R732" s="7">
        <v>41030</v>
      </c>
      <c r="S732" s="8">
        <f t="shared" si="96"/>
        <v>2012</v>
      </c>
      <c r="T732" s="8">
        <v>2012</v>
      </c>
      <c r="U732" s="8">
        <f t="shared" si="97"/>
        <v>10</v>
      </c>
      <c r="V732" s="7">
        <v>41030</v>
      </c>
      <c r="W732" t="s">
        <v>3073</v>
      </c>
      <c r="X732" s="2">
        <v>0.92900000000000005</v>
      </c>
      <c r="Y732" s="6">
        <f t="shared" si="94"/>
        <v>2.4799124422732979E-2</v>
      </c>
      <c r="AA732">
        <v>10897798</v>
      </c>
      <c r="AB732">
        <v>18896</v>
      </c>
      <c r="AD732" t="s">
        <v>6</v>
      </c>
      <c r="AE732">
        <v>16</v>
      </c>
      <c r="AF732">
        <v>5</v>
      </c>
      <c r="AG732">
        <v>6171806</v>
      </c>
      <c r="AH732" t="s">
        <v>32424</v>
      </c>
      <c r="AI732" t="s">
        <v>32423</v>
      </c>
      <c r="AJ732" t="s">
        <v>32422</v>
      </c>
      <c r="AK732" t="s">
        <v>32421</v>
      </c>
      <c r="AL732">
        <v>31</v>
      </c>
      <c r="AM732" s="5">
        <f t="shared" si="98"/>
        <v>3.1</v>
      </c>
      <c r="AN732" s="4">
        <f t="shared" si="95"/>
        <v>4.6951912154486941E-3</v>
      </c>
      <c r="AO732" s="3"/>
      <c r="AP732">
        <v>0</v>
      </c>
      <c r="AQ732" t="s">
        <v>3699</v>
      </c>
      <c r="AR732" t="s">
        <v>32420</v>
      </c>
      <c r="AS732" t="s">
        <v>32419</v>
      </c>
      <c r="AT732" s="2">
        <v>3.4359999999999999</v>
      </c>
      <c r="AU732" s="1">
        <f t="shared" si="99"/>
        <v>1.8767944460547692</v>
      </c>
      <c r="AV732" s="1">
        <f t="shared" si="100"/>
        <v>1.4747157819090837</v>
      </c>
      <c r="AW732" s="1">
        <f t="shared" si="101"/>
        <v>1.072637117763398</v>
      </c>
    </row>
    <row r="733" spans="1:49" x14ac:dyDescent="0.2">
      <c r="A733">
        <v>731</v>
      </c>
      <c r="B733" t="s">
        <v>32418</v>
      </c>
      <c r="C733" t="s">
        <v>32417</v>
      </c>
      <c r="F733" t="s">
        <v>32416</v>
      </c>
      <c r="G733" t="s">
        <v>17</v>
      </c>
      <c r="H733" t="s">
        <v>16</v>
      </c>
      <c r="I733" t="s">
        <v>32415</v>
      </c>
      <c r="J733">
        <v>60021097</v>
      </c>
      <c r="K733" t="s">
        <v>17083</v>
      </c>
      <c r="L733" t="s">
        <v>17082</v>
      </c>
      <c r="M733" t="s">
        <v>1722</v>
      </c>
      <c r="N733">
        <v>3</v>
      </c>
      <c r="O733" t="s">
        <v>32414</v>
      </c>
      <c r="P733" t="s">
        <v>32413</v>
      </c>
      <c r="Q733" t="s">
        <v>32412</v>
      </c>
      <c r="R733" s="7">
        <v>41030</v>
      </c>
      <c r="S733" s="8">
        <f t="shared" si="96"/>
        <v>2012</v>
      </c>
      <c r="T733" s="8">
        <v>2012</v>
      </c>
      <c r="U733" s="8">
        <f t="shared" si="97"/>
        <v>10</v>
      </c>
      <c r="V733" s="7">
        <v>41030</v>
      </c>
      <c r="W733" t="s">
        <v>3877</v>
      </c>
      <c r="X733" s="2">
        <v>1.468</v>
      </c>
      <c r="Y733" s="6">
        <f t="shared" si="94"/>
        <v>3.9187421585115186E-2</v>
      </c>
      <c r="AA733">
        <v>906778</v>
      </c>
      <c r="AB733">
        <v>18931</v>
      </c>
      <c r="AD733" t="s">
        <v>6</v>
      </c>
      <c r="AE733">
        <v>60</v>
      </c>
      <c r="AF733">
        <v>5</v>
      </c>
      <c r="AG733">
        <v>6175088</v>
      </c>
      <c r="AH733" t="s">
        <v>32411</v>
      </c>
      <c r="AI733" t="s">
        <v>32410</v>
      </c>
      <c r="AJ733" t="s">
        <v>32409</v>
      </c>
      <c r="AK733" t="s">
        <v>32408</v>
      </c>
      <c r="AL733">
        <v>123</v>
      </c>
      <c r="AM733" s="5">
        <f t="shared" si="98"/>
        <v>12.3</v>
      </c>
      <c r="AN733" s="4">
        <f t="shared" si="95"/>
        <v>1.8629307080651268E-2</v>
      </c>
      <c r="AO733" s="3"/>
      <c r="AP733">
        <v>0</v>
      </c>
      <c r="AQ733" t="s">
        <v>236</v>
      </c>
      <c r="AR733">
        <v>247733</v>
      </c>
      <c r="AS733" t="s">
        <v>235</v>
      </c>
      <c r="AT733" s="2">
        <v>5.0830000000000002</v>
      </c>
      <c r="AU733" s="1">
        <f t="shared" si="99"/>
        <v>3.3019987233776007</v>
      </c>
      <c r="AV733" s="1">
        <f t="shared" si="100"/>
        <v>2.8908364332883227</v>
      </c>
      <c r="AW733" s="1">
        <f t="shared" si="101"/>
        <v>2.4796741431990439</v>
      </c>
    </row>
    <row r="734" spans="1:49" x14ac:dyDescent="0.2">
      <c r="A734">
        <v>732</v>
      </c>
      <c r="B734" t="s">
        <v>32407</v>
      </c>
      <c r="C734" t="s">
        <v>32406</v>
      </c>
      <c r="F734" t="s">
        <v>32405</v>
      </c>
      <c r="G734" t="s">
        <v>17</v>
      </c>
      <c r="H734" t="s">
        <v>16</v>
      </c>
      <c r="I734" t="s">
        <v>32404</v>
      </c>
      <c r="J734" t="s">
        <v>32403</v>
      </c>
      <c r="K734" t="s">
        <v>32402</v>
      </c>
      <c r="L734" t="s">
        <v>32401</v>
      </c>
      <c r="M734" t="s">
        <v>5069</v>
      </c>
      <c r="N734">
        <v>4</v>
      </c>
      <c r="O734" t="s">
        <v>32400</v>
      </c>
      <c r="P734" t="s">
        <v>32399</v>
      </c>
      <c r="Q734" t="s">
        <v>32398</v>
      </c>
      <c r="R734" s="7">
        <v>41030</v>
      </c>
      <c r="S734" s="8">
        <f t="shared" si="96"/>
        <v>2012</v>
      </c>
      <c r="T734" s="8">
        <v>2012</v>
      </c>
      <c r="U734" s="8">
        <f t="shared" si="97"/>
        <v>10</v>
      </c>
      <c r="V734" s="7">
        <v>41030</v>
      </c>
      <c r="W734" t="s">
        <v>3877</v>
      </c>
      <c r="X734" s="2">
        <v>1.468</v>
      </c>
      <c r="Y734" s="6">
        <f t="shared" si="94"/>
        <v>3.9187421585115186E-2</v>
      </c>
      <c r="AA734">
        <v>906778</v>
      </c>
      <c r="AB734">
        <v>18931</v>
      </c>
      <c r="AD734" t="s">
        <v>6</v>
      </c>
      <c r="AE734">
        <v>60</v>
      </c>
      <c r="AF734">
        <v>5</v>
      </c>
      <c r="AG734">
        <v>6168185</v>
      </c>
      <c r="AH734" t="s">
        <v>32397</v>
      </c>
      <c r="AI734" t="s">
        <v>32396</v>
      </c>
      <c r="AJ734" t="s">
        <v>32395</v>
      </c>
      <c r="AK734" t="s">
        <v>32394</v>
      </c>
      <c r="AL734">
        <v>11</v>
      </c>
      <c r="AM734" s="5">
        <f t="shared" si="98"/>
        <v>1.1000000000000001</v>
      </c>
      <c r="AN734" s="4">
        <f t="shared" si="95"/>
        <v>1.6660355925785689E-3</v>
      </c>
      <c r="AO734" s="3"/>
      <c r="AP734">
        <v>0</v>
      </c>
      <c r="AR734" t="s">
        <v>1</v>
      </c>
      <c r="AT734" s="2">
        <v>5.0830000000000002</v>
      </c>
      <c r="AU734" s="1">
        <f t="shared" si="99"/>
        <v>2.7931005787354199</v>
      </c>
      <c r="AV734" s="1">
        <f t="shared" si="100"/>
        <v>2.0426728588846874</v>
      </c>
      <c r="AW734" s="1">
        <f t="shared" si="101"/>
        <v>1.2922451390339553</v>
      </c>
    </row>
    <row r="735" spans="1:49" x14ac:dyDescent="0.2">
      <c r="A735">
        <v>733</v>
      </c>
      <c r="B735" t="s">
        <v>32393</v>
      </c>
      <c r="C735" t="s">
        <v>32392</v>
      </c>
      <c r="F735" t="s">
        <v>32391</v>
      </c>
      <c r="G735" t="s">
        <v>17</v>
      </c>
      <c r="H735" t="s">
        <v>16</v>
      </c>
      <c r="I735" t="s">
        <v>32390</v>
      </c>
      <c r="J735">
        <v>60025578</v>
      </c>
      <c r="K735" t="s">
        <v>430</v>
      </c>
      <c r="L735" t="s">
        <v>429</v>
      </c>
      <c r="M735" t="s">
        <v>80</v>
      </c>
      <c r="N735">
        <v>4</v>
      </c>
      <c r="O735" t="s">
        <v>32389</v>
      </c>
      <c r="P735" t="s">
        <v>32388</v>
      </c>
      <c r="Q735" t="s">
        <v>4632</v>
      </c>
      <c r="R735" s="7">
        <v>41030</v>
      </c>
      <c r="S735" s="8">
        <f t="shared" si="96"/>
        <v>2012</v>
      </c>
      <c r="T735" s="8">
        <v>2012</v>
      </c>
      <c r="U735" s="8">
        <f t="shared" si="97"/>
        <v>10</v>
      </c>
      <c r="V735" s="7">
        <v>41030</v>
      </c>
      <c r="W735" t="s">
        <v>3073</v>
      </c>
      <c r="X735" s="2">
        <v>0.92900000000000005</v>
      </c>
      <c r="Y735" s="6">
        <f t="shared" si="94"/>
        <v>2.4799124422732979E-2</v>
      </c>
      <c r="AA735">
        <v>10897798</v>
      </c>
      <c r="AB735">
        <v>18896</v>
      </c>
      <c r="AD735" t="s">
        <v>6</v>
      </c>
      <c r="AE735">
        <v>16</v>
      </c>
      <c r="AF735">
        <v>5</v>
      </c>
      <c r="AG735">
        <v>6177201</v>
      </c>
      <c r="AH735" t="s">
        <v>32387</v>
      </c>
      <c r="AI735" t="s">
        <v>32386</v>
      </c>
      <c r="AJ735" t="s">
        <v>32385</v>
      </c>
      <c r="AK735" t="s">
        <v>32384</v>
      </c>
      <c r="AL735">
        <v>39</v>
      </c>
      <c r="AM735" s="5">
        <f t="shared" si="98"/>
        <v>3.9</v>
      </c>
      <c r="AN735" s="4">
        <f t="shared" si="95"/>
        <v>5.9068534645967431E-3</v>
      </c>
      <c r="AO735" s="3"/>
      <c r="AP735">
        <v>0</v>
      </c>
      <c r="AQ735" t="s">
        <v>3098</v>
      </c>
      <c r="AR735">
        <v>107103</v>
      </c>
      <c r="AS735" t="s">
        <v>3097</v>
      </c>
      <c r="AT735" s="2">
        <v>3.4359999999999999</v>
      </c>
      <c r="AU735" s="1">
        <f t="shared" si="99"/>
        <v>1.9131443135292105</v>
      </c>
      <c r="AV735" s="1">
        <f t="shared" si="100"/>
        <v>1.535298894366486</v>
      </c>
      <c r="AW735" s="1">
        <f t="shared" si="101"/>
        <v>1.1574534752037613</v>
      </c>
    </row>
    <row r="736" spans="1:49" x14ac:dyDescent="0.2">
      <c r="A736">
        <v>734</v>
      </c>
      <c r="B736" t="s">
        <v>32383</v>
      </c>
      <c r="C736" t="s">
        <v>32382</v>
      </c>
      <c r="F736" t="s">
        <v>32381</v>
      </c>
      <c r="G736" t="s">
        <v>17</v>
      </c>
      <c r="H736" t="s">
        <v>16</v>
      </c>
      <c r="I736" t="s">
        <v>32380</v>
      </c>
      <c r="J736" t="s">
        <v>32379</v>
      </c>
      <c r="K736" t="s">
        <v>32378</v>
      </c>
      <c r="L736" t="s">
        <v>32377</v>
      </c>
      <c r="M736" t="s">
        <v>32376</v>
      </c>
      <c r="N736">
        <v>3</v>
      </c>
      <c r="O736" t="s">
        <v>32375</v>
      </c>
      <c r="P736" t="s">
        <v>32374</v>
      </c>
      <c r="Q736" t="s">
        <v>32373</v>
      </c>
      <c r="R736" s="7">
        <v>41030</v>
      </c>
      <c r="S736" s="8">
        <f t="shared" si="96"/>
        <v>2012</v>
      </c>
      <c r="T736" s="8">
        <v>2012</v>
      </c>
      <c r="U736" s="8">
        <f t="shared" si="97"/>
        <v>10</v>
      </c>
      <c r="V736" s="7">
        <v>41030</v>
      </c>
      <c r="W736" t="s">
        <v>32372</v>
      </c>
      <c r="X736" s="2" t="s">
        <v>0</v>
      </c>
      <c r="Y736" s="6" t="e">
        <f t="shared" si="94"/>
        <v>#VALUE!</v>
      </c>
      <c r="AA736">
        <v>13266756</v>
      </c>
      <c r="AB736">
        <v>19190</v>
      </c>
      <c r="AC736">
        <v>14406055</v>
      </c>
      <c r="AD736" t="s">
        <v>6</v>
      </c>
      <c r="AE736">
        <v>51</v>
      </c>
      <c r="AF736">
        <v>2</v>
      </c>
      <c r="AH736" t="s">
        <v>32371</v>
      </c>
      <c r="AI736" t="s">
        <v>32370</v>
      </c>
      <c r="AJ736" t="s">
        <v>32369</v>
      </c>
      <c r="AK736" t="s">
        <v>32368</v>
      </c>
      <c r="AL736">
        <v>16</v>
      </c>
      <c r="AM736" s="5">
        <f t="shared" si="98"/>
        <v>1.6</v>
      </c>
      <c r="AN736" s="4">
        <f t="shared" si="95"/>
        <v>2.4233244982961003E-3</v>
      </c>
      <c r="AO736" s="3"/>
      <c r="AP736">
        <v>0</v>
      </c>
      <c r="AR736" t="s">
        <v>1</v>
      </c>
      <c r="AT736" s="2" t="s">
        <v>0</v>
      </c>
      <c r="AU736" s="1" t="e">
        <f t="shared" si="99"/>
        <v>#VALUE!</v>
      </c>
      <c r="AV736" s="1" t="e">
        <f t="shared" si="100"/>
        <v>#VALUE!</v>
      </c>
      <c r="AW736" s="1" t="e">
        <f t="shared" si="101"/>
        <v>#VALUE!</v>
      </c>
    </row>
    <row r="737" spans="1:49" x14ac:dyDescent="0.2">
      <c r="A737">
        <v>735</v>
      </c>
      <c r="B737" t="s">
        <v>32367</v>
      </c>
      <c r="C737" t="s">
        <v>32366</v>
      </c>
      <c r="E737">
        <v>22679864</v>
      </c>
      <c r="F737" t="s">
        <v>32365</v>
      </c>
      <c r="G737" t="s">
        <v>17</v>
      </c>
      <c r="H737" t="s">
        <v>16</v>
      </c>
      <c r="I737" t="s">
        <v>6450</v>
      </c>
      <c r="J737">
        <v>60069719</v>
      </c>
      <c r="K737" t="s">
        <v>32364</v>
      </c>
      <c r="L737" t="s">
        <v>81</v>
      </c>
      <c r="M737" t="s">
        <v>80</v>
      </c>
      <c r="N737">
        <v>4</v>
      </c>
      <c r="O737" t="s">
        <v>32363</v>
      </c>
      <c r="P737" t="s">
        <v>32362</v>
      </c>
      <c r="Q737" t="s">
        <v>32361</v>
      </c>
      <c r="R737" s="7">
        <v>41030</v>
      </c>
      <c r="S737" s="8">
        <f t="shared" si="96"/>
        <v>2012</v>
      </c>
      <c r="T737" s="8">
        <v>2012</v>
      </c>
      <c r="U737" s="8">
        <f t="shared" si="97"/>
        <v>10</v>
      </c>
      <c r="V737" s="7">
        <v>41030</v>
      </c>
      <c r="W737" t="s">
        <v>32349</v>
      </c>
      <c r="X737" s="2">
        <v>0.86599999999999999</v>
      </c>
      <c r="Y737" s="6">
        <f t="shared" si="94"/>
        <v>2.3117375403753238E-2</v>
      </c>
      <c r="AA737">
        <v>222585</v>
      </c>
      <c r="AB737">
        <v>20491</v>
      </c>
      <c r="AD737" t="s">
        <v>6</v>
      </c>
      <c r="AE737">
        <v>49</v>
      </c>
      <c r="AF737">
        <v>3</v>
      </c>
      <c r="AH737" t="s">
        <v>32360</v>
      </c>
      <c r="AI737" t="s">
        <v>32359</v>
      </c>
      <c r="AJ737" t="s">
        <v>32358</v>
      </c>
      <c r="AK737" t="s">
        <v>32357</v>
      </c>
      <c r="AL737">
        <v>6</v>
      </c>
      <c r="AM737" s="5">
        <f t="shared" si="98"/>
        <v>0.6</v>
      </c>
      <c r="AN737" s="4">
        <f t="shared" si="95"/>
        <v>9.0874668686103744E-4</v>
      </c>
      <c r="AO737" s="3"/>
      <c r="AP737">
        <v>1</v>
      </c>
      <c r="AR737" t="s">
        <v>1</v>
      </c>
      <c r="AT737" s="2">
        <v>2.278</v>
      </c>
      <c r="AU737" s="1">
        <f t="shared" si="99"/>
        <v>1.6454786788685578</v>
      </c>
      <c r="AV737" s="1">
        <f t="shared" si="100"/>
        <v>1.2013061045307138</v>
      </c>
      <c r="AW737" s="1">
        <f t="shared" si="101"/>
        <v>0.75713353019286977</v>
      </c>
    </row>
    <row r="738" spans="1:49" x14ac:dyDescent="0.2">
      <c r="A738">
        <v>736</v>
      </c>
      <c r="B738" t="s">
        <v>32356</v>
      </c>
      <c r="C738" t="s">
        <v>32355</v>
      </c>
      <c r="E738">
        <v>22679848</v>
      </c>
      <c r="F738" t="s">
        <v>32354</v>
      </c>
      <c r="G738" t="s">
        <v>17</v>
      </c>
      <c r="H738" t="s">
        <v>16</v>
      </c>
      <c r="I738" t="s">
        <v>32353</v>
      </c>
      <c r="J738">
        <v>60025666</v>
      </c>
      <c r="K738" t="s">
        <v>3028</v>
      </c>
      <c r="L738" t="s">
        <v>3038</v>
      </c>
      <c r="M738" t="s">
        <v>146</v>
      </c>
      <c r="N738">
        <v>2</v>
      </c>
      <c r="O738" t="s">
        <v>32352</v>
      </c>
      <c r="P738" t="s">
        <v>32351</v>
      </c>
      <c r="Q738" t="s">
        <v>32350</v>
      </c>
      <c r="R738" s="7">
        <v>41030</v>
      </c>
      <c r="S738" s="8">
        <f t="shared" si="96"/>
        <v>2012</v>
      </c>
      <c r="T738" s="8">
        <v>2012</v>
      </c>
      <c r="U738" s="8">
        <f t="shared" si="97"/>
        <v>10</v>
      </c>
      <c r="V738" s="7">
        <v>41030</v>
      </c>
      <c r="W738" t="s">
        <v>32349</v>
      </c>
      <c r="X738" s="2">
        <v>0.86599999999999999</v>
      </c>
      <c r="Y738" s="6">
        <f t="shared" si="94"/>
        <v>2.3117375403753238E-2</v>
      </c>
      <c r="AA738">
        <v>222585</v>
      </c>
      <c r="AB738">
        <v>20491</v>
      </c>
      <c r="AD738" t="s">
        <v>6</v>
      </c>
      <c r="AE738">
        <v>49</v>
      </c>
      <c r="AF738">
        <v>3</v>
      </c>
      <c r="AH738" t="s">
        <v>32348</v>
      </c>
      <c r="AI738" t="s">
        <v>32347</v>
      </c>
      <c r="AJ738" t="s">
        <v>32346</v>
      </c>
      <c r="AK738" t="s">
        <v>32345</v>
      </c>
      <c r="AL738">
        <v>4</v>
      </c>
      <c r="AM738" s="5">
        <f t="shared" si="98"/>
        <v>0.4</v>
      </c>
      <c r="AN738" s="4">
        <f t="shared" si="95"/>
        <v>6.0583112457402507E-4</v>
      </c>
      <c r="AO738" s="3"/>
      <c r="AP738">
        <v>1</v>
      </c>
      <c r="AR738" t="s">
        <v>1</v>
      </c>
      <c r="AT738" s="2">
        <v>2.278</v>
      </c>
      <c r="AU738" s="1">
        <f t="shared" si="99"/>
        <v>1.6363912119999473</v>
      </c>
      <c r="AV738" s="1">
        <f t="shared" si="100"/>
        <v>1.1861603264163632</v>
      </c>
      <c r="AW738" s="1">
        <f t="shared" si="101"/>
        <v>0.73592944083277889</v>
      </c>
    </row>
    <row r="739" spans="1:49" x14ac:dyDescent="0.2">
      <c r="A739">
        <v>737</v>
      </c>
      <c r="B739" t="s">
        <v>32344</v>
      </c>
      <c r="C739" t="s">
        <v>32343</v>
      </c>
      <c r="E739">
        <v>22451434</v>
      </c>
      <c r="F739" t="s">
        <v>32342</v>
      </c>
      <c r="G739" t="s">
        <v>17</v>
      </c>
      <c r="H739" t="s">
        <v>16</v>
      </c>
      <c r="I739" t="s">
        <v>32341</v>
      </c>
      <c r="J739" t="s">
        <v>32340</v>
      </c>
      <c r="K739" t="s">
        <v>32339</v>
      </c>
      <c r="L739" t="s">
        <v>32338</v>
      </c>
      <c r="M739" t="s">
        <v>32337</v>
      </c>
      <c r="N739">
        <v>11</v>
      </c>
      <c r="O739" t="s">
        <v>32336</v>
      </c>
      <c r="P739" t="s">
        <v>32335</v>
      </c>
      <c r="Q739" t="s">
        <v>32334</v>
      </c>
      <c r="R739" s="7">
        <v>41030</v>
      </c>
      <c r="S739" s="8">
        <f t="shared" si="96"/>
        <v>2012</v>
      </c>
      <c r="T739" s="8">
        <v>2012</v>
      </c>
      <c r="U739" s="8">
        <f t="shared" si="97"/>
        <v>10</v>
      </c>
      <c r="V739" s="7">
        <v>41030</v>
      </c>
      <c r="W739" t="s">
        <v>32333</v>
      </c>
      <c r="X739" s="2">
        <v>1.802</v>
      </c>
      <c r="Y739" s="6">
        <f t="shared" si="94"/>
        <v>4.8103360828595072E-2</v>
      </c>
      <c r="AA739">
        <v>223751</v>
      </c>
      <c r="AB739">
        <v>23478</v>
      </c>
      <c r="AC739">
        <v>14697793</v>
      </c>
      <c r="AD739" t="s">
        <v>6</v>
      </c>
      <c r="AE739">
        <v>590</v>
      </c>
      <c r="AF739">
        <v>10</v>
      </c>
      <c r="AH739" t="s">
        <v>32332</v>
      </c>
      <c r="AI739" t="s">
        <v>32331</v>
      </c>
      <c r="AK739" t="s">
        <v>32330</v>
      </c>
      <c r="AL739">
        <v>55</v>
      </c>
      <c r="AM739" s="5">
        <f t="shared" si="98"/>
        <v>5.5</v>
      </c>
      <c r="AN739" s="4">
        <f t="shared" si="95"/>
        <v>8.330177962892843E-3</v>
      </c>
      <c r="AO739" s="3"/>
      <c r="AP739">
        <v>0</v>
      </c>
      <c r="AR739" t="s">
        <v>1</v>
      </c>
      <c r="AT739" s="2" t="s">
        <v>0</v>
      </c>
      <c r="AU739" s="1">
        <f t="shared" si="99"/>
        <v>3.6171405968884409</v>
      </c>
      <c r="AV739" s="1">
        <f t="shared" si="100"/>
        <v>2.8216769395743957</v>
      </c>
      <c r="AW739" s="1">
        <f t="shared" si="101"/>
        <v>2.0262132822603514</v>
      </c>
    </row>
    <row r="740" spans="1:49" x14ac:dyDescent="0.2">
      <c r="A740">
        <v>738</v>
      </c>
      <c r="B740" t="s">
        <v>32329</v>
      </c>
      <c r="C740" t="s">
        <v>32328</v>
      </c>
      <c r="F740" t="s">
        <v>32327</v>
      </c>
      <c r="G740" t="s">
        <v>17</v>
      </c>
      <c r="H740" t="s">
        <v>16</v>
      </c>
      <c r="I740" t="s">
        <v>32326</v>
      </c>
      <c r="J740" t="s">
        <v>32325</v>
      </c>
      <c r="K740" t="s">
        <v>32324</v>
      </c>
      <c r="L740" t="s">
        <v>32323</v>
      </c>
      <c r="M740" t="s">
        <v>32322</v>
      </c>
      <c r="N740">
        <v>8</v>
      </c>
      <c r="O740" t="s">
        <v>32321</v>
      </c>
      <c r="P740" t="s">
        <v>32320</v>
      </c>
      <c r="Q740" t="s">
        <v>32319</v>
      </c>
      <c r="R740" s="7">
        <v>41030</v>
      </c>
      <c r="S740" s="8">
        <f t="shared" si="96"/>
        <v>2012</v>
      </c>
      <c r="T740" s="8">
        <v>2012</v>
      </c>
      <c r="U740" s="8">
        <f t="shared" si="97"/>
        <v>10</v>
      </c>
      <c r="V740" s="7">
        <v>41030</v>
      </c>
      <c r="W740" t="s">
        <v>2916</v>
      </c>
      <c r="X740" s="2">
        <v>0.41799999999999998</v>
      </c>
      <c r="Y740" s="6">
        <f t="shared" si="94"/>
        <v>1.1158271268786204E-2</v>
      </c>
      <c r="AA740">
        <v>17518822</v>
      </c>
      <c r="AB740">
        <v>5300152720</v>
      </c>
      <c r="AD740" t="s">
        <v>6</v>
      </c>
      <c r="AE740">
        <v>6</v>
      </c>
      <c r="AF740">
        <v>3</v>
      </c>
      <c r="AH740" t="s">
        <v>32318</v>
      </c>
      <c r="AI740" t="s">
        <v>32317</v>
      </c>
      <c r="AK740" t="s">
        <v>32316</v>
      </c>
      <c r="AL740">
        <v>2</v>
      </c>
      <c r="AM740" s="5">
        <f t="shared" si="98"/>
        <v>0.2</v>
      </c>
      <c r="AN740" s="4">
        <f t="shared" si="95"/>
        <v>3.0291556228701253E-4</v>
      </c>
      <c r="AO740" s="3"/>
      <c r="AP740">
        <v>0</v>
      </c>
      <c r="AQ740" t="s">
        <v>236</v>
      </c>
      <c r="AR740">
        <v>216751</v>
      </c>
      <c r="AS740" t="s">
        <v>235</v>
      </c>
      <c r="AT740" s="2" t="s">
        <v>0</v>
      </c>
      <c r="AU740" s="1">
        <f t="shared" si="99"/>
        <v>0.79016645568364463</v>
      </c>
      <c r="AV740" s="1">
        <f t="shared" si="100"/>
        <v>0.57305934155366089</v>
      </c>
      <c r="AW740" s="1">
        <f t="shared" si="101"/>
        <v>0.35595222742367699</v>
      </c>
    </row>
    <row r="741" spans="1:49" x14ac:dyDescent="0.2">
      <c r="A741">
        <v>739</v>
      </c>
      <c r="B741" t="s">
        <v>32315</v>
      </c>
      <c r="C741" t="s">
        <v>32314</v>
      </c>
      <c r="F741" t="s">
        <v>32313</v>
      </c>
      <c r="G741" t="s">
        <v>17</v>
      </c>
      <c r="H741" t="s">
        <v>16</v>
      </c>
      <c r="I741" t="s">
        <v>32312</v>
      </c>
      <c r="J741" t="s">
        <v>32311</v>
      </c>
      <c r="K741" t="s">
        <v>32310</v>
      </c>
      <c r="L741" t="s">
        <v>32309</v>
      </c>
      <c r="M741" t="s">
        <v>843</v>
      </c>
      <c r="N741">
        <v>5</v>
      </c>
      <c r="O741" t="s">
        <v>32308</v>
      </c>
      <c r="P741" t="s">
        <v>32307</v>
      </c>
      <c r="Q741" t="s">
        <v>32306</v>
      </c>
      <c r="R741" s="7">
        <v>41030</v>
      </c>
      <c r="S741" s="8">
        <f t="shared" si="96"/>
        <v>2012</v>
      </c>
      <c r="T741" s="8">
        <v>2012</v>
      </c>
      <c r="U741" s="8">
        <f t="shared" si="97"/>
        <v>10</v>
      </c>
      <c r="V741" s="7">
        <v>41030</v>
      </c>
      <c r="W741" t="s">
        <v>1691</v>
      </c>
      <c r="X741" s="2">
        <v>0.89800000000000002</v>
      </c>
      <c r="Y741" s="6">
        <f t="shared" si="94"/>
        <v>2.3971597127679455E-2</v>
      </c>
      <c r="AA741">
        <v>9641726</v>
      </c>
      <c r="AB741">
        <v>29859</v>
      </c>
      <c r="AC741" t="s">
        <v>1690</v>
      </c>
      <c r="AD741" t="s">
        <v>6</v>
      </c>
      <c r="AE741">
        <v>21</v>
      </c>
      <c r="AF741">
        <v>5</v>
      </c>
      <c r="AG741">
        <v>55020</v>
      </c>
      <c r="AI741" t="s">
        <v>32305</v>
      </c>
      <c r="AK741" t="s">
        <v>32304</v>
      </c>
      <c r="AL741">
        <v>4</v>
      </c>
      <c r="AM741" s="5">
        <f t="shared" si="98"/>
        <v>0.4</v>
      </c>
      <c r="AN741" s="4">
        <f t="shared" si="95"/>
        <v>6.0583112457402507E-4</v>
      </c>
      <c r="AO741" s="3"/>
      <c r="AP741">
        <v>0</v>
      </c>
      <c r="AR741" t="s">
        <v>1</v>
      </c>
      <c r="AT741" s="2">
        <v>3.585</v>
      </c>
      <c r="AU741" s="1">
        <f t="shared" si="99"/>
        <v>1.6961867326747826</v>
      </c>
      <c r="AV741" s="1">
        <f t="shared" si="100"/>
        <v>1.2288714126126741</v>
      </c>
      <c r="AW741" s="1">
        <f t="shared" si="101"/>
        <v>0.76155609255056533</v>
      </c>
    </row>
    <row r="742" spans="1:49" x14ac:dyDescent="0.2">
      <c r="A742">
        <v>740</v>
      </c>
      <c r="B742" t="s">
        <v>32303</v>
      </c>
      <c r="C742" t="s">
        <v>32302</v>
      </c>
      <c r="F742" t="s">
        <v>32301</v>
      </c>
      <c r="G742" t="s">
        <v>17</v>
      </c>
      <c r="H742" t="s">
        <v>16</v>
      </c>
      <c r="I742" t="s">
        <v>32300</v>
      </c>
      <c r="J742">
        <v>60018870</v>
      </c>
      <c r="K742" t="s">
        <v>9614</v>
      </c>
      <c r="L742" t="s">
        <v>9613</v>
      </c>
      <c r="M742" t="s">
        <v>1783</v>
      </c>
      <c r="N742">
        <v>2</v>
      </c>
      <c r="O742" t="s">
        <v>32299</v>
      </c>
      <c r="P742" t="s">
        <v>32298</v>
      </c>
      <c r="Q742" t="s">
        <v>9610</v>
      </c>
      <c r="R742" s="7">
        <v>41030</v>
      </c>
      <c r="S742" s="8">
        <f t="shared" si="96"/>
        <v>2012</v>
      </c>
      <c r="T742" s="8">
        <v>2012</v>
      </c>
      <c r="U742" s="8">
        <f t="shared" si="97"/>
        <v>10</v>
      </c>
      <c r="V742" s="7">
        <v>41030</v>
      </c>
      <c r="W742" t="s">
        <v>32297</v>
      </c>
      <c r="X742" s="2" t="s">
        <v>0</v>
      </c>
      <c r="Y742" s="6" t="e">
        <f t="shared" si="94"/>
        <v>#VALUE!</v>
      </c>
      <c r="AA742">
        <v>18691951</v>
      </c>
      <c r="AB742">
        <v>19600166322</v>
      </c>
      <c r="AC742" t="s">
        <v>32296</v>
      </c>
      <c r="AD742" t="s">
        <v>6</v>
      </c>
      <c r="AE742">
        <v>13</v>
      </c>
      <c r="AF742">
        <v>5</v>
      </c>
      <c r="AH742" t="s">
        <v>32295</v>
      </c>
      <c r="AI742" t="s">
        <v>32294</v>
      </c>
      <c r="AJ742" t="s">
        <v>32293</v>
      </c>
      <c r="AK742" t="s">
        <v>32292</v>
      </c>
      <c r="AL742">
        <v>2</v>
      </c>
      <c r="AM742" s="5">
        <f t="shared" si="98"/>
        <v>0.2</v>
      </c>
      <c r="AN742" s="4">
        <f t="shared" si="95"/>
        <v>3.0291556228701253E-4</v>
      </c>
      <c r="AO742" s="3"/>
      <c r="AP742">
        <v>0</v>
      </c>
      <c r="AR742" t="s">
        <v>1</v>
      </c>
      <c r="AT742" s="2" t="s">
        <v>0</v>
      </c>
      <c r="AU742" s="1" t="e">
        <f t="shared" si="99"/>
        <v>#VALUE!</v>
      </c>
      <c r="AV742" s="1" t="e">
        <f t="shared" si="100"/>
        <v>#VALUE!</v>
      </c>
      <c r="AW742" s="1" t="e">
        <f t="shared" si="101"/>
        <v>#VALUE!</v>
      </c>
    </row>
    <row r="743" spans="1:49" x14ac:dyDescent="0.2">
      <c r="A743">
        <v>741</v>
      </c>
      <c r="B743" t="s">
        <v>32291</v>
      </c>
      <c r="C743" t="s">
        <v>32290</v>
      </c>
      <c r="F743" t="s">
        <v>32289</v>
      </c>
      <c r="G743" t="s">
        <v>17</v>
      </c>
      <c r="H743" t="s">
        <v>16</v>
      </c>
      <c r="I743" t="s">
        <v>6543</v>
      </c>
      <c r="J743">
        <v>60005465</v>
      </c>
      <c r="K743" t="s">
        <v>402</v>
      </c>
      <c r="L743" t="s">
        <v>401</v>
      </c>
      <c r="M743" t="s">
        <v>80</v>
      </c>
      <c r="N743">
        <v>3</v>
      </c>
      <c r="O743" t="s">
        <v>32288</v>
      </c>
      <c r="P743" t="s">
        <v>6541</v>
      </c>
      <c r="Q743" t="s">
        <v>2358</v>
      </c>
      <c r="R743" s="7">
        <v>41030</v>
      </c>
      <c r="S743" s="8">
        <f t="shared" si="96"/>
        <v>2012</v>
      </c>
      <c r="T743" s="8">
        <v>2012</v>
      </c>
      <c r="U743" s="8">
        <f t="shared" si="97"/>
        <v>10</v>
      </c>
      <c r="V743" s="7">
        <v>41030</v>
      </c>
      <c r="W743" t="s">
        <v>1536</v>
      </c>
      <c r="X743" s="2">
        <v>0.249</v>
      </c>
      <c r="Y743" s="6">
        <f t="shared" si="94"/>
        <v>6.6469127893008734E-3</v>
      </c>
      <c r="AA743">
        <v>8943370</v>
      </c>
      <c r="AB743">
        <v>18200</v>
      </c>
      <c r="AC743">
        <v>10991204</v>
      </c>
      <c r="AD743" t="s">
        <v>6</v>
      </c>
      <c r="AE743">
        <v>25</v>
      </c>
      <c r="AF743">
        <v>3</v>
      </c>
      <c r="AH743" t="s">
        <v>32287</v>
      </c>
      <c r="AI743" t="s">
        <v>32286</v>
      </c>
      <c r="AJ743" t="s">
        <v>32285</v>
      </c>
      <c r="AK743" t="s">
        <v>32284</v>
      </c>
      <c r="AL743">
        <v>23</v>
      </c>
      <c r="AM743" s="5">
        <f t="shared" si="98"/>
        <v>2.2999999999999998</v>
      </c>
      <c r="AN743" s="4">
        <f t="shared" si="95"/>
        <v>3.4835289663006433E-3</v>
      </c>
      <c r="AO743" s="3"/>
      <c r="AP743">
        <v>0</v>
      </c>
      <c r="AR743" t="s">
        <v>1</v>
      </c>
      <c r="AT743" s="2" t="s">
        <v>0</v>
      </c>
      <c r="AU743" s="1">
        <f t="shared" si="99"/>
        <v>0.56978976424008043</v>
      </c>
      <c r="AV743" s="1">
        <f t="shared" si="100"/>
        <v>0.50652208778007579</v>
      </c>
      <c r="AW743" s="1">
        <f t="shared" si="101"/>
        <v>0.44325441132007121</v>
      </c>
    </row>
    <row r="744" spans="1:49" x14ac:dyDescent="0.2">
      <c r="A744">
        <v>742</v>
      </c>
      <c r="B744" t="s">
        <v>32283</v>
      </c>
      <c r="C744" t="s">
        <v>32282</v>
      </c>
      <c r="F744" t="s">
        <v>32281</v>
      </c>
      <c r="G744" t="s">
        <v>17</v>
      </c>
      <c r="H744" t="s">
        <v>16</v>
      </c>
      <c r="I744" t="s">
        <v>32280</v>
      </c>
      <c r="J744" t="s">
        <v>32279</v>
      </c>
      <c r="K744" t="s">
        <v>32278</v>
      </c>
      <c r="L744" t="s">
        <v>32277</v>
      </c>
      <c r="M744" t="s">
        <v>32276</v>
      </c>
      <c r="N744">
        <v>2</v>
      </c>
      <c r="O744" t="s">
        <v>32275</v>
      </c>
      <c r="P744" t="s">
        <v>32274</v>
      </c>
      <c r="Q744" t="s">
        <v>32273</v>
      </c>
      <c r="R744" s="7">
        <v>41030</v>
      </c>
      <c r="S744" s="8">
        <f t="shared" si="96"/>
        <v>2012</v>
      </c>
      <c r="T744" s="8">
        <v>2012</v>
      </c>
      <c r="U744" s="8">
        <f t="shared" si="97"/>
        <v>10</v>
      </c>
      <c r="V744" s="7">
        <v>41030</v>
      </c>
      <c r="W744" t="s">
        <v>32272</v>
      </c>
      <c r="X744" s="2">
        <v>0.38800000000000001</v>
      </c>
      <c r="Y744" s="6">
        <f t="shared" si="94"/>
        <v>1.0357438402605376E-2</v>
      </c>
      <c r="AA744">
        <v>15420973</v>
      </c>
      <c r="AB744">
        <v>19924</v>
      </c>
      <c r="AC744">
        <v>15420981</v>
      </c>
      <c r="AD744" t="s">
        <v>6</v>
      </c>
      <c r="AE744">
        <v>30</v>
      </c>
      <c r="AF744">
        <v>3</v>
      </c>
      <c r="AH744" t="s">
        <v>32271</v>
      </c>
      <c r="AI744" t="s">
        <v>32270</v>
      </c>
      <c r="AJ744" t="s">
        <v>32269</v>
      </c>
      <c r="AK744" t="s">
        <v>32268</v>
      </c>
      <c r="AL744">
        <v>6</v>
      </c>
      <c r="AM744" s="5">
        <f t="shared" si="98"/>
        <v>0.6</v>
      </c>
      <c r="AN744" s="4">
        <f t="shared" si="95"/>
        <v>9.0874668686103744E-4</v>
      </c>
      <c r="AO744" s="3"/>
      <c r="AP744">
        <v>0</v>
      </c>
      <c r="AR744" t="s">
        <v>1</v>
      </c>
      <c r="AT744" s="2">
        <v>1.617</v>
      </c>
      <c r="AU744" s="1">
        <f t="shared" si="99"/>
        <v>0.75228308878820738</v>
      </c>
      <c r="AV744" s="1">
        <f t="shared" si="100"/>
        <v>0.5633092544733207</v>
      </c>
      <c r="AW744" s="1">
        <f t="shared" si="101"/>
        <v>0.37433542015843391</v>
      </c>
    </row>
    <row r="745" spans="1:49" x14ac:dyDescent="0.2">
      <c r="A745">
        <v>743</v>
      </c>
      <c r="B745" t="s">
        <v>32267</v>
      </c>
      <c r="C745" t="s">
        <v>32266</v>
      </c>
      <c r="E745">
        <v>22272813</v>
      </c>
      <c r="F745" t="s">
        <v>32265</v>
      </c>
      <c r="G745" t="s">
        <v>17</v>
      </c>
      <c r="H745" t="s">
        <v>16</v>
      </c>
      <c r="I745" t="s">
        <v>32264</v>
      </c>
      <c r="J745">
        <v>60032398</v>
      </c>
      <c r="K745" t="s">
        <v>32263</v>
      </c>
      <c r="L745" t="s">
        <v>32262</v>
      </c>
      <c r="M745" t="s">
        <v>3863</v>
      </c>
      <c r="N745">
        <v>5</v>
      </c>
      <c r="O745" t="s">
        <v>32261</v>
      </c>
      <c r="P745" t="s">
        <v>32260</v>
      </c>
      <c r="Q745" t="s">
        <v>32259</v>
      </c>
      <c r="R745" s="7">
        <v>41030</v>
      </c>
      <c r="S745" s="8">
        <f t="shared" si="96"/>
        <v>2012</v>
      </c>
      <c r="T745" s="8">
        <v>2012</v>
      </c>
      <c r="U745" s="8">
        <f t="shared" si="97"/>
        <v>10</v>
      </c>
      <c r="V745" s="7">
        <v>41030</v>
      </c>
      <c r="W745" t="s">
        <v>32258</v>
      </c>
      <c r="X745" s="2">
        <v>0.81799999999999995</v>
      </c>
      <c r="Y745" s="6">
        <f t="shared" si="94"/>
        <v>2.1836042817863912E-2</v>
      </c>
      <c r="AA745">
        <v>318655</v>
      </c>
      <c r="AB745">
        <v>27010</v>
      </c>
      <c r="AC745">
        <v>17511097</v>
      </c>
      <c r="AD745" t="s">
        <v>6</v>
      </c>
      <c r="AE745">
        <v>88</v>
      </c>
      <c r="AF745">
        <v>3</v>
      </c>
      <c r="AH745" t="s">
        <v>32033</v>
      </c>
      <c r="AI745" t="s">
        <v>32257</v>
      </c>
      <c r="AK745" t="s">
        <v>32256</v>
      </c>
      <c r="AL745">
        <v>39</v>
      </c>
      <c r="AM745" s="5">
        <f t="shared" si="98"/>
        <v>3.9</v>
      </c>
      <c r="AN745" s="4">
        <f t="shared" si="95"/>
        <v>5.9068534645967431E-3</v>
      </c>
      <c r="AO745" s="3"/>
      <c r="AP745">
        <v>0</v>
      </c>
      <c r="AR745" t="s">
        <v>1</v>
      </c>
      <c r="AT745" s="2">
        <v>3.4209999999999998</v>
      </c>
      <c r="AU745" s="1">
        <f t="shared" si="99"/>
        <v>1.7057286011883759</v>
      </c>
      <c r="AV745" s="1">
        <f t="shared" si="100"/>
        <v>1.3871448141230327</v>
      </c>
      <c r="AW745" s="1">
        <f t="shared" si="101"/>
        <v>1.0685610270576893</v>
      </c>
    </row>
    <row r="746" spans="1:49" x14ac:dyDescent="0.2">
      <c r="A746">
        <v>744</v>
      </c>
      <c r="B746" t="s">
        <v>32255</v>
      </c>
      <c r="C746" t="s">
        <v>32254</v>
      </c>
      <c r="F746" t="s">
        <v>32253</v>
      </c>
      <c r="G746" t="s">
        <v>17</v>
      </c>
      <c r="H746" t="s">
        <v>16</v>
      </c>
      <c r="I746" t="s">
        <v>32252</v>
      </c>
      <c r="J746">
        <v>60017134</v>
      </c>
      <c r="K746" t="s">
        <v>32251</v>
      </c>
      <c r="L746" t="s">
        <v>32250</v>
      </c>
      <c r="M746" t="s">
        <v>4936</v>
      </c>
      <c r="N746">
        <v>7</v>
      </c>
      <c r="O746" t="s">
        <v>32249</v>
      </c>
      <c r="P746" t="s">
        <v>32248</v>
      </c>
      <c r="Q746" t="s">
        <v>32247</v>
      </c>
      <c r="R746" s="7">
        <v>41030</v>
      </c>
      <c r="S746" s="8">
        <f t="shared" si="96"/>
        <v>2012</v>
      </c>
      <c r="T746" s="8">
        <v>2012</v>
      </c>
      <c r="U746" s="8">
        <f t="shared" si="97"/>
        <v>10</v>
      </c>
      <c r="V746" s="7">
        <v>41030</v>
      </c>
      <c r="W746" t="s">
        <v>32246</v>
      </c>
      <c r="X746" s="2">
        <v>0.53200000000000003</v>
      </c>
      <c r="Y746" s="6">
        <f t="shared" si="94"/>
        <v>1.4201436160273351E-2</v>
      </c>
      <c r="AA746">
        <v>18626300</v>
      </c>
      <c r="AB746">
        <v>5800179580</v>
      </c>
      <c r="AC746">
        <v>18626319</v>
      </c>
      <c r="AD746" t="s">
        <v>6</v>
      </c>
      <c r="AE746">
        <v>209</v>
      </c>
      <c r="AF746">
        <v>5</v>
      </c>
      <c r="AH746" t="s">
        <v>32245</v>
      </c>
      <c r="AI746" t="s">
        <v>32244</v>
      </c>
      <c r="AJ746" t="s">
        <v>32243</v>
      </c>
      <c r="AK746" t="s">
        <v>32242</v>
      </c>
      <c r="AL746">
        <v>8</v>
      </c>
      <c r="AM746" s="5">
        <f t="shared" si="98"/>
        <v>0.8</v>
      </c>
      <c r="AN746" s="4">
        <f t="shared" si="95"/>
        <v>1.2116622491480501E-3</v>
      </c>
      <c r="AO746" s="3"/>
      <c r="AP746">
        <v>0</v>
      </c>
      <c r="AR746" t="s">
        <v>1</v>
      </c>
      <c r="AT746" s="2" t="s">
        <v>0</v>
      </c>
      <c r="AU746" s="1">
        <f t="shared" si="99"/>
        <v>1.030450398693576</v>
      </c>
      <c r="AV746" s="1">
        <f t="shared" si="100"/>
        <v>0.77065492047107009</v>
      </c>
      <c r="AW746" s="1">
        <f t="shared" si="101"/>
        <v>0.51085944224856406</v>
      </c>
    </row>
    <row r="747" spans="1:49" x14ac:dyDescent="0.2">
      <c r="A747">
        <v>745</v>
      </c>
      <c r="B747" t="s">
        <v>32241</v>
      </c>
      <c r="C747" t="s">
        <v>32240</v>
      </c>
      <c r="F747" t="s">
        <v>32239</v>
      </c>
      <c r="G747" t="s">
        <v>17</v>
      </c>
      <c r="H747" t="s">
        <v>16</v>
      </c>
      <c r="I747" t="s">
        <v>32238</v>
      </c>
      <c r="J747">
        <v>60025272</v>
      </c>
      <c r="K747" t="s">
        <v>32237</v>
      </c>
      <c r="L747" t="s">
        <v>4035</v>
      </c>
      <c r="M747" t="s">
        <v>657</v>
      </c>
      <c r="N747">
        <v>1</v>
      </c>
      <c r="O747" t="s">
        <v>32236</v>
      </c>
      <c r="P747">
        <v>55743044500</v>
      </c>
      <c r="Q747">
        <v>60025272</v>
      </c>
      <c r="R747" s="7">
        <v>41030</v>
      </c>
      <c r="S747" s="8">
        <f t="shared" si="96"/>
        <v>2012</v>
      </c>
      <c r="T747" s="8">
        <v>2012</v>
      </c>
      <c r="U747" s="8">
        <f t="shared" si="97"/>
        <v>10</v>
      </c>
      <c r="V747" s="7">
        <v>41030</v>
      </c>
      <c r="W747" t="s">
        <v>32235</v>
      </c>
      <c r="X747" s="2">
        <v>0.46300000000000002</v>
      </c>
      <c r="Y747" s="6">
        <f t="shared" si="94"/>
        <v>1.2359520568057447E-2</v>
      </c>
      <c r="AA747">
        <v>36862</v>
      </c>
      <c r="AB747">
        <v>19141</v>
      </c>
      <c r="AC747" t="s">
        <v>32234</v>
      </c>
      <c r="AD747" t="s">
        <v>6</v>
      </c>
      <c r="AE747">
        <v>47</v>
      </c>
      <c r="AF747">
        <v>2</v>
      </c>
      <c r="AH747" t="s">
        <v>32233</v>
      </c>
      <c r="AI747" t="s">
        <v>32232</v>
      </c>
      <c r="AJ747" t="s">
        <v>32231</v>
      </c>
      <c r="AK747" t="s">
        <v>32230</v>
      </c>
      <c r="AL747">
        <v>8</v>
      </c>
      <c r="AM747" s="5">
        <f t="shared" si="98"/>
        <v>0.8</v>
      </c>
      <c r="AN747" s="4">
        <f t="shared" si="95"/>
        <v>1.2116622491480501E-3</v>
      </c>
      <c r="AO747" s="3"/>
      <c r="AP747">
        <v>0</v>
      </c>
      <c r="AQ747" t="s">
        <v>155</v>
      </c>
      <c r="AR747">
        <v>21688003</v>
      </c>
      <c r="AS747" t="s">
        <v>154</v>
      </c>
      <c r="AT747" s="2">
        <v>1.403</v>
      </c>
      <c r="AU747" s="1">
        <f t="shared" si="99"/>
        <v>0.90151630723846277</v>
      </c>
      <c r="AV747" s="1">
        <f t="shared" si="100"/>
        <v>0.6785591408602748</v>
      </c>
      <c r="AW747" s="1">
        <f t="shared" si="101"/>
        <v>0.45560197448208689</v>
      </c>
    </row>
    <row r="748" spans="1:49" x14ac:dyDescent="0.2">
      <c r="A748">
        <v>746</v>
      </c>
      <c r="B748" t="s">
        <v>32229</v>
      </c>
      <c r="C748" t="s">
        <v>32228</v>
      </c>
      <c r="F748" t="s">
        <v>32227</v>
      </c>
      <c r="G748" t="s">
        <v>17</v>
      </c>
      <c r="H748" t="s">
        <v>16</v>
      </c>
      <c r="I748" t="s">
        <v>32226</v>
      </c>
      <c r="J748">
        <v>60009301</v>
      </c>
      <c r="K748" t="s">
        <v>4547</v>
      </c>
      <c r="L748" t="s">
        <v>4546</v>
      </c>
      <c r="M748" t="s">
        <v>4545</v>
      </c>
      <c r="N748">
        <v>8</v>
      </c>
      <c r="O748" t="s">
        <v>32225</v>
      </c>
      <c r="P748" t="s">
        <v>32224</v>
      </c>
      <c r="Q748" t="s">
        <v>32223</v>
      </c>
      <c r="R748" s="7">
        <v>41030</v>
      </c>
      <c r="S748" s="8">
        <f t="shared" si="96"/>
        <v>2012</v>
      </c>
      <c r="T748" s="8">
        <v>2012</v>
      </c>
      <c r="U748" s="8">
        <f t="shared" si="97"/>
        <v>10</v>
      </c>
      <c r="V748" s="7">
        <v>41030</v>
      </c>
      <c r="W748" t="s">
        <v>32222</v>
      </c>
      <c r="X748" s="2">
        <v>0.28699999999999998</v>
      </c>
      <c r="Y748" s="6">
        <f t="shared" si="94"/>
        <v>7.6613010864632547E-3</v>
      </c>
      <c r="AA748">
        <v>10637826</v>
      </c>
      <c r="AB748">
        <v>29834</v>
      </c>
      <c r="AD748" t="s">
        <v>6</v>
      </c>
      <c r="AE748">
        <v>46</v>
      </c>
      <c r="AF748">
        <v>5</v>
      </c>
      <c r="AH748" t="s">
        <v>32221</v>
      </c>
      <c r="AI748" t="s">
        <v>32220</v>
      </c>
      <c r="AK748" t="s">
        <v>32219</v>
      </c>
      <c r="AL748">
        <v>2</v>
      </c>
      <c r="AM748" s="5">
        <f t="shared" si="98"/>
        <v>0.2</v>
      </c>
      <c r="AN748" s="4">
        <f t="shared" si="95"/>
        <v>3.0291556228701253E-4</v>
      </c>
      <c r="AO748" s="3"/>
      <c r="AP748">
        <v>0</v>
      </c>
      <c r="AR748" t="s">
        <v>1</v>
      </c>
      <c r="AT748" s="2">
        <v>0.67400000000000004</v>
      </c>
      <c r="AU748" s="1">
        <f t="shared" si="99"/>
        <v>0.54537854292103816</v>
      </c>
      <c r="AV748" s="1">
        <f t="shared" si="100"/>
        <v>0.39821083243751332</v>
      </c>
      <c r="AW748" s="1">
        <f t="shared" si="101"/>
        <v>0.25104312195398848</v>
      </c>
    </row>
    <row r="749" spans="1:49" x14ac:dyDescent="0.2">
      <c r="A749">
        <v>747</v>
      </c>
      <c r="B749" t="s">
        <v>32218</v>
      </c>
      <c r="C749" t="s">
        <v>32217</v>
      </c>
      <c r="D749" t="s">
        <v>32216</v>
      </c>
      <c r="E749">
        <v>22406082</v>
      </c>
      <c r="F749" t="s">
        <v>32215</v>
      </c>
      <c r="G749" t="s">
        <v>17</v>
      </c>
      <c r="H749" t="s">
        <v>16</v>
      </c>
      <c r="I749" t="s">
        <v>32214</v>
      </c>
      <c r="J749">
        <v>60025488</v>
      </c>
      <c r="K749" t="s">
        <v>21287</v>
      </c>
      <c r="L749" t="s">
        <v>21286</v>
      </c>
      <c r="M749" t="s">
        <v>66</v>
      </c>
      <c r="N749">
        <v>2</v>
      </c>
      <c r="O749" t="s">
        <v>32213</v>
      </c>
      <c r="P749" t="s">
        <v>32212</v>
      </c>
      <c r="Q749" t="s">
        <v>21283</v>
      </c>
      <c r="R749" s="7">
        <v>41030</v>
      </c>
      <c r="S749" s="8">
        <f t="shared" si="96"/>
        <v>2012</v>
      </c>
      <c r="T749" s="8">
        <v>2012</v>
      </c>
      <c r="U749" s="8">
        <f t="shared" si="97"/>
        <v>10</v>
      </c>
      <c r="V749" s="7">
        <v>41030</v>
      </c>
      <c r="W749" t="s">
        <v>1053</v>
      </c>
      <c r="X749" s="2">
        <v>0.998</v>
      </c>
      <c r="Y749" s="6">
        <f t="shared" si="94"/>
        <v>2.664104001494888E-2</v>
      </c>
      <c r="AA749">
        <v>14678039</v>
      </c>
      <c r="AB749">
        <v>19156</v>
      </c>
      <c r="AC749">
        <v>18735495</v>
      </c>
      <c r="AD749" t="s">
        <v>6</v>
      </c>
      <c r="AE749">
        <v>41</v>
      </c>
      <c r="AF749">
        <v>3</v>
      </c>
      <c r="AH749" t="s">
        <v>32211</v>
      </c>
      <c r="AI749" t="s">
        <v>32210</v>
      </c>
      <c r="AJ749" t="s">
        <v>32209</v>
      </c>
      <c r="AK749" t="s">
        <v>32208</v>
      </c>
      <c r="AL749">
        <v>10</v>
      </c>
      <c r="AM749" s="5">
        <f t="shared" si="98"/>
        <v>1</v>
      </c>
      <c r="AN749" s="4">
        <f t="shared" si="95"/>
        <v>1.5145778114350624E-3</v>
      </c>
      <c r="AO749" s="3"/>
      <c r="AP749">
        <v>0</v>
      </c>
      <c r="AR749" t="s">
        <v>1</v>
      </c>
      <c r="AT749" s="2" t="s">
        <v>0</v>
      </c>
      <c r="AU749" s="1">
        <f t="shared" si="99"/>
        <v>1.9103101353894734</v>
      </c>
      <c r="AV749" s="1">
        <f t="shared" si="100"/>
        <v>1.4077808913191971</v>
      </c>
      <c r="AW749" s="1">
        <f t="shared" si="101"/>
        <v>0.90525164724892071</v>
      </c>
    </row>
    <row r="750" spans="1:49" x14ac:dyDescent="0.2">
      <c r="A750">
        <v>748</v>
      </c>
      <c r="B750" t="s">
        <v>32207</v>
      </c>
      <c r="C750" t="s">
        <v>32206</v>
      </c>
      <c r="E750">
        <v>22419827</v>
      </c>
      <c r="F750" t="s">
        <v>32205</v>
      </c>
      <c r="G750" t="s">
        <v>17</v>
      </c>
      <c r="H750" t="s">
        <v>16</v>
      </c>
      <c r="I750" t="s">
        <v>32204</v>
      </c>
      <c r="J750" t="s">
        <v>32203</v>
      </c>
      <c r="K750" t="s">
        <v>32202</v>
      </c>
      <c r="L750" t="s">
        <v>32201</v>
      </c>
      <c r="M750" t="s">
        <v>32200</v>
      </c>
      <c r="N750">
        <v>7</v>
      </c>
      <c r="O750" t="s">
        <v>32199</v>
      </c>
      <c r="P750" t="s">
        <v>32198</v>
      </c>
      <c r="Q750" t="s">
        <v>32197</v>
      </c>
      <c r="R750" s="7">
        <v>41030</v>
      </c>
      <c r="S750" s="8">
        <f t="shared" si="96"/>
        <v>2012</v>
      </c>
      <c r="T750" s="8">
        <v>2012</v>
      </c>
      <c r="U750" s="8">
        <f t="shared" si="97"/>
        <v>10</v>
      </c>
      <c r="V750" s="7">
        <v>41030</v>
      </c>
      <c r="W750" t="s">
        <v>16457</v>
      </c>
      <c r="X750" s="2">
        <v>3.5539999999999998</v>
      </c>
      <c r="Y750" s="6">
        <f t="shared" si="94"/>
        <v>9.4872000213555435E-2</v>
      </c>
      <c r="AA750">
        <v>320889</v>
      </c>
      <c r="AB750">
        <v>16615</v>
      </c>
      <c r="AC750">
        <v>15322548</v>
      </c>
      <c r="AD750" t="s">
        <v>6</v>
      </c>
      <c r="AE750">
        <v>159</v>
      </c>
      <c r="AF750">
        <v>1</v>
      </c>
      <c r="AH750" t="s">
        <v>32196</v>
      </c>
      <c r="AI750" t="s">
        <v>32195</v>
      </c>
      <c r="AK750" t="s">
        <v>32194</v>
      </c>
      <c r="AL750">
        <v>72</v>
      </c>
      <c r="AM750" s="5">
        <f t="shared" si="98"/>
        <v>7.2</v>
      </c>
      <c r="AN750" s="4">
        <f t="shared" si="95"/>
        <v>1.0904960242332449E-2</v>
      </c>
      <c r="AO750" s="3"/>
      <c r="AP750">
        <v>1</v>
      </c>
      <c r="AR750" t="s">
        <v>1</v>
      </c>
      <c r="AT750" s="2">
        <v>8.34</v>
      </c>
      <c r="AU750" s="1">
        <f t="shared" si="99"/>
        <v>6.9681888222188544</v>
      </c>
      <c r="AV750" s="1">
        <f t="shared" si="100"/>
        <v>5.2888480227943946</v>
      </c>
      <c r="AW750" s="1">
        <f t="shared" si="101"/>
        <v>3.6095072233699343</v>
      </c>
    </row>
    <row r="751" spans="1:49" x14ac:dyDescent="0.2">
      <c r="A751">
        <v>749</v>
      </c>
      <c r="B751" t="s">
        <v>32193</v>
      </c>
      <c r="C751" t="s">
        <v>32192</v>
      </c>
      <c r="E751">
        <v>22402613</v>
      </c>
      <c r="F751" t="s">
        <v>32191</v>
      </c>
      <c r="G751" t="s">
        <v>17</v>
      </c>
      <c r="H751" t="s">
        <v>16</v>
      </c>
      <c r="I751" t="s">
        <v>32190</v>
      </c>
      <c r="J751" t="s">
        <v>32189</v>
      </c>
      <c r="K751" t="s">
        <v>32188</v>
      </c>
      <c r="L751" t="s">
        <v>32187</v>
      </c>
      <c r="M751" t="s">
        <v>32186</v>
      </c>
      <c r="N751">
        <v>7</v>
      </c>
      <c r="O751" t="s">
        <v>32185</v>
      </c>
      <c r="P751" t="s">
        <v>32184</v>
      </c>
      <c r="Q751" t="s">
        <v>32183</v>
      </c>
      <c r="R751" s="7">
        <v>41030</v>
      </c>
      <c r="S751" s="8">
        <f t="shared" si="96"/>
        <v>2012</v>
      </c>
      <c r="T751" s="8">
        <v>2012</v>
      </c>
      <c r="U751" s="8">
        <f t="shared" si="97"/>
        <v>10</v>
      </c>
      <c r="V751" s="7">
        <v>41030</v>
      </c>
      <c r="W751" t="s">
        <v>32182</v>
      </c>
      <c r="X751" s="2">
        <v>3.5990000000000002</v>
      </c>
      <c r="Y751" s="6">
        <f t="shared" si="94"/>
        <v>9.6073249512826683E-2</v>
      </c>
      <c r="AA751">
        <v>13674803</v>
      </c>
      <c r="AB751">
        <v>17945</v>
      </c>
      <c r="AC751">
        <v>14602059</v>
      </c>
      <c r="AD751" t="s">
        <v>6</v>
      </c>
      <c r="AE751">
        <v>28</v>
      </c>
      <c r="AF751">
        <v>9</v>
      </c>
      <c r="AG751" t="s">
        <v>32181</v>
      </c>
      <c r="AH751" t="s">
        <v>32180</v>
      </c>
      <c r="AI751" t="s">
        <v>32179</v>
      </c>
      <c r="AK751" t="s">
        <v>32178</v>
      </c>
      <c r="AL751">
        <v>19</v>
      </c>
      <c r="AM751" s="5">
        <f t="shared" si="98"/>
        <v>1.9</v>
      </c>
      <c r="AN751" s="4">
        <f t="shared" si="95"/>
        <v>2.8776978417266188E-3</v>
      </c>
      <c r="AO751" s="3"/>
      <c r="AP751">
        <v>1</v>
      </c>
      <c r="AQ751" t="s">
        <v>1549</v>
      </c>
      <c r="AR751" t="s">
        <v>32177</v>
      </c>
      <c r="AS751" t="s">
        <v>1548</v>
      </c>
      <c r="AT751" s="2">
        <v>6.9370000000000003</v>
      </c>
      <c r="AU751" s="1">
        <f t="shared" si="99"/>
        <v>6.8114584011496655</v>
      </c>
      <c r="AV751" s="1">
        <f t="shared" si="100"/>
        <v>4.9475473677276653</v>
      </c>
      <c r="AW751" s="1">
        <f t="shared" si="101"/>
        <v>3.0836363343056639</v>
      </c>
    </row>
    <row r="752" spans="1:49" x14ac:dyDescent="0.2">
      <c r="A752">
        <v>750</v>
      </c>
      <c r="B752" t="s">
        <v>32176</v>
      </c>
      <c r="C752" t="s">
        <v>32175</v>
      </c>
      <c r="D752" t="s">
        <v>32174</v>
      </c>
      <c r="F752" t="s">
        <v>32173</v>
      </c>
      <c r="G752" t="s">
        <v>17</v>
      </c>
      <c r="H752" t="s">
        <v>16</v>
      </c>
      <c r="I752" t="s">
        <v>17230</v>
      </c>
      <c r="J752">
        <v>60025063</v>
      </c>
      <c r="K752" t="s">
        <v>17229</v>
      </c>
      <c r="L752" t="s">
        <v>17228</v>
      </c>
      <c r="M752" t="s">
        <v>415</v>
      </c>
      <c r="N752">
        <v>2</v>
      </c>
      <c r="O752" t="s">
        <v>32172</v>
      </c>
      <c r="P752" t="s">
        <v>32171</v>
      </c>
      <c r="Q752" t="s">
        <v>32170</v>
      </c>
      <c r="R752" s="7">
        <v>41030</v>
      </c>
      <c r="S752" s="8">
        <f t="shared" si="96"/>
        <v>2012</v>
      </c>
      <c r="T752" s="8">
        <v>2012</v>
      </c>
      <c r="U752" s="8">
        <f t="shared" si="97"/>
        <v>10</v>
      </c>
      <c r="V752" s="7">
        <v>41030</v>
      </c>
      <c r="W752" t="s">
        <v>32169</v>
      </c>
      <c r="X752" s="2">
        <v>5.7640000000000002</v>
      </c>
      <c r="Y752" s="6">
        <f t="shared" si="94"/>
        <v>0.15386668802220979</v>
      </c>
      <c r="AA752">
        <v>22112855</v>
      </c>
      <c r="AB752">
        <v>21100197947</v>
      </c>
      <c r="AD752" t="s">
        <v>6</v>
      </c>
      <c r="AE752">
        <v>1</v>
      </c>
      <c r="AF752">
        <v>3</v>
      </c>
      <c r="AH752" t="s">
        <v>32168</v>
      </c>
      <c r="AI752" t="s">
        <v>32167</v>
      </c>
      <c r="AJ752" t="s">
        <v>32166</v>
      </c>
      <c r="AK752" t="s">
        <v>32165</v>
      </c>
      <c r="AL752">
        <v>81</v>
      </c>
      <c r="AM752" s="5">
        <f t="shared" si="98"/>
        <v>8.1</v>
      </c>
      <c r="AN752" s="4">
        <f t="shared" si="95"/>
        <v>1.2268080272624006E-2</v>
      </c>
      <c r="AO752" s="3"/>
      <c r="AP752">
        <v>0</v>
      </c>
      <c r="AQ752" t="s">
        <v>32164</v>
      </c>
      <c r="AR752" t="s">
        <v>1</v>
      </c>
      <c r="AS752" t="s">
        <v>32163</v>
      </c>
      <c r="AT752" s="2">
        <v>17.881</v>
      </c>
      <c r="AU752" s="1">
        <f t="shared" si="99"/>
        <v>11.138710569733405</v>
      </c>
      <c r="AV752" s="1">
        <f t="shared" si="100"/>
        <v>8.3067384147416892</v>
      </c>
      <c r="AW752" s="1">
        <f t="shared" si="101"/>
        <v>5.4747662597499742</v>
      </c>
    </row>
    <row r="753" spans="1:49" x14ac:dyDescent="0.2">
      <c r="A753">
        <v>751</v>
      </c>
      <c r="B753" t="s">
        <v>32162</v>
      </c>
      <c r="C753" t="s">
        <v>32161</v>
      </c>
      <c r="E753">
        <v>22333980</v>
      </c>
      <c r="F753" t="s">
        <v>32160</v>
      </c>
      <c r="G753" t="s">
        <v>17</v>
      </c>
      <c r="H753" t="s">
        <v>16</v>
      </c>
      <c r="I753" t="s">
        <v>32159</v>
      </c>
      <c r="J753">
        <v>60007278</v>
      </c>
      <c r="K753" t="s">
        <v>26053</v>
      </c>
      <c r="L753" t="s">
        <v>26052</v>
      </c>
      <c r="M753" t="s">
        <v>66</v>
      </c>
      <c r="N753">
        <v>4</v>
      </c>
      <c r="O753" t="s">
        <v>32158</v>
      </c>
      <c r="P753" t="s">
        <v>32157</v>
      </c>
      <c r="Q753" t="s">
        <v>32156</v>
      </c>
      <c r="R753" s="7">
        <v>41030</v>
      </c>
      <c r="S753" s="8">
        <f t="shared" si="96"/>
        <v>2012</v>
      </c>
      <c r="T753" s="8">
        <v>2012</v>
      </c>
      <c r="U753" s="8">
        <f t="shared" si="97"/>
        <v>10</v>
      </c>
      <c r="V753" s="7">
        <v>41030</v>
      </c>
      <c r="W753" t="s">
        <v>1662</v>
      </c>
      <c r="X753" s="2">
        <v>1.1479999999999999</v>
      </c>
      <c r="Y753" s="6">
        <f t="shared" si="94"/>
        <v>3.0645204345853019E-2</v>
      </c>
      <c r="AA753">
        <v>189294</v>
      </c>
      <c r="AB753">
        <v>16318</v>
      </c>
      <c r="AC753">
        <v>15582531</v>
      </c>
      <c r="AD753" t="s">
        <v>6</v>
      </c>
      <c r="AE753">
        <v>59</v>
      </c>
      <c r="AF753">
        <v>5</v>
      </c>
      <c r="AG753">
        <v>6151067</v>
      </c>
      <c r="AH753" t="s">
        <v>32155</v>
      </c>
      <c r="AI753" t="s">
        <v>32154</v>
      </c>
      <c r="AJ753" t="s">
        <v>32153</v>
      </c>
      <c r="AK753" t="s">
        <v>32152</v>
      </c>
      <c r="AL753">
        <v>14</v>
      </c>
      <c r="AM753" s="5">
        <f t="shared" si="98"/>
        <v>1.4</v>
      </c>
      <c r="AN753" s="4">
        <f t="shared" si="95"/>
        <v>2.1204089360090874E-3</v>
      </c>
      <c r="AO753" s="3"/>
      <c r="AP753">
        <v>0</v>
      </c>
      <c r="AQ753" t="s">
        <v>1549</v>
      </c>
      <c r="AR753">
        <v>1056105</v>
      </c>
      <c r="AS753" t="s">
        <v>1548</v>
      </c>
      <c r="AT753" s="2" t="s">
        <v>0</v>
      </c>
      <c r="AU753" s="1">
        <f t="shared" si="99"/>
        <v>2.2087765722899841</v>
      </c>
      <c r="AV753" s="1">
        <f t="shared" si="100"/>
        <v>1.6382806640931054</v>
      </c>
      <c r="AW753" s="1">
        <f t="shared" si="101"/>
        <v>1.0677847558962266</v>
      </c>
    </row>
    <row r="754" spans="1:49" x14ac:dyDescent="0.2">
      <c r="A754">
        <v>752</v>
      </c>
      <c r="B754" t="s">
        <v>32151</v>
      </c>
      <c r="C754" t="s">
        <v>32150</v>
      </c>
      <c r="F754" t="s">
        <v>32149</v>
      </c>
      <c r="G754" t="s">
        <v>17</v>
      </c>
      <c r="H754" t="s">
        <v>16</v>
      </c>
      <c r="I754" t="s">
        <v>12799</v>
      </c>
      <c r="J754">
        <v>60015574</v>
      </c>
      <c r="K754" t="s">
        <v>15178</v>
      </c>
      <c r="L754" t="s">
        <v>15177</v>
      </c>
      <c r="M754" t="s">
        <v>66</v>
      </c>
      <c r="N754">
        <v>2</v>
      </c>
      <c r="O754" t="s">
        <v>32148</v>
      </c>
      <c r="P754" t="s">
        <v>32147</v>
      </c>
      <c r="Q754" t="s">
        <v>15174</v>
      </c>
      <c r="R754" s="7">
        <v>41030</v>
      </c>
      <c r="S754" s="8">
        <f t="shared" si="96"/>
        <v>2012</v>
      </c>
      <c r="T754" s="8">
        <v>2012</v>
      </c>
      <c r="U754" s="8">
        <f t="shared" si="97"/>
        <v>10</v>
      </c>
      <c r="V754" s="7">
        <v>41030</v>
      </c>
      <c r="W754" t="s">
        <v>2414</v>
      </c>
      <c r="X754" s="2">
        <v>2.141</v>
      </c>
      <c r="Y754" s="6">
        <f t="shared" si="94"/>
        <v>5.7152772216438434E-2</v>
      </c>
      <c r="AA754">
        <v>1962892</v>
      </c>
      <c r="AB754">
        <v>17360</v>
      </c>
      <c r="AD754" t="s">
        <v>6</v>
      </c>
      <c r="AE754">
        <v>50</v>
      </c>
      <c r="AF754" t="s">
        <v>24934</v>
      </c>
      <c r="AG754">
        <v>6071036</v>
      </c>
      <c r="AH754" t="s">
        <v>32146</v>
      </c>
      <c r="AI754" t="s">
        <v>32145</v>
      </c>
      <c r="AJ754" t="s">
        <v>32144</v>
      </c>
      <c r="AK754" t="s">
        <v>32143</v>
      </c>
      <c r="AL754">
        <v>58</v>
      </c>
      <c r="AM754" s="5">
        <f t="shared" si="98"/>
        <v>5.8</v>
      </c>
      <c r="AN754" s="4">
        <f t="shared" si="95"/>
        <v>8.7845513063233623E-3</v>
      </c>
      <c r="AO754" s="3"/>
      <c r="AP754">
        <v>0</v>
      </c>
      <c r="AQ754" t="s">
        <v>1549</v>
      </c>
      <c r="AR754">
        <v>1002318</v>
      </c>
      <c r="AS754" t="s">
        <v>1548</v>
      </c>
      <c r="AT754" s="2" t="s">
        <v>0</v>
      </c>
      <c r="AU754" s="1">
        <f t="shared" si="99"/>
        <v>4.2642305943403906</v>
      </c>
      <c r="AV754" s="1">
        <f t="shared" si="100"/>
        <v>3.29686617613809</v>
      </c>
      <c r="AW754" s="1">
        <f t="shared" si="101"/>
        <v>2.3295017579357884</v>
      </c>
    </row>
    <row r="755" spans="1:49" x14ac:dyDescent="0.2">
      <c r="A755">
        <v>753</v>
      </c>
      <c r="B755" t="s">
        <v>32142</v>
      </c>
      <c r="C755" t="s">
        <v>32141</v>
      </c>
      <c r="D755" t="s">
        <v>32140</v>
      </c>
      <c r="F755" t="s">
        <v>32139</v>
      </c>
      <c r="G755" t="s">
        <v>17</v>
      </c>
      <c r="H755" t="s">
        <v>16</v>
      </c>
      <c r="I755" t="s">
        <v>32138</v>
      </c>
      <c r="J755" t="s">
        <v>32137</v>
      </c>
      <c r="K755" t="s">
        <v>32136</v>
      </c>
      <c r="L755" t="s">
        <v>32135</v>
      </c>
      <c r="M755" t="s">
        <v>227</v>
      </c>
      <c r="N755">
        <v>3</v>
      </c>
      <c r="O755" t="s">
        <v>32134</v>
      </c>
      <c r="P755" t="s">
        <v>32133</v>
      </c>
      <c r="Q755" t="s">
        <v>32132</v>
      </c>
      <c r="R755" s="7">
        <v>41030</v>
      </c>
      <c r="S755" s="8">
        <f t="shared" si="96"/>
        <v>2012</v>
      </c>
      <c r="T755" s="8">
        <v>2012</v>
      </c>
      <c r="U755" s="8">
        <f t="shared" si="97"/>
        <v>10</v>
      </c>
      <c r="V755" s="7">
        <v>41030</v>
      </c>
      <c r="W755" t="s">
        <v>32131</v>
      </c>
      <c r="X755" s="2">
        <v>0.63</v>
      </c>
      <c r="Y755" s="6">
        <f t="shared" si="94"/>
        <v>1.6817490189797391E-2</v>
      </c>
      <c r="AA755">
        <v>457906</v>
      </c>
      <c r="AB755">
        <v>18159</v>
      </c>
      <c r="AD755" t="s">
        <v>6</v>
      </c>
      <c r="AE755">
        <v>38</v>
      </c>
      <c r="AF755">
        <v>3</v>
      </c>
      <c r="AH755" t="s">
        <v>32130</v>
      </c>
      <c r="AI755" t="s">
        <v>32129</v>
      </c>
      <c r="AK755" t="s">
        <v>32128</v>
      </c>
      <c r="AL755">
        <v>0</v>
      </c>
      <c r="AM755" s="5">
        <f t="shared" si="98"/>
        <v>0</v>
      </c>
      <c r="AN755" s="4">
        <f t="shared" si="95"/>
        <v>0</v>
      </c>
      <c r="AO755" s="3"/>
      <c r="AP755">
        <v>0</v>
      </c>
      <c r="AR755" t="s">
        <v>1</v>
      </c>
      <c r="AT755" s="2" t="s">
        <v>0</v>
      </c>
      <c r="AU755" s="1">
        <f t="shared" si="99"/>
        <v>1.1772243132858173</v>
      </c>
      <c r="AV755" s="1">
        <f t="shared" si="100"/>
        <v>0.84087450948986953</v>
      </c>
      <c r="AW755" s="1">
        <f t="shared" si="101"/>
        <v>0.50452470569392172</v>
      </c>
    </row>
    <row r="756" spans="1:49" x14ac:dyDescent="0.2">
      <c r="A756">
        <v>754</v>
      </c>
      <c r="B756" t="s">
        <v>32127</v>
      </c>
      <c r="C756" t="s">
        <v>32126</v>
      </c>
      <c r="F756" t="s">
        <v>32125</v>
      </c>
      <c r="G756" t="s">
        <v>17</v>
      </c>
      <c r="H756" t="s">
        <v>16</v>
      </c>
      <c r="I756" t="s">
        <v>32124</v>
      </c>
      <c r="J756">
        <v>60023380</v>
      </c>
      <c r="K756" t="s">
        <v>32123</v>
      </c>
      <c r="L756" t="s">
        <v>6081</v>
      </c>
      <c r="M756" t="s">
        <v>80</v>
      </c>
      <c r="N756">
        <v>3</v>
      </c>
      <c r="O756" t="s">
        <v>32122</v>
      </c>
      <c r="P756" t="s">
        <v>32121</v>
      </c>
      <c r="Q756" t="s">
        <v>32120</v>
      </c>
      <c r="R756" s="7">
        <v>41030</v>
      </c>
      <c r="S756" s="8">
        <f t="shared" si="96"/>
        <v>2012</v>
      </c>
      <c r="T756" s="8">
        <v>2012</v>
      </c>
      <c r="U756" s="8">
        <f t="shared" si="97"/>
        <v>10</v>
      </c>
      <c r="V756" s="7">
        <v>41030</v>
      </c>
      <c r="W756" t="s">
        <v>32119</v>
      </c>
      <c r="X756" s="2" t="s">
        <v>0</v>
      </c>
      <c r="Y756" s="6" t="e">
        <f t="shared" si="94"/>
        <v>#VALUE!</v>
      </c>
      <c r="AA756" t="s">
        <v>32118</v>
      </c>
      <c r="AB756">
        <v>15615</v>
      </c>
      <c r="AC756">
        <v>15463109</v>
      </c>
      <c r="AD756" t="s">
        <v>6</v>
      </c>
      <c r="AE756">
        <v>22</v>
      </c>
      <c r="AF756">
        <v>4</v>
      </c>
      <c r="AH756" t="s">
        <v>32117</v>
      </c>
      <c r="AI756" t="s">
        <v>32116</v>
      </c>
      <c r="AJ756" t="s">
        <v>32115</v>
      </c>
      <c r="AK756" t="s">
        <v>32114</v>
      </c>
      <c r="AL756">
        <v>5</v>
      </c>
      <c r="AM756" s="5">
        <f t="shared" si="98"/>
        <v>0.5</v>
      </c>
      <c r="AN756" s="4">
        <f t="shared" si="95"/>
        <v>7.572889057175312E-4</v>
      </c>
      <c r="AO756" s="3"/>
      <c r="AP756">
        <v>0</v>
      </c>
      <c r="AR756" t="s">
        <v>1</v>
      </c>
      <c r="AT756" s="2" t="s">
        <v>0</v>
      </c>
      <c r="AU756" s="1" t="e">
        <f t="shared" si="99"/>
        <v>#VALUE!</v>
      </c>
      <c r="AV756" s="1" t="e">
        <f t="shared" si="100"/>
        <v>#VALUE!</v>
      </c>
      <c r="AW756" s="1" t="e">
        <f t="shared" si="101"/>
        <v>#VALUE!</v>
      </c>
    </row>
    <row r="757" spans="1:49" x14ac:dyDescent="0.2">
      <c r="A757">
        <v>755</v>
      </c>
      <c r="B757" t="s">
        <v>32113</v>
      </c>
      <c r="C757" t="s">
        <v>32112</v>
      </c>
      <c r="F757" t="s">
        <v>32111</v>
      </c>
      <c r="G757" t="s">
        <v>17</v>
      </c>
      <c r="H757" t="s">
        <v>16</v>
      </c>
      <c r="I757" t="s">
        <v>32110</v>
      </c>
      <c r="J757" t="s">
        <v>32109</v>
      </c>
      <c r="K757" t="s">
        <v>32108</v>
      </c>
      <c r="L757" t="s">
        <v>32107</v>
      </c>
      <c r="M757" t="s">
        <v>32106</v>
      </c>
      <c r="N757">
        <v>9</v>
      </c>
      <c r="O757" t="s">
        <v>32105</v>
      </c>
      <c r="P757" t="s">
        <v>32104</v>
      </c>
      <c r="Q757" t="s">
        <v>32103</v>
      </c>
      <c r="R757" s="7">
        <v>41030</v>
      </c>
      <c r="S757" s="8">
        <f t="shared" si="96"/>
        <v>2012</v>
      </c>
      <c r="T757" s="8">
        <v>2012</v>
      </c>
      <c r="U757" s="8">
        <f t="shared" si="97"/>
        <v>10</v>
      </c>
      <c r="V757" s="7">
        <v>41030</v>
      </c>
      <c r="W757" t="s">
        <v>2414</v>
      </c>
      <c r="X757" s="2">
        <v>2.141</v>
      </c>
      <c r="Y757" s="6">
        <f t="shared" si="94"/>
        <v>5.7152772216438434E-2</v>
      </c>
      <c r="AA757">
        <v>1962892</v>
      </c>
      <c r="AB757">
        <v>17360</v>
      </c>
      <c r="AD757" t="s">
        <v>6</v>
      </c>
      <c r="AE757">
        <v>50</v>
      </c>
      <c r="AF757" t="s">
        <v>32087</v>
      </c>
      <c r="AG757">
        <v>6138908</v>
      </c>
      <c r="AH757" t="s">
        <v>32102</v>
      </c>
      <c r="AI757" t="s">
        <v>32101</v>
      </c>
      <c r="AJ757" t="s">
        <v>32100</v>
      </c>
      <c r="AK757" t="s">
        <v>32099</v>
      </c>
      <c r="AL757">
        <v>19</v>
      </c>
      <c r="AM757" s="5">
        <f t="shared" si="98"/>
        <v>1.9</v>
      </c>
      <c r="AN757" s="4">
        <f t="shared" si="95"/>
        <v>2.8776978417266188E-3</v>
      </c>
      <c r="AO757" s="3"/>
      <c r="AP757">
        <v>0</v>
      </c>
      <c r="AQ757" t="s">
        <v>2506</v>
      </c>
      <c r="AR757" t="s">
        <v>32098</v>
      </c>
      <c r="AS757" t="s">
        <v>2504</v>
      </c>
      <c r="AT757" s="2" t="s">
        <v>0</v>
      </c>
      <c r="AU757" s="1">
        <f t="shared" si="99"/>
        <v>4.0870249904024885</v>
      </c>
      <c r="AV757" s="1">
        <f t="shared" si="100"/>
        <v>3.0015235029082525</v>
      </c>
      <c r="AW757" s="1">
        <f t="shared" si="101"/>
        <v>1.9160220154140164</v>
      </c>
    </row>
    <row r="758" spans="1:49" x14ac:dyDescent="0.2">
      <c r="A758">
        <v>756</v>
      </c>
      <c r="B758" t="s">
        <v>32097</v>
      </c>
      <c r="C758" t="s">
        <v>32096</v>
      </c>
      <c r="F758" t="s">
        <v>32095</v>
      </c>
      <c r="G758" t="s">
        <v>17</v>
      </c>
      <c r="H758" t="s">
        <v>16</v>
      </c>
      <c r="I758" t="s">
        <v>32094</v>
      </c>
      <c r="J758" t="s">
        <v>32093</v>
      </c>
      <c r="K758" t="s">
        <v>32092</v>
      </c>
      <c r="L758" t="s">
        <v>32091</v>
      </c>
      <c r="M758" t="s">
        <v>28692</v>
      </c>
      <c r="N758">
        <v>7</v>
      </c>
      <c r="O758" t="s">
        <v>32090</v>
      </c>
      <c r="P758" t="s">
        <v>32089</v>
      </c>
      <c r="Q758" t="s">
        <v>32088</v>
      </c>
      <c r="R758" s="7">
        <v>41030</v>
      </c>
      <c r="S758" s="8">
        <f t="shared" si="96"/>
        <v>2012</v>
      </c>
      <c r="T758" s="8">
        <v>2012</v>
      </c>
      <c r="U758" s="8">
        <f t="shared" si="97"/>
        <v>10</v>
      </c>
      <c r="V758" s="7">
        <v>41030</v>
      </c>
      <c r="W758" t="s">
        <v>2414</v>
      </c>
      <c r="X758" s="2">
        <v>2.141</v>
      </c>
      <c r="Y758" s="6">
        <f t="shared" si="94"/>
        <v>5.7152772216438434E-2</v>
      </c>
      <c r="AA758">
        <v>1962892</v>
      </c>
      <c r="AB758">
        <v>17360</v>
      </c>
      <c r="AD758" t="s">
        <v>6</v>
      </c>
      <c r="AE758">
        <v>50</v>
      </c>
      <c r="AF758" t="s">
        <v>32087</v>
      </c>
      <c r="AG758">
        <v>6178795</v>
      </c>
      <c r="AH758" t="s">
        <v>32086</v>
      </c>
      <c r="AI758" t="s">
        <v>32085</v>
      </c>
      <c r="AJ758" t="s">
        <v>32084</v>
      </c>
      <c r="AK758" t="s">
        <v>32083</v>
      </c>
      <c r="AL758">
        <v>206</v>
      </c>
      <c r="AM758" s="5">
        <f t="shared" si="98"/>
        <v>20.6</v>
      </c>
      <c r="AN758" s="4">
        <f t="shared" si="95"/>
        <v>3.1200302915562288E-2</v>
      </c>
      <c r="AO758" s="3"/>
      <c r="AP758">
        <v>0</v>
      </c>
      <c r="AQ758" t="s">
        <v>17165</v>
      </c>
      <c r="AR758" t="s">
        <v>1</v>
      </c>
      <c r="AS758" t="s">
        <v>17164</v>
      </c>
      <c r="AT758" s="2" t="s">
        <v>0</v>
      </c>
      <c r="AU758" s="1">
        <f t="shared" si="99"/>
        <v>4.9367031426175583</v>
      </c>
      <c r="AV758" s="1">
        <f t="shared" si="100"/>
        <v>4.4176537566000356</v>
      </c>
      <c r="AW758" s="1">
        <f t="shared" si="101"/>
        <v>3.8986043705825133</v>
      </c>
    </row>
    <row r="759" spans="1:49" x14ac:dyDescent="0.2">
      <c r="A759">
        <v>757</v>
      </c>
      <c r="B759" t="s">
        <v>32082</v>
      </c>
      <c r="C759" t="s">
        <v>32081</v>
      </c>
      <c r="F759" t="s">
        <v>32080</v>
      </c>
      <c r="G759" t="s">
        <v>17</v>
      </c>
      <c r="H759" t="s">
        <v>16</v>
      </c>
      <c r="I759" t="s">
        <v>16037</v>
      </c>
      <c r="J759">
        <v>60029445</v>
      </c>
      <c r="K759" t="s">
        <v>3291</v>
      </c>
      <c r="L759" t="s">
        <v>3290</v>
      </c>
      <c r="M759" t="s">
        <v>66</v>
      </c>
      <c r="N759">
        <v>3</v>
      </c>
      <c r="O759" t="s">
        <v>32079</v>
      </c>
      <c r="P759" t="s">
        <v>32078</v>
      </c>
      <c r="Q759" t="s">
        <v>16034</v>
      </c>
      <c r="R759" s="7">
        <v>41030</v>
      </c>
      <c r="S759" s="8">
        <f t="shared" si="96"/>
        <v>2012</v>
      </c>
      <c r="T759" s="8">
        <v>2012</v>
      </c>
      <c r="U759" s="8">
        <f t="shared" si="97"/>
        <v>10</v>
      </c>
      <c r="V759" s="7">
        <v>41030</v>
      </c>
      <c r="W759" t="s">
        <v>2854</v>
      </c>
      <c r="X759" s="2">
        <v>1.218</v>
      </c>
      <c r="Y759" s="6">
        <f t="shared" si="94"/>
        <v>3.2513814366941618E-2</v>
      </c>
      <c r="AA759">
        <v>189448</v>
      </c>
      <c r="AB759">
        <v>15107</v>
      </c>
      <c r="AD759" t="s">
        <v>6</v>
      </c>
      <c r="AE759">
        <v>58</v>
      </c>
      <c r="AF759">
        <v>5</v>
      </c>
      <c r="AG759">
        <v>6142087</v>
      </c>
      <c r="AH759" t="s">
        <v>32077</v>
      </c>
      <c r="AI759" t="s">
        <v>32076</v>
      </c>
      <c r="AJ759" t="s">
        <v>32075</v>
      </c>
      <c r="AK759" t="s">
        <v>32074</v>
      </c>
      <c r="AL759">
        <v>101</v>
      </c>
      <c r="AM759" s="5">
        <f t="shared" si="98"/>
        <v>10.1</v>
      </c>
      <c r="AN759" s="4">
        <f t="shared" si="95"/>
        <v>1.5297235895494131E-2</v>
      </c>
      <c r="AO759" s="3"/>
      <c r="AP759">
        <v>0</v>
      </c>
      <c r="AQ759" t="s">
        <v>1549</v>
      </c>
      <c r="AR759" t="s">
        <v>32073</v>
      </c>
      <c r="AS759" t="s">
        <v>1548</v>
      </c>
      <c r="AT759" s="2" t="s">
        <v>0</v>
      </c>
      <c r="AU759" s="1">
        <f t="shared" si="99"/>
        <v>2.734884082550737</v>
      </c>
      <c r="AV759" s="1">
        <f t="shared" si="100"/>
        <v>2.3905525131217873</v>
      </c>
      <c r="AW759" s="1">
        <f t="shared" si="101"/>
        <v>2.0462209436928376</v>
      </c>
    </row>
    <row r="760" spans="1:49" x14ac:dyDescent="0.2">
      <c r="A760">
        <v>758</v>
      </c>
      <c r="B760" t="s">
        <v>32072</v>
      </c>
      <c r="C760" t="s">
        <v>32071</v>
      </c>
      <c r="F760" t="s">
        <v>32070</v>
      </c>
      <c r="G760" t="s">
        <v>17</v>
      </c>
      <c r="H760" t="s">
        <v>16</v>
      </c>
      <c r="I760" t="s">
        <v>32069</v>
      </c>
      <c r="J760" t="s">
        <v>1712</v>
      </c>
      <c r="K760" t="s">
        <v>1711</v>
      </c>
      <c r="L760" t="s">
        <v>1710</v>
      </c>
      <c r="M760" t="s">
        <v>1709</v>
      </c>
      <c r="N760">
        <v>4</v>
      </c>
      <c r="O760" t="s">
        <v>32068</v>
      </c>
      <c r="P760" t="s">
        <v>32067</v>
      </c>
      <c r="Q760" t="s">
        <v>32066</v>
      </c>
      <c r="R760" s="7">
        <v>41030</v>
      </c>
      <c r="S760" s="8">
        <f t="shared" si="96"/>
        <v>2012</v>
      </c>
      <c r="T760" s="8">
        <v>2012</v>
      </c>
      <c r="U760" s="8">
        <f t="shared" si="97"/>
        <v>10</v>
      </c>
      <c r="V760" s="7">
        <v>41030</v>
      </c>
      <c r="W760" t="s">
        <v>1630</v>
      </c>
      <c r="X760" s="2">
        <v>1.6379999999999999</v>
      </c>
      <c r="Y760" s="6">
        <f t="shared" si="94"/>
        <v>4.3725474493473214E-2</v>
      </c>
      <c r="AA760" t="s">
        <v>1629</v>
      </c>
      <c r="AB760">
        <v>17391</v>
      </c>
      <c r="AD760" t="s">
        <v>6</v>
      </c>
      <c r="AE760">
        <v>60</v>
      </c>
      <c r="AF760">
        <v>5</v>
      </c>
      <c r="AG760">
        <v>6132431</v>
      </c>
      <c r="AH760" t="s">
        <v>32065</v>
      </c>
      <c r="AI760" t="s">
        <v>32064</v>
      </c>
      <c r="AJ760" t="s">
        <v>32063</v>
      </c>
      <c r="AK760" t="s">
        <v>32062</v>
      </c>
      <c r="AL760">
        <v>9</v>
      </c>
      <c r="AM760" s="5">
        <f t="shared" si="98"/>
        <v>0.9</v>
      </c>
      <c r="AN760" s="4">
        <f t="shared" si="95"/>
        <v>1.3631200302915562E-3</v>
      </c>
      <c r="AO760" s="3"/>
      <c r="AP760">
        <v>0</v>
      </c>
      <c r="AR760" t="s">
        <v>1</v>
      </c>
      <c r="AT760" s="2">
        <v>4.931</v>
      </c>
      <c r="AU760" s="1">
        <f t="shared" si="99"/>
        <v>3.1016768154518712</v>
      </c>
      <c r="AV760" s="1">
        <f t="shared" si="100"/>
        <v>2.2544297261882384</v>
      </c>
      <c r="AW760" s="1">
        <f t="shared" si="101"/>
        <v>1.4071826369246052</v>
      </c>
    </row>
    <row r="761" spans="1:49" x14ac:dyDescent="0.2">
      <c r="A761">
        <v>759</v>
      </c>
      <c r="B761" t="s">
        <v>32061</v>
      </c>
      <c r="C761" t="s">
        <v>32060</v>
      </c>
      <c r="E761">
        <v>22506808</v>
      </c>
      <c r="F761" t="s">
        <v>32059</v>
      </c>
      <c r="G761" t="s">
        <v>17</v>
      </c>
      <c r="H761" t="s">
        <v>16</v>
      </c>
      <c r="I761" t="s">
        <v>8036</v>
      </c>
      <c r="J761">
        <v>60019106</v>
      </c>
      <c r="K761" t="s">
        <v>8035</v>
      </c>
      <c r="L761" t="s">
        <v>3391</v>
      </c>
      <c r="M761" t="s">
        <v>146</v>
      </c>
      <c r="N761">
        <v>3</v>
      </c>
      <c r="O761" t="s">
        <v>32058</v>
      </c>
      <c r="P761" t="s">
        <v>8033</v>
      </c>
      <c r="Q761" t="s">
        <v>8032</v>
      </c>
      <c r="R761" s="7">
        <v>41030</v>
      </c>
      <c r="S761" s="8">
        <f t="shared" si="96"/>
        <v>2012</v>
      </c>
      <c r="T761" s="8">
        <v>2012</v>
      </c>
      <c r="U761" s="8">
        <f t="shared" si="97"/>
        <v>10</v>
      </c>
      <c r="V761" s="7">
        <v>41030</v>
      </c>
      <c r="W761" t="s">
        <v>1584</v>
      </c>
      <c r="X761" s="2">
        <v>0.28999999999999998</v>
      </c>
      <c r="Y761" s="6">
        <f t="shared" si="94"/>
        <v>7.741384373081338E-3</v>
      </c>
      <c r="AA761">
        <v>3091902</v>
      </c>
      <c r="AB761">
        <v>15952</v>
      </c>
      <c r="AC761" t="s">
        <v>1583</v>
      </c>
      <c r="AD761" t="s">
        <v>6</v>
      </c>
      <c r="AE761">
        <v>36</v>
      </c>
      <c r="AF761">
        <v>4</v>
      </c>
      <c r="AH761" t="s">
        <v>32057</v>
      </c>
      <c r="AI761" t="s">
        <v>32056</v>
      </c>
      <c r="AJ761" t="s">
        <v>32055</v>
      </c>
      <c r="AK761" t="s">
        <v>32054</v>
      </c>
      <c r="AL761">
        <v>1</v>
      </c>
      <c r="AM761" s="5">
        <f t="shared" si="98"/>
        <v>0.1</v>
      </c>
      <c r="AN761" s="4">
        <f t="shared" si="95"/>
        <v>1.5145778114350627E-4</v>
      </c>
      <c r="AO761" s="3"/>
      <c r="AP761">
        <v>0</v>
      </c>
      <c r="AQ761" t="s">
        <v>2043</v>
      </c>
      <c r="AR761" t="s">
        <v>1</v>
      </c>
      <c r="AS761" t="s">
        <v>2042</v>
      </c>
      <c r="AT761" s="2" t="s">
        <v>0</v>
      </c>
      <c r="AU761" s="1">
        <f t="shared" si="99"/>
        <v>0.54644063954999889</v>
      </c>
      <c r="AV761" s="1">
        <f t="shared" si="100"/>
        <v>0.3946421077112422</v>
      </c>
      <c r="AW761" s="1">
        <f t="shared" si="101"/>
        <v>0.24284357587248556</v>
      </c>
    </row>
    <row r="762" spans="1:49" x14ac:dyDescent="0.2">
      <c r="A762">
        <v>760</v>
      </c>
      <c r="B762" t="s">
        <v>32053</v>
      </c>
      <c r="C762" t="s">
        <v>32052</v>
      </c>
      <c r="F762" t="s">
        <v>32051</v>
      </c>
      <c r="G762" t="s">
        <v>17</v>
      </c>
      <c r="H762" t="s">
        <v>16</v>
      </c>
      <c r="I762" t="s">
        <v>32050</v>
      </c>
      <c r="J762" t="s">
        <v>32049</v>
      </c>
      <c r="K762" t="s">
        <v>32048</v>
      </c>
      <c r="L762" t="s">
        <v>32047</v>
      </c>
      <c r="M762" t="s">
        <v>32046</v>
      </c>
      <c r="N762">
        <v>4</v>
      </c>
      <c r="O762" t="s">
        <v>32045</v>
      </c>
      <c r="P762" t="s">
        <v>32044</v>
      </c>
      <c r="Q762" t="s">
        <v>32043</v>
      </c>
      <c r="R762" s="7">
        <v>41030</v>
      </c>
      <c r="S762" s="8">
        <f t="shared" si="96"/>
        <v>2012</v>
      </c>
      <c r="T762" s="8">
        <v>2012</v>
      </c>
      <c r="U762" s="8">
        <f t="shared" si="97"/>
        <v>10</v>
      </c>
      <c r="V762" s="7">
        <v>41030</v>
      </c>
      <c r="W762" t="s">
        <v>1630</v>
      </c>
      <c r="X762" s="2">
        <v>1.6379999999999999</v>
      </c>
      <c r="Y762" s="6">
        <f t="shared" si="94"/>
        <v>4.3725474493473214E-2</v>
      </c>
      <c r="AA762" t="s">
        <v>1629</v>
      </c>
      <c r="AB762">
        <v>17391</v>
      </c>
      <c r="AD762" t="s">
        <v>6</v>
      </c>
      <c r="AE762">
        <v>60</v>
      </c>
      <c r="AF762">
        <v>5</v>
      </c>
      <c r="AG762">
        <v>6129540</v>
      </c>
      <c r="AH762" t="s">
        <v>32042</v>
      </c>
      <c r="AI762" t="s">
        <v>32041</v>
      </c>
      <c r="AJ762" t="s">
        <v>32040</v>
      </c>
      <c r="AK762" t="s">
        <v>32039</v>
      </c>
      <c r="AL762">
        <v>99</v>
      </c>
      <c r="AM762" s="5">
        <f t="shared" si="98"/>
        <v>9.9</v>
      </c>
      <c r="AN762" s="4">
        <f t="shared" si="95"/>
        <v>1.4994320333207118E-2</v>
      </c>
      <c r="AO762" s="3"/>
      <c r="AP762">
        <v>0</v>
      </c>
      <c r="AQ762" t="s">
        <v>236</v>
      </c>
      <c r="AR762">
        <v>228044</v>
      </c>
      <c r="AS762" t="s">
        <v>235</v>
      </c>
      <c r="AT762" s="2">
        <v>4.931</v>
      </c>
      <c r="AU762" s="1">
        <f t="shared" si="99"/>
        <v>3.5106128245393386</v>
      </c>
      <c r="AV762" s="1">
        <f t="shared" si="100"/>
        <v>2.9359897413340166</v>
      </c>
      <c r="AW762" s="1">
        <f t="shared" si="101"/>
        <v>2.361366658128695</v>
      </c>
    </row>
    <row r="763" spans="1:49" x14ac:dyDescent="0.2">
      <c r="A763">
        <v>761</v>
      </c>
      <c r="B763" t="s">
        <v>32038</v>
      </c>
      <c r="C763" t="s">
        <v>32037</v>
      </c>
      <c r="F763" t="s">
        <v>32036</v>
      </c>
      <c r="G763" t="s">
        <v>17</v>
      </c>
      <c r="H763" t="s">
        <v>16</v>
      </c>
      <c r="I763" t="s">
        <v>3105</v>
      </c>
      <c r="J763">
        <v>60010818</v>
      </c>
      <c r="K763" t="s">
        <v>11275</v>
      </c>
      <c r="L763" t="s">
        <v>11274</v>
      </c>
      <c r="M763" t="s">
        <v>1722</v>
      </c>
      <c r="N763">
        <v>3</v>
      </c>
      <c r="O763" t="s">
        <v>32035</v>
      </c>
      <c r="P763" t="s">
        <v>32034</v>
      </c>
      <c r="Q763" t="s">
        <v>11271</v>
      </c>
      <c r="R763" s="7">
        <v>41030</v>
      </c>
      <c r="S763" s="8">
        <f t="shared" si="96"/>
        <v>2012</v>
      </c>
      <c r="T763" s="8">
        <v>2012</v>
      </c>
      <c r="U763" s="8">
        <f t="shared" si="97"/>
        <v>10</v>
      </c>
      <c r="V763" s="7">
        <v>41030</v>
      </c>
      <c r="W763" t="s">
        <v>2639</v>
      </c>
      <c r="X763" s="2">
        <v>2.9860000000000002</v>
      </c>
      <c r="Y763" s="6">
        <f t="shared" si="94"/>
        <v>7.9709564613865094E-2</v>
      </c>
      <c r="AA763">
        <v>7338716</v>
      </c>
      <c r="AB763">
        <v>18902</v>
      </c>
      <c r="AD763" t="s">
        <v>6</v>
      </c>
      <c r="AE763">
        <v>30</v>
      </c>
      <c r="AF763">
        <v>4</v>
      </c>
      <c r="AG763">
        <v>6180090</v>
      </c>
      <c r="AH763" t="s">
        <v>32033</v>
      </c>
      <c r="AI763" t="s">
        <v>32032</v>
      </c>
      <c r="AJ763" t="s">
        <v>32031</v>
      </c>
      <c r="AK763" t="s">
        <v>32030</v>
      </c>
      <c r="AL763">
        <v>323</v>
      </c>
      <c r="AM763" s="5">
        <f t="shared" si="98"/>
        <v>32.299999999999997</v>
      </c>
      <c r="AN763" s="4">
        <f t="shared" si="95"/>
        <v>4.8920863309352511E-2</v>
      </c>
      <c r="AO763" s="3"/>
      <c r="AP763">
        <v>0</v>
      </c>
      <c r="AR763" t="s">
        <v>1</v>
      </c>
      <c r="AT763" s="2" t="s">
        <v>0</v>
      </c>
      <c r="AU763" s="1">
        <f t="shared" si="99"/>
        <v>7.0472954222511319</v>
      </c>
      <c r="AV763" s="1">
        <f t="shared" si="100"/>
        <v>6.4315213961608801</v>
      </c>
      <c r="AW763" s="1">
        <f t="shared" si="101"/>
        <v>5.8157473700706275</v>
      </c>
    </row>
    <row r="764" spans="1:49" x14ac:dyDescent="0.2">
      <c r="A764">
        <v>762</v>
      </c>
      <c r="B764" t="s">
        <v>32029</v>
      </c>
      <c r="C764" t="s">
        <v>32028</v>
      </c>
      <c r="F764" t="s">
        <v>32027</v>
      </c>
      <c r="G764" t="s">
        <v>17</v>
      </c>
      <c r="H764" t="s">
        <v>16</v>
      </c>
      <c r="I764" t="s">
        <v>32026</v>
      </c>
      <c r="J764" t="s">
        <v>32025</v>
      </c>
      <c r="K764" t="s">
        <v>32024</v>
      </c>
      <c r="L764" t="s">
        <v>32023</v>
      </c>
      <c r="M764" t="s">
        <v>32022</v>
      </c>
      <c r="N764">
        <v>3</v>
      </c>
      <c r="O764" t="s">
        <v>32021</v>
      </c>
      <c r="P764" t="s">
        <v>32020</v>
      </c>
      <c r="Q764" t="s">
        <v>32019</v>
      </c>
      <c r="R764" s="7">
        <v>41030</v>
      </c>
      <c r="S764" s="8">
        <f t="shared" si="96"/>
        <v>2012</v>
      </c>
      <c r="T764" s="8">
        <v>2012</v>
      </c>
      <c r="U764" s="8">
        <f t="shared" si="97"/>
        <v>10</v>
      </c>
      <c r="V764" s="7">
        <v>41030</v>
      </c>
      <c r="W764" t="s">
        <v>1630</v>
      </c>
      <c r="X764" s="2">
        <v>1.6379999999999999</v>
      </c>
      <c r="Y764" s="6">
        <f t="shared" si="94"/>
        <v>4.3725474493473214E-2</v>
      </c>
      <c r="AA764" t="s">
        <v>1629</v>
      </c>
      <c r="AB764">
        <v>17391</v>
      </c>
      <c r="AD764" t="s">
        <v>6</v>
      </c>
      <c r="AE764">
        <v>60</v>
      </c>
      <c r="AF764">
        <v>5</v>
      </c>
      <c r="AG764">
        <v>6151189</v>
      </c>
      <c r="AH764" t="s">
        <v>32018</v>
      </c>
      <c r="AI764" t="s">
        <v>32017</v>
      </c>
      <c r="AJ764" t="s">
        <v>32016</v>
      </c>
      <c r="AK764" t="s">
        <v>32015</v>
      </c>
      <c r="AL764">
        <v>66</v>
      </c>
      <c r="AM764" s="5">
        <f t="shared" si="98"/>
        <v>6.6</v>
      </c>
      <c r="AN764" s="4">
        <f t="shared" si="95"/>
        <v>9.9962135554714122E-3</v>
      </c>
      <c r="AO764" s="3"/>
      <c r="AP764">
        <v>0</v>
      </c>
      <c r="AR764" t="s">
        <v>1</v>
      </c>
      <c r="AT764" s="2">
        <v>4.931</v>
      </c>
      <c r="AU764" s="1">
        <f t="shared" si="99"/>
        <v>3.3606696212072671</v>
      </c>
      <c r="AV764" s="1">
        <f t="shared" si="100"/>
        <v>2.6860844024472317</v>
      </c>
      <c r="AW764" s="1">
        <f t="shared" si="101"/>
        <v>2.0114991836871954</v>
      </c>
    </row>
    <row r="765" spans="1:49" x14ac:dyDescent="0.2">
      <c r="A765">
        <v>763</v>
      </c>
      <c r="B765" t="s">
        <v>32014</v>
      </c>
      <c r="C765" t="s">
        <v>32013</v>
      </c>
      <c r="F765" t="s">
        <v>32012</v>
      </c>
      <c r="G765" t="s">
        <v>17</v>
      </c>
      <c r="H765" t="s">
        <v>16</v>
      </c>
      <c r="I765" t="s">
        <v>19069</v>
      </c>
      <c r="J765" t="s">
        <v>32011</v>
      </c>
      <c r="K765" t="s">
        <v>32010</v>
      </c>
      <c r="L765" t="s">
        <v>32009</v>
      </c>
      <c r="M765" t="s">
        <v>387</v>
      </c>
      <c r="N765">
        <v>5</v>
      </c>
      <c r="O765" t="s">
        <v>32008</v>
      </c>
      <c r="P765" t="s">
        <v>32007</v>
      </c>
      <c r="Q765" t="s">
        <v>32006</v>
      </c>
      <c r="R765" s="7">
        <v>41030</v>
      </c>
      <c r="S765" s="8">
        <f t="shared" si="96"/>
        <v>2012</v>
      </c>
      <c r="T765" s="8">
        <v>2012</v>
      </c>
      <c r="U765" s="8">
        <f t="shared" si="97"/>
        <v>10</v>
      </c>
      <c r="V765" s="7">
        <v>41030</v>
      </c>
      <c r="W765" t="s">
        <v>2639</v>
      </c>
      <c r="X765" s="2">
        <v>2.9860000000000002</v>
      </c>
      <c r="Y765" s="6">
        <f t="shared" si="94"/>
        <v>7.9709564613865094E-2</v>
      </c>
      <c r="AA765">
        <v>7338716</v>
      </c>
      <c r="AB765">
        <v>18902</v>
      </c>
      <c r="AD765" t="s">
        <v>6</v>
      </c>
      <c r="AE765">
        <v>30</v>
      </c>
      <c r="AF765">
        <v>4</v>
      </c>
      <c r="AG765">
        <v>6180093</v>
      </c>
      <c r="AH765" t="s">
        <v>32005</v>
      </c>
      <c r="AI765" t="s">
        <v>32004</v>
      </c>
      <c r="AJ765" t="s">
        <v>32003</v>
      </c>
      <c r="AK765" t="s">
        <v>32002</v>
      </c>
      <c r="AL765">
        <v>146</v>
      </c>
      <c r="AM765" s="5">
        <f t="shared" si="98"/>
        <v>14.6</v>
      </c>
      <c r="AN765" s="4">
        <f t="shared" si="95"/>
        <v>2.2112836046951911E-2</v>
      </c>
      <c r="AO765" s="3"/>
      <c r="AP765">
        <v>0</v>
      </c>
      <c r="AR765">
        <v>4110001</v>
      </c>
      <c r="AS765" t="s">
        <v>32001</v>
      </c>
      <c r="AT765" s="2" t="s">
        <v>0</v>
      </c>
      <c r="AU765" s="1">
        <f t="shared" si="99"/>
        <v>6.2430546043791137</v>
      </c>
      <c r="AV765" s="1">
        <f t="shared" si="100"/>
        <v>5.0911200330408501</v>
      </c>
      <c r="AW765" s="1">
        <f t="shared" si="101"/>
        <v>3.9391854617025865</v>
      </c>
    </row>
    <row r="766" spans="1:49" x14ac:dyDescent="0.2">
      <c r="A766">
        <v>764</v>
      </c>
      <c r="B766" t="s">
        <v>32000</v>
      </c>
      <c r="C766" t="s">
        <v>31999</v>
      </c>
      <c r="F766" t="s">
        <v>31998</v>
      </c>
      <c r="G766" t="s">
        <v>17</v>
      </c>
      <c r="H766" t="s">
        <v>16</v>
      </c>
      <c r="I766" t="s">
        <v>31997</v>
      </c>
      <c r="J766" t="s">
        <v>31996</v>
      </c>
      <c r="K766" t="s">
        <v>31995</v>
      </c>
      <c r="L766" t="s">
        <v>31994</v>
      </c>
      <c r="M766" t="s">
        <v>2811</v>
      </c>
      <c r="N766">
        <v>3</v>
      </c>
      <c r="O766" t="s">
        <v>31993</v>
      </c>
      <c r="P766" t="s">
        <v>31992</v>
      </c>
      <c r="Q766" t="s">
        <v>31991</v>
      </c>
      <c r="R766" s="7">
        <v>41030</v>
      </c>
      <c r="S766" s="8">
        <f t="shared" si="96"/>
        <v>2012</v>
      </c>
      <c r="T766" s="8">
        <v>2012</v>
      </c>
      <c r="U766" s="8">
        <f t="shared" si="97"/>
        <v>10</v>
      </c>
      <c r="V766" s="7">
        <v>41030</v>
      </c>
      <c r="W766" t="s">
        <v>1630</v>
      </c>
      <c r="X766" s="2">
        <v>1.6379999999999999</v>
      </c>
      <c r="Y766" s="6">
        <f t="shared" si="94"/>
        <v>4.3725474493473214E-2</v>
      </c>
      <c r="AA766" t="s">
        <v>1629</v>
      </c>
      <c r="AB766">
        <v>17391</v>
      </c>
      <c r="AD766" t="s">
        <v>6</v>
      </c>
      <c r="AE766">
        <v>60</v>
      </c>
      <c r="AF766">
        <v>5</v>
      </c>
      <c r="AG766">
        <v>6151193</v>
      </c>
      <c r="AH766" t="s">
        <v>31990</v>
      </c>
      <c r="AI766" t="s">
        <v>31989</v>
      </c>
      <c r="AJ766" t="s">
        <v>31988</v>
      </c>
      <c r="AK766" t="s">
        <v>31987</v>
      </c>
      <c r="AL766">
        <v>65</v>
      </c>
      <c r="AM766" s="5">
        <f t="shared" si="98"/>
        <v>6.5</v>
      </c>
      <c r="AN766" s="4">
        <f t="shared" si="95"/>
        <v>9.8447557743279058E-3</v>
      </c>
      <c r="AO766" s="3"/>
      <c r="AP766">
        <v>0</v>
      </c>
      <c r="AQ766" t="s">
        <v>236</v>
      </c>
      <c r="AR766">
        <v>227477</v>
      </c>
      <c r="AS766" t="s">
        <v>235</v>
      </c>
      <c r="AT766" s="2">
        <v>4.931</v>
      </c>
      <c r="AU766" s="1">
        <f t="shared" si="99"/>
        <v>3.3561258877729623</v>
      </c>
      <c r="AV766" s="1">
        <f t="shared" si="100"/>
        <v>2.6785115133900561</v>
      </c>
      <c r="AW766" s="1">
        <f t="shared" si="101"/>
        <v>2.0008971390071495</v>
      </c>
    </row>
    <row r="767" spans="1:49" x14ac:dyDescent="0.2">
      <c r="A767">
        <v>765</v>
      </c>
      <c r="B767" t="s">
        <v>31986</v>
      </c>
      <c r="C767" t="s">
        <v>31985</v>
      </c>
      <c r="F767" t="s">
        <v>31984</v>
      </c>
      <c r="G767" t="s">
        <v>17</v>
      </c>
      <c r="H767" t="s">
        <v>16</v>
      </c>
      <c r="I767" t="s">
        <v>6397</v>
      </c>
      <c r="J767" t="s">
        <v>31983</v>
      </c>
      <c r="K767" t="s">
        <v>31982</v>
      </c>
      <c r="L767" t="s">
        <v>31981</v>
      </c>
      <c r="M767" t="s">
        <v>1187</v>
      </c>
      <c r="N767">
        <v>8</v>
      </c>
      <c r="O767" t="s">
        <v>31980</v>
      </c>
      <c r="P767" t="s">
        <v>31979</v>
      </c>
      <c r="Q767" t="s">
        <v>31978</v>
      </c>
      <c r="R767" s="7">
        <v>41030</v>
      </c>
      <c r="S767" s="8">
        <f t="shared" si="96"/>
        <v>2012</v>
      </c>
      <c r="T767" s="8">
        <v>2012</v>
      </c>
      <c r="U767" s="8">
        <f t="shared" si="97"/>
        <v>10</v>
      </c>
      <c r="V767" s="7">
        <v>41030</v>
      </c>
      <c r="W767" t="s">
        <v>2639</v>
      </c>
      <c r="X767" s="2">
        <v>2.9860000000000002</v>
      </c>
      <c r="Y767" s="6">
        <f t="shared" si="94"/>
        <v>7.9709564613865094E-2</v>
      </c>
      <c r="AA767">
        <v>7338716</v>
      </c>
      <c r="AB767">
        <v>18902</v>
      </c>
      <c r="AD767" t="s">
        <v>6</v>
      </c>
      <c r="AE767">
        <v>30</v>
      </c>
      <c r="AF767">
        <v>4</v>
      </c>
      <c r="AG767">
        <v>6180103</v>
      </c>
      <c r="AH767" t="s">
        <v>31977</v>
      </c>
      <c r="AI767" t="s">
        <v>31976</v>
      </c>
      <c r="AJ767" t="s">
        <v>31975</v>
      </c>
      <c r="AK767" t="s">
        <v>31974</v>
      </c>
      <c r="AL767">
        <v>40</v>
      </c>
      <c r="AM767" s="5">
        <f t="shared" si="98"/>
        <v>4</v>
      </c>
      <c r="AN767" s="4">
        <f t="shared" si="95"/>
        <v>6.0583112457402496E-3</v>
      </c>
      <c r="AO767" s="3"/>
      <c r="AP767">
        <v>0</v>
      </c>
      <c r="AQ767" t="s">
        <v>1518</v>
      </c>
      <c r="AR767">
        <v>122002</v>
      </c>
      <c r="AS767" t="s">
        <v>1516</v>
      </c>
      <c r="AT767" s="2" t="s">
        <v>0</v>
      </c>
      <c r="AU767" s="1">
        <f t="shared" si="99"/>
        <v>5.7614188603427641</v>
      </c>
      <c r="AV767" s="1">
        <f t="shared" si="100"/>
        <v>4.2883937929802673</v>
      </c>
      <c r="AW767" s="1">
        <f t="shared" si="101"/>
        <v>2.8153687256177702</v>
      </c>
    </row>
    <row r="768" spans="1:49" x14ac:dyDescent="0.2">
      <c r="A768">
        <v>766</v>
      </c>
      <c r="B768" t="s">
        <v>31973</v>
      </c>
      <c r="C768" t="s">
        <v>31972</v>
      </c>
      <c r="F768" t="s">
        <v>31971</v>
      </c>
      <c r="G768" t="s">
        <v>17</v>
      </c>
      <c r="H768" t="s">
        <v>16</v>
      </c>
      <c r="I768" t="s">
        <v>31970</v>
      </c>
      <c r="J768">
        <v>60013983</v>
      </c>
      <c r="K768" t="s">
        <v>6462</v>
      </c>
      <c r="L768" t="s">
        <v>6461</v>
      </c>
      <c r="M768" t="s">
        <v>1906</v>
      </c>
      <c r="N768">
        <v>4</v>
      </c>
      <c r="O768" t="s">
        <v>31969</v>
      </c>
      <c r="P768" t="s">
        <v>31968</v>
      </c>
      <c r="Q768" t="s">
        <v>31967</v>
      </c>
      <c r="R768" s="7">
        <v>41030</v>
      </c>
      <c r="S768" s="8">
        <f t="shared" si="96"/>
        <v>2012</v>
      </c>
      <c r="T768" s="8">
        <v>2012</v>
      </c>
      <c r="U768" s="8">
        <f t="shared" si="97"/>
        <v>10</v>
      </c>
      <c r="V768" s="7">
        <v>41030</v>
      </c>
      <c r="W768" t="s">
        <v>31966</v>
      </c>
      <c r="X768" s="2">
        <v>2.496</v>
      </c>
      <c r="Y768" s="6">
        <f t="shared" si="94"/>
        <v>6.6629294466244895E-2</v>
      </c>
      <c r="AA768">
        <v>15513203</v>
      </c>
      <c r="AB768">
        <v>144912</v>
      </c>
      <c r="AD768" t="s">
        <v>6</v>
      </c>
      <c r="AE768">
        <v>8</v>
      </c>
      <c r="AF768">
        <v>2</v>
      </c>
      <c r="AG768">
        <v>6145753</v>
      </c>
      <c r="AH768" t="s">
        <v>31965</v>
      </c>
      <c r="AI768" t="s">
        <v>31964</v>
      </c>
      <c r="AJ768" t="s">
        <v>31963</v>
      </c>
      <c r="AK768" t="s">
        <v>31962</v>
      </c>
      <c r="AL768">
        <v>34</v>
      </c>
      <c r="AM768" s="5">
        <f t="shared" si="98"/>
        <v>3.4</v>
      </c>
      <c r="AN768" s="4">
        <f t="shared" si="95"/>
        <v>5.1495645588792126E-3</v>
      </c>
      <c r="AO768" s="3"/>
      <c r="AP768">
        <v>0</v>
      </c>
      <c r="AR768" t="s">
        <v>1</v>
      </c>
      <c r="AT768" s="2">
        <v>10.215</v>
      </c>
      <c r="AU768" s="1">
        <f t="shared" si="99"/>
        <v>4.8185375494035192</v>
      </c>
      <c r="AV768" s="1">
        <f t="shared" si="100"/>
        <v>3.5889429512562057</v>
      </c>
      <c r="AW768" s="1">
        <f t="shared" si="101"/>
        <v>2.3593483531088912</v>
      </c>
    </row>
    <row r="769" spans="1:49" x14ac:dyDescent="0.2">
      <c r="A769">
        <v>767</v>
      </c>
      <c r="B769" t="s">
        <v>31961</v>
      </c>
      <c r="C769" t="s">
        <v>31960</v>
      </c>
      <c r="F769" t="s">
        <v>31959</v>
      </c>
      <c r="G769" t="s">
        <v>17</v>
      </c>
      <c r="H769" t="s">
        <v>16</v>
      </c>
      <c r="I769" t="s">
        <v>31958</v>
      </c>
      <c r="J769">
        <v>60003419</v>
      </c>
      <c r="K769" t="s">
        <v>11648</v>
      </c>
      <c r="L769" t="s">
        <v>6192</v>
      </c>
      <c r="M769" t="s">
        <v>710</v>
      </c>
      <c r="N769">
        <v>3</v>
      </c>
      <c r="O769" t="s">
        <v>31957</v>
      </c>
      <c r="P769" t="s">
        <v>31956</v>
      </c>
      <c r="Q769" t="s">
        <v>31955</v>
      </c>
      <c r="R769" s="7">
        <v>41030</v>
      </c>
      <c r="S769" s="8">
        <f t="shared" si="96"/>
        <v>2012</v>
      </c>
      <c r="T769" s="8">
        <v>2012</v>
      </c>
      <c r="U769" s="8">
        <f t="shared" si="97"/>
        <v>10</v>
      </c>
      <c r="V769" s="7">
        <v>41030</v>
      </c>
      <c r="W769" t="s">
        <v>31954</v>
      </c>
      <c r="X769" s="2">
        <v>0.27600000000000002</v>
      </c>
      <c r="Y769" s="6">
        <f t="shared" si="94"/>
        <v>7.367662368863619E-3</v>
      </c>
      <c r="AA769">
        <v>19398018</v>
      </c>
      <c r="AB769">
        <v>11400153333</v>
      </c>
      <c r="AC769">
        <v>19398115</v>
      </c>
      <c r="AD769" t="s">
        <v>6</v>
      </c>
      <c r="AE769">
        <v>67</v>
      </c>
      <c r="AF769">
        <v>2</v>
      </c>
      <c r="AH769" t="s">
        <v>31953</v>
      </c>
      <c r="AI769" t="s">
        <v>31952</v>
      </c>
      <c r="AJ769" t="s">
        <v>31951</v>
      </c>
      <c r="AK769" t="s">
        <v>31950</v>
      </c>
      <c r="AL769">
        <v>3</v>
      </c>
      <c r="AM769" s="5">
        <f t="shared" si="98"/>
        <v>0.3</v>
      </c>
      <c r="AN769" s="4">
        <f t="shared" si="95"/>
        <v>4.5437334343051872E-4</v>
      </c>
      <c r="AO769" s="3"/>
      <c r="AP769">
        <v>0</v>
      </c>
      <c r="AR769" t="s">
        <v>1</v>
      </c>
      <c r="AT769" s="2" t="s">
        <v>0</v>
      </c>
      <c r="AU769" s="1">
        <f t="shared" si="99"/>
        <v>0.52936756612336888</v>
      </c>
      <c r="AV769" s="1">
        <f t="shared" si="100"/>
        <v>0.39110178561470693</v>
      </c>
      <c r="AW769" s="1">
        <f t="shared" si="101"/>
        <v>0.25283600510604487</v>
      </c>
    </row>
    <row r="770" spans="1:49" x14ac:dyDescent="0.2">
      <c r="A770">
        <v>768</v>
      </c>
      <c r="B770" t="s">
        <v>31949</v>
      </c>
      <c r="C770" t="s">
        <v>31948</v>
      </c>
      <c r="F770" t="s">
        <v>31947</v>
      </c>
      <c r="G770" t="s">
        <v>17</v>
      </c>
      <c r="H770" t="s">
        <v>16</v>
      </c>
      <c r="I770" t="s">
        <v>31946</v>
      </c>
      <c r="J770">
        <v>60023355</v>
      </c>
      <c r="K770" t="s">
        <v>31945</v>
      </c>
      <c r="L770" t="s">
        <v>31944</v>
      </c>
      <c r="M770" t="s">
        <v>802</v>
      </c>
      <c r="N770">
        <v>2</v>
      </c>
      <c r="O770" t="s">
        <v>31943</v>
      </c>
      <c r="P770" t="s">
        <v>31942</v>
      </c>
      <c r="Q770" t="s">
        <v>31941</v>
      </c>
      <c r="R770" s="7">
        <v>41030</v>
      </c>
      <c r="S770" s="8">
        <f t="shared" si="96"/>
        <v>2012</v>
      </c>
      <c r="T770" s="8">
        <v>2012</v>
      </c>
      <c r="U770" s="8">
        <f t="shared" si="97"/>
        <v>10</v>
      </c>
      <c r="V770" s="7">
        <v>41030</v>
      </c>
      <c r="W770" t="s">
        <v>3510</v>
      </c>
      <c r="X770" s="2">
        <v>0.30199999999999999</v>
      </c>
      <c r="Y770" s="6">
        <f t="shared" ref="Y770:Y833" si="102">(X770-$Z$4)/($Z$3-$Z$4)</f>
        <v>8.0617175195536687E-3</v>
      </c>
      <c r="AA770">
        <v>9296212</v>
      </c>
      <c r="AB770">
        <v>20725</v>
      </c>
      <c r="AD770" t="s">
        <v>6</v>
      </c>
      <c r="AE770">
        <v>64</v>
      </c>
      <c r="AF770">
        <v>2</v>
      </c>
      <c r="AH770" t="s">
        <v>31940</v>
      </c>
      <c r="AI770" t="s">
        <v>31939</v>
      </c>
      <c r="AJ770" t="s">
        <v>31938</v>
      </c>
      <c r="AK770" t="s">
        <v>31937</v>
      </c>
      <c r="AL770">
        <v>1</v>
      </c>
      <c r="AM770" s="5">
        <f t="shared" si="98"/>
        <v>0.1</v>
      </c>
      <c r="AN770" s="4">
        <f t="shared" ref="AN770:AN833" si="103">(AM770-$AO$4)/($AO$3-$AO$4)</f>
        <v>1.5145778114350627E-4</v>
      </c>
      <c r="AO770" s="3"/>
      <c r="AP770">
        <v>0</v>
      </c>
      <c r="AR770" t="s">
        <v>1</v>
      </c>
      <c r="AT770" s="2">
        <v>1.671</v>
      </c>
      <c r="AU770" s="1">
        <f t="shared" si="99"/>
        <v>0.56886395980306192</v>
      </c>
      <c r="AV770" s="1">
        <f t="shared" si="100"/>
        <v>0.41065876503485876</v>
      </c>
      <c r="AW770" s="1">
        <f t="shared" si="101"/>
        <v>0.25245357026665549</v>
      </c>
    </row>
    <row r="771" spans="1:49" x14ac:dyDescent="0.2">
      <c r="A771">
        <v>769</v>
      </c>
      <c r="B771" t="s">
        <v>31936</v>
      </c>
      <c r="C771" t="s">
        <v>31935</v>
      </c>
      <c r="F771" t="s">
        <v>31934</v>
      </c>
      <c r="G771" t="s">
        <v>17</v>
      </c>
      <c r="H771" t="s">
        <v>16</v>
      </c>
      <c r="I771" t="s">
        <v>31933</v>
      </c>
      <c r="J771">
        <v>60021005</v>
      </c>
      <c r="K771" t="s">
        <v>15503</v>
      </c>
      <c r="L771" t="s">
        <v>15502</v>
      </c>
      <c r="M771" t="s">
        <v>7549</v>
      </c>
      <c r="N771">
        <v>4</v>
      </c>
      <c r="O771" t="s">
        <v>31932</v>
      </c>
      <c r="P771" t="s">
        <v>31931</v>
      </c>
      <c r="Q771" t="s">
        <v>31930</v>
      </c>
      <c r="R771" s="7">
        <v>41030</v>
      </c>
      <c r="S771" s="8">
        <f t="shared" si="96"/>
        <v>2012</v>
      </c>
      <c r="T771" s="8">
        <v>2012</v>
      </c>
      <c r="U771" s="8">
        <f t="shared" si="97"/>
        <v>10</v>
      </c>
      <c r="V771" s="7">
        <v>41030</v>
      </c>
      <c r="W771" t="s">
        <v>3510</v>
      </c>
      <c r="X771" s="2">
        <v>0.30199999999999999</v>
      </c>
      <c r="Y771" s="6">
        <f t="shared" si="102"/>
        <v>8.0617175195536687E-3</v>
      </c>
      <c r="AA771">
        <v>9296212</v>
      </c>
      <c r="AB771">
        <v>20725</v>
      </c>
      <c r="AD771" t="s">
        <v>6</v>
      </c>
      <c r="AE771">
        <v>64</v>
      </c>
      <c r="AF771">
        <v>2</v>
      </c>
      <c r="AH771" t="s">
        <v>31929</v>
      </c>
      <c r="AI771" t="s">
        <v>31928</v>
      </c>
      <c r="AJ771" t="s">
        <v>31927</v>
      </c>
      <c r="AK771" t="s">
        <v>31926</v>
      </c>
      <c r="AL771">
        <v>9</v>
      </c>
      <c r="AM771" s="5">
        <f t="shared" si="98"/>
        <v>0.9</v>
      </c>
      <c r="AN771" s="4">
        <f t="shared" si="103"/>
        <v>1.3631200302915562E-3</v>
      </c>
      <c r="AO771" s="3"/>
      <c r="AP771">
        <v>0</v>
      </c>
      <c r="AR771" t="s">
        <v>1</v>
      </c>
      <c r="AT771" s="2">
        <v>1.671</v>
      </c>
      <c r="AU771" s="1">
        <f t="shared" si="99"/>
        <v>0.60521382727750339</v>
      </c>
      <c r="AV771" s="1">
        <f t="shared" si="100"/>
        <v>0.47124187749226126</v>
      </c>
      <c r="AW771" s="1">
        <f t="shared" si="101"/>
        <v>0.33726992770701897</v>
      </c>
    </row>
    <row r="772" spans="1:49" x14ac:dyDescent="0.2">
      <c r="A772">
        <v>770</v>
      </c>
      <c r="B772" t="s">
        <v>31925</v>
      </c>
      <c r="C772" t="s">
        <v>31924</v>
      </c>
      <c r="F772" t="s">
        <v>31923</v>
      </c>
      <c r="G772" t="s">
        <v>17</v>
      </c>
      <c r="H772" t="s">
        <v>16</v>
      </c>
      <c r="I772" t="s">
        <v>31922</v>
      </c>
      <c r="J772" t="s">
        <v>31921</v>
      </c>
      <c r="K772" t="s">
        <v>31920</v>
      </c>
      <c r="L772" t="s">
        <v>29307</v>
      </c>
      <c r="M772" t="s">
        <v>345</v>
      </c>
      <c r="N772">
        <v>5</v>
      </c>
      <c r="O772" t="s">
        <v>31919</v>
      </c>
      <c r="P772" t="s">
        <v>31918</v>
      </c>
      <c r="Q772" t="s">
        <v>31917</v>
      </c>
      <c r="R772" s="7">
        <v>41030</v>
      </c>
      <c r="S772" s="8">
        <f t="shared" ref="S772:S835" si="104">YEAR(R772)</f>
        <v>2012</v>
      </c>
      <c r="T772" s="8">
        <v>2012</v>
      </c>
      <c r="U772" s="8">
        <f t="shared" ref="U772:U835" si="105">2022-T772</f>
        <v>10</v>
      </c>
      <c r="V772" s="7">
        <v>41030</v>
      </c>
      <c r="W772" t="s">
        <v>1302</v>
      </c>
      <c r="X772" s="2">
        <v>0.33500000000000002</v>
      </c>
      <c r="Y772" s="6">
        <f t="shared" si="102"/>
        <v>8.94263367235258E-3</v>
      </c>
      <c r="AA772">
        <v>10964290</v>
      </c>
      <c r="AB772">
        <v>18201</v>
      </c>
      <c r="AC772" t="s">
        <v>1301</v>
      </c>
      <c r="AD772" t="s">
        <v>6</v>
      </c>
      <c r="AE772">
        <v>22</v>
      </c>
      <c r="AF772">
        <v>3</v>
      </c>
      <c r="AH772" t="s">
        <v>31916</v>
      </c>
      <c r="AI772" t="s">
        <v>31915</v>
      </c>
      <c r="AJ772" t="s">
        <v>31914</v>
      </c>
      <c r="AK772" t="s">
        <v>31913</v>
      </c>
      <c r="AL772">
        <v>12</v>
      </c>
      <c r="AM772" s="5">
        <f t="shared" ref="AM772:AM835" si="106">AL772/U772</f>
        <v>1.2</v>
      </c>
      <c r="AN772" s="4">
        <f t="shared" si="103"/>
        <v>1.8174933737220749E-3</v>
      </c>
      <c r="AO772" s="3"/>
      <c r="AP772">
        <v>0</v>
      </c>
      <c r="AR772" t="s">
        <v>1</v>
      </c>
      <c r="AT772" s="2">
        <v>1.694</v>
      </c>
      <c r="AU772" s="1">
        <f t="shared" ref="AU772:AU835" si="107">(Y772*0.7+AN772*0.3)*100</f>
        <v>0.68050915827634284</v>
      </c>
      <c r="AV772" s="1">
        <f t="shared" ref="AV772:AV835" si="108">(Y772*0.5+AN772*0.5)*100</f>
        <v>0.53800635230373284</v>
      </c>
      <c r="AW772" s="1">
        <f t="shared" ref="AW772:AW835" si="109">(Y772*0.3+AN772*0.7)*100</f>
        <v>0.39550354633112261</v>
      </c>
    </row>
    <row r="773" spans="1:49" x14ac:dyDescent="0.2">
      <c r="A773">
        <v>771</v>
      </c>
      <c r="B773" t="s">
        <v>31912</v>
      </c>
      <c r="C773" t="s">
        <v>31911</v>
      </c>
      <c r="F773" t="s">
        <v>31910</v>
      </c>
      <c r="G773" t="s">
        <v>17</v>
      </c>
      <c r="H773" t="s">
        <v>16</v>
      </c>
      <c r="I773" t="s">
        <v>31909</v>
      </c>
      <c r="J773">
        <v>60023345</v>
      </c>
      <c r="K773" t="s">
        <v>12577</v>
      </c>
      <c r="L773" t="s">
        <v>7571</v>
      </c>
      <c r="M773" t="s">
        <v>146</v>
      </c>
      <c r="N773">
        <v>3</v>
      </c>
      <c r="O773" t="s">
        <v>31908</v>
      </c>
      <c r="P773" t="s">
        <v>31907</v>
      </c>
      <c r="Q773" t="s">
        <v>31906</v>
      </c>
      <c r="R773" s="7">
        <v>41030</v>
      </c>
      <c r="S773" s="8">
        <f t="shared" si="104"/>
        <v>2012</v>
      </c>
      <c r="T773" s="8">
        <v>2012</v>
      </c>
      <c r="U773" s="8">
        <f t="shared" si="105"/>
        <v>10</v>
      </c>
      <c r="V773" s="7">
        <v>41030</v>
      </c>
      <c r="W773" t="s">
        <v>1302</v>
      </c>
      <c r="X773" s="2">
        <v>0.33500000000000002</v>
      </c>
      <c r="Y773" s="6">
        <f t="shared" si="102"/>
        <v>8.94263367235258E-3</v>
      </c>
      <c r="AA773">
        <v>10964290</v>
      </c>
      <c r="AB773">
        <v>18201</v>
      </c>
      <c r="AC773" t="s">
        <v>1301</v>
      </c>
      <c r="AD773" t="s">
        <v>6</v>
      </c>
      <c r="AE773">
        <v>22</v>
      </c>
      <c r="AF773">
        <v>3</v>
      </c>
      <c r="AH773" t="s">
        <v>16263</v>
      </c>
      <c r="AI773" t="s">
        <v>31905</v>
      </c>
      <c r="AJ773" t="s">
        <v>31904</v>
      </c>
      <c r="AK773" t="s">
        <v>31903</v>
      </c>
      <c r="AL773">
        <v>3</v>
      </c>
      <c r="AM773" s="5">
        <f t="shared" si="106"/>
        <v>0.3</v>
      </c>
      <c r="AN773" s="4">
        <f t="shared" si="103"/>
        <v>4.5437334343051872E-4</v>
      </c>
      <c r="AO773" s="3"/>
      <c r="AP773">
        <v>0</v>
      </c>
      <c r="AR773" t="s">
        <v>1</v>
      </c>
      <c r="AT773" s="2">
        <v>1.694</v>
      </c>
      <c r="AU773" s="1">
        <f t="shared" si="107"/>
        <v>0.63961555736759612</v>
      </c>
      <c r="AV773" s="1">
        <f t="shared" si="108"/>
        <v>0.46985035078915499</v>
      </c>
      <c r="AW773" s="1">
        <f t="shared" si="109"/>
        <v>0.30008514421071369</v>
      </c>
    </row>
    <row r="774" spans="1:49" x14ac:dyDescent="0.2">
      <c r="A774">
        <v>772</v>
      </c>
      <c r="B774" t="s">
        <v>31902</v>
      </c>
      <c r="C774" t="s">
        <v>31901</v>
      </c>
      <c r="F774" t="s">
        <v>31900</v>
      </c>
      <c r="G774" t="s">
        <v>17</v>
      </c>
      <c r="H774" t="s">
        <v>16</v>
      </c>
      <c r="I774" t="s">
        <v>31899</v>
      </c>
      <c r="J774">
        <v>60104244</v>
      </c>
      <c r="K774" t="s">
        <v>31898</v>
      </c>
      <c r="L774" t="s">
        <v>817</v>
      </c>
      <c r="M774" t="s">
        <v>816</v>
      </c>
      <c r="N774">
        <v>2</v>
      </c>
      <c r="O774" t="s">
        <v>31897</v>
      </c>
      <c r="P774" t="s">
        <v>31896</v>
      </c>
      <c r="Q774" t="s">
        <v>31895</v>
      </c>
      <c r="R774" s="7">
        <v>41030</v>
      </c>
      <c r="S774" s="8">
        <f t="shared" si="104"/>
        <v>2012</v>
      </c>
      <c r="T774" s="8">
        <v>2012</v>
      </c>
      <c r="U774" s="8">
        <f t="shared" si="105"/>
        <v>10</v>
      </c>
      <c r="V774" s="7">
        <v>41030</v>
      </c>
      <c r="W774" t="s">
        <v>1302</v>
      </c>
      <c r="X774" s="2">
        <v>0.33500000000000002</v>
      </c>
      <c r="Y774" s="6">
        <f t="shared" si="102"/>
        <v>8.94263367235258E-3</v>
      </c>
      <c r="AA774">
        <v>10964290</v>
      </c>
      <c r="AB774">
        <v>18201</v>
      </c>
      <c r="AC774" t="s">
        <v>1301</v>
      </c>
      <c r="AD774" t="s">
        <v>6</v>
      </c>
      <c r="AE774">
        <v>22</v>
      </c>
      <c r="AF774">
        <v>3</v>
      </c>
      <c r="AH774" t="s">
        <v>31894</v>
      </c>
      <c r="AI774" t="s">
        <v>31893</v>
      </c>
      <c r="AJ774" t="s">
        <v>31892</v>
      </c>
      <c r="AK774" t="s">
        <v>31891</v>
      </c>
      <c r="AL774">
        <v>25</v>
      </c>
      <c r="AM774" s="5">
        <f t="shared" si="106"/>
        <v>2.5</v>
      </c>
      <c r="AN774" s="4">
        <f t="shared" si="103"/>
        <v>3.7864445285876562E-3</v>
      </c>
      <c r="AO774" s="3"/>
      <c r="AP774">
        <v>0</v>
      </c>
      <c r="AR774" t="s">
        <v>1</v>
      </c>
      <c r="AT774" s="2">
        <v>1.694</v>
      </c>
      <c r="AU774" s="1">
        <f t="shared" si="107"/>
        <v>0.73957769292231024</v>
      </c>
      <c r="AV774" s="1">
        <f t="shared" si="108"/>
        <v>0.63645391004701179</v>
      </c>
      <c r="AW774" s="1">
        <f t="shared" si="109"/>
        <v>0.53333012717171335</v>
      </c>
    </row>
    <row r="775" spans="1:49" x14ac:dyDescent="0.2">
      <c r="A775">
        <v>773</v>
      </c>
      <c r="B775" t="s">
        <v>31890</v>
      </c>
      <c r="C775" t="s">
        <v>31889</v>
      </c>
      <c r="F775" t="s">
        <v>31888</v>
      </c>
      <c r="G775" t="s">
        <v>17</v>
      </c>
      <c r="H775" t="s">
        <v>16</v>
      </c>
      <c r="I775" t="s">
        <v>19213</v>
      </c>
      <c r="J775" t="s">
        <v>31887</v>
      </c>
      <c r="K775" t="s">
        <v>31886</v>
      </c>
      <c r="L775" t="s">
        <v>31885</v>
      </c>
      <c r="M775" t="s">
        <v>31687</v>
      </c>
      <c r="N775">
        <v>4</v>
      </c>
      <c r="O775" t="s">
        <v>31884</v>
      </c>
      <c r="P775" t="s">
        <v>31883</v>
      </c>
      <c r="Q775" t="s">
        <v>31882</v>
      </c>
      <c r="R775" s="7">
        <v>41030</v>
      </c>
      <c r="S775" s="8">
        <f t="shared" si="104"/>
        <v>2012</v>
      </c>
      <c r="T775" s="8">
        <v>2012</v>
      </c>
      <c r="U775" s="8">
        <f t="shared" si="105"/>
        <v>10</v>
      </c>
      <c r="V775" s="7">
        <v>41030</v>
      </c>
      <c r="W775" t="s">
        <v>1302</v>
      </c>
      <c r="X775" s="2">
        <v>0.33500000000000002</v>
      </c>
      <c r="Y775" s="6">
        <f t="shared" si="102"/>
        <v>8.94263367235258E-3</v>
      </c>
      <c r="AA775">
        <v>10964290</v>
      </c>
      <c r="AB775">
        <v>18201</v>
      </c>
      <c r="AC775" t="s">
        <v>1301</v>
      </c>
      <c r="AD775" t="s">
        <v>6</v>
      </c>
      <c r="AE775">
        <v>22</v>
      </c>
      <c r="AF775">
        <v>3</v>
      </c>
      <c r="AH775" t="s">
        <v>31881</v>
      </c>
      <c r="AI775" t="s">
        <v>31880</v>
      </c>
      <c r="AJ775" t="s">
        <v>31879</v>
      </c>
      <c r="AK775" t="s">
        <v>31878</v>
      </c>
      <c r="AL775">
        <v>9</v>
      </c>
      <c r="AM775" s="5">
        <f t="shared" si="106"/>
        <v>0.9</v>
      </c>
      <c r="AN775" s="4">
        <f t="shared" si="103"/>
        <v>1.3631200302915562E-3</v>
      </c>
      <c r="AO775" s="3"/>
      <c r="AP775">
        <v>0</v>
      </c>
      <c r="AR775" t="s">
        <v>1</v>
      </c>
      <c r="AT775" s="2">
        <v>1.694</v>
      </c>
      <c r="AU775" s="1">
        <f t="shared" si="107"/>
        <v>0.66687795797342719</v>
      </c>
      <c r="AV775" s="1">
        <f t="shared" si="108"/>
        <v>0.5152876851322068</v>
      </c>
      <c r="AW775" s="1">
        <f t="shared" si="109"/>
        <v>0.36369741229098629</v>
      </c>
    </row>
    <row r="776" spans="1:49" x14ac:dyDescent="0.2">
      <c r="A776">
        <v>774</v>
      </c>
      <c r="B776" t="s">
        <v>31877</v>
      </c>
      <c r="C776" t="s">
        <v>31876</v>
      </c>
      <c r="F776" t="s">
        <v>31875</v>
      </c>
      <c r="G776" t="s">
        <v>17</v>
      </c>
      <c r="H776" t="s">
        <v>16</v>
      </c>
      <c r="I776" t="s">
        <v>31874</v>
      </c>
      <c r="J776" t="s">
        <v>31873</v>
      </c>
      <c r="K776" t="s">
        <v>31872</v>
      </c>
      <c r="L776" t="s">
        <v>31871</v>
      </c>
      <c r="M776" t="s">
        <v>31870</v>
      </c>
      <c r="N776">
        <v>3</v>
      </c>
      <c r="O776" t="s">
        <v>31869</v>
      </c>
      <c r="P776" t="s">
        <v>31868</v>
      </c>
      <c r="Q776" t="s">
        <v>31867</v>
      </c>
      <c r="R776" s="7">
        <v>41030</v>
      </c>
      <c r="S776" s="8">
        <f t="shared" si="104"/>
        <v>2012</v>
      </c>
      <c r="T776" s="8">
        <v>2012</v>
      </c>
      <c r="U776" s="8">
        <f t="shared" si="105"/>
        <v>10</v>
      </c>
      <c r="V776" s="7">
        <v>41030</v>
      </c>
      <c r="W776" t="s">
        <v>18978</v>
      </c>
      <c r="X776" s="2">
        <v>0.42</v>
      </c>
      <c r="Y776" s="6">
        <f t="shared" si="102"/>
        <v>1.1211660126531593E-2</v>
      </c>
      <c r="AA776">
        <v>15308669</v>
      </c>
      <c r="AB776">
        <v>17543</v>
      </c>
      <c r="AC776">
        <v>15308677</v>
      </c>
      <c r="AD776" t="s">
        <v>6</v>
      </c>
      <c r="AE776">
        <v>12</v>
      </c>
      <c r="AF776">
        <v>7</v>
      </c>
      <c r="AH776" t="s">
        <v>31866</v>
      </c>
      <c r="AI776" t="s">
        <v>31865</v>
      </c>
      <c r="AJ776" t="s">
        <v>31864</v>
      </c>
      <c r="AK776" t="s">
        <v>31863</v>
      </c>
      <c r="AL776">
        <v>1</v>
      </c>
      <c r="AM776" s="5">
        <f t="shared" si="106"/>
        <v>0.1</v>
      </c>
      <c r="AN776" s="4">
        <f t="shared" si="103"/>
        <v>1.5145778114350627E-4</v>
      </c>
      <c r="AO776" s="3"/>
      <c r="AP776">
        <v>0</v>
      </c>
      <c r="AR776" t="s">
        <v>1</v>
      </c>
      <c r="AT776" s="2" t="s">
        <v>0</v>
      </c>
      <c r="AU776" s="1">
        <f t="shared" si="107"/>
        <v>0.78935994229151663</v>
      </c>
      <c r="AV776" s="1">
        <f t="shared" si="108"/>
        <v>0.56815589538375499</v>
      </c>
      <c r="AW776" s="1">
        <f t="shared" si="109"/>
        <v>0.3469518484759932</v>
      </c>
    </row>
    <row r="777" spans="1:49" x14ac:dyDescent="0.2">
      <c r="A777">
        <v>775</v>
      </c>
      <c r="B777" t="s">
        <v>31862</v>
      </c>
      <c r="C777" t="s">
        <v>31861</v>
      </c>
      <c r="F777" t="s">
        <v>31860</v>
      </c>
      <c r="G777" t="s">
        <v>17</v>
      </c>
      <c r="H777" t="s">
        <v>16</v>
      </c>
      <c r="I777" t="s">
        <v>31859</v>
      </c>
      <c r="J777" t="s">
        <v>31854</v>
      </c>
      <c r="K777" t="s">
        <v>31858</v>
      </c>
      <c r="L777" t="s">
        <v>31857</v>
      </c>
      <c r="M777" t="s">
        <v>227</v>
      </c>
      <c r="N777">
        <v>2</v>
      </c>
      <c r="O777" t="s">
        <v>31856</v>
      </c>
      <c r="P777" t="s">
        <v>31855</v>
      </c>
      <c r="Q777" t="s">
        <v>31854</v>
      </c>
      <c r="R777" s="7">
        <v>41030</v>
      </c>
      <c r="S777" s="8">
        <f t="shared" si="104"/>
        <v>2012</v>
      </c>
      <c r="T777" s="8">
        <v>2012</v>
      </c>
      <c r="U777" s="8">
        <f t="shared" si="105"/>
        <v>10</v>
      </c>
      <c r="V777" s="7">
        <v>41030</v>
      </c>
      <c r="W777" t="s">
        <v>1302</v>
      </c>
      <c r="X777" s="2">
        <v>0.33500000000000002</v>
      </c>
      <c r="Y777" s="6">
        <f t="shared" si="102"/>
        <v>8.94263367235258E-3</v>
      </c>
      <c r="AA777">
        <v>10964290</v>
      </c>
      <c r="AB777">
        <v>18201</v>
      </c>
      <c r="AC777" t="s">
        <v>1301</v>
      </c>
      <c r="AD777" t="s">
        <v>6</v>
      </c>
      <c r="AE777">
        <v>22</v>
      </c>
      <c r="AF777">
        <v>3</v>
      </c>
      <c r="AH777" t="s">
        <v>31853</v>
      </c>
      <c r="AI777" t="s">
        <v>31852</v>
      </c>
      <c r="AJ777" t="s">
        <v>31851</v>
      </c>
      <c r="AK777" t="s">
        <v>31850</v>
      </c>
      <c r="AL777">
        <v>7</v>
      </c>
      <c r="AM777" s="5">
        <f t="shared" si="106"/>
        <v>0.7</v>
      </c>
      <c r="AN777" s="4">
        <f t="shared" si="103"/>
        <v>1.0602044680045437E-3</v>
      </c>
      <c r="AO777" s="3"/>
      <c r="AP777">
        <v>0</v>
      </c>
      <c r="AR777" t="s">
        <v>1</v>
      </c>
      <c r="AT777" s="2">
        <v>1.694</v>
      </c>
      <c r="AU777" s="1">
        <f t="shared" si="107"/>
        <v>0.65779049110481691</v>
      </c>
      <c r="AV777" s="1">
        <f t="shared" si="108"/>
        <v>0.50014190701785621</v>
      </c>
      <c r="AW777" s="1">
        <f t="shared" si="109"/>
        <v>0.34249332293089546</v>
      </c>
    </row>
    <row r="778" spans="1:49" x14ac:dyDescent="0.2">
      <c r="A778">
        <v>776</v>
      </c>
      <c r="B778" t="s">
        <v>31849</v>
      </c>
      <c r="C778" t="s">
        <v>31848</v>
      </c>
      <c r="F778" t="s">
        <v>31847</v>
      </c>
      <c r="G778" t="s">
        <v>17</v>
      </c>
      <c r="H778" t="s">
        <v>16</v>
      </c>
      <c r="I778" t="s">
        <v>28752</v>
      </c>
      <c r="J778">
        <v>60087352</v>
      </c>
      <c r="K778" t="s">
        <v>28751</v>
      </c>
      <c r="L778" t="s">
        <v>28750</v>
      </c>
      <c r="M778" t="s">
        <v>4478</v>
      </c>
      <c r="N778">
        <v>1</v>
      </c>
      <c r="O778" t="s">
        <v>31846</v>
      </c>
      <c r="P778">
        <v>16417751400</v>
      </c>
      <c r="Q778">
        <v>60087352</v>
      </c>
      <c r="R778" s="7">
        <v>41030</v>
      </c>
      <c r="S778" s="8">
        <f t="shared" si="104"/>
        <v>2012</v>
      </c>
      <c r="T778" s="8">
        <v>2012</v>
      </c>
      <c r="U778" s="8">
        <f t="shared" si="105"/>
        <v>10</v>
      </c>
      <c r="V778" s="7">
        <v>41030</v>
      </c>
      <c r="W778" t="s">
        <v>31845</v>
      </c>
      <c r="X778" s="2">
        <v>1.109</v>
      </c>
      <c r="Y778" s="6">
        <f t="shared" si="102"/>
        <v>2.9604121619817944E-2</v>
      </c>
      <c r="AA778">
        <v>223239</v>
      </c>
      <c r="AB778">
        <v>23966</v>
      </c>
      <c r="AC778">
        <v>15732878</v>
      </c>
      <c r="AD778" t="s">
        <v>6</v>
      </c>
      <c r="AE778">
        <v>153</v>
      </c>
      <c r="AF778">
        <v>2</v>
      </c>
      <c r="AH778" t="s">
        <v>31844</v>
      </c>
      <c r="AI778" t="s">
        <v>31843</v>
      </c>
      <c r="AJ778" t="s">
        <v>31842</v>
      </c>
      <c r="AK778" t="s">
        <v>31841</v>
      </c>
      <c r="AL778">
        <v>34</v>
      </c>
      <c r="AM778" s="5">
        <f t="shared" si="106"/>
        <v>3.4</v>
      </c>
      <c r="AN778" s="4">
        <f t="shared" si="103"/>
        <v>5.1495645588792126E-3</v>
      </c>
      <c r="AO778" s="3"/>
      <c r="AP778">
        <v>0</v>
      </c>
      <c r="AR778" t="s">
        <v>1</v>
      </c>
      <c r="AT778" s="2" t="s">
        <v>0</v>
      </c>
      <c r="AU778" s="1">
        <f t="shared" si="107"/>
        <v>2.2267754501536325</v>
      </c>
      <c r="AV778" s="1">
        <f t="shared" si="108"/>
        <v>1.7376843089348579</v>
      </c>
      <c r="AW778" s="1">
        <f t="shared" si="109"/>
        <v>1.2485931677160833</v>
      </c>
    </row>
    <row r="779" spans="1:49" x14ac:dyDescent="0.2">
      <c r="A779">
        <v>777</v>
      </c>
      <c r="B779" t="s">
        <v>31840</v>
      </c>
      <c r="C779" t="s">
        <v>31839</v>
      </c>
      <c r="E779">
        <v>22188305</v>
      </c>
      <c r="F779" t="s">
        <v>31838</v>
      </c>
      <c r="G779" t="s">
        <v>17</v>
      </c>
      <c r="H779" t="s">
        <v>16</v>
      </c>
      <c r="I779" t="s">
        <v>31837</v>
      </c>
      <c r="J779">
        <v>60010586</v>
      </c>
      <c r="K779" t="s">
        <v>24872</v>
      </c>
      <c r="L779" t="s">
        <v>17595</v>
      </c>
      <c r="M779" t="s">
        <v>4936</v>
      </c>
      <c r="N779">
        <v>3</v>
      </c>
      <c r="O779" t="s">
        <v>31836</v>
      </c>
      <c r="P779" t="s">
        <v>31835</v>
      </c>
      <c r="Q779" t="s">
        <v>24869</v>
      </c>
      <c r="R779" s="7">
        <v>41030</v>
      </c>
      <c r="S779" s="8">
        <f t="shared" si="104"/>
        <v>2012</v>
      </c>
      <c r="T779" s="8">
        <v>2012</v>
      </c>
      <c r="U779" s="8">
        <f t="shared" si="105"/>
        <v>10</v>
      </c>
      <c r="V779" s="7">
        <v>41030</v>
      </c>
      <c r="W779" t="s">
        <v>31834</v>
      </c>
      <c r="X779" s="2">
        <v>0.871</v>
      </c>
      <c r="Y779" s="6">
        <f t="shared" si="102"/>
        <v>2.325084754811671E-2</v>
      </c>
      <c r="AA779">
        <v>14358603</v>
      </c>
      <c r="AB779">
        <v>16575</v>
      </c>
      <c r="AC779">
        <v>14388677</v>
      </c>
      <c r="AD779" t="s">
        <v>6</v>
      </c>
      <c r="AE779">
        <v>14</v>
      </c>
      <c r="AF779">
        <v>3</v>
      </c>
      <c r="AH779" t="s">
        <v>31833</v>
      </c>
      <c r="AI779" t="s">
        <v>31832</v>
      </c>
      <c r="AJ779" t="s">
        <v>31831</v>
      </c>
      <c r="AK779" t="s">
        <v>31830</v>
      </c>
      <c r="AL779">
        <v>14</v>
      </c>
      <c r="AM779" s="5">
        <f t="shared" si="106"/>
        <v>1.4</v>
      </c>
      <c r="AN779" s="4">
        <f t="shared" si="103"/>
        <v>2.1204089360090874E-3</v>
      </c>
      <c r="AO779" s="3"/>
      <c r="AP779">
        <v>0</v>
      </c>
      <c r="AR779" t="s">
        <v>1</v>
      </c>
      <c r="AT779" s="2">
        <v>3.081</v>
      </c>
      <c r="AU779" s="1">
        <f t="shared" si="107"/>
        <v>1.6911715964484424</v>
      </c>
      <c r="AV779" s="1">
        <f t="shared" si="108"/>
        <v>1.2685628242062899</v>
      </c>
      <c r="AW779" s="1">
        <f t="shared" si="109"/>
        <v>0.84595405196413753</v>
      </c>
    </row>
    <row r="780" spans="1:49" x14ac:dyDescent="0.2">
      <c r="A780">
        <v>778</v>
      </c>
      <c r="B780" t="s">
        <v>31829</v>
      </c>
      <c r="C780" t="s">
        <v>31828</v>
      </c>
      <c r="F780" t="s">
        <v>31827</v>
      </c>
      <c r="G780" t="s">
        <v>17</v>
      </c>
      <c r="H780" t="s">
        <v>16</v>
      </c>
      <c r="I780" t="s">
        <v>30594</v>
      </c>
      <c r="J780" t="s">
        <v>31826</v>
      </c>
      <c r="K780" t="s">
        <v>31825</v>
      </c>
      <c r="L780" t="s">
        <v>31824</v>
      </c>
      <c r="M780" t="s">
        <v>843</v>
      </c>
      <c r="N780">
        <v>4</v>
      </c>
      <c r="O780" t="s">
        <v>31823</v>
      </c>
      <c r="P780" t="s">
        <v>31822</v>
      </c>
      <c r="Q780" t="s">
        <v>31821</v>
      </c>
      <c r="R780" s="7">
        <v>41030</v>
      </c>
      <c r="S780" s="8">
        <f t="shared" si="104"/>
        <v>2012</v>
      </c>
      <c r="T780" s="8">
        <v>2012</v>
      </c>
      <c r="U780" s="8">
        <f t="shared" si="105"/>
        <v>10</v>
      </c>
      <c r="V780" s="7">
        <v>41030</v>
      </c>
      <c r="W780" t="s">
        <v>6514</v>
      </c>
      <c r="X780" s="2">
        <v>1.276</v>
      </c>
      <c r="Y780" s="6">
        <f t="shared" si="102"/>
        <v>3.4062091241557887E-2</v>
      </c>
      <c r="AA780">
        <v>15361233</v>
      </c>
      <c r="AB780">
        <v>25038</v>
      </c>
      <c r="AD780" t="s">
        <v>6</v>
      </c>
      <c r="AE780">
        <v>11</v>
      </c>
      <c r="AF780">
        <v>5</v>
      </c>
      <c r="AG780">
        <v>5765972</v>
      </c>
      <c r="AH780" t="s">
        <v>31820</v>
      </c>
      <c r="AI780" t="s">
        <v>31819</v>
      </c>
      <c r="AJ780" t="s">
        <v>31818</v>
      </c>
      <c r="AK780" t="s">
        <v>31817</v>
      </c>
      <c r="AL780">
        <v>17</v>
      </c>
      <c r="AM780" s="5">
        <f t="shared" si="106"/>
        <v>1.7</v>
      </c>
      <c r="AN780" s="4">
        <f t="shared" si="103"/>
        <v>2.5747822794396063E-3</v>
      </c>
      <c r="AO780" s="3"/>
      <c r="AP780">
        <v>0</v>
      </c>
      <c r="AQ780" t="s">
        <v>1549</v>
      </c>
      <c r="AR780">
        <v>748206</v>
      </c>
      <c r="AS780" t="s">
        <v>1548</v>
      </c>
      <c r="AT780" s="2">
        <v>5.577</v>
      </c>
      <c r="AU780" s="1">
        <f t="shared" si="107"/>
        <v>2.4615898552922402</v>
      </c>
      <c r="AV780" s="1">
        <f t="shared" si="108"/>
        <v>1.8318436760498749</v>
      </c>
      <c r="AW780" s="1">
        <f t="shared" si="109"/>
        <v>1.2020974968075089</v>
      </c>
    </row>
    <row r="781" spans="1:49" x14ac:dyDescent="0.2">
      <c r="A781">
        <v>779</v>
      </c>
      <c r="B781" t="s">
        <v>31816</v>
      </c>
      <c r="C781" t="s">
        <v>31815</v>
      </c>
      <c r="F781" t="s">
        <v>31814</v>
      </c>
      <c r="G781" t="s">
        <v>17</v>
      </c>
      <c r="H781" t="s">
        <v>16</v>
      </c>
      <c r="I781" t="s">
        <v>23358</v>
      </c>
      <c r="J781">
        <v>60116768</v>
      </c>
      <c r="K781" t="s">
        <v>831</v>
      </c>
      <c r="L781" t="s">
        <v>830</v>
      </c>
      <c r="M781" t="s">
        <v>615</v>
      </c>
      <c r="N781">
        <v>2</v>
      </c>
      <c r="O781" t="s">
        <v>23357</v>
      </c>
      <c r="P781" t="s">
        <v>23356</v>
      </c>
      <c r="Q781" t="s">
        <v>23355</v>
      </c>
      <c r="R781" s="7">
        <v>41030</v>
      </c>
      <c r="S781" s="8">
        <f t="shared" si="104"/>
        <v>2012</v>
      </c>
      <c r="T781" s="8">
        <v>2012</v>
      </c>
      <c r="U781" s="8">
        <f t="shared" si="105"/>
        <v>10</v>
      </c>
      <c r="V781" s="7">
        <v>41030</v>
      </c>
      <c r="W781" t="s">
        <v>411</v>
      </c>
      <c r="X781" s="2">
        <v>0.30399999999999999</v>
      </c>
      <c r="Y781" s="6">
        <f t="shared" si="102"/>
        <v>8.115106377299057E-3</v>
      </c>
      <c r="AA781">
        <v>8952477</v>
      </c>
      <c r="AB781">
        <v>12250</v>
      </c>
      <c r="AC781">
        <v>10982760</v>
      </c>
      <c r="AD781" t="s">
        <v>6</v>
      </c>
      <c r="AE781">
        <v>54</v>
      </c>
      <c r="AF781">
        <v>5</v>
      </c>
      <c r="AH781" t="s">
        <v>31813</v>
      </c>
      <c r="AI781" t="s">
        <v>31812</v>
      </c>
      <c r="AJ781" t="s">
        <v>31811</v>
      </c>
      <c r="AK781" t="s">
        <v>31810</v>
      </c>
      <c r="AL781">
        <v>5</v>
      </c>
      <c r="AM781" s="5">
        <f t="shared" si="106"/>
        <v>0.5</v>
      </c>
      <c r="AN781" s="4">
        <f t="shared" si="103"/>
        <v>7.572889057175312E-4</v>
      </c>
      <c r="AO781" s="3"/>
      <c r="AP781">
        <v>0</v>
      </c>
      <c r="AR781" t="s">
        <v>1</v>
      </c>
      <c r="AT781" s="2" t="s">
        <v>0</v>
      </c>
      <c r="AU781" s="1">
        <f t="shared" si="107"/>
        <v>0.59077611358245985</v>
      </c>
      <c r="AV781" s="1">
        <f t="shared" si="108"/>
        <v>0.44361976415082938</v>
      </c>
      <c r="AW781" s="1">
        <f t="shared" si="109"/>
        <v>0.2964634147191989</v>
      </c>
    </row>
    <row r="782" spans="1:49" x14ac:dyDescent="0.2">
      <c r="A782">
        <v>780</v>
      </c>
      <c r="B782" t="s">
        <v>31809</v>
      </c>
      <c r="C782" t="s">
        <v>31808</v>
      </c>
      <c r="F782" t="s">
        <v>31807</v>
      </c>
      <c r="G782" t="s">
        <v>17</v>
      </c>
      <c r="H782" t="s">
        <v>16</v>
      </c>
      <c r="I782" t="s">
        <v>31806</v>
      </c>
      <c r="J782">
        <v>60014237</v>
      </c>
      <c r="K782" t="s">
        <v>473</v>
      </c>
      <c r="L782" t="s">
        <v>472</v>
      </c>
      <c r="M782" t="s">
        <v>471</v>
      </c>
      <c r="N782">
        <v>3</v>
      </c>
      <c r="O782" t="s">
        <v>31805</v>
      </c>
      <c r="P782" t="s">
        <v>31804</v>
      </c>
      <c r="Q782" t="s">
        <v>31803</v>
      </c>
      <c r="R782" s="7">
        <v>41030</v>
      </c>
      <c r="S782" s="8">
        <f t="shared" si="104"/>
        <v>2012</v>
      </c>
      <c r="T782" s="8">
        <v>2012</v>
      </c>
      <c r="U782" s="8">
        <f t="shared" si="105"/>
        <v>10</v>
      </c>
      <c r="V782" s="7">
        <v>41030</v>
      </c>
      <c r="W782" t="s">
        <v>411</v>
      </c>
      <c r="X782" s="2">
        <v>0.30399999999999999</v>
      </c>
      <c r="Y782" s="6">
        <f t="shared" si="102"/>
        <v>8.115106377299057E-3</v>
      </c>
      <c r="AA782">
        <v>8952477</v>
      </c>
      <c r="AB782">
        <v>12250</v>
      </c>
      <c r="AC782">
        <v>10982760</v>
      </c>
      <c r="AD782" t="s">
        <v>6</v>
      </c>
      <c r="AE782">
        <v>54</v>
      </c>
      <c r="AF782">
        <v>5</v>
      </c>
      <c r="AH782" t="s">
        <v>31802</v>
      </c>
      <c r="AI782" t="s">
        <v>31801</v>
      </c>
      <c r="AJ782" t="s">
        <v>31800</v>
      </c>
      <c r="AK782" t="s">
        <v>31799</v>
      </c>
      <c r="AL782">
        <v>1</v>
      </c>
      <c r="AM782" s="5">
        <f t="shared" si="106"/>
        <v>0.1</v>
      </c>
      <c r="AN782" s="4">
        <f t="shared" si="103"/>
        <v>1.5145778114350627E-4</v>
      </c>
      <c r="AO782" s="3"/>
      <c r="AP782">
        <v>0</v>
      </c>
      <c r="AR782" t="s">
        <v>1</v>
      </c>
      <c r="AT782" s="2" t="s">
        <v>0</v>
      </c>
      <c r="AU782" s="1">
        <f t="shared" si="107"/>
        <v>0.57260117984523917</v>
      </c>
      <c r="AV782" s="1">
        <f t="shared" si="108"/>
        <v>0.41332820792212815</v>
      </c>
      <c r="AW782" s="1">
        <f t="shared" si="109"/>
        <v>0.25405523599901714</v>
      </c>
    </row>
    <row r="783" spans="1:49" x14ac:dyDescent="0.2">
      <c r="A783">
        <v>781</v>
      </c>
      <c r="B783" t="s">
        <v>31798</v>
      </c>
      <c r="C783" t="s">
        <v>31797</v>
      </c>
      <c r="F783" t="s">
        <v>31796</v>
      </c>
      <c r="G783" t="s">
        <v>17</v>
      </c>
      <c r="H783" t="s">
        <v>16</v>
      </c>
      <c r="I783" t="s">
        <v>2348</v>
      </c>
      <c r="J783" t="s">
        <v>31795</v>
      </c>
      <c r="K783" t="s">
        <v>31794</v>
      </c>
      <c r="L783" t="s">
        <v>19364</v>
      </c>
      <c r="M783" t="s">
        <v>387</v>
      </c>
      <c r="N783">
        <v>4</v>
      </c>
      <c r="O783" t="s">
        <v>31793</v>
      </c>
      <c r="P783" t="s">
        <v>31792</v>
      </c>
      <c r="Q783" t="s">
        <v>31791</v>
      </c>
      <c r="R783" s="7">
        <v>41030</v>
      </c>
      <c r="S783" s="8">
        <f t="shared" si="104"/>
        <v>2012</v>
      </c>
      <c r="T783" s="8">
        <v>2012</v>
      </c>
      <c r="U783" s="8">
        <f t="shared" si="105"/>
        <v>10</v>
      </c>
      <c r="V783" s="7">
        <v>41030</v>
      </c>
      <c r="W783" t="s">
        <v>411</v>
      </c>
      <c r="X783" s="2">
        <v>0.30399999999999999</v>
      </c>
      <c r="Y783" s="6">
        <f t="shared" si="102"/>
        <v>8.115106377299057E-3</v>
      </c>
      <c r="AA783">
        <v>8952477</v>
      </c>
      <c r="AB783">
        <v>12250</v>
      </c>
      <c r="AC783">
        <v>10982760</v>
      </c>
      <c r="AD783" t="s">
        <v>6</v>
      </c>
      <c r="AE783">
        <v>54</v>
      </c>
      <c r="AF783">
        <v>5</v>
      </c>
      <c r="AH783" t="s">
        <v>31790</v>
      </c>
      <c r="AI783" t="s">
        <v>31789</v>
      </c>
      <c r="AJ783" t="s">
        <v>31788</v>
      </c>
      <c r="AK783" t="s">
        <v>31787</v>
      </c>
      <c r="AL783">
        <v>42</v>
      </c>
      <c r="AM783" s="5">
        <f t="shared" si="106"/>
        <v>4.2</v>
      </c>
      <c r="AN783" s="4">
        <f t="shared" si="103"/>
        <v>6.3612268080272625E-3</v>
      </c>
      <c r="AO783" s="3"/>
      <c r="AP783">
        <v>0</v>
      </c>
      <c r="AR783" t="s">
        <v>1</v>
      </c>
      <c r="AT783" s="2" t="s">
        <v>0</v>
      </c>
      <c r="AU783" s="1">
        <f t="shared" si="107"/>
        <v>0.75889425065175187</v>
      </c>
      <c r="AV783" s="1">
        <f t="shared" si="108"/>
        <v>0.723816659266316</v>
      </c>
      <c r="AW783" s="1">
        <f t="shared" si="109"/>
        <v>0.68873906788088013</v>
      </c>
    </row>
    <row r="784" spans="1:49" x14ac:dyDescent="0.2">
      <c r="A784">
        <v>782</v>
      </c>
      <c r="B784" t="s">
        <v>31786</v>
      </c>
      <c r="C784" t="s">
        <v>31785</v>
      </c>
      <c r="F784" t="s">
        <v>31784</v>
      </c>
      <c r="G784" t="s">
        <v>17</v>
      </c>
      <c r="H784" t="s">
        <v>16</v>
      </c>
      <c r="I784" t="s">
        <v>31783</v>
      </c>
      <c r="J784">
        <v>60025578</v>
      </c>
      <c r="K784" t="s">
        <v>430</v>
      </c>
      <c r="L784" t="s">
        <v>429</v>
      </c>
      <c r="M784" t="s">
        <v>80</v>
      </c>
      <c r="N784">
        <v>5</v>
      </c>
      <c r="O784" t="s">
        <v>31782</v>
      </c>
      <c r="P784" t="s">
        <v>31781</v>
      </c>
      <c r="Q784" t="s">
        <v>426</v>
      </c>
      <c r="R784" s="7">
        <v>41030</v>
      </c>
      <c r="S784" s="8">
        <f t="shared" si="104"/>
        <v>2012</v>
      </c>
      <c r="T784" s="8">
        <v>2012</v>
      </c>
      <c r="U784" s="8">
        <f t="shared" si="105"/>
        <v>10</v>
      </c>
      <c r="V784" s="7">
        <v>41030</v>
      </c>
      <c r="W784" t="s">
        <v>411</v>
      </c>
      <c r="X784" s="2">
        <v>0.30399999999999999</v>
      </c>
      <c r="Y784" s="6">
        <f t="shared" si="102"/>
        <v>8.115106377299057E-3</v>
      </c>
      <c r="AA784">
        <v>8952477</v>
      </c>
      <c r="AB784">
        <v>12250</v>
      </c>
      <c r="AC784">
        <v>10982760</v>
      </c>
      <c r="AD784" t="s">
        <v>6</v>
      </c>
      <c r="AE784">
        <v>54</v>
      </c>
      <c r="AF784">
        <v>5</v>
      </c>
      <c r="AH784" t="s">
        <v>31780</v>
      </c>
      <c r="AI784" t="s">
        <v>31779</v>
      </c>
      <c r="AJ784" t="s">
        <v>31778</v>
      </c>
      <c r="AK784" t="s">
        <v>31777</v>
      </c>
      <c r="AL784">
        <v>2</v>
      </c>
      <c r="AM784" s="5">
        <f t="shared" si="106"/>
        <v>0.2</v>
      </c>
      <c r="AN784" s="4">
        <f t="shared" si="103"/>
        <v>3.0291556228701253E-4</v>
      </c>
      <c r="AO784" s="3"/>
      <c r="AP784">
        <v>0</v>
      </c>
      <c r="AR784" t="s">
        <v>1</v>
      </c>
      <c r="AT784" s="2" t="s">
        <v>0</v>
      </c>
      <c r="AU784" s="1">
        <f t="shared" si="107"/>
        <v>0.57714491327954431</v>
      </c>
      <c r="AV784" s="1">
        <f t="shared" si="108"/>
        <v>0.4209010969793035</v>
      </c>
      <c r="AW784" s="1">
        <f t="shared" si="109"/>
        <v>0.26465728067906258</v>
      </c>
    </row>
    <row r="785" spans="1:49" x14ac:dyDescent="0.2">
      <c r="A785">
        <v>783</v>
      </c>
      <c r="B785" t="s">
        <v>31776</v>
      </c>
      <c r="C785" t="s">
        <v>31775</v>
      </c>
      <c r="F785" t="s">
        <v>31774</v>
      </c>
      <c r="G785" t="s">
        <v>17</v>
      </c>
      <c r="H785" t="s">
        <v>16</v>
      </c>
      <c r="I785" t="s">
        <v>31773</v>
      </c>
      <c r="J785" t="s">
        <v>31768</v>
      </c>
      <c r="K785" t="s">
        <v>31772</v>
      </c>
      <c r="L785" t="s">
        <v>31771</v>
      </c>
      <c r="M785" t="s">
        <v>10148</v>
      </c>
      <c r="N785">
        <v>2</v>
      </c>
      <c r="O785" t="s">
        <v>31770</v>
      </c>
      <c r="P785" t="s">
        <v>31769</v>
      </c>
      <c r="Q785" t="s">
        <v>31768</v>
      </c>
      <c r="R785" s="7">
        <v>41030</v>
      </c>
      <c r="S785" s="8">
        <f t="shared" si="104"/>
        <v>2012</v>
      </c>
      <c r="T785" s="8">
        <v>2012</v>
      </c>
      <c r="U785" s="8">
        <f t="shared" si="105"/>
        <v>10</v>
      </c>
      <c r="V785" s="7">
        <v>41030</v>
      </c>
      <c r="W785" t="s">
        <v>411</v>
      </c>
      <c r="X785" s="2">
        <v>0.30399999999999999</v>
      </c>
      <c r="Y785" s="6">
        <f t="shared" si="102"/>
        <v>8.115106377299057E-3</v>
      </c>
      <c r="AA785">
        <v>8952477</v>
      </c>
      <c r="AB785">
        <v>12250</v>
      </c>
      <c r="AC785">
        <v>10982760</v>
      </c>
      <c r="AD785" t="s">
        <v>6</v>
      </c>
      <c r="AE785">
        <v>54</v>
      </c>
      <c r="AF785">
        <v>5</v>
      </c>
      <c r="AH785" t="s">
        <v>31767</v>
      </c>
      <c r="AI785" t="s">
        <v>31766</v>
      </c>
      <c r="AJ785" t="s">
        <v>31765</v>
      </c>
      <c r="AK785" t="s">
        <v>31764</v>
      </c>
      <c r="AL785">
        <v>5</v>
      </c>
      <c r="AM785" s="5">
        <f t="shared" si="106"/>
        <v>0.5</v>
      </c>
      <c r="AN785" s="4">
        <f t="shared" si="103"/>
        <v>7.572889057175312E-4</v>
      </c>
      <c r="AO785" s="3"/>
      <c r="AP785">
        <v>0</v>
      </c>
      <c r="AR785" t="s">
        <v>1</v>
      </c>
      <c r="AT785" s="2" t="s">
        <v>0</v>
      </c>
      <c r="AU785" s="1">
        <f t="shared" si="107"/>
        <v>0.59077611358245985</v>
      </c>
      <c r="AV785" s="1">
        <f t="shared" si="108"/>
        <v>0.44361976415082938</v>
      </c>
      <c r="AW785" s="1">
        <f t="shared" si="109"/>
        <v>0.2964634147191989</v>
      </c>
    </row>
    <row r="786" spans="1:49" x14ac:dyDescent="0.2">
      <c r="A786">
        <v>784</v>
      </c>
      <c r="B786" t="s">
        <v>31763</v>
      </c>
      <c r="C786" t="s">
        <v>31762</v>
      </c>
      <c r="F786" t="s">
        <v>31761</v>
      </c>
      <c r="G786" t="s">
        <v>17</v>
      </c>
      <c r="H786" t="s">
        <v>16</v>
      </c>
      <c r="I786" t="s">
        <v>29123</v>
      </c>
      <c r="J786">
        <v>60110755</v>
      </c>
      <c r="K786" t="s">
        <v>31760</v>
      </c>
      <c r="L786" t="s">
        <v>31759</v>
      </c>
      <c r="M786" t="s">
        <v>1039</v>
      </c>
      <c r="N786">
        <v>4</v>
      </c>
      <c r="O786" t="s">
        <v>31758</v>
      </c>
      <c r="P786" t="s">
        <v>31757</v>
      </c>
      <c r="Q786" t="s">
        <v>31756</v>
      </c>
      <c r="R786" s="7">
        <v>41030</v>
      </c>
      <c r="S786" s="8">
        <f t="shared" si="104"/>
        <v>2012</v>
      </c>
      <c r="T786" s="8">
        <v>2012</v>
      </c>
      <c r="U786" s="8">
        <f t="shared" si="105"/>
        <v>10</v>
      </c>
      <c r="V786" s="7">
        <v>41030</v>
      </c>
      <c r="W786" t="s">
        <v>411</v>
      </c>
      <c r="X786" s="2">
        <v>0.30399999999999999</v>
      </c>
      <c r="Y786" s="6">
        <f t="shared" si="102"/>
        <v>8.115106377299057E-3</v>
      </c>
      <c r="AA786">
        <v>8952477</v>
      </c>
      <c r="AB786">
        <v>12250</v>
      </c>
      <c r="AC786">
        <v>10982760</v>
      </c>
      <c r="AD786" t="s">
        <v>6</v>
      </c>
      <c r="AE786">
        <v>54</v>
      </c>
      <c r="AF786">
        <v>5</v>
      </c>
      <c r="AH786" t="s">
        <v>31755</v>
      </c>
      <c r="AI786" t="s">
        <v>31754</v>
      </c>
      <c r="AJ786" t="s">
        <v>31753</v>
      </c>
      <c r="AK786" t="s">
        <v>31752</v>
      </c>
      <c r="AL786">
        <v>4</v>
      </c>
      <c r="AM786" s="5">
        <f t="shared" si="106"/>
        <v>0.4</v>
      </c>
      <c r="AN786" s="4">
        <f t="shared" si="103"/>
        <v>6.0583112457402507E-4</v>
      </c>
      <c r="AO786" s="3"/>
      <c r="AP786">
        <v>0</v>
      </c>
      <c r="AR786" t="s">
        <v>1</v>
      </c>
      <c r="AT786" s="2" t="s">
        <v>0</v>
      </c>
      <c r="AU786" s="1">
        <f t="shared" si="107"/>
        <v>0.58623238014815471</v>
      </c>
      <c r="AV786" s="1">
        <f t="shared" si="108"/>
        <v>0.43604687509365414</v>
      </c>
      <c r="AW786" s="1">
        <f t="shared" si="109"/>
        <v>0.28586137003915346</v>
      </c>
    </row>
    <row r="787" spans="1:49" x14ac:dyDescent="0.2">
      <c r="A787">
        <v>785</v>
      </c>
      <c r="B787" t="s">
        <v>31751</v>
      </c>
      <c r="C787" t="s">
        <v>31750</v>
      </c>
      <c r="F787" t="s">
        <v>31749</v>
      </c>
      <c r="G787" t="s">
        <v>17</v>
      </c>
      <c r="H787" t="s">
        <v>16</v>
      </c>
      <c r="I787" t="s">
        <v>9229</v>
      </c>
      <c r="J787">
        <v>60024353</v>
      </c>
      <c r="K787" t="s">
        <v>4583</v>
      </c>
      <c r="L787" t="s">
        <v>4582</v>
      </c>
      <c r="M787" t="s">
        <v>214</v>
      </c>
      <c r="N787">
        <v>3</v>
      </c>
      <c r="O787" t="s">
        <v>9228</v>
      </c>
      <c r="P787" t="s">
        <v>9227</v>
      </c>
      <c r="Q787" t="s">
        <v>4579</v>
      </c>
      <c r="R787" s="7">
        <v>41030</v>
      </c>
      <c r="S787" s="8">
        <f t="shared" si="104"/>
        <v>2012</v>
      </c>
      <c r="T787" s="8">
        <v>2012</v>
      </c>
      <c r="U787" s="8">
        <f t="shared" si="105"/>
        <v>10</v>
      </c>
      <c r="V787" s="7">
        <v>41030</v>
      </c>
      <c r="W787" t="s">
        <v>411</v>
      </c>
      <c r="X787" s="2">
        <v>0.30399999999999999</v>
      </c>
      <c r="Y787" s="6">
        <f t="shared" si="102"/>
        <v>8.115106377299057E-3</v>
      </c>
      <c r="AA787">
        <v>8952477</v>
      </c>
      <c r="AB787">
        <v>12250</v>
      </c>
      <c r="AC787">
        <v>10982760</v>
      </c>
      <c r="AD787" t="s">
        <v>6</v>
      </c>
      <c r="AE787">
        <v>54</v>
      </c>
      <c r="AF787">
        <v>5</v>
      </c>
      <c r="AH787" t="s">
        <v>31748</v>
      </c>
      <c r="AI787" t="s">
        <v>31747</v>
      </c>
      <c r="AJ787" t="s">
        <v>31746</v>
      </c>
      <c r="AK787" t="s">
        <v>31745</v>
      </c>
      <c r="AL787">
        <v>31</v>
      </c>
      <c r="AM787" s="5">
        <f t="shared" si="106"/>
        <v>3.1</v>
      </c>
      <c r="AN787" s="4">
        <f t="shared" si="103"/>
        <v>4.6951912154486941E-3</v>
      </c>
      <c r="AO787" s="3"/>
      <c r="AP787">
        <v>0</v>
      </c>
      <c r="AR787" t="s">
        <v>1</v>
      </c>
      <c r="AT787" s="2" t="s">
        <v>0</v>
      </c>
      <c r="AU787" s="1">
        <f t="shared" si="107"/>
        <v>0.70891318287439475</v>
      </c>
      <c r="AV787" s="1">
        <f t="shared" si="108"/>
        <v>0.64051487963738762</v>
      </c>
      <c r="AW787" s="1">
        <f t="shared" si="109"/>
        <v>0.57211657640038027</v>
      </c>
    </row>
    <row r="788" spans="1:49" x14ac:dyDescent="0.2">
      <c r="A788">
        <v>786</v>
      </c>
      <c r="B788" t="s">
        <v>31744</v>
      </c>
      <c r="C788" t="s">
        <v>31743</v>
      </c>
      <c r="F788" t="s">
        <v>31742</v>
      </c>
      <c r="G788" t="s">
        <v>17</v>
      </c>
      <c r="H788" t="s">
        <v>16</v>
      </c>
      <c r="I788" t="s">
        <v>15672</v>
      </c>
      <c r="J788" t="s">
        <v>31741</v>
      </c>
      <c r="K788" t="s">
        <v>31740</v>
      </c>
      <c r="L788" t="s">
        <v>15669</v>
      </c>
      <c r="M788" t="s">
        <v>442</v>
      </c>
      <c r="N788">
        <v>2</v>
      </c>
      <c r="O788" t="s">
        <v>31739</v>
      </c>
      <c r="P788" t="s">
        <v>31738</v>
      </c>
      <c r="Q788" t="s">
        <v>31737</v>
      </c>
      <c r="R788" s="7">
        <v>41030</v>
      </c>
      <c r="S788" s="8">
        <f t="shared" si="104"/>
        <v>2012</v>
      </c>
      <c r="T788" s="8">
        <v>2012</v>
      </c>
      <c r="U788" s="8">
        <f t="shared" si="105"/>
        <v>10</v>
      </c>
      <c r="V788" s="7">
        <v>41030</v>
      </c>
      <c r="W788" t="s">
        <v>411</v>
      </c>
      <c r="X788" s="2">
        <v>0.30399999999999999</v>
      </c>
      <c r="Y788" s="6">
        <f t="shared" si="102"/>
        <v>8.115106377299057E-3</v>
      </c>
      <c r="AA788">
        <v>8952477</v>
      </c>
      <c r="AB788">
        <v>12250</v>
      </c>
      <c r="AC788">
        <v>10982760</v>
      </c>
      <c r="AD788" t="s">
        <v>6</v>
      </c>
      <c r="AE788">
        <v>54</v>
      </c>
      <c r="AF788">
        <v>5</v>
      </c>
      <c r="AH788" t="s">
        <v>31736</v>
      </c>
      <c r="AI788" t="s">
        <v>31735</v>
      </c>
      <c r="AJ788" t="s">
        <v>31734</v>
      </c>
      <c r="AK788" t="s">
        <v>31733</v>
      </c>
      <c r="AL788">
        <v>1</v>
      </c>
      <c r="AM788" s="5">
        <f t="shared" si="106"/>
        <v>0.1</v>
      </c>
      <c r="AN788" s="4">
        <f t="shared" si="103"/>
        <v>1.5145778114350627E-4</v>
      </c>
      <c r="AO788" s="3"/>
      <c r="AP788">
        <v>0</v>
      </c>
      <c r="AR788" t="s">
        <v>1</v>
      </c>
      <c r="AT788" s="2" t="s">
        <v>0</v>
      </c>
      <c r="AU788" s="1">
        <f t="shared" si="107"/>
        <v>0.57260117984523917</v>
      </c>
      <c r="AV788" s="1">
        <f t="shared" si="108"/>
        <v>0.41332820792212815</v>
      </c>
      <c r="AW788" s="1">
        <f t="shared" si="109"/>
        <v>0.25405523599901714</v>
      </c>
    </row>
    <row r="789" spans="1:49" x14ac:dyDescent="0.2">
      <c r="A789">
        <v>787</v>
      </c>
      <c r="B789" t="s">
        <v>31732</v>
      </c>
      <c r="C789" t="s">
        <v>31731</v>
      </c>
      <c r="F789" t="s">
        <v>31730</v>
      </c>
      <c r="G789" t="s">
        <v>17</v>
      </c>
      <c r="H789" t="s">
        <v>16</v>
      </c>
      <c r="I789" t="s">
        <v>31729</v>
      </c>
      <c r="J789">
        <v>60016972</v>
      </c>
      <c r="K789" t="s">
        <v>25185</v>
      </c>
      <c r="L789" t="s">
        <v>1784</v>
      </c>
      <c r="M789" t="s">
        <v>1783</v>
      </c>
      <c r="N789">
        <v>3</v>
      </c>
      <c r="O789" t="s">
        <v>31728</v>
      </c>
      <c r="P789" t="s">
        <v>31727</v>
      </c>
      <c r="Q789" t="s">
        <v>31726</v>
      </c>
      <c r="R789" s="7">
        <v>41030</v>
      </c>
      <c r="S789" s="8">
        <f t="shared" si="104"/>
        <v>2012</v>
      </c>
      <c r="T789" s="8">
        <v>2012</v>
      </c>
      <c r="U789" s="8">
        <f t="shared" si="105"/>
        <v>10</v>
      </c>
      <c r="V789" s="7">
        <v>41030</v>
      </c>
      <c r="W789" t="s">
        <v>411</v>
      </c>
      <c r="X789" s="2">
        <v>0.30399999999999999</v>
      </c>
      <c r="Y789" s="6">
        <f t="shared" si="102"/>
        <v>8.115106377299057E-3</v>
      </c>
      <c r="AA789">
        <v>8952477</v>
      </c>
      <c r="AB789">
        <v>12250</v>
      </c>
      <c r="AC789">
        <v>10982760</v>
      </c>
      <c r="AD789" t="s">
        <v>6</v>
      </c>
      <c r="AE789">
        <v>54</v>
      </c>
      <c r="AF789">
        <v>5</v>
      </c>
      <c r="AH789" t="s">
        <v>31725</v>
      </c>
      <c r="AI789" t="s">
        <v>31724</v>
      </c>
      <c r="AJ789" t="s">
        <v>31723</v>
      </c>
      <c r="AK789" t="s">
        <v>31722</v>
      </c>
      <c r="AL789">
        <v>17</v>
      </c>
      <c r="AM789" s="5">
        <f t="shared" si="106"/>
        <v>1.7</v>
      </c>
      <c r="AN789" s="4">
        <f t="shared" si="103"/>
        <v>2.5747822794396063E-3</v>
      </c>
      <c r="AO789" s="3"/>
      <c r="AP789">
        <v>0</v>
      </c>
      <c r="AR789" t="s">
        <v>1</v>
      </c>
      <c r="AT789" s="2" t="s">
        <v>0</v>
      </c>
      <c r="AU789" s="1">
        <f t="shared" si="107"/>
        <v>0.6453009147941221</v>
      </c>
      <c r="AV789" s="1">
        <f t="shared" si="108"/>
        <v>0.53449443283693321</v>
      </c>
      <c r="AW789" s="1">
        <f t="shared" si="109"/>
        <v>0.42368795087974415</v>
      </c>
    </row>
    <row r="790" spans="1:49" x14ac:dyDescent="0.2">
      <c r="A790">
        <v>788</v>
      </c>
      <c r="B790" t="s">
        <v>31721</v>
      </c>
      <c r="C790" t="s">
        <v>31720</v>
      </c>
      <c r="F790" t="s">
        <v>31719</v>
      </c>
      <c r="G790" t="s">
        <v>17</v>
      </c>
      <c r="H790" t="s">
        <v>16</v>
      </c>
      <c r="I790" t="s">
        <v>31718</v>
      </c>
      <c r="J790" t="s">
        <v>31717</v>
      </c>
      <c r="K790" t="s">
        <v>31716</v>
      </c>
      <c r="L790" t="s">
        <v>31715</v>
      </c>
      <c r="M790" t="s">
        <v>12785</v>
      </c>
      <c r="N790">
        <v>5</v>
      </c>
      <c r="O790" t="s">
        <v>31714</v>
      </c>
      <c r="P790" t="s">
        <v>31713</v>
      </c>
      <c r="Q790" t="s">
        <v>31712</v>
      </c>
      <c r="R790" s="7">
        <v>41030</v>
      </c>
      <c r="S790" s="8">
        <f t="shared" si="104"/>
        <v>2012</v>
      </c>
      <c r="T790" s="8">
        <v>2012</v>
      </c>
      <c r="U790" s="8">
        <f t="shared" si="105"/>
        <v>10</v>
      </c>
      <c r="V790" s="7">
        <v>41030</v>
      </c>
      <c r="W790" t="s">
        <v>411</v>
      </c>
      <c r="X790" s="2">
        <v>0.30399999999999999</v>
      </c>
      <c r="Y790" s="6">
        <f t="shared" si="102"/>
        <v>8.115106377299057E-3</v>
      </c>
      <c r="AA790">
        <v>8952477</v>
      </c>
      <c r="AB790">
        <v>12250</v>
      </c>
      <c r="AC790">
        <v>10982760</v>
      </c>
      <c r="AD790" t="s">
        <v>6</v>
      </c>
      <c r="AE790">
        <v>54</v>
      </c>
      <c r="AF790">
        <v>5</v>
      </c>
      <c r="AH790" t="s">
        <v>31711</v>
      </c>
      <c r="AI790" t="s">
        <v>31710</v>
      </c>
      <c r="AJ790" t="s">
        <v>31709</v>
      </c>
      <c r="AK790" t="s">
        <v>31708</v>
      </c>
      <c r="AL790">
        <v>8</v>
      </c>
      <c r="AM790" s="5">
        <f t="shared" si="106"/>
        <v>0.8</v>
      </c>
      <c r="AN790" s="4">
        <f t="shared" si="103"/>
        <v>1.2116622491480501E-3</v>
      </c>
      <c r="AO790" s="3"/>
      <c r="AP790">
        <v>0</v>
      </c>
      <c r="AR790" t="s">
        <v>1</v>
      </c>
      <c r="AT790" s="2" t="s">
        <v>0</v>
      </c>
      <c r="AU790" s="1">
        <f t="shared" si="107"/>
        <v>0.6044073138853755</v>
      </c>
      <c r="AV790" s="1">
        <f t="shared" si="108"/>
        <v>0.46633843132235536</v>
      </c>
      <c r="AW790" s="1">
        <f t="shared" si="109"/>
        <v>0.32826954875933523</v>
      </c>
    </row>
    <row r="791" spans="1:49" x14ac:dyDescent="0.2">
      <c r="A791">
        <v>789</v>
      </c>
      <c r="B791" t="s">
        <v>31707</v>
      </c>
      <c r="C791" t="s">
        <v>31706</v>
      </c>
      <c r="F791" t="s">
        <v>31705</v>
      </c>
      <c r="G791" t="s">
        <v>17</v>
      </c>
      <c r="H791" t="s">
        <v>16</v>
      </c>
      <c r="I791" t="s">
        <v>31704</v>
      </c>
      <c r="J791" t="s">
        <v>31703</v>
      </c>
      <c r="K791" t="s">
        <v>31702</v>
      </c>
      <c r="L791" t="s">
        <v>31701</v>
      </c>
      <c r="M791" t="s">
        <v>2157</v>
      </c>
      <c r="N791">
        <v>6</v>
      </c>
      <c r="O791" t="s">
        <v>31700</v>
      </c>
      <c r="P791" t="s">
        <v>31699</v>
      </c>
      <c r="Q791" t="s">
        <v>31698</v>
      </c>
      <c r="R791" s="7">
        <v>41030</v>
      </c>
      <c r="S791" s="8">
        <f t="shared" si="104"/>
        <v>2012</v>
      </c>
      <c r="T791" s="8">
        <v>2012</v>
      </c>
      <c r="U791" s="8">
        <f t="shared" si="105"/>
        <v>10</v>
      </c>
      <c r="V791" s="7">
        <v>41030</v>
      </c>
      <c r="W791" t="s">
        <v>411</v>
      </c>
      <c r="X791" s="2">
        <v>0.30399999999999999</v>
      </c>
      <c r="Y791" s="6">
        <f t="shared" si="102"/>
        <v>8.115106377299057E-3</v>
      </c>
      <c r="AA791">
        <v>8952477</v>
      </c>
      <c r="AB791">
        <v>12250</v>
      </c>
      <c r="AC791">
        <v>10982760</v>
      </c>
      <c r="AD791" t="s">
        <v>6</v>
      </c>
      <c r="AE791">
        <v>54</v>
      </c>
      <c r="AF791">
        <v>5</v>
      </c>
      <c r="AH791" t="s">
        <v>31697</v>
      </c>
      <c r="AI791" t="s">
        <v>31696</v>
      </c>
      <c r="AJ791" t="s">
        <v>31695</v>
      </c>
      <c r="AK791" t="s">
        <v>31694</v>
      </c>
      <c r="AL791">
        <v>2</v>
      </c>
      <c r="AM791" s="5">
        <f t="shared" si="106"/>
        <v>0.2</v>
      </c>
      <c r="AN791" s="4">
        <f t="shared" si="103"/>
        <v>3.0291556228701253E-4</v>
      </c>
      <c r="AO791" s="3"/>
      <c r="AP791">
        <v>0</v>
      </c>
      <c r="AR791" t="s">
        <v>1</v>
      </c>
      <c r="AT791" s="2" t="s">
        <v>0</v>
      </c>
      <c r="AU791" s="1">
        <f t="shared" si="107"/>
        <v>0.57714491327954431</v>
      </c>
      <c r="AV791" s="1">
        <f t="shared" si="108"/>
        <v>0.4209010969793035</v>
      </c>
      <c r="AW791" s="1">
        <f t="shared" si="109"/>
        <v>0.26465728067906258</v>
      </c>
    </row>
    <row r="792" spans="1:49" x14ac:dyDescent="0.2">
      <c r="A792">
        <v>790</v>
      </c>
      <c r="B792" t="s">
        <v>31693</v>
      </c>
      <c r="C792" t="s">
        <v>31692</v>
      </c>
      <c r="F792" t="s">
        <v>31691</v>
      </c>
      <c r="G792" t="s">
        <v>17</v>
      </c>
      <c r="H792" t="s">
        <v>16</v>
      </c>
      <c r="I792" t="s">
        <v>19213</v>
      </c>
      <c r="J792" t="s">
        <v>31690</v>
      </c>
      <c r="K792" t="s">
        <v>31689</v>
      </c>
      <c r="L792" t="s">
        <v>31688</v>
      </c>
      <c r="M792" t="s">
        <v>31687</v>
      </c>
      <c r="N792">
        <v>4</v>
      </c>
      <c r="O792" t="s">
        <v>31686</v>
      </c>
      <c r="P792" t="s">
        <v>31685</v>
      </c>
      <c r="Q792" t="s">
        <v>31684</v>
      </c>
      <c r="R792" s="7">
        <v>41030</v>
      </c>
      <c r="S792" s="8">
        <f t="shared" si="104"/>
        <v>2012</v>
      </c>
      <c r="T792" s="8">
        <v>2012</v>
      </c>
      <c r="U792" s="8">
        <f t="shared" si="105"/>
        <v>10</v>
      </c>
      <c r="V792" s="7">
        <v>41030</v>
      </c>
      <c r="W792" t="s">
        <v>411</v>
      </c>
      <c r="X792" s="2">
        <v>0.30399999999999999</v>
      </c>
      <c r="Y792" s="6">
        <f t="shared" si="102"/>
        <v>8.115106377299057E-3</v>
      </c>
      <c r="AA792">
        <v>8952477</v>
      </c>
      <c r="AB792">
        <v>12250</v>
      </c>
      <c r="AC792">
        <v>10982760</v>
      </c>
      <c r="AD792" t="s">
        <v>6</v>
      </c>
      <c r="AE792">
        <v>54</v>
      </c>
      <c r="AF792">
        <v>5</v>
      </c>
      <c r="AH792" t="s">
        <v>31683</v>
      </c>
      <c r="AI792" t="s">
        <v>31682</v>
      </c>
      <c r="AJ792" t="s">
        <v>31681</v>
      </c>
      <c r="AK792" t="s">
        <v>31680</v>
      </c>
      <c r="AL792">
        <v>11</v>
      </c>
      <c r="AM792" s="5">
        <f t="shared" si="106"/>
        <v>1.1000000000000001</v>
      </c>
      <c r="AN792" s="4">
        <f t="shared" si="103"/>
        <v>1.6660355925785689E-3</v>
      </c>
      <c r="AO792" s="3"/>
      <c r="AP792">
        <v>0</v>
      </c>
      <c r="AR792" t="s">
        <v>1</v>
      </c>
      <c r="AT792" s="2" t="s">
        <v>0</v>
      </c>
      <c r="AU792" s="1">
        <f t="shared" si="107"/>
        <v>0.61803851418829103</v>
      </c>
      <c r="AV792" s="1">
        <f t="shared" si="108"/>
        <v>0.48905709849388129</v>
      </c>
      <c r="AW792" s="1">
        <f t="shared" si="109"/>
        <v>0.36007568279947155</v>
      </c>
    </row>
    <row r="793" spans="1:49" x14ac:dyDescent="0.2">
      <c r="A793">
        <v>791</v>
      </c>
      <c r="B793" t="s">
        <v>31679</v>
      </c>
      <c r="C793" t="s">
        <v>31678</v>
      </c>
      <c r="F793" t="s">
        <v>31677</v>
      </c>
      <c r="G793" t="s">
        <v>17</v>
      </c>
      <c r="H793" t="s">
        <v>16</v>
      </c>
      <c r="I793" t="s">
        <v>31676</v>
      </c>
      <c r="J793" t="s">
        <v>31675</v>
      </c>
      <c r="K793" t="s">
        <v>31674</v>
      </c>
      <c r="L793" t="s">
        <v>31673</v>
      </c>
      <c r="M793" t="s">
        <v>5525</v>
      </c>
      <c r="N793">
        <v>4</v>
      </c>
      <c r="O793" t="s">
        <v>31672</v>
      </c>
      <c r="P793" t="s">
        <v>31671</v>
      </c>
      <c r="Q793" t="s">
        <v>31670</v>
      </c>
      <c r="R793" s="7">
        <v>41030</v>
      </c>
      <c r="S793" s="8">
        <f t="shared" si="104"/>
        <v>2012</v>
      </c>
      <c r="T793" s="8">
        <v>2012</v>
      </c>
      <c r="U793" s="8">
        <f t="shared" si="105"/>
        <v>10</v>
      </c>
      <c r="V793" s="7">
        <v>41030</v>
      </c>
      <c r="W793" t="s">
        <v>411</v>
      </c>
      <c r="X793" s="2">
        <v>0.30399999999999999</v>
      </c>
      <c r="Y793" s="6">
        <f t="shared" si="102"/>
        <v>8.115106377299057E-3</v>
      </c>
      <c r="AA793">
        <v>8952477</v>
      </c>
      <c r="AB793">
        <v>12250</v>
      </c>
      <c r="AC793">
        <v>10982760</v>
      </c>
      <c r="AD793" t="s">
        <v>6</v>
      </c>
      <c r="AE793">
        <v>54</v>
      </c>
      <c r="AF793">
        <v>5</v>
      </c>
      <c r="AH793" t="s">
        <v>31669</v>
      </c>
      <c r="AI793" t="s">
        <v>31668</v>
      </c>
      <c r="AJ793" t="s">
        <v>31667</v>
      </c>
      <c r="AK793" t="s">
        <v>31666</v>
      </c>
      <c r="AL793">
        <v>2</v>
      </c>
      <c r="AM793" s="5">
        <f t="shared" si="106"/>
        <v>0.2</v>
      </c>
      <c r="AN793" s="4">
        <f t="shared" si="103"/>
        <v>3.0291556228701253E-4</v>
      </c>
      <c r="AO793" s="3"/>
      <c r="AP793">
        <v>0</v>
      </c>
      <c r="AR793" t="s">
        <v>1</v>
      </c>
      <c r="AT793" s="2" t="s">
        <v>0</v>
      </c>
      <c r="AU793" s="1">
        <f t="shared" si="107"/>
        <v>0.57714491327954431</v>
      </c>
      <c r="AV793" s="1">
        <f t="shared" si="108"/>
        <v>0.4209010969793035</v>
      </c>
      <c r="AW793" s="1">
        <f t="shared" si="109"/>
        <v>0.26465728067906258</v>
      </c>
    </row>
    <row r="794" spans="1:49" x14ac:dyDescent="0.2">
      <c r="A794">
        <v>792</v>
      </c>
      <c r="B794" t="s">
        <v>31665</v>
      </c>
      <c r="C794" t="s">
        <v>31664</v>
      </c>
      <c r="F794" t="s">
        <v>31663</v>
      </c>
      <c r="G794" t="s">
        <v>17</v>
      </c>
      <c r="H794" t="s">
        <v>16</v>
      </c>
      <c r="I794" t="s">
        <v>15427</v>
      </c>
      <c r="J794">
        <v>60031777</v>
      </c>
      <c r="K794" t="s">
        <v>31662</v>
      </c>
      <c r="L794" t="s">
        <v>1784</v>
      </c>
      <c r="M794" t="s">
        <v>1783</v>
      </c>
      <c r="N794">
        <v>2</v>
      </c>
      <c r="O794" t="s">
        <v>31661</v>
      </c>
      <c r="P794" t="s">
        <v>31660</v>
      </c>
      <c r="Q794" t="s">
        <v>31659</v>
      </c>
      <c r="R794" s="7">
        <v>41030</v>
      </c>
      <c r="S794" s="8">
        <f t="shared" si="104"/>
        <v>2012</v>
      </c>
      <c r="T794" s="8">
        <v>2012</v>
      </c>
      <c r="U794" s="8">
        <f t="shared" si="105"/>
        <v>10</v>
      </c>
      <c r="V794" s="7">
        <v>41030</v>
      </c>
      <c r="W794" t="s">
        <v>411</v>
      </c>
      <c r="X794" s="2">
        <v>0.30399999999999999</v>
      </c>
      <c r="Y794" s="6">
        <f t="shared" si="102"/>
        <v>8.115106377299057E-3</v>
      </c>
      <c r="AA794">
        <v>8952477</v>
      </c>
      <c r="AB794">
        <v>12250</v>
      </c>
      <c r="AC794">
        <v>10982760</v>
      </c>
      <c r="AD794" t="s">
        <v>6</v>
      </c>
      <c r="AE794">
        <v>54</v>
      </c>
      <c r="AF794">
        <v>5</v>
      </c>
      <c r="AH794" t="s">
        <v>31658</v>
      </c>
      <c r="AI794" t="s">
        <v>31657</v>
      </c>
      <c r="AJ794" t="s">
        <v>31656</v>
      </c>
      <c r="AK794" t="s">
        <v>31655</v>
      </c>
      <c r="AL794">
        <v>1</v>
      </c>
      <c r="AM794" s="5">
        <f t="shared" si="106"/>
        <v>0.1</v>
      </c>
      <c r="AN794" s="4">
        <f t="shared" si="103"/>
        <v>1.5145778114350627E-4</v>
      </c>
      <c r="AO794" s="3"/>
      <c r="AP794">
        <v>0</v>
      </c>
      <c r="AR794" t="s">
        <v>1</v>
      </c>
      <c r="AT794" s="2" t="s">
        <v>0</v>
      </c>
      <c r="AU794" s="1">
        <f t="shared" si="107"/>
        <v>0.57260117984523917</v>
      </c>
      <c r="AV794" s="1">
        <f t="shared" si="108"/>
        <v>0.41332820792212815</v>
      </c>
      <c r="AW794" s="1">
        <f t="shared" si="109"/>
        <v>0.25405523599901714</v>
      </c>
    </row>
    <row r="795" spans="1:49" x14ac:dyDescent="0.2">
      <c r="A795">
        <v>793</v>
      </c>
      <c r="B795" t="s">
        <v>31654</v>
      </c>
      <c r="C795" t="s">
        <v>31653</v>
      </c>
      <c r="F795" t="s">
        <v>31652</v>
      </c>
      <c r="G795" t="s">
        <v>17</v>
      </c>
      <c r="H795" t="s">
        <v>16</v>
      </c>
      <c r="I795" t="s">
        <v>859</v>
      </c>
      <c r="J795">
        <v>60011357</v>
      </c>
      <c r="K795" t="s">
        <v>858</v>
      </c>
      <c r="L795" t="s">
        <v>830</v>
      </c>
      <c r="M795" t="s">
        <v>615</v>
      </c>
      <c r="N795">
        <v>2</v>
      </c>
      <c r="O795" t="s">
        <v>15470</v>
      </c>
      <c r="P795" t="s">
        <v>15469</v>
      </c>
      <c r="Q795" t="s">
        <v>855</v>
      </c>
      <c r="R795" s="7">
        <v>41030</v>
      </c>
      <c r="S795" s="8">
        <f t="shared" si="104"/>
        <v>2012</v>
      </c>
      <c r="T795" s="8">
        <v>2012</v>
      </c>
      <c r="U795" s="8">
        <f t="shared" si="105"/>
        <v>10</v>
      </c>
      <c r="V795" s="7">
        <v>41030</v>
      </c>
      <c r="W795" t="s">
        <v>411</v>
      </c>
      <c r="X795" s="2">
        <v>0.30399999999999999</v>
      </c>
      <c r="Y795" s="6">
        <f t="shared" si="102"/>
        <v>8.115106377299057E-3</v>
      </c>
      <c r="AA795">
        <v>8952477</v>
      </c>
      <c r="AB795">
        <v>12250</v>
      </c>
      <c r="AC795">
        <v>10982760</v>
      </c>
      <c r="AD795" t="s">
        <v>6</v>
      </c>
      <c r="AE795">
        <v>54</v>
      </c>
      <c r="AF795">
        <v>5</v>
      </c>
      <c r="AH795" t="s">
        <v>31651</v>
      </c>
      <c r="AI795" t="s">
        <v>31650</v>
      </c>
      <c r="AJ795" t="s">
        <v>31649</v>
      </c>
      <c r="AK795" t="s">
        <v>31648</v>
      </c>
      <c r="AL795">
        <v>25</v>
      </c>
      <c r="AM795" s="5">
        <f t="shared" si="106"/>
        <v>2.5</v>
      </c>
      <c r="AN795" s="4">
        <f t="shared" si="103"/>
        <v>3.7864445285876562E-3</v>
      </c>
      <c r="AO795" s="3"/>
      <c r="AP795">
        <v>0</v>
      </c>
      <c r="AR795" t="s">
        <v>1</v>
      </c>
      <c r="AT795" s="2" t="s">
        <v>0</v>
      </c>
      <c r="AU795" s="1">
        <f t="shared" si="107"/>
        <v>0.68165078226856357</v>
      </c>
      <c r="AV795" s="1">
        <f t="shared" si="108"/>
        <v>0.59507754529433565</v>
      </c>
      <c r="AW795" s="1">
        <f t="shared" si="109"/>
        <v>0.50850430832010762</v>
      </c>
    </row>
    <row r="796" spans="1:49" x14ac:dyDescent="0.2">
      <c r="A796">
        <v>794</v>
      </c>
      <c r="B796" t="s">
        <v>31647</v>
      </c>
      <c r="C796" t="s">
        <v>31646</v>
      </c>
      <c r="F796" t="s">
        <v>31645</v>
      </c>
      <c r="G796" t="s">
        <v>17</v>
      </c>
      <c r="H796" t="s">
        <v>16</v>
      </c>
      <c r="I796" t="s">
        <v>31644</v>
      </c>
      <c r="J796">
        <v>60005630</v>
      </c>
      <c r="K796" t="s">
        <v>31643</v>
      </c>
      <c r="L796" t="s">
        <v>31642</v>
      </c>
      <c r="M796" t="s">
        <v>146</v>
      </c>
      <c r="N796">
        <v>2</v>
      </c>
      <c r="O796" t="s">
        <v>31641</v>
      </c>
      <c r="P796" t="s">
        <v>31640</v>
      </c>
      <c r="Q796" t="s">
        <v>31639</v>
      </c>
      <c r="R796" s="7">
        <v>41030</v>
      </c>
      <c r="S796" s="8">
        <f t="shared" si="104"/>
        <v>2012</v>
      </c>
      <c r="T796" s="8">
        <v>2012</v>
      </c>
      <c r="U796" s="8">
        <f t="shared" si="105"/>
        <v>10</v>
      </c>
      <c r="V796" s="7">
        <v>41030</v>
      </c>
      <c r="W796" t="s">
        <v>411</v>
      </c>
      <c r="X796" s="2">
        <v>0.30399999999999999</v>
      </c>
      <c r="Y796" s="6">
        <f t="shared" si="102"/>
        <v>8.115106377299057E-3</v>
      </c>
      <c r="AA796">
        <v>8952477</v>
      </c>
      <c r="AB796">
        <v>12250</v>
      </c>
      <c r="AC796">
        <v>10982760</v>
      </c>
      <c r="AD796" t="s">
        <v>6</v>
      </c>
      <c r="AE796">
        <v>54</v>
      </c>
      <c r="AF796">
        <v>5</v>
      </c>
      <c r="AH796" t="s">
        <v>31638</v>
      </c>
      <c r="AI796" t="s">
        <v>31637</v>
      </c>
      <c r="AJ796" t="s">
        <v>31636</v>
      </c>
      <c r="AK796" t="s">
        <v>31635</v>
      </c>
      <c r="AL796">
        <v>18</v>
      </c>
      <c r="AM796" s="5">
        <f t="shared" si="106"/>
        <v>1.8</v>
      </c>
      <c r="AN796" s="4">
        <f t="shared" si="103"/>
        <v>2.7262400605831123E-3</v>
      </c>
      <c r="AO796" s="3"/>
      <c r="AP796">
        <v>0</v>
      </c>
      <c r="AR796" t="s">
        <v>1</v>
      </c>
      <c r="AT796" s="2" t="s">
        <v>0</v>
      </c>
      <c r="AU796" s="1">
        <f t="shared" si="107"/>
        <v>0.64984464822842725</v>
      </c>
      <c r="AV796" s="1">
        <f t="shared" si="108"/>
        <v>0.54206732189410844</v>
      </c>
      <c r="AW796" s="1">
        <f t="shared" si="109"/>
        <v>0.43428999555978959</v>
      </c>
    </row>
    <row r="797" spans="1:49" x14ac:dyDescent="0.2">
      <c r="A797">
        <v>795</v>
      </c>
      <c r="B797" t="s">
        <v>31634</v>
      </c>
      <c r="C797" t="s">
        <v>31633</v>
      </c>
      <c r="F797" t="s">
        <v>31632</v>
      </c>
      <c r="G797" t="s">
        <v>17</v>
      </c>
      <c r="H797" t="s">
        <v>16</v>
      </c>
      <c r="I797" t="s">
        <v>31631</v>
      </c>
      <c r="J797" t="s">
        <v>31630</v>
      </c>
      <c r="K797" t="s">
        <v>31629</v>
      </c>
      <c r="L797" t="s">
        <v>31628</v>
      </c>
      <c r="M797" t="s">
        <v>387</v>
      </c>
      <c r="N797">
        <v>4</v>
      </c>
      <c r="O797" t="s">
        <v>31627</v>
      </c>
      <c r="P797" t="s">
        <v>31626</v>
      </c>
      <c r="Q797" t="s">
        <v>31625</v>
      </c>
      <c r="R797" s="7">
        <v>41030</v>
      </c>
      <c r="S797" s="8">
        <f t="shared" si="104"/>
        <v>2012</v>
      </c>
      <c r="T797" s="8">
        <v>2012</v>
      </c>
      <c r="U797" s="8">
        <f t="shared" si="105"/>
        <v>10</v>
      </c>
      <c r="V797" s="7">
        <v>41030</v>
      </c>
      <c r="W797" t="s">
        <v>411</v>
      </c>
      <c r="X797" s="2">
        <v>0.30399999999999999</v>
      </c>
      <c r="Y797" s="6">
        <f t="shared" si="102"/>
        <v>8.115106377299057E-3</v>
      </c>
      <c r="AA797">
        <v>8952477</v>
      </c>
      <c r="AB797">
        <v>12250</v>
      </c>
      <c r="AC797">
        <v>10982760</v>
      </c>
      <c r="AD797" t="s">
        <v>6</v>
      </c>
      <c r="AE797">
        <v>54</v>
      </c>
      <c r="AF797">
        <v>5</v>
      </c>
      <c r="AH797" t="s">
        <v>31624</v>
      </c>
      <c r="AI797" t="s">
        <v>31623</v>
      </c>
      <c r="AJ797" t="s">
        <v>31622</v>
      </c>
      <c r="AK797" t="s">
        <v>31621</v>
      </c>
      <c r="AL797">
        <v>7</v>
      </c>
      <c r="AM797" s="5">
        <f t="shared" si="106"/>
        <v>0.7</v>
      </c>
      <c r="AN797" s="4">
        <f t="shared" si="103"/>
        <v>1.0602044680045437E-3</v>
      </c>
      <c r="AO797" s="3"/>
      <c r="AP797">
        <v>0</v>
      </c>
      <c r="AR797" t="s">
        <v>1</v>
      </c>
      <c r="AT797" s="2" t="s">
        <v>0</v>
      </c>
      <c r="AU797" s="1">
        <f t="shared" si="107"/>
        <v>0.59986358045107024</v>
      </c>
      <c r="AV797" s="1">
        <f t="shared" si="108"/>
        <v>0.45876554226518002</v>
      </c>
      <c r="AW797" s="1">
        <f t="shared" si="109"/>
        <v>0.31766750407928979</v>
      </c>
    </row>
    <row r="798" spans="1:49" x14ac:dyDescent="0.2">
      <c r="A798">
        <v>796</v>
      </c>
      <c r="B798" t="s">
        <v>31620</v>
      </c>
      <c r="C798" t="s">
        <v>31619</v>
      </c>
      <c r="F798" t="s">
        <v>31618</v>
      </c>
      <c r="G798" t="s">
        <v>17</v>
      </c>
      <c r="H798" t="s">
        <v>16</v>
      </c>
      <c r="I798" t="s">
        <v>31617</v>
      </c>
      <c r="J798">
        <v>60025578</v>
      </c>
      <c r="K798" t="s">
        <v>430</v>
      </c>
      <c r="L798" t="s">
        <v>429</v>
      </c>
      <c r="M798" t="s">
        <v>80</v>
      </c>
      <c r="N798">
        <v>3</v>
      </c>
      <c r="O798" t="s">
        <v>31616</v>
      </c>
      <c r="P798" t="s">
        <v>31615</v>
      </c>
      <c r="Q798" t="s">
        <v>746</v>
      </c>
      <c r="R798" s="7">
        <v>41030</v>
      </c>
      <c r="S798" s="8">
        <f t="shared" si="104"/>
        <v>2012</v>
      </c>
      <c r="T798" s="8">
        <v>2012</v>
      </c>
      <c r="U798" s="8">
        <f t="shared" si="105"/>
        <v>10</v>
      </c>
      <c r="V798" s="7">
        <v>41030</v>
      </c>
      <c r="W798" t="s">
        <v>411</v>
      </c>
      <c r="X798" s="2">
        <v>0.30399999999999999</v>
      </c>
      <c r="Y798" s="6">
        <f t="shared" si="102"/>
        <v>8.115106377299057E-3</v>
      </c>
      <c r="AA798">
        <v>8952477</v>
      </c>
      <c r="AB798">
        <v>12250</v>
      </c>
      <c r="AC798">
        <v>10982760</v>
      </c>
      <c r="AD798" t="s">
        <v>6</v>
      </c>
      <c r="AE798">
        <v>54</v>
      </c>
      <c r="AF798">
        <v>5</v>
      </c>
      <c r="AH798" t="s">
        <v>31614</v>
      </c>
      <c r="AI798" t="s">
        <v>31613</v>
      </c>
      <c r="AJ798" t="s">
        <v>31612</v>
      </c>
      <c r="AK798" t="s">
        <v>31611</v>
      </c>
      <c r="AL798">
        <v>5</v>
      </c>
      <c r="AM798" s="5">
        <f t="shared" si="106"/>
        <v>0.5</v>
      </c>
      <c r="AN798" s="4">
        <f t="shared" si="103"/>
        <v>7.572889057175312E-4</v>
      </c>
      <c r="AO798" s="3"/>
      <c r="AP798">
        <v>0</v>
      </c>
      <c r="AR798" t="s">
        <v>1</v>
      </c>
      <c r="AT798" s="2" t="s">
        <v>0</v>
      </c>
      <c r="AU798" s="1">
        <f t="shared" si="107"/>
        <v>0.59077611358245985</v>
      </c>
      <c r="AV798" s="1">
        <f t="shared" si="108"/>
        <v>0.44361976415082938</v>
      </c>
      <c r="AW798" s="1">
        <f t="shared" si="109"/>
        <v>0.2964634147191989</v>
      </c>
    </row>
    <row r="799" spans="1:49" x14ac:dyDescent="0.2">
      <c r="A799">
        <v>797</v>
      </c>
      <c r="B799" t="s">
        <v>31610</v>
      </c>
      <c r="C799" t="s">
        <v>31609</v>
      </c>
      <c r="F799" t="s">
        <v>31608</v>
      </c>
      <c r="G799" t="s">
        <v>17</v>
      </c>
      <c r="H799" t="s">
        <v>16</v>
      </c>
      <c r="I799" t="s">
        <v>22953</v>
      </c>
      <c r="J799">
        <v>60022907</v>
      </c>
      <c r="K799" t="s">
        <v>1949</v>
      </c>
      <c r="L799" t="s">
        <v>1948</v>
      </c>
      <c r="M799" t="s">
        <v>615</v>
      </c>
      <c r="N799">
        <v>5</v>
      </c>
      <c r="O799" t="s">
        <v>31607</v>
      </c>
      <c r="P799" t="s">
        <v>31606</v>
      </c>
      <c r="Q799" t="s">
        <v>31605</v>
      </c>
      <c r="R799" s="7">
        <v>41030</v>
      </c>
      <c r="S799" s="8">
        <f t="shared" si="104"/>
        <v>2012</v>
      </c>
      <c r="T799" s="8">
        <v>2012</v>
      </c>
      <c r="U799" s="8">
        <f t="shared" si="105"/>
        <v>10</v>
      </c>
      <c r="V799" s="7">
        <v>41030</v>
      </c>
      <c r="W799" t="s">
        <v>411</v>
      </c>
      <c r="X799" s="2">
        <v>0.30399999999999999</v>
      </c>
      <c r="Y799" s="6">
        <f t="shared" si="102"/>
        <v>8.115106377299057E-3</v>
      </c>
      <c r="AA799">
        <v>8952477</v>
      </c>
      <c r="AB799">
        <v>12250</v>
      </c>
      <c r="AC799">
        <v>10982760</v>
      </c>
      <c r="AD799" t="s">
        <v>6</v>
      </c>
      <c r="AE799">
        <v>54</v>
      </c>
      <c r="AF799">
        <v>5</v>
      </c>
      <c r="AH799" t="s">
        <v>31604</v>
      </c>
      <c r="AI799" t="s">
        <v>31603</v>
      </c>
      <c r="AJ799" t="s">
        <v>31602</v>
      </c>
      <c r="AK799" t="s">
        <v>31601</v>
      </c>
      <c r="AL799">
        <v>3</v>
      </c>
      <c r="AM799" s="5">
        <f t="shared" si="106"/>
        <v>0.3</v>
      </c>
      <c r="AN799" s="4">
        <f t="shared" si="103"/>
        <v>4.5437334343051872E-4</v>
      </c>
      <c r="AO799" s="3"/>
      <c r="AP799">
        <v>0</v>
      </c>
      <c r="AR799" t="s">
        <v>1</v>
      </c>
      <c r="AT799" s="2" t="s">
        <v>0</v>
      </c>
      <c r="AU799" s="1">
        <f t="shared" si="107"/>
        <v>0.58168864671384946</v>
      </c>
      <c r="AV799" s="1">
        <f t="shared" si="108"/>
        <v>0.42847398603647879</v>
      </c>
      <c r="AW799" s="1">
        <f t="shared" si="109"/>
        <v>0.27525932535910802</v>
      </c>
    </row>
    <row r="800" spans="1:49" x14ac:dyDescent="0.2">
      <c r="A800">
        <v>798</v>
      </c>
      <c r="B800" t="s">
        <v>31600</v>
      </c>
      <c r="C800" t="s">
        <v>31599</v>
      </c>
      <c r="F800" t="s">
        <v>31598</v>
      </c>
      <c r="G800" t="s">
        <v>17</v>
      </c>
      <c r="H800" t="s">
        <v>16</v>
      </c>
      <c r="I800" t="s">
        <v>31597</v>
      </c>
      <c r="J800" t="s">
        <v>3635</v>
      </c>
      <c r="K800" t="s">
        <v>3634</v>
      </c>
      <c r="L800" t="s">
        <v>3633</v>
      </c>
      <c r="M800" t="s">
        <v>387</v>
      </c>
      <c r="N800">
        <v>2</v>
      </c>
      <c r="O800" t="s">
        <v>31596</v>
      </c>
      <c r="P800" t="s">
        <v>31595</v>
      </c>
      <c r="Q800" t="s">
        <v>31594</v>
      </c>
      <c r="R800" s="7">
        <v>41030</v>
      </c>
      <c r="S800" s="8">
        <f t="shared" si="104"/>
        <v>2012</v>
      </c>
      <c r="T800" s="8">
        <v>2012</v>
      </c>
      <c r="U800" s="8">
        <f t="shared" si="105"/>
        <v>10</v>
      </c>
      <c r="V800" s="7">
        <v>41030</v>
      </c>
      <c r="W800" t="s">
        <v>411</v>
      </c>
      <c r="X800" s="2">
        <v>0.30399999999999999</v>
      </c>
      <c r="Y800" s="6">
        <f t="shared" si="102"/>
        <v>8.115106377299057E-3</v>
      </c>
      <c r="AA800">
        <v>8952477</v>
      </c>
      <c r="AB800">
        <v>12250</v>
      </c>
      <c r="AC800">
        <v>10982760</v>
      </c>
      <c r="AD800" t="s">
        <v>6</v>
      </c>
      <c r="AE800">
        <v>54</v>
      </c>
      <c r="AF800">
        <v>5</v>
      </c>
      <c r="AH800" t="s">
        <v>31593</v>
      </c>
      <c r="AI800" t="s">
        <v>31592</v>
      </c>
      <c r="AJ800" t="s">
        <v>31591</v>
      </c>
      <c r="AK800" t="s">
        <v>31590</v>
      </c>
      <c r="AL800">
        <v>2</v>
      </c>
      <c r="AM800" s="5">
        <f t="shared" si="106"/>
        <v>0.2</v>
      </c>
      <c r="AN800" s="4">
        <f t="shared" si="103"/>
        <v>3.0291556228701253E-4</v>
      </c>
      <c r="AO800" s="3"/>
      <c r="AP800">
        <v>0</v>
      </c>
      <c r="AR800" t="s">
        <v>1</v>
      </c>
      <c r="AT800" s="2" t="s">
        <v>0</v>
      </c>
      <c r="AU800" s="1">
        <f t="shared" si="107"/>
        <v>0.57714491327954431</v>
      </c>
      <c r="AV800" s="1">
        <f t="shared" si="108"/>
        <v>0.4209010969793035</v>
      </c>
      <c r="AW800" s="1">
        <f t="shared" si="109"/>
        <v>0.26465728067906258</v>
      </c>
    </row>
    <row r="801" spans="1:49" x14ac:dyDescent="0.2">
      <c r="A801">
        <v>799</v>
      </c>
      <c r="B801" t="s">
        <v>31589</v>
      </c>
      <c r="C801" t="s">
        <v>31588</v>
      </c>
      <c r="F801" t="s">
        <v>31587</v>
      </c>
      <c r="G801" t="s">
        <v>17</v>
      </c>
      <c r="H801" t="s">
        <v>16</v>
      </c>
      <c r="I801" t="s">
        <v>27096</v>
      </c>
      <c r="J801">
        <v>60011357</v>
      </c>
      <c r="K801" t="s">
        <v>858</v>
      </c>
      <c r="L801" t="s">
        <v>830</v>
      </c>
      <c r="M801" t="s">
        <v>615</v>
      </c>
      <c r="N801">
        <v>2</v>
      </c>
      <c r="O801" t="s">
        <v>31586</v>
      </c>
      <c r="P801" t="s">
        <v>31585</v>
      </c>
      <c r="Q801" t="s">
        <v>855</v>
      </c>
      <c r="R801" s="7">
        <v>41030</v>
      </c>
      <c r="S801" s="8">
        <f t="shared" si="104"/>
        <v>2012</v>
      </c>
      <c r="T801" s="8">
        <v>2012</v>
      </c>
      <c r="U801" s="8">
        <f t="shared" si="105"/>
        <v>10</v>
      </c>
      <c r="V801" s="7">
        <v>41030</v>
      </c>
      <c r="W801" t="s">
        <v>411</v>
      </c>
      <c r="X801" s="2">
        <v>0.30399999999999999</v>
      </c>
      <c r="Y801" s="6">
        <f t="shared" si="102"/>
        <v>8.115106377299057E-3</v>
      </c>
      <c r="AA801">
        <v>8952477</v>
      </c>
      <c r="AB801">
        <v>12250</v>
      </c>
      <c r="AC801">
        <v>10982760</v>
      </c>
      <c r="AD801" t="s">
        <v>6</v>
      </c>
      <c r="AE801">
        <v>54</v>
      </c>
      <c r="AF801">
        <v>5</v>
      </c>
      <c r="AH801" t="s">
        <v>31584</v>
      </c>
      <c r="AI801" t="s">
        <v>31583</v>
      </c>
      <c r="AJ801" t="s">
        <v>31582</v>
      </c>
      <c r="AK801" t="s">
        <v>31581</v>
      </c>
      <c r="AL801">
        <v>10</v>
      </c>
      <c r="AM801" s="5">
        <f t="shared" si="106"/>
        <v>1</v>
      </c>
      <c r="AN801" s="4">
        <f t="shared" si="103"/>
        <v>1.5145778114350624E-3</v>
      </c>
      <c r="AO801" s="3"/>
      <c r="AP801">
        <v>0</v>
      </c>
      <c r="AR801" t="s">
        <v>1</v>
      </c>
      <c r="AT801" s="2" t="s">
        <v>0</v>
      </c>
      <c r="AU801" s="1">
        <f t="shared" si="107"/>
        <v>0.61349478075398578</v>
      </c>
      <c r="AV801" s="1">
        <f t="shared" si="108"/>
        <v>0.481484209436706</v>
      </c>
      <c r="AW801" s="1">
        <f t="shared" si="109"/>
        <v>0.34947363811942611</v>
      </c>
    </row>
    <row r="802" spans="1:49" x14ac:dyDescent="0.2">
      <c r="A802">
        <v>800</v>
      </c>
      <c r="B802" t="s">
        <v>31580</v>
      </c>
      <c r="C802" t="s">
        <v>31579</v>
      </c>
      <c r="F802" t="s">
        <v>31578</v>
      </c>
      <c r="G802" t="s">
        <v>17</v>
      </c>
      <c r="H802" t="s">
        <v>16</v>
      </c>
      <c r="I802" t="s">
        <v>15427</v>
      </c>
      <c r="J802">
        <v>60000994</v>
      </c>
      <c r="K802" t="s">
        <v>15649</v>
      </c>
      <c r="L802" t="s">
        <v>15648</v>
      </c>
      <c r="M802" t="s">
        <v>1783</v>
      </c>
      <c r="N802">
        <v>2</v>
      </c>
      <c r="O802" t="s">
        <v>31577</v>
      </c>
      <c r="P802" t="s">
        <v>31576</v>
      </c>
      <c r="Q802" t="s">
        <v>31575</v>
      </c>
      <c r="R802" s="7">
        <v>41030</v>
      </c>
      <c r="S802" s="8">
        <f t="shared" si="104"/>
        <v>2012</v>
      </c>
      <c r="T802" s="8">
        <v>2012</v>
      </c>
      <c r="U802" s="8">
        <f t="shared" si="105"/>
        <v>10</v>
      </c>
      <c r="V802" s="7">
        <v>41030</v>
      </c>
      <c r="W802" t="s">
        <v>411</v>
      </c>
      <c r="X802" s="2">
        <v>0.30399999999999999</v>
      </c>
      <c r="Y802" s="6">
        <f t="shared" si="102"/>
        <v>8.115106377299057E-3</v>
      </c>
      <c r="AA802">
        <v>8952477</v>
      </c>
      <c r="AB802">
        <v>12250</v>
      </c>
      <c r="AC802">
        <v>10982760</v>
      </c>
      <c r="AD802" t="s">
        <v>6</v>
      </c>
      <c r="AE802">
        <v>54</v>
      </c>
      <c r="AF802">
        <v>5</v>
      </c>
      <c r="AH802" t="s">
        <v>31574</v>
      </c>
      <c r="AI802" t="s">
        <v>31573</v>
      </c>
      <c r="AJ802" t="s">
        <v>31572</v>
      </c>
      <c r="AK802" t="s">
        <v>31571</v>
      </c>
      <c r="AL802">
        <v>1</v>
      </c>
      <c r="AM802" s="5">
        <f t="shared" si="106"/>
        <v>0.1</v>
      </c>
      <c r="AN802" s="4">
        <f t="shared" si="103"/>
        <v>1.5145778114350627E-4</v>
      </c>
      <c r="AO802" s="3"/>
      <c r="AP802">
        <v>0</v>
      </c>
      <c r="AR802" t="s">
        <v>1</v>
      </c>
      <c r="AT802" s="2" t="s">
        <v>0</v>
      </c>
      <c r="AU802" s="1">
        <f t="shared" si="107"/>
        <v>0.57260117984523917</v>
      </c>
      <c r="AV802" s="1">
        <f t="shared" si="108"/>
        <v>0.41332820792212815</v>
      </c>
      <c r="AW802" s="1">
        <f t="shared" si="109"/>
        <v>0.25405523599901714</v>
      </c>
    </row>
    <row r="803" spans="1:49" x14ac:dyDescent="0.2">
      <c r="A803">
        <v>801</v>
      </c>
      <c r="B803" t="s">
        <v>31570</v>
      </c>
      <c r="C803" t="s">
        <v>31569</v>
      </c>
      <c r="F803" t="s">
        <v>31568</v>
      </c>
      <c r="G803" t="s">
        <v>17</v>
      </c>
      <c r="H803" t="s">
        <v>16</v>
      </c>
      <c r="I803" t="s">
        <v>23115</v>
      </c>
      <c r="J803">
        <v>60017991</v>
      </c>
      <c r="K803" t="s">
        <v>31567</v>
      </c>
      <c r="L803" t="s">
        <v>6626</v>
      </c>
      <c r="M803" t="s">
        <v>615</v>
      </c>
      <c r="N803">
        <v>2</v>
      </c>
      <c r="O803" t="s">
        <v>31566</v>
      </c>
      <c r="P803" t="s">
        <v>31565</v>
      </c>
      <c r="Q803" t="s">
        <v>31564</v>
      </c>
      <c r="R803" s="7">
        <v>41030</v>
      </c>
      <c r="S803" s="8">
        <f t="shared" si="104"/>
        <v>2012</v>
      </c>
      <c r="T803" s="8">
        <v>2012</v>
      </c>
      <c r="U803" s="8">
        <f t="shared" si="105"/>
        <v>10</v>
      </c>
      <c r="V803" s="7">
        <v>41030</v>
      </c>
      <c r="W803" t="s">
        <v>411</v>
      </c>
      <c r="X803" s="2">
        <v>0.30399999999999999</v>
      </c>
      <c r="Y803" s="6">
        <f t="shared" si="102"/>
        <v>8.115106377299057E-3</v>
      </c>
      <c r="AA803">
        <v>8952477</v>
      </c>
      <c r="AB803">
        <v>12250</v>
      </c>
      <c r="AC803">
        <v>10982760</v>
      </c>
      <c r="AD803" t="s">
        <v>6</v>
      </c>
      <c r="AE803">
        <v>54</v>
      </c>
      <c r="AF803">
        <v>5</v>
      </c>
      <c r="AH803" t="s">
        <v>31563</v>
      </c>
      <c r="AI803" t="s">
        <v>31562</v>
      </c>
      <c r="AJ803" t="s">
        <v>31561</v>
      </c>
      <c r="AK803" t="s">
        <v>31560</v>
      </c>
      <c r="AL803">
        <v>5</v>
      </c>
      <c r="AM803" s="5">
        <f t="shared" si="106"/>
        <v>0.5</v>
      </c>
      <c r="AN803" s="4">
        <f t="shared" si="103"/>
        <v>7.572889057175312E-4</v>
      </c>
      <c r="AO803" s="3"/>
      <c r="AP803">
        <v>0</v>
      </c>
      <c r="AR803" t="s">
        <v>1</v>
      </c>
      <c r="AT803" s="2" t="s">
        <v>0</v>
      </c>
      <c r="AU803" s="1">
        <f t="shared" si="107"/>
        <v>0.59077611358245985</v>
      </c>
      <c r="AV803" s="1">
        <f t="shared" si="108"/>
        <v>0.44361976415082938</v>
      </c>
      <c r="AW803" s="1">
        <f t="shared" si="109"/>
        <v>0.2964634147191989</v>
      </c>
    </row>
    <row r="804" spans="1:49" x14ac:dyDescent="0.2">
      <c r="A804">
        <v>802</v>
      </c>
      <c r="B804" t="s">
        <v>31559</v>
      </c>
      <c r="C804" t="s">
        <v>31558</v>
      </c>
      <c r="F804" t="s">
        <v>31557</v>
      </c>
      <c r="G804" t="s">
        <v>17</v>
      </c>
      <c r="H804" t="s">
        <v>16</v>
      </c>
      <c r="I804" t="s">
        <v>12367</v>
      </c>
      <c r="J804" t="s">
        <v>31556</v>
      </c>
      <c r="K804" t="s">
        <v>31555</v>
      </c>
      <c r="L804" t="s">
        <v>31554</v>
      </c>
      <c r="M804" t="s">
        <v>31553</v>
      </c>
      <c r="N804">
        <v>8</v>
      </c>
      <c r="O804" t="s">
        <v>31552</v>
      </c>
      <c r="P804" t="s">
        <v>31551</v>
      </c>
      <c r="Q804" t="s">
        <v>31550</v>
      </c>
      <c r="R804" s="7">
        <v>41030</v>
      </c>
      <c r="S804" s="8">
        <f t="shared" si="104"/>
        <v>2012</v>
      </c>
      <c r="T804" s="8">
        <v>2012</v>
      </c>
      <c r="U804" s="8">
        <f t="shared" si="105"/>
        <v>10</v>
      </c>
      <c r="V804" s="7">
        <v>41030</v>
      </c>
      <c r="W804" t="s">
        <v>411</v>
      </c>
      <c r="X804" s="2">
        <v>0.30399999999999999</v>
      </c>
      <c r="Y804" s="6">
        <f t="shared" si="102"/>
        <v>8.115106377299057E-3</v>
      </c>
      <c r="AA804">
        <v>8952477</v>
      </c>
      <c r="AB804">
        <v>12250</v>
      </c>
      <c r="AC804">
        <v>10982760</v>
      </c>
      <c r="AD804" t="s">
        <v>6</v>
      </c>
      <c r="AE804">
        <v>54</v>
      </c>
      <c r="AF804">
        <v>5</v>
      </c>
      <c r="AH804" t="s">
        <v>31549</v>
      </c>
      <c r="AI804" t="s">
        <v>31548</v>
      </c>
      <c r="AJ804" t="s">
        <v>31547</v>
      </c>
      <c r="AK804" t="s">
        <v>31546</v>
      </c>
      <c r="AL804">
        <v>8</v>
      </c>
      <c r="AM804" s="5">
        <f t="shared" si="106"/>
        <v>0.8</v>
      </c>
      <c r="AN804" s="4">
        <f t="shared" si="103"/>
        <v>1.2116622491480501E-3</v>
      </c>
      <c r="AO804" s="3"/>
      <c r="AP804">
        <v>0</v>
      </c>
      <c r="AR804" t="s">
        <v>1</v>
      </c>
      <c r="AT804" s="2" t="s">
        <v>0</v>
      </c>
      <c r="AU804" s="1">
        <f t="shared" si="107"/>
        <v>0.6044073138853755</v>
      </c>
      <c r="AV804" s="1">
        <f t="shared" si="108"/>
        <v>0.46633843132235536</v>
      </c>
      <c r="AW804" s="1">
        <f t="shared" si="109"/>
        <v>0.32826954875933523</v>
      </c>
    </row>
    <row r="805" spans="1:49" x14ac:dyDescent="0.2">
      <c r="A805">
        <v>803</v>
      </c>
      <c r="B805" t="s">
        <v>31545</v>
      </c>
      <c r="C805" t="s">
        <v>31544</v>
      </c>
      <c r="D805" t="s">
        <v>31543</v>
      </c>
      <c r="E805">
        <v>22342615</v>
      </c>
      <c r="F805" t="s">
        <v>31542</v>
      </c>
      <c r="G805" t="s">
        <v>17</v>
      </c>
      <c r="H805" t="s">
        <v>16</v>
      </c>
      <c r="I805" t="s">
        <v>31541</v>
      </c>
      <c r="J805" t="s">
        <v>31540</v>
      </c>
      <c r="K805" t="s">
        <v>31539</v>
      </c>
      <c r="L805" t="s">
        <v>31538</v>
      </c>
      <c r="M805" t="s">
        <v>31537</v>
      </c>
      <c r="N805">
        <v>4</v>
      </c>
      <c r="O805" t="s">
        <v>31536</v>
      </c>
      <c r="P805" t="s">
        <v>31535</v>
      </c>
      <c r="Q805" t="s">
        <v>31534</v>
      </c>
      <c r="R805" s="7">
        <v>41030</v>
      </c>
      <c r="S805" s="8">
        <f t="shared" si="104"/>
        <v>2012</v>
      </c>
      <c r="T805" s="8">
        <v>2012</v>
      </c>
      <c r="U805" s="8">
        <f t="shared" si="105"/>
        <v>10</v>
      </c>
      <c r="V805" s="7">
        <v>41030</v>
      </c>
      <c r="W805" t="s">
        <v>15763</v>
      </c>
      <c r="X805" s="2">
        <v>1.59</v>
      </c>
      <c r="Y805" s="6">
        <f t="shared" si="102"/>
        <v>4.2444141907583888E-2</v>
      </c>
      <c r="AA805">
        <v>52728</v>
      </c>
      <c r="AB805">
        <v>16791</v>
      </c>
      <c r="AC805">
        <v>18792650</v>
      </c>
      <c r="AD805" t="s">
        <v>6</v>
      </c>
      <c r="AE805">
        <v>1817</v>
      </c>
      <c r="AF805">
        <v>5</v>
      </c>
      <c r="AH805" t="s">
        <v>31533</v>
      </c>
      <c r="AI805" t="s">
        <v>31532</v>
      </c>
      <c r="AJ805" t="s">
        <v>31531</v>
      </c>
      <c r="AK805" t="s">
        <v>31530</v>
      </c>
      <c r="AL805">
        <v>91</v>
      </c>
      <c r="AM805" s="5">
        <f t="shared" si="106"/>
        <v>9.1</v>
      </c>
      <c r="AN805" s="4">
        <f t="shared" si="103"/>
        <v>1.3782658084059068E-2</v>
      </c>
      <c r="AO805" s="3"/>
      <c r="AP805">
        <v>1</v>
      </c>
      <c r="AQ805" t="s">
        <v>236</v>
      </c>
      <c r="AR805">
        <v>80345</v>
      </c>
      <c r="AS805" t="s">
        <v>235</v>
      </c>
      <c r="AT805" s="2" t="s">
        <v>0</v>
      </c>
      <c r="AU805" s="1">
        <f t="shared" si="107"/>
        <v>3.384569676052644</v>
      </c>
      <c r="AV805" s="1">
        <f t="shared" si="108"/>
        <v>2.811339999582148</v>
      </c>
      <c r="AW805" s="1">
        <f t="shared" si="109"/>
        <v>2.2381103231116515</v>
      </c>
    </row>
    <row r="806" spans="1:49" x14ac:dyDescent="0.2">
      <c r="A806">
        <v>804</v>
      </c>
      <c r="B806" t="s">
        <v>31529</v>
      </c>
      <c r="C806" t="s">
        <v>31528</v>
      </c>
      <c r="D806" t="s">
        <v>31527</v>
      </c>
      <c r="E806">
        <v>22342617</v>
      </c>
      <c r="F806" t="s">
        <v>31526</v>
      </c>
      <c r="G806" t="s">
        <v>17</v>
      </c>
      <c r="H806" t="s">
        <v>16</v>
      </c>
      <c r="I806" t="s">
        <v>31525</v>
      </c>
      <c r="J806" t="s">
        <v>31524</v>
      </c>
      <c r="K806" t="s">
        <v>31523</v>
      </c>
      <c r="L806" t="s">
        <v>31522</v>
      </c>
      <c r="M806" t="s">
        <v>31521</v>
      </c>
      <c r="N806">
        <v>5</v>
      </c>
      <c r="O806" t="s">
        <v>31520</v>
      </c>
      <c r="P806" t="s">
        <v>31519</v>
      </c>
      <c r="Q806" t="s">
        <v>31518</v>
      </c>
      <c r="R806" s="7">
        <v>41030</v>
      </c>
      <c r="S806" s="8">
        <f t="shared" si="104"/>
        <v>2012</v>
      </c>
      <c r="T806" s="8">
        <v>2012</v>
      </c>
      <c r="U806" s="8">
        <f t="shared" si="105"/>
        <v>10</v>
      </c>
      <c r="V806" s="7">
        <v>41030</v>
      </c>
      <c r="W806" t="s">
        <v>15763</v>
      </c>
      <c r="X806" s="2">
        <v>1.59</v>
      </c>
      <c r="Y806" s="6">
        <f t="shared" si="102"/>
        <v>4.2444141907583888E-2</v>
      </c>
      <c r="AA806">
        <v>52728</v>
      </c>
      <c r="AB806">
        <v>16791</v>
      </c>
      <c r="AC806">
        <v>18792650</v>
      </c>
      <c r="AD806" t="s">
        <v>6</v>
      </c>
      <c r="AE806">
        <v>1817</v>
      </c>
      <c r="AF806">
        <v>5</v>
      </c>
      <c r="AH806" t="s">
        <v>31517</v>
      </c>
      <c r="AI806" t="s">
        <v>31516</v>
      </c>
      <c r="AJ806" t="s">
        <v>31515</v>
      </c>
      <c r="AK806" t="s">
        <v>31514</v>
      </c>
      <c r="AL806">
        <v>42</v>
      </c>
      <c r="AM806" s="5">
        <f t="shared" si="106"/>
        <v>4.2</v>
      </c>
      <c r="AN806" s="4">
        <f t="shared" si="103"/>
        <v>6.3612268080272625E-3</v>
      </c>
      <c r="AO806" s="3"/>
      <c r="AP806">
        <v>1</v>
      </c>
      <c r="AQ806" t="s">
        <v>31513</v>
      </c>
      <c r="AR806" t="s">
        <v>31512</v>
      </c>
      <c r="AS806" t="s">
        <v>31511</v>
      </c>
      <c r="AT806" s="2" t="s">
        <v>0</v>
      </c>
      <c r="AU806" s="1">
        <f t="shared" si="107"/>
        <v>3.1619267377716898</v>
      </c>
      <c r="AV806" s="1">
        <f t="shared" si="108"/>
        <v>2.4402684357805575</v>
      </c>
      <c r="AW806" s="1">
        <f t="shared" si="109"/>
        <v>1.7186101337894248</v>
      </c>
    </row>
    <row r="807" spans="1:49" x14ac:dyDescent="0.2">
      <c r="A807">
        <v>805</v>
      </c>
      <c r="B807" t="s">
        <v>31510</v>
      </c>
      <c r="C807" t="s">
        <v>31509</v>
      </c>
      <c r="D807" t="s">
        <v>31508</v>
      </c>
      <c r="E807">
        <v>22365927</v>
      </c>
      <c r="F807" t="s">
        <v>31507</v>
      </c>
      <c r="G807" t="s">
        <v>17</v>
      </c>
      <c r="H807" t="s">
        <v>16</v>
      </c>
      <c r="I807" t="s">
        <v>31506</v>
      </c>
      <c r="J807">
        <v>60021361</v>
      </c>
      <c r="K807" t="s">
        <v>31505</v>
      </c>
      <c r="L807" t="s">
        <v>31504</v>
      </c>
      <c r="M807" t="s">
        <v>1276</v>
      </c>
      <c r="N807">
        <v>2</v>
      </c>
      <c r="O807" t="s">
        <v>31503</v>
      </c>
      <c r="P807" t="s">
        <v>31502</v>
      </c>
      <c r="Q807" t="s">
        <v>31501</v>
      </c>
      <c r="R807" s="7">
        <v>41030</v>
      </c>
      <c r="S807" s="8">
        <f t="shared" si="104"/>
        <v>2012</v>
      </c>
      <c r="T807" s="8">
        <v>2012</v>
      </c>
      <c r="U807" s="8">
        <f t="shared" si="105"/>
        <v>10</v>
      </c>
      <c r="V807" s="7">
        <v>41030</v>
      </c>
      <c r="W807" t="s">
        <v>15763</v>
      </c>
      <c r="X807" s="2">
        <v>1.59</v>
      </c>
      <c r="Y807" s="6">
        <f t="shared" si="102"/>
        <v>4.2444141907583888E-2</v>
      </c>
      <c r="AA807">
        <v>52728</v>
      </c>
      <c r="AB807">
        <v>16791</v>
      </c>
      <c r="AC807">
        <v>18792650</v>
      </c>
      <c r="AD807" t="s">
        <v>6</v>
      </c>
      <c r="AE807">
        <v>1817</v>
      </c>
      <c r="AF807">
        <v>5</v>
      </c>
      <c r="AH807" t="s">
        <v>31500</v>
      </c>
      <c r="AI807" t="s">
        <v>31499</v>
      </c>
      <c r="AJ807" t="s">
        <v>31498</v>
      </c>
      <c r="AK807" t="s">
        <v>31497</v>
      </c>
      <c r="AL807">
        <v>21</v>
      </c>
      <c r="AM807" s="5">
        <f t="shared" si="106"/>
        <v>2.1</v>
      </c>
      <c r="AN807" s="4">
        <f t="shared" si="103"/>
        <v>3.1806134040136312E-3</v>
      </c>
      <c r="AO807" s="3"/>
      <c r="AP807">
        <v>1</v>
      </c>
      <c r="AR807" t="s">
        <v>1</v>
      </c>
      <c r="AT807" s="2" t="s">
        <v>0</v>
      </c>
      <c r="AU807" s="1">
        <f t="shared" si="107"/>
        <v>3.0665083356512812</v>
      </c>
      <c r="AV807" s="1">
        <f t="shared" si="108"/>
        <v>2.2812377655798759</v>
      </c>
      <c r="AW807" s="1">
        <f t="shared" si="109"/>
        <v>1.4959671955084706</v>
      </c>
    </row>
    <row r="808" spans="1:49" x14ac:dyDescent="0.2">
      <c r="A808">
        <v>806</v>
      </c>
      <c r="B808" t="s">
        <v>31496</v>
      </c>
      <c r="C808" t="s">
        <v>31495</v>
      </c>
      <c r="D808" t="s">
        <v>31494</v>
      </c>
      <c r="E808">
        <v>22365931</v>
      </c>
      <c r="F808" t="s">
        <v>31493</v>
      </c>
      <c r="G808" t="s">
        <v>17</v>
      </c>
      <c r="H808" t="s">
        <v>16</v>
      </c>
      <c r="I808" t="s">
        <v>31492</v>
      </c>
      <c r="J808" t="s">
        <v>31491</v>
      </c>
      <c r="K808" t="s">
        <v>31490</v>
      </c>
      <c r="L808" t="s">
        <v>31489</v>
      </c>
      <c r="M808" t="s">
        <v>31488</v>
      </c>
      <c r="N808">
        <v>6</v>
      </c>
      <c r="O808" t="s">
        <v>31487</v>
      </c>
      <c r="P808" t="s">
        <v>31486</v>
      </c>
      <c r="Q808" t="s">
        <v>31485</v>
      </c>
      <c r="R808" s="7">
        <v>41030</v>
      </c>
      <c r="S808" s="8">
        <f t="shared" si="104"/>
        <v>2012</v>
      </c>
      <c r="T808" s="8">
        <v>2012</v>
      </c>
      <c r="U808" s="8">
        <f t="shared" si="105"/>
        <v>10</v>
      </c>
      <c r="V808" s="7">
        <v>41030</v>
      </c>
      <c r="W808" t="s">
        <v>15763</v>
      </c>
      <c r="X808" s="2">
        <v>1.59</v>
      </c>
      <c r="Y808" s="6">
        <f t="shared" si="102"/>
        <v>4.2444141907583888E-2</v>
      </c>
      <c r="AA808">
        <v>52728</v>
      </c>
      <c r="AB808">
        <v>16791</v>
      </c>
      <c r="AC808">
        <v>18792650</v>
      </c>
      <c r="AD808" t="s">
        <v>6</v>
      </c>
      <c r="AE808">
        <v>1817</v>
      </c>
      <c r="AF808">
        <v>5</v>
      </c>
      <c r="AH808" t="s">
        <v>31484</v>
      </c>
      <c r="AI808" t="s">
        <v>31483</v>
      </c>
      <c r="AJ808" t="s">
        <v>31482</v>
      </c>
      <c r="AK808" t="s">
        <v>31481</v>
      </c>
      <c r="AL808">
        <v>17</v>
      </c>
      <c r="AM808" s="5">
        <f t="shared" si="106"/>
        <v>1.7</v>
      </c>
      <c r="AN808" s="4">
        <f t="shared" si="103"/>
        <v>2.5747822794396063E-3</v>
      </c>
      <c r="AO808" s="3"/>
      <c r="AP808">
        <v>1</v>
      </c>
      <c r="AQ808" t="s">
        <v>155</v>
      </c>
      <c r="AR808" t="s">
        <v>31480</v>
      </c>
      <c r="AS808" t="s">
        <v>154</v>
      </c>
      <c r="AT808" s="2" t="s">
        <v>0</v>
      </c>
      <c r="AU808" s="1">
        <f t="shared" si="107"/>
        <v>3.0483334019140602</v>
      </c>
      <c r="AV808" s="1">
        <f t="shared" si="108"/>
        <v>2.250946209351175</v>
      </c>
      <c r="AW808" s="1">
        <f t="shared" si="109"/>
        <v>1.4535590167882888</v>
      </c>
    </row>
    <row r="809" spans="1:49" x14ac:dyDescent="0.2">
      <c r="A809">
        <v>807</v>
      </c>
      <c r="B809" t="s">
        <v>31479</v>
      </c>
      <c r="C809" t="s">
        <v>31478</v>
      </c>
      <c r="D809" t="s">
        <v>31477</v>
      </c>
      <c r="F809" t="s">
        <v>31476</v>
      </c>
      <c r="G809" t="s">
        <v>17</v>
      </c>
      <c r="H809" t="s">
        <v>16</v>
      </c>
      <c r="I809" t="s">
        <v>31475</v>
      </c>
      <c r="J809" t="s">
        <v>31474</v>
      </c>
      <c r="K809" t="s">
        <v>31473</v>
      </c>
      <c r="L809" t="s">
        <v>31472</v>
      </c>
      <c r="M809" t="s">
        <v>31471</v>
      </c>
      <c r="N809">
        <v>3</v>
      </c>
      <c r="O809" t="s">
        <v>31470</v>
      </c>
      <c r="P809" t="s">
        <v>31469</v>
      </c>
      <c r="Q809" t="s">
        <v>31468</v>
      </c>
      <c r="R809" s="7">
        <v>41030</v>
      </c>
      <c r="S809" s="8">
        <f t="shared" si="104"/>
        <v>2012</v>
      </c>
      <c r="T809" s="8">
        <v>2012</v>
      </c>
      <c r="U809" s="8">
        <f t="shared" si="105"/>
        <v>10</v>
      </c>
      <c r="V809" s="7">
        <v>41030</v>
      </c>
      <c r="W809" t="s">
        <v>142</v>
      </c>
      <c r="X809" s="2">
        <v>0.54700000000000004</v>
      </c>
      <c r="Y809" s="6">
        <f t="shared" si="102"/>
        <v>1.4601852593363766E-2</v>
      </c>
      <c r="AA809">
        <v>14348411</v>
      </c>
      <c r="AB809">
        <v>17683</v>
      </c>
      <c r="AC809">
        <v>16180399</v>
      </c>
      <c r="AD809" t="s">
        <v>6</v>
      </c>
      <c r="AE809">
        <v>66</v>
      </c>
      <c r="AF809">
        <v>5</v>
      </c>
      <c r="AH809" t="s">
        <v>31467</v>
      </c>
      <c r="AI809" t="s">
        <v>31466</v>
      </c>
      <c r="AJ809" t="s">
        <v>31465</v>
      </c>
      <c r="AK809" t="s">
        <v>31464</v>
      </c>
      <c r="AL809">
        <v>9</v>
      </c>
      <c r="AM809" s="5">
        <f t="shared" si="106"/>
        <v>0.9</v>
      </c>
      <c r="AN809" s="4">
        <f t="shared" si="103"/>
        <v>1.3631200302915562E-3</v>
      </c>
      <c r="AO809" s="3"/>
      <c r="AP809">
        <v>0</v>
      </c>
      <c r="AQ809" t="s">
        <v>4129</v>
      </c>
      <c r="AR809" t="s">
        <v>1</v>
      </c>
      <c r="AS809" t="s">
        <v>154</v>
      </c>
      <c r="AT809" s="2" t="s">
        <v>0</v>
      </c>
      <c r="AU809" s="1">
        <f t="shared" si="107"/>
        <v>1.0630232824442103</v>
      </c>
      <c r="AV809" s="1">
        <f t="shared" si="108"/>
        <v>0.79824863118276612</v>
      </c>
      <c r="AW809" s="1">
        <f t="shared" si="109"/>
        <v>0.53347397992132184</v>
      </c>
    </row>
    <row r="810" spans="1:49" x14ac:dyDescent="0.2">
      <c r="A810">
        <v>808</v>
      </c>
      <c r="B810" t="s">
        <v>31463</v>
      </c>
      <c r="C810" t="s">
        <v>31462</v>
      </c>
      <c r="D810" t="s">
        <v>31461</v>
      </c>
      <c r="F810" t="s">
        <v>31460</v>
      </c>
      <c r="G810" t="s">
        <v>17</v>
      </c>
      <c r="H810" t="s">
        <v>16</v>
      </c>
      <c r="I810" t="s">
        <v>5529</v>
      </c>
      <c r="J810" t="s">
        <v>5528</v>
      </c>
      <c r="K810" t="s">
        <v>5527</v>
      </c>
      <c r="L810" t="s">
        <v>5526</v>
      </c>
      <c r="M810" t="s">
        <v>5525</v>
      </c>
      <c r="N810">
        <v>3</v>
      </c>
      <c r="O810" t="s">
        <v>31459</v>
      </c>
      <c r="P810" t="s">
        <v>31458</v>
      </c>
      <c r="Q810" t="s">
        <v>31457</v>
      </c>
      <c r="R810" s="7">
        <v>41030</v>
      </c>
      <c r="S810" s="8">
        <f t="shared" si="104"/>
        <v>2012</v>
      </c>
      <c r="T810" s="8">
        <v>2012</v>
      </c>
      <c r="U810" s="8">
        <f t="shared" si="105"/>
        <v>10</v>
      </c>
      <c r="V810" s="7">
        <v>41030</v>
      </c>
      <c r="W810" t="s">
        <v>142</v>
      </c>
      <c r="X810" s="2">
        <v>0.54700000000000004</v>
      </c>
      <c r="Y810" s="6">
        <f t="shared" si="102"/>
        <v>1.4601852593363766E-2</v>
      </c>
      <c r="AA810">
        <v>14348411</v>
      </c>
      <c r="AB810">
        <v>17683</v>
      </c>
      <c r="AC810">
        <v>16180399</v>
      </c>
      <c r="AD810" t="s">
        <v>6</v>
      </c>
      <c r="AE810">
        <v>66</v>
      </c>
      <c r="AF810">
        <v>5</v>
      </c>
      <c r="AH810" t="s">
        <v>31456</v>
      </c>
      <c r="AI810" t="s">
        <v>31455</v>
      </c>
      <c r="AJ810" t="s">
        <v>31454</v>
      </c>
      <c r="AK810" t="s">
        <v>31453</v>
      </c>
      <c r="AL810">
        <v>6</v>
      </c>
      <c r="AM810" s="5">
        <f t="shared" si="106"/>
        <v>0.6</v>
      </c>
      <c r="AN810" s="4">
        <f t="shared" si="103"/>
        <v>9.0874668686103744E-4</v>
      </c>
      <c r="AO810" s="3"/>
      <c r="AP810">
        <v>0</v>
      </c>
      <c r="AQ810" t="s">
        <v>7178</v>
      </c>
      <c r="AR810" t="s">
        <v>31452</v>
      </c>
      <c r="AS810" t="s">
        <v>7177</v>
      </c>
      <c r="AT810" s="2" t="s">
        <v>0</v>
      </c>
      <c r="AU810" s="1">
        <f t="shared" si="107"/>
        <v>1.0493920821412948</v>
      </c>
      <c r="AV810" s="1">
        <f t="shared" si="108"/>
        <v>0.77552996401124019</v>
      </c>
      <c r="AW810" s="1">
        <f t="shared" si="109"/>
        <v>0.50166784588118563</v>
      </c>
    </row>
    <row r="811" spans="1:49" x14ac:dyDescent="0.2">
      <c r="A811">
        <v>809</v>
      </c>
      <c r="B811" t="s">
        <v>31451</v>
      </c>
      <c r="F811" t="s">
        <v>31450</v>
      </c>
      <c r="G811" t="s">
        <v>17</v>
      </c>
      <c r="H811" t="s">
        <v>16</v>
      </c>
      <c r="I811" t="s">
        <v>31449</v>
      </c>
      <c r="J811">
        <v>60104814</v>
      </c>
      <c r="K811" t="s">
        <v>31448</v>
      </c>
      <c r="L811" t="s">
        <v>31447</v>
      </c>
      <c r="M811" t="s">
        <v>5967</v>
      </c>
      <c r="N811">
        <v>5</v>
      </c>
      <c r="O811" t="s">
        <v>31446</v>
      </c>
      <c r="P811" t="s">
        <v>31445</v>
      </c>
      <c r="Q811" t="s">
        <v>31444</v>
      </c>
      <c r="R811" s="7">
        <v>41030</v>
      </c>
      <c r="S811" s="8">
        <f t="shared" si="104"/>
        <v>2012</v>
      </c>
      <c r="T811" s="8">
        <v>2012</v>
      </c>
      <c r="U811" s="8">
        <f t="shared" si="105"/>
        <v>10</v>
      </c>
      <c r="V811" s="7">
        <v>41030</v>
      </c>
      <c r="W811" t="s">
        <v>31443</v>
      </c>
      <c r="X811" s="2" t="s">
        <v>0</v>
      </c>
      <c r="Y811" s="6" t="e">
        <f t="shared" si="102"/>
        <v>#VALUE!</v>
      </c>
      <c r="AA811" t="s">
        <v>31442</v>
      </c>
      <c r="AB811">
        <v>20000195080</v>
      </c>
      <c r="AC811">
        <v>18163548</v>
      </c>
      <c r="AD811" t="s">
        <v>6</v>
      </c>
      <c r="AE811">
        <v>14</v>
      </c>
      <c r="AF811">
        <v>3</v>
      </c>
      <c r="AH811" t="s">
        <v>31441</v>
      </c>
      <c r="AI811" t="s">
        <v>31440</v>
      </c>
      <c r="AJ811" t="s">
        <v>31439</v>
      </c>
      <c r="AK811" t="s">
        <v>31438</v>
      </c>
      <c r="AL811">
        <v>12</v>
      </c>
      <c r="AM811" s="5">
        <f t="shared" si="106"/>
        <v>1.2</v>
      </c>
      <c r="AN811" s="4">
        <f t="shared" si="103"/>
        <v>1.8174933737220749E-3</v>
      </c>
      <c r="AO811" s="3"/>
      <c r="AP811">
        <v>0</v>
      </c>
      <c r="AR811" t="s">
        <v>1</v>
      </c>
      <c r="AT811" s="2" t="s">
        <v>0</v>
      </c>
      <c r="AU811" s="1" t="e">
        <f t="shared" si="107"/>
        <v>#VALUE!</v>
      </c>
      <c r="AV811" s="1" t="e">
        <f t="shared" si="108"/>
        <v>#VALUE!</v>
      </c>
      <c r="AW811" s="1" t="e">
        <f t="shared" si="109"/>
        <v>#VALUE!</v>
      </c>
    </row>
    <row r="812" spans="1:49" x14ac:dyDescent="0.2">
      <c r="A812">
        <v>810</v>
      </c>
      <c r="B812" t="s">
        <v>31437</v>
      </c>
      <c r="C812" t="s">
        <v>31436</v>
      </c>
      <c r="E812">
        <v>22102363</v>
      </c>
      <c r="F812" t="s">
        <v>31435</v>
      </c>
      <c r="G812" t="s">
        <v>17</v>
      </c>
      <c r="H812" t="s">
        <v>16</v>
      </c>
      <c r="I812" t="s">
        <v>31434</v>
      </c>
      <c r="J812">
        <v>60031720</v>
      </c>
      <c r="K812" t="s">
        <v>31433</v>
      </c>
      <c r="L812" t="s">
        <v>658</v>
      </c>
      <c r="M812" t="s">
        <v>657</v>
      </c>
      <c r="N812">
        <v>3</v>
      </c>
      <c r="O812" t="s">
        <v>31432</v>
      </c>
      <c r="P812" t="s">
        <v>31431</v>
      </c>
      <c r="Q812" t="s">
        <v>31430</v>
      </c>
      <c r="R812" s="7">
        <v>41030</v>
      </c>
      <c r="S812" s="8">
        <f t="shared" si="104"/>
        <v>2012</v>
      </c>
      <c r="T812" s="8">
        <v>2012</v>
      </c>
      <c r="U812" s="8">
        <f t="shared" si="105"/>
        <v>10</v>
      </c>
      <c r="V812" s="7">
        <v>41030</v>
      </c>
      <c r="W812" t="s">
        <v>20191</v>
      </c>
      <c r="X812" s="2">
        <v>1.855</v>
      </c>
      <c r="Y812" s="6">
        <f t="shared" si="102"/>
        <v>4.9518165558847867E-2</v>
      </c>
      <c r="AA812">
        <v>219967</v>
      </c>
      <c r="AB812">
        <v>16689</v>
      </c>
      <c r="AC812">
        <v>10969861</v>
      </c>
      <c r="AD812" t="s">
        <v>6</v>
      </c>
      <c r="AE812">
        <v>520</v>
      </c>
      <c r="AF812">
        <v>7</v>
      </c>
      <c r="AH812" t="s">
        <v>31429</v>
      </c>
      <c r="AI812" t="s">
        <v>31428</v>
      </c>
      <c r="AJ812" t="s">
        <v>31427</v>
      </c>
      <c r="AK812" t="s">
        <v>31426</v>
      </c>
      <c r="AL812">
        <v>20</v>
      </c>
      <c r="AM812" s="5">
        <f t="shared" si="106"/>
        <v>2</v>
      </c>
      <c r="AN812" s="4">
        <f t="shared" si="103"/>
        <v>3.0291556228701248E-3</v>
      </c>
      <c r="AO812" s="3"/>
      <c r="AP812">
        <v>0</v>
      </c>
      <c r="AQ812" t="s">
        <v>155</v>
      </c>
      <c r="AR812" t="s">
        <v>1066</v>
      </c>
      <c r="AS812" t="s">
        <v>154</v>
      </c>
      <c r="AT812" s="2">
        <v>3.2149999999999999</v>
      </c>
      <c r="AU812" s="1">
        <f t="shared" si="107"/>
        <v>3.5571462578054538</v>
      </c>
      <c r="AV812" s="1">
        <f t="shared" si="108"/>
        <v>2.6273660590858996</v>
      </c>
      <c r="AW812" s="1">
        <f t="shared" si="109"/>
        <v>1.6975858603663445</v>
      </c>
    </row>
    <row r="813" spans="1:49" x14ac:dyDescent="0.2">
      <c r="A813">
        <v>811</v>
      </c>
      <c r="B813" t="s">
        <v>31425</v>
      </c>
      <c r="C813" t="s">
        <v>31424</v>
      </c>
      <c r="D813" t="s">
        <v>31423</v>
      </c>
      <c r="F813" t="s">
        <v>31422</v>
      </c>
      <c r="G813" t="s">
        <v>17</v>
      </c>
      <c r="H813" t="s">
        <v>16</v>
      </c>
      <c r="I813" t="s">
        <v>31421</v>
      </c>
      <c r="J813">
        <v>60032006</v>
      </c>
      <c r="K813" t="s">
        <v>8428</v>
      </c>
      <c r="L813" t="s">
        <v>8427</v>
      </c>
      <c r="M813" t="s">
        <v>1039</v>
      </c>
      <c r="N813">
        <v>2</v>
      </c>
      <c r="O813" t="s">
        <v>31420</v>
      </c>
      <c r="P813" t="s">
        <v>31419</v>
      </c>
      <c r="Q813" t="s">
        <v>31418</v>
      </c>
      <c r="R813" s="7">
        <v>41030</v>
      </c>
      <c r="S813" s="8">
        <f t="shared" si="104"/>
        <v>2012</v>
      </c>
      <c r="T813" s="8">
        <v>2012</v>
      </c>
      <c r="U813" s="8">
        <f t="shared" si="105"/>
        <v>10</v>
      </c>
      <c r="V813" s="7">
        <v>41030</v>
      </c>
      <c r="W813" t="s">
        <v>1225</v>
      </c>
      <c r="X813" s="2">
        <v>1.1339999999999999</v>
      </c>
      <c r="Y813" s="6">
        <f t="shared" si="102"/>
        <v>3.0271482341635299E-2</v>
      </c>
      <c r="AA813">
        <v>945765</v>
      </c>
      <c r="AB813">
        <v>12372</v>
      </c>
      <c r="AD813" t="s">
        <v>6</v>
      </c>
      <c r="AE813">
        <v>74</v>
      </c>
      <c r="AH813" t="s">
        <v>31417</v>
      </c>
      <c r="AI813" t="s">
        <v>31416</v>
      </c>
      <c r="AJ813" t="s">
        <v>31415</v>
      </c>
      <c r="AK813" t="s">
        <v>31414</v>
      </c>
      <c r="AL813">
        <v>12</v>
      </c>
      <c r="AM813" s="5">
        <f t="shared" si="106"/>
        <v>1.2</v>
      </c>
      <c r="AN813" s="4">
        <f t="shared" si="103"/>
        <v>1.8174933737220749E-3</v>
      </c>
      <c r="AO813" s="3"/>
      <c r="AP813">
        <v>0</v>
      </c>
      <c r="AR813" t="s">
        <v>1</v>
      </c>
      <c r="AT813" s="2">
        <v>2.4129999999999998</v>
      </c>
      <c r="AU813" s="1">
        <f t="shared" si="107"/>
        <v>2.1735285651261331</v>
      </c>
      <c r="AV813" s="1">
        <f t="shared" si="108"/>
        <v>1.6044487857678689</v>
      </c>
      <c r="AW813" s="1">
        <f t="shared" si="109"/>
        <v>1.0353690064096042</v>
      </c>
    </row>
    <row r="814" spans="1:49" x14ac:dyDescent="0.2">
      <c r="A814">
        <v>812</v>
      </c>
      <c r="B814" t="s">
        <v>31413</v>
      </c>
      <c r="C814" t="s">
        <v>31412</v>
      </c>
      <c r="D814" t="s">
        <v>31411</v>
      </c>
      <c r="F814" t="s">
        <v>31410</v>
      </c>
      <c r="G814" t="s">
        <v>17</v>
      </c>
      <c r="H814" t="s">
        <v>16</v>
      </c>
      <c r="I814" t="s">
        <v>31409</v>
      </c>
      <c r="J814">
        <v>60012162</v>
      </c>
      <c r="K814" t="s">
        <v>31408</v>
      </c>
      <c r="L814" t="s">
        <v>31407</v>
      </c>
      <c r="M814" t="s">
        <v>214</v>
      </c>
      <c r="N814">
        <v>3</v>
      </c>
      <c r="O814" t="s">
        <v>31406</v>
      </c>
      <c r="P814" t="s">
        <v>31405</v>
      </c>
      <c r="Q814" t="s">
        <v>31404</v>
      </c>
      <c r="R814" s="7">
        <v>41030</v>
      </c>
      <c r="S814" s="8">
        <f t="shared" si="104"/>
        <v>2012</v>
      </c>
      <c r="T814" s="8">
        <v>2012</v>
      </c>
      <c r="U814" s="8">
        <f t="shared" si="105"/>
        <v>10</v>
      </c>
      <c r="V814" s="7">
        <v>41030</v>
      </c>
      <c r="W814" t="s">
        <v>31403</v>
      </c>
      <c r="X814" s="2">
        <v>0.32300000000000001</v>
      </c>
      <c r="Y814" s="6">
        <f t="shared" si="102"/>
        <v>8.6223005258802502E-3</v>
      </c>
      <c r="AA814">
        <v>1419331</v>
      </c>
      <c r="AB814">
        <v>15552</v>
      </c>
      <c r="AD814" t="s">
        <v>6</v>
      </c>
      <c r="AE814">
        <v>36</v>
      </c>
      <c r="AF814">
        <v>3</v>
      </c>
      <c r="AH814" t="s">
        <v>31402</v>
      </c>
      <c r="AI814" t="s">
        <v>31401</v>
      </c>
      <c r="AJ814" t="s">
        <v>31400</v>
      </c>
      <c r="AK814" t="s">
        <v>31399</v>
      </c>
      <c r="AL814">
        <v>4</v>
      </c>
      <c r="AM814" s="5">
        <f t="shared" si="106"/>
        <v>0.4</v>
      </c>
      <c r="AN814" s="4">
        <f t="shared" si="103"/>
        <v>6.0583112457402507E-4</v>
      </c>
      <c r="AO814" s="3"/>
      <c r="AP814">
        <v>0</v>
      </c>
      <c r="AR814" t="s">
        <v>1</v>
      </c>
      <c r="AT814" s="2">
        <v>1.5249999999999999</v>
      </c>
      <c r="AU814" s="1">
        <f t="shared" si="107"/>
        <v>0.62173597054883822</v>
      </c>
      <c r="AV814" s="1">
        <f t="shared" si="108"/>
        <v>0.46140658252271383</v>
      </c>
      <c r="AW814" s="1">
        <f t="shared" si="109"/>
        <v>0.30107719449658921</v>
      </c>
    </row>
    <row r="815" spans="1:49" x14ac:dyDescent="0.2">
      <c r="A815">
        <v>813</v>
      </c>
      <c r="B815" t="s">
        <v>31398</v>
      </c>
      <c r="C815" t="s">
        <v>31397</v>
      </c>
      <c r="D815" t="s">
        <v>31396</v>
      </c>
      <c r="F815" t="s">
        <v>31395</v>
      </c>
      <c r="G815" t="s">
        <v>17</v>
      </c>
      <c r="H815" t="s">
        <v>16</v>
      </c>
      <c r="I815" t="s">
        <v>31394</v>
      </c>
      <c r="J815" t="s">
        <v>31393</v>
      </c>
      <c r="K815" t="s">
        <v>31392</v>
      </c>
      <c r="L815" t="s">
        <v>31391</v>
      </c>
      <c r="M815" t="s">
        <v>31390</v>
      </c>
      <c r="N815">
        <v>3</v>
      </c>
      <c r="O815" t="s">
        <v>31389</v>
      </c>
      <c r="P815" t="s">
        <v>31388</v>
      </c>
      <c r="Q815" t="s">
        <v>31387</v>
      </c>
      <c r="R815" s="7">
        <v>41030</v>
      </c>
      <c r="S815" s="8">
        <f t="shared" si="104"/>
        <v>2012</v>
      </c>
      <c r="T815" s="8">
        <v>2012</v>
      </c>
      <c r="U815" s="8">
        <f t="shared" si="105"/>
        <v>10</v>
      </c>
      <c r="V815" s="7">
        <v>41030</v>
      </c>
      <c r="W815" t="s">
        <v>242</v>
      </c>
      <c r="X815" s="2">
        <v>0.76700000000000002</v>
      </c>
      <c r="Y815" s="6">
        <f t="shared" si="102"/>
        <v>2.0474626945356504E-2</v>
      </c>
      <c r="AA815" t="s">
        <v>241</v>
      </c>
      <c r="AB815">
        <v>12946</v>
      </c>
      <c r="AD815" t="s">
        <v>6</v>
      </c>
      <c r="AE815">
        <v>73</v>
      </c>
      <c r="AF815">
        <v>5</v>
      </c>
      <c r="AH815" t="s">
        <v>31386</v>
      </c>
      <c r="AI815" t="s">
        <v>31385</v>
      </c>
      <c r="AJ815" t="s">
        <v>31384</v>
      </c>
      <c r="AK815" t="s">
        <v>31383</v>
      </c>
      <c r="AL815">
        <v>3</v>
      </c>
      <c r="AM815" s="5">
        <f t="shared" si="106"/>
        <v>0.3</v>
      </c>
      <c r="AN815" s="4">
        <f t="shared" si="103"/>
        <v>4.5437334343051872E-4</v>
      </c>
      <c r="AO815" s="3"/>
      <c r="AP815">
        <v>0</v>
      </c>
      <c r="AQ815" t="s">
        <v>31382</v>
      </c>
      <c r="AR815" t="s">
        <v>31381</v>
      </c>
      <c r="AS815" t="s">
        <v>31380</v>
      </c>
      <c r="AT815" s="2">
        <v>2.6389999999999998</v>
      </c>
      <c r="AU815" s="1">
        <f t="shared" si="107"/>
        <v>1.4468550864778709</v>
      </c>
      <c r="AV815" s="1">
        <f t="shared" si="108"/>
        <v>1.0464500144393512</v>
      </c>
      <c r="AW815" s="1">
        <f t="shared" si="109"/>
        <v>0.64604494240083132</v>
      </c>
    </row>
    <row r="816" spans="1:49" x14ac:dyDescent="0.2">
      <c r="A816">
        <v>814</v>
      </c>
      <c r="B816" t="s">
        <v>31379</v>
      </c>
      <c r="C816" t="s">
        <v>31378</v>
      </c>
      <c r="D816" t="s">
        <v>31377</v>
      </c>
      <c r="F816" t="s">
        <v>31376</v>
      </c>
      <c r="G816" t="s">
        <v>17</v>
      </c>
      <c r="H816" t="s">
        <v>16</v>
      </c>
      <c r="I816" t="s">
        <v>31375</v>
      </c>
      <c r="J816">
        <v>60026134</v>
      </c>
      <c r="K816" t="s">
        <v>14973</v>
      </c>
      <c r="L816" t="s">
        <v>14972</v>
      </c>
      <c r="M816" t="s">
        <v>95</v>
      </c>
      <c r="N816">
        <v>4</v>
      </c>
      <c r="O816" t="s">
        <v>31374</v>
      </c>
      <c r="P816" t="s">
        <v>31373</v>
      </c>
      <c r="Q816" t="s">
        <v>14969</v>
      </c>
      <c r="R816" s="7">
        <v>41030</v>
      </c>
      <c r="S816" s="8">
        <f t="shared" si="104"/>
        <v>2012</v>
      </c>
      <c r="T816" s="8">
        <v>2012</v>
      </c>
      <c r="U816" s="8">
        <f t="shared" si="105"/>
        <v>10</v>
      </c>
      <c r="V816" s="7">
        <v>41030</v>
      </c>
      <c r="W816" t="s">
        <v>31372</v>
      </c>
      <c r="X816" s="2">
        <v>1.419</v>
      </c>
      <c r="Y816" s="6">
        <f t="shared" si="102"/>
        <v>3.7879394570353171E-2</v>
      </c>
      <c r="AA816">
        <v>988472</v>
      </c>
      <c r="AB816">
        <v>18012</v>
      </c>
      <c r="AD816" t="s">
        <v>6</v>
      </c>
      <c r="AE816">
        <v>78</v>
      </c>
      <c r="AH816" s="10">
        <v>44440</v>
      </c>
      <c r="AI816" t="s">
        <v>31371</v>
      </c>
      <c r="AJ816" t="s">
        <v>31370</v>
      </c>
      <c r="AK816" t="s">
        <v>31369</v>
      </c>
      <c r="AL816">
        <v>30</v>
      </c>
      <c r="AM816" s="5">
        <f t="shared" si="106"/>
        <v>3</v>
      </c>
      <c r="AN816" s="4">
        <f t="shared" si="103"/>
        <v>4.5437334343051876E-3</v>
      </c>
      <c r="AO816" s="3"/>
      <c r="AP816">
        <v>0</v>
      </c>
      <c r="AR816" t="s">
        <v>1</v>
      </c>
      <c r="AT816" s="2" t="s">
        <v>0</v>
      </c>
      <c r="AU816" s="1">
        <f t="shared" si="107"/>
        <v>2.7878696229538775</v>
      </c>
      <c r="AV816" s="1">
        <f t="shared" si="108"/>
        <v>2.121156400232918</v>
      </c>
      <c r="AW816" s="1">
        <f t="shared" si="109"/>
        <v>1.4544431775119584</v>
      </c>
    </row>
    <row r="817" spans="1:49" x14ac:dyDescent="0.2">
      <c r="A817">
        <v>815</v>
      </c>
      <c r="B817" t="s">
        <v>31368</v>
      </c>
      <c r="C817" t="s">
        <v>31367</v>
      </c>
      <c r="D817" t="s">
        <v>31366</v>
      </c>
      <c r="F817" t="s">
        <v>31365</v>
      </c>
      <c r="G817" t="s">
        <v>17</v>
      </c>
      <c r="H817" t="s">
        <v>16</v>
      </c>
      <c r="I817" t="s">
        <v>31364</v>
      </c>
      <c r="J817">
        <v>60025578</v>
      </c>
      <c r="K817" t="s">
        <v>430</v>
      </c>
      <c r="L817" t="s">
        <v>429</v>
      </c>
      <c r="M817" t="s">
        <v>80</v>
      </c>
      <c r="N817">
        <v>4</v>
      </c>
      <c r="O817" t="s">
        <v>31363</v>
      </c>
      <c r="P817" t="s">
        <v>31362</v>
      </c>
      <c r="Q817" t="s">
        <v>4632</v>
      </c>
      <c r="R817" s="7">
        <v>41030</v>
      </c>
      <c r="S817" s="8">
        <f t="shared" si="104"/>
        <v>2012</v>
      </c>
      <c r="T817" s="8">
        <v>2012</v>
      </c>
      <c r="U817" s="8">
        <f t="shared" si="105"/>
        <v>10</v>
      </c>
      <c r="V817" s="7">
        <v>41030</v>
      </c>
      <c r="W817" t="s">
        <v>20146</v>
      </c>
      <c r="X817" s="2">
        <v>0.90700000000000003</v>
      </c>
      <c r="Y817" s="6">
        <f t="shared" si="102"/>
        <v>2.4211846987533703E-2</v>
      </c>
      <c r="AA817">
        <v>1651684</v>
      </c>
      <c r="AB817">
        <v>25548</v>
      </c>
      <c r="AD817" t="s">
        <v>6</v>
      </c>
      <c r="AE817">
        <v>92</v>
      </c>
      <c r="AF817">
        <v>5</v>
      </c>
      <c r="AH817" t="s">
        <v>31361</v>
      </c>
      <c r="AI817" t="s">
        <v>31360</v>
      </c>
      <c r="AJ817" t="s">
        <v>31359</v>
      </c>
      <c r="AK817" t="s">
        <v>31358</v>
      </c>
      <c r="AL817">
        <v>16</v>
      </c>
      <c r="AM817" s="5">
        <f t="shared" si="106"/>
        <v>1.6</v>
      </c>
      <c r="AN817" s="4">
        <f t="shared" si="103"/>
        <v>2.4233244982961003E-3</v>
      </c>
      <c r="AO817" s="3"/>
      <c r="AP817">
        <v>0</v>
      </c>
      <c r="AQ817" t="s">
        <v>1518</v>
      </c>
      <c r="AR817">
        <v>60901067</v>
      </c>
      <c r="AS817" t="s">
        <v>1516</v>
      </c>
      <c r="AT817" s="2">
        <v>4.6619999999999999</v>
      </c>
      <c r="AU817" s="1">
        <f t="shared" si="107"/>
        <v>1.767529024076242</v>
      </c>
      <c r="AV817" s="1">
        <f t="shared" si="108"/>
        <v>1.3317585742914901</v>
      </c>
      <c r="AW817" s="1">
        <f t="shared" si="109"/>
        <v>0.89598812450673804</v>
      </c>
    </row>
    <row r="818" spans="1:49" x14ac:dyDescent="0.2">
      <c r="A818">
        <v>816</v>
      </c>
      <c r="B818" t="s">
        <v>31357</v>
      </c>
      <c r="C818" t="s">
        <v>31356</v>
      </c>
      <c r="F818" t="s">
        <v>31355</v>
      </c>
      <c r="G818" t="s">
        <v>17</v>
      </c>
      <c r="H818" t="s">
        <v>16</v>
      </c>
      <c r="I818" t="s">
        <v>31354</v>
      </c>
      <c r="J818">
        <v>60032330</v>
      </c>
      <c r="K818" t="s">
        <v>3174</v>
      </c>
      <c r="L818" t="s">
        <v>3173</v>
      </c>
      <c r="M818" t="s">
        <v>471</v>
      </c>
      <c r="N818">
        <v>3</v>
      </c>
      <c r="O818" t="s">
        <v>31353</v>
      </c>
      <c r="P818" t="s">
        <v>31352</v>
      </c>
      <c r="Q818" t="s">
        <v>14959</v>
      </c>
      <c r="R818" s="7">
        <v>41029</v>
      </c>
      <c r="S818" s="8">
        <f t="shared" si="104"/>
        <v>2012</v>
      </c>
      <c r="T818" s="8">
        <v>2012</v>
      </c>
      <c r="U818" s="8">
        <f t="shared" si="105"/>
        <v>10</v>
      </c>
      <c r="V818" s="7">
        <v>41029</v>
      </c>
      <c r="W818" t="s">
        <v>13626</v>
      </c>
      <c r="X818" s="2">
        <v>1.1819999999999999</v>
      </c>
      <c r="Y818" s="6">
        <f t="shared" si="102"/>
        <v>3.1552814927524625E-2</v>
      </c>
      <c r="AA818">
        <v>36951</v>
      </c>
      <c r="AB818">
        <v>27030</v>
      </c>
      <c r="AD818" t="s">
        <v>6</v>
      </c>
      <c r="AE818">
        <v>100</v>
      </c>
      <c r="AF818">
        <v>18</v>
      </c>
      <c r="AG818">
        <v>183702</v>
      </c>
      <c r="AI818" t="s">
        <v>31351</v>
      </c>
      <c r="AK818" t="s">
        <v>31350</v>
      </c>
      <c r="AL818">
        <v>35</v>
      </c>
      <c r="AM818" s="5">
        <f t="shared" si="106"/>
        <v>3.5</v>
      </c>
      <c r="AN818" s="4">
        <f t="shared" si="103"/>
        <v>5.301022340022719E-3</v>
      </c>
      <c r="AO818" s="3"/>
      <c r="AP818">
        <v>0</v>
      </c>
      <c r="AQ818" t="s">
        <v>31349</v>
      </c>
      <c r="AR818" t="s">
        <v>31348</v>
      </c>
      <c r="AS818" t="s">
        <v>31347</v>
      </c>
      <c r="AT818" s="2">
        <v>3.7909999999999999</v>
      </c>
      <c r="AU818" s="1">
        <f t="shared" si="107"/>
        <v>2.3677277151274052</v>
      </c>
      <c r="AV818" s="1">
        <f t="shared" si="108"/>
        <v>1.8426918633773672</v>
      </c>
      <c r="AW818" s="1">
        <f t="shared" si="109"/>
        <v>1.317656011627329</v>
      </c>
    </row>
    <row r="819" spans="1:49" x14ac:dyDescent="0.2">
      <c r="A819">
        <v>817</v>
      </c>
      <c r="B819" t="s">
        <v>31346</v>
      </c>
      <c r="C819" t="s">
        <v>31345</v>
      </c>
      <c r="F819" t="s">
        <v>31344</v>
      </c>
      <c r="G819" t="s">
        <v>17</v>
      </c>
      <c r="H819" t="s">
        <v>16</v>
      </c>
      <c r="I819" t="s">
        <v>31343</v>
      </c>
      <c r="J819" t="s">
        <v>31342</v>
      </c>
      <c r="K819" t="s">
        <v>31341</v>
      </c>
      <c r="L819" t="s">
        <v>31340</v>
      </c>
      <c r="M819" t="s">
        <v>31339</v>
      </c>
      <c r="N819">
        <v>7</v>
      </c>
      <c r="O819" t="s">
        <v>31338</v>
      </c>
      <c r="P819" t="s">
        <v>31337</v>
      </c>
      <c r="Q819" t="s">
        <v>31336</v>
      </c>
      <c r="R819" s="7">
        <v>41029</v>
      </c>
      <c r="S819" s="8">
        <f t="shared" si="104"/>
        <v>2012</v>
      </c>
      <c r="T819" s="8">
        <v>2012</v>
      </c>
      <c r="U819" s="8">
        <f t="shared" si="105"/>
        <v>10</v>
      </c>
      <c r="V819" s="7">
        <v>41029</v>
      </c>
      <c r="W819" t="s">
        <v>19660</v>
      </c>
      <c r="X819" s="2">
        <v>1.5029999999999999</v>
      </c>
      <c r="Y819" s="6">
        <f t="shared" si="102"/>
        <v>4.0121726595659483E-2</v>
      </c>
      <c r="AA819">
        <v>10980121</v>
      </c>
      <c r="AB819">
        <v>11000153773</v>
      </c>
      <c r="AC819" t="s">
        <v>19659</v>
      </c>
      <c r="AD819" t="s">
        <v>6</v>
      </c>
      <c r="AE819">
        <v>85</v>
      </c>
      <c r="AF819">
        <v>15</v>
      </c>
      <c r="AG819">
        <v>155457</v>
      </c>
      <c r="AI819" t="s">
        <v>31335</v>
      </c>
      <c r="AK819" t="s">
        <v>31334</v>
      </c>
      <c r="AL819">
        <v>90</v>
      </c>
      <c r="AM819" s="5">
        <f t="shared" si="106"/>
        <v>9</v>
      </c>
      <c r="AN819" s="4">
        <f t="shared" si="103"/>
        <v>1.3631200302915562E-2</v>
      </c>
      <c r="AO819" s="3"/>
      <c r="AP819">
        <v>1</v>
      </c>
      <c r="AQ819" t="s">
        <v>1549</v>
      </c>
      <c r="AR819">
        <v>235860</v>
      </c>
      <c r="AS819" t="s">
        <v>1548</v>
      </c>
      <c r="AT819" s="2" t="s">
        <v>0</v>
      </c>
      <c r="AU819" s="1">
        <f t="shared" si="107"/>
        <v>3.2174568707836304</v>
      </c>
      <c r="AV819" s="1">
        <f t="shared" si="108"/>
        <v>2.6876463449287522</v>
      </c>
      <c r="AW819" s="1">
        <f t="shared" si="109"/>
        <v>2.1578358190738736</v>
      </c>
    </row>
    <row r="820" spans="1:49" x14ac:dyDescent="0.2">
      <c r="A820">
        <v>818</v>
      </c>
      <c r="B820" t="s">
        <v>31333</v>
      </c>
      <c r="C820" t="s">
        <v>31332</v>
      </c>
      <c r="F820" t="s">
        <v>31331</v>
      </c>
      <c r="G820" t="s">
        <v>17</v>
      </c>
      <c r="H820" t="s">
        <v>16</v>
      </c>
      <c r="I820" t="s">
        <v>31330</v>
      </c>
      <c r="J820">
        <v>60002765</v>
      </c>
      <c r="K820" t="s">
        <v>31329</v>
      </c>
      <c r="L820" t="s">
        <v>31328</v>
      </c>
      <c r="M820" t="s">
        <v>1245</v>
      </c>
      <c r="N820">
        <v>3</v>
      </c>
      <c r="O820" t="s">
        <v>31327</v>
      </c>
      <c r="P820" t="s">
        <v>31326</v>
      </c>
      <c r="Q820" t="s">
        <v>31325</v>
      </c>
      <c r="R820" s="7">
        <v>41029</v>
      </c>
      <c r="S820" s="8">
        <f t="shared" si="104"/>
        <v>2012</v>
      </c>
      <c r="T820" s="8">
        <v>2012</v>
      </c>
      <c r="U820" s="8">
        <f t="shared" si="105"/>
        <v>10</v>
      </c>
      <c r="V820" s="7">
        <v>2012</v>
      </c>
      <c r="W820" t="s">
        <v>15064</v>
      </c>
      <c r="X820" s="2">
        <v>0.81</v>
      </c>
      <c r="Y820" s="6">
        <f t="shared" si="102"/>
        <v>2.1622487386882359E-2</v>
      </c>
      <c r="AA820">
        <v>10411135</v>
      </c>
      <c r="AB820">
        <v>12116</v>
      </c>
      <c r="AD820" t="s">
        <v>6</v>
      </c>
      <c r="AE820">
        <v>24</v>
      </c>
      <c r="AF820">
        <v>10</v>
      </c>
      <c r="AG820">
        <v>6157602</v>
      </c>
      <c r="AH820" t="s">
        <v>31324</v>
      </c>
      <c r="AI820" t="s">
        <v>31323</v>
      </c>
      <c r="AJ820" t="s">
        <v>31322</v>
      </c>
      <c r="AK820" t="s">
        <v>31321</v>
      </c>
      <c r="AL820">
        <v>35</v>
      </c>
      <c r="AM820" s="5">
        <f t="shared" si="106"/>
        <v>3.5</v>
      </c>
      <c r="AN820" s="4">
        <f t="shared" si="103"/>
        <v>5.301022340022719E-3</v>
      </c>
      <c r="AO820" s="3"/>
      <c r="AP820">
        <v>0</v>
      </c>
      <c r="AQ820" t="s">
        <v>31320</v>
      </c>
      <c r="AR820" t="s">
        <v>31319</v>
      </c>
      <c r="AS820" t="s">
        <v>31318</v>
      </c>
      <c r="AT820" s="2">
        <v>2.468</v>
      </c>
      <c r="AU820" s="1">
        <f t="shared" si="107"/>
        <v>1.6726047872824465</v>
      </c>
      <c r="AV820" s="1">
        <f t="shared" si="108"/>
        <v>1.3461754863452537</v>
      </c>
      <c r="AW820" s="1">
        <f t="shared" si="109"/>
        <v>1.0197461854080609</v>
      </c>
    </row>
    <row r="821" spans="1:49" x14ac:dyDescent="0.2">
      <c r="A821">
        <v>819</v>
      </c>
      <c r="B821" t="s">
        <v>31317</v>
      </c>
      <c r="C821" t="s">
        <v>31316</v>
      </c>
      <c r="F821" t="s">
        <v>31315</v>
      </c>
      <c r="G821" t="s">
        <v>17</v>
      </c>
      <c r="H821" t="s">
        <v>16</v>
      </c>
      <c r="I821" t="s">
        <v>31314</v>
      </c>
      <c r="J821">
        <v>60028174</v>
      </c>
      <c r="K821" t="s">
        <v>31313</v>
      </c>
      <c r="L821" t="s">
        <v>31312</v>
      </c>
      <c r="M821" t="s">
        <v>1783</v>
      </c>
      <c r="N821">
        <v>2</v>
      </c>
      <c r="O821" t="s">
        <v>31311</v>
      </c>
      <c r="P821" t="s">
        <v>31310</v>
      </c>
      <c r="Q821" t="s">
        <v>31309</v>
      </c>
      <c r="R821" s="7">
        <v>41029</v>
      </c>
      <c r="S821" s="8">
        <f t="shared" si="104"/>
        <v>2012</v>
      </c>
      <c r="T821" s="8">
        <v>2012</v>
      </c>
      <c r="U821" s="8">
        <f t="shared" si="105"/>
        <v>10</v>
      </c>
      <c r="V821" s="7">
        <v>2012</v>
      </c>
      <c r="W821" t="s">
        <v>11533</v>
      </c>
      <c r="X821" s="2">
        <v>1.3280000000000001</v>
      </c>
      <c r="Y821" s="6">
        <f t="shared" si="102"/>
        <v>3.5450201542937994E-2</v>
      </c>
      <c r="AA821">
        <v>15361225</v>
      </c>
      <c r="AB821">
        <v>18894</v>
      </c>
      <c r="AD821" t="s">
        <v>6</v>
      </c>
      <c r="AE821">
        <v>11</v>
      </c>
      <c r="AG821">
        <v>6176195</v>
      </c>
      <c r="AH821" t="s">
        <v>31308</v>
      </c>
      <c r="AI821" t="s">
        <v>31307</v>
      </c>
      <c r="AJ821" t="s">
        <v>31306</v>
      </c>
      <c r="AK821" t="s">
        <v>31305</v>
      </c>
      <c r="AL821">
        <v>2</v>
      </c>
      <c r="AM821" s="5">
        <f t="shared" si="106"/>
        <v>0.2</v>
      </c>
      <c r="AN821" s="4">
        <f t="shared" si="103"/>
        <v>3.0291556228701253E-4</v>
      </c>
      <c r="AO821" s="3"/>
      <c r="AP821">
        <v>0</v>
      </c>
      <c r="AR821" t="s">
        <v>1</v>
      </c>
      <c r="AT821" s="2">
        <v>3.8340000000000001</v>
      </c>
      <c r="AU821" s="1">
        <f t="shared" si="107"/>
        <v>2.4906015748742698</v>
      </c>
      <c r="AV821" s="1">
        <f t="shared" si="108"/>
        <v>1.7876558552612503</v>
      </c>
      <c r="AW821" s="1">
        <f t="shared" si="109"/>
        <v>1.0847101356482307</v>
      </c>
    </row>
    <row r="822" spans="1:49" x14ac:dyDescent="0.2">
      <c r="A822">
        <v>820</v>
      </c>
      <c r="B822" t="s">
        <v>31304</v>
      </c>
      <c r="C822" t="s">
        <v>31303</v>
      </c>
      <c r="F822" t="s">
        <v>31302</v>
      </c>
      <c r="G822" t="s">
        <v>17</v>
      </c>
      <c r="H822" t="s">
        <v>16</v>
      </c>
      <c r="I822" t="s">
        <v>31301</v>
      </c>
      <c r="J822">
        <v>60022144</v>
      </c>
      <c r="K822" t="s">
        <v>27217</v>
      </c>
      <c r="L822" t="s">
        <v>27216</v>
      </c>
      <c r="M822" t="s">
        <v>66</v>
      </c>
      <c r="N822">
        <v>3</v>
      </c>
      <c r="O822" t="s">
        <v>31300</v>
      </c>
      <c r="P822" t="s">
        <v>31299</v>
      </c>
      <c r="Q822" t="s">
        <v>27213</v>
      </c>
      <c r="R822" s="7">
        <v>41029</v>
      </c>
      <c r="S822" s="8">
        <f t="shared" si="104"/>
        <v>2012</v>
      </c>
      <c r="T822" s="8">
        <v>2012</v>
      </c>
      <c r="U822" s="8">
        <f t="shared" si="105"/>
        <v>10</v>
      </c>
      <c r="V822" s="7">
        <v>2012</v>
      </c>
      <c r="W822" t="s">
        <v>11533</v>
      </c>
      <c r="X822" s="2">
        <v>1.3280000000000001</v>
      </c>
      <c r="Y822" s="6">
        <f t="shared" si="102"/>
        <v>3.5450201542937994E-2</v>
      </c>
      <c r="AA822">
        <v>15361225</v>
      </c>
      <c r="AB822">
        <v>18894</v>
      </c>
      <c r="AD822" t="s">
        <v>6</v>
      </c>
      <c r="AE822">
        <v>11</v>
      </c>
      <c r="AG822">
        <v>6175924</v>
      </c>
      <c r="AH822" t="s">
        <v>31298</v>
      </c>
      <c r="AI822" t="s">
        <v>31297</v>
      </c>
      <c r="AJ822" t="s">
        <v>31296</v>
      </c>
      <c r="AK822" t="s">
        <v>31295</v>
      </c>
      <c r="AL822">
        <v>51</v>
      </c>
      <c r="AM822" s="5">
        <f t="shared" si="106"/>
        <v>5.0999999999999996</v>
      </c>
      <c r="AN822" s="4">
        <f t="shared" si="103"/>
        <v>7.724346838318818E-3</v>
      </c>
      <c r="AO822" s="3"/>
      <c r="AP822">
        <v>0</v>
      </c>
      <c r="AQ822" t="s">
        <v>1549</v>
      </c>
      <c r="AR822" t="s">
        <v>31294</v>
      </c>
      <c r="AS822" t="s">
        <v>1548</v>
      </c>
      <c r="AT822" s="2">
        <v>3.8340000000000001</v>
      </c>
      <c r="AU822" s="1">
        <f t="shared" si="107"/>
        <v>2.7132445131552241</v>
      </c>
      <c r="AV822" s="1">
        <f t="shared" si="108"/>
        <v>2.1587274190628407</v>
      </c>
      <c r="AW822" s="1">
        <f t="shared" si="109"/>
        <v>1.6042103249704571</v>
      </c>
    </row>
    <row r="823" spans="1:49" x14ac:dyDescent="0.2">
      <c r="A823">
        <v>821</v>
      </c>
      <c r="B823" t="s">
        <v>31293</v>
      </c>
      <c r="C823" t="s">
        <v>31292</v>
      </c>
      <c r="F823" t="s">
        <v>31291</v>
      </c>
      <c r="G823" t="s">
        <v>17</v>
      </c>
      <c r="H823" t="s">
        <v>16</v>
      </c>
      <c r="I823" t="s">
        <v>31290</v>
      </c>
      <c r="J823" t="s">
        <v>31289</v>
      </c>
      <c r="K823" t="s">
        <v>31288</v>
      </c>
      <c r="L823" t="s">
        <v>31287</v>
      </c>
      <c r="M823" t="s">
        <v>1634</v>
      </c>
      <c r="N823">
        <v>4</v>
      </c>
      <c r="O823" t="s">
        <v>31286</v>
      </c>
      <c r="P823" t="s">
        <v>31285</v>
      </c>
      <c r="Q823" t="s">
        <v>31284</v>
      </c>
      <c r="R823" s="7">
        <v>41029</v>
      </c>
      <c r="S823" s="8">
        <f t="shared" si="104"/>
        <v>2012</v>
      </c>
      <c r="T823" s="8">
        <v>2012</v>
      </c>
      <c r="U823" s="8">
        <f t="shared" si="105"/>
        <v>10</v>
      </c>
      <c r="V823" s="7">
        <v>2012</v>
      </c>
      <c r="W823" t="s">
        <v>31283</v>
      </c>
      <c r="X823" s="2">
        <v>0.80100000000000005</v>
      </c>
      <c r="Y823" s="6">
        <f t="shared" si="102"/>
        <v>2.1382237527028111E-2</v>
      </c>
      <c r="AA823">
        <v>10692509</v>
      </c>
      <c r="AB823">
        <v>18197</v>
      </c>
      <c r="AC823">
        <v>18758835</v>
      </c>
      <c r="AD823" t="s">
        <v>6</v>
      </c>
      <c r="AE823">
        <v>19</v>
      </c>
      <c r="AF823">
        <v>2</v>
      </c>
      <c r="AH823" t="s">
        <v>31282</v>
      </c>
      <c r="AI823" t="s">
        <v>31281</v>
      </c>
      <c r="AJ823" t="s">
        <v>31280</v>
      </c>
      <c r="AK823" t="s">
        <v>31279</v>
      </c>
      <c r="AL823">
        <v>44</v>
      </c>
      <c r="AM823" s="5">
        <f t="shared" si="106"/>
        <v>4.4000000000000004</v>
      </c>
      <c r="AN823" s="4">
        <f t="shared" si="103"/>
        <v>6.6641423703142754E-3</v>
      </c>
      <c r="AO823" s="3"/>
      <c r="AP823">
        <v>0</v>
      </c>
      <c r="AR823" t="s">
        <v>1</v>
      </c>
      <c r="AT823" s="2">
        <v>4.827</v>
      </c>
      <c r="AU823" s="1">
        <f t="shared" si="107"/>
        <v>1.6966808980013959</v>
      </c>
      <c r="AV823" s="1">
        <f t="shared" si="108"/>
        <v>1.4023189948671193</v>
      </c>
      <c r="AW823" s="1">
        <f t="shared" si="109"/>
        <v>1.1079570917328425</v>
      </c>
    </row>
    <row r="824" spans="1:49" x14ac:dyDescent="0.2">
      <c r="A824">
        <v>822</v>
      </c>
      <c r="B824" t="s">
        <v>31278</v>
      </c>
      <c r="C824" t="s">
        <v>31277</v>
      </c>
      <c r="F824" t="s">
        <v>31276</v>
      </c>
      <c r="G824" t="s">
        <v>17</v>
      </c>
      <c r="H824" t="s">
        <v>16</v>
      </c>
      <c r="I824" t="s">
        <v>31275</v>
      </c>
      <c r="J824">
        <v>60006793</v>
      </c>
      <c r="K824" t="s">
        <v>4492</v>
      </c>
      <c r="L824" t="s">
        <v>4491</v>
      </c>
      <c r="M824" t="s">
        <v>95</v>
      </c>
      <c r="N824">
        <v>2</v>
      </c>
      <c r="O824" t="s">
        <v>31274</v>
      </c>
      <c r="P824" t="s">
        <v>31273</v>
      </c>
      <c r="Q824" t="s">
        <v>31272</v>
      </c>
      <c r="R824" s="7">
        <v>41029</v>
      </c>
      <c r="S824" s="8">
        <f t="shared" si="104"/>
        <v>2012</v>
      </c>
      <c r="T824" s="8">
        <v>2012</v>
      </c>
      <c r="U824" s="8">
        <f t="shared" si="105"/>
        <v>10</v>
      </c>
      <c r="V824" s="7">
        <v>2012</v>
      </c>
      <c r="W824" t="s">
        <v>11533</v>
      </c>
      <c r="X824" s="2">
        <v>1.3280000000000001</v>
      </c>
      <c r="Y824" s="6">
        <f t="shared" si="102"/>
        <v>3.5450201542937994E-2</v>
      </c>
      <c r="AA824">
        <v>15361225</v>
      </c>
      <c r="AB824">
        <v>18894</v>
      </c>
      <c r="AD824" t="s">
        <v>6</v>
      </c>
      <c r="AE824">
        <v>11</v>
      </c>
      <c r="AG824">
        <v>6176196</v>
      </c>
      <c r="AH824" t="s">
        <v>31271</v>
      </c>
      <c r="AI824" t="s">
        <v>31270</v>
      </c>
      <c r="AJ824" t="s">
        <v>31269</v>
      </c>
      <c r="AK824" t="s">
        <v>31268</v>
      </c>
      <c r="AL824">
        <v>15</v>
      </c>
      <c r="AM824" s="5">
        <f t="shared" si="106"/>
        <v>1.5</v>
      </c>
      <c r="AN824" s="4">
        <f t="shared" si="103"/>
        <v>2.2718667171525938E-3</v>
      </c>
      <c r="AO824" s="3"/>
      <c r="AP824">
        <v>0</v>
      </c>
      <c r="AQ824" t="s">
        <v>30369</v>
      </c>
      <c r="AR824" t="s">
        <v>31267</v>
      </c>
      <c r="AS824" t="s">
        <v>31266</v>
      </c>
      <c r="AT824" s="2">
        <v>3.8340000000000001</v>
      </c>
      <c r="AU824" s="1">
        <f t="shared" si="107"/>
        <v>2.5496701095202372</v>
      </c>
      <c r="AV824" s="1">
        <f t="shared" si="108"/>
        <v>1.8861034130045293</v>
      </c>
      <c r="AW824" s="1">
        <f t="shared" si="109"/>
        <v>1.2225367164888212</v>
      </c>
    </row>
    <row r="825" spans="1:49" x14ac:dyDescent="0.2">
      <c r="A825">
        <v>823</v>
      </c>
      <c r="B825" t="s">
        <v>31265</v>
      </c>
      <c r="C825" t="s">
        <v>31264</v>
      </c>
      <c r="E825">
        <v>22559497</v>
      </c>
      <c r="F825" t="s">
        <v>31263</v>
      </c>
      <c r="G825" t="s">
        <v>17</v>
      </c>
      <c r="H825" t="s">
        <v>16</v>
      </c>
      <c r="I825" t="s">
        <v>31262</v>
      </c>
      <c r="J825" t="s">
        <v>31261</v>
      </c>
      <c r="K825" t="s">
        <v>31260</v>
      </c>
      <c r="L825" t="s">
        <v>31259</v>
      </c>
      <c r="M825" t="s">
        <v>1634</v>
      </c>
      <c r="N825">
        <v>4</v>
      </c>
      <c r="O825" t="s">
        <v>31258</v>
      </c>
      <c r="P825" t="s">
        <v>31257</v>
      </c>
      <c r="Q825" t="s">
        <v>31256</v>
      </c>
      <c r="R825" s="7">
        <v>41027</v>
      </c>
      <c r="S825" s="8">
        <f t="shared" si="104"/>
        <v>2012</v>
      </c>
      <c r="T825" s="8">
        <v>2012</v>
      </c>
      <c r="U825" s="8">
        <f t="shared" si="105"/>
        <v>10</v>
      </c>
      <c r="V825" s="7">
        <v>41027</v>
      </c>
      <c r="W825" t="s">
        <v>29750</v>
      </c>
      <c r="X825" s="2">
        <v>1.071</v>
      </c>
      <c r="Y825" s="6">
        <f t="shared" si="102"/>
        <v>2.8589733322655561E-2</v>
      </c>
      <c r="AA825">
        <v>219606</v>
      </c>
      <c r="AB825">
        <v>28134</v>
      </c>
      <c r="AD825" t="s">
        <v>6</v>
      </c>
      <c r="AE825">
        <v>136</v>
      </c>
      <c r="AF825">
        <v>16</v>
      </c>
      <c r="AG825">
        <v>164508</v>
      </c>
      <c r="AI825" t="s">
        <v>31255</v>
      </c>
      <c r="AK825" t="s">
        <v>31254</v>
      </c>
      <c r="AL825">
        <v>22</v>
      </c>
      <c r="AM825" s="5">
        <f t="shared" si="106"/>
        <v>2.2000000000000002</v>
      </c>
      <c r="AN825" s="4">
        <f t="shared" si="103"/>
        <v>3.3320711851571377E-3</v>
      </c>
      <c r="AO825" s="3"/>
      <c r="AP825">
        <v>0</v>
      </c>
      <c r="AQ825" t="s">
        <v>3683</v>
      </c>
      <c r="AR825" t="s">
        <v>31253</v>
      </c>
      <c r="AS825" t="s">
        <v>3681</v>
      </c>
      <c r="AT825" s="2">
        <v>3.488</v>
      </c>
      <c r="AU825" s="1">
        <f t="shared" si="107"/>
        <v>2.1012434681406034</v>
      </c>
      <c r="AV825" s="1">
        <f t="shared" si="108"/>
        <v>1.5960902253906351</v>
      </c>
      <c r="AW825" s="1">
        <f t="shared" si="109"/>
        <v>1.0909369826406663</v>
      </c>
    </row>
    <row r="826" spans="1:49" x14ac:dyDescent="0.2">
      <c r="A826">
        <v>824</v>
      </c>
      <c r="B826" t="s">
        <v>31252</v>
      </c>
      <c r="C826" t="s">
        <v>31251</v>
      </c>
      <c r="F826" t="s">
        <v>31250</v>
      </c>
      <c r="G826" t="s">
        <v>17</v>
      </c>
      <c r="H826" t="s">
        <v>16</v>
      </c>
      <c r="I826" t="s">
        <v>31249</v>
      </c>
      <c r="J826" t="s">
        <v>31248</v>
      </c>
      <c r="K826" t="s">
        <v>31247</v>
      </c>
      <c r="L826" t="s">
        <v>6637</v>
      </c>
      <c r="M826" t="s">
        <v>387</v>
      </c>
      <c r="N826">
        <v>7</v>
      </c>
      <c r="O826" t="s">
        <v>31246</v>
      </c>
      <c r="P826" t="s">
        <v>31245</v>
      </c>
      <c r="Q826" t="s">
        <v>31244</v>
      </c>
      <c r="R826" s="7">
        <v>41027</v>
      </c>
      <c r="S826" s="8">
        <f t="shared" si="104"/>
        <v>2012</v>
      </c>
      <c r="T826" s="8">
        <v>2012</v>
      </c>
      <c r="U826" s="8">
        <f t="shared" si="105"/>
        <v>10</v>
      </c>
      <c r="V826" s="7">
        <v>41027</v>
      </c>
      <c r="W826" t="s">
        <v>29735</v>
      </c>
      <c r="X826" s="2">
        <v>2.41</v>
      </c>
      <c r="Y826" s="6">
        <f t="shared" si="102"/>
        <v>6.4333573583193193E-2</v>
      </c>
      <c r="AA826">
        <v>9599428</v>
      </c>
      <c r="AB826">
        <v>24641</v>
      </c>
      <c r="AC826">
        <v>13645501</v>
      </c>
      <c r="AD826" t="s">
        <v>6</v>
      </c>
      <c r="AE826">
        <v>22</v>
      </c>
      <c r="AF826">
        <v>16</v>
      </c>
      <c r="AH826" t="s">
        <v>31243</v>
      </c>
      <c r="AI826" t="s">
        <v>31242</v>
      </c>
      <c r="AK826" t="s">
        <v>31241</v>
      </c>
      <c r="AL826">
        <v>42</v>
      </c>
      <c r="AM826" s="5">
        <f t="shared" si="106"/>
        <v>4.2</v>
      </c>
      <c r="AN826" s="4">
        <f t="shared" si="103"/>
        <v>6.3612268080272625E-3</v>
      </c>
      <c r="AO826" s="3"/>
      <c r="AP826">
        <v>0</v>
      </c>
      <c r="AR826" t="s">
        <v>1</v>
      </c>
      <c r="AT826" s="2" t="s">
        <v>0</v>
      </c>
      <c r="AU826" s="1">
        <f t="shared" si="107"/>
        <v>4.6941869550643416</v>
      </c>
      <c r="AV826" s="1">
        <f t="shared" si="108"/>
        <v>3.5347400195610232</v>
      </c>
      <c r="AW826" s="1">
        <f t="shared" si="109"/>
        <v>2.375293084057704</v>
      </c>
    </row>
    <row r="827" spans="1:49" x14ac:dyDescent="0.2">
      <c r="A827">
        <v>825</v>
      </c>
      <c r="B827" t="s">
        <v>31240</v>
      </c>
      <c r="F827" t="s">
        <v>31239</v>
      </c>
      <c r="G827" t="s">
        <v>17</v>
      </c>
      <c r="H827" t="s">
        <v>16</v>
      </c>
      <c r="I827" t="s">
        <v>31238</v>
      </c>
      <c r="J827" t="s">
        <v>31237</v>
      </c>
      <c r="K827" t="s">
        <v>31236</v>
      </c>
      <c r="L827" t="s">
        <v>2432</v>
      </c>
      <c r="M827" t="s">
        <v>3661</v>
      </c>
      <c r="N827">
        <v>4</v>
      </c>
      <c r="O827" t="s">
        <v>31235</v>
      </c>
      <c r="P827" t="s">
        <v>31234</v>
      </c>
      <c r="Q827" t="s">
        <v>31233</v>
      </c>
      <c r="R827" s="7">
        <v>41026</v>
      </c>
      <c r="S827" s="8">
        <f t="shared" si="104"/>
        <v>2012</v>
      </c>
      <c r="T827" s="8">
        <v>2012</v>
      </c>
      <c r="U827" s="8">
        <f t="shared" si="105"/>
        <v>10</v>
      </c>
      <c r="V827" s="7">
        <v>41026</v>
      </c>
      <c r="W827" t="s">
        <v>31232</v>
      </c>
      <c r="X827" s="2">
        <v>0.20100000000000001</v>
      </c>
      <c r="Y827" s="6">
        <f t="shared" si="102"/>
        <v>5.3655802034115489E-3</v>
      </c>
      <c r="AA827" t="s">
        <v>31231</v>
      </c>
      <c r="AB827">
        <v>21100220499</v>
      </c>
      <c r="AC827">
        <v>18678521</v>
      </c>
      <c r="AD827" t="s">
        <v>6</v>
      </c>
      <c r="AE827">
        <v>5</v>
      </c>
      <c r="AF827" t="s">
        <v>31230</v>
      </c>
      <c r="AI827" t="s">
        <v>31229</v>
      </c>
      <c r="AJ827" t="s">
        <v>31228</v>
      </c>
      <c r="AK827" t="s">
        <v>31227</v>
      </c>
      <c r="AL827">
        <v>0</v>
      </c>
      <c r="AM827" s="5">
        <f t="shared" si="106"/>
        <v>0</v>
      </c>
      <c r="AN827" s="4">
        <f t="shared" si="103"/>
        <v>0</v>
      </c>
      <c r="AO827" s="3"/>
      <c r="AP827">
        <v>0</v>
      </c>
      <c r="AR827" t="s">
        <v>1</v>
      </c>
      <c r="AT827" s="2" t="s">
        <v>0</v>
      </c>
      <c r="AU827" s="1">
        <f t="shared" si="107"/>
        <v>0.37559061423880835</v>
      </c>
      <c r="AV827" s="1">
        <f t="shared" si="108"/>
        <v>0.26827901017057743</v>
      </c>
      <c r="AW827" s="1">
        <f t="shared" si="109"/>
        <v>0.16096740610234647</v>
      </c>
    </row>
    <row r="828" spans="1:49" x14ac:dyDescent="0.2">
      <c r="A828">
        <v>826</v>
      </c>
      <c r="B828" t="s">
        <v>31226</v>
      </c>
      <c r="C828" t="s">
        <v>31225</v>
      </c>
      <c r="F828" t="s">
        <v>31224</v>
      </c>
      <c r="G828" t="s">
        <v>17</v>
      </c>
      <c r="H828" t="s">
        <v>16</v>
      </c>
      <c r="I828" t="s">
        <v>31223</v>
      </c>
      <c r="J828">
        <v>60001754</v>
      </c>
      <c r="K828" t="s">
        <v>31222</v>
      </c>
      <c r="L828" t="s">
        <v>14088</v>
      </c>
      <c r="M828" t="s">
        <v>4936</v>
      </c>
      <c r="N828">
        <v>5</v>
      </c>
      <c r="O828" t="s">
        <v>31221</v>
      </c>
      <c r="P828" t="s">
        <v>31220</v>
      </c>
      <c r="Q828" t="s">
        <v>31219</v>
      </c>
      <c r="R828" s="7">
        <v>41026</v>
      </c>
      <c r="S828" s="8">
        <f t="shared" si="104"/>
        <v>2012</v>
      </c>
      <c r="T828" s="8">
        <v>2012</v>
      </c>
      <c r="U828" s="8">
        <f t="shared" si="105"/>
        <v>10</v>
      </c>
      <c r="V828" s="7">
        <v>2012</v>
      </c>
      <c r="W828" t="s">
        <v>22060</v>
      </c>
      <c r="X828" s="2">
        <v>1.087</v>
      </c>
      <c r="Y828" s="6">
        <f t="shared" si="102"/>
        <v>2.9016844184618671E-2</v>
      </c>
      <c r="AA828" t="s">
        <v>22059</v>
      </c>
      <c r="AB828">
        <v>19800188022</v>
      </c>
      <c r="AD828" t="s">
        <v>6</v>
      </c>
      <c r="AE828">
        <v>2</v>
      </c>
      <c r="AF828">
        <v>4</v>
      </c>
      <c r="AG828">
        <v>6187680</v>
      </c>
      <c r="AH828" t="s">
        <v>31218</v>
      </c>
      <c r="AI828" t="s">
        <v>31217</v>
      </c>
      <c r="AJ828" t="s">
        <v>31216</v>
      </c>
      <c r="AK828" t="s">
        <v>31215</v>
      </c>
      <c r="AL828">
        <v>25</v>
      </c>
      <c r="AM828" s="5">
        <f t="shared" si="106"/>
        <v>2.5</v>
      </c>
      <c r="AN828" s="4">
        <f t="shared" si="103"/>
        <v>3.7864445285876562E-3</v>
      </c>
      <c r="AO828" s="3"/>
      <c r="AP828">
        <v>0</v>
      </c>
      <c r="AR828" t="s">
        <v>1</v>
      </c>
      <c r="AT828" s="2">
        <v>3.274</v>
      </c>
      <c r="AU828" s="1">
        <f t="shared" si="107"/>
        <v>2.1447724287809367</v>
      </c>
      <c r="AV828" s="1">
        <f t="shared" si="108"/>
        <v>1.6401644356603164</v>
      </c>
      <c r="AW828" s="1">
        <f t="shared" si="109"/>
        <v>1.135556442539696</v>
      </c>
    </row>
    <row r="829" spans="1:49" x14ac:dyDescent="0.2">
      <c r="A829">
        <v>827</v>
      </c>
      <c r="B829" t="s">
        <v>31214</v>
      </c>
      <c r="C829" t="s">
        <v>31213</v>
      </c>
      <c r="F829" t="s">
        <v>31212</v>
      </c>
      <c r="G829" t="s">
        <v>17</v>
      </c>
      <c r="H829" t="s">
        <v>16</v>
      </c>
      <c r="I829" t="s">
        <v>31211</v>
      </c>
      <c r="J829" t="s">
        <v>31210</v>
      </c>
      <c r="K829" t="s">
        <v>31209</v>
      </c>
      <c r="L829" t="s">
        <v>31208</v>
      </c>
      <c r="M829" t="s">
        <v>4659</v>
      </c>
      <c r="N829">
        <v>8</v>
      </c>
      <c r="O829" t="s">
        <v>31207</v>
      </c>
      <c r="P829" t="s">
        <v>31206</v>
      </c>
      <c r="Q829" t="s">
        <v>31205</v>
      </c>
      <c r="R829" s="7">
        <v>41026</v>
      </c>
      <c r="S829" s="8">
        <f t="shared" si="104"/>
        <v>2012</v>
      </c>
      <c r="T829" s="8">
        <v>2012</v>
      </c>
      <c r="U829" s="8">
        <f t="shared" si="105"/>
        <v>10</v>
      </c>
      <c r="V829" s="7">
        <v>2012</v>
      </c>
      <c r="W829" t="s">
        <v>17579</v>
      </c>
      <c r="X829" s="2">
        <v>0.46</v>
      </c>
      <c r="Y829" s="6">
        <f t="shared" si="102"/>
        <v>1.2279437281439364E-2</v>
      </c>
      <c r="AA829">
        <v>933813</v>
      </c>
      <c r="AB829">
        <v>28031</v>
      </c>
      <c r="AD829" t="s">
        <v>6</v>
      </c>
      <c r="AE829">
        <v>40</v>
      </c>
      <c r="AF829" t="s">
        <v>29684</v>
      </c>
      <c r="AG829">
        <v>6187741</v>
      </c>
      <c r="AH829" t="s">
        <v>31204</v>
      </c>
      <c r="AI829" t="s">
        <v>31203</v>
      </c>
      <c r="AJ829" t="s">
        <v>31202</v>
      </c>
      <c r="AK829" t="s">
        <v>31201</v>
      </c>
      <c r="AL829">
        <v>4</v>
      </c>
      <c r="AM829" s="5">
        <f t="shared" si="106"/>
        <v>0.4</v>
      </c>
      <c r="AN829" s="4">
        <f t="shared" si="103"/>
        <v>6.0583112457402507E-4</v>
      </c>
      <c r="AO829" s="3"/>
      <c r="AP829">
        <v>0</v>
      </c>
      <c r="AR829" t="s">
        <v>1</v>
      </c>
      <c r="AT829" s="2">
        <v>1.222</v>
      </c>
      <c r="AU829" s="1">
        <f t="shared" si="107"/>
        <v>0.877735543437976</v>
      </c>
      <c r="AV829" s="1">
        <f t="shared" si="108"/>
        <v>0.64426342030066952</v>
      </c>
      <c r="AW829" s="1">
        <f t="shared" si="109"/>
        <v>0.41079129716336271</v>
      </c>
    </row>
    <row r="830" spans="1:49" x14ac:dyDescent="0.2">
      <c r="A830">
        <v>828</v>
      </c>
      <c r="B830" t="s">
        <v>31200</v>
      </c>
      <c r="C830" t="s">
        <v>31199</v>
      </c>
      <c r="F830" t="s">
        <v>31198</v>
      </c>
      <c r="G830" t="s">
        <v>17</v>
      </c>
      <c r="H830" t="s">
        <v>16</v>
      </c>
      <c r="I830" t="s">
        <v>1191</v>
      </c>
      <c r="J830" t="s">
        <v>31197</v>
      </c>
      <c r="K830" t="s">
        <v>31196</v>
      </c>
      <c r="L830" t="s">
        <v>31195</v>
      </c>
      <c r="M830" t="s">
        <v>10108</v>
      </c>
      <c r="N830">
        <v>4</v>
      </c>
      <c r="O830" t="s">
        <v>31194</v>
      </c>
      <c r="P830" t="s">
        <v>31193</v>
      </c>
      <c r="Q830" t="s">
        <v>31192</v>
      </c>
      <c r="R830" s="7">
        <v>41026</v>
      </c>
      <c r="S830" s="8">
        <f t="shared" si="104"/>
        <v>2012</v>
      </c>
      <c r="T830" s="8">
        <v>2012</v>
      </c>
      <c r="U830" s="8">
        <f t="shared" si="105"/>
        <v>10</v>
      </c>
      <c r="V830" s="7">
        <v>41026</v>
      </c>
      <c r="W830" t="s">
        <v>10519</v>
      </c>
      <c r="X830" s="2">
        <v>0.22500000000000001</v>
      </c>
      <c r="Y830" s="6">
        <f t="shared" si="102"/>
        <v>6.0062464963562111E-3</v>
      </c>
      <c r="AA830">
        <v>2726343</v>
      </c>
      <c r="AB830">
        <v>16128</v>
      </c>
      <c r="AC830" t="s">
        <v>13616</v>
      </c>
      <c r="AD830" t="s">
        <v>6</v>
      </c>
      <c r="AE830">
        <v>32</v>
      </c>
      <c r="AF830">
        <v>4</v>
      </c>
      <c r="AH830" t="s">
        <v>31191</v>
      </c>
      <c r="AI830" t="s">
        <v>31190</v>
      </c>
      <c r="AJ830" t="s">
        <v>31189</v>
      </c>
      <c r="AK830" t="s">
        <v>31188</v>
      </c>
      <c r="AL830">
        <v>8</v>
      </c>
      <c r="AM830" s="5">
        <f t="shared" si="106"/>
        <v>0.8</v>
      </c>
      <c r="AN830" s="4">
        <f t="shared" si="103"/>
        <v>1.2116622491480501E-3</v>
      </c>
      <c r="AO830" s="3"/>
      <c r="AP830">
        <v>0</v>
      </c>
      <c r="AQ830" t="s">
        <v>31187</v>
      </c>
      <c r="AR830" t="s">
        <v>31186</v>
      </c>
      <c r="AS830" t="s">
        <v>31185</v>
      </c>
      <c r="AT830" s="2">
        <v>1.099</v>
      </c>
      <c r="AU830" s="1">
        <f t="shared" si="107"/>
        <v>0.45678712221937628</v>
      </c>
      <c r="AV830" s="1">
        <f t="shared" si="108"/>
        <v>0.36089543727521306</v>
      </c>
      <c r="AW830" s="1">
        <f t="shared" si="109"/>
        <v>0.26500375233104984</v>
      </c>
    </row>
    <row r="831" spans="1:49" x14ac:dyDescent="0.2">
      <c r="A831">
        <v>829</v>
      </c>
      <c r="B831" t="s">
        <v>31184</v>
      </c>
      <c r="C831" t="s">
        <v>31183</v>
      </c>
      <c r="F831" t="s">
        <v>31182</v>
      </c>
      <c r="G831" t="s">
        <v>17</v>
      </c>
      <c r="H831" t="s">
        <v>16</v>
      </c>
      <c r="I831" t="s">
        <v>31181</v>
      </c>
      <c r="J831" t="s">
        <v>14266</v>
      </c>
      <c r="K831" t="s">
        <v>14265</v>
      </c>
      <c r="L831" t="s">
        <v>14264</v>
      </c>
      <c r="M831" t="s">
        <v>14263</v>
      </c>
      <c r="N831">
        <v>4</v>
      </c>
      <c r="O831" t="s">
        <v>31180</v>
      </c>
      <c r="P831" t="s">
        <v>31179</v>
      </c>
      <c r="Q831" t="s">
        <v>31178</v>
      </c>
      <c r="R831" s="7">
        <v>41026</v>
      </c>
      <c r="S831" s="8">
        <f t="shared" si="104"/>
        <v>2012</v>
      </c>
      <c r="T831" s="8">
        <v>2012</v>
      </c>
      <c r="U831" s="8">
        <f t="shared" si="105"/>
        <v>10</v>
      </c>
      <c r="V831" s="7">
        <v>41026</v>
      </c>
      <c r="W831" t="s">
        <v>10519</v>
      </c>
      <c r="X831" s="2">
        <v>0.22500000000000001</v>
      </c>
      <c r="Y831" s="6">
        <f t="shared" si="102"/>
        <v>6.0062464963562111E-3</v>
      </c>
      <c r="AA831">
        <v>2726343</v>
      </c>
      <c r="AB831">
        <v>16128</v>
      </c>
      <c r="AC831" t="s">
        <v>13616</v>
      </c>
      <c r="AD831" t="s">
        <v>6</v>
      </c>
      <c r="AE831">
        <v>32</v>
      </c>
      <c r="AF831">
        <v>4</v>
      </c>
      <c r="AH831" t="s">
        <v>9248</v>
      </c>
      <c r="AI831" t="s">
        <v>31177</v>
      </c>
      <c r="AJ831" t="s">
        <v>31176</v>
      </c>
      <c r="AK831" t="s">
        <v>31175</v>
      </c>
      <c r="AL831">
        <v>0</v>
      </c>
      <c r="AM831" s="5">
        <f t="shared" si="106"/>
        <v>0</v>
      </c>
      <c r="AN831" s="4">
        <f t="shared" si="103"/>
        <v>0</v>
      </c>
      <c r="AO831" s="3"/>
      <c r="AP831">
        <v>0</v>
      </c>
      <c r="AR831" t="s">
        <v>1</v>
      </c>
      <c r="AT831" s="2">
        <v>1.099</v>
      </c>
      <c r="AU831" s="1">
        <f t="shared" si="107"/>
        <v>0.42043725474493476</v>
      </c>
      <c r="AV831" s="1">
        <f t="shared" si="108"/>
        <v>0.30031232481781056</v>
      </c>
      <c r="AW831" s="1">
        <f t="shared" si="109"/>
        <v>0.18018739489068633</v>
      </c>
    </row>
    <row r="832" spans="1:49" x14ac:dyDescent="0.2">
      <c r="A832">
        <v>830</v>
      </c>
      <c r="B832" t="s">
        <v>31174</v>
      </c>
      <c r="C832" t="s">
        <v>31173</v>
      </c>
      <c r="E832">
        <v>22558452</v>
      </c>
      <c r="F832" t="s">
        <v>31172</v>
      </c>
      <c r="G832" t="s">
        <v>17</v>
      </c>
      <c r="H832" t="s">
        <v>16</v>
      </c>
      <c r="I832" t="s">
        <v>31171</v>
      </c>
      <c r="J832" t="s">
        <v>31170</v>
      </c>
      <c r="K832" t="s">
        <v>31169</v>
      </c>
      <c r="L832" t="s">
        <v>31168</v>
      </c>
      <c r="M832" t="s">
        <v>31167</v>
      </c>
      <c r="N832">
        <v>5</v>
      </c>
      <c r="O832" t="s">
        <v>31166</v>
      </c>
      <c r="P832" t="s">
        <v>31165</v>
      </c>
      <c r="Q832" t="s">
        <v>31164</v>
      </c>
      <c r="R832" s="7">
        <v>41026</v>
      </c>
      <c r="S832" s="8">
        <f t="shared" si="104"/>
        <v>2012</v>
      </c>
      <c r="T832" s="8">
        <v>2012</v>
      </c>
      <c r="U832" s="8">
        <f t="shared" si="105"/>
        <v>10</v>
      </c>
      <c r="V832" s="7">
        <v>41026</v>
      </c>
      <c r="W832" t="s">
        <v>13667</v>
      </c>
      <c r="X832" s="2">
        <v>0.99</v>
      </c>
      <c r="Y832" s="6">
        <f t="shared" si="102"/>
        <v>2.6427484583967327E-2</v>
      </c>
      <c r="AB832">
        <v>10600153309</v>
      </c>
      <c r="AC832">
        <v>19326203</v>
      </c>
      <c r="AD832" t="s">
        <v>6</v>
      </c>
      <c r="AE832">
        <v>7</v>
      </c>
      <c r="AF832">
        <v>4</v>
      </c>
      <c r="AG832" t="s">
        <v>31163</v>
      </c>
      <c r="AI832" t="s">
        <v>31162</v>
      </c>
      <c r="AK832" t="s">
        <v>31161</v>
      </c>
      <c r="AL832">
        <v>27</v>
      </c>
      <c r="AM832" s="5">
        <f t="shared" si="106"/>
        <v>2.7</v>
      </c>
      <c r="AN832" s="4">
        <f t="shared" si="103"/>
        <v>4.0893600908746691E-3</v>
      </c>
      <c r="AO832" s="3"/>
      <c r="AP832">
        <v>1</v>
      </c>
      <c r="AR832" t="s">
        <v>1</v>
      </c>
      <c r="AT832" s="2">
        <v>3.24</v>
      </c>
      <c r="AU832" s="1">
        <f t="shared" si="107"/>
        <v>1.9726047236039528</v>
      </c>
      <c r="AV832" s="1">
        <f t="shared" si="108"/>
        <v>1.5258422337420998</v>
      </c>
      <c r="AW832" s="1">
        <f t="shared" si="109"/>
        <v>1.0790797438802464</v>
      </c>
    </row>
    <row r="833" spans="1:49" x14ac:dyDescent="0.2">
      <c r="A833">
        <v>831</v>
      </c>
      <c r="B833" t="s">
        <v>31160</v>
      </c>
      <c r="C833" t="s">
        <v>31159</v>
      </c>
      <c r="F833" t="s">
        <v>31158</v>
      </c>
      <c r="G833" t="s">
        <v>17</v>
      </c>
      <c r="H833" t="s">
        <v>16</v>
      </c>
      <c r="I833" t="s">
        <v>31157</v>
      </c>
      <c r="J833" t="s">
        <v>31156</v>
      </c>
      <c r="K833" t="s">
        <v>31155</v>
      </c>
      <c r="L833" t="s">
        <v>31154</v>
      </c>
      <c r="M833" t="s">
        <v>31153</v>
      </c>
      <c r="N833">
        <v>8</v>
      </c>
      <c r="O833" t="s">
        <v>31152</v>
      </c>
      <c r="P833" t="s">
        <v>31151</v>
      </c>
      <c r="Q833" t="s">
        <v>31150</v>
      </c>
      <c r="R833" s="7">
        <v>41026</v>
      </c>
      <c r="S833" s="8">
        <f t="shared" si="104"/>
        <v>2012</v>
      </c>
      <c r="T833" s="8">
        <v>2012</v>
      </c>
      <c r="U833" s="8">
        <f t="shared" si="105"/>
        <v>10</v>
      </c>
      <c r="V833" s="7">
        <v>2012</v>
      </c>
      <c r="W833" t="s">
        <v>6046</v>
      </c>
      <c r="X833" s="2">
        <v>2.137</v>
      </c>
      <c r="Y833" s="6">
        <f t="shared" si="102"/>
        <v>5.7045994500947654E-2</v>
      </c>
      <c r="AA833">
        <v>46361</v>
      </c>
      <c r="AB833">
        <v>26750</v>
      </c>
      <c r="AC833">
        <v>14320746</v>
      </c>
      <c r="AD833" t="s">
        <v>6</v>
      </c>
      <c r="AE833">
        <v>541</v>
      </c>
      <c r="AG833" t="s">
        <v>31149</v>
      </c>
      <c r="AI833" t="s">
        <v>31148</v>
      </c>
      <c r="AJ833" t="s">
        <v>31147</v>
      </c>
      <c r="AK833" t="s">
        <v>31146</v>
      </c>
      <c r="AL833">
        <v>14</v>
      </c>
      <c r="AM833" s="5">
        <f t="shared" si="106"/>
        <v>1.4</v>
      </c>
      <c r="AN833" s="4">
        <f t="shared" si="103"/>
        <v>2.1204089360090874E-3</v>
      </c>
      <c r="AO833" s="3"/>
      <c r="AP833">
        <v>1</v>
      </c>
      <c r="AQ833" t="s">
        <v>3608</v>
      </c>
      <c r="AR833" t="s">
        <v>31145</v>
      </c>
      <c r="AS833" t="s">
        <v>3606</v>
      </c>
      <c r="AT833" s="2" t="s">
        <v>0</v>
      </c>
      <c r="AU833" s="1">
        <f t="shared" si="107"/>
        <v>4.0568318831466081</v>
      </c>
      <c r="AV833" s="1">
        <f t="shared" si="108"/>
        <v>2.9583201718478369</v>
      </c>
      <c r="AW833" s="1">
        <f t="shared" si="109"/>
        <v>1.8598084605490655</v>
      </c>
    </row>
    <row r="834" spans="1:49" x14ac:dyDescent="0.2">
      <c r="A834">
        <v>832</v>
      </c>
      <c r="B834" t="s">
        <v>31144</v>
      </c>
      <c r="C834" t="s">
        <v>31143</v>
      </c>
      <c r="F834" t="s">
        <v>31142</v>
      </c>
      <c r="G834" t="s">
        <v>17</v>
      </c>
      <c r="H834" t="s">
        <v>16</v>
      </c>
      <c r="I834" t="s">
        <v>31141</v>
      </c>
      <c r="J834" t="s">
        <v>31140</v>
      </c>
      <c r="K834" t="s">
        <v>31139</v>
      </c>
      <c r="L834" t="s">
        <v>31138</v>
      </c>
      <c r="M834" t="s">
        <v>25208</v>
      </c>
      <c r="N834">
        <v>5</v>
      </c>
      <c r="O834" t="s">
        <v>31137</v>
      </c>
      <c r="P834" t="s">
        <v>31136</v>
      </c>
      <c r="Q834" t="s">
        <v>31135</v>
      </c>
      <c r="R834" s="7">
        <v>41025</v>
      </c>
      <c r="S834" s="8">
        <f t="shared" si="104"/>
        <v>2012</v>
      </c>
      <c r="T834" s="8">
        <v>2012</v>
      </c>
      <c r="U834" s="8">
        <f t="shared" si="105"/>
        <v>10</v>
      </c>
      <c r="V834" s="7">
        <v>41025</v>
      </c>
      <c r="W834" t="s">
        <v>12217</v>
      </c>
      <c r="X834" s="2">
        <v>0.375</v>
      </c>
      <c r="Y834" s="6">
        <f t="shared" ref="Y834:Y897" si="110">(X834-$Z$4)/($Z$3-$Z$4)</f>
        <v>1.0010410827260351E-2</v>
      </c>
      <c r="AA834">
        <v>135194</v>
      </c>
      <c r="AB834">
        <v>24918</v>
      </c>
      <c r="AD834" t="s">
        <v>6</v>
      </c>
      <c r="AE834">
        <v>48</v>
      </c>
      <c r="AF834">
        <v>9</v>
      </c>
      <c r="AH834" t="s">
        <v>31134</v>
      </c>
      <c r="AI834" t="s">
        <v>31133</v>
      </c>
      <c r="AK834" t="s">
        <v>31132</v>
      </c>
      <c r="AL834">
        <v>12</v>
      </c>
      <c r="AM834" s="5">
        <f t="shared" si="106"/>
        <v>1.2</v>
      </c>
      <c r="AN834" s="4">
        <f t="shared" ref="AN834:AN897" si="111">(AM834-$AO$4)/($AO$3-$AO$4)</f>
        <v>1.8174933737220749E-3</v>
      </c>
      <c r="AO834" s="3"/>
      <c r="AP834">
        <v>0</v>
      </c>
      <c r="AR834" t="s">
        <v>1</v>
      </c>
      <c r="AT834" s="2">
        <v>1.3140000000000001</v>
      </c>
      <c r="AU834" s="1">
        <f t="shared" si="107"/>
        <v>0.7552535591198869</v>
      </c>
      <c r="AV834" s="1">
        <f t="shared" si="108"/>
        <v>0.59139521004912132</v>
      </c>
      <c r="AW834" s="1">
        <f t="shared" si="109"/>
        <v>0.42753686097835575</v>
      </c>
    </row>
    <row r="835" spans="1:49" x14ac:dyDescent="0.2">
      <c r="A835">
        <v>833</v>
      </c>
      <c r="B835" t="s">
        <v>31131</v>
      </c>
      <c r="C835" t="s">
        <v>31130</v>
      </c>
      <c r="F835" t="s">
        <v>31129</v>
      </c>
      <c r="G835" t="s">
        <v>17</v>
      </c>
      <c r="H835" t="s">
        <v>16</v>
      </c>
      <c r="I835" t="s">
        <v>31128</v>
      </c>
      <c r="J835">
        <v>60028897</v>
      </c>
      <c r="K835" t="s">
        <v>31127</v>
      </c>
      <c r="L835" t="s">
        <v>31126</v>
      </c>
      <c r="M835" t="s">
        <v>816</v>
      </c>
      <c r="N835">
        <v>2</v>
      </c>
      <c r="O835" t="s">
        <v>31125</v>
      </c>
      <c r="P835" t="s">
        <v>31124</v>
      </c>
      <c r="Q835" t="s">
        <v>31123</v>
      </c>
      <c r="R835" s="7">
        <v>41025</v>
      </c>
      <c r="S835" s="8">
        <f t="shared" si="104"/>
        <v>2012</v>
      </c>
      <c r="T835" s="8">
        <v>2012</v>
      </c>
      <c r="U835" s="8">
        <f t="shared" si="105"/>
        <v>10</v>
      </c>
      <c r="V835" s="7">
        <v>41025</v>
      </c>
      <c r="W835" t="s">
        <v>12217</v>
      </c>
      <c r="X835" s="2">
        <v>0.375</v>
      </c>
      <c r="Y835" s="6">
        <f t="shared" si="110"/>
        <v>1.0010410827260351E-2</v>
      </c>
      <c r="AA835">
        <v>135194</v>
      </c>
      <c r="AB835">
        <v>24918</v>
      </c>
      <c r="AD835" t="s">
        <v>6</v>
      </c>
      <c r="AE835">
        <v>48</v>
      </c>
      <c r="AF835">
        <v>9</v>
      </c>
      <c r="AH835" t="s">
        <v>31122</v>
      </c>
      <c r="AI835" t="s">
        <v>31121</v>
      </c>
      <c r="AK835" t="s">
        <v>31120</v>
      </c>
      <c r="AL835">
        <v>19</v>
      </c>
      <c r="AM835" s="5">
        <f t="shared" si="106"/>
        <v>1.9</v>
      </c>
      <c r="AN835" s="4">
        <f t="shared" si="111"/>
        <v>2.8776978417266188E-3</v>
      </c>
      <c r="AO835" s="3"/>
      <c r="AP835">
        <v>0</v>
      </c>
      <c r="AR835" t="s">
        <v>1</v>
      </c>
      <c r="AT835" s="2">
        <v>1.3140000000000001</v>
      </c>
      <c r="AU835" s="1">
        <f t="shared" si="107"/>
        <v>0.78705969316002311</v>
      </c>
      <c r="AV835" s="1">
        <f t="shared" si="108"/>
        <v>0.64440543344934853</v>
      </c>
      <c r="AW835" s="1">
        <f t="shared" si="109"/>
        <v>0.50175117373867384</v>
      </c>
    </row>
    <row r="836" spans="1:49" x14ac:dyDescent="0.2">
      <c r="A836">
        <v>834</v>
      </c>
      <c r="B836" t="s">
        <v>31119</v>
      </c>
      <c r="C836" t="s">
        <v>31118</v>
      </c>
      <c r="F836" t="s">
        <v>31117</v>
      </c>
      <c r="G836" t="s">
        <v>17</v>
      </c>
      <c r="H836" t="s">
        <v>16</v>
      </c>
      <c r="I836" t="s">
        <v>13085</v>
      </c>
      <c r="J836">
        <v>106793934</v>
      </c>
      <c r="K836" t="s">
        <v>31116</v>
      </c>
      <c r="L836" t="s">
        <v>31115</v>
      </c>
      <c r="M836" t="s">
        <v>146</v>
      </c>
      <c r="N836">
        <v>3</v>
      </c>
      <c r="O836" t="s">
        <v>31114</v>
      </c>
      <c r="P836" t="s">
        <v>31113</v>
      </c>
      <c r="Q836" t="s">
        <v>31112</v>
      </c>
      <c r="R836" s="7">
        <v>41025</v>
      </c>
      <c r="S836" s="8">
        <f t="shared" ref="S836:S899" si="112">YEAR(R836)</f>
        <v>2012</v>
      </c>
      <c r="T836" s="8">
        <v>2012</v>
      </c>
      <c r="U836" s="8">
        <f t="shared" ref="U836:U899" si="113">2022-T836</f>
        <v>10</v>
      </c>
      <c r="V836" s="7">
        <v>41025</v>
      </c>
      <c r="W836" t="s">
        <v>12217</v>
      </c>
      <c r="X836" s="2">
        <v>0.375</v>
      </c>
      <c r="Y836" s="6">
        <f t="shared" si="110"/>
        <v>1.0010410827260351E-2</v>
      </c>
      <c r="AA836">
        <v>135194</v>
      </c>
      <c r="AB836">
        <v>24918</v>
      </c>
      <c r="AD836" t="s">
        <v>6</v>
      </c>
      <c r="AE836">
        <v>48</v>
      </c>
      <c r="AF836">
        <v>9</v>
      </c>
      <c r="AH836" t="s">
        <v>31111</v>
      </c>
      <c r="AI836" t="s">
        <v>31110</v>
      </c>
      <c r="AK836" t="s">
        <v>31109</v>
      </c>
      <c r="AL836">
        <v>19</v>
      </c>
      <c r="AM836" s="5">
        <f t="shared" ref="AM836:AM899" si="114">AL836/U836</f>
        <v>1.9</v>
      </c>
      <c r="AN836" s="4">
        <f t="shared" si="111"/>
        <v>2.8776978417266188E-3</v>
      </c>
      <c r="AO836" s="3"/>
      <c r="AP836">
        <v>0</v>
      </c>
      <c r="AR836" t="s">
        <v>1</v>
      </c>
      <c r="AT836" s="2">
        <v>1.3140000000000001</v>
      </c>
      <c r="AU836" s="1">
        <f t="shared" ref="AU836:AU899" si="115">(Y836*0.7+AN836*0.3)*100</f>
        <v>0.78705969316002311</v>
      </c>
      <c r="AV836" s="1">
        <f t="shared" ref="AV836:AV899" si="116">(Y836*0.5+AN836*0.5)*100</f>
        <v>0.64440543344934853</v>
      </c>
      <c r="AW836" s="1">
        <f t="shared" ref="AW836:AW899" si="117">(Y836*0.3+AN836*0.7)*100</f>
        <v>0.50175117373867384</v>
      </c>
    </row>
    <row r="837" spans="1:49" x14ac:dyDescent="0.2">
      <c r="A837">
        <v>835</v>
      </c>
      <c r="B837" t="s">
        <v>31108</v>
      </c>
      <c r="C837" t="s">
        <v>31107</v>
      </c>
      <c r="F837" t="s">
        <v>31106</v>
      </c>
      <c r="G837" t="s">
        <v>17</v>
      </c>
      <c r="H837" t="s">
        <v>16</v>
      </c>
      <c r="I837" t="s">
        <v>31105</v>
      </c>
      <c r="J837">
        <v>60012630</v>
      </c>
      <c r="K837" t="s">
        <v>216</v>
      </c>
      <c r="L837" t="s">
        <v>215</v>
      </c>
      <c r="M837" t="s">
        <v>214</v>
      </c>
      <c r="N837">
        <v>4</v>
      </c>
      <c r="O837" t="s">
        <v>31104</v>
      </c>
      <c r="P837" t="s">
        <v>31103</v>
      </c>
      <c r="Q837" t="s">
        <v>31102</v>
      </c>
      <c r="R837" s="7">
        <v>41025</v>
      </c>
      <c r="S837" s="8">
        <f t="shared" si="112"/>
        <v>2012</v>
      </c>
      <c r="T837" s="8">
        <v>2012</v>
      </c>
      <c r="U837" s="8">
        <f t="shared" si="113"/>
        <v>10</v>
      </c>
      <c r="V837" s="7">
        <v>2012</v>
      </c>
      <c r="W837" t="s">
        <v>11533</v>
      </c>
      <c r="X837" s="2">
        <v>1.3280000000000001</v>
      </c>
      <c r="Y837" s="6">
        <f t="shared" si="110"/>
        <v>3.5450201542937994E-2</v>
      </c>
      <c r="AA837">
        <v>15361225</v>
      </c>
      <c r="AB837">
        <v>18894</v>
      </c>
      <c r="AD837" t="s">
        <v>6</v>
      </c>
      <c r="AE837">
        <v>11</v>
      </c>
      <c r="AG837">
        <v>6175099</v>
      </c>
      <c r="AH837" t="s">
        <v>31101</v>
      </c>
      <c r="AI837" t="s">
        <v>31100</v>
      </c>
      <c r="AJ837" t="s">
        <v>31099</v>
      </c>
      <c r="AK837" t="s">
        <v>31098</v>
      </c>
      <c r="AL837">
        <v>40</v>
      </c>
      <c r="AM837" s="5">
        <f t="shared" si="114"/>
        <v>4</v>
      </c>
      <c r="AN837" s="4">
        <f t="shared" si="111"/>
        <v>6.0583112457402496E-3</v>
      </c>
      <c r="AO837" s="3"/>
      <c r="AP837">
        <v>0</v>
      </c>
      <c r="AR837" t="s">
        <v>1</v>
      </c>
      <c r="AT837" s="2">
        <v>3.8340000000000001</v>
      </c>
      <c r="AU837" s="1">
        <f t="shared" si="115"/>
        <v>2.6632634453778667</v>
      </c>
      <c r="AV837" s="1">
        <f t="shared" si="116"/>
        <v>2.0754256394339121</v>
      </c>
      <c r="AW837" s="1">
        <f t="shared" si="117"/>
        <v>1.4875878334899573</v>
      </c>
    </row>
    <row r="838" spans="1:49" x14ac:dyDescent="0.2">
      <c r="A838">
        <v>836</v>
      </c>
      <c r="B838" t="s">
        <v>31097</v>
      </c>
      <c r="C838" t="s">
        <v>31096</v>
      </c>
      <c r="F838" t="s">
        <v>31095</v>
      </c>
      <c r="G838" t="s">
        <v>17</v>
      </c>
      <c r="H838" t="s">
        <v>16</v>
      </c>
      <c r="I838" t="s">
        <v>18462</v>
      </c>
      <c r="J838" t="s">
        <v>31094</v>
      </c>
      <c r="K838" t="s">
        <v>31093</v>
      </c>
      <c r="L838" t="s">
        <v>6637</v>
      </c>
      <c r="M838" t="s">
        <v>387</v>
      </c>
      <c r="N838">
        <v>4</v>
      </c>
      <c r="O838" t="s">
        <v>31092</v>
      </c>
      <c r="P838" t="s">
        <v>31091</v>
      </c>
      <c r="Q838" t="s">
        <v>31090</v>
      </c>
      <c r="R838" s="7">
        <v>41025</v>
      </c>
      <c r="S838" s="8">
        <f t="shared" si="112"/>
        <v>2012</v>
      </c>
      <c r="T838" s="8">
        <v>2012</v>
      </c>
      <c r="U838" s="8">
        <f t="shared" si="113"/>
        <v>10</v>
      </c>
      <c r="V838" s="7">
        <v>2012</v>
      </c>
      <c r="W838" t="s">
        <v>11533</v>
      </c>
      <c r="X838" s="2">
        <v>1.3280000000000001</v>
      </c>
      <c r="Y838" s="6">
        <f t="shared" si="110"/>
        <v>3.5450201542937994E-2</v>
      </c>
      <c r="AA838">
        <v>15361225</v>
      </c>
      <c r="AB838">
        <v>18894</v>
      </c>
      <c r="AD838" t="s">
        <v>6</v>
      </c>
      <c r="AE838">
        <v>11</v>
      </c>
      <c r="AG838">
        <v>6171822</v>
      </c>
      <c r="AH838" t="s">
        <v>22182</v>
      </c>
      <c r="AI838" t="s">
        <v>31089</v>
      </c>
      <c r="AJ838" t="s">
        <v>31088</v>
      </c>
      <c r="AK838" t="s">
        <v>31087</v>
      </c>
      <c r="AL838">
        <v>18</v>
      </c>
      <c r="AM838" s="5">
        <f t="shared" si="114"/>
        <v>1.8</v>
      </c>
      <c r="AN838" s="4">
        <f t="shared" si="111"/>
        <v>2.7262400605831123E-3</v>
      </c>
      <c r="AO838" s="3"/>
      <c r="AP838">
        <v>0</v>
      </c>
      <c r="AQ838" t="s">
        <v>1518</v>
      </c>
      <c r="AR838">
        <v>60771009</v>
      </c>
      <c r="AS838" t="s">
        <v>1516</v>
      </c>
      <c r="AT838" s="2">
        <v>3.8340000000000001</v>
      </c>
      <c r="AU838" s="1">
        <f t="shared" si="115"/>
        <v>2.563301309823153</v>
      </c>
      <c r="AV838" s="1">
        <f t="shared" si="116"/>
        <v>1.9088220801760554</v>
      </c>
      <c r="AW838" s="1">
        <f t="shared" si="117"/>
        <v>1.2543428505289576</v>
      </c>
    </row>
    <row r="839" spans="1:49" x14ac:dyDescent="0.2">
      <c r="A839">
        <v>837</v>
      </c>
      <c r="B839" t="s">
        <v>31086</v>
      </c>
      <c r="C839" t="s">
        <v>31085</v>
      </c>
      <c r="F839" t="s">
        <v>31084</v>
      </c>
      <c r="G839" t="s">
        <v>17</v>
      </c>
      <c r="H839" t="s">
        <v>16</v>
      </c>
      <c r="I839" t="s">
        <v>31083</v>
      </c>
      <c r="J839">
        <v>60025858</v>
      </c>
      <c r="K839" t="s">
        <v>10724</v>
      </c>
      <c r="L839" t="s">
        <v>10723</v>
      </c>
      <c r="M839" t="s">
        <v>6281</v>
      </c>
      <c r="N839">
        <v>3</v>
      </c>
      <c r="O839" t="s">
        <v>31082</v>
      </c>
      <c r="P839" t="s">
        <v>31081</v>
      </c>
      <c r="Q839" t="s">
        <v>31080</v>
      </c>
      <c r="R839" s="7">
        <v>41025</v>
      </c>
      <c r="S839" s="8">
        <f t="shared" si="112"/>
        <v>2012</v>
      </c>
      <c r="T839" s="8">
        <v>2012</v>
      </c>
      <c r="U839" s="8">
        <f t="shared" si="113"/>
        <v>10</v>
      </c>
      <c r="V839" s="7">
        <v>2012</v>
      </c>
      <c r="W839" t="s">
        <v>19311</v>
      </c>
      <c r="X839" s="2">
        <v>0.68100000000000005</v>
      </c>
      <c r="Y839" s="6">
        <f t="shared" si="110"/>
        <v>1.8178906062304798E-2</v>
      </c>
      <c r="AA839" t="s">
        <v>19310</v>
      </c>
      <c r="AB839">
        <v>15047</v>
      </c>
      <c r="AD839" t="s">
        <v>6</v>
      </c>
      <c r="AE839">
        <v>12</v>
      </c>
      <c r="AF839">
        <v>5</v>
      </c>
      <c r="AG839">
        <v>6024431</v>
      </c>
      <c r="AH839" t="s">
        <v>31079</v>
      </c>
      <c r="AI839" t="s">
        <v>31078</v>
      </c>
      <c r="AJ839" t="s">
        <v>31077</v>
      </c>
      <c r="AK839" t="s">
        <v>31076</v>
      </c>
      <c r="AL839">
        <v>6</v>
      </c>
      <c r="AM839" s="5">
        <f t="shared" si="114"/>
        <v>0.6</v>
      </c>
      <c r="AN839" s="4">
        <f t="shared" si="111"/>
        <v>9.0874668686103744E-4</v>
      </c>
      <c r="AO839" s="3"/>
      <c r="AP839">
        <v>0</v>
      </c>
      <c r="AR839" t="s">
        <v>1</v>
      </c>
      <c r="AT839" s="2">
        <v>3.3010000000000002</v>
      </c>
      <c r="AU839" s="1">
        <f t="shared" si="115"/>
        <v>1.299785824967167</v>
      </c>
      <c r="AV839" s="1">
        <f t="shared" si="116"/>
        <v>0.95438263745829188</v>
      </c>
      <c r="AW839" s="1">
        <f t="shared" si="117"/>
        <v>0.60897944994941655</v>
      </c>
    </row>
    <row r="840" spans="1:49" x14ac:dyDescent="0.2">
      <c r="A840">
        <v>838</v>
      </c>
      <c r="B840" t="s">
        <v>31075</v>
      </c>
      <c r="C840" t="s">
        <v>31074</v>
      </c>
      <c r="F840" t="s">
        <v>31073</v>
      </c>
      <c r="G840" t="s">
        <v>17</v>
      </c>
      <c r="H840" t="s">
        <v>16</v>
      </c>
      <c r="I840" t="s">
        <v>31072</v>
      </c>
      <c r="J840">
        <v>60000221</v>
      </c>
      <c r="K840" t="s">
        <v>21153</v>
      </c>
      <c r="L840" t="s">
        <v>21152</v>
      </c>
      <c r="M840" t="s">
        <v>66</v>
      </c>
      <c r="N840">
        <v>2</v>
      </c>
      <c r="O840" t="s">
        <v>31071</v>
      </c>
      <c r="P840" t="s">
        <v>31070</v>
      </c>
      <c r="Q840" t="s">
        <v>24396</v>
      </c>
      <c r="R840" s="7">
        <v>41025</v>
      </c>
      <c r="S840" s="8">
        <f t="shared" si="112"/>
        <v>2012</v>
      </c>
      <c r="T840" s="8">
        <v>2012</v>
      </c>
      <c r="U840" s="8">
        <f t="shared" si="113"/>
        <v>10</v>
      </c>
      <c r="V840" s="7">
        <v>2012</v>
      </c>
      <c r="W840" t="s">
        <v>11533</v>
      </c>
      <c r="X840" s="2">
        <v>1.3280000000000001</v>
      </c>
      <c r="Y840" s="6">
        <f t="shared" si="110"/>
        <v>3.5450201542937994E-2</v>
      </c>
      <c r="AA840">
        <v>15361225</v>
      </c>
      <c r="AB840">
        <v>18894</v>
      </c>
      <c r="AD840" t="s">
        <v>6</v>
      </c>
      <c r="AE840">
        <v>11</v>
      </c>
      <c r="AG840">
        <v>6172212</v>
      </c>
      <c r="AH840" t="s">
        <v>31069</v>
      </c>
      <c r="AI840" t="s">
        <v>31068</v>
      </c>
      <c r="AJ840" t="s">
        <v>31067</v>
      </c>
      <c r="AK840" t="s">
        <v>31066</v>
      </c>
      <c r="AL840">
        <v>13</v>
      </c>
      <c r="AM840" s="5">
        <f t="shared" si="114"/>
        <v>1.3</v>
      </c>
      <c r="AN840" s="4">
        <f t="shared" si="111"/>
        <v>1.9689511548655813E-3</v>
      </c>
      <c r="AO840" s="3"/>
      <c r="AP840">
        <v>0</v>
      </c>
      <c r="AQ840" t="s">
        <v>1624</v>
      </c>
      <c r="AR840" t="s">
        <v>31065</v>
      </c>
      <c r="AS840" t="s">
        <v>1622</v>
      </c>
      <c r="AT840" s="2">
        <v>3.8340000000000001</v>
      </c>
      <c r="AU840" s="1">
        <f t="shared" si="115"/>
        <v>2.5405826426516271</v>
      </c>
      <c r="AV840" s="1">
        <f t="shared" si="116"/>
        <v>1.8709576348901789</v>
      </c>
      <c r="AW840" s="1">
        <f t="shared" si="117"/>
        <v>1.2013326271287306</v>
      </c>
    </row>
    <row r="841" spans="1:49" x14ac:dyDescent="0.2">
      <c r="A841">
        <v>839</v>
      </c>
      <c r="B841" t="s">
        <v>31064</v>
      </c>
      <c r="C841" t="s">
        <v>31063</v>
      </c>
      <c r="F841" t="s">
        <v>31062</v>
      </c>
      <c r="G841" t="s">
        <v>17</v>
      </c>
      <c r="H841" t="s">
        <v>16</v>
      </c>
      <c r="I841" t="s">
        <v>31061</v>
      </c>
      <c r="J841">
        <v>60025084</v>
      </c>
      <c r="K841" t="s">
        <v>4749</v>
      </c>
      <c r="L841" t="s">
        <v>760</v>
      </c>
      <c r="M841" t="s">
        <v>80</v>
      </c>
      <c r="N841">
        <v>4</v>
      </c>
      <c r="O841" t="s">
        <v>31060</v>
      </c>
      <c r="P841" t="s">
        <v>31059</v>
      </c>
      <c r="Q841" t="s">
        <v>31058</v>
      </c>
      <c r="R841" s="7">
        <v>41025</v>
      </c>
      <c r="S841" s="8">
        <f t="shared" si="112"/>
        <v>2012</v>
      </c>
      <c r="T841" s="8">
        <v>2012</v>
      </c>
      <c r="U841" s="8">
        <f t="shared" si="113"/>
        <v>10</v>
      </c>
      <c r="V841" s="7">
        <v>2012</v>
      </c>
      <c r="W841" t="s">
        <v>11533</v>
      </c>
      <c r="X841" s="2">
        <v>1.3280000000000001</v>
      </c>
      <c r="Y841" s="6">
        <f t="shared" si="110"/>
        <v>3.5450201542937994E-2</v>
      </c>
      <c r="AA841">
        <v>15361225</v>
      </c>
      <c r="AB841">
        <v>18894</v>
      </c>
      <c r="AD841" t="s">
        <v>6</v>
      </c>
      <c r="AE841">
        <v>11</v>
      </c>
      <c r="AG841">
        <v>6171823</v>
      </c>
      <c r="AH841" t="s">
        <v>31057</v>
      </c>
      <c r="AI841" t="s">
        <v>31056</v>
      </c>
      <c r="AJ841" t="s">
        <v>31055</v>
      </c>
      <c r="AK841" t="s">
        <v>31054</v>
      </c>
      <c r="AL841">
        <v>1</v>
      </c>
      <c r="AM841" s="5">
        <f t="shared" si="114"/>
        <v>0.1</v>
      </c>
      <c r="AN841" s="4">
        <f t="shared" si="111"/>
        <v>1.5145778114350627E-4</v>
      </c>
      <c r="AO841" s="3"/>
      <c r="AP841">
        <v>0</v>
      </c>
      <c r="AQ841" t="s">
        <v>3098</v>
      </c>
      <c r="AR841" t="s">
        <v>31053</v>
      </c>
      <c r="AS841" t="s">
        <v>31052</v>
      </c>
      <c r="AT841" s="2">
        <v>3.8340000000000001</v>
      </c>
      <c r="AU841" s="1">
        <f t="shared" si="115"/>
        <v>2.4860578414399646</v>
      </c>
      <c r="AV841" s="1">
        <f t="shared" si="116"/>
        <v>1.7800829662040749</v>
      </c>
      <c r="AW841" s="1">
        <f t="shared" si="117"/>
        <v>1.0741080909681853</v>
      </c>
    </row>
    <row r="842" spans="1:49" x14ac:dyDescent="0.2">
      <c r="A842">
        <v>840</v>
      </c>
      <c r="B842" t="s">
        <v>31051</v>
      </c>
      <c r="C842" t="s">
        <v>31050</v>
      </c>
      <c r="F842" t="s">
        <v>31049</v>
      </c>
      <c r="G842" t="s">
        <v>17</v>
      </c>
      <c r="H842" t="s">
        <v>16</v>
      </c>
      <c r="I842" t="s">
        <v>12716</v>
      </c>
      <c r="J842">
        <v>60005465</v>
      </c>
      <c r="K842" t="s">
        <v>402</v>
      </c>
      <c r="L842" t="s">
        <v>401</v>
      </c>
      <c r="M842" t="s">
        <v>80</v>
      </c>
      <c r="N842">
        <v>3</v>
      </c>
      <c r="O842" t="s">
        <v>31048</v>
      </c>
      <c r="P842" t="s">
        <v>31047</v>
      </c>
      <c r="Q842" t="s">
        <v>2358</v>
      </c>
      <c r="R842" s="7">
        <v>41025</v>
      </c>
      <c r="S842" s="8">
        <f t="shared" si="112"/>
        <v>2012</v>
      </c>
      <c r="T842" s="8">
        <v>2012</v>
      </c>
      <c r="U842" s="8">
        <f t="shared" si="113"/>
        <v>10</v>
      </c>
      <c r="V842" s="7">
        <v>2012</v>
      </c>
      <c r="W842" t="s">
        <v>11533</v>
      </c>
      <c r="X842" s="2">
        <v>1.3280000000000001</v>
      </c>
      <c r="Y842" s="6">
        <f t="shared" si="110"/>
        <v>3.5450201542937994E-2</v>
      </c>
      <c r="AA842">
        <v>15361225</v>
      </c>
      <c r="AB842">
        <v>18894</v>
      </c>
      <c r="AD842" t="s">
        <v>6</v>
      </c>
      <c r="AE842">
        <v>11</v>
      </c>
      <c r="AG842">
        <v>6171821</v>
      </c>
      <c r="AH842" t="s">
        <v>31046</v>
      </c>
      <c r="AI842" t="s">
        <v>31045</v>
      </c>
      <c r="AJ842" t="s">
        <v>31044</v>
      </c>
      <c r="AK842" t="s">
        <v>31043</v>
      </c>
      <c r="AL842">
        <v>26</v>
      </c>
      <c r="AM842" s="5">
        <f t="shared" si="114"/>
        <v>2.6</v>
      </c>
      <c r="AN842" s="4">
        <f t="shared" si="111"/>
        <v>3.9379023097311627E-3</v>
      </c>
      <c r="AO842" s="3"/>
      <c r="AP842">
        <v>0</v>
      </c>
      <c r="AR842" t="s">
        <v>1</v>
      </c>
      <c r="AT842" s="2">
        <v>3.8340000000000001</v>
      </c>
      <c r="AU842" s="1">
        <f t="shared" si="115"/>
        <v>2.5996511772975945</v>
      </c>
      <c r="AV842" s="1">
        <f t="shared" si="116"/>
        <v>1.9694051926334579</v>
      </c>
      <c r="AW842" s="1">
        <f t="shared" si="117"/>
        <v>1.3391592079693211</v>
      </c>
    </row>
    <row r="843" spans="1:49" x14ac:dyDescent="0.2">
      <c r="A843">
        <v>841</v>
      </c>
      <c r="B843" t="s">
        <v>31042</v>
      </c>
      <c r="C843" t="s">
        <v>31041</v>
      </c>
      <c r="F843" t="s">
        <v>31040</v>
      </c>
      <c r="G843" t="s">
        <v>17</v>
      </c>
      <c r="H843" t="s">
        <v>16</v>
      </c>
      <c r="I843" t="s">
        <v>29491</v>
      </c>
      <c r="J843" t="s">
        <v>29490</v>
      </c>
      <c r="K843" t="s">
        <v>29489</v>
      </c>
      <c r="L843" t="s">
        <v>29488</v>
      </c>
      <c r="M843" t="s">
        <v>1634</v>
      </c>
      <c r="N843">
        <v>3</v>
      </c>
      <c r="O843" t="s">
        <v>29487</v>
      </c>
      <c r="P843" t="s">
        <v>29486</v>
      </c>
      <c r="Q843" t="s">
        <v>29485</v>
      </c>
      <c r="R843" s="7">
        <v>41025</v>
      </c>
      <c r="S843" s="8">
        <f t="shared" si="112"/>
        <v>2012</v>
      </c>
      <c r="T843" s="8">
        <v>2012</v>
      </c>
      <c r="U843" s="8">
        <f t="shared" si="113"/>
        <v>10</v>
      </c>
      <c r="V843" s="7">
        <v>2012</v>
      </c>
      <c r="W843" t="s">
        <v>11533</v>
      </c>
      <c r="X843" s="2">
        <v>1.3280000000000001</v>
      </c>
      <c r="Y843" s="6">
        <f t="shared" si="110"/>
        <v>3.5450201542937994E-2</v>
      </c>
      <c r="AA843">
        <v>15361225</v>
      </c>
      <c r="AB843">
        <v>18894</v>
      </c>
      <c r="AD843" t="s">
        <v>6</v>
      </c>
      <c r="AE843">
        <v>11</v>
      </c>
      <c r="AG843">
        <v>6171817</v>
      </c>
      <c r="AH843" t="s">
        <v>31039</v>
      </c>
      <c r="AI843" t="s">
        <v>31038</v>
      </c>
      <c r="AJ843" t="s">
        <v>31037</v>
      </c>
      <c r="AK843" t="s">
        <v>31036</v>
      </c>
      <c r="AL843">
        <v>20</v>
      </c>
      <c r="AM843" s="5">
        <f t="shared" si="114"/>
        <v>2</v>
      </c>
      <c r="AN843" s="4">
        <f t="shared" si="111"/>
        <v>3.0291556228701248E-3</v>
      </c>
      <c r="AO843" s="3"/>
      <c r="AP843">
        <v>0</v>
      </c>
      <c r="AQ843" t="s">
        <v>3334</v>
      </c>
      <c r="AR843" t="s">
        <v>29480</v>
      </c>
      <c r="AS843" t="s">
        <v>3332</v>
      </c>
      <c r="AT843" s="2">
        <v>3.8340000000000001</v>
      </c>
      <c r="AU843" s="1">
        <f t="shared" si="115"/>
        <v>2.5723887766917635</v>
      </c>
      <c r="AV843" s="1">
        <f t="shared" si="116"/>
        <v>1.9239678582904058</v>
      </c>
      <c r="AW843" s="1">
        <f t="shared" si="117"/>
        <v>1.2755469398890484</v>
      </c>
    </row>
    <row r="844" spans="1:49" x14ac:dyDescent="0.2">
      <c r="A844">
        <v>842</v>
      </c>
      <c r="B844" t="s">
        <v>31035</v>
      </c>
      <c r="C844" t="s">
        <v>31034</v>
      </c>
      <c r="F844" t="s">
        <v>31033</v>
      </c>
      <c r="G844" t="s">
        <v>17</v>
      </c>
      <c r="H844" t="s">
        <v>16</v>
      </c>
      <c r="I844" t="s">
        <v>23277</v>
      </c>
      <c r="J844">
        <v>60025278</v>
      </c>
      <c r="K844" t="s">
        <v>82</v>
      </c>
      <c r="L844" t="s">
        <v>81</v>
      </c>
      <c r="M844" t="s">
        <v>80</v>
      </c>
      <c r="N844">
        <v>3</v>
      </c>
      <c r="O844" t="s">
        <v>31032</v>
      </c>
      <c r="P844" t="s">
        <v>31031</v>
      </c>
      <c r="Q844" t="s">
        <v>77</v>
      </c>
      <c r="R844" s="7">
        <v>41025</v>
      </c>
      <c r="S844" s="8">
        <f t="shared" si="112"/>
        <v>2012</v>
      </c>
      <c r="T844" s="8">
        <v>2012</v>
      </c>
      <c r="U844" s="8">
        <f t="shared" si="113"/>
        <v>10</v>
      </c>
      <c r="V844" s="7">
        <v>2012</v>
      </c>
      <c r="W844" t="s">
        <v>11533</v>
      </c>
      <c r="X844" s="2">
        <v>1.3280000000000001</v>
      </c>
      <c r="Y844" s="6">
        <f t="shared" si="110"/>
        <v>3.5450201542937994E-2</v>
      </c>
      <c r="AA844">
        <v>15361225</v>
      </c>
      <c r="AB844">
        <v>18894</v>
      </c>
      <c r="AD844" t="s">
        <v>6</v>
      </c>
      <c r="AE844">
        <v>11</v>
      </c>
      <c r="AG844">
        <v>6171820</v>
      </c>
      <c r="AH844" t="s">
        <v>19252</v>
      </c>
      <c r="AI844" t="s">
        <v>31030</v>
      </c>
      <c r="AJ844" t="s">
        <v>31029</v>
      </c>
      <c r="AK844" t="s">
        <v>31028</v>
      </c>
      <c r="AL844">
        <v>10</v>
      </c>
      <c r="AM844" s="5">
        <f t="shared" si="114"/>
        <v>1</v>
      </c>
      <c r="AN844" s="4">
        <f t="shared" si="111"/>
        <v>1.5145778114350624E-3</v>
      </c>
      <c r="AO844" s="3"/>
      <c r="AP844">
        <v>0</v>
      </c>
      <c r="AQ844" t="s">
        <v>1518</v>
      </c>
      <c r="AR844">
        <v>60771009</v>
      </c>
      <c r="AS844" t="s">
        <v>1516</v>
      </c>
      <c r="AT844" s="2">
        <v>3.8340000000000001</v>
      </c>
      <c r="AU844" s="1">
        <f t="shared" si="115"/>
        <v>2.5269514423487114</v>
      </c>
      <c r="AV844" s="1">
        <f t="shared" si="116"/>
        <v>1.8482389677186528</v>
      </c>
      <c r="AW844" s="1">
        <f t="shared" si="117"/>
        <v>1.1695264930885942</v>
      </c>
    </row>
    <row r="845" spans="1:49" x14ac:dyDescent="0.2">
      <c r="A845">
        <v>843</v>
      </c>
      <c r="B845" t="s">
        <v>31027</v>
      </c>
      <c r="C845" t="s">
        <v>31026</v>
      </c>
      <c r="F845" t="s">
        <v>31025</v>
      </c>
      <c r="G845" t="s">
        <v>17</v>
      </c>
      <c r="H845" t="s">
        <v>16</v>
      </c>
      <c r="I845" t="s">
        <v>2617</v>
      </c>
      <c r="J845" t="s">
        <v>31024</v>
      </c>
      <c r="K845" t="s">
        <v>31023</v>
      </c>
      <c r="L845" t="s">
        <v>31022</v>
      </c>
      <c r="M845" t="s">
        <v>129</v>
      </c>
      <c r="N845">
        <v>3</v>
      </c>
      <c r="O845" t="s">
        <v>31021</v>
      </c>
      <c r="P845" t="s">
        <v>31020</v>
      </c>
      <c r="Q845" t="s">
        <v>31019</v>
      </c>
      <c r="R845" s="7">
        <v>41025</v>
      </c>
      <c r="S845" s="8">
        <f t="shared" si="112"/>
        <v>2012</v>
      </c>
      <c r="T845" s="8">
        <v>2012</v>
      </c>
      <c r="U845" s="8">
        <f t="shared" si="113"/>
        <v>10</v>
      </c>
      <c r="V845" s="7">
        <v>2012</v>
      </c>
      <c r="W845" t="s">
        <v>11533</v>
      </c>
      <c r="X845" s="2">
        <v>1.3280000000000001</v>
      </c>
      <c r="Y845" s="6">
        <f t="shared" si="110"/>
        <v>3.5450201542937994E-2</v>
      </c>
      <c r="AA845">
        <v>15361225</v>
      </c>
      <c r="AB845">
        <v>18894</v>
      </c>
      <c r="AD845" t="s">
        <v>6</v>
      </c>
      <c r="AE845">
        <v>11</v>
      </c>
      <c r="AG845">
        <v>6176197</v>
      </c>
      <c r="AH845" t="s">
        <v>31018</v>
      </c>
      <c r="AI845" t="s">
        <v>31017</v>
      </c>
      <c r="AJ845" t="s">
        <v>31016</v>
      </c>
      <c r="AK845" t="s">
        <v>31015</v>
      </c>
      <c r="AL845">
        <v>56</v>
      </c>
      <c r="AM845" s="5">
        <f t="shared" si="114"/>
        <v>5.6</v>
      </c>
      <c r="AN845" s="4">
        <f t="shared" si="111"/>
        <v>8.4816357440363494E-3</v>
      </c>
      <c r="AO845" s="3"/>
      <c r="AP845">
        <v>0</v>
      </c>
      <c r="AR845" t="s">
        <v>1</v>
      </c>
      <c r="AT845" s="2">
        <v>3.8340000000000001</v>
      </c>
      <c r="AU845" s="1">
        <f t="shared" si="115"/>
        <v>2.7359631803267499</v>
      </c>
      <c r="AV845" s="1">
        <f t="shared" si="116"/>
        <v>2.1965918643487172</v>
      </c>
      <c r="AW845" s="1">
        <f t="shared" si="117"/>
        <v>1.6572205483706841</v>
      </c>
    </row>
    <row r="846" spans="1:49" x14ac:dyDescent="0.2">
      <c r="A846">
        <v>844</v>
      </c>
      <c r="B846" t="s">
        <v>31014</v>
      </c>
      <c r="C846" t="s">
        <v>31013</v>
      </c>
      <c r="F846" t="s">
        <v>31012</v>
      </c>
      <c r="G846" t="s">
        <v>17</v>
      </c>
      <c r="H846" t="s">
        <v>16</v>
      </c>
      <c r="I846" t="s">
        <v>31011</v>
      </c>
      <c r="J846" t="s">
        <v>31010</v>
      </c>
      <c r="K846" t="s">
        <v>31009</v>
      </c>
      <c r="L846" t="s">
        <v>31008</v>
      </c>
      <c r="M846" t="s">
        <v>1634</v>
      </c>
      <c r="N846">
        <v>6</v>
      </c>
      <c r="O846" t="s">
        <v>31007</v>
      </c>
      <c r="P846" t="s">
        <v>31006</v>
      </c>
      <c r="Q846" t="s">
        <v>31005</v>
      </c>
      <c r="R846" s="7">
        <v>41024</v>
      </c>
      <c r="S846" s="8">
        <f t="shared" si="112"/>
        <v>2012</v>
      </c>
      <c r="T846" s="8">
        <v>2012</v>
      </c>
      <c r="U846" s="8">
        <f t="shared" si="113"/>
        <v>10</v>
      </c>
      <c r="V846" s="7">
        <v>41024</v>
      </c>
      <c r="W846" t="s">
        <v>31004</v>
      </c>
      <c r="X846" s="2">
        <v>0.89800000000000002</v>
      </c>
      <c r="Y846" s="6">
        <f t="shared" si="110"/>
        <v>2.3971597127679455E-2</v>
      </c>
      <c r="AB846">
        <v>21100317203</v>
      </c>
      <c r="AC846">
        <v>20462530</v>
      </c>
      <c r="AD846" t="s">
        <v>6</v>
      </c>
      <c r="AE846">
        <v>1</v>
      </c>
      <c r="AG846">
        <v>3</v>
      </c>
      <c r="AI846" t="s">
        <v>31003</v>
      </c>
      <c r="AJ846" t="s">
        <v>31002</v>
      </c>
      <c r="AK846" t="s">
        <v>31001</v>
      </c>
      <c r="AL846">
        <v>16</v>
      </c>
      <c r="AM846" s="5">
        <f t="shared" si="114"/>
        <v>1.6</v>
      </c>
      <c r="AN846" s="4">
        <f t="shared" si="111"/>
        <v>2.4233244982961003E-3</v>
      </c>
      <c r="AO846" s="3"/>
      <c r="AP846">
        <v>1</v>
      </c>
      <c r="AQ846" t="s">
        <v>31000</v>
      </c>
      <c r="AR846" t="s">
        <v>30999</v>
      </c>
      <c r="AS846" t="s">
        <v>30998</v>
      </c>
      <c r="AT846" s="2" t="s">
        <v>0</v>
      </c>
      <c r="AU846" s="1">
        <f t="shared" si="115"/>
        <v>1.7507115338864447</v>
      </c>
      <c r="AV846" s="1">
        <f t="shared" si="116"/>
        <v>1.3197460812987778</v>
      </c>
      <c r="AW846" s="1">
        <f t="shared" si="117"/>
        <v>0.88878062871111052</v>
      </c>
    </row>
    <row r="847" spans="1:49" x14ac:dyDescent="0.2">
      <c r="A847">
        <v>845</v>
      </c>
      <c r="B847" t="s">
        <v>30997</v>
      </c>
      <c r="C847" t="s">
        <v>30996</v>
      </c>
      <c r="F847" t="s">
        <v>30995</v>
      </c>
      <c r="G847" t="s">
        <v>17</v>
      </c>
      <c r="H847" t="s">
        <v>16</v>
      </c>
      <c r="I847" t="s">
        <v>30994</v>
      </c>
      <c r="J847" t="s">
        <v>30993</v>
      </c>
      <c r="K847" t="s">
        <v>30992</v>
      </c>
      <c r="L847" t="s">
        <v>30991</v>
      </c>
      <c r="M847" t="s">
        <v>1073</v>
      </c>
      <c r="N847">
        <v>11</v>
      </c>
      <c r="O847" t="s">
        <v>30990</v>
      </c>
      <c r="P847" t="s">
        <v>30989</v>
      </c>
      <c r="Q847" t="s">
        <v>30988</v>
      </c>
      <c r="R847" s="7">
        <v>41024</v>
      </c>
      <c r="S847" s="8">
        <f t="shared" si="112"/>
        <v>2012</v>
      </c>
      <c r="T847" s="8">
        <v>2012</v>
      </c>
      <c r="U847" s="8">
        <f t="shared" si="113"/>
        <v>10</v>
      </c>
      <c r="V847" s="7">
        <v>41024</v>
      </c>
      <c r="W847" t="s">
        <v>30987</v>
      </c>
      <c r="X847" s="2" t="s">
        <v>0</v>
      </c>
      <c r="Y847" s="6" t="e">
        <f t="shared" si="110"/>
        <v>#VALUE!</v>
      </c>
      <c r="AA847">
        <v>46264</v>
      </c>
      <c r="AB847">
        <v>27778</v>
      </c>
      <c r="AD847" t="s">
        <v>6</v>
      </c>
      <c r="AE847">
        <v>64</v>
      </c>
      <c r="AF847">
        <v>2</v>
      </c>
      <c r="AH847" t="s">
        <v>30986</v>
      </c>
      <c r="AI847" t="s">
        <v>30985</v>
      </c>
      <c r="AJ847" t="s">
        <v>30984</v>
      </c>
      <c r="AK847" t="s">
        <v>30983</v>
      </c>
      <c r="AL847">
        <v>24</v>
      </c>
      <c r="AM847" s="5">
        <f t="shared" si="114"/>
        <v>2.4</v>
      </c>
      <c r="AN847" s="4">
        <f t="shared" si="111"/>
        <v>3.6349867474441497E-3</v>
      </c>
      <c r="AO847" s="3"/>
      <c r="AP847">
        <v>1</v>
      </c>
      <c r="AR847" t="s">
        <v>1</v>
      </c>
      <c r="AT847" s="2" t="s">
        <v>0</v>
      </c>
      <c r="AU847" s="1" t="e">
        <f t="shared" si="115"/>
        <v>#VALUE!</v>
      </c>
      <c r="AV847" s="1" t="e">
        <f t="shared" si="116"/>
        <v>#VALUE!</v>
      </c>
      <c r="AW847" s="1" t="e">
        <f t="shared" si="117"/>
        <v>#VALUE!</v>
      </c>
    </row>
    <row r="848" spans="1:49" x14ac:dyDescent="0.2">
      <c r="A848">
        <v>846</v>
      </c>
      <c r="B848" t="s">
        <v>30982</v>
      </c>
      <c r="C848" t="s">
        <v>30981</v>
      </c>
      <c r="F848" t="s">
        <v>30980</v>
      </c>
      <c r="G848" t="s">
        <v>17</v>
      </c>
      <c r="H848" t="s">
        <v>16</v>
      </c>
      <c r="I848" t="s">
        <v>30979</v>
      </c>
      <c r="J848">
        <v>60003217</v>
      </c>
      <c r="K848" t="s">
        <v>30978</v>
      </c>
      <c r="L848" t="s">
        <v>30977</v>
      </c>
      <c r="M848" t="s">
        <v>802</v>
      </c>
      <c r="N848">
        <v>2</v>
      </c>
      <c r="O848" t="s">
        <v>30976</v>
      </c>
      <c r="P848" t="s">
        <v>30975</v>
      </c>
      <c r="Q848" t="s">
        <v>30974</v>
      </c>
      <c r="R848" s="7">
        <v>41024</v>
      </c>
      <c r="S848" s="8">
        <f t="shared" si="112"/>
        <v>2012</v>
      </c>
      <c r="T848" s="8">
        <v>2012</v>
      </c>
      <c r="U848" s="8">
        <f t="shared" si="113"/>
        <v>10</v>
      </c>
      <c r="V848" s="7">
        <v>41024</v>
      </c>
      <c r="W848" t="s">
        <v>18978</v>
      </c>
      <c r="X848" s="2">
        <v>0.42</v>
      </c>
      <c r="Y848" s="6">
        <f t="shared" si="110"/>
        <v>1.1211660126531593E-2</v>
      </c>
      <c r="AA848">
        <v>15308669</v>
      </c>
      <c r="AB848">
        <v>17543</v>
      </c>
      <c r="AC848">
        <v>15308677</v>
      </c>
      <c r="AD848" t="s">
        <v>6</v>
      </c>
      <c r="AE848">
        <v>12</v>
      </c>
      <c r="AF848">
        <v>6</v>
      </c>
      <c r="AH848" t="s">
        <v>30973</v>
      </c>
      <c r="AI848" t="s">
        <v>30972</v>
      </c>
      <c r="AJ848" t="s">
        <v>30971</v>
      </c>
      <c r="AK848" t="s">
        <v>30970</v>
      </c>
      <c r="AL848">
        <v>7</v>
      </c>
      <c r="AM848" s="5">
        <f t="shared" si="114"/>
        <v>0.7</v>
      </c>
      <c r="AN848" s="4">
        <f t="shared" si="111"/>
        <v>1.0602044680045437E-3</v>
      </c>
      <c r="AO848" s="3"/>
      <c r="AP848">
        <v>0</v>
      </c>
      <c r="AR848" t="s">
        <v>1</v>
      </c>
      <c r="AT848" s="2" t="s">
        <v>0</v>
      </c>
      <c r="AU848" s="1">
        <f t="shared" si="115"/>
        <v>0.8166223428973477</v>
      </c>
      <c r="AV848" s="1">
        <f t="shared" si="116"/>
        <v>0.61359322972680674</v>
      </c>
      <c r="AW848" s="1">
        <f t="shared" si="117"/>
        <v>0.41056411655626585</v>
      </c>
    </row>
    <row r="849" spans="1:49" x14ac:dyDescent="0.2">
      <c r="A849">
        <v>847</v>
      </c>
      <c r="B849" t="s">
        <v>30969</v>
      </c>
      <c r="C849" t="s">
        <v>30968</v>
      </c>
      <c r="F849" t="s">
        <v>30967</v>
      </c>
      <c r="G849" t="s">
        <v>17</v>
      </c>
      <c r="H849" t="s">
        <v>16</v>
      </c>
      <c r="I849" t="s">
        <v>30966</v>
      </c>
      <c r="J849" t="s">
        <v>30965</v>
      </c>
      <c r="K849" t="s">
        <v>30964</v>
      </c>
      <c r="L849" t="s">
        <v>30963</v>
      </c>
      <c r="M849" t="s">
        <v>14177</v>
      </c>
      <c r="N849">
        <v>3</v>
      </c>
      <c r="O849" t="s">
        <v>30962</v>
      </c>
      <c r="P849" t="s">
        <v>30961</v>
      </c>
      <c r="Q849" t="s">
        <v>30960</v>
      </c>
      <c r="R849" s="7">
        <v>41024</v>
      </c>
      <c r="S849" s="8">
        <f t="shared" si="112"/>
        <v>2012</v>
      </c>
      <c r="T849" s="8">
        <v>2012</v>
      </c>
      <c r="U849" s="8">
        <f t="shared" si="113"/>
        <v>10</v>
      </c>
      <c r="V849" s="7">
        <v>41024</v>
      </c>
      <c r="W849" t="s">
        <v>18978</v>
      </c>
      <c r="X849" s="2">
        <v>0.42</v>
      </c>
      <c r="Y849" s="6">
        <f t="shared" si="110"/>
        <v>1.1211660126531593E-2</v>
      </c>
      <c r="AA849">
        <v>15308669</v>
      </c>
      <c r="AB849">
        <v>17543</v>
      </c>
      <c r="AC849">
        <v>15308677</v>
      </c>
      <c r="AD849" t="s">
        <v>6</v>
      </c>
      <c r="AE849">
        <v>12</v>
      </c>
      <c r="AF849">
        <v>6</v>
      </c>
      <c r="AH849" t="s">
        <v>18199</v>
      </c>
      <c r="AI849" t="s">
        <v>30959</v>
      </c>
      <c r="AJ849" t="s">
        <v>30958</v>
      </c>
      <c r="AK849" t="s">
        <v>30957</v>
      </c>
      <c r="AL849">
        <v>8</v>
      </c>
      <c r="AM849" s="5">
        <f t="shared" si="114"/>
        <v>0.8</v>
      </c>
      <c r="AN849" s="4">
        <f t="shared" si="111"/>
        <v>1.2116622491480501E-3</v>
      </c>
      <c r="AO849" s="3"/>
      <c r="AP849">
        <v>0</v>
      </c>
      <c r="AR849" t="s">
        <v>1</v>
      </c>
      <c r="AT849" s="2" t="s">
        <v>0</v>
      </c>
      <c r="AU849" s="1">
        <f t="shared" si="115"/>
        <v>0.82116607633165284</v>
      </c>
      <c r="AV849" s="1">
        <f t="shared" si="116"/>
        <v>0.62116611878398209</v>
      </c>
      <c r="AW849" s="1">
        <f t="shared" si="117"/>
        <v>0.42116616123631129</v>
      </c>
    </row>
    <row r="850" spans="1:49" x14ac:dyDescent="0.2">
      <c r="A850">
        <v>848</v>
      </c>
      <c r="B850" t="s">
        <v>30956</v>
      </c>
      <c r="C850" t="s">
        <v>30955</v>
      </c>
      <c r="F850" t="s">
        <v>30954</v>
      </c>
      <c r="G850" t="s">
        <v>17</v>
      </c>
      <c r="H850" t="s">
        <v>16</v>
      </c>
      <c r="I850" t="s">
        <v>6477</v>
      </c>
      <c r="J850" t="s">
        <v>30953</v>
      </c>
      <c r="K850" t="s">
        <v>30952</v>
      </c>
      <c r="L850" t="s">
        <v>30951</v>
      </c>
      <c r="M850" t="s">
        <v>30950</v>
      </c>
      <c r="N850">
        <v>5</v>
      </c>
      <c r="O850" t="s">
        <v>30949</v>
      </c>
      <c r="P850" t="s">
        <v>30948</v>
      </c>
      <c r="Q850" t="s">
        <v>30947</v>
      </c>
      <c r="R850" s="7">
        <v>41023</v>
      </c>
      <c r="S850" s="8">
        <f t="shared" si="112"/>
        <v>2012</v>
      </c>
      <c r="T850" s="8">
        <v>2012</v>
      </c>
      <c r="U850" s="8">
        <f t="shared" si="113"/>
        <v>10</v>
      </c>
      <c r="V850" s="7">
        <v>2012</v>
      </c>
      <c r="W850" t="s">
        <v>8165</v>
      </c>
      <c r="X850" s="2">
        <v>1.022</v>
      </c>
      <c r="Y850" s="6">
        <f t="shared" si="110"/>
        <v>2.7281706307893543E-2</v>
      </c>
      <c r="AA850">
        <v>10636692</v>
      </c>
      <c r="AB850">
        <v>27237</v>
      </c>
      <c r="AD850" t="s">
        <v>6</v>
      </c>
      <c r="AE850">
        <v>20</v>
      </c>
      <c r="AF850">
        <v>5</v>
      </c>
      <c r="AG850">
        <v>6184353</v>
      </c>
      <c r="AH850" t="s">
        <v>30946</v>
      </c>
      <c r="AI850" t="s">
        <v>30945</v>
      </c>
      <c r="AJ850" t="s">
        <v>30944</v>
      </c>
      <c r="AK850" t="s">
        <v>30943</v>
      </c>
      <c r="AL850">
        <v>13</v>
      </c>
      <c r="AM850" s="5">
        <f t="shared" si="114"/>
        <v>1.3</v>
      </c>
      <c r="AN850" s="4">
        <f t="shared" si="111"/>
        <v>1.9689511548655813E-3</v>
      </c>
      <c r="AO850" s="3"/>
      <c r="AP850">
        <v>0</v>
      </c>
      <c r="AR850" t="s">
        <v>1</v>
      </c>
      <c r="AT850" s="2" t="s">
        <v>0</v>
      </c>
      <c r="AU850" s="1">
        <f t="shared" si="115"/>
        <v>1.9687879761985154</v>
      </c>
      <c r="AV850" s="1">
        <f t="shared" si="116"/>
        <v>1.4625328731379563</v>
      </c>
      <c r="AW850" s="1">
        <f t="shared" si="117"/>
        <v>0.956277770077397</v>
      </c>
    </row>
    <row r="851" spans="1:49" x14ac:dyDescent="0.2">
      <c r="A851">
        <v>849</v>
      </c>
      <c r="B851" t="s">
        <v>30942</v>
      </c>
      <c r="C851" t="s">
        <v>30941</v>
      </c>
      <c r="F851" t="s">
        <v>30940</v>
      </c>
      <c r="G851" t="s">
        <v>17</v>
      </c>
      <c r="H851" t="s">
        <v>16</v>
      </c>
      <c r="I851" t="s">
        <v>30939</v>
      </c>
      <c r="J851">
        <v>60000130</v>
      </c>
      <c r="K851" t="s">
        <v>30938</v>
      </c>
      <c r="L851" t="s">
        <v>30937</v>
      </c>
      <c r="M851" t="s">
        <v>95</v>
      </c>
      <c r="N851">
        <v>4</v>
      </c>
      <c r="O851" t="s">
        <v>30936</v>
      </c>
      <c r="P851" t="s">
        <v>30935</v>
      </c>
      <c r="Q851" t="s">
        <v>30934</v>
      </c>
      <c r="R851" s="7">
        <v>41023</v>
      </c>
      <c r="S851" s="8">
        <f t="shared" si="112"/>
        <v>2012</v>
      </c>
      <c r="T851" s="8">
        <v>2012</v>
      </c>
      <c r="U851" s="8">
        <f t="shared" si="113"/>
        <v>10</v>
      </c>
      <c r="V851" s="7">
        <v>2012</v>
      </c>
      <c r="W851" t="s">
        <v>20895</v>
      </c>
      <c r="X851" s="2" t="s">
        <v>0</v>
      </c>
      <c r="Y851" s="6" t="e">
        <f t="shared" si="110"/>
        <v>#VALUE!</v>
      </c>
      <c r="AA851">
        <v>10946977</v>
      </c>
      <c r="AB851">
        <v>12957</v>
      </c>
      <c r="AD851" t="s">
        <v>6</v>
      </c>
      <c r="AE851">
        <v>42</v>
      </c>
      <c r="AF851">
        <v>5</v>
      </c>
      <c r="AG851">
        <v>6185688</v>
      </c>
      <c r="AH851" t="s">
        <v>30933</v>
      </c>
      <c r="AI851" t="s">
        <v>30932</v>
      </c>
      <c r="AJ851" t="s">
        <v>30931</v>
      </c>
      <c r="AK851" t="s">
        <v>30930</v>
      </c>
      <c r="AL851">
        <v>7</v>
      </c>
      <c r="AM851" s="5">
        <f t="shared" si="114"/>
        <v>0.7</v>
      </c>
      <c r="AN851" s="4">
        <f t="shared" si="111"/>
        <v>1.0602044680045437E-3</v>
      </c>
      <c r="AO851" s="3"/>
      <c r="AP851">
        <v>0</v>
      </c>
      <c r="AQ851" t="s">
        <v>2849</v>
      </c>
      <c r="AR851" t="s">
        <v>30929</v>
      </c>
      <c r="AS851" t="s">
        <v>2848</v>
      </c>
      <c r="AT851" s="2" t="s">
        <v>0</v>
      </c>
      <c r="AU851" s="1" t="e">
        <f t="shared" si="115"/>
        <v>#VALUE!</v>
      </c>
      <c r="AV851" s="1" t="e">
        <f t="shared" si="116"/>
        <v>#VALUE!</v>
      </c>
      <c r="AW851" s="1" t="e">
        <f t="shared" si="117"/>
        <v>#VALUE!</v>
      </c>
    </row>
    <row r="852" spans="1:49" x14ac:dyDescent="0.2">
      <c r="A852">
        <v>850</v>
      </c>
      <c r="B852" t="s">
        <v>30928</v>
      </c>
      <c r="C852" t="s">
        <v>30927</v>
      </c>
      <c r="F852" t="s">
        <v>30926</v>
      </c>
      <c r="G852" t="s">
        <v>17</v>
      </c>
      <c r="H852" t="s">
        <v>16</v>
      </c>
      <c r="I852" t="s">
        <v>3983</v>
      </c>
      <c r="J852" t="s">
        <v>7959</v>
      </c>
      <c r="K852" t="s">
        <v>7958</v>
      </c>
      <c r="L852" t="s">
        <v>7957</v>
      </c>
      <c r="M852" t="s">
        <v>903</v>
      </c>
      <c r="N852">
        <v>5</v>
      </c>
      <c r="O852" t="s">
        <v>30925</v>
      </c>
      <c r="P852" t="s">
        <v>30924</v>
      </c>
      <c r="Q852" t="s">
        <v>30923</v>
      </c>
      <c r="R852" s="7">
        <v>41023</v>
      </c>
      <c r="S852" s="8">
        <f t="shared" si="112"/>
        <v>2012</v>
      </c>
      <c r="T852" s="8">
        <v>2012</v>
      </c>
      <c r="U852" s="8">
        <f t="shared" si="113"/>
        <v>10</v>
      </c>
      <c r="V852" s="7">
        <v>41023</v>
      </c>
      <c r="W852" t="s">
        <v>14217</v>
      </c>
      <c r="X852" s="2">
        <v>0.55500000000000005</v>
      </c>
      <c r="Y852" s="6">
        <f t="shared" si="110"/>
        <v>1.4815408024345321E-2</v>
      </c>
      <c r="AA852">
        <v>17518725</v>
      </c>
      <c r="AB852">
        <v>6100153023</v>
      </c>
      <c r="AC852">
        <v>17518733</v>
      </c>
      <c r="AD852" t="s">
        <v>6</v>
      </c>
      <c r="AE852">
        <v>6</v>
      </c>
      <c r="AF852">
        <v>6</v>
      </c>
      <c r="AH852" t="s">
        <v>30922</v>
      </c>
      <c r="AI852" t="s">
        <v>30921</v>
      </c>
      <c r="AK852" t="s">
        <v>30920</v>
      </c>
      <c r="AL852">
        <v>14</v>
      </c>
      <c r="AM852" s="5">
        <f t="shared" si="114"/>
        <v>1.4</v>
      </c>
      <c r="AN852" s="4">
        <f t="shared" si="111"/>
        <v>2.1204089360090874E-3</v>
      </c>
      <c r="AO852" s="3"/>
      <c r="AP852">
        <v>0</v>
      </c>
      <c r="AR852" t="s">
        <v>1</v>
      </c>
      <c r="AT852" s="2" t="s">
        <v>0</v>
      </c>
      <c r="AU852" s="1">
        <f t="shared" si="115"/>
        <v>1.1006908297844449</v>
      </c>
      <c r="AV852" s="1">
        <f t="shared" si="116"/>
        <v>0.84679084801772053</v>
      </c>
      <c r="AW852" s="1">
        <f t="shared" si="117"/>
        <v>0.59289086625099563</v>
      </c>
    </row>
    <row r="853" spans="1:49" x14ac:dyDescent="0.2">
      <c r="A853">
        <v>851</v>
      </c>
      <c r="B853" t="s">
        <v>30919</v>
      </c>
      <c r="C853" t="s">
        <v>30918</v>
      </c>
      <c r="F853" t="s">
        <v>30917</v>
      </c>
      <c r="G853" t="s">
        <v>17</v>
      </c>
      <c r="H853" t="s">
        <v>16</v>
      </c>
      <c r="I853" t="s">
        <v>486</v>
      </c>
      <c r="J853">
        <v>60024872</v>
      </c>
      <c r="K853" t="s">
        <v>737</v>
      </c>
      <c r="L853" t="s">
        <v>472</v>
      </c>
      <c r="M853" t="s">
        <v>471</v>
      </c>
      <c r="N853">
        <v>4</v>
      </c>
      <c r="O853" t="s">
        <v>30916</v>
      </c>
      <c r="P853" t="s">
        <v>30915</v>
      </c>
      <c r="Q853" t="s">
        <v>18373</v>
      </c>
      <c r="R853" s="7">
        <v>41023</v>
      </c>
      <c r="S853" s="8">
        <f t="shared" si="112"/>
        <v>2012</v>
      </c>
      <c r="T853" s="8">
        <v>2012</v>
      </c>
      <c r="U853" s="8">
        <f t="shared" si="113"/>
        <v>10</v>
      </c>
      <c r="V853" s="7">
        <v>41023</v>
      </c>
      <c r="W853" t="s">
        <v>14217</v>
      </c>
      <c r="X853" s="2">
        <v>0.55500000000000005</v>
      </c>
      <c r="Y853" s="6">
        <f t="shared" si="110"/>
        <v>1.4815408024345321E-2</v>
      </c>
      <c r="AA853">
        <v>17518725</v>
      </c>
      <c r="AB853">
        <v>6100153023</v>
      </c>
      <c r="AC853">
        <v>17518733</v>
      </c>
      <c r="AD853" t="s">
        <v>6</v>
      </c>
      <c r="AE853">
        <v>6</v>
      </c>
      <c r="AF853">
        <v>6</v>
      </c>
      <c r="AH853" t="s">
        <v>30914</v>
      </c>
      <c r="AI853" t="s">
        <v>30913</v>
      </c>
      <c r="AK853" t="s">
        <v>30912</v>
      </c>
      <c r="AL853">
        <v>8</v>
      </c>
      <c r="AM853" s="5">
        <f t="shared" si="114"/>
        <v>0.8</v>
      </c>
      <c r="AN853" s="4">
        <f t="shared" si="111"/>
        <v>1.2116622491480501E-3</v>
      </c>
      <c r="AO853" s="3"/>
      <c r="AP853">
        <v>0</v>
      </c>
      <c r="AR853" t="s">
        <v>1</v>
      </c>
      <c r="AT853" s="2" t="s">
        <v>0</v>
      </c>
      <c r="AU853" s="1">
        <f t="shared" si="115"/>
        <v>1.0734284291786138</v>
      </c>
      <c r="AV853" s="1">
        <f t="shared" si="116"/>
        <v>0.80135351367466856</v>
      </c>
      <c r="AW853" s="1">
        <f t="shared" si="117"/>
        <v>0.52927859817072309</v>
      </c>
    </row>
    <row r="854" spans="1:49" x14ac:dyDescent="0.2">
      <c r="A854">
        <v>852</v>
      </c>
      <c r="B854" t="s">
        <v>30911</v>
      </c>
      <c r="C854" t="s">
        <v>30910</v>
      </c>
      <c r="F854" t="s">
        <v>30909</v>
      </c>
      <c r="G854" t="s">
        <v>17</v>
      </c>
      <c r="H854" t="s">
        <v>16</v>
      </c>
      <c r="I854" t="s">
        <v>30908</v>
      </c>
      <c r="J854" t="s">
        <v>30907</v>
      </c>
      <c r="K854" t="s">
        <v>30906</v>
      </c>
      <c r="L854" t="s">
        <v>30905</v>
      </c>
      <c r="M854" t="s">
        <v>6169</v>
      </c>
      <c r="N854">
        <v>4</v>
      </c>
      <c r="O854" t="s">
        <v>30904</v>
      </c>
      <c r="P854" t="s">
        <v>30903</v>
      </c>
      <c r="Q854" t="s">
        <v>30902</v>
      </c>
      <c r="R854" s="7">
        <v>41023</v>
      </c>
      <c r="S854" s="8">
        <f t="shared" si="112"/>
        <v>2012</v>
      </c>
      <c r="T854" s="8">
        <v>2012</v>
      </c>
      <c r="U854" s="8">
        <f t="shared" si="113"/>
        <v>10</v>
      </c>
      <c r="V854" s="7">
        <v>41023</v>
      </c>
      <c r="W854" t="s">
        <v>14217</v>
      </c>
      <c r="X854" s="2">
        <v>0.55500000000000005</v>
      </c>
      <c r="Y854" s="6">
        <f t="shared" si="110"/>
        <v>1.4815408024345321E-2</v>
      </c>
      <c r="AA854">
        <v>17518725</v>
      </c>
      <c r="AB854">
        <v>6100153023</v>
      </c>
      <c r="AC854">
        <v>17518733</v>
      </c>
      <c r="AD854" t="s">
        <v>6</v>
      </c>
      <c r="AE854">
        <v>6</v>
      </c>
      <c r="AF854">
        <v>6</v>
      </c>
      <c r="AH854" t="s">
        <v>30901</v>
      </c>
      <c r="AI854" t="s">
        <v>30900</v>
      </c>
      <c r="AK854" t="s">
        <v>30899</v>
      </c>
      <c r="AL854">
        <v>21</v>
      </c>
      <c r="AM854" s="5">
        <f t="shared" si="114"/>
        <v>2.1</v>
      </c>
      <c r="AN854" s="4">
        <f t="shared" si="111"/>
        <v>3.1806134040136312E-3</v>
      </c>
      <c r="AO854" s="3"/>
      <c r="AP854">
        <v>0</v>
      </c>
      <c r="AR854" t="s">
        <v>1</v>
      </c>
      <c r="AT854" s="2" t="s">
        <v>0</v>
      </c>
      <c r="AU854" s="1">
        <f t="shared" si="115"/>
        <v>1.1324969638245812</v>
      </c>
      <c r="AV854" s="1">
        <f t="shared" si="116"/>
        <v>0.89980107141794763</v>
      </c>
      <c r="AW854" s="1">
        <f t="shared" si="117"/>
        <v>0.66710517901131372</v>
      </c>
    </row>
    <row r="855" spans="1:49" x14ac:dyDescent="0.2">
      <c r="A855">
        <v>853</v>
      </c>
      <c r="B855" t="s">
        <v>30898</v>
      </c>
      <c r="C855" t="s">
        <v>30897</v>
      </c>
      <c r="F855" t="s">
        <v>30896</v>
      </c>
      <c r="G855" t="s">
        <v>17</v>
      </c>
      <c r="H855" t="s">
        <v>16</v>
      </c>
      <c r="I855" t="s">
        <v>4948</v>
      </c>
      <c r="J855">
        <v>60005465</v>
      </c>
      <c r="K855" t="s">
        <v>402</v>
      </c>
      <c r="L855" t="s">
        <v>401</v>
      </c>
      <c r="M855" t="s">
        <v>80</v>
      </c>
      <c r="N855">
        <v>5</v>
      </c>
      <c r="O855" t="s">
        <v>30895</v>
      </c>
      <c r="P855" t="s">
        <v>30894</v>
      </c>
      <c r="Q855" t="s">
        <v>5167</v>
      </c>
      <c r="R855" s="7">
        <v>41023</v>
      </c>
      <c r="S855" s="8">
        <f t="shared" si="112"/>
        <v>2012</v>
      </c>
      <c r="T855" s="8">
        <v>2012</v>
      </c>
      <c r="U855" s="8">
        <f t="shared" si="113"/>
        <v>10</v>
      </c>
      <c r="V855" s="7">
        <v>41023</v>
      </c>
      <c r="W855" t="s">
        <v>14217</v>
      </c>
      <c r="X855" s="2">
        <v>0.55500000000000005</v>
      </c>
      <c r="Y855" s="6">
        <f t="shared" si="110"/>
        <v>1.4815408024345321E-2</v>
      </c>
      <c r="AA855">
        <v>17518725</v>
      </c>
      <c r="AB855">
        <v>6100153023</v>
      </c>
      <c r="AC855">
        <v>17518733</v>
      </c>
      <c r="AD855" t="s">
        <v>6</v>
      </c>
      <c r="AE855">
        <v>6</v>
      </c>
      <c r="AF855">
        <v>6</v>
      </c>
      <c r="AH855" t="s">
        <v>30893</v>
      </c>
      <c r="AI855" t="s">
        <v>30892</v>
      </c>
      <c r="AK855" t="s">
        <v>30891</v>
      </c>
      <c r="AL855">
        <v>33</v>
      </c>
      <c r="AM855" s="5">
        <f t="shared" si="114"/>
        <v>3.3</v>
      </c>
      <c r="AN855" s="4">
        <f t="shared" si="111"/>
        <v>4.9981067777357061E-3</v>
      </c>
      <c r="AO855" s="3"/>
      <c r="AP855">
        <v>0</v>
      </c>
      <c r="AR855" t="s">
        <v>1</v>
      </c>
      <c r="AT855" s="2" t="s">
        <v>0</v>
      </c>
      <c r="AU855" s="1">
        <f t="shared" si="115"/>
        <v>1.1870217650362436</v>
      </c>
      <c r="AV855" s="1">
        <f t="shared" si="116"/>
        <v>0.99067574010405135</v>
      </c>
      <c r="AW855" s="1">
        <f t="shared" si="117"/>
        <v>0.79432971517185891</v>
      </c>
    </row>
    <row r="856" spans="1:49" x14ac:dyDescent="0.2">
      <c r="A856">
        <v>854</v>
      </c>
      <c r="B856" t="s">
        <v>30890</v>
      </c>
      <c r="C856" t="s">
        <v>30889</v>
      </c>
      <c r="F856" t="s">
        <v>30888</v>
      </c>
      <c r="G856" t="s">
        <v>17</v>
      </c>
      <c r="H856" t="s">
        <v>16</v>
      </c>
      <c r="I856" t="s">
        <v>5370</v>
      </c>
      <c r="J856">
        <v>60009512</v>
      </c>
      <c r="K856" t="s">
        <v>12017</v>
      </c>
      <c r="L856" t="s">
        <v>12016</v>
      </c>
      <c r="M856" t="s">
        <v>643</v>
      </c>
      <c r="N856">
        <v>3</v>
      </c>
      <c r="O856" t="s">
        <v>30887</v>
      </c>
      <c r="P856" t="s">
        <v>30886</v>
      </c>
      <c r="Q856" t="s">
        <v>12013</v>
      </c>
      <c r="R856" s="7">
        <v>41023</v>
      </c>
      <c r="S856" s="8">
        <f t="shared" si="112"/>
        <v>2012</v>
      </c>
      <c r="T856" s="8">
        <v>2012</v>
      </c>
      <c r="U856" s="8">
        <f t="shared" si="113"/>
        <v>10</v>
      </c>
      <c r="V856" s="7">
        <v>41023</v>
      </c>
      <c r="W856" t="s">
        <v>14217</v>
      </c>
      <c r="X856" s="2">
        <v>0.55500000000000005</v>
      </c>
      <c r="Y856" s="6">
        <f t="shared" si="110"/>
        <v>1.4815408024345321E-2</v>
      </c>
      <c r="AA856">
        <v>17518725</v>
      </c>
      <c r="AB856">
        <v>6100153023</v>
      </c>
      <c r="AC856">
        <v>17518733</v>
      </c>
      <c r="AD856" t="s">
        <v>6</v>
      </c>
      <c r="AE856">
        <v>6</v>
      </c>
      <c r="AF856">
        <v>6</v>
      </c>
      <c r="AH856" t="s">
        <v>30885</v>
      </c>
      <c r="AI856" t="s">
        <v>30884</v>
      </c>
      <c r="AK856" t="s">
        <v>30883</v>
      </c>
      <c r="AL856">
        <v>3</v>
      </c>
      <c r="AM856" s="5">
        <f t="shared" si="114"/>
        <v>0.3</v>
      </c>
      <c r="AN856" s="4">
        <f t="shared" si="111"/>
        <v>4.5437334343051872E-4</v>
      </c>
      <c r="AO856" s="3"/>
      <c r="AP856">
        <v>0</v>
      </c>
      <c r="AR856" t="s">
        <v>1</v>
      </c>
      <c r="AT856" s="2" t="s">
        <v>0</v>
      </c>
      <c r="AU856" s="1">
        <f t="shared" si="115"/>
        <v>1.050709762007088</v>
      </c>
      <c r="AV856" s="1">
        <f t="shared" si="116"/>
        <v>0.76348906838879205</v>
      </c>
      <c r="AW856" s="1">
        <f t="shared" si="117"/>
        <v>0.47626837477049588</v>
      </c>
    </row>
    <row r="857" spans="1:49" x14ac:dyDescent="0.2">
      <c r="A857">
        <v>855</v>
      </c>
      <c r="B857" t="s">
        <v>30882</v>
      </c>
      <c r="C857" t="s">
        <v>30881</v>
      </c>
      <c r="F857" t="s">
        <v>30880</v>
      </c>
      <c r="G857" t="s">
        <v>17</v>
      </c>
      <c r="H857" t="s">
        <v>16</v>
      </c>
      <c r="I857" t="s">
        <v>30879</v>
      </c>
      <c r="J857" t="s">
        <v>29380</v>
      </c>
      <c r="K857" t="s">
        <v>29379</v>
      </c>
      <c r="L857" t="s">
        <v>29378</v>
      </c>
      <c r="M857" t="s">
        <v>29377</v>
      </c>
      <c r="N857">
        <v>3</v>
      </c>
      <c r="O857" t="s">
        <v>30878</v>
      </c>
      <c r="P857" t="s">
        <v>30877</v>
      </c>
      <c r="Q857" t="s">
        <v>30876</v>
      </c>
      <c r="R857" s="7">
        <v>41023</v>
      </c>
      <c r="S857" s="8">
        <f t="shared" si="112"/>
        <v>2012</v>
      </c>
      <c r="T857" s="8">
        <v>2012</v>
      </c>
      <c r="U857" s="8">
        <f t="shared" si="113"/>
        <v>10</v>
      </c>
      <c r="V857" s="7">
        <v>41023</v>
      </c>
      <c r="W857" t="s">
        <v>14217</v>
      </c>
      <c r="X857" s="2">
        <v>0.55500000000000005</v>
      </c>
      <c r="Y857" s="6">
        <f t="shared" si="110"/>
        <v>1.4815408024345321E-2</v>
      </c>
      <c r="AA857">
        <v>17518725</v>
      </c>
      <c r="AB857">
        <v>6100153023</v>
      </c>
      <c r="AC857">
        <v>17518733</v>
      </c>
      <c r="AD857" t="s">
        <v>6</v>
      </c>
      <c r="AE857">
        <v>6</v>
      </c>
      <c r="AF857">
        <v>6</v>
      </c>
      <c r="AH857" t="s">
        <v>30875</v>
      </c>
      <c r="AI857" t="s">
        <v>30874</v>
      </c>
      <c r="AK857" t="s">
        <v>30873</v>
      </c>
      <c r="AL857">
        <v>17</v>
      </c>
      <c r="AM857" s="5">
        <f t="shared" si="114"/>
        <v>1.7</v>
      </c>
      <c r="AN857" s="4">
        <f t="shared" si="111"/>
        <v>2.5747822794396063E-3</v>
      </c>
      <c r="AO857" s="3"/>
      <c r="AP857">
        <v>0</v>
      </c>
      <c r="AR857" t="s">
        <v>1</v>
      </c>
      <c r="AT857" s="2" t="s">
        <v>0</v>
      </c>
      <c r="AU857" s="1">
        <f t="shared" si="115"/>
        <v>1.1143220300873606</v>
      </c>
      <c r="AV857" s="1">
        <f t="shared" si="116"/>
        <v>0.86950951518924635</v>
      </c>
      <c r="AW857" s="1">
        <f t="shared" si="117"/>
        <v>0.62469700029113195</v>
      </c>
    </row>
    <row r="858" spans="1:49" x14ac:dyDescent="0.2">
      <c r="A858">
        <v>856</v>
      </c>
      <c r="B858" t="s">
        <v>30872</v>
      </c>
      <c r="C858" t="s">
        <v>30871</v>
      </c>
      <c r="F858" t="s">
        <v>30870</v>
      </c>
      <c r="G858" t="s">
        <v>17</v>
      </c>
      <c r="H858" t="s">
        <v>16</v>
      </c>
      <c r="I858" t="s">
        <v>10649</v>
      </c>
      <c r="J858" t="s">
        <v>10648</v>
      </c>
      <c r="K858" t="s">
        <v>10647</v>
      </c>
      <c r="L858" t="s">
        <v>10646</v>
      </c>
      <c r="M858" t="s">
        <v>10645</v>
      </c>
      <c r="N858">
        <v>3</v>
      </c>
      <c r="O858" t="s">
        <v>30869</v>
      </c>
      <c r="P858" t="s">
        <v>30868</v>
      </c>
      <c r="Q858" t="s">
        <v>10642</v>
      </c>
      <c r="R858" s="7">
        <v>41023</v>
      </c>
      <c r="S858" s="8">
        <f t="shared" si="112"/>
        <v>2012</v>
      </c>
      <c r="T858" s="8">
        <v>2012</v>
      </c>
      <c r="U858" s="8">
        <f t="shared" si="113"/>
        <v>10</v>
      </c>
      <c r="V858" s="7">
        <v>41023</v>
      </c>
      <c r="W858" t="s">
        <v>14217</v>
      </c>
      <c r="X858" s="2">
        <v>0.55500000000000005</v>
      </c>
      <c r="Y858" s="6">
        <f t="shared" si="110"/>
        <v>1.4815408024345321E-2</v>
      </c>
      <c r="AA858">
        <v>17518725</v>
      </c>
      <c r="AB858">
        <v>6100153023</v>
      </c>
      <c r="AC858">
        <v>17518733</v>
      </c>
      <c r="AD858" t="s">
        <v>6</v>
      </c>
      <c r="AE858">
        <v>6</v>
      </c>
      <c r="AF858">
        <v>6</v>
      </c>
      <c r="AH858" t="s">
        <v>30867</v>
      </c>
      <c r="AI858" t="s">
        <v>30866</v>
      </c>
      <c r="AK858" t="s">
        <v>30865</v>
      </c>
      <c r="AL858">
        <v>38</v>
      </c>
      <c r="AM858" s="5">
        <f t="shared" si="114"/>
        <v>3.8</v>
      </c>
      <c r="AN858" s="4">
        <f t="shared" si="111"/>
        <v>5.7553956834532375E-3</v>
      </c>
      <c r="AO858" s="3"/>
      <c r="AP858">
        <v>0</v>
      </c>
      <c r="AR858" t="s">
        <v>1</v>
      </c>
      <c r="AT858" s="2" t="s">
        <v>0</v>
      </c>
      <c r="AU858" s="1">
        <f t="shared" si="115"/>
        <v>1.2097404322077696</v>
      </c>
      <c r="AV858" s="1">
        <f t="shared" si="116"/>
        <v>1.0285401853899279</v>
      </c>
      <c r="AW858" s="1">
        <f t="shared" si="117"/>
        <v>0.84733993857208612</v>
      </c>
    </row>
    <row r="859" spans="1:49" x14ac:dyDescent="0.2">
      <c r="A859">
        <v>857</v>
      </c>
      <c r="B859" t="s">
        <v>30864</v>
      </c>
      <c r="C859" t="s">
        <v>30863</v>
      </c>
      <c r="F859" t="s">
        <v>30862</v>
      </c>
      <c r="G859" t="s">
        <v>17</v>
      </c>
      <c r="H859" t="s">
        <v>16</v>
      </c>
      <c r="I859" t="s">
        <v>30861</v>
      </c>
      <c r="J859" t="s">
        <v>30860</v>
      </c>
      <c r="K859" t="s">
        <v>30859</v>
      </c>
      <c r="L859" t="s">
        <v>15143</v>
      </c>
      <c r="M859" t="s">
        <v>15142</v>
      </c>
      <c r="N859">
        <v>7</v>
      </c>
      <c r="O859" t="s">
        <v>30858</v>
      </c>
      <c r="P859" t="s">
        <v>30857</v>
      </c>
      <c r="Q859" t="s">
        <v>30856</v>
      </c>
      <c r="R859" s="7">
        <v>41023</v>
      </c>
      <c r="S859" s="8">
        <f t="shared" si="112"/>
        <v>2012</v>
      </c>
      <c r="T859" s="8">
        <v>2012</v>
      </c>
      <c r="U859" s="8">
        <f t="shared" si="113"/>
        <v>10</v>
      </c>
      <c r="V859" s="7">
        <v>41023</v>
      </c>
      <c r="W859" t="s">
        <v>14217</v>
      </c>
      <c r="X859" s="2">
        <v>0.55500000000000005</v>
      </c>
      <c r="Y859" s="6">
        <f t="shared" si="110"/>
        <v>1.4815408024345321E-2</v>
      </c>
      <c r="AA859">
        <v>17518725</v>
      </c>
      <c r="AB859">
        <v>6100153023</v>
      </c>
      <c r="AC859">
        <v>17518733</v>
      </c>
      <c r="AD859" t="s">
        <v>6</v>
      </c>
      <c r="AE859">
        <v>6</v>
      </c>
      <c r="AF859">
        <v>6</v>
      </c>
      <c r="AH859" t="s">
        <v>30855</v>
      </c>
      <c r="AI859" t="s">
        <v>30854</v>
      </c>
      <c r="AK859" t="s">
        <v>30853</v>
      </c>
      <c r="AL859">
        <v>4</v>
      </c>
      <c r="AM859" s="5">
        <f t="shared" si="114"/>
        <v>0.4</v>
      </c>
      <c r="AN859" s="4">
        <f t="shared" si="111"/>
        <v>6.0583112457402507E-4</v>
      </c>
      <c r="AO859" s="3"/>
      <c r="AP859">
        <v>0</v>
      </c>
      <c r="AR859" t="s">
        <v>1</v>
      </c>
      <c r="AT859" s="2" t="s">
        <v>0</v>
      </c>
      <c r="AU859" s="1">
        <f t="shared" si="115"/>
        <v>1.055253495441393</v>
      </c>
      <c r="AV859" s="1">
        <f t="shared" si="116"/>
        <v>0.77106195744596739</v>
      </c>
      <c r="AW859" s="1">
        <f t="shared" si="117"/>
        <v>0.48687041945054133</v>
      </c>
    </row>
    <row r="860" spans="1:49" x14ac:dyDescent="0.2">
      <c r="A860">
        <v>858</v>
      </c>
      <c r="B860" t="s">
        <v>30852</v>
      </c>
      <c r="C860" t="s">
        <v>30851</v>
      </c>
      <c r="F860" t="s">
        <v>30850</v>
      </c>
      <c r="G860" t="s">
        <v>17</v>
      </c>
      <c r="H860" t="s">
        <v>16</v>
      </c>
      <c r="I860" t="s">
        <v>30849</v>
      </c>
      <c r="J860" t="s">
        <v>30848</v>
      </c>
      <c r="K860" t="s">
        <v>30847</v>
      </c>
      <c r="L860" t="s">
        <v>30846</v>
      </c>
      <c r="M860" t="s">
        <v>30845</v>
      </c>
      <c r="N860">
        <v>5</v>
      </c>
      <c r="O860" t="s">
        <v>30844</v>
      </c>
      <c r="P860" t="s">
        <v>30843</v>
      </c>
      <c r="Q860" t="s">
        <v>30842</v>
      </c>
      <c r="R860" s="7">
        <v>41023</v>
      </c>
      <c r="S860" s="8">
        <f t="shared" si="112"/>
        <v>2012</v>
      </c>
      <c r="T860" s="8">
        <v>2012</v>
      </c>
      <c r="U860" s="8">
        <f t="shared" si="113"/>
        <v>10</v>
      </c>
      <c r="V860" s="7">
        <v>41023</v>
      </c>
      <c r="W860" t="s">
        <v>14217</v>
      </c>
      <c r="X860" s="2">
        <v>0.55500000000000005</v>
      </c>
      <c r="Y860" s="6">
        <f t="shared" si="110"/>
        <v>1.4815408024345321E-2</v>
      </c>
      <c r="AA860">
        <v>17518725</v>
      </c>
      <c r="AB860">
        <v>6100153023</v>
      </c>
      <c r="AC860">
        <v>17518733</v>
      </c>
      <c r="AD860" t="s">
        <v>6</v>
      </c>
      <c r="AE860">
        <v>6</v>
      </c>
      <c r="AF860">
        <v>6</v>
      </c>
      <c r="AH860" t="s">
        <v>30841</v>
      </c>
      <c r="AI860" t="s">
        <v>30840</v>
      </c>
      <c r="AK860" t="s">
        <v>30839</v>
      </c>
      <c r="AL860">
        <v>2</v>
      </c>
      <c r="AM860" s="5">
        <f t="shared" si="114"/>
        <v>0.2</v>
      </c>
      <c r="AN860" s="4">
        <f t="shared" si="111"/>
        <v>3.0291556228701253E-4</v>
      </c>
      <c r="AO860" s="3"/>
      <c r="AP860">
        <v>0</v>
      </c>
      <c r="AR860" t="s">
        <v>1</v>
      </c>
      <c r="AT860" s="2" t="s">
        <v>0</v>
      </c>
      <c r="AU860" s="1">
        <f t="shared" si="115"/>
        <v>1.0461660285727827</v>
      </c>
      <c r="AV860" s="1">
        <f t="shared" si="116"/>
        <v>0.7559161793316167</v>
      </c>
      <c r="AW860" s="1">
        <f t="shared" si="117"/>
        <v>0.46566633009045044</v>
      </c>
    </row>
    <row r="861" spans="1:49" x14ac:dyDescent="0.2">
      <c r="A861">
        <v>859</v>
      </c>
      <c r="B861" t="s">
        <v>30838</v>
      </c>
      <c r="C861" t="s">
        <v>30837</v>
      </c>
      <c r="F861" t="s">
        <v>30836</v>
      </c>
      <c r="G861" t="s">
        <v>17</v>
      </c>
      <c r="H861" t="s">
        <v>16</v>
      </c>
      <c r="I861" t="s">
        <v>30835</v>
      </c>
      <c r="J861">
        <v>60012370</v>
      </c>
      <c r="K861" t="s">
        <v>11913</v>
      </c>
      <c r="L861" t="s">
        <v>11912</v>
      </c>
      <c r="M861" t="s">
        <v>615</v>
      </c>
      <c r="N861">
        <v>3</v>
      </c>
      <c r="O861" t="s">
        <v>30834</v>
      </c>
      <c r="P861" t="s">
        <v>30833</v>
      </c>
      <c r="Q861" t="s">
        <v>18290</v>
      </c>
      <c r="R861" s="7">
        <v>41023</v>
      </c>
      <c r="S861" s="8">
        <f t="shared" si="112"/>
        <v>2012</v>
      </c>
      <c r="T861" s="8">
        <v>2012</v>
      </c>
      <c r="U861" s="8">
        <f t="shared" si="113"/>
        <v>10</v>
      </c>
      <c r="V861" s="7">
        <v>41023</v>
      </c>
      <c r="W861" t="s">
        <v>14217</v>
      </c>
      <c r="X861" s="2">
        <v>0.55500000000000005</v>
      </c>
      <c r="Y861" s="6">
        <f t="shared" si="110"/>
        <v>1.4815408024345321E-2</v>
      </c>
      <c r="AA861">
        <v>17518725</v>
      </c>
      <c r="AB861">
        <v>6100153023</v>
      </c>
      <c r="AC861">
        <v>17518733</v>
      </c>
      <c r="AD861" t="s">
        <v>6</v>
      </c>
      <c r="AE861">
        <v>6</v>
      </c>
      <c r="AF861">
        <v>6</v>
      </c>
      <c r="AH861" t="s">
        <v>30832</v>
      </c>
      <c r="AI861" t="s">
        <v>30831</v>
      </c>
      <c r="AK861" t="s">
        <v>30830</v>
      </c>
      <c r="AL861">
        <v>2</v>
      </c>
      <c r="AM861" s="5">
        <f t="shared" si="114"/>
        <v>0.2</v>
      </c>
      <c r="AN861" s="4">
        <f t="shared" si="111"/>
        <v>3.0291556228701253E-4</v>
      </c>
      <c r="AO861" s="3"/>
      <c r="AP861">
        <v>0</v>
      </c>
      <c r="AR861" t="s">
        <v>1</v>
      </c>
      <c r="AT861" s="2" t="s">
        <v>0</v>
      </c>
      <c r="AU861" s="1">
        <f t="shared" si="115"/>
        <v>1.0461660285727827</v>
      </c>
      <c r="AV861" s="1">
        <f t="shared" si="116"/>
        <v>0.7559161793316167</v>
      </c>
      <c r="AW861" s="1">
        <f t="shared" si="117"/>
        <v>0.46566633009045044</v>
      </c>
    </row>
    <row r="862" spans="1:49" x14ac:dyDescent="0.2">
      <c r="A862">
        <v>860</v>
      </c>
      <c r="B862" t="s">
        <v>30829</v>
      </c>
      <c r="C862" t="s">
        <v>30828</v>
      </c>
      <c r="F862" t="s">
        <v>30827</v>
      </c>
      <c r="G862" t="s">
        <v>17</v>
      </c>
      <c r="H862" t="s">
        <v>16</v>
      </c>
      <c r="I862" t="s">
        <v>30826</v>
      </c>
      <c r="J862" t="s">
        <v>30821</v>
      </c>
      <c r="K862" t="s">
        <v>30825</v>
      </c>
      <c r="L862" t="s">
        <v>30824</v>
      </c>
      <c r="M862" t="s">
        <v>11793</v>
      </c>
      <c r="N862">
        <v>2</v>
      </c>
      <c r="O862" t="s">
        <v>30823</v>
      </c>
      <c r="P862" t="s">
        <v>30822</v>
      </c>
      <c r="Q862" t="s">
        <v>30821</v>
      </c>
      <c r="R862" s="7">
        <v>41023</v>
      </c>
      <c r="S862" s="8">
        <f t="shared" si="112"/>
        <v>2012</v>
      </c>
      <c r="T862" s="8">
        <v>2012</v>
      </c>
      <c r="U862" s="8">
        <f t="shared" si="113"/>
        <v>10</v>
      </c>
      <c r="V862" s="7">
        <v>2012</v>
      </c>
      <c r="W862" t="s">
        <v>2826</v>
      </c>
      <c r="X862" s="2">
        <v>0.94</v>
      </c>
      <c r="Y862" s="6">
        <f t="shared" si="110"/>
        <v>2.5092763140332611E-2</v>
      </c>
      <c r="AA862">
        <v>15311309</v>
      </c>
      <c r="AB862">
        <v>17295</v>
      </c>
      <c r="AD862" t="s">
        <v>6</v>
      </c>
      <c r="AE862">
        <v>22</v>
      </c>
      <c r="AF862">
        <v>5</v>
      </c>
      <c r="AG862">
        <v>6184337</v>
      </c>
      <c r="AH862" t="s">
        <v>30820</v>
      </c>
      <c r="AI862" t="s">
        <v>30819</v>
      </c>
      <c r="AJ862" t="s">
        <v>30818</v>
      </c>
      <c r="AK862" t="s">
        <v>30817</v>
      </c>
      <c r="AL862">
        <v>18</v>
      </c>
      <c r="AM862" s="5">
        <f t="shared" si="114"/>
        <v>1.8</v>
      </c>
      <c r="AN862" s="4">
        <f t="shared" si="111"/>
        <v>2.7262400605831123E-3</v>
      </c>
      <c r="AO862" s="3"/>
      <c r="AP862">
        <v>0</v>
      </c>
      <c r="AQ862" t="s">
        <v>10307</v>
      </c>
      <c r="AR862" t="s">
        <v>30816</v>
      </c>
      <c r="AS862" t="s">
        <v>10306</v>
      </c>
      <c r="AT862" s="2" t="s">
        <v>0</v>
      </c>
      <c r="AU862" s="1">
        <f t="shared" si="115"/>
        <v>1.8382806216407761</v>
      </c>
      <c r="AV862" s="1">
        <f t="shared" si="116"/>
        <v>1.3909501600457861</v>
      </c>
      <c r="AW862" s="1">
        <f t="shared" si="117"/>
        <v>0.94361969845079618</v>
      </c>
    </row>
    <row r="863" spans="1:49" x14ac:dyDescent="0.2">
      <c r="A863">
        <v>861</v>
      </c>
      <c r="B863" t="s">
        <v>30815</v>
      </c>
      <c r="C863" t="s">
        <v>30814</v>
      </c>
      <c r="F863" t="s">
        <v>30813</v>
      </c>
      <c r="G863" t="s">
        <v>17</v>
      </c>
      <c r="H863" t="s">
        <v>16</v>
      </c>
      <c r="I863" t="s">
        <v>19462</v>
      </c>
      <c r="J863">
        <v>60021931</v>
      </c>
      <c r="K863" t="s">
        <v>30812</v>
      </c>
      <c r="L863" t="s">
        <v>30811</v>
      </c>
      <c r="M863" t="s">
        <v>17388</v>
      </c>
      <c r="N863">
        <v>2</v>
      </c>
      <c r="O863" t="s">
        <v>30810</v>
      </c>
      <c r="P863" t="s">
        <v>30809</v>
      </c>
      <c r="Q863" t="s">
        <v>30808</v>
      </c>
      <c r="R863" s="7">
        <v>41023</v>
      </c>
      <c r="S863" s="8">
        <f t="shared" si="112"/>
        <v>2012</v>
      </c>
      <c r="T863" s="8">
        <v>2012</v>
      </c>
      <c r="U863" s="8">
        <f t="shared" si="113"/>
        <v>10</v>
      </c>
      <c r="V863" s="7">
        <v>2012</v>
      </c>
      <c r="W863" t="s">
        <v>2826</v>
      </c>
      <c r="X863" s="2">
        <v>0.94</v>
      </c>
      <c r="Y863" s="6">
        <f t="shared" si="110"/>
        <v>2.5092763140332611E-2</v>
      </c>
      <c r="AA863">
        <v>15311309</v>
      </c>
      <c r="AB863">
        <v>17295</v>
      </c>
      <c r="AD863" t="s">
        <v>6</v>
      </c>
      <c r="AE863">
        <v>22</v>
      </c>
      <c r="AF863">
        <v>5</v>
      </c>
      <c r="AG863">
        <v>6185701</v>
      </c>
      <c r="AH863" t="s">
        <v>30807</v>
      </c>
      <c r="AI863" t="s">
        <v>30806</v>
      </c>
      <c r="AJ863" t="s">
        <v>30805</v>
      </c>
      <c r="AK863" t="s">
        <v>30804</v>
      </c>
      <c r="AL863">
        <v>28</v>
      </c>
      <c r="AM863" s="5">
        <f t="shared" si="114"/>
        <v>2.8</v>
      </c>
      <c r="AN863" s="4">
        <f t="shared" si="111"/>
        <v>4.2408178720181747E-3</v>
      </c>
      <c r="AO863" s="3"/>
      <c r="AP863">
        <v>0</v>
      </c>
      <c r="AR863" t="s">
        <v>1</v>
      </c>
      <c r="AT863" s="2" t="s">
        <v>0</v>
      </c>
      <c r="AU863" s="1">
        <f t="shared" si="115"/>
        <v>1.883717955983828</v>
      </c>
      <c r="AV863" s="1">
        <f t="shared" si="116"/>
        <v>1.4666790506175391</v>
      </c>
      <c r="AW863" s="1">
        <f t="shared" si="117"/>
        <v>1.0496401452512505</v>
      </c>
    </row>
    <row r="864" spans="1:49" x14ac:dyDescent="0.2">
      <c r="A864">
        <v>862</v>
      </c>
      <c r="B864" t="s">
        <v>30803</v>
      </c>
      <c r="C864" t="s">
        <v>30802</v>
      </c>
      <c r="F864" t="s">
        <v>30801</v>
      </c>
      <c r="G864" t="s">
        <v>17</v>
      </c>
      <c r="H864" t="s">
        <v>16</v>
      </c>
      <c r="I864" t="s">
        <v>26641</v>
      </c>
      <c r="J864" t="s">
        <v>26640</v>
      </c>
      <c r="K864" t="s">
        <v>26639</v>
      </c>
      <c r="L864" t="s">
        <v>26638</v>
      </c>
      <c r="M864" t="s">
        <v>373</v>
      </c>
      <c r="N864">
        <v>3</v>
      </c>
      <c r="O864" t="s">
        <v>30800</v>
      </c>
      <c r="P864" t="s">
        <v>30799</v>
      </c>
      <c r="Q864" t="s">
        <v>30798</v>
      </c>
      <c r="R864" s="7">
        <v>41023</v>
      </c>
      <c r="S864" s="8">
        <f t="shared" si="112"/>
        <v>2012</v>
      </c>
      <c r="T864" s="8">
        <v>2012</v>
      </c>
      <c r="U864" s="8">
        <f t="shared" si="113"/>
        <v>10</v>
      </c>
      <c r="V864" s="7">
        <v>2012</v>
      </c>
      <c r="W864" t="s">
        <v>2049</v>
      </c>
      <c r="X864" s="2">
        <v>1.6519999999999999</v>
      </c>
      <c r="Y864" s="6">
        <f t="shared" si="110"/>
        <v>4.409919649769093E-2</v>
      </c>
      <c r="AA864" t="s">
        <v>2048</v>
      </c>
      <c r="AB864">
        <v>17337</v>
      </c>
      <c r="AD864" t="s">
        <v>6</v>
      </c>
      <c r="AE864">
        <v>60</v>
      </c>
      <c r="AF864">
        <v>5</v>
      </c>
      <c r="AG864">
        <v>6163365</v>
      </c>
      <c r="AH864" t="s">
        <v>30797</v>
      </c>
      <c r="AI864" t="s">
        <v>30796</v>
      </c>
      <c r="AJ864" t="s">
        <v>30795</v>
      </c>
      <c r="AK864" t="s">
        <v>30794</v>
      </c>
      <c r="AL864">
        <v>12</v>
      </c>
      <c r="AM864" s="5">
        <f t="shared" si="114"/>
        <v>1.2</v>
      </c>
      <c r="AN864" s="4">
        <f t="shared" si="111"/>
        <v>1.8174933737220749E-3</v>
      </c>
      <c r="AO864" s="3"/>
      <c r="AP864">
        <v>0</v>
      </c>
      <c r="AR864" t="s">
        <v>26630</v>
      </c>
      <c r="AS864" t="s">
        <v>3364</v>
      </c>
      <c r="AT864" s="2" t="s">
        <v>0</v>
      </c>
      <c r="AU864" s="1">
        <f t="shared" si="115"/>
        <v>3.1414685560500275</v>
      </c>
      <c r="AV864" s="1">
        <f t="shared" si="116"/>
        <v>2.2958344935706503</v>
      </c>
      <c r="AW864" s="1">
        <f t="shared" si="117"/>
        <v>1.4502004310912731</v>
      </c>
    </row>
    <row r="865" spans="1:49" x14ac:dyDescent="0.2">
      <c r="A865">
        <v>863</v>
      </c>
      <c r="B865" t="s">
        <v>30793</v>
      </c>
      <c r="C865" t="s">
        <v>30792</v>
      </c>
      <c r="F865" t="s">
        <v>30791</v>
      </c>
      <c r="G865" t="s">
        <v>17</v>
      </c>
      <c r="H865" t="s">
        <v>16</v>
      </c>
      <c r="I865" t="s">
        <v>30790</v>
      </c>
      <c r="J865">
        <v>60008717</v>
      </c>
      <c r="K865" t="s">
        <v>30789</v>
      </c>
      <c r="L865" t="s">
        <v>30788</v>
      </c>
      <c r="M865" t="s">
        <v>4094</v>
      </c>
      <c r="N865">
        <v>2</v>
      </c>
      <c r="O865" t="s">
        <v>30787</v>
      </c>
      <c r="P865" t="s">
        <v>30786</v>
      </c>
      <c r="Q865" t="s">
        <v>30785</v>
      </c>
      <c r="R865" s="7">
        <v>41023</v>
      </c>
      <c r="S865" s="8">
        <f t="shared" si="112"/>
        <v>2012</v>
      </c>
      <c r="T865" s="8">
        <v>2012</v>
      </c>
      <c r="U865" s="8">
        <f t="shared" si="113"/>
        <v>10</v>
      </c>
      <c r="V865" s="7">
        <v>2012</v>
      </c>
      <c r="W865" t="s">
        <v>19311</v>
      </c>
      <c r="X865" s="2">
        <v>0.68100000000000005</v>
      </c>
      <c r="Y865" s="6">
        <f t="shared" si="110"/>
        <v>1.8178906062304798E-2</v>
      </c>
      <c r="AA865" t="s">
        <v>19310</v>
      </c>
      <c r="AB865">
        <v>15047</v>
      </c>
      <c r="AD865" t="s">
        <v>6</v>
      </c>
      <c r="AE865">
        <v>12</v>
      </c>
      <c r="AF865">
        <v>5</v>
      </c>
      <c r="AG865">
        <v>6053991</v>
      </c>
      <c r="AH865" t="s">
        <v>30784</v>
      </c>
      <c r="AI865" t="s">
        <v>30783</v>
      </c>
      <c r="AJ865" t="s">
        <v>30782</v>
      </c>
      <c r="AK865" t="s">
        <v>30781</v>
      </c>
      <c r="AL865">
        <v>0</v>
      </c>
      <c r="AM865" s="5">
        <f t="shared" si="114"/>
        <v>0</v>
      </c>
      <c r="AN865" s="4">
        <f t="shared" si="111"/>
        <v>0</v>
      </c>
      <c r="AO865" s="3"/>
      <c r="AP865">
        <v>0</v>
      </c>
      <c r="AR865" t="s">
        <v>1</v>
      </c>
      <c r="AT865" s="2">
        <v>3.3010000000000002</v>
      </c>
      <c r="AU865" s="1">
        <f t="shared" si="115"/>
        <v>1.2725234243613359</v>
      </c>
      <c r="AV865" s="1">
        <f t="shared" si="116"/>
        <v>0.90894530311523991</v>
      </c>
      <c r="AW865" s="1">
        <f t="shared" si="117"/>
        <v>0.5453671818691439</v>
      </c>
    </row>
    <row r="866" spans="1:49" x14ac:dyDescent="0.2">
      <c r="A866">
        <v>864</v>
      </c>
      <c r="B866" t="s">
        <v>30780</v>
      </c>
      <c r="C866" t="s">
        <v>30779</v>
      </c>
      <c r="F866" t="s">
        <v>30778</v>
      </c>
      <c r="G866" t="s">
        <v>17</v>
      </c>
      <c r="H866" t="s">
        <v>16</v>
      </c>
      <c r="I866" t="s">
        <v>30777</v>
      </c>
      <c r="J866" t="s">
        <v>30776</v>
      </c>
      <c r="K866" t="s">
        <v>30775</v>
      </c>
      <c r="L866" t="s">
        <v>30774</v>
      </c>
      <c r="M866" t="s">
        <v>2033</v>
      </c>
      <c r="N866">
        <v>4</v>
      </c>
      <c r="O866" t="s">
        <v>30773</v>
      </c>
      <c r="P866" t="s">
        <v>30772</v>
      </c>
      <c r="Q866" t="s">
        <v>30771</v>
      </c>
      <c r="R866" s="7">
        <v>41023</v>
      </c>
      <c r="S866" s="8">
        <f t="shared" si="112"/>
        <v>2012</v>
      </c>
      <c r="T866" s="8">
        <v>2012</v>
      </c>
      <c r="U866" s="8">
        <f t="shared" si="113"/>
        <v>10</v>
      </c>
      <c r="V866" s="7">
        <v>2012</v>
      </c>
      <c r="W866" t="s">
        <v>14888</v>
      </c>
      <c r="X866" s="2">
        <v>0.371</v>
      </c>
      <c r="Y866" s="6">
        <f t="shared" si="110"/>
        <v>9.9036331117695747E-3</v>
      </c>
      <c r="AA866">
        <v>486604</v>
      </c>
      <c r="AB866">
        <v>28580</v>
      </c>
      <c r="AD866" t="s">
        <v>6</v>
      </c>
      <c r="AE866">
        <v>47</v>
      </c>
      <c r="AF866">
        <v>2</v>
      </c>
      <c r="AG866" t="s">
        <v>30770</v>
      </c>
      <c r="AI866" t="s">
        <v>30769</v>
      </c>
      <c r="AK866" t="s">
        <v>30768</v>
      </c>
      <c r="AL866">
        <v>11</v>
      </c>
      <c r="AM866" s="5">
        <f t="shared" si="114"/>
        <v>1.1000000000000001</v>
      </c>
      <c r="AN866" s="4">
        <f t="shared" si="111"/>
        <v>1.6660355925785689E-3</v>
      </c>
      <c r="AO866" s="3"/>
      <c r="AP866">
        <v>0</v>
      </c>
      <c r="AR866" t="s">
        <v>1</v>
      </c>
      <c r="AT866" s="2">
        <v>1.431</v>
      </c>
      <c r="AU866" s="1">
        <f t="shared" si="115"/>
        <v>0.74323538560122726</v>
      </c>
      <c r="AV866" s="1">
        <f t="shared" si="116"/>
        <v>0.57848343521740719</v>
      </c>
      <c r="AW866" s="1">
        <f t="shared" si="117"/>
        <v>0.41373148483358707</v>
      </c>
    </row>
    <row r="867" spans="1:49" x14ac:dyDescent="0.2">
      <c r="A867">
        <v>865</v>
      </c>
      <c r="B867" t="s">
        <v>30767</v>
      </c>
      <c r="C867" t="s">
        <v>30766</v>
      </c>
      <c r="F867" t="s">
        <v>30765</v>
      </c>
      <c r="G867" t="s">
        <v>17</v>
      </c>
      <c r="H867" t="s">
        <v>16</v>
      </c>
      <c r="I867" t="s">
        <v>13647</v>
      </c>
      <c r="J867" t="s">
        <v>30764</v>
      </c>
      <c r="K867" t="s">
        <v>30763</v>
      </c>
      <c r="L867" t="s">
        <v>30762</v>
      </c>
      <c r="M867" t="s">
        <v>30761</v>
      </c>
      <c r="N867">
        <v>8</v>
      </c>
      <c r="O867" t="s">
        <v>30760</v>
      </c>
      <c r="P867" t="s">
        <v>30759</v>
      </c>
      <c r="Q867" t="s">
        <v>30758</v>
      </c>
      <c r="R867" s="7">
        <v>41022</v>
      </c>
      <c r="S867" s="8">
        <f t="shared" si="112"/>
        <v>2012</v>
      </c>
      <c r="T867" s="8">
        <v>2012</v>
      </c>
      <c r="U867" s="8">
        <f t="shared" si="113"/>
        <v>10</v>
      </c>
      <c r="V867" s="7">
        <v>41022</v>
      </c>
      <c r="W867" t="s">
        <v>13626</v>
      </c>
      <c r="X867" s="2">
        <v>1.1819999999999999</v>
      </c>
      <c r="Y867" s="6">
        <f t="shared" si="110"/>
        <v>3.1552814927524625E-2</v>
      </c>
      <c r="AA867">
        <v>36951</v>
      </c>
      <c r="AB867">
        <v>27030</v>
      </c>
      <c r="AD867" t="s">
        <v>6</v>
      </c>
      <c r="AE867">
        <v>100</v>
      </c>
      <c r="AF867">
        <v>17</v>
      </c>
      <c r="AG867">
        <v>173513</v>
      </c>
      <c r="AI867" t="s">
        <v>30757</v>
      </c>
      <c r="AK867" t="s">
        <v>30756</v>
      </c>
      <c r="AL867">
        <v>32</v>
      </c>
      <c r="AM867" s="5">
        <f t="shared" si="114"/>
        <v>3.2</v>
      </c>
      <c r="AN867" s="4">
        <f t="shared" si="111"/>
        <v>4.8466489965922005E-3</v>
      </c>
      <c r="AO867" s="3"/>
      <c r="AP867">
        <v>0</v>
      </c>
      <c r="AQ867" t="s">
        <v>1518</v>
      </c>
      <c r="AR867" t="s">
        <v>13638</v>
      </c>
      <c r="AS867" t="s">
        <v>1516</v>
      </c>
      <c r="AT867" s="2">
        <v>3.7909999999999999</v>
      </c>
      <c r="AU867" s="1">
        <f t="shared" si="115"/>
        <v>2.3540965148244895</v>
      </c>
      <c r="AV867" s="1">
        <f t="shared" si="116"/>
        <v>1.8199731962058412</v>
      </c>
      <c r="AW867" s="1">
        <f t="shared" si="117"/>
        <v>1.2858498775871929</v>
      </c>
    </row>
    <row r="868" spans="1:49" x14ac:dyDescent="0.2">
      <c r="A868">
        <v>866</v>
      </c>
      <c r="B868" t="s">
        <v>30755</v>
      </c>
      <c r="C868" t="s">
        <v>30754</v>
      </c>
      <c r="F868" t="s">
        <v>30753</v>
      </c>
      <c r="G868" t="s">
        <v>17</v>
      </c>
      <c r="H868" t="s">
        <v>16</v>
      </c>
      <c r="I868" t="s">
        <v>30752</v>
      </c>
      <c r="J868">
        <v>60014153</v>
      </c>
      <c r="K868" t="s">
        <v>588</v>
      </c>
      <c r="L868" t="s">
        <v>587</v>
      </c>
      <c r="M868" t="s">
        <v>146</v>
      </c>
      <c r="N868">
        <v>4</v>
      </c>
      <c r="O868" t="s">
        <v>30751</v>
      </c>
      <c r="P868" t="s">
        <v>30750</v>
      </c>
      <c r="Q868" t="s">
        <v>584</v>
      </c>
      <c r="R868" s="7">
        <v>41022</v>
      </c>
      <c r="S868" s="8">
        <f t="shared" si="112"/>
        <v>2012</v>
      </c>
      <c r="T868" s="8">
        <v>2012</v>
      </c>
      <c r="U868" s="8">
        <f t="shared" si="113"/>
        <v>10</v>
      </c>
      <c r="V868" s="7">
        <v>2012</v>
      </c>
      <c r="W868" t="s">
        <v>1085</v>
      </c>
      <c r="X868" s="2">
        <v>0.34100000000000003</v>
      </c>
      <c r="Y868" s="6">
        <f t="shared" si="110"/>
        <v>9.1028002455887467E-3</v>
      </c>
      <c r="AA868">
        <v>19378718</v>
      </c>
      <c r="AB868">
        <v>19700186839</v>
      </c>
      <c r="AC868">
        <v>15309681</v>
      </c>
      <c r="AD868" t="s">
        <v>6</v>
      </c>
      <c r="AE868">
        <v>28</v>
      </c>
      <c r="AH868" t="s">
        <v>24347</v>
      </c>
      <c r="AI868" t="s">
        <v>30749</v>
      </c>
      <c r="AK868" t="s">
        <v>30748</v>
      </c>
      <c r="AL868">
        <v>27</v>
      </c>
      <c r="AM868" s="5">
        <f t="shared" si="114"/>
        <v>2.7</v>
      </c>
      <c r="AN868" s="4">
        <f t="shared" si="111"/>
        <v>4.0893600908746691E-3</v>
      </c>
      <c r="AO868" s="3"/>
      <c r="AP868">
        <v>0</v>
      </c>
      <c r="AR868" t="s">
        <v>1</v>
      </c>
      <c r="AT868" s="2" t="s">
        <v>0</v>
      </c>
      <c r="AU868" s="1">
        <f t="shared" si="115"/>
        <v>0.75987681991745226</v>
      </c>
      <c r="AV868" s="1">
        <f t="shared" si="116"/>
        <v>0.65960801682317083</v>
      </c>
      <c r="AW868" s="1">
        <f t="shared" si="117"/>
        <v>0.55933921372888917</v>
      </c>
    </row>
    <row r="869" spans="1:49" x14ac:dyDescent="0.2">
      <c r="A869">
        <v>867</v>
      </c>
      <c r="B869" t="s">
        <v>30747</v>
      </c>
      <c r="C869" t="s">
        <v>30746</v>
      </c>
      <c r="F869" t="s">
        <v>30745</v>
      </c>
      <c r="G869" t="s">
        <v>17</v>
      </c>
      <c r="H869" t="s">
        <v>16</v>
      </c>
      <c r="I869" t="s">
        <v>30744</v>
      </c>
      <c r="J869" t="s">
        <v>30743</v>
      </c>
      <c r="K869" t="s">
        <v>30742</v>
      </c>
      <c r="L869" t="s">
        <v>30741</v>
      </c>
      <c r="M869" t="s">
        <v>359</v>
      </c>
      <c r="N869">
        <v>7</v>
      </c>
      <c r="O869" t="s">
        <v>30740</v>
      </c>
      <c r="P869" t="s">
        <v>30739</v>
      </c>
      <c r="Q869" t="s">
        <v>30738</v>
      </c>
      <c r="R869" s="7">
        <v>41022</v>
      </c>
      <c r="S869" s="8">
        <f t="shared" si="112"/>
        <v>2012</v>
      </c>
      <c r="T869" s="8">
        <v>2012</v>
      </c>
      <c r="U869" s="8">
        <f t="shared" si="113"/>
        <v>10</v>
      </c>
      <c r="V869" s="7">
        <v>2012</v>
      </c>
      <c r="W869" t="s">
        <v>1085</v>
      </c>
      <c r="X869" s="2">
        <v>0.34100000000000003</v>
      </c>
      <c r="Y869" s="6">
        <f t="shared" si="110"/>
        <v>9.1028002455887467E-3</v>
      </c>
      <c r="AA869">
        <v>19378718</v>
      </c>
      <c r="AB869">
        <v>19700186839</v>
      </c>
      <c r="AC869">
        <v>15309681</v>
      </c>
      <c r="AD869" t="s">
        <v>6</v>
      </c>
      <c r="AE869">
        <v>28</v>
      </c>
      <c r="AH869" t="s">
        <v>30737</v>
      </c>
      <c r="AI869" t="s">
        <v>30736</v>
      </c>
      <c r="AK869" t="s">
        <v>30735</v>
      </c>
      <c r="AL869">
        <v>12</v>
      </c>
      <c r="AM869" s="5">
        <f t="shared" si="114"/>
        <v>1.2</v>
      </c>
      <c r="AN869" s="4">
        <f t="shared" si="111"/>
        <v>1.8174933737220749E-3</v>
      </c>
      <c r="AO869" s="3"/>
      <c r="AP869">
        <v>0</v>
      </c>
      <c r="AR869" t="s">
        <v>1</v>
      </c>
      <c r="AT869" s="2" t="s">
        <v>0</v>
      </c>
      <c r="AU869" s="1">
        <f t="shared" si="115"/>
        <v>0.69172081840287447</v>
      </c>
      <c r="AV869" s="1">
        <f t="shared" si="116"/>
        <v>0.54601468096554107</v>
      </c>
      <c r="AW869" s="1">
        <f t="shared" si="117"/>
        <v>0.40030854352820761</v>
      </c>
    </row>
    <row r="870" spans="1:49" x14ac:dyDescent="0.2">
      <c r="A870">
        <v>868</v>
      </c>
      <c r="B870" t="s">
        <v>30734</v>
      </c>
      <c r="C870" t="s">
        <v>30733</v>
      </c>
      <c r="F870" t="s">
        <v>30732</v>
      </c>
      <c r="G870" t="s">
        <v>17</v>
      </c>
      <c r="H870" t="s">
        <v>16</v>
      </c>
      <c r="I870" t="s">
        <v>30731</v>
      </c>
      <c r="J870">
        <v>60029306</v>
      </c>
      <c r="K870" t="s">
        <v>10173</v>
      </c>
      <c r="L870" t="s">
        <v>5981</v>
      </c>
      <c r="M870" t="s">
        <v>80</v>
      </c>
      <c r="N870">
        <v>5</v>
      </c>
      <c r="O870" t="s">
        <v>30730</v>
      </c>
      <c r="P870" t="s">
        <v>30729</v>
      </c>
      <c r="Q870" t="s">
        <v>30728</v>
      </c>
      <c r="R870" s="7">
        <v>41022</v>
      </c>
      <c r="S870" s="8">
        <f t="shared" si="112"/>
        <v>2012</v>
      </c>
      <c r="T870" s="8">
        <v>2012</v>
      </c>
      <c r="U870" s="8">
        <f t="shared" si="113"/>
        <v>10</v>
      </c>
      <c r="V870" s="7">
        <v>2012</v>
      </c>
      <c r="W870" t="s">
        <v>10029</v>
      </c>
      <c r="X870" s="2">
        <v>0.17799999999999999</v>
      </c>
      <c r="Y870" s="6">
        <f t="shared" si="110"/>
        <v>4.7516083393395799E-3</v>
      </c>
      <c r="AB870">
        <v>5300152204</v>
      </c>
      <c r="AC870">
        <v>13492543</v>
      </c>
      <c r="AD870" t="s">
        <v>6</v>
      </c>
      <c r="AE870">
        <v>9</v>
      </c>
      <c r="AF870">
        <v>8</v>
      </c>
      <c r="AH870" t="s">
        <v>30727</v>
      </c>
      <c r="AI870" t="s">
        <v>30726</v>
      </c>
      <c r="AJ870" t="s">
        <v>30725</v>
      </c>
      <c r="AK870" t="s">
        <v>30724</v>
      </c>
      <c r="AL870">
        <v>0</v>
      </c>
      <c r="AM870" s="5">
        <f t="shared" si="114"/>
        <v>0</v>
      </c>
      <c r="AN870" s="4">
        <f t="shared" si="111"/>
        <v>0</v>
      </c>
      <c r="AO870" s="3"/>
      <c r="AP870">
        <v>1</v>
      </c>
      <c r="AR870" t="s">
        <v>1</v>
      </c>
      <c r="AT870" s="2">
        <v>0.57799999999999996</v>
      </c>
      <c r="AU870" s="1">
        <f t="shared" si="115"/>
        <v>0.33261258375377062</v>
      </c>
      <c r="AV870" s="1">
        <f t="shared" si="116"/>
        <v>0.23758041696697899</v>
      </c>
      <c r="AW870" s="1">
        <f t="shared" si="117"/>
        <v>0.14254825018018741</v>
      </c>
    </row>
    <row r="871" spans="1:49" x14ac:dyDescent="0.2">
      <c r="A871">
        <v>869</v>
      </c>
      <c r="B871" t="s">
        <v>30723</v>
      </c>
      <c r="C871" t="s">
        <v>30722</v>
      </c>
      <c r="F871" t="s">
        <v>30721</v>
      </c>
      <c r="G871" t="s">
        <v>17</v>
      </c>
      <c r="H871" t="s">
        <v>16</v>
      </c>
      <c r="I871" t="s">
        <v>29810</v>
      </c>
      <c r="J871">
        <v>60025578</v>
      </c>
      <c r="K871" t="s">
        <v>430</v>
      </c>
      <c r="L871" t="s">
        <v>429</v>
      </c>
      <c r="M871" t="s">
        <v>80</v>
      </c>
      <c r="N871">
        <v>4</v>
      </c>
      <c r="O871" t="s">
        <v>30720</v>
      </c>
      <c r="P871" t="s">
        <v>30719</v>
      </c>
      <c r="Q871" t="s">
        <v>4632</v>
      </c>
      <c r="R871" s="7">
        <v>41022</v>
      </c>
      <c r="S871" s="8">
        <f t="shared" si="112"/>
        <v>2012</v>
      </c>
      <c r="T871" s="8">
        <v>2012</v>
      </c>
      <c r="U871" s="8">
        <f t="shared" si="113"/>
        <v>10</v>
      </c>
      <c r="V871" s="7">
        <v>2012</v>
      </c>
      <c r="W871" t="s">
        <v>1085</v>
      </c>
      <c r="X871" s="2">
        <v>0.34100000000000003</v>
      </c>
      <c r="Y871" s="6">
        <f t="shared" si="110"/>
        <v>9.1028002455887467E-3</v>
      </c>
      <c r="AA871">
        <v>19378718</v>
      </c>
      <c r="AB871">
        <v>19700186839</v>
      </c>
      <c r="AC871">
        <v>15309681</v>
      </c>
      <c r="AD871" t="s">
        <v>6</v>
      </c>
      <c r="AE871">
        <v>28</v>
      </c>
      <c r="AH871" t="s">
        <v>30718</v>
      </c>
      <c r="AI871" t="s">
        <v>30717</v>
      </c>
      <c r="AK871" t="s">
        <v>30716</v>
      </c>
      <c r="AL871">
        <v>4</v>
      </c>
      <c r="AM871" s="5">
        <f t="shared" si="114"/>
        <v>0.4</v>
      </c>
      <c r="AN871" s="4">
        <f t="shared" si="111"/>
        <v>6.0583112457402507E-4</v>
      </c>
      <c r="AO871" s="3"/>
      <c r="AP871">
        <v>0</v>
      </c>
      <c r="AR871" t="s">
        <v>1</v>
      </c>
      <c r="AT871" s="2" t="s">
        <v>0</v>
      </c>
      <c r="AU871" s="1">
        <f t="shared" si="115"/>
        <v>0.655370950928433</v>
      </c>
      <c r="AV871" s="1">
        <f t="shared" si="116"/>
        <v>0.48543156850813862</v>
      </c>
      <c r="AW871" s="1">
        <f t="shared" si="117"/>
        <v>0.31549218608784413</v>
      </c>
    </row>
    <row r="872" spans="1:49" x14ac:dyDescent="0.2">
      <c r="A872">
        <v>870</v>
      </c>
      <c r="B872" t="s">
        <v>30715</v>
      </c>
      <c r="C872" t="s">
        <v>30714</v>
      </c>
      <c r="E872">
        <v>22460062</v>
      </c>
      <c r="F872" t="s">
        <v>30713</v>
      </c>
      <c r="G872" t="s">
        <v>17</v>
      </c>
      <c r="H872" t="s">
        <v>16</v>
      </c>
      <c r="I872" t="s">
        <v>30712</v>
      </c>
      <c r="J872" t="s">
        <v>30711</v>
      </c>
      <c r="K872" t="s">
        <v>30710</v>
      </c>
      <c r="L872" t="s">
        <v>20781</v>
      </c>
      <c r="M872" t="s">
        <v>1364</v>
      </c>
      <c r="N872">
        <v>4</v>
      </c>
      <c r="O872" t="s">
        <v>30709</v>
      </c>
      <c r="P872" t="s">
        <v>30708</v>
      </c>
      <c r="Q872" t="s">
        <v>30707</v>
      </c>
      <c r="R872" s="7">
        <v>41020</v>
      </c>
      <c r="S872" s="8">
        <f t="shared" si="112"/>
        <v>2012</v>
      </c>
      <c r="T872" s="8">
        <v>2012</v>
      </c>
      <c r="U872" s="8">
        <f t="shared" si="113"/>
        <v>10</v>
      </c>
      <c r="V872" s="7">
        <v>41020</v>
      </c>
      <c r="W872" t="s">
        <v>14875</v>
      </c>
      <c r="X872" s="2">
        <v>1.3120000000000001</v>
      </c>
      <c r="Y872" s="6">
        <f t="shared" si="110"/>
        <v>3.502309068097488E-2</v>
      </c>
      <c r="AA872">
        <v>319155</v>
      </c>
      <c r="AB872">
        <v>29203</v>
      </c>
      <c r="AC872">
        <v>13616560</v>
      </c>
      <c r="AD872" t="s">
        <v>6</v>
      </c>
      <c r="AE872">
        <v>57</v>
      </c>
      <c r="AF872">
        <v>8</v>
      </c>
      <c r="AH872" t="s">
        <v>30706</v>
      </c>
      <c r="AI872" t="s">
        <v>30705</v>
      </c>
      <c r="AK872" t="s">
        <v>30704</v>
      </c>
      <c r="AL872">
        <v>101</v>
      </c>
      <c r="AM872" s="5">
        <f t="shared" si="114"/>
        <v>10.1</v>
      </c>
      <c r="AN872" s="4">
        <f t="shared" si="111"/>
        <v>1.5297235895494131E-2</v>
      </c>
      <c r="AO872" s="3"/>
      <c r="AP872">
        <v>0</v>
      </c>
      <c r="AR872" t="s">
        <v>1</v>
      </c>
      <c r="AT872" s="2">
        <v>3.609</v>
      </c>
      <c r="AU872" s="1">
        <f t="shared" si="115"/>
        <v>2.9105334245330656</v>
      </c>
      <c r="AV872" s="1">
        <f t="shared" si="116"/>
        <v>2.5160163288234507</v>
      </c>
      <c r="AW872" s="1">
        <f t="shared" si="117"/>
        <v>2.1214992331138354</v>
      </c>
    </row>
    <row r="873" spans="1:49" x14ac:dyDescent="0.2">
      <c r="A873">
        <v>871</v>
      </c>
      <c r="B873" t="s">
        <v>30703</v>
      </c>
      <c r="C873" t="s">
        <v>30702</v>
      </c>
      <c r="F873" t="s">
        <v>30701</v>
      </c>
      <c r="G873" t="s">
        <v>17</v>
      </c>
      <c r="H873" t="s">
        <v>16</v>
      </c>
      <c r="I873" t="s">
        <v>30700</v>
      </c>
      <c r="J873" t="s">
        <v>30699</v>
      </c>
      <c r="K873" t="s">
        <v>30698</v>
      </c>
      <c r="L873" t="s">
        <v>4405</v>
      </c>
      <c r="M873" t="s">
        <v>4404</v>
      </c>
      <c r="N873">
        <v>4</v>
      </c>
      <c r="O873" t="s">
        <v>30697</v>
      </c>
      <c r="P873" t="s">
        <v>30696</v>
      </c>
      <c r="Q873" t="s">
        <v>30695</v>
      </c>
      <c r="R873" s="7">
        <v>41019</v>
      </c>
      <c r="S873" s="8">
        <f t="shared" si="112"/>
        <v>2012</v>
      </c>
      <c r="T873" s="8">
        <v>2012</v>
      </c>
      <c r="U873" s="8">
        <f t="shared" si="113"/>
        <v>10</v>
      </c>
      <c r="V873" s="7">
        <v>2012</v>
      </c>
      <c r="W873" t="s">
        <v>19311</v>
      </c>
      <c r="X873" s="2">
        <v>0.68100000000000005</v>
      </c>
      <c r="Y873" s="6">
        <f t="shared" si="110"/>
        <v>1.8178906062304798E-2</v>
      </c>
      <c r="AA873" t="s">
        <v>19310</v>
      </c>
      <c r="AB873">
        <v>15047</v>
      </c>
      <c r="AD873" t="s">
        <v>6</v>
      </c>
      <c r="AE873">
        <v>12</v>
      </c>
      <c r="AF873">
        <v>5</v>
      </c>
      <c r="AG873">
        <v>5978173</v>
      </c>
      <c r="AH873" t="s">
        <v>30694</v>
      </c>
      <c r="AI873" t="s">
        <v>30693</v>
      </c>
      <c r="AJ873" t="s">
        <v>30692</v>
      </c>
      <c r="AK873" t="s">
        <v>30691</v>
      </c>
      <c r="AL873">
        <v>66</v>
      </c>
      <c r="AM873" s="5">
        <f t="shared" si="114"/>
        <v>6.6</v>
      </c>
      <c r="AN873" s="4">
        <f t="shared" si="111"/>
        <v>9.9962135554714122E-3</v>
      </c>
      <c r="AO873" s="3"/>
      <c r="AP873">
        <v>0</v>
      </c>
      <c r="AQ873" t="s">
        <v>236</v>
      </c>
      <c r="AR873">
        <v>216049</v>
      </c>
      <c r="AS873" t="s">
        <v>235</v>
      </c>
      <c r="AT873" s="2">
        <v>3.3010000000000002</v>
      </c>
      <c r="AU873" s="1">
        <f t="shared" si="115"/>
        <v>1.5724098310254782</v>
      </c>
      <c r="AV873" s="1">
        <f t="shared" si="116"/>
        <v>1.4087559808888106</v>
      </c>
      <c r="AW873" s="1">
        <f t="shared" si="117"/>
        <v>1.2451021307521428</v>
      </c>
    </row>
    <row r="874" spans="1:49" x14ac:dyDescent="0.2">
      <c r="A874">
        <v>872</v>
      </c>
      <c r="B874" t="s">
        <v>30690</v>
      </c>
      <c r="C874" t="s">
        <v>30689</v>
      </c>
      <c r="F874" t="s">
        <v>30688</v>
      </c>
      <c r="G874" t="s">
        <v>17</v>
      </c>
      <c r="H874" t="s">
        <v>16</v>
      </c>
      <c r="I874" t="s">
        <v>30687</v>
      </c>
      <c r="J874">
        <v>60003500</v>
      </c>
      <c r="K874" t="s">
        <v>14892</v>
      </c>
      <c r="L874" t="s">
        <v>67</v>
      </c>
      <c r="M874" t="s">
        <v>66</v>
      </c>
      <c r="N874">
        <v>4</v>
      </c>
      <c r="O874" t="s">
        <v>30686</v>
      </c>
      <c r="P874" t="s">
        <v>30685</v>
      </c>
      <c r="Q874" t="s">
        <v>27501</v>
      </c>
      <c r="R874" s="7">
        <v>41019</v>
      </c>
      <c r="S874" s="8">
        <f t="shared" si="112"/>
        <v>2012</v>
      </c>
      <c r="T874" s="8">
        <v>2012</v>
      </c>
      <c r="U874" s="8">
        <f t="shared" si="113"/>
        <v>10</v>
      </c>
      <c r="V874" s="7">
        <v>2012</v>
      </c>
      <c r="W874" t="s">
        <v>11533</v>
      </c>
      <c r="X874" s="2">
        <v>1.3280000000000001</v>
      </c>
      <c r="Y874" s="6">
        <f t="shared" si="110"/>
        <v>3.5450201542937994E-2</v>
      </c>
      <c r="AA874">
        <v>15361225</v>
      </c>
      <c r="AB874">
        <v>18894</v>
      </c>
      <c r="AD874" t="s">
        <v>6</v>
      </c>
      <c r="AE874">
        <v>11</v>
      </c>
      <c r="AG874">
        <v>6170539</v>
      </c>
      <c r="AH874" t="s">
        <v>30684</v>
      </c>
      <c r="AI874" t="s">
        <v>30683</v>
      </c>
      <c r="AJ874" t="s">
        <v>30682</v>
      </c>
      <c r="AK874" t="s">
        <v>30681</v>
      </c>
      <c r="AL874">
        <v>28</v>
      </c>
      <c r="AM874" s="5">
        <f t="shared" si="114"/>
        <v>2.8</v>
      </c>
      <c r="AN874" s="4">
        <f t="shared" si="111"/>
        <v>4.2408178720181747E-3</v>
      </c>
      <c r="AO874" s="3"/>
      <c r="AP874">
        <v>0</v>
      </c>
      <c r="AQ874" t="s">
        <v>30680</v>
      </c>
      <c r="AR874" t="s">
        <v>1</v>
      </c>
      <c r="AS874" t="s">
        <v>30679</v>
      </c>
      <c r="AT874" s="2">
        <v>3.8340000000000001</v>
      </c>
      <c r="AU874" s="1">
        <f t="shared" si="115"/>
        <v>2.6087386441662046</v>
      </c>
      <c r="AV874" s="1">
        <f t="shared" si="116"/>
        <v>1.9845509707478084</v>
      </c>
      <c r="AW874" s="1">
        <f t="shared" si="117"/>
        <v>1.360363297329412</v>
      </c>
    </row>
    <row r="875" spans="1:49" x14ac:dyDescent="0.2">
      <c r="A875">
        <v>873</v>
      </c>
      <c r="B875" t="s">
        <v>30678</v>
      </c>
      <c r="C875" t="s">
        <v>30677</v>
      </c>
      <c r="F875" t="s">
        <v>30676</v>
      </c>
      <c r="G875" t="s">
        <v>17</v>
      </c>
      <c r="H875" t="s">
        <v>16</v>
      </c>
      <c r="I875" t="s">
        <v>13383</v>
      </c>
      <c r="J875" t="s">
        <v>30675</v>
      </c>
      <c r="K875" t="s">
        <v>30674</v>
      </c>
      <c r="L875" t="s">
        <v>30673</v>
      </c>
      <c r="M875" t="s">
        <v>30672</v>
      </c>
      <c r="N875">
        <v>4</v>
      </c>
      <c r="O875" t="s">
        <v>30671</v>
      </c>
      <c r="P875" t="s">
        <v>30670</v>
      </c>
      <c r="Q875" t="s">
        <v>30669</v>
      </c>
      <c r="R875" s="7">
        <v>41019</v>
      </c>
      <c r="S875" s="8">
        <f t="shared" si="112"/>
        <v>2012</v>
      </c>
      <c r="T875" s="8">
        <v>2012</v>
      </c>
      <c r="U875" s="8">
        <f t="shared" si="113"/>
        <v>10</v>
      </c>
      <c r="V875" s="7">
        <v>2012</v>
      </c>
      <c r="W875" t="s">
        <v>19311</v>
      </c>
      <c r="X875" s="2">
        <v>0.68100000000000005</v>
      </c>
      <c r="Y875" s="6">
        <f t="shared" si="110"/>
        <v>1.8178906062304798E-2</v>
      </c>
      <c r="AA875" t="s">
        <v>19310</v>
      </c>
      <c r="AB875">
        <v>15047</v>
      </c>
      <c r="AD875" t="s">
        <v>6</v>
      </c>
      <c r="AE875">
        <v>12</v>
      </c>
      <c r="AF875">
        <v>5</v>
      </c>
      <c r="AG875">
        <v>6056538</v>
      </c>
      <c r="AH875" t="s">
        <v>30668</v>
      </c>
      <c r="AI875" t="s">
        <v>30667</v>
      </c>
      <c r="AJ875" t="s">
        <v>30666</v>
      </c>
      <c r="AK875" t="s">
        <v>30665</v>
      </c>
      <c r="AL875">
        <v>36</v>
      </c>
      <c r="AM875" s="5">
        <f t="shared" si="114"/>
        <v>3.6</v>
      </c>
      <c r="AN875" s="4">
        <f t="shared" si="111"/>
        <v>5.4524801211662246E-3</v>
      </c>
      <c r="AO875" s="3"/>
      <c r="AP875">
        <v>0</v>
      </c>
      <c r="AQ875" t="s">
        <v>6733</v>
      </c>
      <c r="AR875" t="s">
        <v>30664</v>
      </c>
      <c r="AS875" t="s">
        <v>6731</v>
      </c>
      <c r="AT875" s="2">
        <v>3.3010000000000002</v>
      </c>
      <c r="AU875" s="1">
        <f t="shared" si="115"/>
        <v>1.4360978279963226</v>
      </c>
      <c r="AV875" s="1">
        <f t="shared" si="116"/>
        <v>1.1815693091735513</v>
      </c>
      <c r="AW875" s="1">
        <f t="shared" si="117"/>
        <v>0.92704079035077958</v>
      </c>
    </row>
    <row r="876" spans="1:49" x14ac:dyDescent="0.2">
      <c r="A876">
        <v>874</v>
      </c>
      <c r="B876" t="s">
        <v>30663</v>
      </c>
      <c r="C876" t="s">
        <v>30662</v>
      </c>
      <c r="F876" t="s">
        <v>30661</v>
      </c>
      <c r="G876" t="s">
        <v>17</v>
      </c>
      <c r="H876" t="s">
        <v>16</v>
      </c>
      <c r="I876" t="s">
        <v>30660</v>
      </c>
      <c r="J876">
        <v>60072358</v>
      </c>
      <c r="K876" t="s">
        <v>30659</v>
      </c>
      <c r="L876" t="s">
        <v>30658</v>
      </c>
      <c r="M876" t="s">
        <v>4936</v>
      </c>
      <c r="N876">
        <v>2</v>
      </c>
      <c r="O876" t="s">
        <v>30657</v>
      </c>
      <c r="P876" t="s">
        <v>30656</v>
      </c>
      <c r="Q876" t="s">
        <v>30655</v>
      </c>
      <c r="R876" s="7">
        <v>41019</v>
      </c>
      <c r="S876" s="8">
        <f t="shared" si="112"/>
        <v>2012</v>
      </c>
      <c r="T876" s="8">
        <v>2012</v>
      </c>
      <c r="U876" s="8">
        <f t="shared" si="113"/>
        <v>10</v>
      </c>
      <c r="V876" s="7">
        <v>2012</v>
      </c>
      <c r="W876" t="s">
        <v>30654</v>
      </c>
      <c r="X876" s="2">
        <v>0.27800000000000002</v>
      </c>
      <c r="Y876" s="6">
        <f t="shared" si="110"/>
        <v>7.4210512266090073E-3</v>
      </c>
      <c r="AA876" t="s">
        <v>30653</v>
      </c>
      <c r="AB876">
        <v>21402</v>
      </c>
      <c r="AC876">
        <v>15685403</v>
      </c>
      <c r="AD876" t="s">
        <v>6</v>
      </c>
      <c r="AE876">
        <v>85</v>
      </c>
      <c r="AF876">
        <v>2</v>
      </c>
      <c r="AH876" t="s">
        <v>30652</v>
      </c>
      <c r="AI876" t="s">
        <v>30651</v>
      </c>
      <c r="AK876" t="s">
        <v>30650</v>
      </c>
      <c r="AL876">
        <v>9</v>
      </c>
      <c r="AM876" s="5">
        <f t="shared" si="114"/>
        <v>0.9</v>
      </c>
      <c r="AN876" s="4">
        <f t="shared" si="111"/>
        <v>1.3631200302915562E-3</v>
      </c>
      <c r="AO876" s="3"/>
      <c r="AP876">
        <v>0</v>
      </c>
      <c r="AR876" t="s">
        <v>1</v>
      </c>
      <c r="AT876" s="2">
        <v>0.52900000000000003</v>
      </c>
      <c r="AU876" s="1">
        <f t="shared" si="115"/>
        <v>0.5603671867713772</v>
      </c>
      <c r="AV876" s="1">
        <f t="shared" si="116"/>
        <v>0.43920856284502818</v>
      </c>
      <c r="AW876" s="1">
        <f t="shared" si="117"/>
        <v>0.31804993891867911</v>
      </c>
    </row>
    <row r="877" spans="1:49" x14ac:dyDescent="0.2">
      <c r="A877">
        <v>875</v>
      </c>
      <c r="B877" t="s">
        <v>30649</v>
      </c>
      <c r="C877" t="s">
        <v>30648</v>
      </c>
      <c r="F877" t="s">
        <v>30647</v>
      </c>
      <c r="G877" t="s">
        <v>17</v>
      </c>
      <c r="H877" t="s">
        <v>16</v>
      </c>
      <c r="I877" t="s">
        <v>859</v>
      </c>
      <c r="J877" t="s">
        <v>30646</v>
      </c>
      <c r="K877" t="s">
        <v>30645</v>
      </c>
      <c r="L877" t="s">
        <v>30644</v>
      </c>
      <c r="M877" t="s">
        <v>30643</v>
      </c>
      <c r="N877">
        <v>4</v>
      </c>
      <c r="O877" t="s">
        <v>30642</v>
      </c>
      <c r="P877" t="s">
        <v>30641</v>
      </c>
      <c r="Q877" t="s">
        <v>30640</v>
      </c>
      <c r="R877" s="7">
        <v>41019</v>
      </c>
      <c r="S877" s="8">
        <f t="shared" si="112"/>
        <v>2012</v>
      </c>
      <c r="T877" s="8">
        <v>2012</v>
      </c>
      <c r="U877" s="8">
        <f t="shared" si="113"/>
        <v>10</v>
      </c>
      <c r="V877" s="7">
        <v>2012</v>
      </c>
      <c r="W877" t="s">
        <v>19311</v>
      </c>
      <c r="X877" s="2">
        <v>0.68100000000000005</v>
      </c>
      <c r="Y877" s="6">
        <f t="shared" si="110"/>
        <v>1.8178906062304798E-2</v>
      </c>
      <c r="AA877" t="s">
        <v>19310</v>
      </c>
      <c r="AB877">
        <v>15047</v>
      </c>
      <c r="AD877" t="s">
        <v>6</v>
      </c>
      <c r="AE877">
        <v>12</v>
      </c>
      <c r="AF877">
        <v>5</v>
      </c>
      <c r="AG877">
        <v>5995136</v>
      </c>
      <c r="AH877" t="s">
        <v>30639</v>
      </c>
      <c r="AI877" t="s">
        <v>30638</v>
      </c>
      <c r="AJ877" t="s">
        <v>30637</v>
      </c>
      <c r="AK877" t="s">
        <v>30636</v>
      </c>
      <c r="AL877">
        <v>13</v>
      </c>
      <c r="AM877" s="5">
        <f t="shared" si="114"/>
        <v>1.3</v>
      </c>
      <c r="AN877" s="4">
        <f t="shared" si="111"/>
        <v>1.9689511548655813E-3</v>
      </c>
      <c r="AO877" s="3"/>
      <c r="AP877">
        <v>0</v>
      </c>
      <c r="AQ877" t="s">
        <v>30635</v>
      </c>
      <c r="AR877" t="s">
        <v>30634</v>
      </c>
      <c r="AS877" t="s">
        <v>15603</v>
      </c>
      <c r="AT877" s="2">
        <v>3.3010000000000002</v>
      </c>
      <c r="AU877" s="1">
        <f t="shared" si="115"/>
        <v>1.3315919590073033</v>
      </c>
      <c r="AV877" s="1">
        <f t="shared" si="116"/>
        <v>1.007392860858519</v>
      </c>
      <c r="AW877" s="1">
        <f t="shared" si="117"/>
        <v>0.68319376270973464</v>
      </c>
    </row>
    <row r="878" spans="1:49" x14ac:dyDescent="0.2">
      <c r="A878">
        <v>876</v>
      </c>
      <c r="B878" t="s">
        <v>30633</v>
      </c>
      <c r="C878" t="s">
        <v>30632</v>
      </c>
      <c r="F878" t="s">
        <v>30631</v>
      </c>
      <c r="G878" t="s">
        <v>17</v>
      </c>
      <c r="H878" t="s">
        <v>16</v>
      </c>
      <c r="I878" t="s">
        <v>205</v>
      </c>
      <c r="J878">
        <v>60012370</v>
      </c>
      <c r="K878" t="s">
        <v>11913</v>
      </c>
      <c r="L878" t="s">
        <v>11912</v>
      </c>
      <c r="M878" t="s">
        <v>615</v>
      </c>
      <c r="N878">
        <v>3</v>
      </c>
      <c r="O878" t="s">
        <v>30630</v>
      </c>
      <c r="P878" t="s">
        <v>30629</v>
      </c>
      <c r="Q878" t="s">
        <v>18290</v>
      </c>
      <c r="R878" s="7">
        <v>41019</v>
      </c>
      <c r="S878" s="8">
        <f t="shared" si="112"/>
        <v>2012</v>
      </c>
      <c r="T878" s="8">
        <v>2012</v>
      </c>
      <c r="U878" s="8">
        <f t="shared" si="113"/>
        <v>10</v>
      </c>
      <c r="V878" s="7">
        <v>2012</v>
      </c>
      <c r="W878" t="s">
        <v>11533</v>
      </c>
      <c r="X878" s="2">
        <v>1.3280000000000001</v>
      </c>
      <c r="Y878" s="6">
        <f t="shared" si="110"/>
        <v>3.5450201542937994E-2</v>
      </c>
      <c r="AA878">
        <v>15361225</v>
      </c>
      <c r="AB878">
        <v>18894</v>
      </c>
      <c r="AD878" t="s">
        <v>6</v>
      </c>
      <c r="AE878">
        <v>11</v>
      </c>
      <c r="AG878">
        <v>6172211</v>
      </c>
      <c r="AH878" t="s">
        <v>30628</v>
      </c>
      <c r="AI878" t="s">
        <v>30627</v>
      </c>
      <c r="AJ878" t="s">
        <v>30626</v>
      </c>
      <c r="AK878" t="s">
        <v>30625</v>
      </c>
      <c r="AL878">
        <v>34</v>
      </c>
      <c r="AM878" s="5">
        <f t="shared" si="114"/>
        <v>3.4</v>
      </c>
      <c r="AN878" s="4">
        <f t="shared" si="111"/>
        <v>5.1495645588792126E-3</v>
      </c>
      <c r="AO878" s="3"/>
      <c r="AP878">
        <v>0</v>
      </c>
      <c r="AQ878" t="s">
        <v>6733</v>
      </c>
      <c r="AR878" t="s">
        <v>30624</v>
      </c>
      <c r="AS878" t="s">
        <v>6731</v>
      </c>
      <c r="AT878" s="2">
        <v>3.8340000000000001</v>
      </c>
      <c r="AU878" s="1">
        <f t="shared" si="115"/>
        <v>2.6360010447720361</v>
      </c>
      <c r="AV878" s="1">
        <f t="shared" si="116"/>
        <v>2.02998830509086</v>
      </c>
      <c r="AW878" s="1">
        <f t="shared" si="117"/>
        <v>1.4239755654096846</v>
      </c>
    </row>
    <row r="879" spans="1:49" x14ac:dyDescent="0.2">
      <c r="A879">
        <v>877</v>
      </c>
      <c r="B879" t="s">
        <v>30623</v>
      </c>
      <c r="C879" t="s">
        <v>30622</v>
      </c>
      <c r="F879" t="s">
        <v>30621</v>
      </c>
      <c r="G879" t="s">
        <v>17</v>
      </c>
      <c r="H879" t="s">
        <v>16</v>
      </c>
      <c r="I879" t="s">
        <v>30620</v>
      </c>
      <c r="J879" t="s">
        <v>30619</v>
      </c>
      <c r="K879" t="s">
        <v>30618</v>
      </c>
      <c r="L879" t="s">
        <v>30617</v>
      </c>
      <c r="M879" t="s">
        <v>30616</v>
      </c>
      <c r="N879">
        <v>6</v>
      </c>
      <c r="O879" t="s">
        <v>30615</v>
      </c>
      <c r="P879" t="s">
        <v>30614</v>
      </c>
      <c r="Q879" t="s">
        <v>30613</v>
      </c>
      <c r="R879" s="7">
        <v>41019</v>
      </c>
      <c r="S879" s="8">
        <f t="shared" si="112"/>
        <v>2012</v>
      </c>
      <c r="T879" s="8">
        <v>2012</v>
      </c>
      <c r="U879" s="8">
        <f t="shared" si="113"/>
        <v>10</v>
      </c>
      <c r="V879" s="7">
        <v>41019</v>
      </c>
      <c r="W879" t="s">
        <v>13885</v>
      </c>
      <c r="X879" s="2">
        <v>2.3759999999999999</v>
      </c>
      <c r="Y879" s="6">
        <f t="shared" si="110"/>
        <v>6.3425963001521576E-2</v>
      </c>
      <c r="AA879" t="s">
        <v>13884</v>
      </c>
      <c r="AB879">
        <v>26765</v>
      </c>
      <c r="AC879">
        <v>15384357</v>
      </c>
      <c r="AD879" t="s">
        <v>6</v>
      </c>
      <c r="AE879">
        <v>749</v>
      </c>
      <c r="AF879">
        <v>2</v>
      </c>
      <c r="AG879">
        <v>147</v>
      </c>
      <c r="AI879" t="s">
        <v>30612</v>
      </c>
      <c r="AJ879" t="s">
        <v>30611</v>
      </c>
      <c r="AK879" t="s">
        <v>30610</v>
      </c>
      <c r="AL879">
        <v>64</v>
      </c>
      <c r="AM879" s="5">
        <f t="shared" si="114"/>
        <v>6.4</v>
      </c>
      <c r="AN879" s="4">
        <f t="shared" si="111"/>
        <v>9.6932979931844011E-3</v>
      </c>
      <c r="AO879" s="3"/>
      <c r="AP879">
        <v>0</v>
      </c>
      <c r="AQ879" t="s">
        <v>10307</v>
      </c>
      <c r="AR879">
        <v>128040</v>
      </c>
      <c r="AS879" t="s">
        <v>16453</v>
      </c>
      <c r="AT879" s="2">
        <v>5.8739999999999997</v>
      </c>
      <c r="AU879" s="1">
        <f t="shared" si="115"/>
        <v>4.7306163499020419</v>
      </c>
      <c r="AV879" s="1">
        <f t="shared" si="116"/>
        <v>3.6559630497352988</v>
      </c>
      <c r="AW879" s="1">
        <f t="shared" si="117"/>
        <v>2.5813097495685557</v>
      </c>
    </row>
    <row r="880" spans="1:49" x14ac:dyDescent="0.2">
      <c r="A880">
        <v>878</v>
      </c>
      <c r="B880" t="s">
        <v>30609</v>
      </c>
      <c r="C880" t="s">
        <v>30608</v>
      </c>
      <c r="F880" t="s">
        <v>30607</v>
      </c>
      <c r="G880" t="s">
        <v>17</v>
      </c>
      <c r="H880" t="s">
        <v>16</v>
      </c>
      <c r="I880" t="s">
        <v>7300</v>
      </c>
      <c r="J880" t="s">
        <v>30606</v>
      </c>
      <c r="K880" t="s">
        <v>30605</v>
      </c>
      <c r="L880" t="s">
        <v>30604</v>
      </c>
      <c r="M880" t="s">
        <v>1187</v>
      </c>
      <c r="N880">
        <v>4</v>
      </c>
      <c r="O880" t="s">
        <v>30603</v>
      </c>
      <c r="P880" t="s">
        <v>30602</v>
      </c>
      <c r="Q880" t="s">
        <v>30601</v>
      </c>
      <c r="R880" s="7">
        <v>41018</v>
      </c>
      <c r="S880" s="8">
        <f t="shared" si="112"/>
        <v>2012</v>
      </c>
      <c r="T880" s="8">
        <v>2012</v>
      </c>
      <c r="U880" s="8">
        <f t="shared" si="113"/>
        <v>10</v>
      </c>
      <c r="V880" s="7">
        <v>41018</v>
      </c>
      <c r="W880" t="s">
        <v>12151</v>
      </c>
      <c r="X880" s="2">
        <v>0.35499999999999998</v>
      </c>
      <c r="Y880" s="6">
        <f t="shared" si="110"/>
        <v>9.4765222498064648E-3</v>
      </c>
      <c r="AA880">
        <v>17518628</v>
      </c>
      <c r="AB880">
        <v>5300152202</v>
      </c>
      <c r="AD880" t="s">
        <v>6</v>
      </c>
      <c r="AE880">
        <v>6</v>
      </c>
      <c r="AF880">
        <v>6</v>
      </c>
      <c r="AH880" t="s">
        <v>30600</v>
      </c>
      <c r="AI880" t="s">
        <v>30599</v>
      </c>
      <c r="AK880" t="s">
        <v>30598</v>
      </c>
      <c r="AL880">
        <v>1</v>
      </c>
      <c r="AM880" s="5">
        <f t="shared" si="114"/>
        <v>0.1</v>
      </c>
      <c r="AN880" s="4">
        <f t="shared" si="111"/>
        <v>1.5145778114350627E-4</v>
      </c>
      <c r="AO880" s="3"/>
      <c r="AP880">
        <v>0</v>
      </c>
      <c r="AR880" t="s">
        <v>1</v>
      </c>
      <c r="AT880" s="2">
        <v>1.542</v>
      </c>
      <c r="AU880" s="1">
        <f t="shared" si="115"/>
        <v>0.66790029092075776</v>
      </c>
      <c r="AV880" s="1">
        <f t="shared" si="116"/>
        <v>0.48139900154749854</v>
      </c>
      <c r="AW880" s="1">
        <f t="shared" si="117"/>
        <v>0.29489771217423938</v>
      </c>
    </row>
    <row r="881" spans="1:49" x14ac:dyDescent="0.2">
      <c r="A881">
        <v>879</v>
      </c>
      <c r="B881" t="s">
        <v>30597</v>
      </c>
      <c r="C881" t="s">
        <v>30596</v>
      </c>
      <c r="F881" t="s">
        <v>30595</v>
      </c>
      <c r="G881" t="s">
        <v>17</v>
      </c>
      <c r="H881" t="s">
        <v>16</v>
      </c>
      <c r="I881" t="s">
        <v>30594</v>
      </c>
      <c r="J881" t="s">
        <v>30593</v>
      </c>
      <c r="K881" t="s">
        <v>30592</v>
      </c>
      <c r="L881" t="s">
        <v>30591</v>
      </c>
      <c r="M881" t="s">
        <v>30590</v>
      </c>
      <c r="N881">
        <v>5</v>
      </c>
      <c r="O881" t="s">
        <v>30589</v>
      </c>
      <c r="P881" t="s">
        <v>30588</v>
      </c>
      <c r="Q881" t="s">
        <v>30587</v>
      </c>
      <c r="R881" s="7">
        <v>41018</v>
      </c>
      <c r="S881" s="8">
        <f t="shared" si="112"/>
        <v>2012</v>
      </c>
      <c r="T881" s="8">
        <v>2012</v>
      </c>
      <c r="U881" s="8">
        <f t="shared" si="113"/>
        <v>10</v>
      </c>
      <c r="V881" s="7">
        <v>41018</v>
      </c>
      <c r="W881" t="s">
        <v>12151</v>
      </c>
      <c r="X881" s="2">
        <v>0.35499999999999998</v>
      </c>
      <c r="Y881" s="6">
        <f t="shared" si="110"/>
        <v>9.4765222498064648E-3</v>
      </c>
      <c r="AA881">
        <v>17518628</v>
      </c>
      <c r="AB881">
        <v>5300152202</v>
      </c>
      <c r="AD881" t="s">
        <v>6</v>
      </c>
      <c r="AE881">
        <v>6</v>
      </c>
      <c r="AF881">
        <v>6</v>
      </c>
      <c r="AH881" t="s">
        <v>30586</v>
      </c>
      <c r="AI881" t="s">
        <v>30585</v>
      </c>
      <c r="AK881" t="s">
        <v>30584</v>
      </c>
      <c r="AL881">
        <v>6</v>
      </c>
      <c r="AM881" s="5">
        <f t="shared" si="114"/>
        <v>0.6</v>
      </c>
      <c r="AN881" s="4">
        <f t="shared" si="111"/>
        <v>9.0874668686103744E-4</v>
      </c>
      <c r="AO881" s="3"/>
      <c r="AP881">
        <v>0</v>
      </c>
      <c r="AR881" t="s">
        <v>1</v>
      </c>
      <c r="AT881" s="2">
        <v>1.542</v>
      </c>
      <c r="AU881" s="1">
        <f t="shared" si="115"/>
        <v>0.69061895809228357</v>
      </c>
      <c r="AV881" s="1">
        <f t="shared" si="116"/>
        <v>0.51926344683337511</v>
      </c>
      <c r="AW881" s="1">
        <f t="shared" si="117"/>
        <v>0.34790793557446653</v>
      </c>
    </row>
    <row r="882" spans="1:49" x14ac:dyDescent="0.2">
      <c r="A882">
        <v>880</v>
      </c>
      <c r="B882" t="s">
        <v>30583</v>
      </c>
      <c r="C882" t="s">
        <v>30582</v>
      </c>
      <c r="F882" t="s">
        <v>30581</v>
      </c>
      <c r="G882" t="s">
        <v>17</v>
      </c>
      <c r="H882" t="s">
        <v>16</v>
      </c>
      <c r="I882" t="s">
        <v>30580</v>
      </c>
      <c r="J882" t="s">
        <v>30575</v>
      </c>
      <c r="K882" t="s">
        <v>30579</v>
      </c>
      <c r="L882" t="s">
        <v>30578</v>
      </c>
      <c r="M882" t="s">
        <v>24841</v>
      </c>
      <c r="N882">
        <v>2</v>
      </c>
      <c r="O882" t="s">
        <v>30577</v>
      </c>
      <c r="P882" t="s">
        <v>30576</v>
      </c>
      <c r="Q882" t="s">
        <v>30575</v>
      </c>
      <c r="R882" s="7">
        <v>41018</v>
      </c>
      <c r="S882" s="8">
        <f t="shared" si="112"/>
        <v>2012</v>
      </c>
      <c r="T882" s="8">
        <v>2012</v>
      </c>
      <c r="U882" s="8">
        <f t="shared" si="113"/>
        <v>10</v>
      </c>
      <c r="V882" s="7">
        <v>41018</v>
      </c>
      <c r="W882" t="s">
        <v>14158</v>
      </c>
      <c r="X882" s="2">
        <v>0.621</v>
      </c>
      <c r="Y882" s="6">
        <f t="shared" si="110"/>
        <v>1.6577240329943142E-2</v>
      </c>
      <c r="AA882">
        <v>11755326</v>
      </c>
      <c r="AB882">
        <v>4700151916</v>
      </c>
      <c r="AC882">
        <v>11755334</v>
      </c>
      <c r="AD882" t="s">
        <v>6</v>
      </c>
      <c r="AF882">
        <v>3273</v>
      </c>
      <c r="AH882" t="s">
        <v>2457</v>
      </c>
      <c r="AI882" t="s">
        <v>30574</v>
      </c>
      <c r="AJ882" t="s">
        <v>30573</v>
      </c>
      <c r="AK882" t="s">
        <v>30572</v>
      </c>
      <c r="AL882">
        <v>11</v>
      </c>
      <c r="AM882" s="5">
        <f t="shared" si="114"/>
        <v>1.1000000000000001</v>
      </c>
      <c r="AN882" s="4">
        <f t="shared" si="111"/>
        <v>1.6660355925785689E-3</v>
      </c>
      <c r="AO882" s="3"/>
      <c r="AP882">
        <v>0</v>
      </c>
      <c r="AR882" t="s">
        <v>1</v>
      </c>
      <c r="AT882" s="2">
        <v>1.091</v>
      </c>
      <c r="AU882" s="1">
        <f t="shared" si="115"/>
        <v>1.2103878908733772</v>
      </c>
      <c r="AV882" s="1">
        <f t="shared" si="116"/>
        <v>0.91216379612608556</v>
      </c>
      <c r="AW882" s="1">
        <f t="shared" si="117"/>
        <v>0.61393970137879394</v>
      </c>
    </row>
    <row r="883" spans="1:49" x14ac:dyDescent="0.2">
      <c r="A883">
        <v>881</v>
      </c>
      <c r="B883" t="s">
        <v>30571</v>
      </c>
      <c r="C883" t="s">
        <v>30570</v>
      </c>
      <c r="F883" t="s">
        <v>30569</v>
      </c>
      <c r="G883" t="s">
        <v>17</v>
      </c>
      <c r="H883" t="s">
        <v>16</v>
      </c>
      <c r="I883" t="s">
        <v>30568</v>
      </c>
      <c r="J883">
        <v>60025855</v>
      </c>
      <c r="K883" t="s">
        <v>30567</v>
      </c>
      <c r="L883" t="s">
        <v>30566</v>
      </c>
      <c r="M883" t="s">
        <v>615</v>
      </c>
      <c r="N883">
        <v>2</v>
      </c>
      <c r="O883" t="s">
        <v>30565</v>
      </c>
      <c r="P883" t="s">
        <v>30564</v>
      </c>
      <c r="Q883" t="s">
        <v>30563</v>
      </c>
      <c r="R883" s="7">
        <v>41018</v>
      </c>
      <c r="S883" s="8">
        <f t="shared" si="112"/>
        <v>2012</v>
      </c>
      <c r="T883" s="8">
        <v>2012</v>
      </c>
      <c r="U883" s="8">
        <f t="shared" si="113"/>
        <v>10</v>
      </c>
      <c r="V883" s="7">
        <v>2012</v>
      </c>
      <c r="W883" t="s">
        <v>76</v>
      </c>
      <c r="X883" s="2">
        <v>0.28199999999999997</v>
      </c>
      <c r="Y883" s="6">
        <f t="shared" si="110"/>
        <v>7.527828942099783E-3</v>
      </c>
      <c r="AA883">
        <v>16875869</v>
      </c>
      <c r="AB883">
        <v>19700186861</v>
      </c>
      <c r="AC883">
        <v>16875877</v>
      </c>
      <c r="AD883" t="s">
        <v>6</v>
      </c>
      <c r="AE883">
        <v>2012</v>
      </c>
      <c r="AG883">
        <v>639603</v>
      </c>
      <c r="AI883" t="s">
        <v>30562</v>
      </c>
      <c r="AK883" t="s">
        <v>30561</v>
      </c>
      <c r="AL883">
        <v>6</v>
      </c>
      <c r="AM883" s="5">
        <f t="shared" si="114"/>
        <v>0.6</v>
      </c>
      <c r="AN883" s="4">
        <f t="shared" si="111"/>
        <v>9.0874668686103744E-4</v>
      </c>
      <c r="AO883" s="3"/>
      <c r="AP883">
        <v>1</v>
      </c>
      <c r="AR883" t="s">
        <v>1</v>
      </c>
      <c r="AT883" s="2">
        <v>1.1739999999999999</v>
      </c>
      <c r="AU883" s="1">
        <f t="shared" si="115"/>
        <v>0.55421042655281583</v>
      </c>
      <c r="AV883" s="1">
        <f t="shared" si="116"/>
        <v>0.42182878144804103</v>
      </c>
      <c r="AW883" s="1">
        <f t="shared" si="117"/>
        <v>0.28944713634326608</v>
      </c>
    </row>
    <row r="884" spans="1:49" x14ac:dyDescent="0.2">
      <c r="A884">
        <v>882</v>
      </c>
      <c r="B884" t="s">
        <v>30560</v>
      </c>
      <c r="C884" t="s">
        <v>30559</v>
      </c>
      <c r="F884" t="s">
        <v>30558</v>
      </c>
      <c r="G884" t="s">
        <v>17</v>
      </c>
      <c r="H884" t="s">
        <v>16</v>
      </c>
      <c r="I884" t="s">
        <v>30557</v>
      </c>
      <c r="J884" t="s">
        <v>29571</v>
      </c>
      <c r="K884" t="s">
        <v>29570</v>
      </c>
      <c r="L884" t="s">
        <v>29569</v>
      </c>
      <c r="M884" t="s">
        <v>7513</v>
      </c>
      <c r="N884">
        <v>4</v>
      </c>
      <c r="O884" t="s">
        <v>30556</v>
      </c>
      <c r="P884" t="s">
        <v>30555</v>
      </c>
      <c r="Q884" t="s">
        <v>30554</v>
      </c>
      <c r="R884" s="7">
        <v>41018</v>
      </c>
      <c r="S884" s="8">
        <f t="shared" si="112"/>
        <v>2012</v>
      </c>
      <c r="T884" s="8">
        <v>2012</v>
      </c>
      <c r="U884" s="8">
        <f t="shared" si="113"/>
        <v>10</v>
      </c>
      <c r="V884" s="7">
        <v>2012</v>
      </c>
      <c r="W884" t="s">
        <v>76</v>
      </c>
      <c r="X884" s="2">
        <v>0.28199999999999997</v>
      </c>
      <c r="Y884" s="6">
        <f t="shared" si="110"/>
        <v>7.527828942099783E-3</v>
      </c>
      <c r="AA884">
        <v>16875869</v>
      </c>
      <c r="AB884">
        <v>19700186861</v>
      </c>
      <c r="AC884">
        <v>16875877</v>
      </c>
      <c r="AD884" t="s">
        <v>6</v>
      </c>
      <c r="AE884">
        <v>2012</v>
      </c>
      <c r="AG884">
        <v>386846</v>
      </c>
      <c r="AI884" t="s">
        <v>30553</v>
      </c>
      <c r="AK884" t="s">
        <v>30552</v>
      </c>
      <c r="AL884">
        <v>13</v>
      </c>
      <c r="AM884" s="5">
        <f t="shared" si="114"/>
        <v>1.3</v>
      </c>
      <c r="AN884" s="4">
        <f t="shared" si="111"/>
        <v>1.9689511548655813E-3</v>
      </c>
      <c r="AO884" s="3"/>
      <c r="AP884">
        <v>1</v>
      </c>
      <c r="AR884" t="s">
        <v>1</v>
      </c>
      <c r="AT884" s="2">
        <v>1.1739999999999999</v>
      </c>
      <c r="AU884" s="1">
        <f t="shared" si="115"/>
        <v>0.58601656059295226</v>
      </c>
      <c r="AV884" s="1">
        <f t="shared" si="116"/>
        <v>0.47483900484826824</v>
      </c>
      <c r="AW884" s="1">
        <f t="shared" si="117"/>
        <v>0.36366144910358417</v>
      </c>
    </row>
    <row r="885" spans="1:49" x14ac:dyDescent="0.2">
      <c r="A885">
        <v>883</v>
      </c>
      <c r="B885" t="s">
        <v>30551</v>
      </c>
      <c r="C885" t="s">
        <v>30550</v>
      </c>
      <c r="F885" t="s">
        <v>30549</v>
      </c>
      <c r="G885" t="s">
        <v>17</v>
      </c>
      <c r="H885" t="s">
        <v>16</v>
      </c>
      <c r="I885" t="s">
        <v>30548</v>
      </c>
      <c r="J885">
        <v>60013402</v>
      </c>
      <c r="K885" t="s">
        <v>1483</v>
      </c>
      <c r="L885" t="s">
        <v>1482</v>
      </c>
      <c r="M885" t="s">
        <v>66</v>
      </c>
      <c r="N885">
        <v>3</v>
      </c>
      <c r="O885" t="s">
        <v>30547</v>
      </c>
      <c r="P885" t="s">
        <v>30546</v>
      </c>
      <c r="Q885" t="s">
        <v>30545</v>
      </c>
      <c r="R885" s="7">
        <v>41018</v>
      </c>
      <c r="S885" s="8">
        <f t="shared" si="112"/>
        <v>2012</v>
      </c>
      <c r="T885" s="8">
        <v>2012</v>
      </c>
      <c r="U885" s="8">
        <f t="shared" si="113"/>
        <v>10</v>
      </c>
      <c r="V885" s="7">
        <v>2012</v>
      </c>
      <c r="W885" t="s">
        <v>30398</v>
      </c>
      <c r="X885" s="2">
        <v>0.16400000000000001</v>
      </c>
      <c r="Y885" s="6">
        <f t="shared" si="110"/>
        <v>4.3778863351218601E-3</v>
      </c>
      <c r="AA885">
        <v>16877578</v>
      </c>
      <c r="AB885">
        <v>17600155044</v>
      </c>
      <c r="AC885">
        <v>16877586</v>
      </c>
      <c r="AD885" t="s">
        <v>6</v>
      </c>
      <c r="AE885">
        <v>2012</v>
      </c>
      <c r="AG885">
        <v>342512</v>
      </c>
      <c r="AI885" t="s">
        <v>30544</v>
      </c>
      <c r="AK885" t="s">
        <v>30543</v>
      </c>
      <c r="AL885">
        <v>4</v>
      </c>
      <c r="AM885" s="5">
        <f t="shared" si="114"/>
        <v>0.4</v>
      </c>
      <c r="AN885" s="4">
        <f t="shared" si="111"/>
        <v>6.0583112457402507E-4</v>
      </c>
      <c r="AO885" s="3"/>
      <c r="AP885">
        <v>1</v>
      </c>
      <c r="AR885" t="s">
        <v>1</v>
      </c>
      <c r="AT885" s="2" t="s">
        <v>0</v>
      </c>
      <c r="AU885" s="1">
        <f t="shared" si="115"/>
        <v>0.32462697719575095</v>
      </c>
      <c r="AV885" s="1">
        <f t="shared" si="116"/>
        <v>0.24918587298479425</v>
      </c>
      <c r="AW885" s="1">
        <f t="shared" si="117"/>
        <v>0.17374476877383757</v>
      </c>
    </row>
    <row r="886" spans="1:49" x14ac:dyDescent="0.2">
      <c r="A886">
        <v>884</v>
      </c>
      <c r="B886" t="s">
        <v>30542</v>
      </c>
      <c r="C886" t="s">
        <v>30541</v>
      </c>
      <c r="F886" t="s">
        <v>30540</v>
      </c>
      <c r="G886" t="s">
        <v>17</v>
      </c>
      <c r="H886" t="s">
        <v>16</v>
      </c>
      <c r="I886" t="s">
        <v>20480</v>
      </c>
      <c r="J886" t="s">
        <v>30539</v>
      </c>
      <c r="K886" t="s">
        <v>30538</v>
      </c>
      <c r="L886" t="s">
        <v>30537</v>
      </c>
      <c r="M886" t="s">
        <v>14193</v>
      </c>
      <c r="N886">
        <v>5</v>
      </c>
      <c r="O886" t="s">
        <v>30536</v>
      </c>
      <c r="P886" t="s">
        <v>30535</v>
      </c>
      <c r="Q886" t="s">
        <v>30534</v>
      </c>
      <c r="R886" s="7">
        <v>41018</v>
      </c>
      <c r="S886" s="8">
        <f t="shared" si="112"/>
        <v>2012</v>
      </c>
      <c r="T886" s="8">
        <v>2012</v>
      </c>
      <c r="U886" s="8">
        <f t="shared" si="113"/>
        <v>10</v>
      </c>
      <c r="V886" s="7">
        <v>2012</v>
      </c>
      <c r="W886" t="s">
        <v>76</v>
      </c>
      <c r="X886" s="2">
        <v>0.28199999999999997</v>
      </c>
      <c r="Y886" s="6">
        <f t="shared" si="110"/>
        <v>7.527828942099783E-3</v>
      </c>
      <c r="AA886">
        <v>16875869</v>
      </c>
      <c r="AB886">
        <v>19700186861</v>
      </c>
      <c r="AC886">
        <v>16875877</v>
      </c>
      <c r="AD886" t="s">
        <v>6</v>
      </c>
      <c r="AE886">
        <v>2012</v>
      </c>
      <c r="AG886">
        <v>786791</v>
      </c>
      <c r="AI886" t="s">
        <v>30533</v>
      </c>
      <c r="AK886" t="s">
        <v>30532</v>
      </c>
      <c r="AL886">
        <v>1</v>
      </c>
      <c r="AM886" s="5">
        <f t="shared" si="114"/>
        <v>0.1</v>
      </c>
      <c r="AN886" s="4">
        <f t="shared" si="111"/>
        <v>1.5145778114350627E-4</v>
      </c>
      <c r="AO886" s="3"/>
      <c r="AP886">
        <v>1</v>
      </c>
      <c r="AR886" t="s">
        <v>1</v>
      </c>
      <c r="AT886" s="2">
        <v>1.1739999999999999</v>
      </c>
      <c r="AU886" s="1">
        <f t="shared" si="115"/>
        <v>0.53149175938129001</v>
      </c>
      <c r="AV886" s="1">
        <f t="shared" si="116"/>
        <v>0.38396433616216447</v>
      </c>
      <c r="AW886" s="1">
        <f t="shared" si="117"/>
        <v>0.2364369129430389</v>
      </c>
    </row>
    <row r="887" spans="1:49" x14ac:dyDescent="0.2">
      <c r="A887">
        <v>885</v>
      </c>
      <c r="B887" t="s">
        <v>30531</v>
      </c>
      <c r="C887" t="s">
        <v>30530</v>
      </c>
      <c r="F887" t="s">
        <v>30529</v>
      </c>
      <c r="G887" t="s">
        <v>17</v>
      </c>
      <c r="H887" t="s">
        <v>16</v>
      </c>
      <c r="I887" t="s">
        <v>30528</v>
      </c>
      <c r="J887">
        <v>60008447</v>
      </c>
      <c r="K887" t="s">
        <v>30527</v>
      </c>
      <c r="L887" t="s">
        <v>5589</v>
      </c>
      <c r="M887" t="s">
        <v>1039</v>
      </c>
      <c r="N887">
        <v>5</v>
      </c>
      <c r="O887" t="s">
        <v>30526</v>
      </c>
      <c r="P887" t="s">
        <v>30525</v>
      </c>
      <c r="Q887" t="s">
        <v>30524</v>
      </c>
      <c r="R887" s="7">
        <v>41018</v>
      </c>
      <c r="S887" s="8">
        <f t="shared" si="112"/>
        <v>2012</v>
      </c>
      <c r="T887" s="8">
        <v>2012</v>
      </c>
      <c r="U887" s="8">
        <f t="shared" si="113"/>
        <v>10</v>
      </c>
      <c r="V887" s="7">
        <v>2012</v>
      </c>
      <c r="W887" t="s">
        <v>76</v>
      </c>
      <c r="X887" s="2">
        <v>0.28199999999999997</v>
      </c>
      <c r="Y887" s="6">
        <f t="shared" si="110"/>
        <v>7.527828942099783E-3</v>
      </c>
      <c r="AA887">
        <v>16875869</v>
      </c>
      <c r="AB887">
        <v>19700186861</v>
      </c>
      <c r="AC887">
        <v>16875877</v>
      </c>
      <c r="AD887" t="s">
        <v>6</v>
      </c>
      <c r="AE887">
        <v>2012</v>
      </c>
      <c r="AG887">
        <v>483287</v>
      </c>
      <c r="AI887" t="s">
        <v>30523</v>
      </c>
      <c r="AK887" t="s">
        <v>30522</v>
      </c>
      <c r="AL887">
        <v>0</v>
      </c>
      <c r="AM887" s="5">
        <f t="shared" si="114"/>
        <v>0</v>
      </c>
      <c r="AN887" s="4">
        <f t="shared" si="111"/>
        <v>0</v>
      </c>
      <c r="AO887" s="3"/>
      <c r="AP887">
        <v>1</v>
      </c>
      <c r="AR887" t="s">
        <v>1</v>
      </c>
      <c r="AT887" s="2">
        <v>1.1739999999999999</v>
      </c>
      <c r="AU887" s="1">
        <f t="shared" si="115"/>
        <v>0.52694802594698475</v>
      </c>
      <c r="AV887" s="1">
        <f t="shared" si="116"/>
        <v>0.37639144710498917</v>
      </c>
      <c r="AW887" s="1">
        <f t="shared" si="117"/>
        <v>0.22583486826299345</v>
      </c>
    </row>
    <row r="888" spans="1:49" x14ac:dyDescent="0.2">
      <c r="A888">
        <v>886</v>
      </c>
      <c r="B888" t="s">
        <v>30521</v>
      </c>
      <c r="C888" t="s">
        <v>30520</v>
      </c>
      <c r="F888" t="s">
        <v>30519</v>
      </c>
      <c r="G888" t="s">
        <v>17</v>
      </c>
      <c r="H888" t="s">
        <v>16</v>
      </c>
      <c r="I888" t="s">
        <v>21432</v>
      </c>
      <c r="J888">
        <v>100930033</v>
      </c>
      <c r="K888" t="s">
        <v>21431</v>
      </c>
      <c r="L888" t="s">
        <v>19270</v>
      </c>
      <c r="M888" t="s">
        <v>66</v>
      </c>
      <c r="N888">
        <v>1</v>
      </c>
      <c r="O888" t="s">
        <v>21430</v>
      </c>
      <c r="P888">
        <v>7401668112</v>
      </c>
      <c r="Q888">
        <v>100930033</v>
      </c>
      <c r="R888" s="7">
        <v>41018</v>
      </c>
      <c r="S888" s="8">
        <f t="shared" si="112"/>
        <v>2012</v>
      </c>
      <c r="T888" s="8">
        <v>2012</v>
      </c>
      <c r="U888" s="8">
        <f t="shared" si="113"/>
        <v>10</v>
      </c>
      <c r="V888" s="7">
        <v>2012</v>
      </c>
      <c r="W888" t="s">
        <v>76</v>
      </c>
      <c r="X888" s="2">
        <v>0.28199999999999997</v>
      </c>
      <c r="Y888" s="6">
        <f t="shared" si="110"/>
        <v>7.527828942099783E-3</v>
      </c>
      <c r="AA888">
        <v>16875869</v>
      </c>
      <c r="AB888">
        <v>19700186861</v>
      </c>
      <c r="AC888">
        <v>16875877</v>
      </c>
      <c r="AD888" t="s">
        <v>6</v>
      </c>
      <c r="AE888">
        <v>2012</v>
      </c>
      <c r="AG888">
        <v>493705</v>
      </c>
      <c r="AI888" t="s">
        <v>30518</v>
      </c>
      <c r="AK888" t="s">
        <v>30517</v>
      </c>
      <c r="AL888">
        <v>20</v>
      </c>
      <c r="AM888" s="5">
        <f t="shared" si="114"/>
        <v>2</v>
      </c>
      <c r="AN888" s="4">
        <f t="shared" si="111"/>
        <v>3.0291556228701248E-3</v>
      </c>
      <c r="AO888" s="3"/>
      <c r="AP888">
        <v>1</v>
      </c>
      <c r="AR888" t="s">
        <v>1</v>
      </c>
      <c r="AT888" s="2">
        <v>1.1739999999999999</v>
      </c>
      <c r="AU888" s="1">
        <f t="shared" si="115"/>
        <v>0.61782269463308859</v>
      </c>
      <c r="AV888" s="1">
        <f t="shared" si="116"/>
        <v>0.52784922824849534</v>
      </c>
      <c r="AW888" s="1">
        <f t="shared" si="117"/>
        <v>0.43787576186390226</v>
      </c>
    </row>
    <row r="889" spans="1:49" x14ac:dyDescent="0.2">
      <c r="A889">
        <v>887</v>
      </c>
      <c r="B889" t="s">
        <v>30516</v>
      </c>
      <c r="C889" t="s">
        <v>30515</v>
      </c>
      <c r="F889" t="s">
        <v>30514</v>
      </c>
      <c r="G889" t="s">
        <v>17</v>
      </c>
      <c r="H889" t="s">
        <v>16</v>
      </c>
      <c r="I889" t="s">
        <v>30513</v>
      </c>
      <c r="J889">
        <v>60018362</v>
      </c>
      <c r="K889" t="s">
        <v>30512</v>
      </c>
      <c r="L889" t="s">
        <v>30511</v>
      </c>
      <c r="M889" t="s">
        <v>4936</v>
      </c>
      <c r="N889">
        <v>3</v>
      </c>
      <c r="O889" t="s">
        <v>30510</v>
      </c>
      <c r="P889" t="s">
        <v>30509</v>
      </c>
      <c r="Q889" t="s">
        <v>30508</v>
      </c>
      <c r="R889" s="7">
        <v>41018</v>
      </c>
      <c r="S889" s="8">
        <f t="shared" si="112"/>
        <v>2012</v>
      </c>
      <c r="T889" s="8">
        <v>2012</v>
      </c>
      <c r="U889" s="8">
        <f t="shared" si="113"/>
        <v>10</v>
      </c>
      <c r="V889" s="7">
        <v>2012</v>
      </c>
      <c r="W889" t="s">
        <v>76</v>
      </c>
      <c r="X889" s="2">
        <v>0.28199999999999997</v>
      </c>
      <c r="Y889" s="6">
        <f t="shared" si="110"/>
        <v>7.527828942099783E-3</v>
      </c>
      <c r="AA889">
        <v>16875869</v>
      </c>
      <c r="AB889">
        <v>19700186861</v>
      </c>
      <c r="AC889">
        <v>16875877</v>
      </c>
      <c r="AD889" t="s">
        <v>6</v>
      </c>
      <c r="AE889">
        <v>2012</v>
      </c>
      <c r="AG889">
        <v>897074</v>
      </c>
      <c r="AI889" t="s">
        <v>30507</v>
      </c>
      <c r="AK889" t="s">
        <v>30506</v>
      </c>
      <c r="AL889">
        <v>10</v>
      </c>
      <c r="AM889" s="5">
        <f t="shared" si="114"/>
        <v>1</v>
      </c>
      <c r="AN889" s="4">
        <f t="shared" si="111"/>
        <v>1.5145778114350624E-3</v>
      </c>
      <c r="AO889" s="3"/>
      <c r="AP889">
        <v>1</v>
      </c>
      <c r="AR889" t="s">
        <v>1</v>
      </c>
      <c r="AT889" s="2">
        <v>1.1739999999999999</v>
      </c>
      <c r="AU889" s="1">
        <f t="shared" si="115"/>
        <v>0.57238536029003662</v>
      </c>
      <c r="AV889" s="1">
        <f t="shared" si="116"/>
        <v>0.45212033767674226</v>
      </c>
      <c r="AW889" s="1">
        <f t="shared" si="117"/>
        <v>0.33185531506344779</v>
      </c>
    </row>
    <row r="890" spans="1:49" x14ac:dyDescent="0.2">
      <c r="A890">
        <v>888</v>
      </c>
      <c r="B890" t="s">
        <v>30505</v>
      </c>
      <c r="C890" t="s">
        <v>30504</v>
      </c>
      <c r="F890" t="s">
        <v>30503</v>
      </c>
      <c r="G890" t="s">
        <v>17</v>
      </c>
      <c r="H890" t="s">
        <v>16</v>
      </c>
      <c r="I890" t="s">
        <v>30502</v>
      </c>
      <c r="J890" t="s">
        <v>30501</v>
      </c>
      <c r="K890" t="s">
        <v>30500</v>
      </c>
      <c r="L890" t="s">
        <v>30499</v>
      </c>
      <c r="M890" t="s">
        <v>1364</v>
      </c>
      <c r="N890">
        <v>3</v>
      </c>
      <c r="O890" t="s">
        <v>30498</v>
      </c>
      <c r="P890" t="s">
        <v>30497</v>
      </c>
      <c r="Q890" t="s">
        <v>30496</v>
      </c>
      <c r="R890" s="7">
        <v>41018</v>
      </c>
      <c r="S890" s="8">
        <f t="shared" si="112"/>
        <v>2012</v>
      </c>
      <c r="T890" s="8">
        <v>2012</v>
      </c>
      <c r="U890" s="8">
        <f t="shared" si="113"/>
        <v>10</v>
      </c>
      <c r="V890" s="7">
        <v>2012</v>
      </c>
      <c r="W890" t="s">
        <v>76</v>
      </c>
      <c r="X890" s="2">
        <v>0.28199999999999997</v>
      </c>
      <c r="Y890" s="6">
        <f t="shared" si="110"/>
        <v>7.527828942099783E-3</v>
      </c>
      <c r="AA890">
        <v>16875869</v>
      </c>
      <c r="AB890">
        <v>19700186861</v>
      </c>
      <c r="AC890">
        <v>16875877</v>
      </c>
      <c r="AD890" t="s">
        <v>6</v>
      </c>
      <c r="AE890">
        <v>2012</v>
      </c>
      <c r="AG890">
        <v>420398</v>
      </c>
      <c r="AI890" t="s">
        <v>30495</v>
      </c>
      <c r="AK890" t="s">
        <v>30494</v>
      </c>
      <c r="AL890">
        <v>3</v>
      </c>
      <c r="AM890" s="5">
        <f t="shared" si="114"/>
        <v>0.3</v>
      </c>
      <c r="AN890" s="4">
        <f t="shared" si="111"/>
        <v>4.5437334343051872E-4</v>
      </c>
      <c r="AO890" s="3"/>
      <c r="AP890">
        <v>1</v>
      </c>
      <c r="AR890" t="s">
        <v>1</v>
      </c>
      <c r="AT890" s="2">
        <v>1.1739999999999999</v>
      </c>
      <c r="AU890" s="1">
        <f t="shared" si="115"/>
        <v>0.54057922624990029</v>
      </c>
      <c r="AV890" s="1">
        <f t="shared" si="116"/>
        <v>0.3991101142765151</v>
      </c>
      <c r="AW890" s="1">
        <f t="shared" si="117"/>
        <v>0.25764100230312975</v>
      </c>
    </row>
    <row r="891" spans="1:49" x14ac:dyDescent="0.2">
      <c r="A891">
        <v>889</v>
      </c>
      <c r="B891" t="s">
        <v>30493</v>
      </c>
      <c r="C891" t="s">
        <v>30492</v>
      </c>
      <c r="F891" t="s">
        <v>30491</v>
      </c>
      <c r="G891" t="s">
        <v>17</v>
      </c>
      <c r="H891" t="s">
        <v>16</v>
      </c>
      <c r="I891" t="s">
        <v>30490</v>
      </c>
      <c r="J891" t="s">
        <v>30489</v>
      </c>
      <c r="K891" t="s">
        <v>30488</v>
      </c>
      <c r="L891" t="s">
        <v>30487</v>
      </c>
      <c r="M891" t="s">
        <v>373</v>
      </c>
      <c r="N891">
        <v>6</v>
      </c>
      <c r="O891" t="s">
        <v>30486</v>
      </c>
      <c r="P891" t="s">
        <v>30485</v>
      </c>
      <c r="Q891" t="s">
        <v>30484</v>
      </c>
      <c r="R891" s="7">
        <v>41018</v>
      </c>
      <c r="S891" s="8">
        <f t="shared" si="112"/>
        <v>2012</v>
      </c>
      <c r="T891" s="8">
        <v>2012</v>
      </c>
      <c r="U891" s="8">
        <f t="shared" si="113"/>
        <v>10</v>
      </c>
      <c r="V891" s="7">
        <v>2012</v>
      </c>
      <c r="W891" t="s">
        <v>76</v>
      </c>
      <c r="X891" s="2">
        <v>0.28199999999999997</v>
      </c>
      <c r="Y891" s="6">
        <f t="shared" si="110"/>
        <v>7.527828942099783E-3</v>
      </c>
      <c r="AA891">
        <v>16875869</v>
      </c>
      <c r="AB891">
        <v>19700186861</v>
      </c>
      <c r="AC891">
        <v>16875877</v>
      </c>
      <c r="AD891" t="s">
        <v>6</v>
      </c>
      <c r="AE891">
        <v>2012</v>
      </c>
      <c r="AG891">
        <v>486565</v>
      </c>
      <c r="AI891" t="s">
        <v>30483</v>
      </c>
      <c r="AK891" t="s">
        <v>30482</v>
      </c>
      <c r="AL891">
        <v>20</v>
      </c>
      <c r="AM891" s="5">
        <f t="shared" si="114"/>
        <v>2</v>
      </c>
      <c r="AN891" s="4">
        <f t="shared" si="111"/>
        <v>3.0291556228701248E-3</v>
      </c>
      <c r="AO891" s="3"/>
      <c r="AP891">
        <v>1</v>
      </c>
      <c r="AR891" t="s">
        <v>1</v>
      </c>
      <c r="AT891" s="2">
        <v>1.1739999999999999</v>
      </c>
      <c r="AU891" s="1">
        <f t="shared" si="115"/>
        <v>0.61782269463308859</v>
      </c>
      <c r="AV891" s="1">
        <f t="shared" si="116"/>
        <v>0.52784922824849534</v>
      </c>
      <c r="AW891" s="1">
        <f t="shared" si="117"/>
        <v>0.43787576186390226</v>
      </c>
    </row>
    <row r="892" spans="1:49" x14ac:dyDescent="0.2">
      <c r="A892">
        <v>890</v>
      </c>
      <c r="B892" t="s">
        <v>30481</v>
      </c>
      <c r="C892" t="s">
        <v>30480</v>
      </c>
      <c r="F892" t="s">
        <v>30479</v>
      </c>
      <c r="G892" t="s">
        <v>17</v>
      </c>
      <c r="H892" t="s">
        <v>16</v>
      </c>
      <c r="I892" t="s">
        <v>30478</v>
      </c>
      <c r="J892" t="s">
        <v>30477</v>
      </c>
      <c r="K892" t="s">
        <v>30476</v>
      </c>
      <c r="L892" t="s">
        <v>10033</v>
      </c>
      <c r="M892" t="s">
        <v>345</v>
      </c>
      <c r="N892">
        <v>2</v>
      </c>
      <c r="O892" t="s">
        <v>30475</v>
      </c>
      <c r="P892" t="s">
        <v>30474</v>
      </c>
      <c r="Q892" t="s">
        <v>30473</v>
      </c>
      <c r="R892" s="7">
        <v>41018</v>
      </c>
      <c r="S892" s="8">
        <f t="shared" si="112"/>
        <v>2012</v>
      </c>
      <c r="T892" s="8">
        <v>2012</v>
      </c>
      <c r="U892" s="8">
        <f t="shared" si="113"/>
        <v>10</v>
      </c>
      <c r="V892" s="7">
        <v>2012</v>
      </c>
      <c r="W892" t="s">
        <v>76</v>
      </c>
      <c r="X892" s="2">
        <v>0.28199999999999997</v>
      </c>
      <c r="Y892" s="6">
        <f t="shared" si="110"/>
        <v>7.527828942099783E-3</v>
      </c>
      <c r="AA892">
        <v>16875869</v>
      </c>
      <c r="AB892">
        <v>19700186861</v>
      </c>
      <c r="AC892">
        <v>16875877</v>
      </c>
      <c r="AD892" t="s">
        <v>6</v>
      </c>
      <c r="AE892">
        <v>2012</v>
      </c>
      <c r="AG892">
        <v>192964</v>
      </c>
      <c r="AI892" t="s">
        <v>30472</v>
      </c>
      <c r="AK892" t="s">
        <v>30471</v>
      </c>
      <c r="AL892">
        <v>3</v>
      </c>
      <c r="AM892" s="5">
        <f t="shared" si="114"/>
        <v>0.3</v>
      </c>
      <c r="AN892" s="4">
        <f t="shared" si="111"/>
        <v>4.5437334343051872E-4</v>
      </c>
      <c r="AO892" s="3"/>
      <c r="AP892">
        <v>1</v>
      </c>
      <c r="AR892" t="s">
        <v>1</v>
      </c>
      <c r="AT892" s="2">
        <v>1.1739999999999999</v>
      </c>
      <c r="AU892" s="1">
        <f t="shared" si="115"/>
        <v>0.54057922624990029</v>
      </c>
      <c r="AV892" s="1">
        <f t="shared" si="116"/>
        <v>0.3991101142765151</v>
      </c>
      <c r="AW892" s="1">
        <f t="shared" si="117"/>
        <v>0.25764100230312975</v>
      </c>
    </row>
    <row r="893" spans="1:49" x14ac:dyDescent="0.2">
      <c r="A893">
        <v>891</v>
      </c>
      <c r="B893" t="s">
        <v>30470</v>
      </c>
      <c r="C893" t="s">
        <v>30469</v>
      </c>
      <c r="F893" t="s">
        <v>30468</v>
      </c>
      <c r="G893" t="s">
        <v>17</v>
      </c>
      <c r="H893" t="s">
        <v>16</v>
      </c>
      <c r="I893" t="s">
        <v>30467</v>
      </c>
      <c r="J893">
        <v>60117978</v>
      </c>
      <c r="K893" t="s">
        <v>30466</v>
      </c>
      <c r="L893" t="s">
        <v>724</v>
      </c>
      <c r="M893" t="s">
        <v>80</v>
      </c>
      <c r="N893">
        <v>2</v>
      </c>
      <c r="O893" t="s">
        <v>30465</v>
      </c>
      <c r="P893" t="s">
        <v>30464</v>
      </c>
      <c r="Q893" t="s">
        <v>30463</v>
      </c>
      <c r="R893" s="7">
        <v>41018</v>
      </c>
      <c r="S893" s="8">
        <f t="shared" si="112"/>
        <v>2012</v>
      </c>
      <c r="T893" s="8">
        <v>2012</v>
      </c>
      <c r="U893" s="8">
        <f t="shared" si="113"/>
        <v>10</v>
      </c>
      <c r="V893" s="7">
        <v>2012</v>
      </c>
      <c r="W893" t="s">
        <v>76</v>
      </c>
      <c r="X893" s="2">
        <v>0.28199999999999997</v>
      </c>
      <c r="Y893" s="6">
        <f t="shared" si="110"/>
        <v>7.527828942099783E-3</v>
      </c>
      <c r="AA893">
        <v>16875869</v>
      </c>
      <c r="AB893">
        <v>19700186861</v>
      </c>
      <c r="AC893">
        <v>16875877</v>
      </c>
      <c r="AD893" t="s">
        <v>6</v>
      </c>
      <c r="AE893">
        <v>2012</v>
      </c>
      <c r="AG893">
        <v>167658</v>
      </c>
      <c r="AI893" t="s">
        <v>30462</v>
      </c>
      <c r="AK893" t="s">
        <v>30461</v>
      </c>
      <c r="AL893">
        <v>16</v>
      </c>
      <c r="AM893" s="5">
        <f t="shared" si="114"/>
        <v>1.6</v>
      </c>
      <c r="AN893" s="4">
        <f t="shared" si="111"/>
        <v>2.4233244982961003E-3</v>
      </c>
      <c r="AO893" s="3"/>
      <c r="AP893">
        <v>1</v>
      </c>
      <c r="AR893" t="s">
        <v>1</v>
      </c>
      <c r="AT893" s="2">
        <v>1.1739999999999999</v>
      </c>
      <c r="AU893" s="1">
        <f t="shared" si="115"/>
        <v>0.5996477608958678</v>
      </c>
      <c r="AV893" s="1">
        <f t="shared" si="116"/>
        <v>0.49755767201979417</v>
      </c>
      <c r="AW893" s="1">
        <f t="shared" si="117"/>
        <v>0.39546758314372049</v>
      </c>
    </row>
    <row r="894" spans="1:49" x14ac:dyDescent="0.2">
      <c r="A894">
        <v>892</v>
      </c>
      <c r="B894" t="s">
        <v>30460</v>
      </c>
      <c r="C894" t="s">
        <v>30459</v>
      </c>
      <c r="F894" t="s">
        <v>30458</v>
      </c>
      <c r="G894" t="s">
        <v>17</v>
      </c>
      <c r="H894" t="s">
        <v>16</v>
      </c>
      <c r="I894" t="s">
        <v>30457</v>
      </c>
      <c r="J894" t="s">
        <v>30456</v>
      </c>
      <c r="K894" t="s">
        <v>30455</v>
      </c>
      <c r="L894" t="s">
        <v>30454</v>
      </c>
      <c r="M894" t="s">
        <v>11</v>
      </c>
      <c r="N894">
        <v>2</v>
      </c>
      <c r="O894" t="s">
        <v>30453</v>
      </c>
      <c r="P894" t="s">
        <v>30452</v>
      </c>
      <c r="Q894" t="s">
        <v>30451</v>
      </c>
      <c r="R894" s="7">
        <v>41018</v>
      </c>
      <c r="S894" s="8">
        <f t="shared" si="112"/>
        <v>2012</v>
      </c>
      <c r="T894" s="8">
        <v>2012</v>
      </c>
      <c r="U894" s="8">
        <f t="shared" si="113"/>
        <v>10</v>
      </c>
      <c r="V894" s="7">
        <v>2012</v>
      </c>
      <c r="W894" t="s">
        <v>24672</v>
      </c>
      <c r="X894" s="2">
        <v>0.26200000000000001</v>
      </c>
      <c r="Y894" s="6">
        <f t="shared" si="110"/>
        <v>6.9939403646458991E-3</v>
      </c>
      <c r="AA894" t="s">
        <v>24671</v>
      </c>
      <c r="AB894">
        <v>13082</v>
      </c>
      <c r="AC894">
        <v>15635147</v>
      </c>
      <c r="AD894" t="s">
        <v>6</v>
      </c>
      <c r="AE894">
        <v>2012</v>
      </c>
      <c r="AG894">
        <v>596396</v>
      </c>
      <c r="AI894" t="s">
        <v>30450</v>
      </c>
      <c r="AK894" t="s">
        <v>30449</v>
      </c>
      <c r="AL894">
        <v>16</v>
      </c>
      <c r="AM894" s="5">
        <f t="shared" si="114"/>
        <v>1.6</v>
      </c>
      <c r="AN894" s="4">
        <f t="shared" si="111"/>
        <v>2.4233244982961003E-3</v>
      </c>
      <c r="AO894" s="3"/>
      <c r="AP894">
        <v>1</v>
      </c>
      <c r="AR894" t="s">
        <v>1</v>
      </c>
      <c r="AT894" s="2">
        <v>1.3049999999999999</v>
      </c>
      <c r="AU894" s="1">
        <f t="shared" si="115"/>
        <v>0.56227556047409599</v>
      </c>
      <c r="AV894" s="1">
        <f t="shared" si="116"/>
        <v>0.47086324314709993</v>
      </c>
      <c r="AW894" s="1">
        <f t="shared" si="117"/>
        <v>0.37945092582010403</v>
      </c>
    </row>
    <row r="895" spans="1:49" x14ac:dyDescent="0.2">
      <c r="A895">
        <v>893</v>
      </c>
      <c r="B895" t="s">
        <v>30448</v>
      </c>
      <c r="C895" t="s">
        <v>30447</v>
      </c>
      <c r="F895" t="s">
        <v>30446</v>
      </c>
      <c r="G895" t="s">
        <v>17</v>
      </c>
      <c r="H895" t="s">
        <v>16</v>
      </c>
      <c r="I895" t="s">
        <v>18338</v>
      </c>
      <c r="J895">
        <v>60012704</v>
      </c>
      <c r="K895" t="s">
        <v>30445</v>
      </c>
      <c r="L895" t="s">
        <v>30444</v>
      </c>
      <c r="M895" t="s">
        <v>471</v>
      </c>
      <c r="N895">
        <v>3</v>
      </c>
      <c r="O895" t="s">
        <v>30443</v>
      </c>
      <c r="P895" t="s">
        <v>30442</v>
      </c>
      <c r="Q895" t="s">
        <v>30441</v>
      </c>
      <c r="R895" s="7">
        <v>41018</v>
      </c>
      <c r="S895" s="8">
        <f t="shared" si="112"/>
        <v>2012</v>
      </c>
      <c r="T895" s="8">
        <v>2012</v>
      </c>
      <c r="U895" s="8">
        <f t="shared" si="113"/>
        <v>10</v>
      </c>
      <c r="V895" s="7">
        <v>2012</v>
      </c>
      <c r="W895" t="s">
        <v>76</v>
      </c>
      <c r="X895" s="2">
        <v>0.28199999999999997</v>
      </c>
      <c r="Y895" s="6">
        <f t="shared" si="110"/>
        <v>7.527828942099783E-3</v>
      </c>
      <c r="AA895">
        <v>16875869</v>
      </c>
      <c r="AB895">
        <v>19700186861</v>
      </c>
      <c r="AC895">
        <v>16875877</v>
      </c>
      <c r="AD895" t="s">
        <v>6</v>
      </c>
      <c r="AE895">
        <v>2012</v>
      </c>
      <c r="AG895">
        <v>687256</v>
      </c>
      <c r="AI895" t="s">
        <v>30440</v>
      </c>
      <c r="AK895" t="s">
        <v>30439</v>
      </c>
      <c r="AL895">
        <v>13</v>
      </c>
      <c r="AM895" s="5">
        <f t="shared" si="114"/>
        <v>1.3</v>
      </c>
      <c r="AN895" s="4">
        <f t="shared" si="111"/>
        <v>1.9689511548655813E-3</v>
      </c>
      <c r="AO895" s="3"/>
      <c r="AP895">
        <v>1</v>
      </c>
      <c r="AR895" t="s">
        <v>1</v>
      </c>
      <c r="AT895" s="2">
        <v>1.1739999999999999</v>
      </c>
      <c r="AU895" s="1">
        <f t="shared" si="115"/>
        <v>0.58601656059295226</v>
      </c>
      <c r="AV895" s="1">
        <f t="shared" si="116"/>
        <v>0.47483900484826824</v>
      </c>
      <c r="AW895" s="1">
        <f t="shared" si="117"/>
        <v>0.36366144910358417</v>
      </c>
    </row>
    <row r="896" spans="1:49" x14ac:dyDescent="0.2">
      <c r="A896">
        <v>894</v>
      </c>
      <c r="B896" t="s">
        <v>30438</v>
      </c>
      <c r="C896" t="s">
        <v>30437</v>
      </c>
      <c r="F896" t="s">
        <v>30436</v>
      </c>
      <c r="G896" t="s">
        <v>17</v>
      </c>
      <c r="H896" t="s">
        <v>16</v>
      </c>
      <c r="I896" t="s">
        <v>30435</v>
      </c>
      <c r="J896">
        <v>60002306</v>
      </c>
      <c r="K896" t="s">
        <v>12811</v>
      </c>
      <c r="L896" t="s">
        <v>12810</v>
      </c>
      <c r="M896" t="s">
        <v>816</v>
      </c>
      <c r="N896">
        <v>4</v>
      </c>
      <c r="O896" t="s">
        <v>30434</v>
      </c>
      <c r="P896" t="s">
        <v>30433</v>
      </c>
      <c r="Q896" t="s">
        <v>30432</v>
      </c>
      <c r="R896" s="7">
        <v>41018</v>
      </c>
      <c r="S896" s="8">
        <f t="shared" si="112"/>
        <v>2012</v>
      </c>
      <c r="T896" s="8">
        <v>2012</v>
      </c>
      <c r="U896" s="8">
        <f t="shared" si="113"/>
        <v>10</v>
      </c>
      <c r="V896" s="7">
        <v>2012</v>
      </c>
      <c r="W896" t="s">
        <v>76</v>
      </c>
      <c r="X896" s="2">
        <v>0.28199999999999997</v>
      </c>
      <c r="Y896" s="6">
        <f t="shared" si="110"/>
        <v>7.527828942099783E-3</v>
      </c>
      <c r="AA896">
        <v>16875869</v>
      </c>
      <c r="AB896">
        <v>19700186861</v>
      </c>
      <c r="AC896">
        <v>16875877</v>
      </c>
      <c r="AD896" t="s">
        <v>6</v>
      </c>
      <c r="AE896">
        <v>2012</v>
      </c>
      <c r="AG896">
        <v>879142</v>
      </c>
      <c r="AI896" t="s">
        <v>30431</v>
      </c>
      <c r="AK896" t="s">
        <v>30430</v>
      </c>
      <c r="AL896">
        <v>2</v>
      </c>
      <c r="AM896" s="5">
        <f t="shared" si="114"/>
        <v>0.2</v>
      </c>
      <c r="AN896" s="4">
        <f t="shared" si="111"/>
        <v>3.0291556228701253E-4</v>
      </c>
      <c r="AO896" s="3"/>
      <c r="AP896">
        <v>1</v>
      </c>
      <c r="AR896" t="s">
        <v>1</v>
      </c>
      <c r="AT896" s="2">
        <v>1.1739999999999999</v>
      </c>
      <c r="AU896" s="1">
        <f t="shared" si="115"/>
        <v>0.53603549281559504</v>
      </c>
      <c r="AV896" s="1">
        <f t="shared" si="116"/>
        <v>0.39153722521933976</v>
      </c>
      <c r="AW896" s="1">
        <f t="shared" si="117"/>
        <v>0.24703895762308434</v>
      </c>
    </row>
    <row r="897" spans="1:49" x14ac:dyDescent="0.2">
      <c r="A897">
        <v>895</v>
      </c>
      <c r="B897" t="s">
        <v>30429</v>
      </c>
      <c r="C897" t="s">
        <v>30428</v>
      </c>
      <c r="F897" t="s">
        <v>30427</v>
      </c>
      <c r="G897" t="s">
        <v>17</v>
      </c>
      <c r="H897" t="s">
        <v>16</v>
      </c>
      <c r="I897" t="s">
        <v>30426</v>
      </c>
      <c r="J897">
        <v>60030035</v>
      </c>
      <c r="K897" t="s">
        <v>30425</v>
      </c>
      <c r="L897" t="s">
        <v>30424</v>
      </c>
      <c r="M897" t="s">
        <v>30423</v>
      </c>
      <c r="N897">
        <v>1</v>
      </c>
      <c r="O897" t="s">
        <v>30422</v>
      </c>
      <c r="P897">
        <v>24326630700</v>
      </c>
      <c r="Q897">
        <v>60030035</v>
      </c>
      <c r="R897" s="7">
        <v>41018</v>
      </c>
      <c r="S897" s="8">
        <f t="shared" si="112"/>
        <v>2012</v>
      </c>
      <c r="T897" s="8">
        <v>2012</v>
      </c>
      <c r="U897" s="8">
        <f t="shared" si="113"/>
        <v>10</v>
      </c>
      <c r="V897" s="7">
        <v>2012</v>
      </c>
      <c r="W897" t="s">
        <v>76</v>
      </c>
      <c r="X897" s="2">
        <v>0.28199999999999997</v>
      </c>
      <c r="Y897" s="6">
        <f t="shared" si="110"/>
        <v>7.527828942099783E-3</v>
      </c>
      <c r="AA897">
        <v>16875869</v>
      </c>
      <c r="AB897">
        <v>19700186861</v>
      </c>
      <c r="AC897">
        <v>16875877</v>
      </c>
      <c r="AD897" t="s">
        <v>6</v>
      </c>
      <c r="AE897">
        <v>2012</v>
      </c>
      <c r="AG897">
        <v>734896</v>
      </c>
      <c r="AI897" t="s">
        <v>30421</v>
      </c>
      <c r="AK897" t="s">
        <v>30420</v>
      </c>
      <c r="AL897">
        <v>1</v>
      </c>
      <c r="AM897" s="5">
        <f t="shared" si="114"/>
        <v>0.1</v>
      </c>
      <c r="AN897" s="4">
        <f t="shared" si="111"/>
        <v>1.5145778114350627E-4</v>
      </c>
      <c r="AO897" s="3"/>
      <c r="AP897">
        <v>1</v>
      </c>
      <c r="AR897" t="s">
        <v>1</v>
      </c>
      <c r="AT897" s="2">
        <v>1.1739999999999999</v>
      </c>
      <c r="AU897" s="1">
        <f t="shared" si="115"/>
        <v>0.53149175938129001</v>
      </c>
      <c r="AV897" s="1">
        <f t="shared" si="116"/>
        <v>0.38396433616216447</v>
      </c>
      <c r="AW897" s="1">
        <f t="shared" si="117"/>
        <v>0.2364369129430389</v>
      </c>
    </row>
    <row r="898" spans="1:49" x14ac:dyDescent="0.2">
      <c r="A898">
        <v>896</v>
      </c>
      <c r="B898" t="s">
        <v>30419</v>
      </c>
      <c r="C898" t="s">
        <v>30418</v>
      </c>
      <c r="F898" t="s">
        <v>30417</v>
      </c>
      <c r="G898" t="s">
        <v>17</v>
      </c>
      <c r="H898" t="s">
        <v>16</v>
      </c>
      <c r="I898" t="s">
        <v>30416</v>
      </c>
      <c r="J898" t="s">
        <v>30415</v>
      </c>
      <c r="K898" t="s">
        <v>30414</v>
      </c>
      <c r="L898" t="s">
        <v>30413</v>
      </c>
      <c r="M898" t="s">
        <v>4443</v>
      </c>
      <c r="N898">
        <v>2</v>
      </c>
      <c r="O898" t="s">
        <v>30412</v>
      </c>
      <c r="P898" t="s">
        <v>30411</v>
      </c>
      <c r="Q898" t="s">
        <v>30410</v>
      </c>
      <c r="R898" s="7">
        <v>41018</v>
      </c>
      <c r="S898" s="8">
        <f t="shared" si="112"/>
        <v>2012</v>
      </c>
      <c r="T898" s="8">
        <v>2012</v>
      </c>
      <c r="U898" s="8">
        <f t="shared" si="113"/>
        <v>10</v>
      </c>
      <c r="V898" s="7">
        <v>2012</v>
      </c>
      <c r="W898" t="s">
        <v>76</v>
      </c>
      <c r="X898" s="2">
        <v>0.28199999999999997</v>
      </c>
      <c r="Y898" s="6">
        <f t="shared" ref="Y898:Y961" si="118">(X898-$Z$4)/($Z$3-$Z$4)</f>
        <v>7.527828942099783E-3</v>
      </c>
      <c r="AA898">
        <v>16875869</v>
      </c>
      <c r="AB898">
        <v>19700186861</v>
      </c>
      <c r="AC898">
        <v>16875877</v>
      </c>
      <c r="AD898" t="s">
        <v>6</v>
      </c>
      <c r="AE898">
        <v>2012</v>
      </c>
      <c r="AG898">
        <v>407973</v>
      </c>
      <c r="AI898" t="s">
        <v>30409</v>
      </c>
      <c r="AK898" t="s">
        <v>30408</v>
      </c>
      <c r="AL898">
        <v>4</v>
      </c>
      <c r="AM898" s="5">
        <f t="shared" si="114"/>
        <v>0.4</v>
      </c>
      <c r="AN898" s="4">
        <f t="shared" ref="AN898:AN961" si="119">(AM898-$AO$4)/($AO$3-$AO$4)</f>
        <v>6.0583112457402507E-4</v>
      </c>
      <c r="AO898" s="3"/>
      <c r="AP898">
        <v>1</v>
      </c>
      <c r="AR898" t="s">
        <v>1</v>
      </c>
      <c r="AT898" s="2">
        <v>1.1739999999999999</v>
      </c>
      <c r="AU898" s="1">
        <f t="shared" si="115"/>
        <v>0.54512295968420554</v>
      </c>
      <c r="AV898" s="1">
        <f t="shared" si="116"/>
        <v>0.4066830033336904</v>
      </c>
      <c r="AW898" s="1">
        <f t="shared" si="117"/>
        <v>0.26824304698317519</v>
      </c>
    </row>
    <row r="899" spans="1:49" x14ac:dyDescent="0.2">
      <c r="A899">
        <v>897</v>
      </c>
      <c r="B899" t="s">
        <v>30407</v>
      </c>
      <c r="C899" t="s">
        <v>30406</v>
      </c>
      <c r="F899" t="s">
        <v>30405</v>
      </c>
      <c r="G899" t="s">
        <v>17</v>
      </c>
      <c r="H899" t="s">
        <v>16</v>
      </c>
      <c r="I899" t="s">
        <v>30404</v>
      </c>
      <c r="J899">
        <v>60031155</v>
      </c>
      <c r="K899" t="s">
        <v>30403</v>
      </c>
      <c r="L899" t="s">
        <v>30402</v>
      </c>
      <c r="M899" t="s">
        <v>3009</v>
      </c>
      <c r="N899">
        <v>2</v>
      </c>
      <c r="O899" t="s">
        <v>30401</v>
      </c>
      <c r="P899" t="s">
        <v>30400</v>
      </c>
      <c r="Q899" t="s">
        <v>30399</v>
      </c>
      <c r="R899" s="7">
        <v>41018</v>
      </c>
      <c r="S899" s="8">
        <f t="shared" si="112"/>
        <v>2012</v>
      </c>
      <c r="T899" s="8">
        <v>2012</v>
      </c>
      <c r="U899" s="8">
        <f t="shared" si="113"/>
        <v>10</v>
      </c>
      <c r="V899" s="7">
        <v>2012</v>
      </c>
      <c r="W899" t="s">
        <v>30398</v>
      </c>
      <c r="X899" s="2">
        <v>0.16400000000000001</v>
      </c>
      <c r="Y899" s="6">
        <f t="shared" si="118"/>
        <v>4.3778863351218601E-3</v>
      </c>
      <c r="AA899">
        <v>16877578</v>
      </c>
      <c r="AB899">
        <v>17600155044</v>
      </c>
      <c r="AC899">
        <v>16877586</v>
      </c>
      <c r="AD899" t="s">
        <v>6</v>
      </c>
      <c r="AE899">
        <v>2012</v>
      </c>
      <c r="AG899">
        <v>585267</v>
      </c>
      <c r="AI899" t="s">
        <v>30397</v>
      </c>
      <c r="AK899" t="s">
        <v>30396</v>
      </c>
      <c r="AL899">
        <v>2</v>
      </c>
      <c r="AM899" s="5">
        <f t="shared" si="114"/>
        <v>0.2</v>
      </c>
      <c r="AN899" s="4">
        <f t="shared" si="119"/>
        <v>3.0291556228701253E-4</v>
      </c>
      <c r="AO899" s="3"/>
      <c r="AP899">
        <v>1</v>
      </c>
      <c r="AR899" t="s">
        <v>1</v>
      </c>
      <c r="AT899" s="2" t="s">
        <v>0</v>
      </c>
      <c r="AU899" s="1">
        <f t="shared" si="115"/>
        <v>0.31553951032714056</v>
      </c>
      <c r="AV899" s="1">
        <f t="shared" si="116"/>
        <v>0.23404009487044364</v>
      </c>
      <c r="AW899" s="1">
        <f t="shared" si="117"/>
        <v>0.15254067941374666</v>
      </c>
    </row>
    <row r="900" spans="1:49" x14ac:dyDescent="0.2">
      <c r="A900">
        <v>898</v>
      </c>
      <c r="B900" t="s">
        <v>30395</v>
      </c>
      <c r="C900" t="s">
        <v>30394</v>
      </c>
      <c r="F900" t="s">
        <v>30393</v>
      </c>
      <c r="G900" t="s">
        <v>17</v>
      </c>
      <c r="H900" t="s">
        <v>16</v>
      </c>
      <c r="I900" t="s">
        <v>30392</v>
      </c>
      <c r="J900" t="s">
        <v>30391</v>
      </c>
      <c r="K900" t="s">
        <v>30390</v>
      </c>
      <c r="L900" t="s">
        <v>30389</v>
      </c>
      <c r="M900" t="s">
        <v>14527</v>
      </c>
      <c r="N900">
        <v>3</v>
      </c>
      <c r="O900" t="s">
        <v>30388</v>
      </c>
      <c r="P900" t="s">
        <v>30387</v>
      </c>
      <c r="Q900" t="s">
        <v>30386</v>
      </c>
      <c r="R900" s="7">
        <v>41018</v>
      </c>
      <c r="S900" s="8">
        <f t="shared" ref="S900:S963" si="120">YEAR(R900)</f>
        <v>2012</v>
      </c>
      <c r="T900" s="8">
        <v>2012</v>
      </c>
      <c r="U900" s="8">
        <f t="shared" ref="U900:U963" si="121">2022-T900</f>
        <v>10</v>
      </c>
      <c r="V900" s="7">
        <v>2012</v>
      </c>
      <c r="W900" t="s">
        <v>76</v>
      </c>
      <c r="X900" s="2">
        <v>0.28199999999999997</v>
      </c>
      <c r="Y900" s="6">
        <f t="shared" si="118"/>
        <v>7.527828942099783E-3</v>
      </c>
      <c r="AA900">
        <v>16875869</v>
      </c>
      <c r="AB900">
        <v>19700186861</v>
      </c>
      <c r="AC900">
        <v>16875877</v>
      </c>
      <c r="AD900" t="s">
        <v>6</v>
      </c>
      <c r="AE900">
        <v>2012</v>
      </c>
      <c r="AG900">
        <v>986514</v>
      </c>
      <c r="AI900" t="s">
        <v>30385</v>
      </c>
      <c r="AK900" t="s">
        <v>30384</v>
      </c>
      <c r="AL900">
        <v>0</v>
      </c>
      <c r="AM900" s="5">
        <f t="shared" ref="AM900:AM963" si="122">AL900/U900</f>
        <v>0</v>
      </c>
      <c r="AN900" s="4">
        <f t="shared" si="119"/>
        <v>0</v>
      </c>
      <c r="AO900" s="3"/>
      <c r="AP900">
        <v>1</v>
      </c>
      <c r="AR900" t="s">
        <v>1</v>
      </c>
      <c r="AT900" s="2">
        <v>1.1739999999999999</v>
      </c>
      <c r="AU900" s="1">
        <f t="shared" ref="AU900:AU963" si="123">(Y900*0.7+AN900*0.3)*100</f>
        <v>0.52694802594698475</v>
      </c>
      <c r="AV900" s="1">
        <f t="shared" ref="AV900:AV963" si="124">(Y900*0.5+AN900*0.5)*100</f>
        <v>0.37639144710498917</v>
      </c>
      <c r="AW900" s="1">
        <f t="shared" ref="AW900:AW963" si="125">(Y900*0.3+AN900*0.7)*100</f>
        <v>0.22583486826299345</v>
      </c>
    </row>
    <row r="901" spans="1:49" x14ac:dyDescent="0.2">
      <c r="A901">
        <v>899</v>
      </c>
      <c r="B901" t="s">
        <v>30383</v>
      </c>
      <c r="C901" t="s">
        <v>30382</v>
      </c>
      <c r="F901" t="s">
        <v>30381</v>
      </c>
      <c r="G901" t="s">
        <v>17</v>
      </c>
      <c r="H901" t="s">
        <v>16</v>
      </c>
      <c r="I901" t="s">
        <v>30380</v>
      </c>
      <c r="J901" t="s">
        <v>30379</v>
      </c>
      <c r="K901" t="s">
        <v>30378</v>
      </c>
      <c r="L901" t="s">
        <v>30377</v>
      </c>
      <c r="M901" t="s">
        <v>14637</v>
      </c>
      <c r="N901">
        <v>9</v>
      </c>
      <c r="O901" t="s">
        <v>30376</v>
      </c>
      <c r="P901" t="s">
        <v>30375</v>
      </c>
      <c r="Q901" t="s">
        <v>30374</v>
      </c>
      <c r="R901" s="7">
        <v>41018</v>
      </c>
      <c r="S901" s="8">
        <f t="shared" si="120"/>
        <v>2012</v>
      </c>
      <c r="T901" s="8">
        <v>2012</v>
      </c>
      <c r="U901" s="8">
        <f t="shared" si="121"/>
        <v>10</v>
      </c>
      <c r="V901" s="7">
        <v>2012</v>
      </c>
      <c r="W901" t="s">
        <v>15064</v>
      </c>
      <c r="X901" s="2">
        <v>0.81</v>
      </c>
      <c r="Y901" s="6">
        <f t="shared" si="118"/>
        <v>2.1622487386882359E-2</v>
      </c>
      <c r="AA901">
        <v>10411135</v>
      </c>
      <c r="AB901">
        <v>12116</v>
      </c>
      <c r="AD901" t="s">
        <v>6</v>
      </c>
      <c r="AE901">
        <v>24</v>
      </c>
      <c r="AF901">
        <v>8</v>
      </c>
      <c r="AG901">
        <v>6135772</v>
      </c>
      <c r="AH901" t="s">
        <v>30373</v>
      </c>
      <c r="AI901" t="s">
        <v>30372</v>
      </c>
      <c r="AJ901" t="s">
        <v>30371</v>
      </c>
      <c r="AK901" t="s">
        <v>30370</v>
      </c>
      <c r="AL901">
        <v>16</v>
      </c>
      <c r="AM901" s="5">
        <f t="shared" si="122"/>
        <v>1.6</v>
      </c>
      <c r="AN901" s="4">
        <f t="shared" si="119"/>
        <v>2.4233244982961003E-3</v>
      </c>
      <c r="AO901" s="3"/>
      <c r="AP901">
        <v>0</v>
      </c>
      <c r="AQ901" t="s">
        <v>30369</v>
      </c>
      <c r="AR901" t="s">
        <v>1</v>
      </c>
      <c r="AS901" t="s">
        <v>30368</v>
      </c>
      <c r="AT901" s="2">
        <v>2.468</v>
      </c>
      <c r="AU901" s="1">
        <f t="shared" si="123"/>
        <v>1.5862738520306481</v>
      </c>
      <c r="AV901" s="1">
        <f t="shared" si="124"/>
        <v>1.202290594258923</v>
      </c>
      <c r="AW901" s="1">
        <f t="shared" si="125"/>
        <v>0.81830733648719767</v>
      </c>
    </row>
    <row r="902" spans="1:49" x14ac:dyDescent="0.2">
      <c r="A902">
        <v>900</v>
      </c>
      <c r="B902" t="s">
        <v>30367</v>
      </c>
      <c r="C902" t="s">
        <v>30366</v>
      </c>
      <c r="F902" t="s">
        <v>30365</v>
      </c>
      <c r="G902" t="s">
        <v>17</v>
      </c>
      <c r="H902" t="s">
        <v>16</v>
      </c>
      <c r="I902" t="s">
        <v>30364</v>
      </c>
      <c r="J902">
        <v>60024728</v>
      </c>
      <c r="K902" t="s">
        <v>20493</v>
      </c>
      <c r="L902" t="s">
        <v>20492</v>
      </c>
      <c r="M902" t="s">
        <v>66</v>
      </c>
      <c r="N902">
        <v>2</v>
      </c>
      <c r="O902" t="s">
        <v>30363</v>
      </c>
      <c r="P902" t="s">
        <v>30362</v>
      </c>
      <c r="Q902" t="s">
        <v>20489</v>
      </c>
      <c r="R902" s="7">
        <v>41017</v>
      </c>
      <c r="S902" s="8">
        <f t="shared" si="120"/>
        <v>2012</v>
      </c>
      <c r="T902" s="8">
        <v>2012</v>
      </c>
      <c r="U902" s="8">
        <f t="shared" si="121"/>
        <v>10</v>
      </c>
      <c r="V902" s="7">
        <v>2012</v>
      </c>
      <c r="W902" t="s">
        <v>1360</v>
      </c>
      <c r="X902" s="2">
        <v>0.82</v>
      </c>
      <c r="Y902" s="6">
        <f t="shared" si="118"/>
        <v>2.1889431675609299E-2</v>
      </c>
      <c r="AA902">
        <v>189456</v>
      </c>
      <c r="AB902">
        <v>15361</v>
      </c>
      <c r="AD902" t="s">
        <v>6</v>
      </c>
      <c r="AE902">
        <v>61</v>
      </c>
      <c r="AF902">
        <v>10</v>
      </c>
      <c r="AG902">
        <v>6182715</v>
      </c>
      <c r="AH902" t="s">
        <v>30361</v>
      </c>
      <c r="AI902" t="s">
        <v>30360</v>
      </c>
      <c r="AJ902" t="s">
        <v>30359</v>
      </c>
      <c r="AK902" t="s">
        <v>30358</v>
      </c>
      <c r="AL902">
        <v>6</v>
      </c>
      <c r="AM902" s="5">
        <f t="shared" si="122"/>
        <v>0.6</v>
      </c>
      <c r="AN902" s="4">
        <f t="shared" si="119"/>
        <v>9.0874668686103744E-4</v>
      </c>
      <c r="AO902" s="3"/>
      <c r="AP902">
        <v>0</v>
      </c>
      <c r="AR902" t="s">
        <v>1</v>
      </c>
      <c r="AT902" s="2" t="s">
        <v>0</v>
      </c>
      <c r="AU902" s="1">
        <f t="shared" si="123"/>
        <v>1.5595226178984818</v>
      </c>
      <c r="AV902" s="1">
        <f t="shared" si="124"/>
        <v>1.1399089181235169</v>
      </c>
      <c r="AW902" s="1">
        <f t="shared" si="125"/>
        <v>0.72029521834855148</v>
      </c>
    </row>
    <row r="903" spans="1:49" x14ac:dyDescent="0.2">
      <c r="A903">
        <v>901</v>
      </c>
      <c r="B903" t="s">
        <v>30357</v>
      </c>
      <c r="C903" t="s">
        <v>30356</v>
      </c>
      <c r="F903" t="s">
        <v>30355</v>
      </c>
      <c r="G903" t="s">
        <v>17</v>
      </c>
      <c r="H903" t="s">
        <v>16</v>
      </c>
      <c r="I903" t="s">
        <v>29237</v>
      </c>
      <c r="J903" t="s">
        <v>30350</v>
      </c>
      <c r="K903" t="s">
        <v>30354</v>
      </c>
      <c r="L903" t="s">
        <v>30353</v>
      </c>
      <c r="M903" t="s">
        <v>1634</v>
      </c>
      <c r="N903">
        <v>2</v>
      </c>
      <c r="O903" t="s">
        <v>30352</v>
      </c>
      <c r="P903" t="s">
        <v>30351</v>
      </c>
      <c r="Q903" t="s">
        <v>30350</v>
      </c>
      <c r="R903" s="7">
        <v>41017</v>
      </c>
      <c r="S903" s="8">
        <f t="shared" si="120"/>
        <v>2012</v>
      </c>
      <c r="T903" s="8">
        <v>2012</v>
      </c>
      <c r="U903" s="8">
        <f t="shared" si="121"/>
        <v>10</v>
      </c>
      <c r="V903" s="7">
        <v>2012</v>
      </c>
      <c r="W903" t="s">
        <v>11533</v>
      </c>
      <c r="X903" s="2">
        <v>1.3280000000000001</v>
      </c>
      <c r="Y903" s="6">
        <f t="shared" si="118"/>
        <v>3.5450201542937994E-2</v>
      </c>
      <c r="AA903">
        <v>15361225</v>
      </c>
      <c r="AB903">
        <v>18894</v>
      </c>
      <c r="AD903" t="s">
        <v>6</v>
      </c>
      <c r="AE903">
        <v>11</v>
      </c>
      <c r="AG903">
        <v>6165329</v>
      </c>
      <c r="AH903" t="s">
        <v>15657</v>
      </c>
      <c r="AI903" t="s">
        <v>30349</v>
      </c>
      <c r="AJ903" t="s">
        <v>30348</v>
      </c>
      <c r="AK903" t="s">
        <v>30347</v>
      </c>
      <c r="AL903">
        <v>51</v>
      </c>
      <c r="AM903" s="5">
        <f t="shared" si="122"/>
        <v>5.0999999999999996</v>
      </c>
      <c r="AN903" s="4">
        <f t="shared" si="119"/>
        <v>7.724346838318818E-3</v>
      </c>
      <c r="AO903" s="3"/>
      <c r="AP903">
        <v>0</v>
      </c>
      <c r="AQ903" t="s">
        <v>1624</v>
      </c>
      <c r="AR903" t="s">
        <v>2606</v>
      </c>
      <c r="AS903" t="s">
        <v>1622</v>
      </c>
      <c r="AT903" s="2">
        <v>3.8340000000000001</v>
      </c>
      <c r="AU903" s="1">
        <f t="shared" si="123"/>
        <v>2.7132445131552241</v>
      </c>
      <c r="AV903" s="1">
        <f t="shared" si="124"/>
        <v>2.1587274190628407</v>
      </c>
      <c r="AW903" s="1">
        <f t="shared" si="125"/>
        <v>1.6042103249704571</v>
      </c>
    </row>
    <row r="904" spans="1:49" x14ac:dyDescent="0.2">
      <c r="A904">
        <v>902</v>
      </c>
      <c r="B904" t="s">
        <v>30346</v>
      </c>
      <c r="C904" t="s">
        <v>30345</v>
      </c>
      <c r="F904" t="s">
        <v>30344</v>
      </c>
      <c r="G904" t="s">
        <v>17</v>
      </c>
      <c r="H904" t="s">
        <v>16</v>
      </c>
      <c r="I904" t="s">
        <v>30343</v>
      </c>
      <c r="J904">
        <v>60008134</v>
      </c>
      <c r="K904" t="s">
        <v>29511</v>
      </c>
      <c r="L904" t="s">
        <v>3745</v>
      </c>
      <c r="M904" t="s">
        <v>1039</v>
      </c>
      <c r="N904">
        <v>4</v>
      </c>
      <c r="O904" t="s">
        <v>30342</v>
      </c>
      <c r="P904" t="s">
        <v>30341</v>
      </c>
      <c r="Q904" t="s">
        <v>30340</v>
      </c>
      <c r="R904" s="7">
        <v>41017</v>
      </c>
      <c r="S904" s="8">
        <f t="shared" si="120"/>
        <v>2012</v>
      </c>
      <c r="T904" s="8">
        <v>2012</v>
      </c>
      <c r="U904" s="8">
        <f t="shared" si="121"/>
        <v>10</v>
      </c>
      <c r="V904" s="7">
        <v>2012</v>
      </c>
      <c r="W904" t="s">
        <v>24700</v>
      </c>
      <c r="X904" s="2">
        <v>0.26300000000000001</v>
      </c>
      <c r="Y904" s="6">
        <f t="shared" si="118"/>
        <v>7.0206347935185933E-3</v>
      </c>
      <c r="AA904">
        <v>16879384</v>
      </c>
      <c r="AB904">
        <v>19700188445</v>
      </c>
      <c r="AC904">
        <v>16879392</v>
      </c>
      <c r="AD904" t="s">
        <v>6</v>
      </c>
      <c r="AE904">
        <v>2012</v>
      </c>
      <c r="AG904">
        <v>452047</v>
      </c>
      <c r="AI904" t="s">
        <v>30339</v>
      </c>
      <c r="AK904" t="s">
        <v>30338</v>
      </c>
      <c r="AL904">
        <v>14</v>
      </c>
      <c r="AM904" s="5">
        <f t="shared" si="122"/>
        <v>1.4</v>
      </c>
      <c r="AN904" s="4">
        <f t="shared" si="119"/>
        <v>2.1204089360090874E-3</v>
      </c>
      <c r="AO904" s="3"/>
      <c r="AP904">
        <v>1</v>
      </c>
      <c r="AQ904" t="s">
        <v>236</v>
      </c>
      <c r="AR904">
        <v>214107</v>
      </c>
      <c r="AS904" t="s">
        <v>235</v>
      </c>
      <c r="AT904" s="2">
        <v>1.0329999999999999</v>
      </c>
      <c r="AU904" s="1">
        <f t="shared" si="123"/>
        <v>0.55505670362657411</v>
      </c>
      <c r="AV904" s="1">
        <f t="shared" si="124"/>
        <v>0.45705218647638407</v>
      </c>
      <c r="AW904" s="1">
        <f t="shared" si="125"/>
        <v>0.35904766932619386</v>
      </c>
    </row>
    <row r="905" spans="1:49" x14ac:dyDescent="0.2">
      <c r="A905">
        <v>903</v>
      </c>
      <c r="B905" t="s">
        <v>30337</v>
      </c>
      <c r="C905" t="s">
        <v>30336</v>
      </c>
      <c r="F905" t="s">
        <v>30335</v>
      </c>
      <c r="G905" t="s">
        <v>17</v>
      </c>
      <c r="H905" t="s">
        <v>16</v>
      </c>
      <c r="I905" t="s">
        <v>30334</v>
      </c>
      <c r="J905">
        <v>60000627</v>
      </c>
      <c r="K905" t="s">
        <v>19187</v>
      </c>
      <c r="L905" t="s">
        <v>5054</v>
      </c>
      <c r="M905" t="s">
        <v>1783</v>
      </c>
      <c r="N905">
        <v>3</v>
      </c>
      <c r="O905" t="s">
        <v>30333</v>
      </c>
      <c r="P905" t="s">
        <v>30332</v>
      </c>
      <c r="Q905" t="s">
        <v>30331</v>
      </c>
      <c r="R905" s="7">
        <v>41017</v>
      </c>
      <c r="S905" s="8">
        <f t="shared" si="120"/>
        <v>2012</v>
      </c>
      <c r="T905" s="8">
        <v>2012</v>
      </c>
      <c r="U905" s="8">
        <f t="shared" si="121"/>
        <v>10</v>
      </c>
      <c r="V905" s="7">
        <v>2012</v>
      </c>
      <c r="W905" t="s">
        <v>11533</v>
      </c>
      <c r="X905" s="2">
        <v>1.3280000000000001</v>
      </c>
      <c r="Y905" s="6">
        <f t="shared" si="118"/>
        <v>3.5450201542937994E-2</v>
      </c>
      <c r="AA905">
        <v>15361225</v>
      </c>
      <c r="AB905">
        <v>18894</v>
      </c>
      <c r="AD905" t="s">
        <v>6</v>
      </c>
      <c r="AE905">
        <v>11</v>
      </c>
      <c r="AG905">
        <v>6165632</v>
      </c>
      <c r="AH905" t="s">
        <v>30330</v>
      </c>
      <c r="AI905" t="s">
        <v>30329</v>
      </c>
      <c r="AJ905" t="s">
        <v>30328</v>
      </c>
      <c r="AK905" t="s">
        <v>30327</v>
      </c>
      <c r="AL905">
        <v>42</v>
      </c>
      <c r="AM905" s="5">
        <f t="shared" si="122"/>
        <v>4.2</v>
      </c>
      <c r="AN905" s="4">
        <f t="shared" si="119"/>
        <v>6.3612268080272625E-3</v>
      </c>
      <c r="AO905" s="3"/>
      <c r="AP905">
        <v>0</v>
      </c>
      <c r="AR905" t="s">
        <v>1</v>
      </c>
      <c r="AT905" s="2">
        <v>3.8340000000000001</v>
      </c>
      <c r="AU905" s="1">
        <f t="shared" si="123"/>
        <v>2.6723509122464773</v>
      </c>
      <c r="AV905" s="1">
        <f t="shared" si="124"/>
        <v>2.0905714175482628</v>
      </c>
      <c r="AW905" s="1">
        <f t="shared" si="125"/>
        <v>1.5087919228500482</v>
      </c>
    </row>
    <row r="906" spans="1:49" x14ac:dyDescent="0.2">
      <c r="A906">
        <v>904</v>
      </c>
      <c r="B906" t="s">
        <v>30326</v>
      </c>
      <c r="C906" t="s">
        <v>30325</v>
      </c>
      <c r="F906" t="s">
        <v>30324</v>
      </c>
      <c r="G906" t="s">
        <v>17</v>
      </c>
      <c r="H906" t="s">
        <v>16</v>
      </c>
      <c r="I906" t="s">
        <v>17312</v>
      </c>
      <c r="J906" t="s">
        <v>16953</v>
      </c>
      <c r="K906" t="s">
        <v>16952</v>
      </c>
      <c r="L906" t="s">
        <v>16951</v>
      </c>
      <c r="M906" t="s">
        <v>1306</v>
      </c>
      <c r="N906">
        <v>5</v>
      </c>
      <c r="O906" t="s">
        <v>30323</v>
      </c>
      <c r="P906" t="s">
        <v>30322</v>
      </c>
      <c r="Q906" t="s">
        <v>30321</v>
      </c>
      <c r="R906" s="7">
        <v>41017</v>
      </c>
      <c r="S906" s="8">
        <f t="shared" si="120"/>
        <v>2012</v>
      </c>
      <c r="T906" s="8">
        <v>2012</v>
      </c>
      <c r="U906" s="8">
        <f t="shared" si="121"/>
        <v>10</v>
      </c>
      <c r="V906" s="7">
        <v>2012</v>
      </c>
      <c r="W906" t="s">
        <v>11533</v>
      </c>
      <c r="X906" s="2">
        <v>1.3280000000000001</v>
      </c>
      <c r="Y906" s="6">
        <f t="shared" si="118"/>
        <v>3.5450201542937994E-2</v>
      </c>
      <c r="AA906">
        <v>15361225</v>
      </c>
      <c r="AB906">
        <v>18894</v>
      </c>
      <c r="AD906" t="s">
        <v>6</v>
      </c>
      <c r="AE906">
        <v>11</v>
      </c>
      <c r="AG906">
        <v>6161604</v>
      </c>
      <c r="AH906" t="s">
        <v>30320</v>
      </c>
      <c r="AI906" t="s">
        <v>30319</v>
      </c>
      <c r="AJ906" t="s">
        <v>30318</v>
      </c>
      <c r="AK906" t="s">
        <v>30317</v>
      </c>
      <c r="AL906">
        <v>42</v>
      </c>
      <c r="AM906" s="5">
        <f t="shared" si="122"/>
        <v>4.2</v>
      </c>
      <c r="AN906" s="4">
        <f t="shared" si="119"/>
        <v>6.3612268080272625E-3</v>
      </c>
      <c r="AO906" s="3"/>
      <c r="AP906">
        <v>0</v>
      </c>
      <c r="AR906" t="s">
        <v>1</v>
      </c>
      <c r="AT906" s="2">
        <v>3.8340000000000001</v>
      </c>
      <c r="AU906" s="1">
        <f t="shared" si="123"/>
        <v>2.6723509122464773</v>
      </c>
      <c r="AV906" s="1">
        <f t="shared" si="124"/>
        <v>2.0905714175482628</v>
      </c>
      <c r="AW906" s="1">
        <f t="shared" si="125"/>
        <v>1.5087919228500482</v>
      </c>
    </row>
    <row r="907" spans="1:49" x14ac:dyDescent="0.2">
      <c r="A907">
        <v>905</v>
      </c>
      <c r="B907" t="s">
        <v>30316</v>
      </c>
      <c r="C907" t="s">
        <v>30315</v>
      </c>
      <c r="F907" t="s">
        <v>30314</v>
      </c>
      <c r="G907" t="s">
        <v>17</v>
      </c>
      <c r="H907" t="s">
        <v>16</v>
      </c>
      <c r="I907" t="s">
        <v>30313</v>
      </c>
      <c r="J907">
        <v>60003122</v>
      </c>
      <c r="K907" t="s">
        <v>30312</v>
      </c>
      <c r="L907" t="s">
        <v>30311</v>
      </c>
      <c r="M907" t="s">
        <v>816</v>
      </c>
      <c r="N907">
        <v>4</v>
      </c>
      <c r="O907" t="s">
        <v>30310</v>
      </c>
      <c r="P907" t="s">
        <v>30309</v>
      </c>
      <c r="Q907" t="s">
        <v>30308</v>
      </c>
      <c r="R907" s="7">
        <v>41017</v>
      </c>
      <c r="S907" s="8">
        <f t="shared" si="120"/>
        <v>2012</v>
      </c>
      <c r="T907" s="8">
        <v>2012</v>
      </c>
      <c r="U907" s="8">
        <f t="shared" si="121"/>
        <v>10</v>
      </c>
      <c r="V907" s="7">
        <v>2012</v>
      </c>
      <c r="W907" t="s">
        <v>24700</v>
      </c>
      <c r="X907" s="2">
        <v>0.26300000000000001</v>
      </c>
      <c r="Y907" s="6">
        <f t="shared" si="118"/>
        <v>7.0206347935185933E-3</v>
      </c>
      <c r="AA907">
        <v>16879384</v>
      </c>
      <c r="AB907">
        <v>19700188445</v>
      </c>
      <c r="AC907">
        <v>16879392</v>
      </c>
      <c r="AD907" t="s">
        <v>6</v>
      </c>
      <c r="AE907">
        <v>2012</v>
      </c>
      <c r="AG907">
        <v>729138</v>
      </c>
      <c r="AI907" t="s">
        <v>30307</v>
      </c>
      <c r="AK907" t="s">
        <v>30306</v>
      </c>
      <c r="AL907">
        <v>7</v>
      </c>
      <c r="AM907" s="5">
        <f t="shared" si="122"/>
        <v>0.7</v>
      </c>
      <c r="AN907" s="4">
        <f t="shared" si="119"/>
        <v>1.0602044680045437E-3</v>
      </c>
      <c r="AO907" s="3"/>
      <c r="AP907">
        <v>1</v>
      </c>
      <c r="AR907" t="s">
        <v>1</v>
      </c>
      <c r="AT907" s="2">
        <v>1.0329999999999999</v>
      </c>
      <c r="AU907" s="1">
        <f t="shared" si="123"/>
        <v>0.52325056958643779</v>
      </c>
      <c r="AV907" s="1">
        <f t="shared" si="124"/>
        <v>0.40404196307615686</v>
      </c>
      <c r="AW907" s="1">
        <f t="shared" si="125"/>
        <v>0.28483335656587583</v>
      </c>
    </row>
    <row r="908" spans="1:49" x14ac:dyDescent="0.2">
      <c r="A908">
        <v>906</v>
      </c>
      <c r="B908" t="s">
        <v>30305</v>
      </c>
      <c r="C908" t="s">
        <v>30304</v>
      </c>
      <c r="F908" t="s">
        <v>30303</v>
      </c>
      <c r="G908" t="s">
        <v>17</v>
      </c>
      <c r="H908" t="s">
        <v>16</v>
      </c>
      <c r="I908" t="s">
        <v>30302</v>
      </c>
      <c r="J908">
        <v>60010080</v>
      </c>
      <c r="K908" t="s">
        <v>6203</v>
      </c>
      <c r="L908" t="s">
        <v>1878</v>
      </c>
      <c r="M908" t="s">
        <v>80</v>
      </c>
      <c r="N908">
        <v>2</v>
      </c>
      <c r="O908" t="s">
        <v>30301</v>
      </c>
      <c r="P908" t="s">
        <v>30300</v>
      </c>
      <c r="Q908" t="s">
        <v>30299</v>
      </c>
      <c r="R908" s="7">
        <v>41017</v>
      </c>
      <c r="S908" s="8">
        <f t="shared" si="120"/>
        <v>2012</v>
      </c>
      <c r="T908" s="8">
        <v>2012</v>
      </c>
      <c r="U908" s="8">
        <f t="shared" si="121"/>
        <v>10</v>
      </c>
      <c r="V908" s="7">
        <v>2012</v>
      </c>
      <c r="W908" t="s">
        <v>11533</v>
      </c>
      <c r="X908" s="2">
        <v>1.3280000000000001</v>
      </c>
      <c r="Y908" s="6">
        <f t="shared" si="118"/>
        <v>3.5450201542937994E-2</v>
      </c>
      <c r="AA908">
        <v>15361225</v>
      </c>
      <c r="AB908">
        <v>18894</v>
      </c>
      <c r="AD908" t="s">
        <v>6</v>
      </c>
      <c r="AE908">
        <v>11</v>
      </c>
      <c r="AG908">
        <v>6166848</v>
      </c>
      <c r="AH908" t="s">
        <v>30298</v>
      </c>
      <c r="AI908" t="s">
        <v>30297</v>
      </c>
      <c r="AJ908" t="s">
        <v>30296</v>
      </c>
      <c r="AK908" t="s">
        <v>30295</v>
      </c>
      <c r="AL908">
        <v>141</v>
      </c>
      <c r="AM908" s="5">
        <f t="shared" si="122"/>
        <v>14.1</v>
      </c>
      <c r="AN908" s="4">
        <f t="shared" si="119"/>
        <v>2.1355547141234381E-2</v>
      </c>
      <c r="AO908" s="3"/>
      <c r="AP908">
        <v>0</v>
      </c>
      <c r="AQ908" t="s">
        <v>1518</v>
      </c>
      <c r="AR908">
        <v>60971013</v>
      </c>
      <c r="AS908" t="s">
        <v>1516</v>
      </c>
      <c r="AT908" s="2">
        <v>3.8340000000000001</v>
      </c>
      <c r="AU908" s="1">
        <f t="shared" si="123"/>
        <v>3.122180522242691</v>
      </c>
      <c r="AV908" s="1">
        <f t="shared" si="124"/>
        <v>2.8402874342086188</v>
      </c>
      <c r="AW908" s="1">
        <f t="shared" si="125"/>
        <v>2.5583943461745466</v>
      </c>
    </row>
    <row r="909" spans="1:49" x14ac:dyDescent="0.2">
      <c r="A909">
        <v>907</v>
      </c>
      <c r="B909" t="s">
        <v>30294</v>
      </c>
      <c r="C909" t="s">
        <v>30293</v>
      </c>
      <c r="F909" t="s">
        <v>30292</v>
      </c>
      <c r="G909" t="s">
        <v>17</v>
      </c>
      <c r="H909" t="s">
        <v>16</v>
      </c>
      <c r="I909" t="s">
        <v>30291</v>
      </c>
      <c r="J909">
        <v>60003381</v>
      </c>
      <c r="K909" t="s">
        <v>30290</v>
      </c>
      <c r="L909" t="s">
        <v>4035</v>
      </c>
      <c r="M909" t="s">
        <v>657</v>
      </c>
      <c r="N909">
        <v>3</v>
      </c>
      <c r="O909" t="s">
        <v>30289</v>
      </c>
      <c r="P909" t="s">
        <v>30288</v>
      </c>
      <c r="Q909" t="s">
        <v>30287</v>
      </c>
      <c r="R909" s="7">
        <v>41015</v>
      </c>
      <c r="S909" s="8">
        <f t="shared" si="120"/>
        <v>2012</v>
      </c>
      <c r="T909" s="8">
        <v>2012</v>
      </c>
      <c r="U909" s="8">
        <f t="shared" si="121"/>
        <v>10</v>
      </c>
      <c r="V909" s="7">
        <v>41015</v>
      </c>
      <c r="W909" t="s">
        <v>6784</v>
      </c>
      <c r="X909" s="2">
        <v>0.19500000000000001</v>
      </c>
      <c r="Y909" s="6">
        <f t="shared" si="118"/>
        <v>5.2054136301753831E-3</v>
      </c>
      <c r="AA909">
        <v>19464614</v>
      </c>
      <c r="AB909">
        <v>19700174723</v>
      </c>
      <c r="AC909">
        <v>19464622</v>
      </c>
      <c r="AD909" t="s">
        <v>6</v>
      </c>
      <c r="AE909">
        <v>5</v>
      </c>
      <c r="AF909">
        <v>2</v>
      </c>
      <c r="AH909" t="s">
        <v>22363</v>
      </c>
      <c r="AI909" t="s">
        <v>30286</v>
      </c>
      <c r="AK909" t="s">
        <v>30285</v>
      </c>
      <c r="AL909">
        <v>2</v>
      </c>
      <c r="AM909" s="5">
        <f t="shared" si="122"/>
        <v>0.2</v>
      </c>
      <c r="AN909" s="4">
        <f t="shared" si="119"/>
        <v>3.0291556228701253E-4</v>
      </c>
      <c r="AO909" s="3"/>
      <c r="AP909">
        <v>0</v>
      </c>
      <c r="AR909" t="s">
        <v>1</v>
      </c>
      <c r="AT909" s="2" t="s">
        <v>0</v>
      </c>
      <c r="AU909" s="1">
        <f t="shared" si="123"/>
        <v>0.37346642098088717</v>
      </c>
      <c r="AV909" s="1">
        <f t="shared" si="124"/>
        <v>0.27541645962311978</v>
      </c>
      <c r="AW909" s="1">
        <f t="shared" si="125"/>
        <v>0.17736649826535236</v>
      </c>
    </row>
    <row r="910" spans="1:49" x14ac:dyDescent="0.2">
      <c r="A910">
        <v>908</v>
      </c>
      <c r="B910" t="s">
        <v>30284</v>
      </c>
      <c r="F910" t="s">
        <v>30283</v>
      </c>
      <c r="G910" t="s">
        <v>17</v>
      </c>
      <c r="H910" t="s">
        <v>16</v>
      </c>
      <c r="I910" t="s">
        <v>14801</v>
      </c>
      <c r="J910">
        <v>60005465</v>
      </c>
      <c r="K910" t="s">
        <v>402</v>
      </c>
      <c r="L910" t="s">
        <v>401</v>
      </c>
      <c r="M910" t="s">
        <v>80</v>
      </c>
      <c r="N910">
        <v>4</v>
      </c>
      <c r="O910" t="s">
        <v>18236</v>
      </c>
      <c r="P910" t="s">
        <v>18235</v>
      </c>
      <c r="Q910" t="s">
        <v>398</v>
      </c>
      <c r="R910" s="7">
        <v>41014</v>
      </c>
      <c r="S910" s="8">
        <f t="shared" si="120"/>
        <v>2012</v>
      </c>
      <c r="T910" s="8">
        <v>2012</v>
      </c>
      <c r="U910" s="8">
        <f t="shared" si="121"/>
        <v>10</v>
      </c>
      <c r="V910" s="7">
        <v>41014</v>
      </c>
      <c r="W910" t="s">
        <v>6471</v>
      </c>
      <c r="X910" s="2">
        <v>0.113</v>
      </c>
      <c r="Y910" s="6">
        <f t="shared" si="118"/>
        <v>3.0164704626144527E-3</v>
      </c>
      <c r="AA910">
        <v>15539105</v>
      </c>
      <c r="AB910">
        <v>145341</v>
      </c>
      <c r="AD910" t="s">
        <v>6</v>
      </c>
      <c r="AE910">
        <v>8</v>
      </c>
      <c r="AF910">
        <v>8</v>
      </c>
      <c r="AH910" t="s">
        <v>30282</v>
      </c>
      <c r="AI910" t="s">
        <v>30281</v>
      </c>
      <c r="AJ910" t="s">
        <v>30280</v>
      </c>
      <c r="AK910" t="s">
        <v>30279</v>
      </c>
      <c r="AL910">
        <v>3</v>
      </c>
      <c r="AM910" s="5">
        <f t="shared" si="122"/>
        <v>0.3</v>
      </c>
      <c r="AN910" s="4">
        <f t="shared" si="119"/>
        <v>4.5437334343051872E-4</v>
      </c>
      <c r="AO910" s="3"/>
      <c r="AP910">
        <v>0</v>
      </c>
      <c r="AR910" t="s">
        <v>1</v>
      </c>
      <c r="AT910" s="2" t="s">
        <v>0</v>
      </c>
      <c r="AU910" s="1">
        <f t="shared" si="123"/>
        <v>0.22478413268592723</v>
      </c>
      <c r="AV910" s="1">
        <f t="shared" si="124"/>
        <v>0.17354219030224857</v>
      </c>
      <c r="AW910" s="1">
        <f t="shared" si="125"/>
        <v>0.12230024791856989</v>
      </c>
    </row>
    <row r="911" spans="1:49" x14ac:dyDescent="0.2">
      <c r="A911">
        <v>909</v>
      </c>
      <c r="B911" t="s">
        <v>30278</v>
      </c>
      <c r="C911" t="s">
        <v>30277</v>
      </c>
      <c r="F911" t="s">
        <v>30276</v>
      </c>
      <c r="G911" t="s">
        <v>17</v>
      </c>
      <c r="H911" t="s">
        <v>16</v>
      </c>
      <c r="I911" t="s">
        <v>30275</v>
      </c>
      <c r="J911" t="s">
        <v>30274</v>
      </c>
      <c r="K911" t="s">
        <v>30273</v>
      </c>
      <c r="L911" t="s">
        <v>30272</v>
      </c>
      <c r="M911" t="s">
        <v>30271</v>
      </c>
      <c r="N911">
        <v>6</v>
      </c>
      <c r="O911" t="s">
        <v>30270</v>
      </c>
      <c r="P911" t="s">
        <v>30269</v>
      </c>
      <c r="Q911" t="s">
        <v>30268</v>
      </c>
      <c r="R911" s="7">
        <v>41014</v>
      </c>
      <c r="S911" s="8">
        <f t="shared" si="120"/>
        <v>2012</v>
      </c>
      <c r="T911" s="8">
        <v>2012</v>
      </c>
      <c r="U911" s="8">
        <f t="shared" si="121"/>
        <v>10</v>
      </c>
      <c r="V911" s="7">
        <v>41014</v>
      </c>
      <c r="W911" t="s">
        <v>19171</v>
      </c>
      <c r="X911" s="2">
        <v>0.69899999999999995</v>
      </c>
      <c r="Y911" s="6">
        <f t="shared" si="118"/>
        <v>1.8659405782013295E-2</v>
      </c>
      <c r="AA911">
        <v>218979</v>
      </c>
      <c r="AB911">
        <v>28132</v>
      </c>
      <c r="AD911" t="s">
        <v>6</v>
      </c>
      <c r="AE911">
        <v>111</v>
      </c>
      <c r="AF911">
        <v>8</v>
      </c>
      <c r="AG911">
        <v>83305</v>
      </c>
      <c r="AI911" t="s">
        <v>30267</v>
      </c>
      <c r="AK911" t="s">
        <v>30266</v>
      </c>
      <c r="AL911">
        <v>7</v>
      </c>
      <c r="AM911" s="5">
        <f t="shared" si="122"/>
        <v>0.7</v>
      </c>
      <c r="AN911" s="4">
        <f t="shared" si="119"/>
        <v>1.0602044680045437E-3</v>
      </c>
      <c r="AO911" s="3"/>
      <c r="AP911">
        <v>0</v>
      </c>
      <c r="AQ911" t="s">
        <v>30265</v>
      </c>
      <c r="AR911" t="s">
        <v>30264</v>
      </c>
      <c r="AS911" t="s">
        <v>30263</v>
      </c>
      <c r="AT911" s="2">
        <v>2.5459999999999998</v>
      </c>
      <c r="AU911" s="1">
        <f t="shared" si="123"/>
        <v>1.3379645387810668</v>
      </c>
      <c r="AV911" s="1">
        <f t="shared" si="124"/>
        <v>0.98598051250089191</v>
      </c>
      <c r="AW911" s="1">
        <f t="shared" si="125"/>
        <v>0.6339964862207168</v>
      </c>
    </row>
    <row r="912" spans="1:49" x14ac:dyDescent="0.2">
      <c r="A912">
        <v>910</v>
      </c>
      <c r="B912" t="s">
        <v>30262</v>
      </c>
      <c r="C912" t="s">
        <v>30261</v>
      </c>
      <c r="D912" t="s">
        <v>30260</v>
      </c>
      <c r="F912" t="s">
        <v>30259</v>
      </c>
      <c r="G912" t="s">
        <v>17</v>
      </c>
      <c r="H912" t="s">
        <v>16</v>
      </c>
      <c r="I912" t="s">
        <v>30258</v>
      </c>
      <c r="J912" t="s">
        <v>30257</v>
      </c>
      <c r="K912" t="s">
        <v>30256</v>
      </c>
      <c r="L912" t="s">
        <v>30255</v>
      </c>
      <c r="M912" t="s">
        <v>30254</v>
      </c>
      <c r="N912">
        <v>4</v>
      </c>
      <c r="O912" t="s">
        <v>30253</v>
      </c>
      <c r="P912" t="s">
        <v>30252</v>
      </c>
      <c r="Q912" t="s">
        <v>30251</v>
      </c>
      <c r="R912" s="7">
        <v>41014</v>
      </c>
      <c r="S912" s="8">
        <f t="shared" si="120"/>
        <v>2012</v>
      </c>
      <c r="T912" s="8">
        <v>2012</v>
      </c>
      <c r="U912" s="8">
        <f t="shared" si="121"/>
        <v>10</v>
      </c>
      <c r="V912" s="7">
        <v>41014</v>
      </c>
      <c r="W912" t="s">
        <v>30250</v>
      </c>
      <c r="X912" s="2">
        <v>0.71399999999999997</v>
      </c>
      <c r="Y912" s="6">
        <f t="shared" si="118"/>
        <v>1.9059822215103706E-2</v>
      </c>
      <c r="AA912">
        <v>10106030</v>
      </c>
      <c r="AB912">
        <v>26966</v>
      </c>
      <c r="AD912" t="s">
        <v>6</v>
      </c>
      <c r="AE912">
        <v>234</v>
      </c>
      <c r="AH912" t="s">
        <v>7699</v>
      </c>
      <c r="AI912" t="s">
        <v>30249</v>
      </c>
      <c r="AJ912" t="s">
        <v>30248</v>
      </c>
      <c r="AK912" t="s">
        <v>30247</v>
      </c>
      <c r="AL912">
        <v>7</v>
      </c>
      <c r="AM912" s="5">
        <f t="shared" si="122"/>
        <v>0.7</v>
      </c>
      <c r="AN912" s="4">
        <f t="shared" si="119"/>
        <v>1.0602044680045437E-3</v>
      </c>
      <c r="AO912" s="3"/>
      <c r="AP912">
        <v>0</v>
      </c>
      <c r="AQ912" t="s">
        <v>236</v>
      </c>
      <c r="AR912">
        <v>267333</v>
      </c>
      <c r="AS912" t="s">
        <v>235</v>
      </c>
      <c r="AT912" s="2" t="s">
        <v>0</v>
      </c>
      <c r="AU912" s="1">
        <f t="shared" si="123"/>
        <v>1.3659936890973956</v>
      </c>
      <c r="AV912" s="1">
        <f t="shared" si="124"/>
        <v>1.0060013341554126</v>
      </c>
      <c r="AW912" s="1">
        <f t="shared" si="125"/>
        <v>0.64600897921342915</v>
      </c>
    </row>
    <row r="913" spans="1:49" x14ac:dyDescent="0.2">
      <c r="A913">
        <v>911</v>
      </c>
      <c r="B913" t="s">
        <v>30246</v>
      </c>
      <c r="C913" t="s">
        <v>30245</v>
      </c>
      <c r="D913" t="s">
        <v>30244</v>
      </c>
      <c r="E913">
        <v>22280952</v>
      </c>
      <c r="F913" t="s">
        <v>30243</v>
      </c>
      <c r="G913" t="s">
        <v>17</v>
      </c>
      <c r="H913" t="s">
        <v>16</v>
      </c>
      <c r="I913" t="s">
        <v>30242</v>
      </c>
      <c r="J913" t="s">
        <v>30241</v>
      </c>
      <c r="K913" t="s">
        <v>30240</v>
      </c>
      <c r="L913" t="s">
        <v>30239</v>
      </c>
      <c r="M913" t="s">
        <v>30238</v>
      </c>
      <c r="N913">
        <v>8</v>
      </c>
      <c r="O913" t="s">
        <v>30237</v>
      </c>
      <c r="P913" t="s">
        <v>30236</v>
      </c>
      <c r="Q913" t="s">
        <v>30235</v>
      </c>
      <c r="R913" s="7">
        <v>41014</v>
      </c>
      <c r="S913" s="8">
        <f t="shared" si="120"/>
        <v>2012</v>
      </c>
      <c r="T913" s="8">
        <v>2012</v>
      </c>
      <c r="U913" s="8">
        <f t="shared" si="121"/>
        <v>10</v>
      </c>
      <c r="V913" s="7">
        <v>41014</v>
      </c>
      <c r="W913" t="s">
        <v>30234</v>
      </c>
      <c r="X913" s="2">
        <v>3.0990000000000002</v>
      </c>
      <c r="Y913" s="6">
        <f t="shared" si="118"/>
        <v>8.2726035076479548E-2</v>
      </c>
      <c r="AA913">
        <v>431354</v>
      </c>
      <c r="AB913">
        <v>18795</v>
      </c>
      <c r="AC913">
        <v>18792448</v>
      </c>
      <c r="AD913" t="s">
        <v>6</v>
      </c>
      <c r="AE913">
        <v>46</v>
      </c>
      <c r="AF913">
        <v>6</v>
      </c>
      <c r="AH913" t="s">
        <v>30233</v>
      </c>
      <c r="AI913" t="s">
        <v>30232</v>
      </c>
      <c r="AJ913" t="s">
        <v>30231</v>
      </c>
      <c r="AK913" t="s">
        <v>30230</v>
      </c>
      <c r="AL913">
        <v>105</v>
      </c>
      <c r="AM913" s="5">
        <f t="shared" si="122"/>
        <v>10.5</v>
      </c>
      <c r="AN913" s="4">
        <f t="shared" si="119"/>
        <v>1.5903067020068155E-2</v>
      </c>
      <c r="AO913" s="3"/>
      <c r="AP913">
        <v>0</v>
      </c>
      <c r="AQ913" t="s">
        <v>1852</v>
      </c>
      <c r="AR913" t="s">
        <v>30229</v>
      </c>
      <c r="AS913" t="s">
        <v>1850</v>
      </c>
      <c r="AT913" s="2">
        <v>11.236000000000001</v>
      </c>
      <c r="AU913" s="1">
        <f t="shared" si="123"/>
        <v>6.2679144659556121</v>
      </c>
      <c r="AV913" s="1">
        <f t="shared" si="124"/>
        <v>4.9314551048273856</v>
      </c>
      <c r="AW913" s="1">
        <f t="shared" si="125"/>
        <v>3.5949957436991573</v>
      </c>
    </row>
    <row r="914" spans="1:49" x14ac:dyDescent="0.2">
      <c r="A914">
        <v>912</v>
      </c>
      <c r="B914" t="s">
        <v>30228</v>
      </c>
      <c r="C914" t="s">
        <v>30227</v>
      </c>
      <c r="E914">
        <v>22374579</v>
      </c>
      <c r="F914" t="s">
        <v>30226</v>
      </c>
      <c r="G914" t="s">
        <v>17</v>
      </c>
      <c r="H914" t="s">
        <v>16</v>
      </c>
      <c r="I914" t="s">
        <v>30225</v>
      </c>
      <c r="J914" t="s">
        <v>30224</v>
      </c>
      <c r="K914" t="s">
        <v>30223</v>
      </c>
      <c r="L914" t="s">
        <v>30222</v>
      </c>
      <c r="M914" t="s">
        <v>30221</v>
      </c>
      <c r="N914">
        <v>7</v>
      </c>
      <c r="O914" t="s">
        <v>30220</v>
      </c>
      <c r="P914" t="s">
        <v>30219</v>
      </c>
      <c r="Q914" t="s">
        <v>30218</v>
      </c>
      <c r="R914" s="7">
        <v>41013</v>
      </c>
      <c r="S914" s="8">
        <f t="shared" si="120"/>
        <v>2012</v>
      </c>
      <c r="T914" s="8">
        <v>2012</v>
      </c>
      <c r="U914" s="8">
        <f t="shared" si="121"/>
        <v>10</v>
      </c>
      <c r="V914" s="7">
        <v>41013</v>
      </c>
      <c r="W914" t="s">
        <v>14440</v>
      </c>
      <c r="X914" s="2">
        <v>1.0529999999999999</v>
      </c>
      <c r="Y914" s="6">
        <f t="shared" si="118"/>
        <v>2.8109233602947065E-2</v>
      </c>
      <c r="AA914">
        <v>14639076</v>
      </c>
      <c r="AB914">
        <v>27011</v>
      </c>
      <c r="AD914" t="s">
        <v>6</v>
      </c>
      <c r="AE914">
        <v>14</v>
      </c>
      <c r="AF914">
        <v>14</v>
      </c>
      <c r="AH914" t="s">
        <v>30217</v>
      </c>
      <c r="AI914" t="s">
        <v>30216</v>
      </c>
      <c r="AK914" t="s">
        <v>30215</v>
      </c>
      <c r="AL914">
        <v>143</v>
      </c>
      <c r="AM914" s="5">
        <f t="shared" si="122"/>
        <v>14.3</v>
      </c>
      <c r="AN914" s="4">
        <f t="shared" si="119"/>
        <v>2.1658462703521394E-2</v>
      </c>
      <c r="AO914" s="3"/>
      <c r="AP914">
        <v>0</v>
      </c>
      <c r="AR914" t="s">
        <v>1</v>
      </c>
      <c r="AT914" s="2">
        <v>3.6760000000000002</v>
      </c>
      <c r="AU914" s="1">
        <f t="shared" si="123"/>
        <v>2.6174002333119359</v>
      </c>
      <c r="AV914" s="1">
        <f t="shared" si="124"/>
        <v>2.4883848153234229</v>
      </c>
      <c r="AW914" s="1">
        <f t="shared" si="125"/>
        <v>2.3593693973349095</v>
      </c>
    </row>
    <row r="915" spans="1:49" x14ac:dyDescent="0.2">
      <c r="A915">
        <v>913</v>
      </c>
      <c r="B915" t="s">
        <v>30214</v>
      </c>
      <c r="C915" t="s">
        <v>30213</v>
      </c>
      <c r="F915" t="s">
        <v>30212</v>
      </c>
      <c r="G915" t="s">
        <v>17</v>
      </c>
      <c r="H915" t="s">
        <v>16</v>
      </c>
      <c r="I915" t="s">
        <v>30211</v>
      </c>
      <c r="J915" t="s">
        <v>30210</v>
      </c>
      <c r="K915" t="s">
        <v>30209</v>
      </c>
      <c r="L915" t="s">
        <v>30208</v>
      </c>
      <c r="M915" t="s">
        <v>20961</v>
      </c>
      <c r="N915">
        <v>7</v>
      </c>
      <c r="O915" t="s">
        <v>30207</v>
      </c>
      <c r="P915" t="s">
        <v>30206</v>
      </c>
      <c r="Q915" t="s">
        <v>30205</v>
      </c>
      <c r="R915" s="7">
        <v>41012</v>
      </c>
      <c r="S915" s="8">
        <f t="shared" si="120"/>
        <v>2012</v>
      </c>
      <c r="T915" s="8">
        <v>2012</v>
      </c>
      <c r="U915" s="8">
        <f t="shared" si="121"/>
        <v>10</v>
      </c>
      <c r="V915" s="7">
        <v>41012</v>
      </c>
      <c r="W915" t="s">
        <v>14943</v>
      </c>
      <c r="X915" s="2">
        <v>3.6880000000000002</v>
      </c>
      <c r="Y915" s="6">
        <f t="shared" si="118"/>
        <v>9.8449053682496471E-2</v>
      </c>
      <c r="AA915">
        <v>319007</v>
      </c>
      <c r="AB915">
        <v>29150</v>
      </c>
      <c r="AC915">
        <v>10797114</v>
      </c>
      <c r="AD915" t="s">
        <v>6</v>
      </c>
      <c r="AE915">
        <v>108</v>
      </c>
      <c r="AF915">
        <v>15</v>
      </c>
      <c r="AG915">
        <v>153002</v>
      </c>
      <c r="AI915" t="s">
        <v>30204</v>
      </c>
      <c r="AK915" t="s">
        <v>30203</v>
      </c>
      <c r="AL915">
        <v>90</v>
      </c>
      <c r="AM915" s="5">
        <f t="shared" si="122"/>
        <v>9</v>
      </c>
      <c r="AN915" s="4">
        <f t="shared" si="119"/>
        <v>1.3631200302915562E-2</v>
      </c>
      <c r="AO915" s="3"/>
      <c r="AP915">
        <v>1</v>
      </c>
      <c r="AR915" t="s">
        <v>1</v>
      </c>
      <c r="AT915" s="2">
        <v>9.1609999999999996</v>
      </c>
      <c r="AU915" s="1">
        <f t="shared" si="123"/>
        <v>7.3003697668622189</v>
      </c>
      <c r="AV915" s="1">
        <f t="shared" si="124"/>
        <v>5.6040126992706014</v>
      </c>
      <c r="AW915" s="1">
        <f t="shared" si="125"/>
        <v>3.9076556316789834</v>
      </c>
    </row>
    <row r="916" spans="1:49" x14ac:dyDescent="0.2">
      <c r="A916">
        <v>914</v>
      </c>
      <c r="B916" t="s">
        <v>30202</v>
      </c>
      <c r="C916" t="s">
        <v>30201</v>
      </c>
      <c r="E916">
        <v>22514709</v>
      </c>
      <c r="F916" t="s">
        <v>30200</v>
      </c>
      <c r="G916" t="s">
        <v>17</v>
      </c>
      <c r="H916" t="s">
        <v>16</v>
      </c>
      <c r="I916" t="s">
        <v>30199</v>
      </c>
      <c r="J916" t="s">
        <v>30198</v>
      </c>
      <c r="K916" t="s">
        <v>30197</v>
      </c>
      <c r="L916" t="s">
        <v>30196</v>
      </c>
      <c r="M916" t="s">
        <v>16600</v>
      </c>
      <c r="N916">
        <v>6</v>
      </c>
      <c r="O916" t="s">
        <v>30195</v>
      </c>
      <c r="P916" t="s">
        <v>30194</v>
      </c>
      <c r="Q916" t="s">
        <v>30193</v>
      </c>
      <c r="R916" s="7">
        <v>41012</v>
      </c>
      <c r="S916" s="8">
        <f t="shared" si="120"/>
        <v>2012</v>
      </c>
      <c r="T916" s="8">
        <v>2012</v>
      </c>
      <c r="U916" s="8">
        <f t="shared" si="121"/>
        <v>10</v>
      </c>
      <c r="V916" s="7">
        <v>41012</v>
      </c>
      <c r="W916" t="s">
        <v>13667</v>
      </c>
      <c r="X916" s="2">
        <v>0.99</v>
      </c>
      <c r="Y916" s="6">
        <f t="shared" si="118"/>
        <v>2.6427484583967327E-2</v>
      </c>
      <c r="AB916">
        <v>10600153309</v>
      </c>
      <c r="AC916">
        <v>19326203</v>
      </c>
      <c r="AD916" t="s">
        <v>6</v>
      </c>
      <c r="AE916">
        <v>7</v>
      </c>
      <c r="AF916">
        <v>4</v>
      </c>
      <c r="AG916" t="s">
        <v>30192</v>
      </c>
      <c r="AI916" t="s">
        <v>30191</v>
      </c>
      <c r="AK916" t="s">
        <v>30190</v>
      </c>
      <c r="AL916">
        <v>25</v>
      </c>
      <c r="AM916" s="5">
        <f t="shared" si="122"/>
        <v>2.5</v>
      </c>
      <c r="AN916" s="4">
        <f t="shared" si="119"/>
        <v>3.7864445285876562E-3</v>
      </c>
      <c r="AO916" s="3"/>
      <c r="AP916">
        <v>1</v>
      </c>
      <c r="AQ916" t="s">
        <v>30189</v>
      </c>
      <c r="AR916" t="s">
        <v>1</v>
      </c>
      <c r="AS916" t="s">
        <v>30188</v>
      </c>
      <c r="AT916" s="2">
        <v>3.24</v>
      </c>
      <c r="AU916" s="1">
        <f t="shared" si="123"/>
        <v>1.9635172567353425</v>
      </c>
      <c r="AV916" s="1">
        <f t="shared" si="124"/>
        <v>1.5106964556277491</v>
      </c>
      <c r="AW916" s="1">
        <f t="shared" si="125"/>
        <v>1.0578756545201555</v>
      </c>
    </row>
    <row r="917" spans="1:49" x14ac:dyDescent="0.2">
      <c r="A917">
        <v>915</v>
      </c>
      <c r="B917" t="s">
        <v>30187</v>
      </c>
      <c r="C917" t="s">
        <v>30186</v>
      </c>
      <c r="E917">
        <v>22514621</v>
      </c>
      <c r="F917" t="s">
        <v>30185</v>
      </c>
      <c r="G917" t="s">
        <v>17</v>
      </c>
      <c r="H917" t="s">
        <v>16</v>
      </c>
      <c r="I917" t="s">
        <v>30184</v>
      </c>
      <c r="J917" t="s">
        <v>30183</v>
      </c>
      <c r="K917" t="s">
        <v>30182</v>
      </c>
      <c r="L917" t="s">
        <v>30181</v>
      </c>
      <c r="M917" t="s">
        <v>1634</v>
      </c>
      <c r="N917">
        <v>5</v>
      </c>
      <c r="O917" t="s">
        <v>30180</v>
      </c>
      <c r="P917" t="s">
        <v>30179</v>
      </c>
      <c r="Q917" t="s">
        <v>30178</v>
      </c>
      <c r="R917" s="7">
        <v>41012</v>
      </c>
      <c r="S917" s="8">
        <f t="shared" si="120"/>
        <v>2012</v>
      </c>
      <c r="T917" s="8">
        <v>2012</v>
      </c>
      <c r="U917" s="8">
        <f t="shared" si="121"/>
        <v>10</v>
      </c>
      <c r="V917" s="7">
        <v>41012</v>
      </c>
      <c r="W917" t="s">
        <v>13667</v>
      </c>
      <c r="X917" s="2">
        <v>0.99</v>
      </c>
      <c r="Y917" s="6">
        <f t="shared" si="118"/>
        <v>2.6427484583967327E-2</v>
      </c>
      <c r="AB917">
        <v>10600153309</v>
      </c>
      <c r="AC917">
        <v>19326203</v>
      </c>
      <c r="AD917" t="s">
        <v>6</v>
      </c>
      <c r="AE917">
        <v>7</v>
      </c>
      <c r="AF917">
        <v>4</v>
      </c>
      <c r="AG917" t="s">
        <v>30177</v>
      </c>
      <c r="AI917" t="s">
        <v>30176</v>
      </c>
      <c r="AK917" t="s">
        <v>30175</v>
      </c>
      <c r="AL917">
        <v>43</v>
      </c>
      <c r="AM917" s="5">
        <f t="shared" si="122"/>
        <v>4.3</v>
      </c>
      <c r="AN917" s="4">
        <f t="shared" si="119"/>
        <v>6.5126845891707681E-3</v>
      </c>
      <c r="AO917" s="3"/>
      <c r="AP917">
        <v>1</v>
      </c>
      <c r="AR917" t="s">
        <v>1</v>
      </c>
      <c r="AT917" s="2">
        <v>3.24</v>
      </c>
      <c r="AU917" s="1">
        <f t="shared" si="123"/>
        <v>2.0453044585528359</v>
      </c>
      <c r="AV917" s="1">
        <f t="shared" si="124"/>
        <v>1.6470084586569047</v>
      </c>
      <c r="AW917" s="1">
        <f t="shared" si="125"/>
        <v>1.2487124587609735</v>
      </c>
    </row>
    <row r="918" spans="1:49" x14ac:dyDescent="0.2">
      <c r="A918">
        <v>916</v>
      </c>
      <c r="B918" t="s">
        <v>30174</v>
      </c>
      <c r="C918" t="s">
        <v>30173</v>
      </c>
      <c r="F918" t="s">
        <v>30172</v>
      </c>
      <c r="G918" t="s">
        <v>17</v>
      </c>
      <c r="H918" t="s">
        <v>16</v>
      </c>
      <c r="I918" t="s">
        <v>30171</v>
      </c>
      <c r="J918">
        <v>60077678</v>
      </c>
      <c r="K918" t="s">
        <v>30170</v>
      </c>
      <c r="L918" t="s">
        <v>30169</v>
      </c>
      <c r="M918" t="s">
        <v>30144</v>
      </c>
      <c r="N918">
        <v>3</v>
      </c>
      <c r="O918" t="s">
        <v>30168</v>
      </c>
      <c r="P918" t="s">
        <v>30167</v>
      </c>
      <c r="Q918" t="s">
        <v>30166</v>
      </c>
      <c r="R918" s="7">
        <v>41012</v>
      </c>
      <c r="S918" s="8">
        <f t="shared" si="120"/>
        <v>2012</v>
      </c>
      <c r="T918" s="8">
        <v>2012</v>
      </c>
      <c r="U918" s="8">
        <f t="shared" si="121"/>
        <v>10</v>
      </c>
      <c r="V918" s="7">
        <v>2012</v>
      </c>
      <c r="W918" t="s">
        <v>30140</v>
      </c>
      <c r="X918" s="2">
        <v>0.29399999999999998</v>
      </c>
      <c r="Y918" s="6">
        <f t="shared" si="118"/>
        <v>7.8481620885721155E-3</v>
      </c>
      <c r="AA918">
        <v>51144</v>
      </c>
      <c r="AB918">
        <v>19700174656</v>
      </c>
      <c r="AD918" t="s">
        <v>6</v>
      </c>
      <c r="AE918">
        <v>53</v>
      </c>
      <c r="AF918">
        <v>1</v>
      </c>
      <c r="AH918" t="s">
        <v>30165</v>
      </c>
      <c r="AI918" t="s">
        <v>30164</v>
      </c>
      <c r="AJ918" t="s">
        <v>30163</v>
      </c>
      <c r="AK918" t="s">
        <v>30162</v>
      </c>
      <c r="AL918">
        <v>2</v>
      </c>
      <c r="AM918" s="5">
        <f t="shared" si="122"/>
        <v>0.2</v>
      </c>
      <c r="AN918" s="4">
        <f t="shared" si="119"/>
        <v>3.0291556228701253E-4</v>
      </c>
      <c r="AO918" s="3"/>
      <c r="AP918">
        <v>1</v>
      </c>
      <c r="AR918" t="s">
        <v>1</v>
      </c>
      <c r="AT918" s="2">
        <v>1.1559999999999999</v>
      </c>
      <c r="AU918" s="1">
        <f t="shared" si="123"/>
        <v>0.55845881306865841</v>
      </c>
      <c r="AV918" s="1">
        <f t="shared" si="124"/>
        <v>0.40755388254295644</v>
      </c>
      <c r="AW918" s="1">
        <f t="shared" si="125"/>
        <v>0.25664895201725435</v>
      </c>
    </row>
    <row r="919" spans="1:49" x14ac:dyDescent="0.2">
      <c r="A919">
        <v>917</v>
      </c>
      <c r="B919" t="s">
        <v>30161</v>
      </c>
      <c r="C919" t="s">
        <v>30160</v>
      </c>
      <c r="F919" t="s">
        <v>30159</v>
      </c>
      <c r="G919" t="s">
        <v>17</v>
      </c>
      <c r="H919" t="s">
        <v>16</v>
      </c>
      <c r="I919" t="s">
        <v>30158</v>
      </c>
      <c r="J919">
        <v>60006793</v>
      </c>
      <c r="K919" t="s">
        <v>4492</v>
      </c>
      <c r="L919" t="s">
        <v>4491</v>
      </c>
      <c r="M919" t="s">
        <v>95</v>
      </c>
      <c r="N919">
        <v>3</v>
      </c>
      <c r="O919" t="s">
        <v>30157</v>
      </c>
      <c r="P919" t="s">
        <v>30156</v>
      </c>
      <c r="Q919" t="s">
        <v>30155</v>
      </c>
      <c r="R919" s="7">
        <v>41012</v>
      </c>
      <c r="S919" s="8">
        <f t="shared" si="120"/>
        <v>2012</v>
      </c>
      <c r="T919" s="8">
        <v>2012</v>
      </c>
      <c r="U919" s="8">
        <f t="shared" si="121"/>
        <v>10</v>
      </c>
      <c r="V919" s="7">
        <v>2012</v>
      </c>
      <c r="W919" t="s">
        <v>30140</v>
      </c>
      <c r="X919" s="2">
        <v>0.29399999999999998</v>
      </c>
      <c r="Y919" s="6">
        <f t="shared" si="118"/>
        <v>7.8481620885721155E-3</v>
      </c>
      <c r="AA919">
        <v>51144</v>
      </c>
      <c r="AB919">
        <v>19700174656</v>
      </c>
      <c r="AD919" t="s">
        <v>6</v>
      </c>
      <c r="AE919">
        <v>53</v>
      </c>
      <c r="AF919">
        <v>1</v>
      </c>
      <c r="AH919" t="s">
        <v>30154</v>
      </c>
      <c r="AI919" t="s">
        <v>30153</v>
      </c>
      <c r="AJ919" t="s">
        <v>30152</v>
      </c>
      <c r="AK919" t="s">
        <v>30151</v>
      </c>
      <c r="AL919">
        <v>1</v>
      </c>
      <c r="AM919" s="5">
        <f t="shared" si="122"/>
        <v>0.1</v>
      </c>
      <c r="AN919" s="4">
        <f t="shared" si="119"/>
        <v>1.5145778114350627E-4</v>
      </c>
      <c r="AO919" s="3"/>
      <c r="AP919">
        <v>1</v>
      </c>
      <c r="AR919" t="s">
        <v>1</v>
      </c>
      <c r="AT919" s="2">
        <v>1.1559999999999999</v>
      </c>
      <c r="AU919" s="1">
        <f t="shared" si="123"/>
        <v>0.55391507963435327</v>
      </c>
      <c r="AV919" s="1">
        <f t="shared" si="124"/>
        <v>0.39998099348578109</v>
      </c>
      <c r="AW919" s="1">
        <f t="shared" si="125"/>
        <v>0.24604690733720891</v>
      </c>
    </row>
    <row r="920" spans="1:49" x14ac:dyDescent="0.2">
      <c r="A920">
        <v>918</v>
      </c>
      <c r="B920" t="s">
        <v>30150</v>
      </c>
      <c r="C920" t="s">
        <v>30149</v>
      </c>
      <c r="F920" t="s">
        <v>30148</v>
      </c>
      <c r="G920" t="s">
        <v>17</v>
      </c>
      <c r="H920" t="s">
        <v>16</v>
      </c>
      <c r="I920" t="s">
        <v>30147</v>
      </c>
      <c r="J920">
        <v>60159855</v>
      </c>
      <c r="K920" t="s">
        <v>30146</v>
      </c>
      <c r="L920" t="s">
        <v>30145</v>
      </c>
      <c r="M920" t="s">
        <v>30144</v>
      </c>
      <c r="N920">
        <v>2</v>
      </c>
      <c r="O920" t="s">
        <v>30143</v>
      </c>
      <c r="P920" t="s">
        <v>30142</v>
      </c>
      <c r="Q920" t="s">
        <v>30141</v>
      </c>
      <c r="R920" s="7">
        <v>41012</v>
      </c>
      <c r="S920" s="8">
        <f t="shared" si="120"/>
        <v>2012</v>
      </c>
      <c r="T920" s="8">
        <v>2012</v>
      </c>
      <c r="U920" s="8">
        <f t="shared" si="121"/>
        <v>10</v>
      </c>
      <c r="V920" s="7">
        <v>2012</v>
      </c>
      <c r="W920" t="s">
        <v>30140</v>
      </c>
      <c r="X920" s="2">
        <v>0.29399999999999998</v>
      </c>
      <c r="Y920" s="6">
        <f t="shared" si="118"/>
        <v>7.8481620885721155E-3</v>
      </c>
      <c r="AA920">
        <v>51144</v>
      </c>
      <c r="AB920">
        <v>19700174656</v>
      </c>
      <c r="AD920" t="s">
        <v>6</v>
      </c>
      <c r="AE920">
        <v>53</v>
      </c>
      <c r="AF920">
        <v>1</v>
      </c>
      <c r="AH920" t="s">
        <v>30139</v>
      </c>
      <c r="AI920" t="s">
        <v>30138</v>
      </c>
      <c r="AJ920" t="s">
        <v>30137</v>
      </c>
      <c r="AK920" t="s">
        <v>30136</v>
      </c>
      <c r="AL920">
        <v>7</v>
      </c>
      <c r="AM920" s="5">
        <f t="shared" si="122"/>
        <v>0.7</v>
      </c>
      <c r="AN920" s="4">
        <f t="shared" si="119"/>
        <v>1.0602044680045437E-3</v>
      </c>
      <c r="AO920" s="3"/>
      <c r="AP920">
        <v>1</v>
      </c>
      <c r="AR920" t="s">
        <v>1</v>
      </c>
      <c r="AT920" s="2">
        <v>1.1559999999999999</v>
      </c>
      <c r="AU920" s="1">
        <f t="shared" si="123"/>
        <v>0.58117748024018434</v>
      </c>
      <c r="AV920" s="1">
        <f t="shared" si="124"/>
        <v>0.44541832782883295</v>
      </c>
      <c r="AW920" s="1">
        <f t="shared" si="125"/>
        <v>0.3096591754174815</v>
      </c>
    </row>
    <row r="921" spans="1:49" x14ac:dyDescent="0.2">
      <c r="A921">
        <v>919</v>
      </c>
      <c r="B921" t="s">
        <v>30135</v>
      </c>
      <c r="C921" t="s">
        <v>30134</v>
      </c>
      <c r="F921" t="s">
        <v>30133</v>
      </c>
      <c r="G921" t="s">
        <v>17</v>
      </c>
      <c r="H921" t="s">
        <v>16</v>
      </c>
      <c r="I921" t="s">
        <v>30132</v>
      </c>
      <c r="J921" t="s">
        <v>30131</v>
      </c>
      <c r="K921" t="s">
        <v>30130</v>
      </c>
      <c r="L921" t="s">
        <v>30129</v>
      </c>
      <c r="M921" t="s">
        <v>30128</v>
      </c>
      <c r="N921">
        <v>4</v>
      </c>
      <c r="O921" t="s">
        <v>30127</v>
      </c>
      <c r="P921" t="s">
        <v>30126</v>
      </c>
      <c r="Q921" t="s">
        <v>30125</v>
      </c>
      <c r="R921" s="7">
        <v>41011</v>
      </c>
      <c r="S921" s="8">
        <f t="shared" si="120"/>
        <v>2012</v>
      </c>
      <c r="T921" s="8">
        <v>2012</v>
      </c>
      <c r="U921" s="8">
        <f t="shared" si="121"/>
        <v>10</v>
      </c>
      <c r="V921" s="7">
        <v>41011</v>
      </c>
      <c r="W921" t="s">
        <v>13303</v>
      </c>
      <c r="X921" s="2">
        <v>0.60899999999999999</v>
      </c>
      <c r="Y921" s="6">
        <f t="shared" si="118"/>
        <v>1.6256907183470809E-2</v>
      </c>
      <c r="AA921">
        <v>12292370</v>
      </c>
      <c r="AB921">
        <v>4800154012</v>
      </c>
      <c r="AD921" t="s">
        <v>6</v>
      </c>
      <c r="AE921">
        <v>14</v>
      </c>
      <c r="AF921">
        <v>2</v>
      </c>
      <c r="AH921" t="s">
        <v>19295</v>
      </c>
      <c r="AI921" t="s">
        <v>30124</v>
      </c>
      <c r="AJ921" t="s">
        <v>30123</v>
      </c>
      <c r="AK921" t="s">
        <v>30122</v>
      </c>
      <c r="AL921">
        <v>0</v>
      </c>
      <c r="AM921" s="5">
        <f t="shared" si="122"/>
        <v>0</v>
      </c>
      <c r="AN921" s="4">
        <f t="shared" si="119"/>
        <v>0</v>
      </c>
      <c r="AO921" s="3"/>
      <c r="AP921">
        <v>0</v>
      </c>
      <c r="AQ921" t="s">
        <v>22</v>
      </c>
      <c r="AR921" t="s">
        <v>30121</v>
      </c>
      <c r="AS921" t="s">
        <v>21</v>
      </c>
      <c r="AT921" s="2" t="s">
        <v>0</v>
      </c>
      <c r="AU921" s="1">
        <f t="shared" si="123"/>
        <v>1.1379835028429566</v>
      </c>
      <c r="AV921" s="1">
        <f t="shared" si="124"/>
        <v>0.8128453591735405</v>
      </c>
      <c r="AW921" s="1">
        <f t="shared" si="125"/>
        <v>0.48770721550412427</v>
      </c>
    </row>
    <row r="922" spans="1:49" x14ac:dyDescent="0.2">
      <c r="A922">
        <v>920</v>
      </c>
      <c r="B922" t="s">
        <v>30120</v>
      </c>
      <c r="C922" t="s">
        <v>30119</v>
      </c>
      <c r="F922" t="s">
        <v>30118</v>
      </c>
      <c r="G922" t="s">
        <v>17</v>
      </c>
      <c r="H922" t="s">
        <v>16</v>
      </c>
      <c r="I922" t="s">
        <v>30117</v>
      </c>
      <c r="J922">
        <v>60021285</v>
      </c>
      <c r="K922" t="s">
        <v>19523</v>
      </c>
      <c r="L922" t="s">
        <v>19522</v>
      </c>
      <c r="M922" t="s">
        <v>66</v>
      </c>
      <c r="N922">
        <v>6</v>
      </c>
      <c r="O922" t="s">
        <v>30116</v>
      </c>
      <c r="P922" t="s">
        <v>30115</v>
      </c>
      <c r="Q922" t="s">
        <v>30114</v>
      </c>
      <c r="R922" s="7">
        <v>41011</v>
      </c>
      <c r="S922" s="8">
        <f t="shared" si="120"/>
        <v>2012</v>
      </c>
      <c r="T922" s="8">
        <v>2012</v>
      </c>
      <c r="U922" s="8">
        <f t="shared" si="121"/>
        <v>10</v>
      </c>
      <c r="V922" s="7">
        <v>2012</v>
      </c>
      <c r="W922" t="s">
        <v>17579</v>
      </c>
      <c r="X922" s="2">
        <v>0.46</v>
      </c>
      <c r="Y922" s="6">
        <f t="shared" si="118"/>
        <v>1.2279437281439364E-2</v>
      </c>
      <c r="AA922">
        <v>933813</v>
      </c>
      <c r="AB922">
        <v>28031</v>
      </c>
      <c r="AD922" t="s">
        <v>6</v>
      </c>
      <c r="AE922">
        <v>40</v>
      </c>
      <c r="AF922" t="s">
        <v>30113</v>
      </c>
      <c r="AG922">
        <v>6179550</v>
      </c>
      <c r="AH922" t="s">
        <v>30112</v>
      </c>
      <c r="AI922" t="s">
        <v>30111</v>
      </c>
      <c r="AJ922" t="s">
        <v>30110</v>
      </c>
      <c r="AK922" t="s">
        <v>30109</v>
      </c>
      <c r="AL922">
        <v>0</v>
      </c>
      <c r="AM922" s="5">
        <f t="shared" si="122"/>
        <v>0</v>
      </c>
      <c r="AN922" s="4">
        <f t="shared" si="119"/>
        <v>0</v>
      </c>
      <c r="AO922" s="3"/>
      <c r="AP922">
        <v>0</v>
      </c>
      <c r="AQ922" t="s">
        <v>1624</v>
      </c>
      <c r="AR922" t="s">
        <v>1</v>
      </c>
      <c r="AS922" t="s">
        <v>1622</v>
      </c>
      <c r="AT922" s="2">
        <v>1.222</v>
      </c>
      <c r="AU922" s="1">
        <f t="shared" si="123"/>
        <v>0.85956060970075532</v>
      </c>
      <c r="AV922" s="1">
        <f t="shared" si="124"/>
        <v>0.61397186407196824</v>
      </c>
      <c r="AW922" s="1">
        <f t="shared" si="125"/>
        <v>0.36838311844318089</v>
      </c>
    </row>
    <row r="923" spans="1:49" x14ac:dyDescent="0.2">
      <c r="A923">
        <v>921</v>
      </c>
      <c r="B923" t="s">
        <v>30108</v>
      </c>
      <c r="C923" t="s">
        <v>30107</v>
      </c>
      <c r="F923" t="s">
        <v>30106</v>
      </c>
      <c r="G923" t="s">
        <v>17</v>
      </c>
      <c r="H923" t="s">
        <v>16</v>
      </c>
      <c r="I923" t="s">
        <v>30105</v>
      </c>
      <c r="J923" t="s">
        <v>30104</v>
      </c>
      <c r="K923" t="s">
        <v>30103</v>
      </c>
      <c r="L923" t="s">
        <v>30102</v>
      </c>
      <c r="M923" t="s">
        <v>6998</v>
      </c>
      <c r="N923">
        <v>6</v>
      </c>
      <c r="O923" t="s">
        <v>30101</v>
      </c>
      <c r="P923" t="s">
        <v>30100</v>
      </c>
      <c r="Q923" t="s">
        <v>30099</v>
      </c>
      <c r="R923" s="7">
        <v>41011</v>
      </c>
      <c r="S923" s="8">
        <f t="shared" si="120"/>
        <v>2012</v>
      </c>
      <c r="T923" s="8">
        <v>2012</v>
      </c>
      <c r="U923" s="8">
        <f t="shared" si="121"/>
        <v>10</v>
      </c>
      <c r="V923" s="7">
        <v>2012</v>
      </c>
      <c r="W923" t="s">
        <v>1763</v>
      </c>
      <c r="X923" s="2">
        <v>1.3720000000000001</v>
      </c>
      <c r="Y923" s="6">
        <f t="shared" si="118"/>
        <v>3.662475641333654E-2</v>
      </c>
      <c r="AA923" t="s">
        <v>1762</v>
      </c>
      <c r="AB923">
        <v>17259</v>
      </c>
      <c r="AD923" t="s">
        <v>6</v>
      </c>
      <c r="AE923">
        <v>9</v>
      </c>
      <c r="AF923">
        <v>6</v>
      </c>
      <c r="AG923">
        <v>6179304</v>
      </c>
      <c r="AH923" t="s">
        <v>30098</v>
      </c>
      <c r="AI923" t="s">
        <v>30097</v>
      </c>
      <c r="AJ923" t="s">
        <v>30096</v>
      </c>
      <c r="AK923" t="s">
        <v>30095</v>
      </c>
      <c r="AL923">
        <v>6</v>
      </c>
      <c r="AM923" s="5">
        <f t="shared" si="122"/>
        <v>0.6</v>
      </c>
      <c r="AN923" s="4">
        <f t="shared" si="119"/>
        <v>9.0874668686103744E-4</v>
      </c>
      <c r="AO923" s="3"/>
      <c r="AP923">
        <v>0</v>
      </c>
      <c r="AQ923" t="s">
        <v>1518</v>
      </c>
      <c r="AR923">
        <v>201108004</v>
      </c>
      <c r="AS923" t="s">
        <v>1516</v>
      </c>
      <c r="AT923" s="2">
        <v>3.9660000000000002</v>
      </c>
      <c r="AU923" s="1">
        <f t="shared" si="123"/>
        <v>2.5909953495393889</v>
      </c>
      <c r="AV923" s="1">
        <f t="shared" si="124"/>
        <v>1.8766751550098788</v>
      </c>
      <c r="AW923" s="1">
        <f t="shared" si="125"/>
        <v>1.1623549604803689</v>
      </c>
    </row>
    <row r="924" spans="1:49" x14ac:dyDescent="0.2">
      <c r="A924">
        <v>922</v>
      </c>
      <c r="B924" t="s">
        <v>30094</v>
      </c>
      <c r="C924" t="s">
        <v>30093</v>
      </c>
      <c r="F924" t="s">
        <v>30092</v>
      </c>
      <c r="G924" t="s">
        <v>17</v>
      </c>
      <c r="H924" t="s">
        <v>16</v>
      </c>
      <c r="I924" t="s">
        <v>18257</v>
      </c>
      <c r="J924" t="s">
        <v>30091</v>
      </c>
      <c r="K924" t="s">
        <v>30090</v>
      </c>
      <c r="L924" t="s">
        <v>30089</v>
      </c>
      <c r="M924" t="s">
        <v>442</v>
      </c>
      <c r="N924">
        <v>3</v>
      </c>
      <c r="O924" t="s">
        <v>30088</v>
      </c>
      <c r="P924" t="s">
        <v>30087</v>
      </c>
      <c r="Q924" t="s">
        <v>30086</v>
      </c>
      <c r="R924" s="7">
        <v>41011</v>
      </c>
      <c r="S924" s="8">
        <f t="shared" si="120"/>
        <v>2012</v>
      </c>
      <c r="T924" s="8">
        <v>2012</v>
      </c>
      <c r="U924" s="8">
        <f t="shared" si="121"/>
        <v>10</v>
      </c>
      <c r="V924" s="7">
        <v>41011</v>
      </c>
      <c r="W924" t="s">
        <v>14217</v>
      </c>
      <c r="X924" s="2">
        <v>0.55500000000000005</v>
      </c>
      <c r="Y924" s="6">
        <f t="shared" si="118"/>
        <v>1.4815408024345321E-2</v>
      </c>
      <c r="AA924">
        <v>17518725</v>
      </c>
      <c r="AB924">
        <v>6100153023</v>
      </c>
      <c r="AC924">
        <v>17518733</v>
      </c>
      <c r="AD924" t="s">
        <v>6</v>
      </c>
      <c r="AE924">
        <v>6</v>
      </c>
      <c r="AF924">
        <v>5</v>
      </c>
      <c r="AH924" t="s">
        <v>30085</v>
      </c>
      <c r="AI924" t="s">
        <v>30084</v>
      </c>
      <c r="AK924" t="s">
        <v>30083</v>
      </c>
      <c r="AL924">
        <v>16</v>
      </c>
      <c r="AM924" s="5">
        <f t="shared" si="122"/>
        <v>1.6</v>
      </c>
      <c r="AN924" s="4">
        <f t="shared" si="119"/>
        <v>2.4233244982961003E-3</v>
      </c>
      <c r="AO924" s="3"/>
      <c r="AP924">
        <v>0</v>
      </c>
      <c r="AR924" t="s">
        <v>1</v>
      </c>
      <c r="AT924" s="2" t="s">
        <v>0</v>
      </c>
      <c r="AU924" s="1">
        <f t="shared" si="123"/>
        <v>1.1097782966530554</v>
      </c>
      <c r="AV924" s="1">
        <f t="shared" si="124"/>
        <v>0.86193662613207112</v>
      </c>
      <c r="AW924" s="1">
        <f t="shared" si="125"/>
        <v>0.61409495561108662</v>
      </c>
    </row>
    <row r="925" spans="1:49" x14ac:dyDescent="0.2">
      <c r="A925">
        <v>923</v>
      </c>
      <c r="B925" t="s">
        <v>30082</v>
      </c>
      <c r="C925" t="s">
        <v>30081</v>
      </c>
      <c r="F925" t="s">
        <v>30080</v>
      </c>
      <c r="G925" t="s">
        <v>17</v>
      </c>
      <c r="H925" t="s">
        <v>16</v>
      </c>
      <c r="I925" t="s">
        <v>12588</v>
      </c>
      <c r="J925">
        <v>60017818</v>
      </c>
      <c r="K925" t="s">
        <v>12581</v>
      </c>
      <c r="L925" t="s">
        <v>12587</v>
      </c>
      <c r="M925" t="s">
        <v>471</v>
      </c>
      <c r="N925">
        <v>1</v>
      </c>
      <c r="O925" t="s">
        <v>30079</v>
      </c>
      <c r="P925">
        <v>55222365500</v>
      </c>
      <c r="Q925">
        <v>60017818</v>
      </c>
      <c r="R925" s="7">
        <v>41011</v>
      </c>
      <c r="S925" s="8">
        <f t="shared" si="120"/>
        <v>2012</v>
      </c>
      <c r="T925" s="8">
        <v>2012</v>
      </c>
      <c r="U925" s="8">
        <f t="shared" si="121"/>
        <v>10</v>
      </c>
      <c r="V925" s="7">
        <v>41011</v>
      </c>
      <c r="W925" t="s">
        <v>14217</v>
      </c>
      <c r="X925" s="2">
        <v>0.55500000000000005</v>
      </c>
      <c r="Y925" s="6">
        <f t="shared" si="118"/>
        <v>1.4815408024345321E-2</v>
      </c>
      <c r="AA925">
        <v>17518725</v>
      </c>
      <c r="AB925">
        <v>6100153023</v>
      </c>
      <c r="AC925">
        <v>17518733</v>
      </c>
      <c r="AD925" t="s">
        <v>6</v>
      </c>
      <c r="AE925">
        <v>6</v>
      </c>
      <c r="AF925">
        <v>5</v>
      </c>
      <c r="AH925" t="s">
        <v>11860</v>
      </c>
      <c r="AI925" t="s">
        <v>30078</v>
      </c>
      <c r="AK925" t="s">
        <v>30077</v>
      </c>
      <c r="AL925">
        <v>23</v>
      </c>
      <c r="AM925" s="5">
        <f t="shared" si="122"/>
        <v>2.2999999999999998</v>
      </c>
      <c r="AN925" s="4">
        <f t="shared" si="119"/>
        <v>3.4835289663006433E-3</v>
      </c>
      <c r="AO925" s="3"/>
      <c r="AP925">
        <v>0</v>
      </c>
      <c r="AR925" t="s">
        <v>1</v>
      </c>
      <c r="AT925" s="2" t="s">
        <v>0</v>
      </c>
      <c r="AU925" s="1">
        <f t="shared" si="123"/>
        <v>1.1415844306931917</v>
      </c>
      <c r="AV925" s="1">
        <f t="shared" si="124"/>
        <v>0.9149468495322981</v>
      </c>
      <c r="AW925" s="1">
        <f t="shared" si="125"/>
        <v>0.6883092683714046</v>
      </c>
    </row>
    <row r="926" spans="1:49" x14ac:dyDescent="0.2">
      <c r="A926">
        <v>924</v>
      </c>
      <c r="B926" t="s">
        <v>30076</v>
      </c>
      <c r="C926" t="s">
        <v>30075</v>
      </c>
      <c r="F926" t="s">
        <v>30074</v>
      </c>
      <c r="G926" t="s">
        <v>17</v>
      </c>
      <c r="H926" t="s">
        <v>16</v>
      </c>
      <c r="I926" t="s">
        <v>30073</v>
      </c>
      <c r="J926" t="s">
        <v>30072</v>
      </c>
      <c r="K926" t="s">
        <v>30071</v>
      </c>
      <c r="L926" t="s">
        <v>30070</v>
      </c>
      <c r="M926" t="s">
        <v>1634</v>
      </c>
      <c r="N926">
        <v>5</v>
      </c>
      <c r="O926" t="s">
        <v>30069</v>
      </c>
      <c r="P926" t="s">
        <v>30068</v>
      </c>
      <c r="Q926" t="s">
        <v>30067</v>
      </c>
      <c r="R926" s="7">
        <v>41011</v>
      </c>
      <c r="S926" s="8">
        <f t="shared" si="120"/>
        <v>2012</v>
      </c>
      <c r="T926" s="8">
        <v>2012</v>
      </c>
      <c r="U926" s="8">
        <f t="shared" si="121"/>
        <v>10</v>
      </c>
      <c r="V926" s="7">
        <v>41011</v>
      </c>
      <c r="W926" t="s">
        <v>14217</v>
      </c>
      <c r="X926" s="2">
        <v>0.55500000000000005</v>
      </c>
      <c r="Y926" s="6">
        <f t="shared" si="118"/>
        <v>1.4815408024345321E-2</v>
      </c>
      <c r="AA926">
        <v>17518725</v>
      </c>
      <c r="AB926">
        <v>6100153023</v>
      </c>
      <c r="AC926">
        <v>17518733</v>
      </c>
      <c r="AD926" t="s">
        <v>6</v>
      </c>
      <c r="AE926">
        <v>6</v>
      </c>
      <c r="AF926">
        <v>5</v>
      </c>
      <c r="AH926" t="s">
        <v>30066</v>
      </c>
      <c r="AI926" t="s">
        <v>30065</v>
      </c>
      <c r="AK926" t="s">
        <v>30064</v>
      </c>
      <c r="AL926">
        <v>5</v>
      </c>
      <c r="AM926" s="5">
        <f t="shared" si="122"/>
        <v>0.5</v>
      </c>
      <c r="AN926" s="4">
        <f t="shared" si="119"/>
        <v>7.572889057175312E-4</v>
      </c>
      <c r="AO926" s="3"/>
      <c r="AP926">
        <v>0</v>
      </c>
      <c r="AQ926" t="s">
        <v>1549</v>
      </c>
      <c r="AR926">
        <v>929435</v>
      </c>
      <c r="AS926" t="s">
        <v>1548</v>
      </c>
      <c r="AT926" s="2" t="s">
        <v>0</v>
      </c>
      <c r="AU926" s="1">
        <f t="shared" si="123"/>
        <v>1.0597972288756983</v>
      </c>
      <c r="AV926" s="1">
        <f t="shared" si="124"/>
        <v>0.77863484650314263</v>
      </c>
      <c r="AW926" s="1">
        <f t="shared" si="125"/>
        <v>0.49747246413058677</v>
      </c>
    </row>
    <row r="927" spans="1:49" x14ac:dyDescent="0.2">
      <c r="A927">
        <v>925</v>
      </c>
      <c r="B927" t="s">
        <v>30063</v>
      </c>
      <c r="C927" t="s">
        <v>30062</v>
      </c>
      <c r="F927" t="s">
        <v>30061</v>
      </c>
      <c r="G927" t="s">
        <v>17</v>
      </c>
      <c r="H927" t="s">
        <v>16</v>
      </c>
      <c r="I927" t="s">
        <v>30060</v>
      </c>
      <c r="J927" t="s">
        <v>30059</v>
      </c>
      <c r="K927" t="s">
        <v>30058</v>
      </c>
      <c r="L927" t="s">
        <v>30057</v>
      </c>
      <c r="M927" t="s">
        <v>129</v>
      </c>
      <c r="N927">
        <v>5</v>
      </c>
      <c r="O927" t="s">
        <v>30056</v>
      </c>
      <c r="P927" t="s">
        <v>30055</v>
      </c>
      <c r="Q927" t="s">
        <v>30054</v>
      </c>
      <c r="R927" s="7">
        <v>41011</v>
      </c>
      <c r="S927" s="8">
        <f t="shared" si="120"/>
        <v>2012</v>
      </c>
      <c r="T927" s="8">
        <v>2012</v>
      </c>
      <c r="U927" s="8">
        <f t="shared" si="121"/>
        <v>10</v>
      </c>
      <c r="V927" s="7">
        <v>41011</v>
      </c>
      <c r="W927" t="s">
        <v>14217</v>
      </c>
      <c r="X927" s="2">
        <v>0.55500000000000005</v>
      </c>
      <c r="Y927" s="6">
        <f t="shared" si="118"/>
        <v>1.4815408024345321E-2</v>
      </c>
      <c r="AA927">
        <v>17518725</v>
      </c>
      <c r="AB927">
        <v>6100153023</v>
      </c>
      <c r="AC927">
        <v>17518733</v>
      </c>
      <c r="AD927" t="s">
        <v>6</v>
      </c>
      <c r="AE927">
        <v>6</v>
      </c>
      <c r="AF927">
        <v>5</v>
      </c>
      <c r="AH927" t="s">
        <v>30053</v>
      </c>
      <c r="AI927" t="s">
        <v>30052</v>
      </c>
      <c r="AK927" t="s">
        <v>30051</v>
      </c>
      <c r="AL927">
        <v>12</v>
      </c>
      <c r="AM927" s="5">
        <f t="shared" si="122"/>
        <v>1.2</v>
      </c>
      <c r="AN927" s="4">
        <f t="shared" si="119"/>
        <v>1.8174933737220749E-3</v>
      </c>
      <c r="AO927" s="3"/>
      <c r="AP927">
        <v>0</v>
      </c>
      <c r="AR927" t="s">
        <v>1</v>
      </c>
      <c r="AT927" s="2" t="s">
        <v>0</v>
      </c>
      <c r="AU927" s="1">
        <f t="shared" si="123"/>
        <v>1.0916033629158346</v>
      </c>
      <c r="AV927" s="1">
        <f t="shared" si="124"/>
        <v>0.83164506990336984</v>
      </c>
      <c r="AW927" s="1">
        <f t="shared" si="125"/>
        <v>0.57168677689090486</v>
      </c>
    </row>
    <row r="928" spans="1:49" x14ac:dyDescent="0.2">
      <c r="A928">
        <v>926</v>
      </c>
      <c r="B928" t="s">
        <v>30050</v>
      </c>
      <c r="C928" t="s">
        <v>30049</v>
      </c>
      <c r="F928" t="s">
        <v>30048</v>
      </c>
      <c r="G928" t="s">
        <v>17</v>
      </c>
      <c r="H928" t="s">
        <v>16</v>
      </c>
      <c r="I928" t="s">
        <v>29572</v>
      </c>
      <c r="J928" t="s">
        <v>29571</v>
      </c>
      <c r="K928" t="s">
        <v>29570</v>
      </c>
      <c r="L928" t="s">
        <v>29569</v>
      </c>
      <c r="M928" t="s">
        <v>7513</v>
      </c>
      <c r="N928">
        <v>5</v>
      </c>
      <c r="O928" t="s">
        <v>30047</v>
      </c>
      <c r="P928" t="s">
        <v>30046</v>
      </c>
      <c r="Q928" t="s">
        <v>30045</v>
      </c>
      <c r="R928" s="7">
        <v>41011</v>
      </c>
      <c r="S928" s="8">
        <f t="shared" si="120"/>
        <v>2012</v>
      </c>
      <c r="T928" s="8">
        <v>2012</v>
      </c>
      <c r="U928" s="8">
        <f t="shared" si="121"/>
        <v>10</v>
      </c>
      <c r="V928" s="7">
        <v>41011</v>
      </c>
      <c r="W928" t="s">
        <v>14217</v>
      </c>
      <c r="X928" s="2">
        <v>0.55500000000000005</v>
      </c>
      <c r="Y928" s="6">
        <f t="shared" si="118"/>
        <v>1.4815408024345321E-2</v>
      </c>
      <c r="AA928">
        <v>17518725</v>
      </c>
      <c r="AB928">
        <v>6100153023</v>
      </c>
      <c r="AC928">
        <v>17518733</v>
      </c>
      <c r="AD928" t="s">
        <v>6</v>
      </c>
      <c r="AE928">
        <v>6</v>
      </c>
      <c r="AF928">
        <v>5</v>
      </c>
      <c r="AH928" t="s">
        <v>30044</v>
      </c>
      <c r="AI928" t="s">
        <v>30043</v>
      </c>
      <c r="AK928" t="s">
        <v>30042</v>
      </c>
      <c r="AL928">
        <v>19</v>
      </c>
      <c r="AM928" s="5">
        <f t="shared" si="122"/>
        <v>1.9</v>
      </c>
      <c r="AN928" s="4">
        <f t="shared" si="119"/>
        <v>2.8776978417266188E-3</v>
      </c>
      <c r="AO928" s="3"/>
      <c r="AP928">
        <v>0</v>
      </c>
      <c r="AR928" t="s">
        <v>1</v>
      </c>
      <c r="AT928" s="2" t="s">
        <v>0</v>
      </c>
      <c r="AU928" s="1">
        <f t="shared" si="123"/>
        <v>1.1234094969559709</v>
      </c>
      <c r="AV928" s="1">
        <f t="shared" si="124"/>
        <v>0.88465529330359705</v>
      </c>
      <c r="AW928" s="1">
        <f t="shared" si="125"/>
        <v>0.64590108965122284</v>
      </c>
    </row>
    <row r="929" spans="1:49" x14ac:dyDescent="0.2">
      <c r="A929">
        <v>927</v>
      </c>
      <c r="B929" t="s">
        <v>30041</v>
      </c>
      <c r="C929" t="s">
        <v>30040</v>
      </c>
      <c r="F929" t="s">
        <v>30039</v>
      </c>
      <c r="G929" t="s">
        <v>17</v>
      </c>
      <c r="H929" t="s">
        <v>16</v>
      </c>
      <c r="I929" t="s">
        <v>30038</v>
      </c>
      <c r="J929" t="s">
        <v>30033</v>
      </c>
      <c r="K929" t="s">
        <v>30037</v>
      </c>
      <c r="L929" t="s">
        <v>30036</v>
      </c>
      <c r="M929" t="s">
        <v>2905</v>
      </c>
      <c r="N929">
        <v>2</v>
      </c>
      <c r="O929" t="s">
        <v>30035</v>
      </c>
      <c r="P929" t="s">
        <v>30034</v>
      </c>
      <c r="Q929" t="s">
        <v>30033</v>
      </c>
      <c r="R929" s="7">
        <v>41011</v>
      </c>
      <c r="S929" s="8">
        <f t="shared" si="120"/>
        <v>2012</v>
      </c>
      <c r="T929" s="8">
        <v>2012</v>
      </c>
      <c r="U929" s="8">
        <f t="shared" si="121"/>
        <v>10</v>
      </c>
      <c r="V929" s="7">
        <v>41011</v>
      </c>
      <c r="W929" t="s">
        <v>14217</v>
      </c>
      <c r="X929" s="2">
        <v>0.55500000000000005</v>
      </c>
      <c r="Y929" s="6">
        <f t="shared" si="118"/>
        <v>1.4815408024345321E-2</v>
      </c>
      <c r="AA929">
        <v>17518725</v>
      </c>
      <c r="AB929">
        <v>6100153023</v>
      </c>
      <c r="AC929">
        <v>17518733</v>
      </c>
      <c r="AD929" t="s">
        <v>6</v>
      </c>
      <c r="AE929">
        <v>6</v>
      </c>
      <c r="AF929">
        <v>5</v>
      </c>
      <c r="AH929" t="s">
        <v>2926</v>
      </c>
      <c r="AI929" t="s">
        <v>30032</v>
      </c>
      <c r="AK929" t="s">
        <v>30031</v>
      </c>
      <c r="AL929">
        <v>0</v>
      </c>
      <c r="AM929" s="5">
        <f t="shared" si="122"/>
        <v>0</v>
      </c>
      <c r="AN929" s="4">
        <f t="shared" si="119"/>
        <v>0</v>
      </c>
      <c r="AO929" s="3"/>
      <c r="AP929">
        <v>0</v>
      </c>
      <c r="AR929" t="s">
        <v>1</v>
      </c>
      <c r="AT929" s="2" t="s">
        <v>0</v>
      </c>
      <c r="AU929" s="1">
        <f t="shared" si="123"/>
        <v>1.0370785617041725</v>
      </c>
      <c r="AV929" s="1">
        <f t="shared" si="124"/>
        <v>0.74077040121726612</v>
      </c>
      <c r="AW929" s="1">
        <f t="shared" si="125"/>
        <v>0.44446224073035956</v>
      </c>
    </row>
    <row r="930" spans="1:49" x14ac:dyDescent="0.2">
      <c r="A930">
        <v>928</v>
      </c>
      <c r="B930" t="s">
        <v>30030</v>
      </c>
      <c r="C930" t="s">
        <v>30029</v>
      </c>
      <c r="F930" t="s">
        <v>30028</v>
      </c>
      <c r="G930" t="s">
        <v>17</v>
      </c>
      <c r="H930" t="s">
        <v>16</v>
      </c>
      <c r="I930" t="s">
        <v>30027</v>
      </c>
      <c r="J930" t="s">
        <v>30026</v>
      </c>
      <c r="K930" t="s">
        <v>30025</v>
      </c>
      <c r="L930" t="s">
        <v>30024</v>
      </c>
      <c r="M930" t="s">
        <v>30023</v>
      </c>
      <c r="N930">
        <v>3</v>
      </c>
      <c r="O930" t="s">
        <v>30022</v>
      </c>
      <c r="P930" t="s">
        <v>30021</v>
      </c>
      <c r="Q930" t="s">
        <v>30020</v>
      </c>
      <c r="R930" s="7">
        <v>41011</v>
      </c>
      <c r="S930" s="8">
        <f t="shared" si="120"/>
        <v>2012</v>
      </c>
      <c r="T930" s="8">
        <v>2012</v>
      </c>
      <c r="U930" s="8">
        <f t="shared" si="121"/>
        <v>10</v>
      </c>
      <c r="V930" s="7">
        <v>41011</v>
      </c>
      <c r="W930" t="s">
        <v>14217</v>
      </c>
      <c r="X930" s="2">
        <v>0.55500000000000005</v>
      </c>
      <c r="Y930" s="6">
        <f t="shared" si="118"/>
        <v>1.4815408024345321E-2</v>
      </c>
      <c r="AA930">
        <v>17518725</v>
      </c>
      <c r="AB930">
        <v>6100153023</v>
      </c>
      <c r="AC930">
        <v>17518733</v>
      </c>
      <c r="AD930" t="s">
        <v>6</v>
      </c>
      <c r="AE930">
        <v>6</v>
      </c>
      <c r="AF930">
        <v>5</v>
      </c>
      <c r="AH930" t="s">
        <v>30019</v>
      </c>
      <c r="AI930" t="s">
        <v>30018</v>
      </c>
      <c r="AK930" t="s">
        <v>30017</v>
      </c>
      <c r="AL930">
        <v>24</v>
      </c>
      <c r="AM930" s="5">
        <f t="shared" si="122"/>
        <v>2.4</v>
      </c>
      <c r="AN930" s="4">
        <f t="shared" si="119"/>
        <v>3.6349867474441497E-3</v>
      </c>
      <c r="AO930" s="3"/>
      <c r="AP930">
        <v>0</v>
      </c>
      <c r="AR930" t="s">
        <v>1</v>
      </c>
      <c r="AT930" s="2" t="s">
        <v>0</v>
      </c>
      <c r="AU930" s="1">
        <f t="shared" si="123"/>
        <v>1.146128164127497</v>
      </c>
      <c r="AV930" s="1">
        <f t="shared" si="124"/>
        <v>0.92251973858947356</v>
      </c>
      <c r="AW930" s="1">
        <f t="shared" si="125"/>
        <v>0.69891131305145004</v>
      </c>
    </row>
    <row r="931" spans="1:49" x14ac:dyDescent="0.2">
      <c r="A931">
        <v>929</v>
      </c>
      <c r="B931" t="s">
        <v>30016</v>
      </c>
      <c r="C931" t="s">
        <v>30015</v>
      </c>
      <c r="F931" t="s">
        <v>30014</v>
      </c>
      <c r="G931" t="s">
        <v>17</v>
      </c>
      <c r="H931" t="s">
        <v>16</v>
      </c>
      <c r="I931" t="s">
        <v>30013</v>
      </c>
      <c r="J931" t="s">
        <v>30012</v>
      </c>
      <c r="K931" t="s">
        <v>30011</v>
      </c>
      <c r="L931" t="s">
        <v>30010</v>
      </c>
      <c r="M931" t="s">
        <v>30009</v>
      </c>
      <c r="N931">
        <v>5</v>
      </c>
      <c r="O931" t="s">
        <v>30008</v>
      </c>
      <c r="P931" t="s">
        <v>30007</v>
      </c>
      <c r="Q931" t="s">
        <v>30006</v>
      </c>
      <c r="R931" s="7">
        <v>41011</v>
      </c>
      <c r="S931" s="8">
        <f t="shared" si="120"/>
        <v>2012</v>
      </c>
      <c r="T931" s="8">
        <v>2012</v>
      </c>
      <c r="U931" s="8">
        <f t="shared" si="121"/>
        <v>10</v>
      </c>
      <c r="V931" s="7">
        <v>41011</v>
      </c>
      <c r="W931" t="s">
        <v>14217</v>
      </c>
      <c r="X931" s="2">
        <v>0.55500000000000005</v>
      </c>
      <c r="Y931" s="6">
        <f t="shared" si="118"/>
        <v>1.4815408024345321E-2</v>
      </c>
      <c r="AA931">
        <v>17518725</v>
      </c>
      <c r="AB931">
        <v>6100153023</v>
      </c>
      <c r="AC931">
        <v>17518733</v>
      </c>
      <c r="AD931" t="s">
        <v>6</v>
      </c>
      <c r="AE931">
        <v>6</v>
      </c>
      <c r="AF931">
        <v>5</v>
      </c>
      <c r="AH931" t="s">
        <v>30005</v>
      </c>
      <c r="AI931" t="s">
        <v>30004</v>
      </c>
      <c r="AK931" t="s">
        <v>30003</v>
      </c>
      <c r="AL931">
        <v>26</v>
      </c>
      <c r="AM931" s="5">
        <f t="shared" si="122"/>
        <v>2.6</v>
      </c>
      <c r="AN931" s="4">
        <f t="shared" si="119"/>
        <v>3.9379023097311627E-3</v>
      </c>
      <c r="AO931" s="3"/>
      <c r="AP931">
        <v>0</v>
      </c>
      <c r="AR931" t="s">
        <v>1</v>
      </c>
      <c r="AT931" s="2" t="s">
        <v>0</v>
      </c>
      <c r="AU931" s="1">
        <f t="shared" si="123"/>
        <v>1.1552156309961072</v>
      </c>
      <c r="AV931" s="1">
        <f t="shared" si="124"/>
        <v>0.93766551670382414</v>
      </c>
      <c r="AW931" s="1">
        <f t="shared" si="125"/>
        <v>0.72011540241154093</v>
      </c>
    </row>
    <row r="932" spans="1:49" x14ac:dyDescent="0.2">
      <c r="A932">
        <v>930</v>
      </c>
      <c r="B932" t="s">
        <v>30002</v>
      </c>
      <c r="C932" t="s">
        <v>30001</v>
      </c>
      <c r="F932" t="s">
        <v>30000</v>
      </c>
      <c r="G932" t="s">
        <v>17</v>
      </c>
      <c r="H932" t="s">
        <v>16</v>
      </c>
      <c r="I932" t="s">
        <v>15441</v>
      </c>
      <c r="J932" t="s">
        <v>23609</v>
      </c>
      <c r="K932" t="s">
        <v>23608</v>
      </c>
      <c r="L932" t="s">
        <v>23607</v>
      </c>
      <c r="M932" t="s">
        <v>10148</v>
      </c>
      <c r="N932">
        <v>4</v>
      </c>
      <c r="O932" t="s">
        <v>29999</v>
      </c>
      <c r="P932" t="s">
        <v>29998</v>
      </c>
      <c r="Q932" t="s">
        <v>29997</v>
      </c>
      <c r="R932" s="7">
        <v>41011</v>
      </c>
      <c r="S932" s="8">
        <f t="shared" si="120"/>
        <v>2012</v>
      </c>
      <c r="T932" s="8">
        <v>2012</v>
      </c>
      <c r="U932" s="8">
        <f t="shared" si="121"/>
        <v>10</v>
      </c>
      <c r="V932" s="7">
        <v>41011</v>
      </c>
      <c r="W932" t="s">
        <v>14217</v>
      </c>
      <c r="X932" s="2">
        <v>0.55500000000000005</v>
      </c>
      <c r="Y932" s="6">
        <f t="shared" si="118"/>
        <v>1.4815408024345321E-2</v>
      </c>
      <c r="AA932">
        <v>17518725</v>
      </c>
      <c r="AB932">
        <v>6100153023</v>
      </c>
      <c r="AC932">
        <v>17518733</v>
      </c>
      <c r="AD932" t="s">
        <v>6</v>
      </c>
      <c r="AE932">
        <v>6</v>
      </c>
      <c r="AF932">
        <v>5</v>
      </c>
      <c r="AH932" t="s">
        <v>29996</v>
      </c>
      <c r="AI932" t="s">
        <v>29995</v>
      </c>
      <c r="AK932" t="s">
        <v>29994</v>
      </c>
      <c r="AL932">
        <v>12</v>
      </c>
      <c r="AM932" s="5">
        <f t="shared" si="122"/>
        <v>1.2</v>
      </c>
      <c r="AN932" s="4">
        <f t="shared" si="119"/>
        <v>1.8174933737220749E-3</v>
      </c>
      <c r="AO932" s="3"/>
      <c r="AP932">
        <v>0</v>
      </c>
      <c r="AR932" t="s">
        <v>1</v>
      </c>
      <c r="AT932" s="2" t="s">
        <v>0</v>
      </c>
      <c r="AU932" s="1">
        <f t="shared" si="123"/>
        <v>1.0916033629158346</v>
      </c>
      <c r="AV932" s="1">
        <f t="shared" si="124"/>
        <v>0.83164506990336984</v>
      </c>
      <c r="AW932" s="1">
        <f t="shared" si="125"/>
        <v>0.57168677689090486</v>
      </c>
    </row>
    <row r="933" spans="1:49" x14ac:dyDescent="0.2">
      <c r="A933">
        <v>931</v>
      </c>
      <c r="B933" t="s">
        <v>29993</v>
      </c>
      <c r="C933" t="s">
        <v>29992</v>
      </c>
      <c r="F933" t="s">
        <v>29991</v>
      </c>
      <c r="G933" t="s">
        <v>17</v>
      </c>
      <c r="H933" t="s">
        <v>16</v>
      </c>
      <c r="I933" t="s">
        <v>20167</v>
      </c>
      <c r="J933">
        <v>60022417</v>
      </c>
      <c r="K933" t="s">
        <v>29990</v>
      </c>
      <c r="L933" t="s">
        <v>5669</v>
      </c>
      <c r="M933" t="s">
        <v>471</v>
      </c>
      <c r="N933">
        <v>2</v>
      </c>
      <c r="O933" t="s">
        <v>29989</v>
      </c>
      <c r="P933" t="s">
        <v>29988</v>
      </c>
      <c r="Q933" t="s">
        <v>29987</v>
      </c>
      <c r="R933" s="7">
        <v>41011</v>
      </c>
      <c r="S933" s="8">
        <f t="shared" si="120"/>
        <v>2012</v>
      </c>
      <c r="T933" s="8">
        <v>2012</v>
      </c>
      <c r="U933" s="8">
        <f t="shared" si="121"/>
        <v>10</v>
      </c>
      <c r="V933" s="7">
        <v>41011</v>
      </c>
      <c r="W933" t="s">
        <v>12217</v>
      </c>
      <c r="X933" s="2">
        <v>0.375</v>
      </c>
      <c r="Y933" s="6">
        <f t="shared" si="118"/>
        <v>1.0010410827260351E-2</v>
      </c>
      <c r="AA933">
        <v>135194</v>
      </c>
      <c r="AB933">
        <v>24918</v>
      </c>
      <c r="AD933" t="s">
        <v>6</v>
      </c>
      <c r="AE933">
        <v>48</v>
      </c>
      <c r="AF933">
        <v>8</v>
      </c>
      <c r="AH933" t="s">
        <v>29986</v>
      </c>
      <c r="AI933" t="s">
        <v>29985</v>
      </c>
      <c r="AK933" t="s">
        <v>29984</v>
      </c>
      <c r="AL933">
        <v>5</v>
      </c>
      <c r="AM933" s="5">
        <f t="shared" si="122"/>
        <v>0.5</v>
      </c>
      <c r="AN933" s="4">
        <f t="shared" si="119"/>
        <v>7.572889057175312E-4</v>
      </c>
      <c r="AO933" s="3"/>
      <c r="AP933">
        <v>0</v>
      </c>
      <c r="AR933" t="s">
        <v>1</v>
      </c>
      <c r="AT933" s="2">
        <v>1.3140000000000001</v>
      </c>
      <c r="AU933" s="1">
        <f t="shared" si="123"/>
        <v>0.72344742507975057</v>
      </c>
      <c r="AV933" s="1">
        <f t="shared" si="124"/>
        <v>0.53838498664889411</v>
      </c>
      <c r="AW933" s="1">
        <f t="shared" si="125"/>
        <v>0.35332254821803771</v>
      </c>
    </row>
    <row r="934" spans="1:49" x14ac:dyDescent="0.2">
      <c r="A934">
        <v>932</v>
      </c>
      <c r="B934" t="s">
        <v>29983</v>
      </c>
      <c r="C934" t="s">
        <v>29982</v>
      </c>
      <c r="F934" t="s">
        <v>29981</v>
      </c>
      <c r="G934" t="s">
        <v>17</v>
      </c>
      <c r="H934" t="s">
        <v>16</v>
      </c>
      <c r="I934" t="s">
        <v>29980</v>
      </c>
      <c r="J934">
        <v>60001881</v>
      </c>
      <c r="K934" t="s">
        <v>2477</v>
      </c>
      <c r="L934" t="s">
        <v>2476</v>
      </c>
      <c r="M934" t="s">
        <v>1722</v>
      </c>
      <c r="N934">
        <v>2</v>
      </c>
      <c r="O934" t="s">
        <v>29979</v>
      </c>
      <c r="P934" t="s">
        <v>29978</v>
      </c>
      <c r="Q934" t="s">
        <v>2473</v>
      </c>
      <c r="R934" s="7">
        <v>41011</v>
      </c>
      <c r="S934" s="8">
        <f t="shared" si="120"/>
        <v>2012</v>
      </c>
      <c r="T934" s="8">
        <v>2012</v>
      </c>
      <c r="U934" s="8">
        <f t="shared" si="121"/>
        <v>10</v>
      </c>
      <c r="V934" s="7">
        <v>41011</v>
      </c>
      <c r="W934" t="s">
        <v>12217</v>
      </c>
      <c r="X934" s="2">
        <v>0.375</v>
      </c>
      <c r="Y934" s="6">
        <f t="shared" si="118"/>
        <v>1.0010410827260351E-2</v>
      </c>
      <c r="AA934">
        <v>135194</v>
      </c>
      <c r="AB934">
        <v>24918</v>
      </c>
      <c r="AD934" t="s">
        <v>6</v>
      </c>
      <c r="AE934">
        <v>48</v>
      </c>
      <c r="AF934">
        <v>8</v>
      </c>
      <c r="AH934" t="s">
        <v>29977</v>
      </c>
      <c r="AI934" t="s">
        <v>29976</v>
      </c>
      <c r="AK934" t="s">
        <v>29975</v>
      </c>
      <c r="AL934">
        <v>21</v>
      </c>
      <c r="AM934" s="5">
        <f t="shared" si="122"/>
        <v>2.1</v>
      </c>
      <c r="AN934" s="4">
        <f t="shared" si="119"/>
        <v>3.1806134040136312E-3</v>
      </c>
      <c r="AO934" s="3"/>
      <c r="AP934">
        <v>0</v>
      </c>
      <c r="AR934" t="s">
        <v>1</v>
      </c>
      <c r="AT934" s="2">
        <v>1.3140000000000001</v>
      </c>
      <c r="AU934" s="1">
        <f t="shared" si="123"/>
        <v>0.79614716002863362</v>
      </c>
      <c r="AV934" s="1">
        <f t="shared" si="124"/>
        <v>0.65955121156369911</v>
      </c>
      <c r="AW934" s="1">
        <f t="shared" si="125"/>
        <v>0.52295526309876472</v>
      </c>
    </row>
    <row r="935" spans="1:49" x14ac:dyDescent="0.2">
      <c r="A935">
        <v>933</v>
      </c>
      <c r="B935" t="s">
        <v>29974</v>
      </c>
      <c r="C935" t="s">
        <v>29973</v>
      </c>
      <c r="F935" t="s">
        <v>29972</v>
      </c>
      <c r="G935" t="s">
        <v>17</v>
      </c>
      <c r="H935" t="s">
        <v>16</v>
      </c>
      <c r="I935" t="s">
        <v>29971</v>
      </c>
      <c r="J935">
        <v>60007709</v>
      </c>
      <c r="K935" t="s">
        <v>25932</v>
      </c>
      <c r="L935" t="s">
        <v>25931</v>
      </c>
      <c r="M935" t="s">
        <v>146</v>
      </c>
      <c r="N935">
        <v>4</v>
      </c>
      <c r="O935" t="s">
        <v>29970</v>
      </c>
      <c r="P935" t="s">
        <v>29969</v>
      </c>
      <c r="Q935" t="s">
        <v>29968</v>
      </c>
      <c r="R935" s="7">
        <v>41011</v>
      </c>
      <c r="S935" s="8">
        <f t="shared" si="120"/>
        <v>2012</v>
      </c>
      <c r="T935" s="8">
        <v>2012</v>
      </c>
      <c r="U935" s="8">
        <f t="shared" si="121"/>
        <v>10</v>
      </c>
      <c r="V935" s="7">
        <v>41011</v>
      </c>
      <c r="W935" t="s">
        <v>12217</v>
      </c>
      <c r="X935" s="2">
        <v>0.375</v>
      </c>
      <c r="Y935" s="6">
        <f t="shared" si="118"/>
        <v>1.0010410827260351E-2</v>
      </c>
      <c r="AA935">
        <v>135194</v>
      </c>
      <c r="AB935">
        <v>24918</v>
      </c>
      <c r="AD935" t="s">
        <v>6</v>
      </c>
      <c r="AE935">
        <v>48</v>
      </c>
      <c r="AF935">
        <v>8</v>
      </c>
      <c r="AH935" t="s">
        <v>29967</v>
      </c>
      <c r="AI935" t="s">
        <v>29966</v>
      </c>
      <c r="AK935" t="s">
        <v>29965</v>
      </c>
      <c r="AL935">
        <v>10</v>
      </c>
      <c r="AM935" s="5">
        <f t="shared" si="122"/>
        <v>1</v>
      </c>
      <c r="AN935" s="4">
        <f t="shared" si="119"/>
        <v>1.5145778114350624E-3</v>
      </c>
      <c r="AO935" s="3"/>
      <c r="AP935">
        <v>0</v>
      </c>
      <c r="AR935" t="s">
        <v>1</v>
      </c>
      <c r="AT935" s="2">
        <v>1.3140000000000001</v>
      </c>
      <c r="AU935" s="1">
        <f t="shared" si="123"/>
        <v>0.74616609225127639</v>
      </c>
      <c r="AV935" s="1">
        <f t="shared" si="124"/>
        <v>0.57624943193477074</v>
      </c>
      <c r="AW935" s="1">
        <f t="shared" si="125"/>
        <v>0.40633277161826492</v>
      </c>
    </row>
    <row r="936" spans="1:49" x14ac:dyDescent="0.2">
      <c r="A936">
        <v>934</v>
      </c>
      <c r="B936" t="s">
        <v>29964</v>
      </c>
      <c r="C936" t="s">
        <v>29963</v>
      </c>
      <c r="F936" t="s">
        <v>29962</v>
      </c>
      <c r="G936" t="s">
        <v>17</v>
      </c>
      <c r="H936" t="s">
        <v>16</v>
      </c>
      <c r="I936" t="s">
        <v>6366</v>
      </c>
      <c r="J936" t="s">
        <v>18517</v>
      </c>
      <c r="K936" t="s">
        <v>18521</v>
      </c>
      <c r="L936" t="s">
        <v>18520</v>
      </c>
      <c r="M936" t="s">
        <v>442</v>
      </c>
      <c r="N936">
        <v>2</v>
      </c>
      <c r="O936" t="s">
        <v>29961</v>
      </c>
      <c r="P936" t="s">
        <v>29960</v>
      </c>
      <c r="Q936" t="s">
        <v>29959</v>
      </c>
      <c r="R936" s="7">
        <v>41011</v>
      </c>
      <c r="S936" s="8">
        <f t="shared" si="120"/>
        <v>2012</v>
      </c>
      <c r="T936" s="8">
        <v>2012</v>
      </c>
      <c r="U936" s="8">
        <f t="shared" si="121"/>
        <v>10</v>
      </c>
      <c r="V936" s="7">
        <v>41011</v>
      </c>
      <c r="W936" t="s">
        <v>12217</v>
      </c>
      <c r="X936" s="2">
        <v>0.375</v>
      </c>
      <c r="Y936" s="6">
        <f t="shared" si="118"/>
        <v>1.0010410827260351E-2</v>
      </c>
      <c r="AA936">
        <v>135194</v>
      </c>
      <c r="AB936">
        <v>24918</v>
      </c>
      <c r="AD936" t="s">
        <v>6</v>
      </c>
      <c r="AE936">
        <v>48</v>
      </c>
      <c r="AF936">
        <v>8</v>
      </c>
      <c r="AH936" t="s">
        <v>29958</v>
      </c>
      <c r="AI936" t="s">
        <v>29957</v>
      </c>
      <c r="AK936" t="s">
        <v>29956</v>
      </c>
      <c r="AL936">
        <v>9</v>
      </c>
      <c r="AM936" s="5">
        <f t="shared" si="122"/>
        <v>0.9</v>
      </c>
      <c r="AN936" s="4">
        <f t="shared" si="119"/>
        <v>1.3631200302915562E-3</v>
      </c>
      <c r="AO936" s="3"/>
      <c r="AP936">
        <v>0</v>
      </c>
      <c r="AR936" t="s">
        <v>1</v>
      </c>
      <c r="AT936" s="2">
        <v>1.3140000000000001</v>
      </c>
      <c r="AU936" s="1">
        <f t="shared" si="123"/>
        <v>0.74162235881697125</v>
      </c>
      <c r="AV936" s="1">
        <f t="shared" si="124"/>
        <v>0.56867654287759539</v>
      </c>
      <c r="AW936" s="1">
        <f t="shared" si="125"/>
        <v>0.39573072693821948</v>
      </c>
    </row>
    <row r="937" spans="1:49" x14ac:dyDescent="0.2">
      <c r="A937">
        <v>935</v>
      </c>
      <c r="B937" t="s">
        <v>29955</v>
      </c>
      <c r="C937" t="s">
        <v>29954</v>
      </c>
      <c r="F937" t="s">
        <v>29953</v>
      </c>
      <c r="G937" t="s">
        <v>17</v>
      </c>
      <c r="H937" t="s">
        <v>16</v>
      </c>
      <c r="I937" t="s">
        <v>29952</v>
      </c>
      <c r="J937">
        <v>60105356</v>
      </c>
      <c r="K937" t="s">
        <v>1895</v>
      </c>
      <c r="L937" t="s">
        <v>1894</v>
      </c>
      <c r="M937" t="s">
        <v>1722</v>
      </c>
      <c r="N937">
        <v>2</v>
      </c>
      <c r="O937" t="s">
        <v>29951</v>
      </c>
      <c r="P937" t="s">
        <v>29950</v>
      </c>
      <c r="Q937" t="s">
        <v>29949</v>
      </c>
      <c r="R937" s="7">
        <v>41011</v>
      </c>
      <c r="S937" s="8">
        <f t="shared" si="120"/>
        <v>2012</v>
      </c>
      <c r="T937" s="8">
        <v>2012</v>
      </c>
      <c r="U937" s="8">
        <f t="shared" si="121"/>
        <v>10</v>
      </c>
      <c r="V937" s="7">
        <v>41011</v>
      </c>
      <c r="W937" t="s">
        <v>21118</v>
      </c>
      <c r="X937" s="2">
        <v>0.86399999999999999</v>
      </c>
      <c r="Y937" s="6">
        <f t="shared" si="118"/>
        <v>2.3063986546007848E-2</v>
      </c>
      <c r="AA937">
        <v>15206106</v>
      </c>
      <c r="AB937">
        <v>26970</v>
      </c>
      <c r="AC937">
        <v>15205207</v>
      </c>
      <c r="AD937" t="s">
        <v>6</v>
      </c>
      <c r="AE937">
        <v>116</v>
      </c>
      <c r="AF937">
        <v>14</v>
      </c>
      <c r="AH937" t="s">
        <v>29948</v>
      </c>
      <c r="AI937" t="s">
        <v>29947</v>
      </c>
      <c r="AK937" t="s">
        <v>29946</v>
      </c>
      <c r="AL937">
        <v>9</v>
      </c>
      <c r="AM937" s="5">
        <f t="shared" si="122"/>
        <v>0.9</v>
      </c>
      <c r="AN937" s="4">
        <f t="shared" si="119"/>
        <v>1.3631200302915562E-3</v>
      </c>
      <c r="AO937" s="3"/>
      <c r="AP937">
        <v>0</v>
      </c>
      <c r="AQ937" t="s">
        <v>1885</v>
      </c>
      <c r="AR937" t="s">
        <v>2895</v>
      </c>
      <c r="AS937" t="s">
        <v>1884</v>
      </c>
      <c r="AT937" s="2">
        <v>2.9910000000000001</v>
      </c>
      <c r="AU937" s="1">
        <f t="shared" si="123"/>
        <v>1.6553726591292957</v>
      </c>
      <c r="AV937" s="1">
        <f t="shared" si="124"/>
        <v>1.2213553288149703</v>
      </c>
      <c r="AW937" s="1">
        <f t="shared" si="125"/>
        <v>0.78733799850064445</v>
      </c>
    </row>
    <row r="938" spans="1:49" x14ac:dyDescent="0.2">
      <c r="A938">
        <v>936</v>
      </c>
      <c r="B938" t="s">
        <v>29945</v>
      </c>
      <c r="C938" t="s">
        <v>29944</v>
      </c>
      <c r="F938" t="s">
        <v>29943</v>
      </c>
      <c r="G938" t="s">
        <v>17</v>
      </c>
      <c r="H938" t="s">
        <v>16</v>
      </c>
      <c r="I938" t="s">
        <v>29942</v>
      </c>
      <c r="J938">
        <v>60068758</v>
      </c>
      <c r="K938" t="s">
        <v>29941</v>
      </c>
      <c r="L938" t="s">
        <v>29940</v>
      </c>
      <c r="M938" t="s">
        <v>4478</v>
      </c>
      <c r="N938">
        <v>3</v>
      </c>
      <c r="O938" t="s">
        <v>29939</v>
      </c>
      <c r="P938" t="s">
        <v>29938</v>
      </c>
      <c r="Q938" t="s">
        <v>29937</v>
      </c>
      <c r="R938" s="7">
        <v>41011</v>
      </c>
      <c r="S938" s="8">
        <f t="shared" si="120"/>
        <v>2012</v>
      </c>
      <c r="T938" s="8">
        <v>2012</v>
      </c>
      <c r="U938" s="8">
        <f t="shared" si="121"/>
        <v>10</v>
      </c>
      <c r="V938" s="7">
        <v>2012</v>
      </c>
      <c r="W938" t="s">
        <v>13958</v>
      </c>
      <c r="X938" s="2">
        <v>0.22500000000000001</v>
      </c>
      <c r="Y938" s="6">
        <f t="shared" si="118"/>
        <v>6.0062464963562111E-3</v>
      </c>
      <c r="AA938">
        <v>13000632</v>
      </c>
      <c r="AB938">
        <v>22933</v>
      </c>
      <c r="AC938">
        <v>13036203</v>
      </c>
      <c r="AD938" t="s">
        <v>6</v>
      </c>
      <c r="AE938">
        <v>20</v>
      </c>
      <c r="AF938">
        <v>4</v>
      </c>
      <c r="AH938" t="s">
        <v>17690</v>
      </c>
      <c r="AI938" t="s">
        <v>29936</v>
      </c>
      <c r="AJ938" t="s">
        <v>29935</v>
      </c>
      <c r="AK938" t="s">
        <v>29934</v>
      </c>
      <c r="AL938">
        <v>0</v>
      </c>
      <c r="AM938" s="5">
        <f t="shared" si="122"/>
        <v>0</v>
      </c>
      <c r="AN938" s="4">
        <f t="shared" si="119"/>
        <v>0</v>
      </c>
      <c r="AO938" s="3"/>
      <c r="AP938">
        <v>0</v>
      </c>
      <c r="AR938" t="s">
        <v>1</v>
      </c>
      <c r="AT938" s="2" t="s">
        <v>0</v>
      </c>
      <c r="AU938" s="1">
        <f t="shared" si="123"/>
        <v>0.42043725474493476</v>
      </c>
      <c r="AV938" s="1">
        <f t="shared" si="124"/>
        <v>0.30031232481781056</v>
      </c>
      <c r="AW938" s="1">
        <f t="shared" si="125"/>
        <v>0.18018739489068633</v>
      </c>
    </row>
    <row r="939" spans="1:49" x14ac:dyDescent="0.2">
      <c r="A939">
        <v>937</v>
      </c>
      <c r="B939" t="s">
        <v>29933</v>
      </c>
      <c r="C939" t="s">
        <v>29932</v>
      </c>
      <c r="F939" t="s">
        <v>29931</v>
      </c>
      <c r="G939" t="s">
        <v>17</v>
      </c>
      <c r="H939" t="s">
        <v>16</v>
      </c>
      <c r="I939" t="s">
        <v>29930</v>
      </c>
      <c r="J939" t="s">
        <v>29925</v>
      </c>
      <c r="K939" t="s">
        <v>29929</v>
      </c>
      <c r="L939" t="s">
        <v>29928</v>
      </c>
      <c r="M939" t="s">
        <v>1335</v>
      </c>
      <c r="N939">
        <v>2</v>
      </c>
      <c r="O939" t="s">
        <v>29927</v>
      </c>
      <c r="P939" t="s">
        <v>29926</v>
      </c>
      <c r="Q939" t="s">
        <v>29925</v>
      </c>
      <c r="R939" s="7">
        <v>41011</v>
      </c>
      <c r="S939" s="8">
        <f t="shared" si="120"/>
        <v>2012</v>
      </c>
      <c r="T939" s="8">
        <v>2012</v>
      </c>
      <c r="U939" s="8">
        <f t="shared" si="121"/>
        <v>10</v>
      </c>
      <c r="V939" s="7">
        <v>2012</v>
      </c>
      <c r="W939" t="s">
        <v>13958</v>
      </c>
      <c r="X939" s="2">
        <v>0.22500000000000001</v>
      </c>
      <c r="Y939" s="6">
        <f t="shared" si="118"/>
        <v>6.0062464963562111E-3</v>
      </c>
      <c r="AA939">
        <v>13000632</v>
      </c>
      <c r="AB939">
        <v>22933</v>
      </c>
      <c r="AC939">
        <v>13036203</v>
      </c>
      <c r="AD939" t="s">
        <v>6</v>
      </c>
      <c r="AE939">
        <v>20</v>
      </c>
      <c r="AF939">
        <v>4</v>
      </c>
      <c r="AH939" t="s">
        <v>29924</v>
      </c>
      <c r="AI939" t="s">
        <v>29923</v>
      </c>
      <c r="AJ939" t="s">
        <v>29922</v>
      </c>
      <c r="AK939" t="s">
        <v>29921</v>
      </c>
      <c r="AL939">
        <v>6</v>
      </c>
      <c r="AM939" s="5">
        <f t="shared" si="122"/>
        <v>0.6</v>
      </c>
      <c r="AN939" s="4">
        <f t="shared" si="119"/>
        <v>9.0874668686103744E-4</v>
      </c>
      <c r="AO939" s="3"/>
      <c r="AP939">
        <v>0</v>
      </c>
      <c r="AR939" t="s">
        <v>1</v>
      </c>
      <c r="AT939" s="2" t="s">
        <v>0</v>
      </c>
      <c r="AU939" s="1">
        <f t="shared" si="123"/>
        <v>0.44769965535076583</v>
      </c>
      <c r="AV939" s="1">
        <f t="shared" si="124"/>
        <v>0.34574965916086242</v>
      </c>
      <c r="AW939" s="1">
        <f t="shared" si="125"/>
        <v>0.24379966297095895</v>
      </c>
    </row>
    <row r="940" spans="1:49" x14ac:dyDescent="0.2">
      <c r="A940">
        <v>938</v>
      </c>
      <c r="B940" t="s">
        <v>29920</v>
      </c>
      <c r="C940" t="s">
        <v>29919</v>
      </c>
      <c r="F940" t="s">
        <v>29918</v>
      </c>
      <c r="G940" t="s">
        <v>17</v>
      </c>
      <c r="H940" t="s">
        <v>16</v>
      </c>
      <c r="I940" t="s">
        <v>29917</v>
      </c>
      <c r="J940" t="s">
        <v>29916</v>
      </c>
      <c r="K940" t="s">
        <v>29915</v>
      </c>
      <c r="L940" t="s">
        <v>29914</v>
      </c>
      <c r="M940" t="s">
        <v>28723</v>
      </c>
      <c r="N940">
        <v>6</v>
      </c>
      <c r="O940" t="s">
        <v>29913</v>
      </c>
      <c r="P940" t="s">
        <v>29912</v>
      </c>
      <c r="Q940" t="s">
        <v>29911</v>
      </c>
      <c r="R940" s="7">
        <v>41011</v>
      </c>
      <c r="S940" s="8">
        <f t="shared" si="120"/>
        <v>2012</v>
      </c>
      <c r="T940" s="8">
        <v>2012</v>
      </c>
      <c r="U940" s="8">
        <f t="shared" si="121"/>
        <v>10</v>
      </c>
      <c r="V940" s="7">
        <v>2012</v>
      </c>
      <c r="W940" t="s">
        <v>29910</v>
      </c>
      <c r="X940" s="2" t="s">
        <v>0</v>
      </c>
      <c r="Y940" s="6" t="e">
        <f t="shared" si="118"/>
        <v>#VALUE!</v>
      </c>
      <c r="AB940">
        <v>19700186827</v>
      </c>
      <c r="AC940">
        <v>18741290</v>
      </c>
      <c r="AD940" t="s">
        <v>6</v>
      </c>
      <c r="AE940">
        <v>6</v>
      </c>
      <c r="AF940">
        <v>1</v>
      </c>
      <c r="AH940" s="9">
        <v>41456</v>
      </c>
      <c r="AI940" t="s">
        <v>29909</v>
      </c>
      <c r="AJ940" t="s">
        <v>29908</v>
      </c>
      <c r="AK940" t="s">
        <v>29907</v>
      </c>
      <c r="AL940">
        <v>2</v>
      </c>
      <c r="AM940" s="5">
        <f t="shared" si="122"/>
        <v>0.2</v>
      </c>
      <c r="AN940" s="4">
        <f t="shared" si="119"/>
        <v>3.0291556228701253E-4</v>
      </c>
      <c r="AO940" s="3"/>
      <c r="AP940">
        <v>1</v>
      </c>
      <c r="AR940" t="s">
        <v>1</v>
      </c>
      <c r="AT940" s="2" t="s">
        <v>0</v>
      </c>
      <c r="AU940" s="1" t="e">
        <f t="shared" si="123"/>
        <v>#VALUE!</v>
      </c>
      <c r="AV940" s="1" t="e">
        <f t="shared" si="124"/>
        <v>#VALUE!</v>
      </c>
      <c r="AW940" s="1" t="e">
        <f t="shared" si="125"/>
        <v>#VALUE!</v>
      </c>
    </row>
    <row r="941" spans="1:49" x14ac:dyDescent="0.2">
      <c r="A941">
        <v>939</v>
      </c>
      <c r="B941" t="s">
        <v>29906</v>
      </c>
      <c r="C941" t="s">
        <v>29905</v>
      </c>
      <c r="E941">
        <v>22381056</v>
      </c>
      <c r="F941" t="s">
        <v>29904</v>
      </c>
      <c r="G941" t="s">
        <v>17</v>
      </c>
      <c r="H941" t="s">
        <v>16</v>
      </c>
      <c r="I941" t="s">
        <v>29903</v>
      </c>
      <c r="J941" t="s">
        <v>29902</v>
      </c>
      <c r="K941" t="s">
        <v>29901</v>
      </c>
      <c r="L941" t="s">
        <v>29900</v>
      </c>
      <c r="M941" t="s">
        <v>29899</v>
      </c>
      <c r="N941">
        <v>8</v>
      </c>
      <c r="O941" t="s">
        <v>29898</v>
      </c>
      <c r="P941" t="s">
        <v>29897</v>
      </c>
      <c r="Q941" t="s">
        <v>29896</v>
      </c>
      <c r="R941" s="7">
        <v>41010</v>
      </c>
      <c r="S941" s="8">
        <f t="shared" si="120"/>
        <v>2012</v>
      </c>
      <c r="T941" s="8">
        <v>2012</v>
      </c>
      <c r="U941" s="8">
        <f t="shared" si="121"/>
        <v>10</v>
      </c>
      <c r="V941" s="7">
        <v>41010</v>
      </c>
      <c r="W941" t="s">
        <v>14189</v>
      </c>
      <c r="X941" s="2">
        <v>4.8529999999999998</v>
      </c>
      <c r="Y941" s="6">
        <f t="shared" si="118"/>
        <v>0.12954806331918528</v>
      </c>
      <c r="AA941">
        <v>15306984</v>
      </c>
      <c r="AB941">
        <v>17853</v>
      </c>
      <c r="AC941">
        <v>15306992</v>
      </c>
      <c r="AD941" t="s">
        <v>6</v>
      </c>
      <c r="AE941">
        <v>12</v>
      </c>
      <c r="AF941">
        <v>4</v>
      </c>
      <c r="AH941" t="s">
        <v>29895</v>
      </c>
      <c r="AI941" t="s">
        <v>29894</v>
      </c>
      <c r="AJ941" t="s">
        <v>29893</v>
      </c>
      <c r="AK941" t="s">
        <v>29892</v>
      </c>
      <c r="AL941">
        <v>76</v>
      </c>
      <c r="AM941" s="5">
        <f t="shared" si="122"/>
        <v>7.6</v>
      </c>
      <c r="AN941" s="4">
        <f t="shared" si="119"/>
        <v>1.1510791366906475E-2</v>
      </c>
      <c r="AO941" s="3"/>
      <c r="AP941">
        <v>0</v>
      </c>
      <c r="AQ941" t="s">
        <v>1549</v>
      </c>
      <c r="AR941">
        <v>846651</v>
      </c>
      <c r="AS941" t="s">
        <v>1548</v>
      </c>
      <c r="AT941" s="2">
        <v>11.189</v>
      </c>
      <c r="AU941" s="1">
        <f t="shared" si="123"/>
        <v>9.4136881733501632</v>
      </c>
      <c r="AV941" s="1">
        <f t="shared" si="124"/>
        <v>7.0529427343045876</v>
      </c>
      <c r="AW941" s="1">
        <f t="shared" si="125"/>
        <v>4.6921972952590112</v>
      </c>
    </row>
    <row r="942" spans="1:49" x14ac:dyDescent="0.2">
      <c r="A942">
        <v>940</v>
      </c>
      <c r="B942" t="s">
        <v>29891</v>
      </c>
      <c r="C942" t="s">
        <v>29890</v>
      </c>
      <c r="F942" t="s">
        <v>29889</v>
      </c>
      <c r="G942" t="s">
        <v>17</v>
      </c>
      <c r="H942" t="s">
        <v>16</v>
      </c>
      <c r="I942" t="s">
        <v>29512</v>
      </c>
      <c r="J942">
        <v>60007136</v>
      </c>
      <c r="K942" t="s">
        <v>11100</v>
      </c>
      <c r="L942" t="s">
        <v>11099</v>
      </c>
      <c r="M942" t="s">
        <v>1039</v>
      </c>
      <c r="N942">
        <v>1</v>
      </c>
      <c r="O942" t="s">
        <v>29510</v>
      </c>
      <c r="P942">
        <v>17433376700</v>
      </c>
      <c r="Q942">
        <v>60007136</v>
      </c>
      <c r="R942" s="7">
        <v>41009</v>
      </c>
      <c r="S942" s="8">
        <f t="shared" si="120"/>
        <v>2012</v>
      </c>
      <c r="T942" s="8">
        <v>2012</v>
      </c>
      <c r="U942" s="8">
        <f t="shared" si="121"/>
        <v>10</v>
      </c>
      <c r="V942" s="7">
        <v>2012</v>
      </c>
      <c r="W942" t="s">
        <v>11089</v>
      </c>
      <c r="X942" s="2">
        <v>0.65500000000000003</v>
      </c>
      <c r="Y942" s="6">
        <f t="shared" si="118"/>
        <v>1.7484850911614749E-2</v>
      </c>
      <c r="AA942">
        <v>189375</v>
      </c>
      <c r="AB942">
        <v>26051</v>
      </c>
      <c r="AD942" t="s">
        <v>6</v>
      </c>
      <c r="AE942">
        <v>54</v>
      </c>
      <c r="AF942">
        <v>5</v>
      </c>
      <c r="AG942">
        <v>6178273</v>
      </c>
      <c r="AH942" t="s">
        <v>29888</v>
      </c>
      <c r="AI942" t="s">
        <v>29887</v>
      </c>
      <c r="AJ942" t="s">
        <v>29886</v>
      </c>
      <c r="AK942" t="s">
        <v>29885</v>
      </c>
      <c r="AL942">
        <v>12</v>
      </c>
      <c r="AM942" s="5">
        <f t="shared" si="122"/>
        <v>1.2</v>
      </c>
      <c r="AN942" s="4">
        <f t="shared" si="119"/>
        <v>1.8174933737220749E-3</v>
      </c>
      <c r="AO942" s="3"/>
      <c r="AP942">
        <v>0</v>
      </c>
      <c r="AR942" t="s">
        <v>1</v>
      </c>
      <c r="AT942" s="2" t="s">
        <v>0</v>
      </c>
      <c r="AU942" s="1">
        <f t="shared" si="123"/>
        <v>1.2784643650246945</v>
      </c>
      <c r="AV942" s="1">
        <f t="shared" si="124"/>
        <v>0.96511721426684116</v>
      </c>
      <c r="AW942" s="1">
        <f t="shared" si="125"/>
        <v>0.6517700635089877</v>
      </c>
    </row>
    <row r="943" spans="1:49" x14ac:dyDescent="0.2">
      <c r="A943">
        <v>941</v>
      </c>
      <c r="B943" t="s">
        <v>29884</v>
      </c>
      <c r="C943" t="s">
        <v>29883</v>
      </c>
      <c r="F943" t="s">
        <v>29882</v>
      </c>
      <c r="G943" t="s">
        <v>17</v>
      </c>
      <c r="H943" t="s">
        <v>16</v>
      </c>
      <c r="I943" t="s">
        <v>29881</v>
      </c>
      <c r="J943">
        <v>60019471</v>
      </c>
      <c r="K943" t="s">
        <v>29880</v>
      </c>
      <c r="L943" t="s">
        <v>29879</v>
      </c>
      <c r="M943" t="s">
        <v>1735</v>
      </c>
      <c r="N943">
        <v>3</v>
      </c>
      <c r="O943" t="s">
        <v>29878</v>
      </c>
      <c r="P943" t="s">
        <v>29877</v>
      </c>
      <c r="Q943" t="s">
        <v>29876</v>
      </c>
      <c r="R943" s="7">
        <v>41009</v>
      </c>
      <c r="S943" s="8">
        <f t="shared" si="120"/>
        <v>2012</v>
      </c>
      <c r="T943" s="8">
        <v>2012</v>
      </c>
      <c r="U943" s="8">
        <f t="shared" si="121"/>
        <v>10</v>
      </c>
      <c r="V943" s="7">
        <v>2012</v>
      </c>
      <c r="W943" t="s">
        <v>2414</v>
      </c>
      <c r="X943" s="2">
        <v>2.141</v>
      </c>
      <c r="Y943" s="6">
        <f t="shared" si="118"/>
        <v>5.7152772216438434E-2</v>
      </c>
      <c r="AA943">
        <v>1962892</v>
      </c>
      <c r="AB943">
        <v>17360</v>
      </c>
      <c r="AD943" t="s">
        <v>6</v>
      </c>
      <c r="AE943">
        <v>50</v>
      </c>
      <c r="AF943" t="s">
        <v>6530</v>
      </c>
      <c r="AG943">
        <v>6178274</v>
      </c>
      <c r="AH943" t="s">
        <v>29875</v>
      </c>
      <c r="AI943" t="s">
        <v>29874</v>
      </c>
      <c r="AJ943" t="s">
        <v>29873</v>
      </c>
      <c r="AK943" t="s">
        <v>29872</v>
      </c>
      <c r="AL943">
        <v>19</v>
      </c>
      <c r="AM943" s="5">
        <f t="shared" si="122"/>
        <v>1.9</v>
      </c>
      <c r="AN943" s="4">
        <f t="shared" si="119"/>
        <v>2.8776978417266188E-3</v>
      </c>
      <c r="AO943" s="3"/>
      <c r="AP943">
        <v>0</v>
      </c>
      <c r="AR943" t="s">
        <v>1</v>
      </c>
      <c r="AT943" s="2" t="s">
        <v>0</v>
      </c>
      <c r="AU943" s="1">
        <f t="shared" si="123"/>
        <v>4.0870249904024885</v>
      </c>
      <c r="AV943" s="1">
        <f t="shared" si="124"/>
        <v>3.0015235029082525</v>
      </c>
      <c r="AW943" s="1">
        <f t="shared" si="125"/>
        <v>1.9160220154140164</v>
      </c>
    </row>
    <row r="944" spans="1:49" x14ac:dyDescent="0.2">
      <c r="A944">
        <v>942</v>
      </c>
      <c r="B944" t="s">
        <v>29871</v>
      </c>
      <c r="C944" t="s">
        <v>29870</v>
      </c>
      <c r="F944" t="s">
        <v>29869</v>
      </c>
      <c r="G944" t="s">
        <v>17</v>
      </c>
      <c r="H944" t="s">
        <v>16</v>
      </c>
      <c r="I944" t="s">
        <v>29868</v>
      </c>
      <c r="J944">
        <v>60009037</v>
      </c>
      <c r="K944" t="s">
        <v>1230</v>
      </c>
      <c r="L944" t="s">
        <v>1229</v>
      </c>
      <c r="M944" t="s">
        <v>66</v>
      </c>
      <c r="N944">
        <v>5</v>
      </c>
      <c r="O944" t="s">
        <v>29867</v>
      </c>
      <c r="P944" t="s">
        <v>29866</v>
      </c>
      <c r="Q944" t="s">
        <v>29865</v>
      </c>
      <c r="R944" s="7">
        <v>41009</v>
      </c>
      <c r="S944" s="8">
        <f t="shared" si="120"/>
        <v>2012</v>
      </c>
      <c r="T944" s="8">
        <v>2012</v>
      </c>
      <c r="U944" s="8">
        <f t="shared" si="121"/>
        <v>10</v>
      </c>
      <c r="V944" s="7">
        <v>2012</v>
      </c>
      <c r="W944" t="s">
        <v>22060</v>
      </c>
      <c r="X944" s="2">
        <v>1.087</v>
      </c>
      <c r="Y944" s="6">
        <f t="shared" si="118"/>
        <v>2.9016844184618671E-2</v>
      </c>
      <c r="AA944" t="s">
        <v>22059</v>
      </c>
      <c r="AB944">
        <v>19800188022</v>
      </c>
      <c r="AD944" t="s">
        <v>6</v>
      </c>
      <c r="AE944">
        <v>2</v>
      </c>
      <c r="AF944">
        <v>3</v>
      </c>
      <c r="AG944">
        <v>6178820</v>
      </c>
      <c r="AH944" t="s">
        <v>10422</v>
      </c>
      <c r="AI944" t="s">
        <v>29864</v>
      </c>
      <c r="AJ944" t="s">
        <v>29863</v>
      </c>
      <c r="AK944" t="s">
        <v>29862</v>
      </c>
      <c r="AL944">
        <v>19</v>
      </c>
      <c r="AM944" s="5">
        <f t="shared" si="122"/>
        <v>1.9</v>
      </c>
      <c r="AN944" s="4">
        <f t="shared" si="119"/>
        <v>2.8776978417266188E-3</v>
      </c>
      <c r="AO944" s="3"/>
      <c r="AP944">
        <v>0</v>
      </c>
      <c r="AQ944" t="s">
        <v>2506</v>
      </c>
      <c r="AR944" t="s">
        <v>1</v>
      </c>
      <c r="AS944" t="s">
        <v>2504</v>
      </c>
      <c r="AT944" s="2">
        <v>3.274</v>
      </c>
      <c r="AU944" s="1">
        <f t="shared" si="123"/>
        <v>2.1175100281751056</v>
      </c>
      <c r="AV944" s="1">
        <f t="shared" si="124"/>
        <v>1.5947271013172646</v>
      </c>
      <c r="AW944" s="1">
        <f t="shared" si="125"/>
        <v>1.0719441744594234</v>
      </c>
    </row>
    <row r="945" spans="1:49" x14ac:dyDescent="0.2">
      <c r="A945">
        <v>943</v>
      </c>
      <c r="B945" t="s">
        <v>29861</v>
      </c>
      <c r="C945" t="s">
        <v>29860</v>
      </c>
      <c r="F945" t="s">
        <v>29859</v>
      </c>
      <c r="G945" t="s">
        <v>17</v>
      </c>
      <c r="H945" t="s">
        <v>16</v>
      </c>
      <c r="I945" t="s">
        <v>29858</v>
      </c>
      <c r="J945">
        <v>60012293</v>
      </c>
      <c r="K945" t="s">
        <v>29857</v>
      </c>
      <c r="L945" t="s">
        <v>29856</v>
      </c>
      <c r="M945" t="s">
        <v>80</v>
      </c>
      <c r="N945">
        <v>2</v>
      </c>
      <c r="O945" t="s">
        <v>29855</v>
      </c>
      <c r="P945" t="s">
        <v>29854</v>
      </c>
      <c r="Q945" t="s">
        <v>29853</v>
      </c>
      <c r="R945" s="7">
        <v>41009</v>
      </c>
      <c r="S945" s="8">
        <f t="shared" si="120"/>
        <v>2012</v>
      </c>
      <c r="T945" s="8">
        <v>2012</v>
      </c>
      <c r="U945" s="8">
        <f t="shared" si="121"/>
        <v>10</v>
      </c>
      <c r="V945" s="7">
        <v>2012</v>
      </c>
      <c r="W945" t="s">
        <v>9994</v>
      </c>
      <c r="X945" s="2">
        <v>0.67200000000000004</v>
      </c>
      <c r="Y945" s="6">
        <f t="shared" si="118"/>
        <v>1.793865620245055E-2</v>
      </c>
      <c r="AA945">
        <v>13132989</v>
      </c>
      <c r="AB945">
        <v>19700170477</v>
      </c>
      <c r="AC945">
        <v>13132970</v>
      </c>
      <c r="AD945" t="s">
        <v>6</v>
      </c>
      <c r="AE945">
        <v>177</v>
      </c>
      <c r="AH945" t="s">
        <v>29852</v>
      </c>
      <c r="AI945" t="s">
        <v>29851</v>
      </c>
      <c r="AJ945" t="s">
        <v>29850</v>
      </c>
      <c r="AK945" t="s">
        <v>29849</v>
      </c>
      <c r="AL945">
        <v>9</v>
      </c>
      <c r="AM945" s="5">
        <f t="shared" si="122"/>
        <v>0.9</v>
      </c>
      <c r="AN945" s="4">
        <f t="shared" si="119"/>
        <v>1.3631200302915562E-3</v>
      </c>
      <c r="AO945" s="3"/>
      <c r="AP945">
        <v>1</v>
      </c>
      <c r="AR945" t="s">
        <v>1</v>
      </c>
      <c r="AT945" s="2">
        <v>1.546</v>
      </c>
      <c r="AU945" s="1">
        <f t="shared" si="123"/>
        <v>1.296599535080285</v>
      </c>
      <c r="AV945" s="1">
        <f t="shared" si="124"/>
        <v>0.96508881163710536</v>
      </c>
      <c r="AW945" s="1">
        <f t="shared" si="125"/>
        <v>0.63357808819392547</v>
      </c>
    </row>
    <row r="946" spans="1:49" x14ac:dyDescent="0.2">
      <c r="A946">
        <v>944</v>
      </c>
      <c r="B946" t="s">
        <v>29848</v>
      </c>
      <c r="C946" t="s">
        <v>29847</v>
      </c>
      <c r="F946" t="s">
        <v>29846</v>
      </c>
      <c r="G946" t="s">
        <v>17</v>
      </c>
      <c r="H946" t="s">
        <v>16</v>
      </c>
      <c r="I946" t="s">
        <v>29845</v>
      </c>
      <c r="J946">
        <v>60022195</v>
      </c>
      <c r="K946" t="s">
        <v>8144</v>
      </c>
      <c r="L946" t="s">
        <v>8143</v>
      </c>
      <c r="M946" t="s">
        <v>66</v>
      </c>
      <c r="N946">
        <v>3</v>
      </c>
      <c r="O946" t="s">
        <v>29844</v>
      </c>
      <c r="P946" t="s">
        <v>29843</v>
      </c>
      <c r="Q946" t="s">
        <v>29842</v>
      </c>
      <c r="R946" s="7">
        <v>41008</v>
      </c>
      <c r="S946" s="8">
        <f t="shared" si="120"/>
        <v>2012</v>
      </c>
      <c r="T946" s="8">
        <v>2012</v>
      </c>
      <c r="U946" s="8">
        <f t="shared" si="121"/>
        <v>10</v>
      </c>
      <c r="V946" s="7">
        <v>41008</v>
      </c>
      <c r="W946" t="s">
        <v>14388</v>
      </c>
      <c r="X946" s="2">
        <v>0.89600000000000002</v>
      </c>
      <c r="Y946" s="6">
        <f t="shared" si="118"/>
        <v>2.3918208269934065E-2</v>
      </c>
      <c r="AA946">
        <v>15393755</v>
      </c>
      <c r="AB946">
        <v>21100855841</v>
      </c>
      <c r="AC946">
        <v>15502376</v>
      </c>
      <c r="AD946" t="s">
        <v>6</v>
      </c>
      <c r="AE946">
        <v>85</v>
      </c>
      <c r="AF946">
        <v>4</v>
      </c>
      <c r="AG946">
        <v>46603</v>
      </c>
      <c r="AI946" t="s">
        <v>29841</v>
      </c>
      <c r="AK946" t="s">
        <v>29840</v>
      </c>
      <c r="AL946">
        <v>48</v>
      </c>
      <c r="AM946" s="5">
        <f t="shared" si="122"/>
        <v>4.8</v>
      </c>
      <c r="AN946" s="4">
        <f t="shared" si="119"/>
        <v>7.2699734948882995E-3</v>
      </c>
      <c r="AO946" s="3"/>
      <c r="AP946">
        <v>1</v>
      </c>
      <c r="AQ946" t="s">
        <v>1549</v>
      </c>
      <c r="AR946">
        <v>1206323</v>
      </c>
      <c r="AS946" t="s">
        <v>1548</v>
      </c>
      <c r="AT946" s="2" t="s">
        <v>0</v>
      </c>
      <c r="AU946" s="1">
        <f t="shared" si="123"/>
        <v>1.8923737837420334</v>
      </c>
      <c r="AV946" s="1">
        <f t="shared" si="124"/>
        <v>1.5594090882411182</v>
      </c>
      <c r="AW946" s="1">
        <f t="shared" si="125"/>
        <v>1.2264443927402029</v>
      </c>
    </row>
    <row r="947" spans="1:49" x14ac:dyDescent="0.2">
      <c r="A947">
        <v>945</v>
      </c>
      <c r="B947" t="s">
        <v>29839</v>
      </c>
      <c r="C947" t="s">
        <v>29838</v>
      </c>
      <c r="F947" t="s">
        <v>29837</v>
      </c>
      <c r="G947" t="s">
        <v>17</v>
      </c>
      <c r="H947" t="s">
        <v>16</v>
      </c>
      <c r="I947" t="s">
        <v>29836</v>
      </c>
      <c r="J947" t="s">
        <v>29835</v>
      </c>
      <c r="K947" t="s">
        <v>29834</v>
      </c>
      <c r="L947" t="s">
        <v>29833</v>
      </c>
      <c r="M947" t="s">
        <v>1634</v>
      </c>
      <c r="N947">
        <v>7</v>
      </c>
      <c r="O947" t="s">
        <v>29832</v>
      </c>
      <c r="P947" t="s">
        <v>29831</v>
      </c>
      <c r="Q947" t="s">
        <v>29830</v>
      </c>
      <c r="R947" s="7">
        <v>41008</v>
      </c>
      <c r="S947" s="8">
        <f t="shared" si="120"/>
        <v>2012</v>
      </c>
      <c r="T947" s="8">
        <v>2012</v>
      </c>
      <c r="U947" s="8">
        <f t="shared" si="121"/>
        <v>10</v>
      </c>
      <c r="V947" s="7">
        <v>41008</v>
      </c>
      <c r="W947" t="s">
        <v>14564</v>
      </c>
      <c r="X947" s="2">
        <v>1.3939999999999999</v>
      </c>
      <c r="Y947" s="6">
        <f t="shared" si="118"/>
        <v>3.721203384853581E-2</v>
      </c>
      <c r="AB947">
        <v>12862</v>
      </c>
      <c r="AC947">
        <v>10944087</v>
      </c>
      <c r="AD947" t="s">
        <v>6</v>
      </c>
      <c r="AE947">
        <v>20</v>
      </c>
      <c r="AF947">
        <v>8</v>
      </c>
      <c r="AH947" t="s">
        <v>29829</v>
      </c>
      <c r="AI947" t="s">
        <v>29828</v>
      </c>
      <c r="AK947" t="s">
        <v>29827</v>
      </c>
      <c r="AL947">
        <v>52</v>
      </c>
      <c r="AM947" s="5">
        <f t="shared" si="122"/>
        <v>5.2</v>
      </c>
      <c r="AN947" s="4">
        <f t="shared" si="119"/>
        <v>7.8758046194623253E-3</v>
      </c>
      <c r="AO947" s="3"/>
      <c r="AP947">
        <v>1</v>
      </c>
      <c r="AR947" t="s">
        <v>1</v>
      </c>
      <c r="AT947" s="2">
        <v>3.8940000000000001</v>
      </c>
      <c r="AU947" s="1">
        <f t="shared" si="123"/>
        <v>2.841116507981376</v>
      </c>
      <c r="AV947" s="1">
        <f t="shared" si="124"/>
        <v>2.2543919233999068</v>
      </c>
      <c r="AW947" s="1">
        <f t="shared" si="125"/>
        <v>1.6676673388184369</v>
      </c>
    </row>
    <row r="948" spans="1:49" x14ac:dyDescent="0.2">
      <c r="A948">
        <v>946</v>
      </c>
      <c r="B948" t="s">
        <v>29826</v>
      </c>
      <c r="C948" t="s">
        <v>29825</v>
      </c>
      <c r="F948" t="s">
        <v>29824</v>
      </c>
      <c r="G948" t="s">
        <v>17</v>
      </c>
      <c r="H948" t="s">
        <v>16</v>
      </c>
      <c r="I948" t="s">
        <v>29823</v>
      </c>
      <c r="J948" t="s">
        <v>29822</v>
      </c>
      <c r="K948" t="s">
        <v>29821</v>
      </c>
      <c r="L948" t="s">
        <v>29820</v>
      </c>
      <c r="M948" t="s">
        <v>1634</v>
      </c>
      <c r="N948">
        <v>3</v>
      </c>
      <c r="O948" t="s">
        <v>29819</v>
      </c>
      <c r="P948" t="s">
        <v>29818</v>
      </c>
      <c r="Q948" t="s">
        <v>29817</v>
      </c>
      <c r="R948" s="7">
        <v>41008</v>
      </c>
      <c r="S948" s="8">
        <f t="shared" si="120"/>
        <v>2012</v>
      </c>
      <c r="T948" s="8">
        <v>2012</v>
      </c>
      <c r="U948" s="8">
        <f t="shared" si="121"/>
        <v>10</v>
      </c>
      <c r="V948" s="7">
        <v>41008</v>
      </c>
      <c r="W948" t="s">
        <v>14564</v>
      </c>
      <c r="X948" s="2">
        <v>1.3939999999999999</v>
      </c>
      <c r="Y948" s="6">
        <f t="shared" si="118"/>
        <v>3.721203384853581E-2</v>
      </c>
      <c r="AB948">
        <v>12862</v>
      </c>
      <c r="AC948">
        <v>10944087</v>
      </c>
      <c r="AD948" t="s">
        <v>6</v>
      </c>
      <c r="AE948">
        <v>20</v>
      </c>
      <c r="AF948">
        <v>8</v>
      </c>
      <c r="AH948" t="s">
        <v>29816</v>
      </c>
      <c r="AI948" t="s">
        <v>29815</v>
      </c>
      <c r="AK948" t="s">
        <v>29814</v>
      </c>
      <c r="AL948">
        <v>3</v>
      </c>
      <c r="AM948" s="5">
        <f t="shared" si="122"/>
        <v>0.3</v>
      </c>
      <c r="AN948" s="4">
        <f t="shared" si="119"/>
        <v>4.5437334343051872E-4</v>
      </c>
      <c r="AO948" s="3"/>
      <c r="AP948">
        <v>1</v>
      </c>
      <c r="AQ948" t="s">
        <v>1549</v>
      </c>
      <c r="AR948">
        <v>1101146</v>
      </c>
      <c r="AS948" t="s">
        <v>1548</v>
      </c>
      <c r="AT948" s="2">
        <v>3.8940000000000001</v>
      </c>
      <c r="AU948" s="1">
        <f t="shared" si="123"/>
        <v>2.6184735697004222</v>
      </c>
      <c r="AV948" s="1">
        <f t="shared" si="124"/>
        <v>1.8833203595983166</v>
      </c>
      <c r="AW948" s="1">
        <f t="shared" si="125"/>
        <v>1.1481671494962105</v>
      </c>
    </row>
    <row r="949" spans="1:49" x14ac:dyDescent="0.2">
      <c r="A949">
        <v>947</v>
      </c>
      <c r="B949" t="s">
        <v>29813</v>
      </c>
      <c r="C949" t="s">
        <v>29812</v>
      </c>
      <c r="F949" t="s">
        <v>29811</v>
      </c>
      <c r="G949" t="s">
        <v>17</v>
      </c>
      <c r="H949" t="s">
        <v>16</v>
      </c>
      <c r="I949" t="s">
        <v>29810</v>
      </c>
      <c r="J949" t="s">
        <v>29809</v>
      </c>
      <c r="K949" t="s">
        <v>29808</v>
      </c>
      <c r="L949" t="s">
        <v>29807</v>
      </c>
      <c r="M949" t="s">
        <v>29806</v>
      </c>
      <c r="N949">
        <v>7</v>
      </c>
      <c r="O949" t="s">
        <v>29805</v>
      </c>
      <c r="P949" t="s">
        <v>29804</v>
      </c>
      <c r="Q949" t="s">
        <v>29803</v>
      </c>
      <c r="R949" s="7">
        <v>41008</v>
      </c>
      <c r="S949" s="8">
        <f t="shared" si="120"/>
        <v>2012</v>
      </c>
      <c r="T949" s="8">
        <v>2012</v>
      </c>
      <c r="U949" s="8">
        <f t="shared" si="121"/>
        <v>10</v>
      </c>
      <c r="V949" s="7">
        <v>41008</v>
      </c>
      <c r="W949" t="s">
        <v>14564</v>
      </c>
      <c r="X949" s="2">
        <v>1.3939999999999999</v>
      </c>
      <c r="Y949" s="6">
        <f t="shared" si="118"/>
        <v>3.721203384853581E-2</v>
      </c>
      <c r="AB949">
        <v>12862</v>
      </c>
      <c r="AC949">
        <v>10944087</v>
      </c>
      <c r="AD949" t="s">
        <v>6</v>
      </c>
      <c r="AE949">
        <v>20</v>
      </c>
      <c r="AF949">
        <v>8</v>
      </c>
      <c r="AH949" t="s">
        <v>29802</v>
      </c>
      <c r="AI949" t="s">
        <v>29801</v>
      </c>
      <c r="AK949" t="s">
        <v>29800</v>
      </c>
      <c r="AL949">
        <v>8</v>
      </c>
      <c r="AM949" s="5">
        <f t="shared" si="122"/>
        <v>0.8</v>
      </c>
      <c r="AN949" s="4">
        <f t="shared" si="119"/>
        <v>1.2116622491480501E-3</v>
      </c>
      <c r="AO949" s="3"/>
      <c r="AP949">
        <v>1</v>
      </c>
      <c r="AR949" t="s">
        <v>1</v>
      </c>
      <c r="AT949" s="2">
        <v>3.8940000000000001</v>
      </c>
      <c r="AU949" s="1">
        <f t="shared" si="123"/>
        <v>2.641192236871948</v>
      </c>
      <c r="AV949" s="1">
        <f t="shared" si="124"/>
        <v>1.9211848048841931</v>
      </c>
      <c r="AW949" s="1">
        <f t="shared" si="125"/>
        <v>1.2011773728964377</v>
      </c>
    </row>
    <row r="950" spans="1:49" x14ac:dyDescent="0.2">
      <c r="A950">
        <v>948</v>
      </c>
      <c r="B950" t="s">
        <v>29799</v>
      </c>
      <c r="C950" t="s">
        <v>29798</v>
      </c>
      <c r="F950" t="s">
        <v>29797</v>
      </c>
      <c r="G950" t="s">
        <v>17</v>
      </c>
      <c r="H950" t="s">
        <v>16</v>
      </c>
      <c r="I950" t="s">
        <v>29796</v>
      </c>
      <c r="J950">
        <v>60018038</v>
      </c>
      <c r="K950" t="s">
        <v>6396</v>
      </c>
      <c r="L950" t="s">
        <v>6395</v>
      </c>
      <c r="M950" t="s">
        <v>80</v>
      </c>
      <c r="N950">
        <v>5</v>
      </c>
      <c r="O950" t="s">
        <v>29795</v>
      </c>
      <c r="P950" t="s">
        <v>29794</v>
      </c>
      <c r="Q950" t="s">
        <v>29793</v>
      </c>
      <c r="R950" s="7">
        <v>41008</v>
      </c>
      <c r="S950" s="8">
        <f t="shared" si="120"/>
        <v>2012</v>
      </c>
      <c r="T950" s="8">
        <v>2012</v>
      </c>
      <c r="U950" s="8">
        <f t="shared" si="121"/>
        <v>10</v>
      </c>
      <c r="V950" s="7">
        <v>41008</v>
      </c>
      <c r="W950" t="s">
        <v>13626</v>
      </c>
      <c r="X950" s="2">
        <v>1.1819999999999999</v>
      </c>
      <c r="Y950" s="6">
        <f t="shared" si="118"/>
        <v>3.1552814927524625E-2</v>
      </c>
      <c r="AA950">
        <v>36951</v>
      </c>
      <c r="AB950">
        <v>27030</v>
      </c>
      <c r="AD950" t="s">
        <v>6</v>
      </c>
      <c r="AE950">
        <v>100</v>
      </c>
      <c r="AF950">
        <v>15</v>
      </c>
      <c r="AG950">
        <v>153111</v>
      </c>
      <c r="AI950" t="s">
        <v>29792</v>
      </c>
      <c r="AK950" t="s">
        <v>29791</v>
      </c>
      <c r="AL950">
        <v>92</v>
      </c>
      <c r="AM950" s="5">
        <f t="shared" si="122"/>
        <v>9.1999999999999993</v>
      </c>
      <c r="AN950" s="4">
        <f t="shared" si="119"/>
        <v>1.3934115865202573E-2</v>
      </c>
      <c r="AO950" s="3"/>
      <c r="AP950">
        <v>0</v>
      </c>
      <c r="AQ950" t="s">
        <v>1518</v>
      </c>
      <c r="AR950" t="s">
        <v>29790</v>
      </c>
      <c r="AS950" t="s">
        <v>1516</v>
      </c>
      <c r="AT950" s="2">
        <v>3.7909999999999999</v>
      </c>
      <c r="AU950" s="1">
        <f t="shared" si="123"/>
        <v>2.6267205208828006</v>
      </c>
      <c r="AV950" s="1">
        <f t="shared" si="124"/>
        <v>2.27434653963636</v>
      </c>
      <c r="AW950" s="1">
        <f t="shared" si="125"/>
        <v>1.9219725583899185</v>
      </c>
    </row>
    <row r="951" spans="1:49" x14ac:dyDescent="0.2">
      <c r="A951">
        <v>949</v>
      </c>
      <c r="B951" t="s">
        <v>29789</v>
      </c>
      <c r="F951" t="s">
        <v>29788</v>
      </c>
      <c r="G951" t="s">
        <v>17</v>
      </c>
      <c r="H951" t="s">
        <v>16</v>
      </c>
      <c r="I951" t="s">
        <v>29787</v>
      </c>
      <c r="J951">
        <v>60008916</v>
      </c>
      <c r="K951" t="s">
        <v>29786</v>
      </c>
      <c r="L951" t="s">
        <v>29785</v>
      </c>
      <c r="M951" t="s">
        <v>1276</v>
      </c>
      <c r="N951">
        <v>1</v>
      </c>
      <c r="O951" t="s">
        <v>29784</v>
      </c>
      <c r="P951">
        <v>7003639678</v>
      </c>
      <c r="Q951">
        <v>60008916</v>
      </c>
      <c r="R951" s="7">
        <v>41008</v>
      </c>
      <c r="S951" s="8">
        <f t="shared" si="120"/>
        <v>2012</v>
      </c>
      <c r="T951" s="8">
        <v>2012</v>
      </c>
      <c r="U951" s="8">
        <f t="shared" si="121"/>
        <v>10</v>
      </c>
      <c r="V951" s="7">
        <v>2012</v>
      </c>
      <c r="W951" t="s">
        <v>3718</v>
      </c>
      <c r="X951" s="2">
        <v>0.19</v>
      </c>
      <c r="Y951" s="6">
        <f t="shared" si="118"/>
        <v>5.0719414858119115E-3</v>
      </c>
      <c r="AA951">
        <v>332097</v>
      </c>
      <c r="AB951">
        <v>18700</v>
      </c>
      <c r="AD951" t="s">
        <v>6</v>
      </c>
      <c r="AE951">
        <v>88</v>
      </c>
      <c r="AF951" s="12">
        <v>0.16666666666666666</v>
      </c>
      <c r="AH951" t="s">
        <v>28997</v>
      </c>
      <c r="AI951" t="s">
        <v>29783</v>
      </c>
      <c r="AJ951" t="s">
        <v>29782</v>
      </c>
      <c r="AK951" t="s">
        <v>29781</v>
      </c>
      <c r="AL951">
        <v>1</v>
      </c>
      <c r="AM951" s="5">
        <f t="shared" si="122"/>
        <v>0.1</v>
      </c>
      <c r="AN951" s="4">
        <f t="shared" si="119"/>
        <v>1.5145778114350627E-4</v>
      </c>
      <c r="AO951" s="3"/>
      <c r="AP951">
        <v>0</v>
      </c>
      <c r="AR951" t="s">
        <v>1</v>
      </c>
      <c r="AT951" s="2" t="s">
        <v>0</v>
      </c>
      <c r="AU951" s="1">
        <f t="shared" si="123"/>
        <v>0.35957963744113897</v>
      </c>
      <c r="AV951" s="1">
        <f t="shared" si="124"/>
        <v>0.26116996334777087</v>
      </c>
      <c r="AW951" s="1">
        <f t="shared" si="125"/>
        <v>0.16276028925440278</v>
      </c>
    </row>
    <row r="952" spans="1:49" x14ac:dyDescent="0.2">
      <c r="A952">
        <v>950</v>
      </c>
      <c r="B952" t="s">
        <v>29780</v>
      </c>
      <c r="C952" t="s">
        <v>29779</v>
      </c>
      <c r="F952" t="s">
        <v>29778</v>
      </c>
      <c r="G952" t="s">
        <v>17</v>
      </c>
      <c r="H952" t="s">
        <v>16</v>
      </c>
      <c r="I952" t="s">
        <v>4750</v>
      </c>
      <c r="J952">
        <v>60025578</v>
      </c>
      <c r="K952" t="s">
        <v>430</v>
      </c>
      <c r="L952" t="s">
        <v>429</v>
      </c>
      <c r="M952" t="s">
        <v>80</v>
      </c>
      <c r="N952">
        <v>5</v>
      </c>
      <c r="O952" t="s">
        <v>29777</v>
      </c>
      <c r="P952" t="s">
        <v>29776</v>
      </c>
      <c r="Q952" t="s">
        <v>426</v>
      </c>
      <c r="R952" s="7">
        <v>41008</v>
      </c>
      <c r="S952" s="8">
        <f t="shared" si="120"/>
        <v>2012</v>
      </c>
      <c r="T952" s="8">
        <v>2012</v>
      </c>
      <c r="U952" s="8">
        <f t="shared" si="121"/>
        <v>10</v>
      </c>
      <c r="V952" s="7">
        <v>2012</v>
      </c>
      <c r="W952" t="s">
        <v>1085</v>
      </c>
      <c r="X952" s="2">
        <v>0.34100000000000003</v>
      </c>
      <c r="Y952" s="6">
        <f t="shared" si="118"/>
        <v>9.1028002455887467E-3</v>
      </c>
      <c r="AA952">
        <v>19378718</v>
      </c>
      <c r="AB952">
        <v>19700186839</v>
      </c>
      <c r="AC952">
        <v>15309681</v>
      </c>
      <c r="AD952" t="s">
        <v>6</v>
      </c>
      <c r="AE952">
        <v>28</v>
      </c>
      <c r="AH952" t="s">
        <v>29775</v>
      </c>
      <c r="AI952" t="s">
        <v>29774</v>
      </c>
      <c r="AK952" t="s">
        <v>29773</v>
      </c>
      <c r="AL952">
        <v>13</v>
      </c>
      <c r="AM952" s="5">
        <f t="shared" si="122"/>
        <v>1.3</v>
      </c>
      <c r="AN952" s="4">
        <f t="shared" si="119"/>
        <v>1.9689511548655813E-3</v>
      </c>
      <c r="AO952" s="3"/>
      <c r="AP952">
        <v>0</v>
      </c>
      <c r="AR952" t="s">
        <v>1</v>
      </c>
      <c r="AT952" s="2" t="s">
        <v>0</v>
      </c>
      <c r="AU952" s="1">
        <f t="shared" si="123"/>
        <v>0.69626455183717972</v>
      </c>
      <c r="AV952" s="1">
        <f t="shared" si="124"/>
        <v>0.55358757002271641</v>
      </c>
      <c r="AW952" s="1">
        <f t="shared" si="125"/>
        <v>0.41091058820825305</v>
      </c>
    </row>
    <row r="953" spans="1:49" x14ac:dyDescent="0.2">
      <c r="A953">
        <v>951</v>
      </c>
      <c r="B953" t="s">
        <v>29772</v>
      </c>
      <c r="C953" t="s">
        <v>29771</v>
      </c>
      <c r="E953">
        <v>22430012</v>
      </c>
      <c r="F953" t="s">
        <v>29770</v>
      </c>
      <c r="G953" t="s">
        <v>17</v>
      </c>
      <c r="H953" t="s">
        <v>16</v>
      </c>
      <c r="I953" t="s">
        <v>29769</v>
      </c>
      <c r="J953">
        <v>60113147</v>
      </c>
      <c r="K953" t="s">
        <v>29768</v>
      </c>
      <c r="L953" t="s">
        <v>29767</v>
      </c>
      <c r="M953" t="s">
        <v>66</v>
      </c>
      <c r="N953">
        <v>8</v>
      </c>
      <c r="O953" t="s">
        <v>29766</v>
      </c>
      <c r="P953" t="s">
        <v>29765</v>
      </c>
      <c r="Q953" t="s">
        <v>29764</v>
      </c>
      <c r="R953" s="7">
        <v>41006</v>
      </c>
      <c r="S953" s="8">
        <f t="shared" si="120"/>
        <v>2012</v>
      </c>
      <c r="T953" s="8">
        <v>2012</v>
      </c>
      <c r="U953" s="8">
        <f t="shared" si="121"/>
        <v>10</v>
      </c>
      <c r="V953" s="7">
        <v>41006</v>
      </c>
      <c r="W953" t="s">
        <v>14875</v>
      </c>
      <c r="X953" s="2">
        <v>1.3120000000000001</v>
      </c>
      <c r="Y953" s="6">
        <f t="shared" si="118"/>
        <v>3.502309068097488E-2</v>
      </c>
      <c r="AA953">
        <v>319155</v>
      </c>
      <c r="AB953">
        <v>29203</v>
      </c>
      <c r="AC953">
        <v>13616560</v>
      </c>
      <c r="AD953" t="s">
        <v>6</v>
      </c>
      <c r="AE953">
        <v>57</v>
      </c>
      <c r="AF953">
        <v>7</v>
      </c>
      <c r="AH953" t="s">
        <v>29763</v>
      </c>
      <c r="AI953" t="s">
        <v>29762</v>
      </c>
      <c r="AK953" t="s">
        <v>29761</v>
      </c>
      <c r="AL953">
        <v>48</v>
      </c>
      <c r="AM953" s="5">
        <f t="shared" si="122"/>
        <v>4.8</v>
      </c>
      <c r="AN953" s="4">
        <f t="shared" si="119"/>
        <v>7.2699734948882995E-3</v>
      </c>
      <c r="AO953" s="3"/>
      <c r="AP953">
        <v>0</v>
      </c>
      <c r="AQ953" t="s">
        <v>1657</v>
      </c>
      <c r="AR953" t="s">
        <v>29760</v>
      </c>
      <c r="AS953" t="s">
        <v>1655</v>
      </c>
      <c r="AT953" s="2">
        <v>3.609</v>
      </c>
      <c r="AU953" s="1">
        <f t="shared" si="123"/>
        <v>2.6697155525148908</v>
      </c>
      <c r="AV953" s="1">
        <f t="shared" si="124"/>
        <v>2.1146532087931589</v>
      </c>
      <c r="AW953" s="1">
        <f t="shared" si="125"/>
        <v>1.5595908650714272</v>
      </c>
    </row>
    <row r="954" spans="1:49" x14ac:dyDescent="0.2">
      <c r="A954">
        <v>952</v>
      </c>
      <c r="B954" t="s">
        <v>29759</v>
      </c>
      <c r="C954" t="s">
        <v>29758</v>
      </c>
      <c r="F954" t="s">
        <v>29757</v>
      </c>
      <c r="G954" t="s">
        <v>17</v>
      </c>
      <c r="H954" t="s">
        <v>16</v>
      </c>
      <c r="I954" t="s">
        <v>29756</v>
      </c>
      <c r="J954">
        <v>60026000</v>
      </c>
      <c r="K954" t="s">
        <v>29755</v>
      </c>
      <c r="L954" t="s">
        <v>29754</v>
      </c>
      <c r="M954" t="s">
        <v>1276</v>
      </c>
      <c r="N954">
        <v>2</v>
      </c>
      <c r="O954" t="s">
        <v>29753</v>
      </c>
      <c r="P954" t="s">
        <v>29752</v>
      </c>
      <c r="Q954" t="s">
        <v>29751</v>
      </c>
      <c r="R954" s="7">
        <v>41006</v>
      </c>
      <c r="S954" s="8">
        <f t="shared" si="120"/>
        <v>2012</v>
      </c>
      <c r="T954" s="8">
        <v>2012</v>
      </c>
      <c r="U954" s="8">
        <f t="shared" si="121"/>
        <v>10</v>
      </c>
      <c r="V954" s="7">
        <v>41006</v>
      </c>
      <c r="W954" t="s">
        <v>29750</v>
      </c>
      <c r="X954" s="2">
        <v>1.071</v>
      </c>
      <c r="Y954" s="6">
        <f t="shared" si="118"/>
        <v>2.8589733322655561E-2</v>
      </c>
      <c r="AA954">
        <v>219606</v>
      </c>
      <c r="AB954">
        <v>28134</v>
      </c>
      <c r="AD954" t="s">
        <v>6</v>
      </c>
      <c r="AE954">
        <v>136</v>
      </c>
      <c r="AF954">
        <v>13</v>
      </c>
      <c r="AG954">
        <v>134103</v>
      </c>
      <c r="AI954" t="s">
        <v>29749</v>
      </c>
      <c r="AK954" t="s">
        <v>29748</v>
      </c>
      <c r="AL954">
        <v>11</v>
      </c>
      <c r="AM954" s="5">
        <f t="shared" si="122"/>
        <v>1.1000000000000001</v>
      </c>
      <c r="AN954" s="4">
        <f t="shared" si="119"/>
        <v>1.6660355925785689E-3</v>
      </c>
      <c r="AO954" s="3"/>
      <c r="AP954">
        <v>0</v>
      </c>
      <c r="AQ954" t="s">
        <v>16207</v>
      </c>
      <c r="AR954" t="s">
        <v>29747</v>
      </c>
      <c r="AS954" t="s">
        <v>16206</v>
      </c>
      <c r="AT954" s="2">
        <v>3.488</v>
      </c>
      <c r="AU954" s="1">
        <f t="shared" si="123"/>
        <v>2.051262400363246</v>
      </c>
      <c r="AV954" s="1">
        <f t="shared" si="124"/>
        <v>1.5127884457617065</v>
      </c>
      <c r="AW954" s="1">
        <f t="shared" si="125"/>
        <v>0.97431449116016666</v>
      </c>
    </row>
    <row r="955" spans="1:49" x14ac:dyDescent="0.2">
      <c r="A955">
        <v>953</v>
      </c>
      <c r="B955" t="s">
        <v>29746</v>
      </c>
      <c r="C955" t="s">
        <v>29745</v>
      </c>
      <c r="F955" t="s">
        <v>29744</v>
      </c>
      <c r="G955" t="s">
        <v>17</v>
      </c>
      <c r="H955" t="s">
        <v>16</v>
      </c>
      <c r="I955" t="s">
        <v>29743</v>
      </c>
      <c r="J955" t="s">
        <v>29742</v>
      </c>
      <c r="K955" t="s">
        <v>29741</v>
      </c>
      <c r="L955" t="s">
        <v>29740</v>
      </c>
      <c r="M955" t="s">
        <v>29739</v>
      </c>
      <c r="N955">
        <v>6</v>
      </c>
      <c r="O955" t="s">
        <v>29738</v>
      </c>
      <c r="P955" t="s">
        <v>29737</v>
      </c>
      <c r="Q955" t="s">
        <v>29736</v>
      </c>
      <c r="R955" s="7">
        <v>41006</v>
      </c>
      <c r="S955" s="8">
        <f t="shared" si="120"/>
        <v>2012</v>
      </c>
      <c r="T955" s="8">
        <v>2012</v>
      </c>
      <c r="U955" s="8">
        <f t="shared" si="121"/>
        <v>10</v>
      </c>
      <c r="V955" s="7">
        <v>41006</v>
      </c>
      <c r="W955" t="s">
        <v>29735</v>
      </c>
      <c r="X955" s="2">
        <v>2.41</v>
      </c>
      <c r="Y955" s="6">
        <f t="shared" si="118"/>
        <v>6.4333573583193193E-2</v>
      </c>
      <c r="AA955">
        <v>9599428</v>
      </c>
      <c r="AB955">
        <v>24641</v>
      </c>
      <c r="AC955">
        <v>13645501</v>
      </c>
      <c r="AD955" t="s">
        <v>6</v>
      </c>
      <c r="AE955">
        <v>22</v>
      </c>
      <c r="AF955">
        <v>13</v>
      </c>
      <c r="AH955" t="s">
        <v>29734</v>
      </c>
      <c r="AI955" t="s">
        <v>29733</v>
      </c>
      <c r="AK955" t="s">
        <v>29732</v>
      </c>
      <c r="AL955">
        <v>46</v>
      </c>
      <c r="AM955" s="5">
        <f t="shared" si="122"/>
        <v>4.5999999999999996</v>
      </c>
      <c r="AN955" s="4">
        <f t="shared" si="119"/>
        <v>6.9670579326012866E-3</v>
      </c>
      <c r="AO955" s="3"/>
      <c r="AP955">
        <v>0</v>
      </c>
      <c r="AR955" t="s">
        <v>1</v>
      </c>
      <c r="AT955" s="2" t="s">
        <v>0</v>
      </c>
      <c r="AU955" s="1">
        <f t="shared" si="123"/>
        <v>4.7123618888015617</v>
      </c>
      <c r="AV955" s="1">
        <f t="shared" si="124"/>
        <v>3.5650315757897242</v>
      </c>
      <c r="AW955" s="1">
        <f t="shared" si="125"/>
        <v>2.4177012627778858</v>
      </c>
    </row>
    <row r="956" spans="1:49" x14ac:dyDescent="0.2">
      <c r="A956">
        <v>954</v>
      </c>
      <c r="B956" t="s">
        <v>29731</v>
      </c>
      <c r="C956" t="s">
        <v>29730</v>
      </c>
      <c r="F956" t="s">
        <v>29729</v>
      </c>
      <c r="G956" t="s">
        <v>17</v>
      </c>
      <c r="H956" t="s">
        <v>16</v>
      </c>
      <c r="I956" t="s">
        <v>29728</v>
      </c>
      <c r="J956" t="s">
        <v>29727</v>
      </c>
      <c r="K956" t="s">
        <v>29726</v>
      </c>
      <c r="L956" t="s">
        <v>29725</v>
      </c>
      <c r="M956" t="s">
        <v>12393</v>
      </c>
      <c r="N956">
        <v>7</v>
      </c>
      <c r="O956" t="s">
        <v>29724</v>
      </c>
      <c r="P956" t="s">
        <v>29723</v>
      </c>
      <c r="Q956" t="s">
        <v>29722</v>
      </c>
      <c r="R956" s="7">
        <v>41005</v>
      </c>
      <c r="S956" s="8">
        <f t="shared" si="120"/>
        <v>2012</v>
      </c>
      <c r="T956" s="8">
        <v>2012</v>
      </c>
      <c r="U956" s="8">
        <f t="shared" si="121"/>
        <v>10</v>
      </c>
      <c r="V956" s="7">
        <v>41005</v>
      </c>
      <c r="W956" t="s">
        <v>18726</v>
      </c>
      <c r="X956" s="2">
        <v>1.2</v>
      </c>
      <c r="Y956" s="6">
        <f t="shared" si="118"/>
        <v>3.2033314647233121E-2</v>
      </c>
      <c r="AA956">
        <v>223263</v>
      </c>
      <c r="AB956">
        <v>25896</v>
      </c>
      <c r="AC956">
        <v>15206904</v>
      </c>
      <c r="AD956" t="s">
        <v>6</v>
      </c>
      <c r="AE956">
        <v>77</v>
      </c>
      <c r="AF956">
        <v>7</v>
      </c>
      <c r="AH956" t="s">
        <v>29721</v>
      </c>
      <c r="AI956" t="s">
        <v>29720</v>
      </c>
      <c r="AK956" t="s">
        <v>29719</v>
      </c>
      <c r="AL956">
        <v>48</v>
      </c>
      <c r="AM956" s="5">
        <f t="shared" si="122"/>
        <v>4.8</v>
      </c>
      <c r="AN956" s="4">
        <f t="shared" si="119"/>
        <v>7.2699734948882995E-3</v>
      </c>
      <c r="AO956" s="3"/>
      <c r="AP956">
        <v>0</v>
      </c>
      <c r="AR956" t="s">
        <v>1</v>
      </c>
      <c r="AT956" s="2">
        <v>4.3540000000000001</v>
      </c>
      <c r="AU956" s="1">
        <f t="shared" si="123"/>
        <v>2.4604312301529676</v>
      </c>
      <c r="AV956" s="1">
        <f t="shared" si="124"/>
        <v>1.9651644071060708</v>
      </c>
      <c r="AW956" s="1">
        <f t="shared" si="125"/>
        <v>1.4698975840591746</v>
      </c>
    </row>
    <row r="957" spans="1:49" x14ac:dyDescent="0.2">
      <c r="A957">
        <v>955</v>
      </c>
      <c r="B957" t="s">
        <v>29718</v>
      </c>
      <c r="C957" t="s">
        <v>29717</v>
      </c>
      <c r="E957">
        <v>22493675</v>
      </c>
      <c r="F957" t="s">
        <v>29716</v>
      </c>
      <c r="G957" t="s">
        <v>17</v>
      </c>
      <c r="H957" t="s">
        <v>16</v>
      </c>
      <c r="I957" t="s">
        <v>29715</v>
      </c>
      <c r="J957">
        <v>60010065</v>
      </c>
      <c r="K957" t="s">
        <v>29714</v>
      </c>
      <c r="L957" t="s">
        <v>29713</v>
      </c>
      <c r="M957" t="s">
        <v>66</v>
      </c>
      <c r="N957">
        <v>3</v>
      </c>
      <c r="O957" t="s">
        <v>29712</v>
      </c>
      <c r="P957" t="s">
        <v>29711</v>
      </c>
      <c r="Q957" t="s">
        <v>29710</v>
      </c>
      <c r="R957" s="7">
        <v>41005</v>
      </c>
      <c r="S957" s="8">
        <f t="shared" si="120"/>
        <v>2012</v>
      </c>
      <c r="T957" s="8">
        <v>2012</v>
      </c>
      <c r="U957" s="8">
        <f t="shared" si="121"/>
        <v>10</v>
      </c>
      <c r="V957" s="7">
        <v>41005</v>
      </c>
      <c r="W957" t="s">
        <v>13667</v>
      </c>
      <c r="X957" s="2">
        <v>0.99</v>
      </c>
      <c r="Y957" s="6">
        <f t="shared" si="118"/>
        <v>2.6427484583967327E-2</v>
      </c>
      <c r="AB957">
        <v>10600153309</v>
      </c>
      <c r="AC957">
        <v>19326203</v>
      </c>
      <c r="AD957" t="s">
        <v>6</v>
      </c>
      <c r="AE957">
        <v>7</v>
      </c>
      <c r="AF957">
        <v>4</v>
      </c>
      <c r="AG957" t="s">
        <v>29709</v>
      </c>
      <c r="AI957" t="s">
        <v>29708</v>
      </c>
      <c r="AK957" t="s">
        <v>29707</v>
      </c>
      <c r="AL957">
        <v>15</v>
      </c>
      <c r="AM957" s="5">
        <f t="shared" si="122"/>
        <v>1.5</v>
      </c>
      <c r="AN957" s="4">
        <f t="shared" si="119"/>
        <v>2.2718667171525938E-3</v>
      </c>
      <c r="AO957" s="3"/>
      <c r="AP957">
        <v>1</v>
      </c>
      <c r="AQ957" t="s">
        <v>14647</v>
      </c>
      <c r="AR957" t="s">
        <v>29706</v>
      </c>
      <c r="AS957" t="s">
        <v>14645</v>
      </c>
      <c r="AT957" s="2">
        <v>3.24</v>
      </c>
      <c r="AU957" s="1">
        <f t="shared" si="123"/>
        <v>1.9180799223922906</v>
      </c>
      <c r="AV957" s="1">
        <f t="shared" si="124"/>
        <v>1.4349675650559961</v>
      </c>
      <c r="AW957" s="1">
        <f t="shared" si="125"/>
        <v>0.95185520771970122</v>
      </c>
    </row>
    <row r="958" spans="1:49" x14ac:dyDescent="0.2">
      <c r="A958">
        <v>956</v>
      </c>
      <c r="B958" t="s">
        <v>29705</v>
      </c>
      <c r="C958" t="s">
        <v>29704</v>
      </c>
      <c r="F958" t="s">
        <v>29703</v>
      </c>
      <c r="G958" t="s">
        <v>17</v>
      </c>
      <c r="H958" t="s">
        <v>16</v>
      </c>
      <c r="I958" t="s">
        <v>29702</v>
      </c>
      <c r="J958" t="s">
        <v>29701</v>
      </c>
      <c r="K958" t="s">
        <v>29700</v>
      </c>
      <c r="L958" t="s">
        <v>29699</v>
      </c>
      <c r="M958" t="s">
        <v>1306</v>
      </c>
      <c r="N958">
        <v>11</v>
      </c>
      <c r="O958" t="s">
        <v>29698</v>
      </c>
      <c r="P958" t="s">
        <v>29697</v>
      </c>
      <c r="Q958" t="s">
        <v>29696</v>
      </c>
      <c r="R958" s="7">
        <v>41004</v>
      </c>
      <c r="S958" s="8">
        <f t="shared" si="120"/>
        <v>2012</v>
      </c>
      <c r="T958" s="8">
        <v>2012</v>
      </c>
      <c r="U958" s="8">
        <f t="shared" si="121"/>
        <v>10</v>
      </c>
      <c r="V958" s="7">
        <v>2012</v>
      </c>
      <c r="W958" t="s">
        <v>1360</v>
      </c>
      <c r="X958" s="2">
        <v>0.82</v>
      </c>
      <c r="Y958" s="6">
        <f t="shared" si="118"/>
        <v>2.1889431675609299E-2</v>
      </c>
      <c r="AA958">
        <v>189456</v>
      </c>
      <c r="AB958">
        <v>15361</v>
      </c>
      <c r="AD958" t="s">
        <v>6</v>
      </c>
      <c r="AE958">
        <v>61</v>
      </c>
      <c r="AF958">
        <v>7</v>
      </c>
      <c r="AG958">
        <v>6177250</v>
      </c>
      <c r="AH958" t="s">
        <v>29695</v>
      </c>
      <c r="AI958" t="s">
        <v>29694</v>
      </c>
      <c r="AJ958" t="s">
        <v>29693</v>
      </c>
      <c r="AK958" t="s">
        <v>29692</v>
      </c>
      <c r="AL958">
        <v>15</v>
      </c>
      <c r="AM958" s="5">
        <f t="shared" si="122"/>
        <v>1.5</v>
      </c>
      <c r="AN958" s="4">
        <f t="shared" si="119"/>
        <v>2.2718667171525938E-3</v>
      </c>
      <c r="AO958" s="3"/>
      <c r="AP958">
        <v>0</v>
      </c>
      <c r="AQ958" t="s">
        <v>1549</v>
      </c>
      <c r="AR958" t="s">
        <v>29691</v>
      </c>
      <c r="AS958" t="s">
        <v>1548</v>
      </c>
      <c r="AT958" s="2" t="s">
        <v>0</v>
      </c>
      <c r="AU958" s="1">
        <f t="shared" si="123"/>
        <v>1.6004162188072286</v>
      </c>
      <c r="AV958" s="1">
        <f t="shared" si="124"/>
        <v>1.2080649196380946</v>
      </c>
      <c r="AW958" s="1">
        <f t="shared" si="125"/>
        <v>0.81571362046896045</v>
      </c>
    </row>
    <row r="959" spans="1:49" x14ac:dyDescent="0.2">
      <c r="A959">
        <v>957</v>
      </c>
      <c r="B959" t="s">
        <v>29690</v>
      </c>
      <c r="C959" t="s">
        <v>29689</v>
      </c>
      <c r="F959" t="s">
        <v>29688</v>
      </c>
      <c r="G959" t="s">
        <v>17</v>
      </c>
      <c r="H959" t="s">
        <v>16</v>
      </c>
      <c r="I959" t="s">
        <v>29687</v>
      </c>
      <c r="J959">
        <v>60027666</v>
      </c>
      <c r="K959" t="s">
        <v>7203</v>
      </c>
      <c r="L959" t="s">
        <v>1784</v>
      </c>
      <c r="M959" t="s">
        <v>1783</v>
      </c>
      <c r="N959">
        <v>2</v>
      </c>
      <c r="O959" t="s">
        <v>29686</v>
      </c>
      <c r="P959" t="s">
        <v>29685</v>
      </c>
      <c r="Q959" t="s">
        <v>7200</v>
      </c>
      <c r="R959" s="7">
        <v>41004</v>
      </c>
      <c r="S959" s="8">
        <f t="shared" si="120"/>
        <v>2012</v>
      </c>
      <c r="T959" s="8">
        <v>2012</v>
      </c>
      <c r="U959" s="8">
        <f t="shared" si="121"/>
        <v>10</v>
      </c>
      <c r="V959" s="7">
        <v>2012</v>
      </c>
      <c r="W959" t="s">
        <v>2169</v>
      </c>
      <c r="X959" s="2">
        <v>1.3720000000000001</v>
      </c>
      <c r="Y959" s="6">
        <f t="shared" si="118"/>
        <v>3.662475641333654E-2</v>
      </c>
      <c r="AA959">
        <v>189480</v>
      </c>
      <c r="AB959">
        <v>17366</v>
      </c>
      <c r="AD959" t="s">
        <v>6</v>
      </c>
      <c r="AE959">
        <v>60</v>
      </c>
      <c r="AF959" t="s">
        <v>29684</v>
      </c>
      <c r="AG959">
        <v>6177291</v>
      </c>
      <c r="AH959" t="s">
        <v>29683</v>
      </c>
      <c r="AI959" t="s">
        <v>29682</v>
      </c>
      <c r="AJ959" t="s">
        <v>29681</v>
      </c>
      <c r="AK959" t="s">
        <v>29680</v>
      </c>
      <c r="AL959">
        <v>54</v>
      </c>
      <c r="AM959" s="5">
        <f t="shared" si="122"/>
        <v>5.4</v>
      </c>
      <c r="AN959" s="4">
        <f t="shared" si="119"/>
        <v>8.1787201817493382E-3</v>
      </c>
      <c r="AO959" s="3"/>
      <c r="AP959">
        <v>0</v>
      </c>
      <c r="AQ959" t="s">
        <v>29679</v>
      </c>
      <c r="AR959" t="s">
        <v>16991</v>
      </c>
      <c r="AS959" t="s">
        <v>29678</v>
      </c>
      <c r="AT959" s="2" t="s">
        <v>0</v>
      </c>
      <c r="AU959" s="1">
        <f t="shared" si="123"/>
        <v>2.8090945543860375</v>
      </c>
      <c r="AV959" s="1">
        <f t="shared" si="124"/>
        <v>2.2401738297542941</v>
      </c>
      <c r="AW959" s="1">
        <f t="shared" si="125"/>
        <v>1.6712531051225499</v>
      </c>
    </row>
    <row r="960" spans="1:49" x14ac:dyDescent="0.2">
      <c r="A960">
        <v>958</v>
      </c>
      <c r="B960" t="s">
        <v>29677</v>
      </c>
      <c r="C960" t="s">
        <v>29676</v>
      </c>
      <c r="F960" t="s">
        <v>29675</v>
      </c>
      <c r="G960" t="s">
        <v>17</v>
      </c>
      <c r="H960" t="s">
        <v>16</v>
      </c>
      <c r="I960" t="s">
        <v>29674</v>
      </c>
      <c r="J960" t="s">
        <v>29673</v>
      </c>
      <c r="K960" t="s">
        <v>29672</v>
      </c>
      <c r="L960" t="s">
        <v>29671</v>
      </c>
      <c r="M960" t="s">
        <v>29670</v>
      </c>
      <c r="N960">
        <v>3</v>
      </c>
      <c r="O960" t="s">
        <v>29669</v>
      </c>
      <c r="P960" t="s">
        <v>29668</v>
      </c>
      <c r="Q960" t="s">
        <v>29667</v>
      </c>
      <c r="R960" s="7">
        <v>41004</v>
      </c>
      <c r="S960" s="8">
        <f t="shared" si="120"/>
        <v>2012</v>
      </c>
      <c r="T960" s="8">
        <v>2012</v>
      </c>
      <c r="U960" s="8">
        <f t="shared" si="121"/>
        <v>10</v>
      </c>
      <c r="V960" s="7">
        <v>2012</v>
      </c>
      <c r="W960" t="s">
        <v>2169</v>
      </c>
      <c r="X960" s="2">
        <v>1.3720000000000001</v>
      </c>
      <c r="Y960" s="6">
        <f t="shared" si="118"/>
        <v>3.662475641333654E-2</v>
      </c>
      <c r="AA960">
        <v>189480</v>
      </c>
      <c r="AB960">
        <v>17366</v>
      </c>
      <c r="AD960" t="s">
        <v>6</v>
      </c>
      <c r="AE960">
        <v>60</v>
      </c>
      <c r="AF960" t="s">
        <v>29666</v>
      </c>
      <c r="AG960">
        <v>6176275</v>
      </c>
      <c r="AH960" t="s">
        <v>29665</v>
      </c>
      <c r="AI960" t="s">
        <v>29664</v>
      </c>
      <c r="AJ960" t="s">
        <v>29663</v>
      </c>
      <c r="AK960" t="s">
        <v>29662</v>
      </c>
      <c r="AL960">
        <v>17</v>
      </c>
      <c r="AM960" s="5">
        <f t="shared" si="122"/>
        <v>1.7</v>
      </c>
      <c r="AN960" s="4">
        <f t="shared" si="119"/>
        <v>2.5747822794396063E-3</v>
      </c>
      <c r="AO960" s="3"/>
      <c r="AP960">
        <v>0</v>
      </c>
      <c r="AQ960" t="s">
        <v>20468</v>
      </c>
      <c r="AR960" t="s">
        <v>29661</v>
      </c>
      <c r="AS960" t="s">
        <v>9827</v>
      </c>
      <c r="AT960" s="2" t="s">
        <v>0</v>
      </c>
      <c r="AU960" s="1">
        <f t="shared" si="123"/>
        <v>2.6409764173167458</v>
      </c>
      <c r="AV960" s="1">
        <f t="shared" si="124"/>
        <v>1.9599769346388074</v>
      </c>
      <c r="AW960" s="1">
        <f t="shared" si="125"/>
        <v>1.2789774519608685</v>
      </c>
    </row>
    <row r="961" spans="1:49" x14ac:dyDescent="0.2">
      <c r="A961">
        <v>959</v>
      </c>
      <c r="B961" t="s">
        <v>29660</v>
      </c>
      <c r="C961" t="s">
        <v>29659</v>
      </c>
      <c r="F961" t="s">
        <v>29658</v>
      </c>
      <c r="G961" t="s">
        <v>17</v>
      </c>
      <c r="H961" t="s">
        <v>16</v>
      </c>
      <c r="I961" t="s">
        <v>29657</v>
      </c>
      <c r="J961" t="s">
        <v>29656</v>
      </c>
      <c r="K961" t="s">
        <v>29655</v>
      </c>
      <c r="L961" t="s">
        <v>29654</v>
      </c>
      <c r="M961" t="s">
        <v>2736</v>
      </c>
      <c r="N961">
        <v>3</v>
      </c>
      <c r="O961" t="s">
        <v>29653</v>
      </c>
      <c r="P961" t="s">
        <v>29652</v>
      </c>
      <c r="Q961" t="s">
        <v>29651</v>
      </c>
      <c r="R961" s="7">
        <v>41004</v>
      </c>
      <c r="S961" s="8">
        <f t="shared" si="120"/>
        <v>2012</v>
      </c>
      <c r="T961" s="8">
        <v>2012</v>
      </c>
      <c r="U961" s="8">
        <f t="shared" si="121"/>
        <v>10</v>
      </c>
      <c r="V961" s="7">
        <v>2012</v>
      </c>
      <c r="W961" t="s">
        <v>1360</v>
      </c>
      <c r="X961" s="2">
        <v>0.82</v>
      </c>
      <c r="Y961" s="6">
        <f t="shared" si="118"/>
        <v>2.1889431675609299E-2</v>
      </c>
      <c r="AA961">
        <v>189456</v>
      </c>
      <c r="AB961">
        <v>15361</v>
      </c>
      <c r="AD961" t="s">
        <v>6</v>
      </c>
      <c r="AE961">
        <v>61</v>
      </c>
      <c r="AF961">
        <v>6</v>
      </c>
      <c r="AG961">
        <v>6172673</v>
      </c>
      <c r="AH961" t="s">
        <v>29650</v>
      </c>
      <c r="AI961" t="s">
        <v>29649</v>
      </c>
      <c r="AJ961" t="s">
        <v>29648</v>
      </c>
      <c r="AK961" t="s">
        <v>29647</v>
      </c>
      <c r="AL961">
        <v>11</v>
      </c>
      <c r="AM961" s="5">
        <f t="shared" si="122"/>
        <v>1.1000000000000001</v>
      </c>
      <c r="AN961" s="4">
        <f t="shared" si="119"/>
        <v>1.6660355925785689E-3</v>
      </c>
      <c r="AO961" s="3"/>
      <c r="AP961">
        <v>0</v>
      </c>
      <c r="AR961" t="s">
        <v>1</v>
      </c>
      <c r="AT961" s="2" t="s">
        <v>0</v>
      </c>
      <c r="AU961" s="1">
        <f t="shared" si="123"/>
        <v>1.5822412850700078</v>
      </c>
      <c r="AV961" s="1">
        <f t="shared" si="124"/>
        <v>1.1777733634093934</v>
      </c>
      <c r="AW961" s="1">
        <f t="shared" si="125"/>
        <v>0.77330544174877869</v>
      </c>
    </row>
    <row r="962" spans="1:49" x14ac:dyDescent="0.2">
      <c r="A962">
        <v>960</v>
      </c>
      <c r="B962" t="s">
        <v>29646</v>
      </c>
      <c r="C962" t="s">
        <v>29645</v>
      </c>
      <c r="F962" t="s">
        <v>29644</v>
      </c>
      <c r="G962" t="s">
        <v>17</v>
      </c>
      <c r="H962" t="s">
        <v>16</v>
      </c>
      <c r="I962" t="s">
        <v>29643</v>
      </c>
      <c r="J962">
        <v>60000990</v>
      </c>
      <c r="K962" t="s">
        <v>5409</v>
      </c>
      <c r="L962" t="s">
        <v>5408</v>
      </c>
      <c r="M962" t="s">
        <v>190</v>
      </c>
      <c r="N962">
        <v>4</v>
      </c>
      <c r="O962" t="s">
        <v>29642</v>
      </c>
      <c r="P962" t="s">
        <v>29641</v>
      </c>
      <c r="Q962" t="s">
        <v>29640</v>
      </c>
      <c r="R962" s="7">
        <v>41004</v>
      </c>
      <c r="S962" s="8">
        <f t="shared" si="120"/>
        <v>2012</v>
      </c>
      <c r="T962" s="8">
        <v>2012</v>
      </c>
      <c r="U962" s="8">
        <f t="shared" si="121"/>
        <v>10</v>
      </c>
      <c r="V962" s="7">
        <v>2012</v>
      </c>
      <c r="W962" t="s">
        <v>22060</v>
      </c>
      <c r="X962" s="2">
        <v>1.087</v>
      </c>
      <c r="Y962" s="6">
        <f t="shared" ref="Y962:Y1025" si="126">(X962-$Z$4)/($Z$3-$Z$4)</f>
        <v>2.9016844184618671E-2</v>
      </c>
      <c r="AA962" t="s">
        <v>22059</v>
      </c>
      <c r="AB962">
        <v>19800188022</v>
      </c>
      <c r="AD962" t="s">
        <v>6</v>
      </c>
      <c r="AE962">
        <v>2</v>
      </c>
      <c r="AF962">
        <v>3</v>
      </c>
      <c r="AG962">
        <v>6177710</v>
      </c>
      <c r="AH962" t="s">
        <v>29639</v>
      </c>
      <c r="AI962" t="s">
        <v>29638</v>
      </c>
      <c r="AJ962" t="s">
        <v>29637</v>
      </c>
      <c r="AK962" t="s">
        <v>29636</v>
      </c>
      <c r="AL962">
        <v>4</v>
      </c>
      <c r="AM962" s="5">
        <f t="shared" si="122"/>
        <v>0.4</v>
      </c>
      <c r="AN962" s="4">
        <f t="shared" ref="AN962:AN1025" si="127">(AM962-$AO$4)/($AO$3-$AO$4)</f>
        <v>6.0583112457402507E-4</v>
      </c>
      <c r="AO962" s="3"/>
      <c r="AP962">
        <v>0</v>
      </c>
      <c r="AQ962" t="s">
        <v>1672</v>
      </c>
      <c r="AR962" t="s">
        <v>1</v>
      </c>
      <c r="AS962" t="s">
        <v>1671</v>
      </c>
      <c r="AT962" s="2">
        <v>3.274</v>
      </c>
      <c r="AU962" s="1">
        <f t="shared" si="123"/>
        <v>2.0493540266605277</v>
      </c>
      <c r="AV962" s="1">
        <f t="shared" si="124"/>
        <v>1.4811337654596348</v>
      </c>
      <c r="AW962" s="1">
        <f t="shared" si="125"/>
        <v>0.91291350425874185</v>
      </c>
    </row>
    <row r="963" spans="1:49" x14ac:dyDescent="0.2">
      <c r="A963">
        <v>961</v>
      </c>
      <c r="B963" t="s">
        <v>29635</v>
      </c>
      <c r="C963" t="s">
        <v>29634</v>
      </c>
      <c r="F963" t="s">
        <v>29633</v>
      </c>
      <c r="G963" t="s">
        <v>17</v>
      </c>
      <c r="H963" t="s">
        <v>16</v>
      </c>
      <c r="I963" t="s">
        <v>29632</v>
      </c>
      <c r="J963">
        <v>60032754</v>
      </c>
      <c r="K963" t="s">
        <v>29631</v>
      </c>
      <c r="L963" t="s">
        <v>9209</v>
      </c>
      <c r="M963" t="s">
        <v>9208</v>
      </c>
      <c r="N963">
        <v>6</v>
      </c>
      <c r="O963" t="s">
        <v>29630</v>
      </c>
      <c r="P963" t="s">
        <v>29629</v>
      </c>
      <c r="Q963" t="s">
        <v>29628</v>
      </c>
      <c r="R963" s="7">
        <v>41004</v>
      </c>
      <c r="S963" s="8">
        <f t="shared" si="120"/>
        <v>2012</v>
      </c>
      <c r="T963" s="8">
        <v>2012</v>
      </c>
      <c r="U963" s="8">
        <f t="shared" si="121"/>
        <v>10</v>
      </c>
      <c r="V963" s="7">
        <v>2012</v>
      </c>
      <c r="W963" t="s">
        <v>29627</v>
      </c>
      <c r="X963" s="2">
        <v>0.496</v>
      </c>
      <c r="Y963" s="6">
        <f t="shared" si="126"/>
        <v>1.3240436720856359E-2</v>
      </c>
      <c r="AA963">
        <v>21563950</v>
      </c>
      <c r="AB963">
        <v>21100199777</v>
      </c>
      <c r="AD963" t="s">
        <v>6</v>
      </c>
      <c r="AE963">
        <v>2</v>
      </c>
      <c r="AF963">
        <v>5</v>
      </c>
      <c r="AG963">
        <v>6175932</v>
      </c>
      <c r="AH963" t="s">
        <v>29626</v>
      </c>
      <c r="AI963" t="s">
        <v>29625</v>
      </c>
      <c r="AJ963" t="s">
        <v>29624</v>
      </c>
      <c r="AK963" t="s">
        <v>29623</v>
      </c>
      <c r="AL963">
        <v>21</v>
      </c>
      <c r="AM963" s="5">
        <f t="shared" si="122"/>
        <v>2.1</v>
      </c>
      <c r="AN963" s="4">
        <f t="shared" si="127"/>
        <v>3.1806134040136312E-3</v>
      </c>
      <c r="AO963" s="3"/>
      <c r="AP963">
        <v>0</v>
      </c>
      <c r="AR963" t="s">
        <v>29622</v>
      </c>
      <c r="AT963" s="2" t="s">
        <v>0</v>
      </c>
      <c r="AU963" s="1">
        <f t="shared" si="123"/>
        <v>1.0222489725803541</v>
      </c>
      <c r="AV963" s="1">
        <f t="shared" si="124"/>
        <v>0.82105250624349946</v>
      </c>
      <c r="AW963" s="1">
        <f t="shared" si="125"/>
        <v>0.61985603990664484</v>
      </c>
    </row>
    <row r="964" spans="1:49" x14ac:dyDescent="0.2">
      <c r="A964">
        <v>962</v>
      </c>
      <c r="B964" t="s">
        <v>29621</v>
      </c>
      <c r="C964" t="s">
        <v>29620</v>
      </c>
      <c r="F964" t="s">
        <v>29619</v>
      </c>
      <c r="G964" t="s">
        <v>17</v>
      </c>
      <c r="H964" t="s">
        <v>16</v>
      </c>
      <c r="I964" t="s">
        <v>29618</v>
      </c>
      <c r="J964" t="s">
        <v>29617</v>
      </c>
      <c r="K964" t="s">
        <v>29616</v>
      </c>
      <c r="L964" t="s">
        <v>29615</v>
      </c>
      <c r="M964" t="s">
        <v>164</v>
      </c>
      <c r="N964">
        <v>2</v>
      </c>
      <c r="O964" t="s">
        <v>29614</v>
      </c>
      <c r="P964" t="s">
        <v>29613</v>
      </c>
      <c r="Q964" t="s">
        <v>29612</v>
      </c>
      <c r="R964" s="7">
        <v>41003</v>
      </c>
      <c r="S964" s="8">
        <f t="shared" ref="S964:S1027" si="128">YEAR(R964)</f>
        <v>2012</v>
      </c>
      <c r="T964" s="8">
        <v>2012</v>
      </c>
      <c r="U964" s="8">
        <f t="shared" ref="U964:U1027" si="129">2022-T964</f>
        <v>10</v>
      </c>
      <c r="V964" s="7">
        <v>2012</v>
      </c>
      <c r="W964" t="s">
        <v>29611</v>
      </c>
      <c r="X964" s="2">
        <v>0.246</v>
      </c>
      <c r="Y964" s="6">
        <f t="shared" si="126"/>
        <v>6.5668295026827901E-3</v>
      </c>
      <c r="AA964">
        <v>3854213</v>
      </c>
      <c r="AB964">
        <v>3300147407</v>
      </c>
      <c r="AC964">
        <v>13488147</v>
      </c>
      <c r="AD964" t="s">
        <v>6</v>
      </c>
      <c r="AE964">
        <v>132</v>
      </c>
      <c r="AF964">
        <v>3</v>
      </c>
      <c r="AI964" t="s">
        <v>29610</v>
      </c>
      <c r="AJ964" t="s">
        <v>29609</v>
      </c>
      <c r="AK964" t="s">
        <v>29608</v>
      </c>
      <c r="AL964">
        <v>3</v>
      </c>
      <c r="AM964" s="5">
        <f t="shared" ref="AM964:AM1027" si="130">AL964/U964</f>
        <v>0.3</v>
      </c>
      <c r="AN964" s="4">
        <f t="shared" si="127"/>
        <v>4.5437334343051872E-4</v>
      </c>
      <c r="AO964" s="3"/>
      <c r="AP964">
        <v>0</v>
      </c>
      <c r="AR964" t="s">
        <v>1</v>
      </c>
      <c r="AT964" s="2" t="s">
        <v>0</v>
      </c>
      <c r="AU964" s="1">
        <f t="shared" ref="AU964:AU1027" si="131">(Y964*0.7+AN964*0.3)*100</f>
        <v>0.47330926549071078</v>
      </c>
      <c r="AV964" s="1">
        <f t="shared" ref="AV964:AV1027" si="132">(Y964*0.5+AN964*0.5)*100</f>
        <v>0.3510601423056654</v>
      </c>
      <c r="AW964" s="1">
        <f t="shared" ref="AW964:AW1027" si="133">(Y964*0.3+AN964*0.7)*100</f>
        <v>0.22881101912062002</v>
      </c>
    </row>
    <row r="965" spans="1:49" x14ac:dyDescent="0.2">
      <c r="A965">
        <v>963</v>
      </c>
      <c r="B965" t="s">
        <v>29607</v>
      </c>
      <c r="C965" t="s">
        <v>29606</v>
      </c>
      <c r="F965" t="s">
        <v>29605</v>
      </c>
      <c r="G965" t="s">
        <v>17</v>
      </c>
      <c r="H965" t="s">
        <v>16</v>
      </c>
      <c r="I965" t="s">
        <v>29604</v>
      </c>
      <c r="J965" t="s">
        <v>29603</v>
      </c>
      <c r="K965" t="s">
        <v>29602</v>
      </c>
      <c r="L965" t="s">
        <v>29601</v>
      </c>
      <c r="M965" t="s">
        <v>3661</v>
      </c>
      <c r="N965">
        <v>2</v>
      </c>
      <c r="O965" t="s">
        <v>29600</v>
      </c>
      <c r="P965" t="s">
        <v>29599</v>
      </c>
      <c r="Q965" t="s">
        <v>29598</v>
      </c>
      <c r="R965" s="7">
        <v>41002</v>
      </c>
      <c r="S965" s="8">
        <f t="shared" si="128"/>
        <v>2012</v>
      </c>
      <c r="T965" s="8">
        <v>2012</v>
      </c>
      <c r="U965" s="8">
        <f t="shared" si="129"/>
        <v>10</v>
      </c>
      <c r="V965" s="7">
        <v>41002</v>
      </c>
      <c r="W965" t="s">
        <v>14943</v>
      </c>
      <c r="X965" s="2">
        <v>3.6880000000000002</v>
      </c>
      <c r="Y965" s="6">
        <f t="shared" si="126"/>
        <v>9.8449053682496471E-2</v>
      </c>
      <c r="AA965">
        <v>319007</v>
      </c>
      <c r="AB965">
        <v>29150</v>
      </c>
      <c r="AC965">
        <v>10797114</v>
      </c>
      <c r="AD965" t="s">
        <v>6</v>
      </c>
      <c r="AE965">
        <v>108</v>
      </c>
      <c r="AF965">
        <v>14</v>
      </c>
      <c r="AG965">
        <v>147401</v>
      </c>
      <c r="AI965" t="s">
        <v>29597</v>
      </c>
      <c r="AK965" t="s">
        <v>29596</v>
      </c>
      <c r="AL965">
        <v>38</v>
      </c>
      <c r="AM965" s="5">
        <f t="shared" si="130"/>
        <v>3.8</v>
      </c>
      <c r="AN965" s="4">
        <f t="shared" si="127"/>
        <v>5.7553956834532375E-3</v>
      </c>
      <c r="AO965" s="3"/>
      <c r="AP965">
        <v>0</v>
      </c>
      <c r="AR965" t="s">
        <v>1</v>
      </c>
      <c r="AT965" s="2">
        <v>9.1609999999999996</v>
      </c>
      <c r="AU965" s="1">
        <f t="shared" si="131"/>
        <v>7.0640956282783494</v>
      </c>
      <c r="AV965" s="1">
        <f t="shared" si="132"/>
        <v>5.2102224682974851</v>
      </c>
      <c r="AW965" s="1">
        <f t="shared" si="133"/>
        <v>3.3563493083166209</v>
      </c>
    </row>
    <row r="966" spans="1:49" x14ac:dyDescent="0.2">
      <c r="A966">
        <v>964</v>
      </c>
      <c r="B966" t="s">
        <v>29595</v>
      </c>
      <c r="C966" t="s">
        <v>29594</v>
      </c>
      <c r="E966">
        <v>22417459</v>
      </c>
      <c r="F966" t="s">
        <v>29593</v>
      </c>
      <c r="G966" t="s">
        <v>17</v>
      </c>
      <c r="H966" t="s">
        <v>16</v>
      </c>
      <c r="I966" t="s">
        <v>29592</v>
      </c>
      <c r="J966">
        <v>60030318</v>
      </c>
      <c r="K966" t="s">
        <v>29591</v>
      </c>
      <c r="L966" t="s">
        <v>29590</v>
      </c>
      <c r="M966" t="s">
        <v>214</v>
      </c>
      <c r="N966">
        <v>3</v>
      </c>
      <c r="O966" t="s">
        <v>29589</v>
      </c>
      <c r="P966" t="s">
        <v>29588</v>
      </c>
      <c r="Q966" t="s">
        <v>29587</v>
      </c>
      <c r="R966" s="7">
        <v>41002</v>
      </c>
      <c r="S966" s="8">
        <f t="shared" si="128"/>
        <v>2012</v>
      </c>
      <c r="T966" s="8">
        <v>2012</v>
      </c>
      <c r="U966" s="8">
        <f t="shared" si="129"/>
        <v>10</v>
      </c>
      <c r="V966" s="7">
        <v>41002</v>
      </c>
      <c r="W966" t="s">
        <v>13929</v>
      </c>
      <c r="X966" s="2">
        <v>1.43</v>
      </c>
      <c r="Y966" s="6">
        <f t="shared" si="126"/>
        <v>3.8173033287952803E-2</v>
      </c>
      <c r="AA966">
        <v>62960</v>
      </c>
      <c r="AB966">
        <v>16867</v>
      </c>
      <c r="AC966">
        <v>15204995</v>
      </c>
      <c r="AD966" t="s">
        <v>6</v>
      </c>
      <c r="AE966">
        <v>51</v>
      </c>
      <c r="AF966">
        <v>13</v>
      </c>
      <c r="AH966" t="s">
        <v>29586</v>
      </c>
      <c r="AI966" t="s">
        <v>29585</v>
      </c>
      <c r="AK966" t="s">
        <v>29584</v>
      </c>
      <c r="AL966">
        <v>26</v>
      </c>
      <c r="AM966" s="5">
        <f t="shared" si="130"/>
        <v>2.6</v>
      </c>
      <c r="AN966" s="4">
        <f t="shared" si="127"/>
        <v>3.9379023097311627E-3</v>
      </c>
      <c r="AO966" s="3"/>
      <c r="AP966">
        <v>0</v>
      </c>
      <c r="AR966" t="s">
        <v>1</v>
      </c>
      <c r="AT966" s="2">
        <v>3.1619999999999999</v>
      </c>
      <c r="AU966" s="1">
        <f t="shared" si="131"/>
        <v>2.7902493994486308</v>
      </c>
      <c r="AV966" s="1">
        <f t="shared" si="132"/>
        <v>2.1055467798841985</v>
      </c>
      <c r="AW966" s="1">
        <f t="shared" si="133"/>
        <v>1.4208441603197655</v>
      </c>
    </row>
    <row r="967" spans="1:49" x14ac:dyDescent="0.2">
      <c r="A967">
        <v>965</v>
      </c>
      <c r="B967" t="s">
        <v>29583</v>
      </c>
      <c r="C967" t="s">
        <v>29582</v>
      </c>
      <c r="F967" t="s">
        <v>29581</v>
      </c>
      <c r="G967" t="s">
        <v>17</v>
      </c>
      <c r="H967" t="s">
        <v>16</v>
      </c>
      <c r="I967" t="s">
        <v>29580</v>
      </c>
      <c r="J967">
        <v>60010080</v>
      </c>
      <c r="K967" t="s">
        <v>6203</v>
      </c>
      <c r="L967" t="s">
        <v>1878</v>
      </c>
      <c r="M967" t="s">
        <v>80</v>
      </c>
      <c r="N967">
        <v>3</v>
      </c>
      <c r="O967" t="s">
        <v>29579</v>
      </c>
      <c r="P967" t="s">
        <v>29578</v>
      </c>
      <c r="Q967" t="s">
        <v>6724</v>
      </c>
      <c r="R967" s="7">
        <v>41002</v>
      </c>
      <c r="S967" s="8">
        <f t="shared" si="128"/>
        <v>2012</v>
      </c>
      <c r="T967" s="8">
        <v>2012</v>
      </c>
      <c r="U967" s="8">
        <f t="shared" si="129"/>
        <v>10</v>
      </c>
      <c r="V967" s="7">
        <v>2012</v>
      </c>
      <c r="W967" t="s">
        <v>7666</v>
      </c>
      <c r="X967" s="2">
        <v>0.245</v>
      </c>
      <c r="Y967" s="6">
        <f t="shared" si="126"/>
        <v>6.5401350738100959E-3</v>
      </c>
      <c r="AA967">
        <v>19376480</v>
      </c>
      <c r="AB967">
        <v>19700186896</v>
      </c>
      <c r="AD967" t="s">
        <v>6</v>
      </c>
      <c r="AE967">
        <v>30</v>
      </c>
      <c r="AH967" t="s">
        <v>16073</v>
      </c>
      <c r="AI967" t="s">
        <v>29577</v>
      </c>
      <c r="AK967" t="s">
        <v>29576</v>
      </c>
      <c r="AL967">
        <v>11</v>
      </c>
      <c r="AM967" s="5">
        <f t="shared" si="130"/>
        <v>1.1000000000000001</v>
      </c>
      <c r="AN967" s="4">
        <f t="shared" si="127"/>
        <v>1.6660355925785689E-3</v>
      </c>
      <c r="AO967" s="3"/>
      <c r="AP967">
        <v>1</v>
      </c>
      <c r="AR967" t="s">
        <v>1</v>
      </c>
      <c r="AT967" s="2" t="s">
        <v>0</v>
      </c>
      <c r="AU967" s="1">
        <f t="shared" si="131"/>
        <v>0.50779052294406368</v>
      </c>
      <c r="AV967" s="1">
        <f t="shared" si="132"/>
        <v>0.41030853331943329</v>
      </c>
      <c r="AW967" s="1">
        <f t="shared" si="133"/>
        <v>0.31282654369480273</v>
      </c>
    </row>
    <row r="968" spans="1:49" x14ac:dyDescent="0.2">
      <c r="A968">
        <v>966</v>
      </c>
      <c r="B968" t="s">
        <v>29575</v>
      </c>
      <c r="C968" t="s">
        <v>29574</v>
      </c>
      <c r="F968" t="s">
        <v>29573</v>
      </c>
      <c r="G968" t="s">
        <v>17</v>
      </c>
      <c r="H968" t="s">
        <v>16</v>
      </c>
      <c r="I968" t="s">
        <v>29572</v>
      </c>
      <c r="J968" t="s">
        <v>29571</v>
      </c>
      <c r="K968" t="s">
        <v>29570</v>
      </c>
      <c r="L968" t="s">
        <v>29569</v>
      </c>
      <c r="M968" t="s">
        <v>7513</v>
      </c>
      <c r="N968">
        <v>4</v>
      </c>
      <c r="O968" t="s">
        <v>29568</v>
      </c>
      <c r="P968" t="s">
        <v>29567</v>
      </c>
      <c r="Q968" t="s">
        <v>29566</v>
      </c>
      <c r="R968" s="7">
        <v>41002</v>
      </c>
      <c r="S968" s="8">
        <f t="shared" si="128"/>
        <v>2012</v>
      </c>
      <c r="T968" s="8">
        <v>2012</v>
      </c>
      <c r="U968" s="8">
        <f t="shared" si="129"/>
        <v>10</v>
      </c>
      <c r="V968" s="7">
        <v>2012</v>
      </c>
      <c r="W968" t="s">
        <v>7666</v>
      </c>
      <c r="X968" s="2">
        <v>0.245</v>
      </c>
      <c r="Y968" s="6">
        <f t="shared" si="126"/>
        <v>6.5401350738100959E-3</v>
      </c>
      <c r="AA968">
        <v>19376480</v>
      </c>
      <c r="AB968">
        <v>19700186896</v>
      </c>
      <c r="AD968" t="s">
        <v>6</v>
      </c>
      <c r="AE968">
        <v>30</v>
      </c>
      <c r="AH968" t="s">
        <v>5176</v>
      </c>
      <c r="AI968" t="s">
        <v>29565</v>
      </c>
      <c r="AK968" t="s">
        <v>29564</v>
      </c>
      <c r="AL968">
        <v>2</v>
      </c>
      <c r="AM968" s="5">
        <f t="shared" si="130"/>
        <v>0.2</v>
      </c>
      <c r="AN968" s="4">
        <f t="shared" si="127"/>
        <v>3.0291556228701253E-4</v>
      </c>
      <c r="AO968" s="3"/>
      <c r="AP968">
        <v>0</v>
      </c>
      <c r="AR968" t="s">
        <v>1</v>
      </c>
      <c r="AT968" s="2" t="s">
        <v>0</v>
      </c>
      <c r="AU968" s="1">
        <f t="shared" si="131"/>
        <v>0.46689692203531702</v>
      </c>
      <c r="AV968" s="1">
        <f t="shared" si="132"/>
        <v>0.34215253180485544</v>
      </c>
      <c r="AW968" s="1">
        <f t="shared" si="133"/>
        <v>0.21740814157439375</v>
      </c>
    </row>
    <row r="969" spans="1:49" x14ac:dyDescent="0.2">
      <c r="A969">
        <v>967</v>
      </c>
      <c r="B969" t="s">
        <v>29563</v>
      </c>
      <c r="C969" t="s">
        <v>29562</v>
      </c>
      <c r="F969" t="s">
        <v>29561</v>
      </c>
      <c r="G969" t="s">
        <v>17</v>
      </c>
      <c r="H969" t="s">
        <v>16</v>
      </c>
      <c r="I969" t="s">
        <v>10208</v>
      </c>
      <c r="J969">
        <v>60014966</v>
      </c>
      <c r="K969" t="s">
        <v>5181</v>
      </c>
      <c r="L969" t="s">
        <v>81</v>
      </c>
      <c r="M969" t="s">
        <v>80</v>
      </c>
      <c r="N969">
        <v>4</v>
      </c>
      <c r="O969" t="s">
        <v>29560</v>
      </c>
      <c r="P969" t="s">
        <v>29559</v>
      </c>
      <c r="Q969" t="s">
        <v>5178</v>
      </c>
      <c r="R969" s="7">
        <v>41002</v>
      </c>
      <c r="S969" s="8">
        <f t="shared" si="128"/>
        <v>2012</v>
      </c>
      <c r="T969" s="8">
        <v>2012</v>
      </c>
      <c r="U969" s="8">
        <f t="shared" si="129"/>
        <v>10</v>
      </c>
      <c r="V969" s="7">
        <v>2012</v>
      </c>
      <c r="W969" t="s">
        <v>7666</v>
      </c>
      <c r="X969" s="2">
        <v>0.245</v>
      </c>
      <c r="Y969" s="6">
        <f t="shared" si="126"/>
        <v>6.5401350738100959E-3</v>
      </c>
      <c r="AA969">
        <v>19376480</v>
      </c>
      <c r="AB969">
        <v>19700186896</v>
      </c>
      <c r="AD969" t="s">
        <v>6</v>
      </c>
      <c r="AE969">
        <v>30</v>
      </c>
      <c r="AH969" t="s">
        <v>17801</v>
      </c>
      <c r="AI969" t="s">
        <v>29558</v>
      </c>
      <c r="AK969" t="s">
        <v>29557</v>
      </c>
      <c r="AL969">
        <v>10</v>
      </c>
      <c r="AM969" s="5">
        <f t="shared" si="130"/>
        <v>1</v>
      </c>
      <c r="AN969" s="4">
        <f t="shared" si="127"/>
        <v>1.5145778114350624E-3</v>
      </c>
      <c r="AO969" s="3"/>
      <c r="AP969">
        <v>0</v>
      </c>
      <c r="AR969" t="s">
        <v>1</v>
      </c>
      <c r="AT969" s="2" t="s">
        <v>0</v>
      </c>
      <c r="AU969" s="1">
        <f t="shared" si="131"/>
        <v>0.50324678950975854</v>
      </c>
      <c r="AV969" s="1">
        <f t="shared" si="132"/>
        <v>0.40273564426225794</v>
      </c>
      <c r="AW969" s="1">
        <f t="shared" si="133"/>
        <v>0.30222449901475729</v>
      </c>
    </row>
    <row r="970" spans="1:49" x14ac:dyDescent="0.2">
      <c r="A970">
        <v>968</v>
      </c>
      <c r="B970" t="s">
        <v>29556</v>
      </c>
      <c r="C970" t="s">
        <v>29555</v>
      </c>
      <c r="F970" t="s">
        <v>29554</v>
      </c>
      <c r="G970" t="s">
        <v>17</v>
      </c>
      <c r="H970" t="s">
        <v>16</v>
      </c>
      <c r="I970" t="s">
        <v>29553</v>
      </c>
      <c r="J970" t="s">
        <v>29552</v>
      </c>
      <c r="K970" t="s">
        <v>29551</v>
      </c>
      <c r="L970" t="s">
        <v>29550</v>
      </c>
      <c r="M970" t="s">
        <v>29549</v>
      </c>
      <c r="N970">
        <v>7</v>
      </c>
      <c r="O970" t="s">
        <v>29548</v>
      </c>
      <c r="P970" t="s">
        <v>29547</v>
      </c>
      <c r="Q970" t="s">
        <v>29546</v>
      </c>
      <c r="R970" s="7">
        <v>41001</v>
      </c>
      <c r="S970" s="8">
        <f t="shared" si="128"/>
        <v>2012</v>
      </c>
      <c r="T970" s="8">
        <v>2012</v>
      </c>
      <c r="U970" s="8">
        <f t="shared" si="129"/>
        <v>10</v>
      </c>
      <c r="V970" s="7">
        <v>2012</v>
      </c>
      <c r="W970" t="s">
        <v>29545</v>
      </c>
      <c r="X970" s="2">
        <v>0.66100000000000003</v>
      </c>
      <c r="Y970" s="6">
        <f t="shared" si="126"/>
        <v>1.7645017484850912E-2</v>
      </c>
      <c r="AA970">
        <v>189197</v>
      </c>
      <c r="AB970">
        <v>26022</v>
      </c>
      <c r="AD970" t="s">
        <v>6</v>
      </c>
      <c r="AE970">
        <v>48</v>
      </c>
      <c r="AF970">
        <v>5</v>
      </c>
      <c r="AG970">
        <v>6164208</v>
      </c>
      <c r="AH970" t="s">
        <v>29544</v>
      </c>
      <c r="AI970" t="s">
        <v>29543</v>
      </c>
      <c r="AJ970" t="s">
        <v>29542</v>
      </c>
      <c r="AK970" t="s">
        <v>29541</v>
      </c>
      <c r="AL970">
        <v>41</v>
      </c>
      <c r="AM970" s="5">
        <f t="shared" si="130"/>
        <v>4.0999999999999996</v>
      </c>
      <c r="AN970" s="4">
        <f t="shared" si="127"/>
        <v>6.209769026883756E-3</v>
      </c>
      <c r="AO970" s="3"/>
      <c r="AP970">
        <v>0</v>
      </c>
      <c r="AR970" t="s">
        <v>1</v>
      </c>
      <c r="AT970" s="2">
        <v>2.3180000000000001</v>
      </c>
      <c r="AU970" s="1">
        <f t="shared" si="131"/>
        <v>1.4214442947460764</v>
      </c>
      <c r="AV970" s="1">
        <f t="shared" si="132"/>
        <v>1.1927393255867333</v>
      </c>
      <c r="AW970" s="1">
        <f t="shared" si="133"/>
        <v>0.96403435642739033</v>
      </c>
    </row>
    <row r="971" spans="1:49" x14ac:dyDescent="0.2">
      <c r="A971">
        <v>969</v>
      </c>
      <c r="B971" t="s">
        <v>29540</v>
      </c>
      <c r="C971" t="s">
        <v>29539</v>
      </c>
      <c r="F971" t="s">
        <v>29538</v>
      </c>
      <c r="G971" t="s">
        <v>17</v>
      </c>
      <c r="H971" t="s">
        <v>16</v>
      </c>
      <c r="I971" t="s">
        <v>29537</v>
      </c>
      <c r="J971">
        <v>60013791</v>
      </c>
      <c r="K971" t="s">
        <v>29536</v>
      </c>
      <c r="L971" t="s">
        <v>29535</v>
      </c>
      <c r="M971" t="s">
        <v>66</v>
      </c>
      <c r="N971">
        <v>4</v>
      </c>
      <c r="O971" t="s">
        <v>29534</v>
      </c>
      <c r="P971" t="s">
        <v>29533</v>
      </c>
      <c r="Q971" t="s">
        <v>29532</v>
      </c>
      <c r="R971" s="7">
        <v>41001</v>
      </c>
      <c r="S971" s="8">
        <f t="shared" si="128"/>
        <v>2012</v>
      </c>
      <c r="T971" s="8">
        <v>2012</v>
      </c>
      <c r="U971" s="8">
        <f t="shared" si="129"/>
        <v>10</v>
      </c>
      <c r="V971" s="7">
        <v>2012</v>
      </c>
      <c r="W971" t="s">
        <v>11533</v>
      </c>
      <c r="X971" s="2">
        <v>1.3280000000000001</v>
      </c>
      <c r="Y971" s="6">
        <f t="shared" si="126"/>
        <v>3.5450201542937994E-2</v>
      </c>
      <c r="AA971">
        <v>15361225</v>
      </c>
      <c r="AB971">
        <v>18894</v>
      </c>
      <c r="AD971" t="s">
        <v>6</v>
      </c>
      <c r="AE971">
        <v>11</v>
      </c>
      <c r="AG971">
        <v>6145603</v>
      </c>
      <c r="AH971" t="s">
        <v>29531</v>
      </c>
      <c r="AI971" t="s">
        <v>29530</v>
      </c>
      <c r="AJ971" t="s">
        <v>29529</v>
      </c>
      <c r="AK971" t="s">
        <v>29528</v>
      </c>
      <c r="AL971">
        <v>14</v>
      </c>
      <c r="AM971" s="5">
        <f t="shared" si="130"/>
        <v>1.4</v>
      </c>
      <c r="AN971" s="4">
        <f t="shared" si="127"/>
        <v>2.1204089360090874E-3</v>
      </c>
      <c r="AO971" s="3"/>
      <c r="AP971">
        <v>0</v>
      </c>
      <c r="AQ971" t="s">
        <v>29527</v>
      </c>
      <c r="AR971" t="s">
        <v>1</v>
      </c>
      <c r="AS971" t="s">
        <v>29526</v>
      </c>
      <c r="AT971" s="2">
        <v>3.8340000000000001</v>
      </c>
      <c r="AU971" s="1">
        <f t="shared" si="131"/>
        <v>2.545126376085932</v>
      </c>
      <c r="AV971" s="1">
        <f t="shared" si="132"/>
        <v>1.878530523947354</v>
      </c>
      <c r="AW971" s="1">
        <f t="shared" si="133"/>
        <v>1.211934671808776</v>
      </c>
    </row>
    <row r="972" spans="1:49" x14ac:dyDescent="0.2">
      <c r="A972">
        <v>970</v>
      </c>
      <c r="B972" t="s">
        <v>29525</v>
      </c>
      <c r="C972" t="s">
        <v>29524</v>
      </c>
      <c r="F972" t="s">
        <v>29523</v>
      </c>
      <c r="G972" t="s">
        <v>17</v>
      </c>
      <c r="H972" t="s">
        <v>16</v>
      </c>
      <c r="I972" t="s">
        <v>18365</v>
      </c>
      <c r="J972">
        <v>60008504</v>
      </c>
      <c r="K972" t="s">
        <v>18364</v>
      </c>
      <c r="L972" t="s">
        <v>616</v>
      </c>
      <c r="M972" t="s">
        <v>615</v>
      </c>
      <c r="N972">
        <v>2</v>
      </c>
      <c r="O972" t="s">
        <v>29522</v>
      </c>
      <c r="P972" t="s">
        <v>29521</v>
      </c>
      <c r="Q972" t="s">
        <v>29520</v>
      </c>
      <c r="R972" s="7">
        <v>41001</v>
      </c>
      <c r="S972" s="8">
        <f t="shared" si="128"/>
        <v>2012</v>
      </c>
      <c r="T972" s="8">
        <v>2012</v>
      </c>
      <c r="U972" s="8">
        <f t="shared" si="129"/>
        <v>10</v>
      </c>
      <c r="V972" s="7">
        <v>2012</v>
      </c>
      <c r="W972" t="s">
        <v>11533</v>
      </c>
      <c r="X972" s="2">
        <v>1.3280000000000001</v>
      </c>
      <c r="Y972" s="6">
        <f t="shared" si="126"/>
        <v>3.5450201542937994E-2</v>
      </c>
      <c r="AA972">
        <v>15361225</v>
      </c>
      <c r="AB972">
        <v>18894</v>
      </c>
      <c r="AD972" t="s">
        <v>6</v>
      </c>
      <c r="AE972">
        <v>11</v>
      </c>
      <c r="AG972">
        <v>6119189</v>
      </c>
      <c r="AH972" t="s">
        <v>29519</v>
      </c>
      <c r="AI972" t="s">
        <v>29518</v>
      </c>
      <c r="AJ972" t="s">
        <v>29517</v>
      </c>
      <c r="AK972" t="s">
        <v>29516</v>
      </c>
      <c r="AL972">
        <v>32</v>
      </c>
      <c r="AM972" s="5">
        <f t="shared" si="130"/>
        <v>3.2</v>
      </c>
      <c r="AN972" s="4">
        <f t="shared" si="127"/>
        <v>4.8466489965922005E-3</v>
      </c>
      <c r="AO972" s="3"/>
      <c r="AP972">
        <v>0</v>
      </c>
      <c r="AR972" t="s">
        <v>1</v>
      </c>
      <c r="AT972" s="2">
        <v>3.8340000000000001</v>
      </c>
      <c r="AU972" s="1">
        <f t="shared" si="131"/>
        <v>2.6269135779034256</v>
      </c>
      <c r="AV972" s="1">
        <f t="shared" si="132"/>
        <v>2.0148425269765098</v>
      </c>
      <c r="AW972" s="1">
        <f t="shared" si="133"/>
        <v>1.402771476049594</v>
      </c>
    </row>
    <row r="973" spans="1:49" x14ac:dyDescent="0.2">
      <c r="A973">
        <v>971</v>
      </c>
      <c r="B973" t="s">
        <v>29515</v>
      </c>
      <c r="C973" t="s">
        <v>29514</v>
      </c>
      <c r="F973" t="s">
        <v>29513</v>
      </c>
      <c r="G973" t="s">
        <v>17</v>
      </c>
      <c r="H973" t="s">
        <v>16</v>
      </c>
      <c r="I973" t="s">
        <v>29512</v>
      </c>
      <c r="J973">
        <v>60008134</v>
      </c>
      <c r="K973" t="s">
        <v>29511</v>
      </c>
      <c r="L973" t="s">
        <v>3745</v>
      </c>
      <c r="M973" t="s">
        <v>1039</v>
      </c>
      <c r="N973">
        <v>1</v>
      </c>
      <c r="O973" t="s">
        <v>29510</v>
      </c>
      <c r="P973">
        <v>17433376700</v>
      </c>
      <c r="Q973">
        <v>60008134</v>
      </c>
      <c r="R973" s="7">
        <v>41001</v>
      </c>
      <c r="S973" s="8">
        <f t="shared" si="128"/>
        <v>2012</v>
      </c>
      <c r="T973" s="8">
        <v>2012</v>
      </c>
      <c r="U973" s="8">
        <f t="shared" si="129"/>
        <v>10</v>
      </c>
      <c r="V973" s="7">
        <v>2012</v>
      </c>
      <c r="W973" t="s">
        <v>11533</v>
      </c>
      <c r="X973" s="2">
        <v>1.3280000000000001</v>
      </c>
      <c r="Y973" s="6">
        <f t="shared" si="126"/>
        <v>3.5450201542937994E-2</v>
      </c>
      <c r="AA973">
        <v>15361225</v>
      </c>
      <c r="AB973">
        <v>18894</v>
      </c>
      <c r="AD973" t="s">
        <v>6</v>
      </c>
      <c r="AE973">
        <v>11</v>
      </c>
      <c r="AG973">
        <v>6125213</v>
      </c>
      <c r="AH973" t="s">
        <v>28012</v>
      </c>
      <c r="AI973" t="s">
        <v>29509</v>
      </c>
      <c r="AJ973" t="s">
        <v>29508</v>
      </c>
      <c r="AK973" t="s">
        <v>29507</v>
      </c>
      <c r="AL973">
        <v>3</v>
      </c>
      <c r="AM973" s="5">
        <f t="shared" si="130"/>
        <v>0.3</v>
      </c>
      <c r="AN973" s="4">
        <f t="shared" si="127"/>
        <v>4.5437334343051872E-4</v>
      </c>
      <c r="AO973" s="3"/>
      <c r="AP973">
        <v>0</v>
      </c>
      <c r="AR973" t="s">
        <v>1</v>
      </c>
      <c r="AT973" s="2">
        <v>3.8340000000000001</v>
      </c>
      <c r="AU973" s="1">
        <f t="shared" si="131"/>
        <v>2.4951453083085751</v>
      </c>
      <c r="AV973" s="1">
        <f t="shared" si="132"/>
        <v>1.7952287443184258</v>
      </c>
      <c r="AW973" s="1">
        <f t="shared" si="133"/>
        <v>1.0953121803282762</v>
      </c>
    </row>
    <row r="974" spans="1:49" x14ac:dyDescent="0.2">
      <c r="A974">
        <v>972</v>
      </c>
      <c r="B974" t="s">
        <v>29506</v>
      </c>
      <c r="C974" t="s">
        <v>29505</v>
      </c>
      <c r="F974" t="s">
        <v>29504</v>
      </c>
      <c r="G974" t="s">
        <v>17</v>
      </c>
      <c r="H974" t="s">
        <v>16</v>
      </c>
      <c r="I974" t="s">
        <v>29503</v>
      </c>
      <c r="J974">
        <v>60003780</v>
      </c>
      <c r="K974" t="s">
        <v>29502</v>
      </c>
      <c r="L974" t="s">
        <v>12587</v>
      </c>
      <c r="M974" t="s">
        <v>471</v>
      </c>
      <c r="N974">
        <v>3</v>
      </c>
      <c r="O974" t="s">
        <v>29501</v>
      </c>
      <c r="P974" t="s">
        <v>29500</v>
      </c>
      <c r="Q974" t="s">
        <v>29499</v>
      </c>
      <c r="R974" s="7">
        <v>41001</v>
      </c>
      <c r="S974" s="8">
        <f t="shared" si="128"/>
        <v>2012</v>
      </c>
      <c r="T974" s="8">
        <v>2012</v>
      </c>
      <c r="U974" s="8">
        <f t="shared" si="129"/>
        <v>10</v>
      </c>
      <c r="V974" s="7">
        <v>2012</v>
      </c>
      <c r="W974" t="s">
        <v>11533</v>
      </c>
      <c r="X974" s="2">
        <v>1.3280000000000001</v>
      </c>
      <c r="Y974" s="6">
        <f t="shared" si="126"/>
        <v>3.5450201542937994E-2</v>
      </c>
      <c r="AA974">
        <v>15361225</v>
      </c>
      <c r="AB974">
        <v>18894</v>
      </c>
      <c r="AD974" t="s">
        <v>6</v>
      </c>
      <c r="AE974">
        <v>11</v>
      </c>
      <c r="AG974">
        <v>6132403</v>
      </c>
      <c r="AH974" t="s">
        <v>29498</v>
      </c>
      <c r="AI974" t="s">
        <v>29497</v>
      </c>
      <c r="AJ974" t="s">
        <v>29496</v>
      </c>
      <c r="AK974" t="s">
        <v>29495</v>
      </c>
      <c r="AL974">
        <v>32</v>
      </c>
      <c r="AM974" s="5">
        <f t="shared" si="130"/>
        <v>3.2</v>
      </c>
      <c r="AN974" s="4">
        <f t="shared" si="127"/>
        <v>4.8466489965922005E-3</v>
      </c>
      <c r="AO974" s="3"/>
      <c r="AP974">
        <v>0</v>
      </c>
      <c r="AR974" t="s">
        <v>1</v>
      </c>
      <c r="AT974" s="2">
        <v>3.8340000000000001</v>
      </c>
      <c r="AU974" s="1">
        <f t="shared" si="131"/>
        <v>2.6269135779034256</v>
      </c>
      <c r="AV974" s="1">
        <f t="shared" si="132"/>
        <v>2.0148425269765098</v>
      </c>
      <c r="AW974" s="1">
        <f t="shared" si="133"/>
        <v>1.402771476049594</v>
      </c>
    </row>
    <row r="975" spans="1:49" x14ac:dyDescent="0.2">
      <c r="A975">
        <v>973</v>
      </c>
      <c r="B975" t="s">
        <v>29494</v>
      </c>
      <c r="C975" t="s">
        <v>29493</v>
      </c>
      <c r="F975" t="s">
        <v>29492</v>
      </c>
      <c r="G975" t="s">
        <v>17</v>
      </c>
      <c r="H975" t="s">
        <v>16</v>
      </c>
      <c r="I975" t="s">
        <v>29491</v>
      </c>
      <c r="J975" t="s">
        <v>29490</v>
      </c>
      <c r="K975" t="s">
        <v>29489</v>
      </c>
      <c r="L975" t="s">
        <v>29488</v>
      </c>
      <c r="M975" t="s">
        <v>1634</v>
      </c>
      <c r="N975">
        <v>3</v>
      </c>
      <c r="O975" t="s">
        <v>29487</v>
      </c>
      <c r="P975" t="s">
        <v>29486</v>
      </c>
      <c r="Q975" t="s">
        <v>29485</v>
      </c>
      <c r="R975" s="7">
        <v>41001</v>
      </c>
      <c r="S975" s="8">
        <f t="shared" si="128"/>
        <v>2012</v>
      </c>
      <c r="T975" s="8">
        <v>2012</v>
      </c>
      <c r="U975" s="8">
        <f t="shared" si="129"/>
        <v>10</v>
      </c>
      <c r="V975" s="7">
        <v>2012</v>
      </c>
      <c r="W975" t="s">
        <v>11533</v>
      </c>
      <c r="X975" s="2">
        <v>1.3280000000000001</v>
      </c>
      <c r="Y975" s="6">
        <f t="shared" si="126"/>
        <v>3.5450201542937994E-2</v>
      </c>
      <c r="AA975">
        <v>15361225</v>
      </c>
      <c r="AB975">
        <v>18894</v>
      </c>
      <c r="AD975" t="s">
        <v>6</v>
      </c>
      <c r="AE975">
        <v>11</v>
      </c>
      <c r="AG975">
        <v>6130586</v>
      </c>
      <c r="AH975" t="s">
        <v>29484</v>
      </c>
      <c r="AI975" t="s">
        <v>29483</v>
      </c>
      <c r="AJ975" t="s">
        <v>29482</v>
      </c>
      <c r="AK975" t="s">
        <v>29481</v>
      </c>
      <c r="AL975">
        <v>29</v>
      </c>
      <c r="AM975" s="5">
        <f t="shared" si="130"/>
        <v>2.9</v>
      </c>
      <c r="AN975" s="4">
        <f t="shared" si="127"/>
        <v>4.3922756531616812E-3</v>
      </c>
      <c r="AO975" s="3"/>
      <c r="AP975">
        <v>0</v>
      </c>
      <c r="AQ975" t="s">
        <v>5295</v>
      </c>
      <c r="AR975" t="s">
        <v>29480</v>
      </c>
      <c r="AS975" t="s">
        <v>5294</v>
      </c>
      <c r="AT975" s="2">
        <v>3.8340000000000001</v>
      </c>
      <c r="AU975" s="1">
        <f t="shared" si="131"/>
        <v>2.6132823776005099</v>
      </c>
      <c r="AV975" s="1">
        <f t="shared" si="132"/>
        <v>1.9921238598049835</v>
      </c>
      <c r="AW975" s="1">
        <f t="shared" si="133"/>
        <v>1.3709653420094574</v>
      </c>
    </row>
    <row r="976" spans="1:49" x14ac:dyDescent="0.2">
      <c r="A976">
        <v>974</v>
      </c>
      <c r="B976" t="s">
        <v>29479</v>
      </c>
      <c r="C976" t="s">
        <v>29478</v>
      </c>
      <c r="F976" t="s">
        <v>29477</v>
      </c>
      <c r="G976" t="s">
        <v>17</v>
      </c>
      <c r="H976" t="s">
        <v>16</v>
      </c>
      <c r="I976" t="s">
        <v>29476</v>
      </c>
      <c r="J976">
        <v>60016809</v>
      </c>
      <c r="K976" t="s">
        <v>29475</v>
      </c>
      <c r="L976" t="s">
        <v>29474</v>
      </c>
      <c r="M976" t="s">
        <v>95</v>
      </c>
      <c r="N976">
        <v>3</v>
      </c>
      <c r="O976" t="s">
        <v>29473</v>
      </c>
      <c r="P976" t="s">
        <v>29472</v>
      </c>
      <c r="Q976" t="s">
        <v>29471</v>
      </c>
      <c r="R976" s="7">
        <v>41001</v>
      </c>
      <c r="S976" s="8">
        <f t="shared" si="128"/>
        <v>2012</v>
      </c>
      <c r="T976" s="8">
        <v>2012</v>
      </c>
      <c r="U976" s="8">
        <f t="shared" si="129"/>
        <v>10</v>
      </c>
      <c r="V976" s="7">
        <v>2012</v>
      </c>
      <c r="W976" t="s">
        <v>11533</v>
      </c>
      <c r="X976" s="2">
        <v>1.3280000000000001</v>
      </c>
      <c r="Y976" s="6">
        <f t="shared" si="126"/>
        <v>3.5450201542937994E-2</v>
      </c>
      <c r="AA976">
        <v>15361225</v>
      </c>
      <c r="AB976">
        <v>18894</v>
      </c>
      <c r="AD976" t="s">
        <v>6</v>
      </c>
      <c r="AE976">
        <v>11</v>
      </c>
      <c r="AG976">
        <v>6130584</v>
      </c>
      <c r="AH976" t="s">
        <v>29470</v>
      </c>
      <c r="AI976" t="s">
        <v>29469</v>
      </c>
      <c r="AJ976" t="s">
        <v>29468</v>
      </c>
      <c r="AK976" t="s">
        <v>29467</v>
      </c>
      <c r="AL976">
        <v>14</v>
      </c>
      <c r="AM976" s="5">
        <f t="shared" si="130"/>
        <v>1.4</v>
      </c>
      <c r="AN976" s="4">
        <f t="shared" si="127"/>
        <v>2.1204089360090874E-3</v>
      </c>
      <c r="AO976" s="3"/>
      <c r="AP976">
        <v>0</v>
      </c>
      <c r="AQ976" t="s">
        <v>29466</v>
      </c>
      <c r="AR976" t="s">
        <v>29465</v>
      </c>
      <c r="AS976" t="s">
        <v>29464</v>
      </c>
      <c r="AT976" s="2">
        <v>3.8340000000000001</v>
      </c>
      <c r="AU976" s="1">
        <f t="shared" si="131"/>
        <v>2.545126376085932</v>
      </c>
      <c r="AV976" s="1">
        <f t="shared" si="132"/>
        <v>1.878530523947354</v>
      </c>
      <c r="AW976" s="1">
        <f t="shared" si="133"/>
        <v>1.211934671808776</v>
      </c>
    </row>
    <row r="977" spans="1:49" x14ac:dyDescent="0.2">
      <c r="A977">
        <v>975</v>
      </c>
      <c r="B977" t="s">
        <v>29463</v>
      </c>
      <c r="C977" t="s">
        <v>29462</v>
      </c>
      <c r="F977" t="s">
        <v>29461</v>
      </c>
      <c r="G977" t="s">
        <v>17</v>
      </c>
      <c r="H977" t="s">
        <v>16</v>
      </c>
      <c r="I977" t="s">
        <v>2361</v>
      </c>
      <c r="J977" t="s">
        <v>23224</v>
      </c>
      <c r="K977" t="s">
        <v>23223</v>
      </c>
      <c r="L977" t="s">
        <v>6637</v>
      </c>
      <c r="M977" t="s">
        <v>387</v>
      </c>
      <c r="N977">
        <v>3</v>
      </c>
      <c r="O977" t="s">
        <v>29460</v>
      </c>
      <c r="P977" t="s">
        <v>29459</v>
      </c>
      <c r="Q977" t="s">
        <v>29458</v>
      </c>
      <c r="R977" s="7">
        <v>41001</v>
      </c>
      <c r="S977" s="8">
        <f t="shared" si="128"/>
        <v>2012</v>
      </c>
      <c r="T977" s="8">
        <v>2012</v>
      </c>
      <c r="U977" s="8">
        <f t="shared" si="129"/>
        <v>10</v>
      </c>
      <c r="V977" s="7">
        <v>2012</v>
      </c>
      <c r="W977" t="s">
        <v>11533</v>
      </c>
      <c r="X977" s="2">
        <v>1.3280000000000001</v>
      </c>
      <c r="Y977" s="6">
        <f t="shared" si="126"/>
        <v>3.5450201542937994E-2</v>
      </c>
      <c r="AA977">
        <v>15361225</v>
      </c>
      <c r="AB977">
        <v>18894</v>
      </c>
      <c r="AD977" t="s">
        <v>6</v>
      </c>
      <c r="AE977">
        <v>11</v>
      </c>
      <c r="AG977">
        <v>6111239</v>
      </c>
      <c r="AH977" t="s">
        <v>29457</v>
      </c>
      <c r="AI977" t="s">
        <v>29456</v>
      </c>
      <c r="AJ977" t="s">
        <v>29455</v>
      </c>
      <c r="AK977" t="s">
        <v>29454</v>
      </c>
      <c r="AL977">
        <v>6</v>
      </c>
      <c r="AM977" s="5">
        <f t="shared" si="130"/>
        <v>0.6</v>
      </c>
      <c r="AN977" s="4">
        <f t="shared" si="127"/>
        <v>9.0874668686103744E-4</v>
      </c>
      <c r="AO977" s="3"/>
      <c r="AP977">
        <v>0</v>
      </c>
      <c r="AR977" t="s">
        <v>1</v>
      </c>
      <c r="AT977" s="2">
        <v>3.8340000000000001</v>
      </c>
      <c r="AU977" s="1">
        <f t="shared" si="131"/>
        <v>2.5087765086114908</v>
      </c>
      <c r="AV977" s="1">
        <f t="shared" si="132"/>
        <v>1.8179474114899514</v>
      </c>
      <c r="AW977" s="1">
        <f t="shared" si="133"/>
        <v>1.1271183143684125</v>
      </c>
    </row>
    <row r="978" spans="1:49" x14ac:dyDescent="0.2">
      <c r="A978">
        <v>976</v>
      </c>
      <c r="B978" t="s">
        <v>29453</v>
      </c>
      <c r="C978" t="s">
        <v>29452</v>
      </c>
      <c r="F978" t="s">
        <v>29451</v>
      </c>
      <c r="G978" t="s">
        <v>17</v>
      </c>
      <c r="H978" t="s">
        <v>16</v>
      </c>
      <c r="I978" t="s">
        <v>29450</v>
      </c>
      <c r="J978">
        <v>60004853</v>
      </c>
      <c r="K978" t="s">
        <v>29449</v>
      </c>
      <c r="L978" t="s">
        <v>29448</v>
      </c>
      <c r="M978" t="s">
        <v>657</v>
      </c>
      <c r="N978">
        <v>3</v>
      </c>
      <c r="O978" t="s">
        <v>29447</v>
      </c>
      <c r="P978" t="s">
        <v>29446</v>
      </c>
      <c r="Q978" t="s">
        <v>29445</v>
      </c>
      <c r="R978" s="7">
        <v>41001</v>
      </c>
      <c r="S978" s="8">
        <f t="shared" si="128"/>
        <v>2012</v>
      </c>
      <c r="T978" s="8">
        <v>2012</v>
      </c>
      <c r="U978" s="8">
        <f t="shared" si="129"/>
        <v>10</v>
      </c>
      <c r="V978" s="7">
        <v>2012</v>
      </c>
      <c r="W978" t="s">
        <v>11533</v>
      </c>
      <c r="X978" s="2">
        <v>1.3280000000000001</v>
      </c>
      <c r="Y978" s="6">
        <f t="shared" si="126"/>
        <v>3.5450201542937994E-2</v>
      </c>
      <c r="AA978">
        <v>15361225</v>
      </c>
      <c r="AB978">
        <v>18894</v>
      </c>
      <c r="AD978" t="s">
        <v>6</v>
      </c>
      <c r="AE978">
        <v>11</v>
      </c>
      <c r="AG978">
        <v>6119190</v>
      </c>
      <c r="AH978" t="s">
        <v>29444</v>
      </c>
      <c r="AI978" t="s">
        <v>29443</v>
      </c>
      <c r="AJ978" t="s">
        <v>29442</v>
      </c>
      <c r="AK978" t="s">
        <v>29441</v>
      </c>
      <c r="AL978">
        <v>15</v>
      </c>
      <c r="AM978" s="5">
        <f t="shared" si="130"/>
        <v>1.5</v>
      </c>
      <c r="AN978" s="4">
        <f t="shared" si="127"/>
        <v>2.2718667171525938E-3</v>
      </c>
      <c r="AO978" s="3"/>
      <c r="AP978">
        <v>0</v>
      </c>
      <c r="AQ978" t="s">
        <v>155</v>
      </c>
      <c r="AR978">
        <v>22109002</v>
      </c>
      <c r="AS978" t="s">
        <v>154</v>
      </c>
      <c r="AT978" s="2">
        <v>3.8340000000000001</v>
      </c>
      <c r="AU978" s="1">
        <f t="shared" si="131"/>
        <v>2.5496701095202372</v>
      </c>
      <c r="AV978" s="1">
        <f t="shared" si="132"/>
        <v>1.8861034130045293</v>
      </c>
      <c r="AW978" s="1">
        <f t="shared" si="133"/>
        <v>1.2225367164888212</v>
      </c>
    </row>
    <row r="979" spans="1:49" x14ac:dyDescent="0.2">
      <c r="A979">
        <v>977</v>
      </c>
      <c r="B979" t="s">
        <v>29440</v>
      </c>
      <c r="C979" t="s">
        <v>29439</v>
      </c>
      <c r="F979" t="s">
        <v>29438</v>
      </c>
      <c r="G979" t="s">
        <v>17</v>
      </c>
      <c r="H979" t="s">
        <v>16</v>
      </c>
      <c r="I979" t="s">
        <v>1816</v>
      </c>
      <c r="J979" t="s">
        <v>29437</v>
      </c>
      <c r="K979" t="s">
        <v>29436</v>
      </c>
      <c r="L979" t="s">
        <v>6553</v>
      </c>
      <c r="M979" t="s">
        <v>6552</v>
      </c>
      <c r="N979">
        <v>4</v>
      </c>
      <c r="O979" t="s">
        <v>29435</v>
      </c>
      <c r="P979" t="s">
        <v>29434</v>
      </c>
      <c r="Q979" t="s">
        <v>29433</v>
      </c>
      <c r="R979" s="7">
        <v>41001</v>
      </c>
      <c r="S979" s="8">
        <f t="shared" si="128"/>
        <v>2012</v>
      </c>
      <c r="T979" s="8">
        <v>2012</v>
      </c>
      <c r="U979" s="8">
        <f t="shared" si="129"/>
        <v>10</v>
      </c>
      <c r="V979" s="7">
        <v>2012</v>
      </c>
      <c r="W979" t="s">
        <v>1522</v>
      </c>
      <c r="X979" s="2">
        <v>0.81499999999999995</v>
      </c>
      <c r="Y979" s="6">
        <f t="shared" si="126"/>
        <v>2.1755959531245827E-2</v>
      </c>
      <c r="AA979">
        <v>10709908</v>
      </c>
      <c r="AB979">
        <v>17316</v>
      </c>
      <c r="AD979" t="s">
        <v>6</v>
      </c>
      <c r="AE979">
        <v>19</v>
      </c>
      <c r="AF979">
        <v>5</v>
      </c>
      <c r="AG979">
        <v>6164221</v>
      </c>
      <c r="AH979" t="s">
        <v>29432</v>
      </c>
      <c r="AI979" t="s">
        <v>29431</v>
      </c>
      <c r="AJ979" t="s">
        <v>29430</v>
      </c>
      <c r="AK979" t="s">
        <v>29429</v>
      </c>
      <c r="AL979">
        <v>11</v>
      </c>
      <c r="AM979" s="5">
        <f t="shared" si="130"/>
        <v>1.1000000000000001</v>
      </c>
      <c r="AN979" s="4">
        <f t="shared" si="127"/>
        <v>1.6660355925785689E-3</v>
      </c>
      <c r="AO979" s="3"/>
      <c r="AP979">
        <v>0</v>
      </c>
      <c r="AQ979" t="s">
        <v>23544</v>
      </c>
      <c r="AR979">
        <v>9680001</v>
      </c>
      <c r="AS979" t="s">
        <v>23542</v>
      </c>
      <c r="AT979" s="2">
        <v>3.109</v>
      </c>
      <c r="AU979" s="1">
        <f t="shared" si="131"/>
        <v>1.5728982349645648</v>
      </c>
      <c r="AV979" s="1">
        <f t="shared" si="132"/>
        <v>1.1710997561912198</v>
      </c>
      <c r="AW979" s="1">
        <f t="shared" si="133"/>
        <v>0.76930127741787457</v>
      </c>
    </row>
    <row r="980" spans="1:49" x14ac:dyDescent="0.2">
      <c r="A980">
        <v>978</v>
      </c>
      <c r="B980" t="s">
        <v>29428</v>
      </c>
      <c r="C980" t="s">
        <v>29427</v>
      </c>
      <c r="F980" t="s">
        <v>29426</v>
      </c>
      <c r="G980" t="s">
        <v>17</v>
      </c>
      <c r="H980" t="s">
        <v>16</v>
      </c>
      <c r="I980" t="s">
        <v>29425</v>
      </c>
      <c r="J980" t="s">
        <v>29424</v>
      </c>
      <c r="K980" t="s">
        <v>29423</v>
      </c>
      <c r="L980" t="s">
        <v>29422</v>
      </c>
      <c r="M980" t="s">
        <v>29421</v>
      </c>
      <c r="N980">
        <v>7</v>
      </c>
      <c r="O980" t="s">
        <v>29420</v>
      </c>
      <c r="P980" t="s">
        <v>29419</v>
      </c>
      <c r="Q980" t="s">
        <v>29418</v>
      </c>
      <c r="R980" s="7">
        <v>41001</v>
      </c>
      <c r="S980" s="8">
        <f t="shared" si="128"/>
        <v>2012</v>
      </c>
      <c r="T980" s="8">
        <v>2012</v>
      </c>
      <c r="U980" s="8">
        <f t="shared" si="129"/>
        <v>10</v>
      </c>
      <c r="V980" s="7">
        <v>2012</v>
      </c>
      <c r="W980" t="s">
        <v>29417</v>
      </c>
      <c r="X980" s="2" t="s">
        <v>0</v>
      </c>
      <c r="Y980" s="6" t="e">
        <f t="shared" si="126"/>
        <v>#VALUE!</v>
      </c>
      <c r="AA980">
        <v>16626443</v>
      </c>
      <c r="AB980">
        <v>19700175169</v>
      </c>
      <c r="AD980" t="s">
        <v>6</v>
      </c>
      <c r="AF980" s="9">
        <v>40969</v>
      </c>
      <c r="AI980" t="s">
        <v>29416</v>
      </c>
      <c r="AJ980" t="s">
        <v>29415</v>
      </c>
      <c r="AK980" t="s">
        <v>29414</v>
      </c>
      <c r="AL980">
        <v>6</v>
      </c>
      <c r="AM980" s="5">
        <f t="shared" si="130"/>
        <v>0.6</v>
      </c>
      <c r="AN980" s="4">
        <f t="shared" si="127"/>
        <v>9.0874668686103744E-4</v>
      </c>
      <c r="AO980" s="3"/>
      <c r="AP980">
        <v>1</v>
      </c>
      <c r="AR980" t="s">
        <v>1</v>
      </c>
      <c r="AT980" s="2" t="s">
        <v>0</v>
      </c>
      <c r="AU980" s="1" t="e">
        <f t="shared" si="131"/>
        <v>#VALUE!</v>
      </c>
      <c r="AV980" s="1" t="e">
        <f t="shared" si="132"/>
        <v>#VALUE!</v>
      </c>
      <c r="AW980" s="1" t="e">
        <f t="shared" si="133"/>
        <v>#VALUE!</v>
      </c>
    </row>
    <row r="981" spans="1:49" x14ac:dyDescent="0.2">
      <c r="A981">
        <v>979</v>
      </c>
      <c r="B981" t="s">
        <v>29413</v>
      </c>
      <c r="C981" t="s">
        <v>29412</v>
      </c>
      <c r="F981" t="s">
        <v>29411</v>
      </c>
      <c r="G981" t="s">
        <v>17</v>
      </c>
      <c r="H981" t="s">
        <v>16</v>
      </c>
      <c r="I981" t="s">
        <v>21392</v>
      </c>
      <c r="J981" t="s">
        <v>21391</v>
      </c>
      <c r="K981" t="s">
        <v>21390</v>
      </c>
      <c r="L981" t="s">
        <v>21389</v>
      </c>
      <c r="M981" t="s">
        <v>3661</v>
      </c>
      <c r="N981">
        <v>6</v>
      </c>
      <c r="O981" t="s">
        <v>29410</v>
      </c>
      <c r="P981" t="s">
        <v>29409</v>
      </c>
      <c r="Q981" t="s">
        <v>29408</v>
      </c>
      <c r="R981" s="7">
        <v>41001</v>
      </c>
      <c r="S981" s="8">
        <f t="shared" si="128"/>
        <v>2012</v>
      </c>
      <c r="T981" s="8">
        <v>2012</v>
      </c>
      <c r="U981" s="8">
        <f t="shared" si="129"/>
        <v>10</v>
      </c>
      <c r="V981" s="7">
        <v>2012</v>
      </c>
      <c r="W981" t="s">
        <v>11533</v>
      </c>
      <c r="X981" s="2">
        <v>1.3280000000000001</v>
      </c>
      <c r="Y981" s="6">
        <f t="shared" si="126"/>
        <v>3.5450201542937994E-2</v>
      </c>
      <c r="AA981">
        <v>15361225</v>
      </c>
      <c r="AB981">
        <v>18894</v>
      </c>
      <c r="AD981" t="s">
        <v>6</v>
      </c>
      <c r="AE981">
        <v>11</v>
      </c>
      <c r="AG981">
        <v>6121935</v>
      </c>
      <c r="AH981" t="s">
        <v>12977</v>
      </c>
      <c r="AI981" t="s">
        <v>29407</v>
      </c>
      <c r="AJ981" t="s">
        <v>29406</v>
      </c>
      <c r="AK981" t="s">
        <v>29405</v>
      </c>
      <c r="AL981">
        <v>10</v>
      </c>
      <c r="AM981" s="5">
        <f t="shared" si="130"/>
        <v>1</v>
      </c>
      <c r="AN981" s="4">
        <f t="shared" si="127"/>
        <v>1.5145778114350624E-3</v>
      </c>
      <c r="AO981" s="3"/>
      <c r="AP981">
        <v>0</v>
      </c>
      <c r="AQ981" t="s">
        <v>17036</v>
      </c>
      <c r="AR981" t="s">
        <v>1</v>
      </c>
      <c r="AS981" t="s">
        <v>21381</v>
      </c>
      <c r="AT981" s="2">
        <v>3.8340000000000001</v>
      </c>
      <c r="AU981" s="1">
        <f t="shared" si="131"/>
        <v>2.5269514423487114</v>
      </c>
      <c r="AV981" s="1">
        <f t="shared" si="132"/>
        <v>1.8482389677186528</v>
      </c>
      <c r="AW981" s="1">
        <f t="shared" si="133"/>
        <v>1.1695264930885942</v>
      </c>
    </row>
    <row r="982" spans="1:49" x14ac:dyDescent="0.2">
      <c r="A982">
        <v>980</v>
      </c>
      <c r="B982" t="s">
        <v>29404</v>
      </c>
      <c r="C982" t="s">
        <v>29403</v>
      </c>
      <c r="F982" t="s">
        <v>29402</v>
      </c>
      <c r="G982" t="s">
        <v>17</v>
      </c>
      <c r="H982" t="s">
        <v>16</v>
      </c>
      <c r="I982" t="s">
        <v>29401</v>
      </c>
      <c r="J982">
        <v>60000990</v>
      </c>
      <c r="K982" t="s">
        <v>5409</v>
      </c>
      <c r="L982" t="s">
        <v>5408</v>
      </c>
      <c r="M982" t="s">
        <v>190</v>
      </c>
      <c r="N982">
        <v>3</v>
      </c>
      <c r="O982" t="s">
        <v>29400</v>
      </c>
      <c r="P982" t="s">
        <v>29399</v>
      </c>
      <c r="Q982" t="s">
        <v>29398</v>
      </c>
      <c r="R982" s="7">
        <v>41001</v>
      </c>
      <c r="S982" s="8">
        <f t="shared" si="128"/>
        <v>2012</v>
      </c>
      <c r="T982" s="8">
        <v>2012</v>
      </c>
      <c r="U982" s="8">
        <f t="shared" si="129"/>
        <v>10</v>
      </c>
      <c r="V982" s="7">
        <v>2012</v>
      </c>
      <c r="W982" t="s">
        <v>11533</v>
      </c>
      <c r="X982" s="2">
        <v>1.3280000000000001</v>
      </c>
      <c r="Y982" s="6">
        <f t="shared" si="126"/>
        <v>3.5450201542937994E-2</v>
      </c>
      <c r="AA982">
        <v>15361225</v>
      </c>
      <c r="AB982">
        <v>18894</v>
      </c>
      <c r="AD982" t="s">
        <v>6</v>
      </c>
      <c r="AE982">
        <v>11</v>
      </c>
      <c r="AG982">
        <v>6121934</v>
      </c>
      <c r="AH982" t="s">
        <v>29397</v>
      </c>
      <c r="AI982" t="s">
        <v>29396</v>
      </c>
      <c r="AJ982" t="s">
        <v>29395</v>
      </c>
      <c r="AK982" t="s">
        <v>29394</v>
      </c>
      <c r="AL982">
        <v>14</v>
      </c>
      <c r="AM982" s="5">
        <f t="shared" si="130"/>
        <v>1.4</v>
      </c>
      <c r="AN982" s="4">
        <f t="shared" si="127"/>
        <v>2.1204089360090874E-3</v>
      </c>
      <c r="AO982" s="3"/>
      <c r="AP982">
        <v>0</v>
      </c>
      <c r="AQ982" t="s">
        <v>1672</v>
      </c>
      <c r="AR982" t="s">
        <v>1</v>
      </c>
      <c r="AS982" t="s">
        <v>1671</v>
      </c>
      <c r="AT982" s="2">
        <v>3.8340000000000001</v>
      </c>
      <c r="AU982" s="1">
        <f t="shared" si="131"/>
        <v>2.545126376085932</v>
      </c>
      <c r="AV982" s="1">
        <f t="shared" si="132"/>
        <v>1.878530523947354</v>
      </c>
      <c r="AW982" s="1">
        <f t="shared" si="133"/>
        <v>1.211934671808776</v>
      </c>
    </row>
    <row r="983" spans="1:49" x14ac:dyDescent="0.2">
      <c r="A983">
        <v>981</v>
      </c>
      <c r="B983" t="s">
        <v>29393</v>
      </c>
      <c r="C983" t="s">
        <v>29392</v>
      </c>
      <c r="F983" t="s">
        <v>29391</v>
      </c>
      <c r="G983" t="s">
        <v>17</v>
      </c>
      <c r="H983" t="s">
        <v>16</v>
      </c>
      <c r="I983" t="s">
        <v>15782</v>
      </c>
      <c r="J983">
        <v>60073711</v>
      </c>
      <c r="K983" t="s">
        <v>15781</v>
      </c>
      <c r="L983" t="s">
        <v>429</v>
      </c>
      <c r="M983" t="s">
        <v>80</v>
      </c>
      <c r="N983">
        <v>4</v>
      </c>
      <c r="O983" t="s">
        <v>29390</v>
      </c>
      <c r="P983" t="s">
        <v>29389</v>
      </c>
      <c r="Q983" t="s">
        <v>29388</v>
      </c>
      <c r="R983" s="7">
        <v>41001</v>
      </c>
      <c r="S983" s="8">
        <f t="shared" si="128"/>
        <v>2012</v>
      </c>
      <c r="T983" s="8">
        <v>2012</v>
      </c>
      <c r="U983" s="8">
        <f t="shared" si="129"/>
        <v>10</v>
      </c>
      <c r="V983" s="7">
        <v>2012</v>
      </c>
      <c r="W983" t="s">
        <v>11533</v>
      </c>
      <c r="X983" s="2">
        <v>1.3280000000000001</v>
      </c>
      <c r="Y983" s="6">
        <f t="shared" si="126"/>
        <v>3.5450201542937994E-2</v>
      </c>
      <c r="AA983">
        <v>15361225</v>
      </c>
      <c r="AB983">
        <v>18894</v>
      </c>
      <c r="AD983" t="s">
        <v>6</v>
      </c>
      <c r="AE983">
        <v>11</v>
      </c>
      <c r="AG983">
        <v>6156416</v>
      </c>
      <c r="AH983" t="s">
        <v>29387</v>
      </c>
      <c r="AI983" t="s">
        <v>29386</v>
      </c>
      <c r="AJ983" t="s">
        <v>29385</v>
      </c>
      <c r="AK983" t="s">
        <v>29384</v>
      </c>
      <c r="AL983">
        <v>23</v>
      </c>
      <c r="AM983" s="5">
        <f t="shared" si="130"/>
        <v>2.2999999999999998</v>
      </c>
      <c r="AN983" s="4">
        <f t="shared" si="127"/>
        <v>3.4835289663006433E-3</v>
      </c>
      <c r="AO983" s="3"/>
      <c r="AP983">
        <v>0</v>
      </c>
      <c r="AQ983" t="s">
        <v>1518</v>
      </c>
      <c r="AR983">
        <v>61179004</v>
      </c>
      <c r="AS983" t="s">
        <v>1516</v>
      </c>
      <c r="AT983" s="2">
        <v>3.8340000000000001</v>
      </c>
      <c r="AU983" s="1">
        <f t="shared" si="131"/>
        <v>2.5860199769946788</v>
      </c>
      <c r="AV983" s="1">
        <f t="shared" si="132"/>
        <v>1.9466865254619319</v>
      </c>
      <c r="AW983" s="1">
        <f t="shared" si="133"/>
        <v>1.3073530739291848</v>
      </c>
    </row>
    <row r="984" spans="1:49" x14ac:dyDescent="0.2">
      <c r="A984">
        <v>982</v>
      </c>
      <c r="B984" t="s">
        <v>29383</v>
      </c>
      <c r="C984" t="s">
        <v>29382</v>
      </c>
      <c r="F984" t="s">
        <v>29381</v>
      </c>
      <c r="G984" t="s">
        <v>17</v>
      </c>
      <c r="H984" t="s">
        <v>16</v>
      </c>
      <c r="I984" t="s">
        <v>12451</v>
      </c>
      <c r="J984" t="s">
        <v>29380</v>
      </c>
      <c r="K984" t="s">
        <v>29379</v>
      </c>
      <c r="L984" t="s">
        <v>29378</v>
      </c>
      <c r="M984" t="s">
        <v>29377</v>
      </c>
      <c r="N984">
        <v>4</v>
      </c>
      <c r="O984" t="s">
        <v>29376</v>
      </c>
      <c r="P984" t="s">
        <v>29375</v>
      </c>
      <c r="Q984" t="s">
        <v>29374</v>
      </c>
      <c r="R984" s="7">
        <v>41001</v>
      </c>
      <c r="S984" s="8">
        <f t="shared" si="128"/>
        <v>2012</v>
      </c>
      <c r="T984" s="8">
        <v>2012</v>
      </c>
      <c r="U984" s="8">
        <f t="shared" si="129"/>
        <v>10</v>
      </c>
      <c r="V984" s="7">
        <v>2012</v>
      </c>
      <c r="W984" t="s">
        <v>11533</v>
      </c>
      <c r="X984" s="2">
        <v>1.3280000000000001</v>
      </c>
      <c r="Y984" s="6">
        <f t="shared" si="126"/>
        <v>3.5450201542937994E-2</v>
      </c>
      <c r="AA984">
        <v>15361225</v>
      </c>
      <c r="AB984">
        <v>18894</v>
      </c>
      <c r="AD984" t="s">
        <v>6</v>
      </c>
      <c r="AE984">
        <v>11</v>
      </c>
      <c r="AG984">
        <v>6140540</v>
      </c>
      <c r="AH984" t="s">
        <v>29373</v>
      </c>
      <c r="AI984" t="s">
        <v>29372</v>
      </c>
      <c r="AJ984" t="s">
        <v>29371</v>
      </c>
      <c r="AK984" t="s">
        <v>29370</v>
      </c>
      <c r="AL984">
        <v>95</v>
      </c>
      <c r="AM984" s="5">
        <f t="shared" si="130"/>
        <v>9.5</v>
      </c>
      <c r="AN984" s="4">
        <f t="shared" si="127"/>
        <v>1.4388489208633094E-2</v>
      </c>
      <c r="AO984" s="3"/>
      <c r="AP984">
        <v>0</v>
      </c>
      <c r="AQ984" t="s">
        <v>1373</v>
      </c>
      <c r="AR984" t="s">
        <v>1</v>
      </c>
      <c r="AS984" t="s">
        <v>1372</v>
      </c>
      <c r="AT984" s="2">
        <v>3.8340000000000001</v>
      </c>
      <c r="AU984" s="1">
        <f t="shared" si="131"/>
        <v>2.9131687842646525</v>
      </c>
      <c r="AV984" s="1">
        <f t="shared" si="132"/>
        <v>2.4919345375785542</v>
      </c>
      <c r="AW984" s="1">
        <f t="shared" si="133"/>
        <v>2.0707002908924563</v>
      </c>
    </row>
    <row r="985" spans="1:49" x14ac:dyDescent="0.2">
      <c r="A985">
        <v>983</v>
      </c>
      <c r="B985" t="s">
        <v>29369</v>
      </c>
      <c r="C985" t="s">
        <v>29368</v>
      </c>
      <c r="F985" t="s">
        <v>29367</v>
      </c>
      <c r="G985" t="s">
        <v>17</v>
      </c>
      <c r="H985" t="s">
        <v>16</v>
      </c>
      <c r="I985" t="s">
        <v>4338</v>
      </c>
      <c r="J985" t="s">
        <v>11810</v>
      </c>
      <c r="K985" t="s">
        <v>11809</v>
      </c>
      <c r="L985" t="s">
        <v>11808</v>
      </c>
      <c r="M985" t="s">
        <v>11807</v>
      </c>
      <c r="N985">
        <v>3</v>
      </c>
      <c r="O985" t="s">
        <v>29366</v>
      </c>
      <c r="P985" t="s">
        <v>29365</v>
      </c>
      <c r="Q985" t="s">
        <v>29364</v>
      </c>
      <c r="R985" s="7">
        <v>41001</v>
      </c>
      <c r="S985" s="8">
        <f t="shared" si="128"/>
        <v>2012</v>
      </c>
      <c r="T985" s="8">
        <v>2012</v>
      </c>
      <c r="U985" s="8">
        <f t="shared" si="129"/>
        <v>10</v>
      </c>
      <c r="V985" s="7">
        <v>2012</v>
      </c>
      <c r="W985" t="s">
        <v>11533</v>
      </c>
      <c r="X985" s="2">
        <v>1.3280000000000001</v>
      </c>
      <c r="Y985" s="6">
        <f t="shared" si="126"/>
        <v>3.5450201542937994E-2</v>
      </c>
      <c r="AA985">
        <v>15361225</v>
      </c>
      <c r="AB985">
        <v>18894</v>
      </c>
      <c r="AD985" t="s">
        <v>6</v>
      </c>
      <c r="AE985">
        <v>11</v>
      </c>
      <c r="AG985">
        <v>6156417</v>
      </c>
      <c r="AH985" t="s">
        <v>15820</v>
      </c>
      <c r="AI985" t="s">
        <v>29363</v>
      </c>
      <c r="AJ985" t="s">
        <v>29362</v>
      </c>
      <c r="AK985" t="s">
        <v>29361</v>
      </c>
      <c r="AL985">
        <v>45</v>
      </c>
      <c r="AM985" s="5">
        <f t="shared" si="130"/>
        <v>4.5</v>
      </c>
      <c r="AN985" s="4">
        <f t="shared" si="127"/>
        <v>6.815600151457781E-3</v>
      </c>
      <c r="AO985" s="3"/>
      <c r="AP985">
        <v>0</v>
      </c>
      <c r="AR985" t="s">
        <v>1</v>
      </c>
      <c r="AT985" s="2">
        <v>3.8340000000000001</v>
      </c>
      <c r="AU985" s="1">
        <f t="shared" si="131"/>
        <v>2.685982112549393</v>
      </c>
      <c r="AV985" s="1">
        <f t="shared" si="132"/>
        <v>2.1132900847197886</v>
      </c>
      <c r="AW985" s="1">
        <f t="shared" si="133"/>
        <v>1.5405980568901845</v>
      </c>
    </row>
    <row r="986" spans="1:49" x14ac:dyDescent="0.2">
      <c r="A986">
        <v>984</v>
      </c>
      <c r="B986" t="s">
        <v>29360</v>
      </c>
      <c r="C986" t="s">
        <v>29359</v>
      </c>
      <c r="F986" t="s">
        <v>29358</v>
      </c>
      <c r="G986" t="s">
        <v>17</v>
      </c>
      <c r="H986" t="s">
        <v>16</v>
      </c>
      <c r="I986" t="s">
        <v>29357</v>
      </c>
      <c r="J986">
        <v>60033252</v>
      </c>
      <c r="K986" t="s">
        <v>29356</v>
      </c>
      <c r="L986" t="s">
        <v>29355</v>
      </c>
      <c r="M986" t="s">
        <v>66</v>
      </c>
      <c r="N986">
        <v>3</v>
      </c>
      <c r="O986" t="s">
        <v>29354</v>
      </c>
      <c r="P986" t="s">
        <v>29353</v>
      </c>
      <c r="Q986" t="s">
        <v>29352</v>
      </c>
      <c r="R986" s="7">
        <v>41001</v>
      </c>
      <c r="S986" s="8">
        <f t="shared" si="128"/>
        <v>2012</v>
      </c>
      <c r="T986" s="8">
        <v>2012</v>
      </c>
      <c r="U986" s="8">
        <f t="shared" si="129"/>
        <v>10</v>
      </c>
      <c r="V986" s="7">
        <v>2012</v>
      </c>
      <c r="W986" t="s">
        <v>11533</v>
      </c>
      <c r="X986" s="2">
        <v>1.3280000000000001</v>
      </c>
      <c r="Y986" s="6">
        <f t="shared" si="126"/>
        <v>3.5450201542937994E-2</v>
      </c>
      <c r="AA986">
        <v>15361225</v>
      </c>
      <c r="AB986">
        <v>18894</v>
      </c>
      <c r="AD986" t="s">
        <v>6</v>
      </c>
      <c r="AE986">
        <v>11</v>
      </c>
      <c r="AG986">
        <v>6163332</v>
      </c>
      <c r="AH986" t="s">
        <v>29351</v>
      </c>
      <c r="AI986" t="s">
        <v>29350</v>
      </c>
      <c r="AJ986" t="s">
        <v>29349</v>
      </c>
      <c r="AK986" t="s">
        <v>29348</v>
      </c>
      <c r="AL986">
        <v>13</v>
      </c>
      <c r="AM986" s="5">
        <f t="shared" si="130"/>
        <v>1.3</v>
      </c>
      <c r="AN986" s="4">
        <f t="shared" si="127"/>
        <v>1.9689511548655813E-3</v>
      </c>
      <c r="AO986" s="3"/>
      <c r="AP986">
        <v>0</v>
      </c>
      <c r="AR986" t="s">
        <v>1</v>
      </c>
      <c r="AT986" s="2">
        <v>3.8340000000000001</v>
      </c>
      <c r="AU986" s="1">
        <f t="shared" si="131"/>
        <v>2.5405826426516271</v>
      </c>
      <c r="AV986" s="1">
        <f t="shared" si="132"/>
        <v>1.8709576348901789</v>
      </c>
      <c r="AW986" s="1">
        <f t="shared" si="133"/>
        <v>1.2013326271287306</v>
      </c>
    </row>
    <row r="987" spans="1:49" x14ac:dyDescent="0.2">
      <c r="A987">
        <v>985</v>
      </c>
      <c r="B987" t="s">
        <v>29347</v>
      </c>
      <c r="C987" t="s">
        <v>29346</v>
      </c>
      <c r="F987" t="s">
        <v>29345</v>
      </c>
      <c r="G987" t="s">
        <v>17</v>
      </c>
      <c r="H987" t="s">
        <v>16</v>
      </c>
      <c r="I987" t="s">
        <v>28970</v>
      </c>
      <c r="J987">
        <v>60028868</v>
      </c>
      <c r="K987" t="s">
        <v>3315</v>
      </c>
      <c r="L987" t="s">
        <v>3314</v>
      </c>
      <c r="M987" t="s">
        <v>214</v>
      </c>
      <c r="N987">
        <v>3</v>
      </c>
      <c r="O987" t="s">
        <v>29344</v>
      </c>
      <c r="P987" t="s">
        <v>29343</v>
      </c>
      <c r="Q987" t="s">
        <v>29342</v>
      </c>
      <c r="R987" s="7">
        <v>41001</v>
      </c>
      <c r="S987" s="8">
        <f t="shared" si="128"/>
        <v>2012</v>
      </c>
      <c r="T987" s="8">
        <v>2012</v>
      </c>
      <c r="U987" s="8">
        <f t="shared" si="129"/>
        <v>10</v>
      </c>
      <c r="V987" s="7">
        <v>2012</v>
      </c>
      <c r="W987" t="s">
        <v>11533</v>
      </c>
      <c r="X987" s="2">
        <v>1.3280000000000001</v>
      </c>
      <c r="Y987" s="6">
        <f t="shared" si="126"/>
        <v>3.5450201542937994E-2</v>
      </c>
      <c r="AA987">
        <v>15361225</v>
      </c>
      <c r="AB987">
        <v>18894</v>
      </c>
      <c r="AD987" t="s">
        <v>6</v>
      </c>
      <c r="AE987">
        <v>11</v>
      </c>
      <c r="AG987">
        <v>6112170</v>
      </c>
      <c r="AH987" t="s">
        <v>29341</v>
      </c>
      <c r="AI987" t="s">
        <v>29340</v>
      </c>
      <c r="AJ987" t="s">
        <v>29339</v>
      </c>
      <c r="AK987" t="s">
        <v>29338</v>
      </c>
      <c r="AL987">
        <v>14</v>
      </c>
      <c r="AM987" s="5">
        <f t="shared" si="130"/>
        <v>1.4</v>
      </c>
      <c r="AN987" s="4">
        <f t="shared" si="127"/>
        <v>2.1204089360090874E-3</v>
      </c>
      <c r="AO987" s="3"/>
      <c r="AP987">
        <v>0</v>
      </c>
      <c r="AR987" t="s">
        <v>1</v>
      </c>
      <c r="AT987" s="2">
        <v>3.8340000000000001</v>
      </c>
      <c r="AU987" s="1">
        <f t="shared" si="131"/>
        <v>2.545126376085932</v>
      </c>
      <c r="AV987" s="1">
        <f t="shared" si="132"/>
        <v>1.878530523947354</v>
      </c>
      <c r="AW987" s="1">
        <f t="shared" si="133"/>
        <v>1.211934671808776</v>
      </c>
    </row>
    <row r="988" spans="1:49" x14ac:dyDescent="0.2">
      <c r="A988">
        <v>986</v>
      </c>
      <c r="B988" t="s">
        <v>29337</v>
      </c>
      <c r="F988" t="s">
        <v>29336</v>
      </c>
      <c r="G988" t="s">
        <v>17</v>
      </c>
      <c r="H988" t="s">
        <v>16</v>
      </c>
      <c r="I988" t="s">
        <v>29335</v>
      </c>
      <c r="J988" t="s">
        <v>29334</v>
      </c>
      <c r="K988" t="s">
        <v>29333</v>
      </c>
      <c r="L988" t="s">
        <v>29332</v>
      </c>
      <c r="M988" t="s">
        <v>29331</v>
      </c>
      <c r="N988">
        <v>9</v>
      </c>
      <c r="O988" t="s">
        <v>29330</v>
      </c>
      <c r="P988" t="s">
        <v>29329</v>
      </c>
      <c r="Q988" t="s">
        <v>29328</v>
      </c>
      <c r="R988" s="7">
        <v>41001</v>
      </c>
      <c r="S988" s="8">
        <f t="shared" si="128"/>
        <v>2012</v>
      </c>
      <c r="T988" s="8">
        <v>2012</v>
      </c>
      <c r="U988" s="8">
        <f t="shared" si="129"/>
        <v>10</v>
      </c>
      <c r="V988" s="7">
        <v>2012</v>
      </c>
      <c r="W988" t="s">
        <v>28801</v>
      </c>
      <c r="X988" s="2">
        <v>0.64400000000000002</v>
      </c>
      <c r="Y988" s="6">
        <f t="shared" si="126"/>
        <v>1.719121219401511E-2</v>
      </c>
      <c r="AA988">
        <v>12211451</v>
      </c>
      <c r="AB988">
        <v>10800153309</v>
      </c>
      <c r="AD988" t="s">
        <v>6</v>
      </c>
      <c r="AE988">
        <v>64</v>
      </c>
      <c r="AF988">
        <v>1</v>
      </c>
      <c r="AH988" t="s">
        <v>22673</v>
      </c>
      <c r="AI988" t="s">
        <v>29327</v>
      </c>
      <c r="AJ988" t="s">
        <v>29326</v>
      </c>
      <c r="AK988" t="s">
        <v>29325</v>
      </c>
      <c r="AL988">
        <v>4</v>
      </c>
      <c r="AM988" s="5">
        <f t="shared" si="130"/>
        <v>0.4</v>
      </c>
      <c r="AN988" s="4">
        <f t="shared" si="127"/>
        <v>6.0583112457402507E-4</v>
      </c>
      <c r="AO988" s="3"/>
      <c r="AP988">
        <v>0</v>
      </c>
      <c r="AR988" t="s">
        <v>1</v>
      </c>
      <c r="AT988" s="2">
        <v>1.7849999999999999</v>
      </c>
      <c r="AU988" s="1">
        <f t="shared" si="131"/>
        <v>1.2215597873182782</v>
      </c>
      <c r="AV988" s="1">
        <f t="shared" si="132"/>
        <v>0.88985216592945682</v>
      </c>
      <c r="AW988" s="1">
        <f t="shared" si="133"/>
        <v>0.55814454454063511</v>
      </c>
    </row>
    <row r="989" spans="1:49" x14ac:dyDescent="0.2">
      <c r="A989">
        <v>987</v>
      </c>
      <c r="B989" t="s">
        <v>29324</v>
      </c>
      <c r="C989" t="s">
        <v>29323</v>
      </c>
      <c r="F989" t="s">
        <v>29322</v>
      </c>
      <c r="G989" t="s">
        <v>17</v>
      </c>
      <c r="H989" t="s">
        <v>16</v>
      </c>
      <c r="I989" t="s">
        <v>29321</v>
      </c>
      <c r="J989">
        <v>60013849</v>
      </c>
      <c r="K989" t="s">
        <v>29320</v>
      </c>
      <c r="L989" t="s">
        <v>4242</v>
      </c>
      <c r="M989" t="s">
        <v>802</v>
      </c>
      <c r="N989">
        <v>2</v>
      </c>
      <c r="O989" t="s">
        <v>29319</v>
      </c>
      <c r="P989" t="s">
        <v>29318</v>
      </c>
      <c r="Q989" t="s">
        <v>29317</v>
      </c>
      <c r="R989" s="7">
        <v>41001</v>
      </c>
      <c r="S989" s="8">
        <f t="shared" si="128"/>
        <v>2012</v>
      </c>
      <c r="T989" s="8">
        <v>2012</v>
      </c>
      <c r="U989" s="8">
        <f t="shared" si="129"/>
        <v>10</v>
      </c>
      <c r="V989" s="7">
        <v>2012</v>
      </c>
      <c r="W989" t="s">
        <v>11533</v>
      </c>
      <c r="X989" s="2">
        <v>1.3280000000000001</v>
      </c>
      <c r="Y989" s="6">
        <f t="shared" si="126"/>
        <v>3.5450201542937994E-2</v>
      </c>
      <c r="AA989">
        <v>15361225</v>
      </c>
      <c r="AB989">
        <v>18894</v>
      </c>
      <c r="AD989" t="s">
        <v>6</v>
      </c>
      <c r="AE989">
        <v>11</v>
      </c>
      <c r="AG989">
        <v>6140947</v>
      </c>
      <c r="AH989" t="s">
        <v>756</v>
      </c>
      <c r="AI989" t="s">
        <v>29316</v>
      </c>
      <c r="AJ989" t="s">
        <v>29315</v>
      </c>
      <c r="AK989" t="s">
        <v>29314</v>
      </c>
      <c r="AL989">
        <v>41</v>
      </c>
      <c r="AM989" s="5">
        <f t="shared" si="130"/>
        <v>4.0999999999999996</v>
      </c>
      <c r="AN989" s="4">
        <f t="shared" si="127"/>
        <v>6.209769026883756E-3</v>
      </c>
      <c r="AO989" s="3"/>
      <c r="AP989">
        <v>0</v>
      </c>
      <c r="AR989" t="s">
        <v>1</v>
      </c>
      <c r="AT989" s="2">
        <v>3.8340000000000001</v>
      </c>
      <c r="AU989" s="1">
        <f t="shared" si="131"/>
        <v>2.667807178812172</v>
      </c>
      <c r="AV989" s="1">
        <f t="shared" si="132"/>
        <v>2.0829985284910877</v>
      </c>
      <c r="AW989" s="1">
        <f t="shared" si="133"/>
        <v>1.4981898781700027</v>
      </c>
    </row>
    <row r="990" spans="1:49" x14ac:dyDescent="0.2">
      <c r="A990">
        <v>988</v>
      </c>
      <c r="B990" t="s">
        <v>29313</v>
      </c>
      <c r="C990" t="s">
        <v>29312</v>
      </c>
      <c r="F990" t="s">
        <v>29311</v>
      </c>
      <c r="G990" t="s">
        <v>17</v>
      </c>
      <c r="H990" t="s">
        <v>16</v>
      </c>
      <c r="I990" t="s">
        <v>29310</v>
      </c>
      <c r="J990" t="s">
        <v>29309</v>
      </c>
      <c r="K990" t="s">
        <v>29308</v>
      </c>
      <c r="L990" t="s">
        <v>29307</v>
      </c>
      <c r="M990" t="s">
        <v>345</v>
      </c>
      <c r="N990">
        <v>2</v>
      </c>
      <c r="O990" t="s">
        <v>29306</v>
      </c>
      <c r="P990" t="s">
        <v>29305</v>
      </c>
      <c r="Q990" t="s">
        <v>29304</v>
      </c>
      <c r="R990" s="7">
        <v>41001</v>
      </c>
      <c r="S990" s="8">
        <f t="shared" si="128"/>
        <v>2012</v>
      </c>
      <c r="T990" s="8">
        <v>2012</v>
      </c>
      <c r="U990" s="8">
        <f t="shared" si="129"/>
        <v>10</v>
      </c>
      <c r="V990" s="7">
        <v>2012</v>
      </c>
      <c r="W990" t="s">
        <v>11533</v>
      </c>
      <c r="X990" s="2">
        <v>1.3280000000000001</v>
      </c>
      <c r="Y990" s="6">
        <f t="shared" si="126"/>
        <v>3.5450201542937994E-2</v>
      </c>
      <c r="AA990">
        <v>15361225</v>
      </c>
      <c r="AB990">
        <v>18894</v>
      </c>
      <c r="AD990" t="s">
        <v>6</v>
      </c>
      <c r="AE990">
        <v>11</v>
      </c>
      <c r="AG990">
        <v>6117064</v>
      </c>
      <c r="AH990" t="s">
        <v>29303</v>
      </c>
      <c r="AI990" t="s">
        <v>29302</v>
      </c>
      <c r="AJ990" t="s">
        <v>29301</v>
      </c>
      <c r="AK990" t="s">
        <v>29300</v>
      </c>
      <c r="AL990">
        <v>74</v>
      </c>
      <c r="AM990" s="5">
        <f t="shared" si="130"/>
        <v>7.4</v>
      </c>
      <c r="AN990" s="4">
        <f t="shared" si="127"/>
        <v>1.1207875804619462E-2</v>
      </c>
      <c r="AO990" s="3"/>
      <c r="AP990">
        <v>0</v>
      </c>
      <c r="AR990" t="s">
        <v>1</v>
      </c>
      <c r="AT990" s="2">
        <v>3.8340000000000001</v>
      </c>
      <c r="AU990" s="1">
        <f t="shared" si="131"/>
        <v>2.8177503821442436</v>
      </c>
      <c r="AV990" s="1">
        <f t="shared" si="132"/>
        <v>2.3329038673778726</v>
      </c>
      <c r="AW990" s="1">
        <f t="shared" si="133"/>
        <v>1.8480573526115021</v>
      </c>
    </row>
    <row r="991" spans="1:49" x14ac:dyDescent="0.2">
      <c r="A991">
        <v>989</v>
      </c>
      <c r="B991" t="s">
        <v>29299</v>
      </c>
      <c r="C991" t="s">
        <v>29298</v>
      </c>
      <c r="F991" t="s">
        <v>29297</v>
      </c>
      <c r="G991" t="s">
        <v>17</v>
      </c>
      <c r="H991" t="s">
        <v>16</v>
      </c>
      <c r="I991" t="s">
        <v>29296</v>
      </c>
      <c r="J991">
        <v>60032144</v>
      </c>
      <c r="K991" t="s">
        <v>5670</v>
      </c>
      <c r="L991" t="s">
        <v>5669</v>
      </c>
      <c r="M991" t="s">
        <v>471</v>
      </c>
      <c r="N991">
        <v>2</v>
      </c>
      <c r="O991" t="s">
        <v>29295</v>
      </c>
      <c r="P991" t="s">
        <v>29294</v>
      </c>
      <c r="Q991" t="s">
        <v>25027</v>
      </c>
      <c r="R991" s="7">
        <v>41001</v>
      </c>
      <c r="S991" s="8">
        <f t="shared" si="128"/>
        <v>2012</v>
      </c>
      <c r="T991" s="8">
        <v>2012</v>
      </c>
      <c r="U991" s="8">
        <f t="shared" si="129"/>
        <v>10</v>
      </c>
      <c r="V991" s="7">
        <v>2012</v>
      </c>
      <c r="W991" t="s">
        <v>11533</v>
      </c>
      <c r="X991" s="2">
        <v>1.3280000000000001</v>
      </c>
      <c r="Y991" s="6">
        <f t="shared" si="126"/>
        <v>3.5450201542937994E-2</v>
      </c>
      <c r="AA991">
        <v>15361225</v>
      </c>
      <c r="AB991">
        <v>18894</v>
      </c>
      <c r="AD991" t="s">
        <v>6</v>
      </c>
      <c r="AE991">
        <v>11</v>
      </c>
      <c r="AG991">
        <v>6118305</v>
      </c>
      <c r="AH991" t="s">
        <v>29293</v>
      </c>
      <c r="AI991" t="s">
        <v>29292</v>
      </c>
      <c r="AJ991" t="s">
        <v>29291</v>
      </c>
      <c r="AK991" t="s">
        <v>29290</v>
      </c>
      <c r="AL991">
        <v>10</v>
      </c>
      <c r="AM991" s="5">
        <f t="shared" si="130"/>
        <v>1</v>
      </c>
      <c r="AN991" s="4">
        <f t="shared" si="127"/>
        <v>1.5145778114350624E-3</v>
      </c>
      <c r="AO991" s="3"/>
      <c r="AP991">
        <v>0</v>
      </c>
      <c r="AQ991" t="s">
        <v>22</v>
      </c>
      <c r="AR991" t="s">
        <v>1</v>
      </c>
      <c r="AS991" t="s">
        <v>21</v>
      </c>
      <c r="AT991" s="2">
        <v>3.8340000000000001</v>
      </c>
      <c r="AU991" s="1">
        <f t="shared" si="131"/>
        <v>2.5269514423487114</v>
      </c>
      <c r="AV991" s="1">
        <f t="shared" si="132"/>
        <v>1.8482389677186528</v>
      </c>
      <c r="AW991" s="1">
        <f t="shared" si="133"/>
        <v>1.1695264930885942</v>
      </c>
    </row>
    <row r="992" spans="1:49" x14ac:dyDescent="0.2">
      <c r="A992">
        <v>990</v>
      </c>
      <c r="B992" t="s">
        <v>29289</v>
      </c>
      <c r="C992" t="s">
        <v>29288</v>
      </c>
      <c r="F992" t="s">
        <v>29287</v>
      </c>
      <c r="G992" t="s">
        <v>17</v>
      </c>
      <c r="H992" t="s">
        <v>16</v>
      </c>
      <c r="I992" t="s">
        <v>29286</v>
      </c>
      <c r="J992">
        <v>60003500</v>
      </c>
      <c r="K992" t="s">
        <v>14892</v>
      </c>
      <c r="L992" t="s">
        <v>67</v>
      </c>
      <c r="M992" t="s">
        <v>66</v>
      </c>
      <c r="N992">
        <v>3</v>
      </c>
      <c r="O992" t="s">
        <v>29285</v>
      </c>
      <c r="P992" t="s">
        <v>29284</v>
      </c>
      <c r="Q992" t="s">
        <v>14889</v>
      </c>
      <c r="R992" s="7">
        <v>41001</v>
      </c>
      <c r="S992" s="8">
        <f t="shared" si="128"/>
        <v>2012</v>
      </c>
      <c r="T992" s="8">
        <v>2012</v>
      </c>
      <c r="U992" s="8">
        <f t="shared" si="129"/>
        <v>10</v>
      </c>
      <c r="V992" s="7">
        <v>2012</v>
      </c>
      <c r="W992" t="s">
        <v>11533</v>
      </c>
      <c r="X992" s="2">
        <v>1.3280000000000001</v>
      </c>
      <c r="Y992" s="6">
        <f t="shared" si="126"/>
        <v>3.5450201542937994E-2</v>
      </c>
      <c r="AA992">
        <v>15361225</v>
      </c>
      <c r="AB992">
        <v>18894</v>
      </c>
      <c r="AD992" t="s">
        <v>6</v>
      </c>
      <c r="AE992">
        <v>11</v>
      </c>
      <c r="AG992">
        <v>6130582</v>
      </c>
      <c r="AH992" t="s">
        <v>28028</v>
      </c>
      <c r="AI992" t="s">
        <v>29283</v>
      </c>
      <c r="AJ992" t="s">
        <v>29282</v>
      </c>
      <c r="AK992" t="s">
        <v>29281</v>
      </c>
      <c r="AL992">
        <v>18</v>
      </c>
      <c r="AM992" s="5">
        <f t="shared" si="130"/>
        <v>1.8</v>
      </c>
      <c r="AN992" s="4">
        <f t="shared" si="127"/>
        <v>2.7262400605831123E-3</v>
      </c>
      <c r="AO992" s="3"/>
      <c r="AP992">
        <v>0</v>
      </c>
      <c r="AR992" t="s">
        <v>29280</v>
      </c>
      <c r="AS992" t="s">
        <v>1622</v>
      </c>
      <c r="AT992" s="2">
        <v>3.8340000000000001</v>
      </c>
      <c r="AU992" s="1">
        <f t="shared" si="131"/>
        <v>2.563301309823153</v>
      </c>
      <c r="AV992" s="1">
        <f t="shared" si="132"/>
        <v>1.9088220801760554</v>
      </c>
      <c r="AW992" s="1">
        <f t="shared" si="133"/>
        <v>1.2543428505289576</v>
      </c>
    </row>
    <row r="993" spans="1:49" x14ac:dyDescent="0.2">
      <c r="A993">
        <v>991</v>
      </c>
      <c r="B993" t="s">
        <v>29279</v>
      </c>
      <c r="C993" t="s">
        <v>29278</v>
      </c>
      <c r="F993" t="s">
        <v>29277</v>
      </c>
      <c r="G993" t="s">
        <v>17</v>
      </c>
      <c r="H993" t="s">
        <v>16</v>
      </c>
      <c r="I993" t="s">
        <v>29276</v>
      </c>
      <c r="J993">
        <v>60025578</v>
      </c>
      <c r="K993" t="s">
        <v>430</v>
      </c>
      <c r="L993" t="s">
        <v>429</v>
      </c>
      <c r="M993" t="s">
        <v>80</v>
      </c>
      <c r="N993">
        <v>6</v>
      </c>
      <c r="O993" t="s">
        <v>29275</v>
      </c>
      <c r="P993" t="s">
        <v>29274</v>
      </c>
      <c r="Q993" t="s">
        <v>11171</v>
      </c>
      <c r="R993" s="7">
        <v>41001</v>
      </c>
      <c r="S993" s="8">
        <f t="shared" si="128"/>
        <v>2012</v>
      </c>
      <c r="T993" s="8">
        <v>2012</v>
      </c>
      <c r="U993" s="8">
        <f t="shared" si="129"/>
        <v>10</v>
      </c>
      <c r="V993" s="7">
        <v>2012</v>
      </c>
      <c r="W993" t="s">
        <v>11533</v>
      </c>
      <c r="X993" s="2">
        <v>1.3280000000000001</v>
      </c>
      <c r="Y993" s="6">
        <f t="shared" si="126"/>
        <v>3.5450201542937994E-2</v>
      </c>
      <c r="AA993">
        <v>15361225</v>
      </c>
      <c r="AB993">
        <v>18894</v>
      </c>
      <c r="AD993" t="s">
        <v>6</v>
      </c>
      <c r="AE993">
        <v>11</v>
      </c>
      <c r="AG993">
        <v>6164213</v>
      </c>
      <c r="AH993" t="s">
        <v>29273</v>
      </c>
      <c r="AI993" t="s">
        <v>29272</v>
      </c>
      <c r="AJ993" t="s">
        <v>29271</v>
      </c>
      <c r="AK993" t="s">
        <v>29270</v>
      </c>
      <c r="AL993">
        <v>31</v>
      </c>
      <c r="AM993" s="5">
        <f t="shared" si="130"/>
        <v>3.1</v>
      </c>
      <c r="AN993" s="4">
        <f t="shared" si="127"/>
        <v>4.6951912154486941E-3</v>
      </c>
      <c r="AO993" s="3"/>
      <c r="AP993">
        <v>0</v>
      </c>
      <c r="AR993" t="s">
        <v>1</v>
      </c>
      <c r="AT993" s="2">
        <v>3.8340000000000001</v>
      </c>
      <c r="AU993" s="1">
        <f t="shared" si="131"/>
        <v>2.6223698444691204</v>
      </c>
      <c r="AV993" s="1">
        <f t="shared" si="132"/>
        <v>2.0072696379193342</v>
      </c>
      <c r="AW993" s="1">
        <f t="shared" si="133"/>
        <v>1.3921694313695485</v>
      </c>
    </row>
    <row r="994" spans="1:49" x14ac:dyDescent="0.2">
      <c r="A994">
        <v>992</v>
      </c>
      <c r="B994" t="s">
        <v>29269</v>
      </c>
      <c r="C994" t="s">
        <v>29268</v>
      </c>
      <c r="F994" t="s">
        <v>29267</v>
      </c>
      <c r="G994" t="s">
        <v>17</v>
      </c>
      <c r="H994" t="s">
        <v>16</v>
      </c>
      <c r="I994" t="s">
        <v>17272</v>
      </c>
      <c r="J994" t="s">
        <v>29266</v>
      </c>
      <c r="K994" t="s">
        <v>29265</v>
      </c>
      <c r="L994" t="s">
        <v>29264</v>
      </c>
      <c r="M994" t="s">
        <v>29263</v>
      </c>
      <c r="N994">
        <v>4</v>
      </c>
      <c r="O994" t="s">
        <v>29262</v>
      </c>
      <c r="P994" t="s">
        <v>29261</v>
      </c>
      <c r="Q994" t="s">
        <v>29260</v>
      </c>
      <c r="R994" s="7">
        <v>41001</v>
      </c>
      <c r="S994" s="8">
        <f t="shared" si="128"/>
        <v>2012</v>
      </c>
      <c r="T994" s="8">
        <v>2012</v>
      </c>
      <c r="U994" s="8">
        <f t="shared" si="129"/>
        <v>10</v>
      </c>
      <c r="V994" s="7">
        <v>2012</v>
      </c>
      <c r="W994" t="s">
        <v>11533</v>
      </c>
      <c r="X994" s="2">
        <v>1.3280000000000001</v>
      </c>
      <c r="Y994" s="6">
        <f t="shared" si="126"/>
        <v>3.5450201542937994E-2</v>
      </c>
      <c r="AA994">
        <v>15361225</v>
      </c>
      <c r="AB994">
        <v>18894</v>
      </c>
      <c r="AD994" t="s">
        <v>6</v>
      </c>
      <c r="AE994">
        <v>11</v>
      </c>
      <c r="AG994">
        <v>6153340</v>
      </c>
      <c r="AH994" t="s">
        <v>29259</v>
      </c>
      <c r="AI994" t="s">
        <v>29258</v>
      </c>
      <c r="AJ994" t="s">
        <v>29257</v>
      </c>
      <c r="AK994" t="s">
        <v>29256</v>
      </c>
      <c r="AL994">
        <v>20</v>
      </c>
      <c r="AM994" s="5">
        <f t="shared" si="130"/>
        <v>2</v>
      </c>
      <c r="AN994" s="4">
        <f t="shared" si="127"/>
        <v>3.0291556228701248E-3</v>
      </c>
      <c r="AO994" s="3"/>
      <c r="AP994">
        <v>0</v>
      </c>
      <c r="AR994" t="s">
        <v>1</v>
      </c>
      <c r="AT994" s="2">
        <v>3.8340000000000001</v>
      </c>
      <c r="AU994" s="1">
        <f t="shared" si="131"/>
        <v>2.5723887766917635</v>
      </c>
      <c r="AV994" s="1">
        <f t="shared" si="132"/>
        <v>1.9239678582904058</v>
      </c>
      <c r="AW994" s="1">
        <f t="shared" si="133"/>
        <v>1.2755469398890484</v>
      </c>
    </row>
    <row r="995" spans="1:49" x14ac:dyDescent="0.2">
      <c r="A995">
        <v>993</v>
      </c>
      <c r="B995" t="s">
        <v>29255</v>
      </c>
      <c r="F995" t="s">
        <v>29254</v>
      </c>
      <c r="G995" t="s">
        <v>17</v>
      </c>
      <c r="H995" t="s">
        <v>16</v>
      </c>
      <c r="I995" t="s">
        <v>29253</v>
      </c>
      <c r="J995" t="s">
        <v>29252</v>
      </c>
      <c r="K995" t="s">
        <v>29251</v>
      </c>
      <c r="L995" t="s">
        <v>29250</v>
      </c>
      <c r="M995" t="s">
        <v>29249</v>
      </c>
      <c r="N995">
        <v>61</v>
      </c>
      <c r="O995" t="s">
        <v>29248</v>
      </c>
      <c r="P995" t="s">
        <v>29247</v>
      </c>
      <c r="Q995" t="s">
        <v>29246</v>
      </c>
      <c r="R995" s="7">
        <v>41001</v>
      </c>
      <c r="S995" s="8">
        <f t="shared" si="128"/>
        <v>2012</v>
      </c>
      <c r="T995" s="8">
        <v>2012</v>
      </c>
      <c r="U995" s="8">
        <f t="shared" si="129"/>
        <v>10</v>
      </c>
      <c r="V995" s="7">
        <v>2012</v>
      </c>
      <c r="W995" t="s">
        <v>28801</v>
      </c>
      <c r="X995" s="2">
        <v>0.64400000000000002</v>
      </c>
      <c r="Y995" s="6">
        <f t="shared" si="126"/>
        <v>1.719121219401511E-2</v>
      </c>
      <c r="AA995">
        <v>12211451</v>
      </c>
      <c r="AB995">
        <v>10800153309</v>
      </c>
      <c r="AD995" t="s">
        <v>6</v>
      </c>
      <c r="AE995">
        <v>64</v>
      </c>
      <c r="AF995">
        <v>1</v>
      </c>
      <c r="AH995" t="s">
        <v>29245</v>
      </c>
      <c r="AI995" t="s">
        <v>29244</v>
      </c>
      <c r="AJ995" t="s">
        <v>29243</v>
      </c>
      <c r="AK995" t="s">
        <v>29242</v>
      </c>
      <c r="AL995">
        <v>0</v>
      </c>
      <c r="AM995" s="5">
        <f t="shared" si="130"/>
        <v>0</v>
      </c>
      <c r="AN995" s="4">
        <f t="shared" si="127"/>
        <v>0</v>
      </c>
      <c r="AO995" s="3"/>
      <c r="AP995">
        <v>0</v>
      </c>
      <c r="AQ995" t="s">
        <v>24184</v>
      </c>
      <c r="AR995" t="s">
        <v>1</v>
      </c>
      <c r="AS995" t="s">
        <v>29241</v>
      </c>
      <c r="AT995" s="2">
        <v>1.7849999999999999</v>
      </c>
      <c r="AU995" s="1">
        <f t="shared" si="131"/>
        <v>1.2033848535810576</v>
      </c>
      <c r="AV995" s="1">
        <f t="shared" si="132"/>
        <v>0.85956060970075554</v>
      </c>
      <c r="AW995" s="1">
        <f t="shared" si="133"/>
        <v>0.51573636582045335</v>
      </c>
    </row>
    <row r="996" spans="1:49" x14ac:dyDescent="0.2">
      <c r="A996">
        <v>994</v>
      </c>
      <c r="B996" t="s">
        <v>29240</v>
      </c>
      <c r="C996" t="s">
        <v>29239</v>
      </c>
      <c r="F996" t="s">
        <v>29238</v>
      </c>
      <c r="G996" t="s">
        <v>17</v>
      </c>
      <c r="H996" t="s">
        <v>16</v>
      </c>
      <c r="I996" t="s">
        <v>29237</v>
      </c>
      <c r="J996" t="s">
        <v>2616</v>
      </c>
      <c r="K996" t="s">
        <v>2615</v>
      </c>
      <c r="L996" t="s">
        <v>2614</v>
      </c>
      <c r="M996" t="s">
        <v>1306</v>
      </c>
      <c r="N996">
        <v>3</v>
      </c>
      <c r="O996" t="s">
        <v>29236</v>
      </c>
      <c r="P996" t="s">
        <v>29235</v>
      </c>
      <c r="Q996" t="s">
        <v>29234</v>
      </c>
      <c r="R996" s="7">
        <v>41001</v>
      </c>
      <c r="S996" s="8">
        <f t="shared" si="128"/>
        <v>2012</v>
      </c>
      <c r="T996" s="8">
        <v>2012</v>
      </c>
      <c r="U996" s="8">
        <f t="shared" si="129"/>
        <v>10</v>
      </c>
      <c r="V996" s="7">
        <v>2012</v>
      </c>
      <c r="W996" t="s">
        <v>11533</v>
      </c>
      <c r="X996" s="2">
        <v>1.3280000000000001</v>
      </c>
      <c r="Y996" s="6">
        <f t="shared" si="126"/>
        <v>3.5450201542937994E-2</v>
      </c>
      <c r="AA996">
        <v>15361225</v>
      </c>
      <c r="AB996">
        <v>18894</v>
      </c>
      <c r="AD996" t="s">
        <v>6</v>
      </c>
      <c r="AE996">
        <v>11</v>
      </c>
      <c r="AG996">
        <v>6151001</v>
      </c>
      <c r="AH996" t="s">
        <v>29233</v>
      </c>
      <c r="AI996" t="s">
        <v>29232</v>
      </c>
      <c r="AJ996" t="s">
        <v>29231</v>
      </c>
      <c r="AK996" t="s">
        <v>29230</v>
      </c>
      <c r="AL996">
        <v>34</v>
      </c>
      <c r="AM996" s="5">
        <f t="shared" si="130"/>
        <v>3.4</v>
      </c>
      <c r="AN996" s="4">
        <f t="shared" si="127"/>
        <v>5.1495645588792126E-3</v>
      </c>
      <c r="AO996" s="3"/>
      <c r="AP996">
        <v>0</v>
      </c>
      <c r="AQ996" t="s">
        <v>1624</v>
      </c>
      <c r="AR996" t="s">
        <v>2606</v>
      </c>
      <c r="AS996" t="s">
        <v>1622</v>
      </c>
      <c r="AT996" s="2">
        <v>3.8340000000000001</v>
      </c>
      <c r="AU996" s="1">
        <f t="shared" si="131"/>
        <v>2.6360010447720361</v>
      </c>
      <c r="AV996" s="1">
        <f t="shared" si="132"/>
        <v>2.02998830509086</v>
      </c>
      <c r="AW996" s="1">
        <f t="shared" si="133"/>
        <v>1.4239755654096846</v>
      </c>
    </row>
    <row r="997" spans="1:49" x14ac:dyDescent="0.2">
      <c r="A997">
        <v>995</v>
      </c>
      <c r="B997" t="s">
        <v>29229</v>
      </c>
      <c r="C997" t="s">
        <v>29228</v>
      </c>
      <c r="F997" t="s">
        <v>29227</v>
      </c>
      <c r="G997" t="s">
        <v>17</v>
      </c>
      <c r="H997" t="s">
        <v>16</v>
      </c>
      <c r="I997" t="s">
        <v>29226</v>
      </c>
      <c r="J997" t="s">
        <v>29225</v>
      </c>
      <c r="K997" t="s">
        <v>29224</v>
      </c>
      <c r="L997" t="s">
        <v>29223</v>
      </c>
      <c r="M997" t="s">
        <v>20094</v>
      </c>
      <c r="N997">
        <v>2</v>
      </c>
      <c r="O997" t="s">
        <v>29222</v>
      </c>
      <c r="P997" t="s">
        <v>29221</v>
      </c>
      <c r="Q997" t="s">
        <v>29220</v>
      </c>
      <c r="R997" s="7">
        <v>41001</v>
      </c>
      <c r="S997" s="8">
        <f t="shared" si="128"/>
        <v>2012</v>
      </c>
      <c r="T997" s="8">
        <v>2012</v>
      </c>
      <c r="U997" s="8">
        <f t="shared" si="129"/>
        <v>10</v>
      </c>
      <c r="V997" s="7">
        <v>2012</v>
      </c>
      <c r="W997" t="s">
        <v>11533</v>
      </c>
      <c r="X997" s="2">
        <v>1.3280000000000001</v>
      </c>
      <c r="Y997" s="6">
        <f t="shared" si="126"/>
        <v>3.5450201542937994E-2</v>
      </c>
      <c r="AA997">
        <v>15361225</v>
      </c>
      <c r="AB997">
        <v>18894</v>
      </c>
      <c r="AD997" t="s">
        <v>6</v>
      </c>
      <c r="AE997">
        <v>11</v>
      </c>
      <c r="AG997">
        <v>6130585</v>
      </c>
      <c r="AH997" t="s">
        <v>28039</v>
      </c>
      <c r="AI997" t="s">
        <v>29219</v>
      </c>
      <c r="AJ997" t="s">
        <v>29218</v>
      </c>
      <c r="AK997" t="s">
        <v>29217</v>
      </c>
      <c r="AL997">
        <v>26</v>
      </c>
      <c r="AM997" s="5">
        <f t="shared" si="130"/>
        <v>2.6</v>
      </c>
      <c r="AN997" s="4">
        <f t="shared" si="127"/>
        <v>3.9379023097311627E-3</v>
      </c>
      <c r="AO997" s="3"/>
      <c r="AP997">
        <v>0</v>
      </c>
      <c r="AQ997" t="s">
        <v>1373</v>
      </c>
      <c r="AR997" t="s">
        <v>16699</v>
      </c>
      <c r="AS997" t="s">
        <v>1372</v>
      </c>
      <c r="AT997" s="2">
        <v>3.8340000000000001</v>
      </c>
      <c r="AU997" s="1">
        <f t="shared" si="131"/>
        <v>2.5996511772975945</v>
      </c>
      <c r="AV997" s="1">
        <f t="shared" si="132"/>
        <v>1.9694051926334579</v>
      </c>
      <c r="AW997" s="1">
        <f t="shared" si="133"/>
        <v>1.3391592079693211</v>
      </c>
    </row>
    <row r="998" spans="1:49" x14ac:dyDescent="0.2">
      <c r="A998">
        <v>996</v>
      </c>
      <c r="B998" t="s">
        <v>29216</v>
      </c>
      <c r="C998" t="s">
        <v>29215</v>
      </c>
      <c r="F998" t="s">
        <v>29214</v>
      </c>
      <c r="G998" t="s">
        <v>17</v>
      </c>
      <c r="H998" t="s">
        <v>16</v>
      </c>
      <c r="I998" t="s">
        <v>29213</v>
      </c>
      <c r="J998" t="s">
        <v>29212</v>
      </c>
      <c r="K998" t="s">
        <v>29211</v>
      </c>
      <c r="L998" t="s">
        <v>29210</v>
      </c>
      <c r="M998" t="s">
        <v>2966</v>
      </c>
      <c r="N998">
        <v>4</v>
      </c>
      <c r="O998" t="s">
        <v>29209</v>
      </c>
      <c r="P998" t="s">
        <v>29208</v>
      </c>
      <c r="Q998" t="s">
        <v>29207</v>
      </c>
      <c r="R998" s="7">
        <v>41001</v>
      </c>
      <c r="S998" s="8">
        <f t="shared" si="128"/>
        <v>2012</v>
      </c>
      <c r="T998" s="8">
        <v>2012</v>
      </c>
      <c r="U998" s="8">
        <f t="shared" si="129"/>
        <v>10</v>
      </c>
      <c r="V998" s="7">
        <v>2012</v>
      </c>
      <c r="W998" t="s">
        <v>11533</v>
      </c>
      <c r="X998" s="2">
        <v>1.3280000000000001</v>
      </c>
      <c r="Y998" s="6">
        <f t="shared" si="126"/>
        <v>3.5450201542937994E-2</v>
      </c>
      <c r="AA998">
        <v>15361225</v>
      </c>
      <c r="AB998">
        <v>18894</v>
      </c>
      <c r="AD998" t="s">
        <v>6</v>
      </c>
      <c r="AE998">
        <v>11</v>
      </c>
      <c r="AG998">
        <v>6153342</v>
      </c>
      <c r="AH998" t="s">
        <v>29206</v>
      </c>
      <c r="AI998" t="s">
        <v>29205</v>
      </c>
      <c r="AJ998" t="s">
        <v>29204</v>
      </c>
      <c r="AK998" t="s">
        <v>29203</v>
      </c>
      <c r="AL998">
        <v>6</v>
      </c>
      <c r="AM998" s="5">
        <f t="shared" si="130"/>
        <v>0.6</v>
      </c>
      <c r="AN998" s="4">
        <f t="shared" si="127"/>
        <v>9.0874668686103744E-4</v>
      </c>
      <c r="AO998" s="3"/>
      <c r="AP998">
        <v>0</v>
      </c>
      <c r="AR998" t="s">
        <v>1</v>
      </c>
      <c r="AT998" s="2">
        <v>3.8340000000000001</v>
      </c>
      <c r="AU998" s="1">
        <f t="shared" si="131"/>
        <v>2.5087765086114908</v>
      </c>
      <c r="AV998" s="1">
        <f t="shared" si="132"/>
        <v>1.8179474114899514</v>
      </c>
      <c r="AW998" s="1">
        <f t="shared" si="133"/>
        <v>1.1271183143684125</v>
      </c>
    </row>
    <row r="999" spans="1:49" x14ac:dyDescent="0.2">
      <c r="A999">
        <v>997</v>
      </c>
      <c r="B999" t="s">
        <v>29202</v>
      </c>
      <c r="C999" t="s">
        <v>29201</v>
      </c>
      <c r="F999" t="s">
        <v>29200</v>
      </c>
      <c r="G999" t="s">
        <v>17</v>
      </c>
      <c r="H999" t="s">
        <v>16</v>
      </c>
      <c r="I999" t="s">
        <v>29199</v>
      </c>
      <c r="J999" t="s">
        <v>673</v>
      </c>
      <c r="K999" t="s">
        <v>672</v>
      </c>
      <c r="L999" t="s">
        <v>671</v>
      </c>
      <c r="M999" t="s">
        <v>345</v>
      </c>
      <c r="N999">
        <v>4</v>
      </c>
      <c r="O999" t="s">
        <v>29198</v>
      </c>
      <c r="P999" t="s">
        <v>29197</v>
      </c>
      <c r="Q999" t="s">
        <v>668</v>
      </c>
      <c r="R999" s="7">
        <v>41001</v>
      </c>
      <c r="S999" s="8">
        <f t="shared" si="128"/>
        <v>2012</v>
      </c>
      <c r="T999" s="8">
        <v>2012</v>
      </c>
      <c r="U999" s="8">
        <f t="shared" si="129"/>
        <v>10</v>
      </c>
      <c r="V999" s="7">
        <v>2012</v>
      </c>
      <c r="W999" t="s">
        <v>11533</v>
      </c>
      <c r="X999" s="2">
        <v>1.3280000000000001</v>
      </c>
      <c r="Y999" s="6">
        <f t="shared" si="126"/>
        <v>3.5450201542937994E-2</v>
      </c>
      <c r="AA999">
        <v>15361225</v>
      </c>
      <c r="AB999">
        <v>18894</v>
      </c>
      <c r="AD999" t="s">
        <v>6</v>
      </c>
      <c r="AE999">
        <v>11</v>
      </c>
      <c r="AG999">
        <v>6145605</v>
      </c>
      <c r="AH999" t="s">
        <v>29196</v>
      </c>
      <c r="AI999" t="s">
        <v>29195</v>
      </c>
      <c r="AJ999" t="s">
        <v>29194</v>
      </c>
      <c r="AK999" t="s">
        <v>29193</v>
      </c>
      <c r="AL999">
        <v>94</v>
      </c>
      <c r="AM999" s="5">
        <f t="shared" si="130"/>
        <v>9.4</v>
      </c>
      <c r="AN999" s="4">
        <f t="shared" si="127"/>
        <v>1.4237031427489588E-2</v>
      </c>
      <c r="AO999" s="3"/>
      <c r="AP999">
        <v>0</v>
      </c>
      <c r="AQ999" t="s">
        <v>1774</v>
      </c>
      <c r="AR999" t="s">
        <v>1</v>
      </c>
      <c r="AS999" t="s">
        <v>1773</v>
      </c>
      <c r="AT999" s="2">
        <v>3.8340000000000001</v>
      </c>
      <c r="AU999" s="1">
        <f t="shared" si="131"/>
        <v>2.9086250508303468</v>
      </c>
      <c r="AV999" s="1">
        <f t="shared" si="132"/>
        <v>2.4843616485213791</v>
      </c>
      <c r="AW999" s="1">
        <f t="shared" si="133"/>
        <v>2.0600982462124104</v>
      </c>
    </row>
    <row r="1000" spans="1:49" x14ac:dyDescent="0.2">
      <c r="A1000">
        <v>998</v>
      </c>
      <c r="B1000" t="s">
        <v>29192</v>
      </c>
      <c r="C1000" t="s">
        <v>29191</v>
      </c>
      <c r="F1000" t="s">
        <v>29190</v>
      </c>
      <c r="G1000" t="s">
        <v>17</v>
      </c>
      <c r="H1000" t="s">
        <v>16</v>
      </c>
      <c r="I1000" t="s">
        <v>28897</v>
      </c>
      <c r="J1000" t="s">
        <v>8750</v>
      </c>
      <c r="K1000" t="s">
        <v>8749</v>
      </c>
      <c r="L1000" t="s">
        <v>8748</v>
      </c>
      <c r="M1000" t="s">
        <v>387</v>
      </c>
      <c r="N1000">
        <v>5</v>
      </c>
      <c r="O1000" t="s">
        <v>29189</v>
      </c>
      <c r="P1000" t="s">
        <v>29188</v>
      </c>
      <c r="Q1000" t="s">
        <v>29187</v>
      </c>
      <c r="R1000" s="7">
        <v>41001</v>
      </c>
      <c r="S1000" s="8">
        <f t="shared" si="128"/>
        <v>2012</v>
      </c>
      <c r="T1000" s="8">
        <v>2012</v>
      </c>
      <c r="U1000" s="8">
        <f t="shared" si="129"/>
        <v>10</v>
      </c>
      <c r="V1000" s="7">
        <v>2012</v>
      </c>
      <c r="W1000" t="s">
        <v>11533</v>
      </c>
      <c r="X1000" s="2">
        <v>1.3280000000000001</v>
      </c>
      <c r="Y1000" s="6">
        <f t="shared" si="126"/>
        <v>3.5450201542937994E-2</v>
      </c>
      <c r="AA1000">
        <v>15361225</v>
      </c>
      <c r="AB1000">
        <v>18894</v>
      </c>
      <c r="AD1000" t="s">
        <v>6</v>
      </c>
      <c r="AE1000">
        <v>11</v>
      </c>
      <c r="AG1000">
        <v>6151000</v>
      </c>
      <c r="AH1000" t="s">
        <v>29186</v>
      </c>
      <c r="AI1000" t="s">
        <v>29185</v>
      </c>
      <c r="AJ1000" t="s">
        <v>29184</v>
      </c>
      <c r="AK1000" t="s">
        <v>29183</v>
      </c>
      <c r="AL1000">
        <v>48</v>
      </c>
      <c r="AM1000" s="5">
        <f t="shared" si="130"/>
        <v>4.8</v>
      </c>
      <c r="AN1000" s="4">
        <f t="shared" si="127"/>
        <v>7.2699734948882995E-3</v>
      </c>
      <c r="AO1000" s="3"/>
      <c r="AP1000">
        <v>0</v>
      </c>
      <c r="AQ1000" t="s">
        <v>1518</v>
      </c>
      <c r="AR1000">
        <v>60872046</v>
      </c>
      <c r="AS1000" t="s">
        <v>1516</v>
      </c>
      <c r="AT1000" s="2">
        <v>3.8340000000000001</v>
      </c>
      <c r="AU1000" s="1">
        <f t="shared" si="131"/>
        <v>2.6996133128523088</v>
      </c>
      <c r="AV1000" s="1">
        <f t="shared" si="132"/>
        <v>2.1360087518913149</v>
      </c>
      <c r="AW1000" s="1">
        <f t="shared" si="133"/>
        <v>1.5724041909303206</v>
      </c>
    </row>
    <row r="1001" spans="1:49" x14ac:dyDescent="0.2">
      <c r="A1001">
        <v>999</v>
      </c>
      <c r="B1001" t="s">
        <v>29182</v>
      </c>
      <c r="C1001" t="s">
        <v>29181</v>
      </c>
      <c r="F1001" t="s">
        <v>29180</v>
      </c>
      <c r="G1001" t="s">
        <v>17</v>
      </c>
      <c r="H1001" t="s">
        <v>16</v>
      </c>
      <c r="I1001" t="s">
        <v>29179</v>
      </c>
      <c r="J1001">
        <v>60029306</v>
      </c>
      <c r="K1001" t="s">
        <v>10173</v>
      </c>
      <c r="L1001" t="s">
        <v>5981</v>
      </c>
      <c r="M1001" t="s">
        <v>80</v>
      </c>
      <c r="N1001">
        <v>6</v>
      </c>
      <c r="O1001" t="s">
        <v>29178</v>
      </c>
      <c r="P1001" t="s">
        <v>29177</v>
      </c>
      <c r="Q1001" t="s">
        <v>29176</v>
      </c>
      <c r="R1001" s="7">
        <v>41001</v>
      </c>
      <c r="S1001" s="8">
        <f t="shared" si="128"/>
        <v>2012</v>
      </c>
      <c r="T1001" s="8">
        <v>2012</v>
      </c>
      <c r="U1001" s="8">
        <f t="shared" si="129"/>
        <v>10</v>
      </c>
      <c r="V1001" s="7">
        <v>2012</v>
      </c>
      <c r="W1001" t="s">
        <v>29175</v>
      </c>
      <c r="X1001" s="2">
        <v>0.52300000000000002</v>
      </c>
      <c r="Y1001" s="6">
        <f t="shared" si="126"/>
        <v>1.3961186300419103E-2</v>
      </c>
      <c r="AA1001">
        <v>10437398</v>
      </c>
      <c r="AB1001">
        <v>26621</v>
      </c>
      <c r="AC1001">
        <v>15289044</v>
      </c>
      <c r="AD1001" t="s">
        <v>6</v>
      </c>
      <c r="AE1001">
        <v>134</v>
      </c>
      <c r="AF1001">
        <v>1</v>
      </c>
      <c r="AG1001">
        <v>14501</v>
      </c>
      <c r="AI1001" t="s">
        <v>29174</v>
      </c>
      <c r="AK1001" t="s">
        <v>29173</v>
      </c>
      <c r="AL1001">
        <v>9</v>
      </c>
      <c r="AM1001" s="5">
        <f t="shared" si="130"/>
        <v>0.9</v>
      </c>
      <c r="AN1001" s="4">
        <f t="shared" si="127"/>
        <v>1.3631200302915562E-3</v>
      </c>
      <c r="AO1001" s="3"/>
      <c r="AP1001">
        <v>0</v>
      </c>
      <c r="AR1001" t="s">
        <v>1</v>
      </c>
      <c r="AT1001" s="2" t="s">
        <v>0</v>
      </c>
      <c r="AU1001" s="1">
        <f t="shared" si="131"/>
        <v>1.018176641938084</v>
      </c>
      <c r="AV1001" s="1">
        <f t="shared" si="132"/>
        <v>0.76621531653553299</v>
      </c>
      <c r="AW1001" s="1">
        <f t="shared" si="133"/>
        <v>0.51425399113298198</v>
      </c>
    </row>
    <row r="1002" spans="1:49" x14ac:dyDescent="0.2">
      <c r="A1002">
        <v>1000</v>
      </c>
      <c r="B1002" t="s">
        <v>29172</v>
      </c>
      <c r="C1002" t="s">
        <v>29171</v>
      </c>
      <c r="F1002" t="s">
        <v>29170</v>
      </c>
      <c r="G1002" t="s">
        <v>17</v>
      </c>
      <c r="H1002" t="s">
        <v>16</v>
      </c>
      <c r="I1002" t="s">
        <v>29169</v>
      </c>
      <c r="J1002">
        <v>60015186</v>
      </c>
      <c r="K1002" t="s">
        <v>29168</v>
      </c>
      <c r="L1002" t="s">
        <v>29167</v>
      </c>
      <c r="M1002" t="s">
        <v>816</v>
      </c>
      <c r="N1002">
        <v>2</v>
      </c>
      <c r="O1002" t="s">
        <v>29166</v>
      </c>
      <c r="P1002" t="s">
        <v>29165</v>
      </c>
      <c r="Q1002" t="s">
        <v>29164</v>
      </c>
      <c r="R1002" s="7">
        <v>41001</v>
      </c>
      <c r="S1002" s="8">
        <f t="shared" si="128"/>
        <v>2012</v>
      </c>
      <c r="T1002" s="8">
        <v>2012</v>
      </c>
      <c r="U1002" s="8">
        <f t="shared" si="129"/>
        <v>10</v>
      </c>
      <c r="V1002" s="7">
        <v>2012</v>
      </c>
      <c r="W1002" t="s">
        <v>11533</v>
      </c>
      <c r="X1002" s="2">
        <v>1.3280000000000001</v>
      </c>
      <c r="Y1002" s="6">
        <f t="shared" si="126"/>
        <v>3.5450201542937994E-2</v>
      </c>
      <c r="AA1002">
        <v>15361225</v>
      </c>
      <c r="AB1002">
        <v>18894</v>
      </c>
      <c r="AD1002" t="s">
        <v>6</v>
      </c>
      <c r="AE1002">
        <v>11</v>
      </c>
      <c r="AG1002">
        <v>6153341</v>
      </c>
      <c r="AH1002" t="s">
        <v>29163</v>
      </c>
      <c r="AI1002" t="s">
        <v>29162</v>
      </c>
      <c r="AJ1002" t="s">
        <v>29161</v>
      </c>
      <c r="AK1002" t="s">
        <v>29160</v>
      </c>
      <c r="AL1002">
        <v>10</v>
      </c>
      <c r="AM1002" s="5">
        <f t="shared" si="130"/>
        <v>1</v>
      </c>
      <c r="AN1002" s="4">
        <f t="shared" si="127"/>
        <v>1.5145778114350624E-3</v>
      </c>
      <c r="AO1002" s="3"/>
      <c r="AP1002">
        <v>0</v>
      </c>
      <c r="AR1002" t="s">
        <v>1</v>
      </c>
      <c r="AT1002" s="2">
        <v>3.8340000000000001</v>
      </c>
      <c r="AU1002" s="1">
        <f t="shared" si="131"/>
        <v>2.5269514423487114</v>
      </c>
      <c r="AV1002" s="1">
        <f t="shared" si="132"/>
        <v>1.8482389677186528</v>
      </c>
      <c r="AW1002" s="1">
        <f t="shared" si="133"/>
        <v>1.1695264930885942</v>
      </c>
    </row>
    <row r="1003" spans="1:49" x14ac:dyDescent="0.2">
      <c r="A1003">
        <v>1001</v>
      </c>
      <c r="B1003" t="s">
        <v>29159</v>
      </c>
      <c r="C1003" t="s">
        <v>29158</v>
      </c>
      <c r="F1003" t="s">
        <v>29157</v>
      </c>
      <c r="G1003" t="s">
        <v>17</v>
      </c>
      <c r="H1003" t="s">
        <v>16</v>
      </c>
      <c r="I1003" t="s">
        <v>29156</v>
      </c>
      <c r="J1003" t="s">
        <v>29155</v>
      </c>
      <c r="K1003" t="s">
        <v>29154</v>
      </c>
      <c r="L1003" t="s">
        <v>17044</v>
      </c>
      <c r="M1003" t="s">
        <v>3661</v>
      </c>
      <c r="N1003">
        <v>6</v>
      </c>
      <c r="O1003" t="s">
        <v>29153</v>
      </c>
      <c r="P1003" t="s">
        <v>29152</v>
      </c>
      <c r="Q1003" t="s">
        <v>29151</v>
      </c>
      <c r="R1003" s="7">
        <v>41001</v>
      </c>
      <c r="S1003" s="8">
        <f t="shared" si="128"/>
        <v>2012</v>
      </c>
      <c r="T1003" s="8">
        <v>2012</v>
      </c>
      <c r="U1003" s="8">
        <f t="shared" si="129"/>
        <v>10</v>
      </c>
      <c r="V1003" s="7">
        <v>2012</v>
      </c>
      <c r="W1003" t="s">
        <v>11533</v>
      </c>
      <c r="X1003" s="2">
        <v>1.3280000000000001</v>
      </c>
      <c r="Y1003" s="6">
        <f t="shared" si="126"/>
        <v>3.5450201542937994E-2</v>
      </c>
      <c r="AA1003">
        <v>15361225</v>
      </c>
      <c r="AB1003">
        <v>18894</v>
      </c>
      <c r="AD1003" t="s">
        <v>6</v>
      </c>
      <c r="AE1003">
        <v>11</v>
      </c>
      <c r="AG1003">
        <v>6164212</v>
      </c>
      <c r="AH1003" t="s">
        <v>29150</v>
      </c>
      <c r="AI1003" t="s">
        <v>29149</v>
      </c>
      <c r="AJ1003" t="s">
        <v>29148</v>
      </c>
      <c r="AK1003" t="s">
        <v>29147</v>
      </c>
      <c r="AL1003">
        <v>48</v>
      </c>
      <c r="AM1003" s="5">
        <f t="shared" si="130"/>
        <v>4.8</v>
      </c>
      <c r="AN1003" s="4">
        <f t="shared" si="127"/>
        <v>7.2699734948882995E-3</v>
      </c>
      <c r="AO1003" s="3"/>
      <c r="AP1003">
        <v>0</v>
      </c>
      <c r="AQ1003" t="s">
        <v>22178</v>
      </c>
      <c r="AR1003" t="s">
        <v>1</v>
      </c>
      <c r="AS1003" t="s">
        <v>22176</v>
      </c>
      <c r="AT1003" s="2">
        <v>3.8340000000000001</v>
      </c>
      <c r="AU1003" s="1">
        <f t="shared" si="131"/>
        <v>2.6996133128523088</v>
      </c>
      <c r="AV1003" s="1">
        <f t="shared" si="132"/>
        <v>2.1360087518913149</v>
      </c>
      <c r="AW1003" s="1">
        <f t="shared" si="133"/>
        <v>1.5724041909303206</v>
      </c>
    </row>
    <row r="1004" spans="1:49" x14ac:dyDescent="0.2">
      <c r="A1004">
        <v>1002</v>
      </c>
      <c r="B1004" t="s">
        <v>29146</v>
      </c>
      <c r="C1004" t="s">
        <v>29145</v>
      </c>
      <c r="F1004" t="s">
        <v>29144</v>
      </c>
      <c r="G1004" t="s">
        <v>17</v>
      </c>
      <c r="H1004" t="s">
        <v>16</v>
      </c>
      <c r="I1004" t="s">
        <v>29143</v>
      </c>
      <c r="J1004">
        <v>60102538</v>
      </c>
      <c r="K1004" t="s">
        <v>29142</v>
      </c>
      <c r="L1004" t="s">
        <v>29141</v>
      </c>
      <c r="M1004" t="s">
        <v>4936</v>
      </c>
      <c r="N1004">
        <v>4</v>
      </c>
      <c r="O1004" t="s">
        <v>29140</v>
      </c>
      <c r="P1004" t="s">
        <v>29139</v>
      </c>
      <c r="Q1004" t="s">
        <v>29138</v>
      </c>
      <c r="R1004" s="7">
        <v>41001</v>
      </c>
      <c r="S1004" s="8">
        <f t="shared" si="128"/>
        <v>2012</v>
      </c>
      <c r="T1004" s="8">
        <v>2012</v>
      </c>
      <c r="U1004" s="8">
        <f t="shared" si="129"/>
        <v>10</v>
      </c>
      <c r="V1004" s="7">
        <v>2012</v>
      </c>
      <c r="W1004" t="s">
        <v>11533</v>
      </c>
      <c r="X1004" s="2">
        <v>1.3280000000000001</v>
      </c>
      <c r="Y1004" s="6">
        <f t="shared" si="126"/>
        <v>3.5450201542937994E-2</v>
      </c>
      <c r="AA1004">
        <v>15361225</v>
      </c>
      <c r="AB1004">
        <v>18894</v>
      </c>
      <c r="AD1004" t="s">
        <v>6</v>
      </c>
      <c r="AE1004">
        <v>11</v>
      </c>
      <c r="AG1004">
        <v>6145601</v>
      </c>
      <c r="AH1004" t="s">
        <v>29137</v>
      </c>
      <c r="AI1004" t="s">
        <v>29136</v>
      </c>
      <c r="AJ1004" t="s">
        <v>29135</v>
      </c>
      <c r="AK1004" t="s">
        <v>29134</v>
      </c>
      <c r="AL1004">
        <v>38</v>
      </c>
      <c r="AM1004" s="5">
        <f t="shared" si="130"/>
        <v>3.8</v>
      </c>
      <c r="AN1004" s="4">
        <f t="shared" si="127"/>
        <v>5.7553956834532375E-3</v>
      </c>
      <c r="AO1004" s="3"/>
      <c r="AP1004">
        <v>0</v>
      </c>
      <c r="AQ1004" t="s">
        <v>236</v>
      </c>
      <c r="AR1004">
        <v>248120</v>
      </c>
      <c r="AS1004" t="s">
        <v>235</v>
      </c>
      <c r="AT1004" s="2">
        <v>3.8340000000000001</v>
      </c>
      <c r="AU1004" s="1">
        <f t="shared" si="131"/>
        <v>2.6541759785092567</v>
      </c>
      <c r="AV1004" s="1">
        <f t="shared" si="132"/>
        <v>2.0602798613195614</v>
      </c>
      <c r="AW1004" s="1">
        <f t="shared" si="133"/>
        <v>1.4663837441298664</v>
      </c>
    </row>
    <row r="1005" spans="1:49" x14ac:dyDescent="0.2">
      <c r="A1005">
        <v>1003</v>
      </c>
      <c r="B1005" t="s">
        <v>29133</v>
      </c>
      <c r="C1005" t="s">
        <v>29132</v>
      </c>
      <c r="F1005" t="s">
        <v>29131</v>
      </c>
      <c r="G1005" t="s">
        <v>17</v>
      </c>
      <c r="H1005" t="s">
        <v>16</v>
      </c>
      <c r="I1005" t="s">
        <v>21651</v>
      </c>
      <c r="J1005">
        <v>60026338</v>
      </c>
      <c r="K1005" t="s">
        <v>21650</v>
      </c>
      <c r="L1005" t="s">
        <v>21649</v>
      </c>
      <c r="M1005" t="s">
        <v>816</v>
      </c>
      <c r="N1005">
        <v>2</v>
      </c>
      <c r="O1005" t="s">
        <v>21648</v>
      </c>
      <c r="P1005" t="s">
        <v>21647</v>
      </c>
      <c r="Q1005" t="s">
        <v>21646</v>
      </c>
      <c r="R1005" s="7">
        <v>41001</v>
      </c>
      <c r="S1005" s="8">
        <f t="shared" si="128"/>
        <v>2012</v>
      </c>
      <c r="T1005" s="8">
        <v>2012</v>
      </c>
      <c r="U1005" s="8">
        <f t="shared" si="129"/>
        <v>10</v>
      </c>
      <c r="V1005" s="7">
        <v>2012</v>
      </c>
      <c r="W1005" t="s">
        <v>11533</v>
      </c>
      <c r="X1005" s="2">
        <v>1.3280000000000001</v>
      </c>
      <c r="Y1005" s="6">
        <f t="shared" si="126"/>
        <v>3.5450201542937994E-2</v>
      </c>
      <c r="AA1005">
        <v>15361225</v>
      </c>
      <c r="AB1005">
        <v>18894</v>
      </c>
      <c r="AD1005" t="s">
        <v>6</v>
      </c>
      <c r="AE1005">
        <v>11</v>
      </c>
      <c r="AG1005">
        <v>6155063</v>
      </c>
      <c r="AH1005" t="s">
        <v>29130</v>
      </c>
      <c r="AI1005" t="s">
        <v>29129</v>
      </c>
      <c r="AJ1005" t="s">
        <v>29128</v>
      </c>
      <c r="AK1005" t="s">
        <v>29127</v>
      </c>
      <c r="AL1005">
        <v>18</v>
      </c>
      <c r="AM1005" s="5">
        <f t="shared" si="130"/>
        <v>1.8</v>
      </c>
      <c r="AN1005" s="4">
        <f t="shared" si="127"/>
        <v>2.7262400605831123E-3</v>
      </c>
      <c r="AO1005" s="3"/>
      <c r="AP1005">
        <v>0</v>
      </c>
      <c r="AR1005" t="s">
        <v>1</v>
      </c>
      <c r="AT1005" s="2">
        <v>3.8340000000000001</v>
      </c>
      <c r="AU1005" s="1">
        <f t="shared" si="131"/>
        <v>2.563301309823153</v>
      </c>
      <c r="AV1005" s="1">
        <f t="shared" si="132"/>
        <v>1.9088220801760554</v>
      </c>
      <c r="AW1005" s="1">
        <f t="shared" si="133"/>
        <v>1.2543428505289576</v>
      </c>
    </row>
    <row r="1006" spans="1:49" x14ac:dyDescent="0.2">
      <c r="A1006">
        <v>1004</v>
      </c>
      <c r="B1006" t="s">
        <v>29126</v>
      </c>
      <c r="C1006" t="s">
        <v>29125</v>
      </c>
      <c r="F1006" t="s">
        <v>29124</v>
      </c>
      <c r="G1006" t="s">
        <v>17</v>
      </c>
      <c r="H1006" t="s">
        <v>16</v>
      </c>
      <c r="I1006" t="s">
        <v>29123</v>
      </c>
      <c r="J1006" t="s">
        <v>29122</v>
      </c>
      <c r="K1006" t="s">
        <v>29121</v>
      </c>
      <c r="L1006" t="s">
        <v>29120</v>
      </c>
      <c r="M1006" t="s">
        <v>12785</v>
      </c>
      <c r="N1006">
        <v>5</v>
      </c>
      <c r="O1006" t="s">
        <v>29119</v>
      </c>
      <c r="P1006" t="s">
        <v>29118</v>
      </c>
      <c r="Q1006" t="s">
        <v>29117</v>
      </c>
      <c r="R1006" s="7">
        <v>41001</v>
      </c>
      <c r="S1006" s="8">
        <f t="shared" si="128"/>
        <v>2012</v>
      </c>
      <c r="T1006" s="8">
        <v>2012</v>
      </c>
      <c r="U1006" s="8">
        <f t="shared" si="129"/>
        <v>10</v>
      </c>
      <c r="V1006" s="7">
        <v>2012</v>
      </c>
      <c r="W1006" t="s">
        <v>11533</v>
      </c>
      <c r="X1006" s="2">
        <v>1.3280000000000001</v>
      </c>
      <c r="Y1006" s="6">
        <f t="shared" si="126"/>
        <v>3.5450201542937994E-2</v>
      </c>
      <c r="AA1006">
        <v>15361225</v>
      </c>
      <c r="AB1006">
        <v>18894</v>
      </c>
      <c r="AD1006" t="s">
        <v>6</v>
      </c>
      <c r="AE1006">
        <v>11</v>
      </c>
      <c r="AG1006">
        <v>6156737</v>
      </c>
      <c r="AH1006" t="s">
        <v>29116</v>
      </c>
      <c r="AI1006" t="s">
        <v>29115</v>
      </c>
      <c r="AJ1006" t="s">
        <v>29114</v>
      </c>
      <c r="AK1006" t="s">
        <v>29113</v>
      </c>
      <c r="AL1006">
        <v>66</v>
      </c>
      <c r="AM1006" s="5">
        <f t="shared" si="130"/>
        <v>6.6</v>
      </c>
      <c r="AN1006" s="4">
        <f t="shared" si="127"/>
        <v>9.9962135554714122E-3</v>
      </c>
      <c r="AO1006" s="3"/>
      <c r="AP1006">
        <v>0</v>
      </c>
      <c r="AR1006" t="s">
        <v>1</v>
      </c>
      <c r="AT1006" s="2">
        <v>3.8340000000000001</v>
      </c>
      <c r="AU1006" s="1">
        <f t="shared" si="131"/>
        <v>2.7814005146698015</v>
      </c>
      <c r="AV1006" s="1">
        <f t="shared" si="132"/>
        <v>2.2723207549204707</v>
      </c>
      <c r="AW1006" s="1">
        <f t="shared" si="133"/>
        <v>1.7632409951711385</v>
      </c>
    </row>
    <row r="1007" spans="1:49" x14ac:dyDescent="0.2">
      <c r="A1007">
        <v>1005</v>
      </c>
      <c r="B1007" t="s">
        <v>29112</v>
      </c>
      <c r="C1007" t="s">
        <v>29111</v>
      </c>
      <c r="F1007" t="s">
        <v>29110</v>
      </c>
      <c r="G1007" t="s">
        <v>17</v>
      </c>
      <c r="H1007" t="s">
        <v>16</v>
      </c>
      <c r="I1007" t="s">
        <v>14414</v>
      </c>
      <c r="J1007" t="s">
        <v>24970</v>
      </c>
      <c r="K1007" t="s">
        <v>24969</v>
      </c>
      <c r="L1007" t="s">
        <v>24968</v>
      </c>
      <c r="M1007" t="s">
        <v>15043</v>
      </c>
      <c r="N1007">
        <v>5</v>
      </c>
      <c r="O1007" t="s">
        <v>29109</v>
      </c>
      <c r="P1007" t="s">
        <v>29108</v>
      </c>
      <c r="Q1007" t="s">
        <v>29107</v>
      </c>
      <c r="R1007" s="7">
        <v>41001</v>
      </c>
      <c r="S1007" s="8">
        <f t="shared" si="128"/>
        <v>2012</v>
      </c>
      <c r="T1007" s="8">
        <v>2012</v>
      </c>
      <c r="U1007" s="8">
        <f t="shared" si="129"/>
        <v>10</v>
      </c>
      <c r="V1007" s="7">
        <v>2012</v>
      </c>
      <c r="W1007" t="s">
        <v>11533</v>
      </c>
      <c r="X1007" s="2">
        <v>1.3280000000000001</v>
      </c>
      <c r="Y1007" s="6">
        <f t="shared" si="126"/>
        <v>3.5450201542937994E-2</v>
      </c>
      <c r="AA1007">
        <v>15361225</v>
      </c>
      <c r="AB1007">
        <v>18894</v>
      </c>
      <c r="AD1007" t="s">
        <v>6</v>
      </c>
      <c r="AE1007">
        <v>11</v>
      </c>
      <c r="AG1007">
        <v>6125969</v>
      </c>
      <c r="AH1007" t="s">
        <v>29106</v>
      </c>
      <c r="AI1007" t="s">
        <v>29105</v>
      </c>
      <c r="AJ1007" t="s">
        <v>29104</v>
      </c>
      <c r="AK1007" t="s">
        <v>29103</v>
      </c>
      <c r="AL1007">
        <v>39</v>
      </c>
      <c r="AM1007" s="5">
        <f t="shared" si="130"/>
        <v>3.9</v>
      </c>
      <c r="AN1007" s="4">
        <f t="shared" si="127"/>
        <v>5.9068534645967431E-3</v>
      </c>
      <c r="AO1007" s="3"/>
      <c r="AP1007">
        <v>0</v>
      </c>
      <c r="AQ1007" t="s">
        <v>1518</v>
      </c>
      <c r="AR1007" t="s">
        <v>29102</v>
      </c>
      <c r="AS1007" t="s">
        <v>1516</v>
      </c>
      <c r="AT1007" s="2">
        <v>3.8340000000000001</v>
      </c>
      <c r="AU1007" s="1">
        <f t="shared" si="131"/>
        <v>2.6587197119435619</v>
      </c>
      <c r="AV1007" s="1">
        <f t="shared" si="132"/>
        <v>2.067852750376737</v>
      </c>
      <c r="AW1007" s="1">
        <f t="shared" si="133"/>
        <v>1.4769857888099118</v>
      </c>
    </row>
    <row r="1008" spans="1:49" x14ac:dyDescent="0.2">
      <c r="A1008">
        <v>1006</v>
      </c>
      <c r="B1008" t="s">
        <v>29101</v>
      </c>
      <c r="C1008" t="s">
        <v>29100</v>
      </c>
      <c r="F1008" t="s">
        <v>29099</v>
      </c>
      <c r="G1008" t="s">
        <v>17</v>
      </c>
      <c r="H1008" t="s">
        <v>16</v>
      </c>
      <c r="I1008" t="s">
        <v>29098</v>
      </c>
      <c r="J1008">
        <v>60011170</v>
      </c>
      <c r="K1008" t="s">
        <v>12280</v>
      </c>
      <c r="L1008" t="s">
        <v>12279</v>
      </c>
      <c r="M1008" t="s">
        <v>3863</v>
      </c>
      <c r="N1008">
        <v>5</v>
      </c>
      <c r="O1008" t="s">
        <v>29097</v>
      </c>
      <c r="P1008" t="s">
        <v>29096</v>
      </c>
      <c r="Q1008" t="s">
        <v>29095</v>
      </c>
      <c r="R1008" s="7">
        <v>41001</v>
      </c>
      <c r="S1008" s="8">
        <f t="shared" si="128"/>
        <v>2012</v>
      </c>
      <c r="T1008" s="8">
        <v>2012</v>
      </c>
      <c r="U1008" s="8">
        <f t="shared" si="129"/>
        <v>10</v>
      </c>
      <c r="V1008" s="7">
        <v>2012</v>
      </c>
      <c r="W1008" t="s">
        <v>11533</v>
      </c>
      <c r="X1008" s="2">
        <v>1.3280000000000001</v>
      </c>
      <c r="Y1008" s="6">
        <f t="shared" si="126"/>
        <v>3.5450201542937994E-2</v>
      </c>
      <c r="AA1008">
        <v>15361225</v>
      </c>
      <c r="AB1008">
        <v>18894</v>
      </c>
      <c r="AD1008" t="s">
        <v>6</v>
      </c>
      <c r="AE1008">
        <v>11</v>
      </c>
      <c r="AG1008">
        <v>6148252</v>
      </c>
      <c r="AH1008" t="s">
        <v>29094</v>
      </c>
      <c r="AI1008" t="s">
        <v>29093</v>
      </c>
      <c r="AJ1008" t="s">
        <v>29092</v>
      </c>
      <c r="AK1008" t="s">
        <v>29091</v>
      </c>
      <c r="AL1008">
        <v>29</v>
      </c>
      <c r="AM1008" s="5">
        <f t="shared" si="130"/>
        <v>2.9</v>
      </c>
      <c r="AN1008" s="4">
        <f t="shared" si="127"/>
        <v>4.3922756531616812E-3</v>
      </c>
      <c r="AO1008" s="3"/>
      <c r="AP1008">
        <v>0</v>
      </c>
      <c r="AR1008">
        <v>125795</v>
      </c>
      <c r="AS1008" t="s">
        <v>12270</v>
      </c>
      <c r="AT1008" s="2">
        <v>3.8340000000000001</v>
      </c>
      <c r="AU1008" s="1">
        <f t="shared" si="131"/>
        <v>2.6132823776005099</v>
      </c>
      <c r="AV1008" s="1">
        <f t="shared" si="132"/>
        <v>1.9921238598049835</v>
      </c>
      <c r="AW1008" s="1">
        <f t="shared" si="133"/>
        <v>1.3709653420094574</v>
      </c>
    </row>
    <row r="1009" spans="1:49" x14ac:dyDescent="0.2">
      <c r="A1009">
        <v>1007</v>
      </c>
      <c r="B1009" t="s">
        <v>29090</v>
      </c>
      <c r="C1009" t="s">
        <v>29089</v>
      </c>
      <c r="F1009" t="s">
        <v>29088</v>
      </c>
      <c r="G1009" t="s">
        <v>17</v>
      </c>
      <c r="H1009" t="s">
        <v>16</v>
      </c>
      <c r="I1009" t="s">
        <v>29087</v>
      </c>
      <c r="J1009" t="s">
        <v>29081</v>
      </c>
      <c r="K1009" t="s">
        <v>29086</v>
      </c>
      <c r="L1009" t="s">
        <v>29085</v>
      </c>
      <c r="M1009" t="s">
        <v>29084</v>
      </c>
      <c r="N1009">
        <v>2</v>
      </c>
      <c r="O1009" t="s">
        <v>29083</v>
      </c>
      <c r="P1009" t="s">
        <v>29082</v>
      </c>
      <c r="Q1009" t="s">
        <v>29081</v>
      </c>
      <c r="R1009" s="7">
        <v>41001</v>
      </c>
      <c r="S1009" s="8">
        <f t="shared" si="128"/>
        <v>2012</v>
      </c>
      <c r="T1009" s="8">
        <v>2012</v>
      </c>
      <c r="U1009" s="8">
        <f t="shared" si="129"/>
        <v>10</v>
      </c>
      <c r="V1009" s="7">
        <v>2012</v>
      </c>
      <c r="W1009" t="s">
        <v>11533</v>
      </c>
      <c r="X1009" s="2">
        <v>1.3280000000000001</v>
      </c>
      <c r="Y1009" s="6">
        <f t="shared" si="126"/>
        <v>3.5450201542937994E-2</v>
      </c>
      <c r="AA1009">
        <v>15361225</v>
      </c>
      <c r="AB1009">
        <v>18894</v>
      </c>
      <c r="AD1009" t="s">
        <v>6</v>
      </c>
      <c r="AE1009">
        <v>11</v>
      </c>
      <c r="AG1009">
        <v>6129385</v>
      </c>
      <c r="AH1009" t="s">
        <v>21729</v>
      </c>
      <c r="AI1009" t="s">
        <v>29080</v>
      </c>
      <c r="AJ1009" t="s">
        <v>29079</v>
      </c>
      <c r="AK1009" t="s">
        <v>29078</v>
      </c>
      <c r="AL1009">
        <v>8</v>
      </c>
      <c r="AM1009" s="5">
        <f t="shared" si="130"/>
        <v>0.8</v>
      </c>
      <c r="AN1009" s="4">
        <f t="shared" si="127"/>
        <v>1.2116622491480501E-3</v>
      </c>
      <c r="AO1009" s="3"/>
      <c r="AP1009">
        <v>0</v>
      </c>
      <c r="AQ1009" t="s">
        <v>236</v>
      </c>
      <c r="AR1009" t="s">
        <v>1</v>
      </c>
      <c r="AS1009" t="s">
        <v>235</v>
      </c>
      <c r="AT1009" s="2">
        <v>3.8340000000000001</v>
      </c>
      <c r="AU1009" s="1">
        <f t="shared" si="131"/>
        <v>2.5178639754801009</v>
      </c>
      <c r="AV1009" s="1">
        <f t="shared" si="132"/>
        <v>1.8330931896043023</v>
      </c>
      <c r="AW1009" s="1">
        <f t="shared" si="133"/>
        <v>1.1483224037285034</v>
      </c>
    </row>
    <row r="1010" spans="1:49" x14ac:dyDescent="0.2">
      <c r="A1010">
        <v>1008</v>
      </c>
      <c r="B1010" t="s">
        <v>29077</v>
      </c>
      <c r="C1010" t="s">
        <v>29076</v>
      </c>
      <c r="F1010" t="s">
        <v>29075</v>
      </c>
      <c r="G1010" t="s">
        <v>17</v>
      </c>
      <c r="H1010" t="s">
        <v>16</v>
      </c>
      <c r="I1010" t="s">
        <v>9624</v>
      </c>
      <c r="J1010">
        <v>60032144</v>
      </c>
      <c r="K1010" t="s">
        <v>5670</v>
      </c>
      <c r="L1010" t="s">
        <v>5669</v>
      </c>
      <c r="M1010" t="s">
        <v>471</v>
      </c>
      <c r="N1010">
        <v>3</v>
      </c>
      <c r="O1010" t="s">
        <v>29074</v>
      </c>
      <c r="P1010" t="s">
        <v>29073</v>
      </c>
      <c r="Q1010" t="s">
        <v>8204</v>
      </c>
      <c r="R1010" s="7">
        <v>41001</v>
      </c>
      <c r="S1010" s="8">
        <f t="shared" si="128"/>
        <v>2012</v>
      </c>
      <c r="T1010" s="8">
        <v>2012</v>
      </c>
      <c r="U1010" s="8">
        <f t="shared" si="129"/>
        <v>10</v>
      </c>
      <c r="V1010" s="7">
        <v>2012</v>
      </c>
      <c r="W1010" t="s">
        <v>11533</v>
      </c>
      <c r="X1010" s="2">
        <v>1.3280000000000001</v>
      </c>
      <c r="Y1010" s="6">
        <f t="shared" si="126"/>
        <v>3.5450201542937994E-2</v>
      </c>
      <c r="AA1010">
        <v>15361225</v>
      </c>
      <c r="AB1010">
        <v>18894</v>
      </c>
      <c r="AD1010" t="s">
        <v>6</v>
      </c>
      <c r="AE1010">
        <v>11</v>
      </c>
      <c r="AG1010">
        <v>6111432</v>
      </c>
      <c r="AH1010" t="s">
        <v>18081</v>
      </c>
      <c r="AI1010" t="s">
        <v>29072</v>
      </c>
      <c r="AJ1010" t="s">
        <v>29071</v>
      </c>
      <c r="AK1010" t="s">
        <v>29070</v>
      </c>
      <c r="AL1010">
        <v>14</v>
      </c>
      <c r="AM1010" s="5">
        <f t="shared" si="130"/>
        <v>1.4</v>
      </c>
      <c r="AN1010" s="4">
        <f t="shared" si="127"/>
        <v>2.1204089360090874E-3</v>
      </c>
      <c r="AO1010" s="3"/>
      <c r="AP1010">
        <v>0</v>
      </c>
      <c r="AR1010" t="s">
        <v>1</v>
      </c>
      <c r="AT1010" s="2">
        <v>3.8340000000000001</v>
      </c>
      <c r="AU1010" s="1">
        <f t="shared" si="131"/>
        <v>2.545126376085932</v>
      </c>
      <c r="AV1010" s="1">
        <f t="shared" si="132"/>
        <v>1.878530523947354</v>
      </c>
      <c r="AW1010" s="1">
        <f t="shared" si="133"/>
        <v>1.211934671808776</v>
      </c>
    </row>
    <row r="1011" spans="1:49" x14ac:dyDescent="0.2">
      <c r="A1011">
        <v>1009</v>
      </c>
      <c r="B1011" t="s">
        <v>29069</v>
      </c>
      <c r="C1011" t="s">
        <v>29068</v>
      </c>
      <c r="F1011" t="s">
        <v>29067</v>
      </c>
      <c r="G1011" t="s">
        <v>17</v>
      </c>
      <c r="H1011" t="s">
        <v>16</v>
      </c>
      <c r="I1011" t="s">
        <v>29066</v>
      </c>
      <c r="J1011">
        <v>60103653</v>
      </c>
      <c r="K1011" t="s">
        <v>29065</v>
      </c>
      <c r="L1011" t="s">
        <v>6225</v>
      </c>
      <c r="M1011" t="s">
        <v>3863</v>
      </c>
      <c r="N1011">
        <v>3</v>
      </c>
      <c r="O1011" t="s">
        <v>29064</v>
      </c>
      <c r="P1011" t="s">
        <v>29063</v>
      </c>
      <c r="Q1011" t="s">
        <v>29062</v>
      </c>
      <c r="R1011" s="7">
        <v>41001</v>
      </c>
      <c r="S1011" s="8">
        <f t="shared" si="128"/>
        <v>2012</v>
      </c>
      <c r="T1011" s="8">
        <v>2012</v>
      </c>
      <c r="U1011" s="8">
        <f t="shared" si="129"/>
        <v>10</v>
      </c>
      <c r="V1011" s="7">
        <v>2012</v>
      </c>
      <c r="W1011" t="s">
        <v>11533</v>
      </c>
      <c r="X1011" s="2">
        <v>1.3280000000000001</v>
      </c>
      <c r="Y1011" s="6">
        <f t="shared" si="126"/>
        <v>3.5450201542937994E-2</v>
      </c>
      <c r="AA1011">
        <v>15361225</v>
      </c>
      <c r="AB1011">
        <v>18894</v>
      </c>
      <c r="AD1011" t="s">
        <v>6</v>
      </c>
      <c r="AE1011">
        <v>11</v>
      </c>
      <c r="AG1011">
        <v>6123188</v>
      </c>
      <c r="AH1011" t="s">
        <v>596</v>
      </c>
      <c r="AI1011" t="s">
        <v>29061</v>
      </c>
      <c r="AJ1011" t="s">
        <v>29060</v>
      </c>
      <c r="AK1011" t="s">
        <v>29059</v>
      </c>
      <c r="AL1011">
        <v>6</v>
      </c>
      <c r="AM1011" s="5">
        <f t="shared" si="130"/>
        <v>0.6</v>
      </c>
      <c r="AN1011" s="4">
        <f t="shared" si="127"/>
        <v>9.0874668686103744E-4</v>
      </c>
      <c r="AO1011" s="3"/>
      <c r="AP1011">
        <v>0</v>
      </c>
      <c r="AR1011" t="s">
        <v>1</v>
      </c>
      <c r="AT1011" s="2">
        <v>3.8340000000000001</v>
      </c>
      <c r="AU1011" s="1">
        <f t="shared" si="131"/>
        <v>2.5087765086114908</v>
      </c>
      <c r="AV1011" s="1">
        <f t="shared" si="132"/>
        <v>1.8179474114899514</v>
      </c>
      <c r="AW1011" s="1">
        <f t="shared" si="133"/>
        <v>1.1271183143684125</v>
      </c>
    </row>
    <row r="1012" spans="1:49" x14ac:dyDescent="0.2">
      <c r="A1012">
        <v>1010</v>
      </c>
      <c r="B1012" t="s">
        <v>29058</v>
      </c>
      <c r="C1012" t="s">
        <v>29057</v>
      </c>
      <c r="F1012" t="s">
        <v>29056</v>
      </c>
      <c r="G1012" t="s">
        <v>17</v>
      </c>
      <c r="H1012" t="s">
        <v>16</v>
      </c>
      <c r="I1012" t="s">
        <v>133</v>
      </c>
      <c r="J1012">
        <v>60014982</v>
      </c>
      <c r="K1012" t="s">
        <v>6627</v>
      </c>
      <c r="L1012" t="s">
        <v>6626</v>
      </c>
      <c r="M1012" t="s">
        <v>615</v>
      </c>
      <c r="N1012">
        <v>2</v>
      </c>
      <c r="O1012" t="s">
        <v>29055</v>
      </c>
      <c r="P1012" t="s">
        <v>6624</v>
      </c>
      <c r="Q1012" t="s">
        <v>6623</v>
      </c>
      <c r="R1012" s="7">
        <v>41001</v>
      </c>
      <c r="S1012" s="8">
        <f t="shared" si="128"/>
        <v>2012</v>
      </c>
      <c r="T1012" s="8">
        <v>2012</v>
      </c>
      <c r="U1012" s="8">
        <f t="shared" si="129"/>
        <v>10</v>
      </c>
      <c r="V1012" s="7">
        <v>2012</v>
      </c>
      <c r="W1012" t="s">
        <v>11533</v>
      </c>
      <c r="X1012" s="2">
        <v>1.3280000000000001</v>
      </c>
      <c r="Y1012" s="6">
        <f t="shared" si="126"/>
        <v>3.5450201542937994E-2</v>
      </c>
      <c r="AA1012">
        <v>15361225</v>
      </c>
      <c r="AB1012">
        <v>18894</v>
      </c>
      <c r="AD1012" t="s">
        <v>6</v>
      </c>
      <c r="AE1012">
        <v>11</v>
      </c>
      <c r="AG1012">
        <v>6142002</v>
      </c>
      <c r="AH1012" t="s">
        <v>26079</v>
      </c>
      <c r="AI1012" t="s">
        <v>29054</v>
      </c>
      <c r="AJ1012" t="s">
        <v>29053</v>
      </c>
      <c r="AK1012" t="s">
        <v>29052</v>
      </c>
      <c r="AL1012">
        <v>30</v>
      </c>
      <c r="AM1012" s="5">
        <f t="shared" si="130"/>
        <v>3</v>
      </c>
      <c r="AN1012" s="4">
        <f t="shared" si="127"/>
        <v>4.5437334343051876E-3</v>
      </c>
      <c r="AO1012" s="3"/>
      <c r="AP1012">
        <v>0</v>
      </c>
      <c r="AR1012" t="s">
        <v>1</v>
      </c>
      <c r="AT1012" s="2">
        <v>3.8340000000000001</v>
      </c>
      <c r="AU1012" s="1">
        <f t="shared" si="131"/>
        <v>2.6178261110348151</v>
      </c>
      <c r="AV1012" s="1">
        <f t="shared" si="132"/>
        <v>1.9996967488621591</v>
      </c>
      <c r="AW1012" s="1">
        <f t="shared" si="133"/>
        <v>1.3815673866895029</v>
      </c>
    </row>
    <row r="1013" spans="1:49" x14ac:dyDescent="0.2">
      <c r="A1013">
        <v>1011</v>
      </c>
      <c r="B1013" t="s">
        <v>29051</v>
      </c>
      <c r="C1013" t="s">
        <v>29050</v>
      </c>
      <c r="F1013" t="s">
        <v>29049</v>
      </c>
      <c r="G1013" t="s">
        <v>17</v>
      </c>
      <c r="H1013" t="s">
        <v>16</v>
      </c>
      <c r="I1013" t="s">
        <v>29048</v>
      </c>
      <c r="J1013">
        <v>60016972</v>
      </c>
      <c r="K1013" t="s">
        <v>25185</v>
      </c>
      <c r="L1013" t="s">
        <v>1784</v>
      </c>
      <c r="M1013" t="s">
        <v>1783</v>
      </c>
      <c r="N1013">
        <v>2</v>
      </c>
      <c r="O1013" t="s">
        <v>29047</v>
      </c>
      <c r="P1013" t="s">
        <v>29046</v>
      </c>
      <c r="Q1013" t="s">
        <v>25182</v>
      </c>
      <c r="R1013" s="7">
        <v>41001</v>
      </c>
      <c r="S1013" s="8">
        <f t="shared" si="128"/>
        <v>2012</v>
      </c>
      <c r="T1013" s="8">
        <v>2012</v>
      </c>
      <c r="U1013" s="8">
        <f t="shared" si="129"/>
        <v>10</v>
      </c>
      <c r="V1013" s="7">
        <v>2012</v>
      </c>
      <c r="W1013" t="s">
        <v>11533</v>
      </c>
      <c r="X1013" s="2">
        <v>1.3280000000000001</v>
      </c>
      <c r="Y1013" s="6">
        <f t="shared" si="126"/>
        <v>3.5450201542937994E-2</v>
      </c>
      <c r="AA1013">
        <v>15361225</v>
      </c>
      <c r="AB1013">
        <v>18894</v>
      </c>
      <c r="AD1013" t="s">
        <v>6</v>
      </c>
      <c r="AE1013">
        <v>11</v>
      </c>
      <c r="AG1013">
        <v>6132404</v>
      </c>
      <c r="AH1013" t="s">
        <v>29045</v>
      </c>
      <c r="AI1013" t="s">
        <v>29044</v>
      </c>
      <c r="AJ1013" t="s">
        <v>29043</v>
      </c>
      <c r="AK1013" t="s">
        <v>29042</v>
      </c>
      <c r="AL1013">
        <v>76</v>
      </c>
      <c r="AM1013" s="5">
        <f t="shared" si="130"/>
        <v>7.6</v>
      </c>
      <c r="AN1013" s="4">
        <f t="shared" si="127"/>
        <v>1.1510791366906475E-2</v>
      </c>
      <c r="AO1013" s="3"/>
      <c r="AP1013">
        <v>0</v>
      </c>
      <c r="AQ1013" t="s">
        <v>1774</v>
      </c>
      <c r="AR1013" t="s">
        <v>1</v>
      </c>
      <c r="AS1013" t="s">
        <v>1773</v>
      </c>
      <c r="AT1013" s="2">
        <v>3.8340000000000001</v>
      </c>
      <c r="AU1013" s="1">
        <f t="shared" si="131"/>
        <v>2.8268378490128541</v>
      </c>
      <c r="AV1013" s="1">
        <f t="shared" si="132"/>
        <v>2.3480496454922237</v>
      </c>
      <c r="AW1013" s="1">
        <f t="shared" si="133"/>
        <v>1.8692614419715932</v>
      </c>
    </row>
    <row r="1014" spans="1:49" x14ac:dyDescent="0.2">
      <c r="A1014">
        <v>1012</v>
      </c>
      <c r="B1014" t="s">
        <v>29041</v>
      </c>
      <c r="C1014" t="s">
        <v>29040</v>
      </c>
      <c r="F1014" t="s">
        <v>29039</v>
      </c>
      <c r="G1014" t="s">
        <v>17</v>
      </c>
      <c r="H1014" t="s">
        <v>16</v>
      </c>
      <c r="I1014" t="s">
        <v>29038</v>
      </c>
      <c r="J1014">
        <v>60002494</v>
      </c>
      <c r="K1014" t="s">
        <v>29037</v>
      </c>
      <c r="L1014" t="s">
        <v>817</v>
      </c>
      <c r="M1014" t="s">
        <v>816</v>
      </c>
      <c r="N1014">
        <v>2</v>
      </c>
      <c r="O1014" t="s">
        <v>29036</v>
      </c>
      <c r="P1014" t="s">
        <v>29035</v>
      </c>
      <c r="Q1014" t="s">
        <v>29034</v>
      </c>
      <c r="R1014" s="7">
        <v>41001</v>
      </c>
      <c r="S1014" s="8">
        <f t="shared" si="128"/>
        <v>2012</v>
      </c>
      <c r="T1014" s="8">
        <v>2012</v>
      </c>
      <c r="U1014" s="8">
        <f t="shared" si="129"/>
        <v>10</v>
      </c>
      <c r="V1014" s="7">
        <v>2012</v>
      </c>
      <c r="W1014" t="s">
        <v>11533</v>
      </c>
      <c r="X1014" s="2">
        <v>1.3280000000000001</v>
      </c>
      <c r="Y1014" s="6">
        <f t="shared" si="126"/>
        <v>3.5450201542937994E-2</v>
      </c>
      <c r="AA1014">
        <v>15361225</v>
      </c>
      <c r="AB1014">
        <v>18894</v>
      </c>
      <c r="AD1014" t="s">
        <v>6</v>
      </c>
      <c r="AE1014">
        <v>11</v>
      </c>
      <c r="AG1014">
        <v>6151802</v>
      </c>
      <c r="AH1014" t="s">
        <v>29033</v>
      </c>
      <c r="AI1014" t="s">
        <v>29032</v>
      </c>
      <c r="AJ1014" t="s">
        <v>29031</v>
      </c>
      <c r="AK1014" t="s">
        <v>29030</v>
      </c>
      <c r="AL1014">
        <v>30</v>
      </c>
      <c r="AM1014" s="5">
        <f t="shared" si="130"/>
        <v>3</v>
      </c>
      <c r="AN1014" s="4">
        <f t="shared" si="127"/>
        <v>4.5437334343051876E-3</v>
      </c>
      <c r="AO1014" s="3"/>
      <c r="AP1014">
        <v>0</v>
      </c>
      <c r="AR1014" t="s">
        <v>1</v>
      </c>
      <c r="AT1014" s="2">
        <v>3.8340000000000001</v>
      </c>
      <c r="AU1014" s="1">
        <f t="shared" si="131"/>
        <v>2.6178261110348151</v>
      </c>
      <c r="AV1014" s="1">
        <f t="shared" si="132"/>
        <v>1.9996967488621591</v>
      </c>
      <c r="AW1014" s="1">
        <f t="shared" si="133"/>
        <v>1.3815673866895029</v>
      </c>
    </row>
    <row r="1015" spans="1:49" x14ac:dyDescent="0.2">
      <c r="A1015">
        <v>1013</v>
      </c>
      <c r="B1015" t="s">
        <v>29029</v>
      </c>
      <c r="C1015" t="s">
        <v>29028</v>
      </c>
      <c r="F1015" t="s">
        <v>29027</v>
      </c>
      <c r="G1015" t="s">
        <v>17</v>
      </c>
      <c r="H1015" t="s">
        <v>16</v>
      </c>
      <c r="I1015" t="s">
        <v>29026</v>
      </c>
      <c r="J1015" t="s">
        <v>29025</v>
      </c>
      <c r="K1015" t="s">
        <v>29024</v>
      </c>
      <c r="L1015" t="s">
        <v>29023</v>
      </c>
      <c r="M1015" t="s">
        <v>29022</v>
      </c>
      <c r="N1015">
        <v>5</v>
      </c>
      <c r="O1015" t="s">
        <v>29021</v>
      </c>
      <c r="P1015" t="s">
        <v>29020</v>
      </c>
      <c r="Q1015" t="s">
        <v>29019</v>
      </c>
      <c r="R1015" s="7">
        <v>41001</v>
      </c>
      <c r="S1015" s="8">
        <f t="shared" si="128"/>
        <v>2012</v>
      </c>
      <c r="T1015" s="8">
        <v>2012</v>
      </c>
      <c r="U1015" s="8">
        <f t="shared" si="129"/>
        <v>10</v>
      </c>
      <c r="V1015" s="7">
        <v>2012</v>
      </c>
      <c r="W1015" t="s">
        <v>11533</v>
      </c>
      <c r="X1015" s="2">
        <v>1.3280000000000001</v>
      </c>
      <c r="Y1015" s="6">
        <f t="shared" si="126"/>
        <v>3.5450201542937994E-2</v>
      </c>
      <c r="AA1015">
        <v>15361225</v>
      </c>
      <c r="AB1015">
        <v>18894</v>
      </c>
      <c r="AD1015" t="s">
        <v>6</v>
      </c>
      <c r="AE1015">
        <v>11</v>
      </c>
      <c r="AG1015">
        <v>6122485</v>
      </c>
      <c r="AH1015" t="s">
        <v>29018</v>
      </c>
      <c r="AI1015" t="s">
        <v>29017</v>
      </c>
      <c r="AJ1015" t="s">
        <v>29016</v>
      </c>
      <c r="AK1015" t="s">
        <v>29015</v>
      </c>
      <c r="AL1015">
        <v>68</v>
      </c>
      <c r="AM1015" s="5">
        <f t="shared" si="130"/>
        <v>6.8</v>
      </c>
      <c r="AN1015" s="4">
        <f t="shared" si="127"/>
        <v>1.0299129117758425E-2</v>
      </c>
      <c r="AO1015" s="3"/>
      <c r="AP1015">
        <v>0</v>
      </c>
      <c r="AR1015" t="s">
        <v>1</v>
      </c>
      <c r="AT1015" s="2">
        <v>3.8340000000000001</v>
      </c>
      <c r="AU1015" s="1">
        <f t="shared" si="131"/>
        <v>2.790487981538412</v>
      </c>
      <c r="AV1015" s="1">
        <f t="shared" si="132"/>
        <v>2.2874665330348209</v>
      </c>
      <c r="AW1015" s="1">
        <f t="shared" si="133"/>
        <v>1.7844450845312296</v>
      </c>
    </row>
    <row r="1016" spans="1:49" x14ac:dyDescent="0.2">
      <c r="A1016">
        <v>1014</v>
      </c>
      <c r="B1016" t="s">
        <v>29014</v>
      </c>
      <c r="C1016" t="s">
        <v>29013</v>
      </c>
      <c r="F1016" t="s">
        <v>29012</v>
      </c>
      <c r="G1016" t="s">
        <v>17</v>
      </c>
      <c r="H1016" t="s">
        <v>16</v>
      </c>
      <c r="I1016" t="s">
        <v>29011</v>
      </c>
      <c r="J1016">
        <v>60017818</v>
      </c>
      <c r="K1016" t="s">
        <v>12581</v>
      </c>
      <c r="L1016" t="s">
        <v>12587</v>
      </c>
      <c r="M1016" t="s">
        <v>471</v>
      </c>
      <c r="N1016">
        <v>3</v>
      </c>
      <c r="O1016" t="s">
        <v>29010</v>
      </c>
      <c r="P1016" t="s">
        <v>29009</v>
      </c>
      <c r="Q1016" t="s">
        <v>29008</v>
      </c>
      <c r="R1016" s="7">
        <v>41001</v>
      </c>
      <c r="S1016" s="8">
        <f t="shared" si="128"/>
        <v>2012</v>
      </c>
      <c r="T1016" s="8">
        <v>2012</v>
      </c>
      <c r="U1016" s="8">
        <f t="shared" si="129"/>
        <v>10</v>
      </c>
      <c r="V1016" s="7">
        <v>2012</v>
      </c>
      <c r="W1016" t="s">
        <v>11533</v>
      </c>
      <c r="X1016" s="2">
        <v>1.3280000000000001</v>
      </c>
      <c r="Y1016" s="6">
        <f t="shared" si="126"/>
        <v>3.5450201542937994E-2</v>
      </c>
      <c r="AA1016">
        <v>15361225</v>
      </c>
      <c r="AB1016">
        <v>18894</v>
      </c>
      <c r="AD1016" t="s">
        <v>6</v>
      </c>
      <c r="AE1016">
        <v>11</v>
      </c>
      <c r="AG1016">
        <v>6151804</v>
      </c>
      <c r="AH1016" t="s">
        <v>29007</v>
      </c>
      <c r="AI1016" t="s">
        <v>29006</v>
      </c>
      <c r="AJ1016" t="s">
        <v>29005</v>
      </c>
      <c r="AK1016" t="s">
        <v>29004</v>
      </c>
      <c r="AL1016">
        <v>27</v>
      </c>
      <c r="AM1016" s="5">
        <f t="shared" si="130"/>
        <v>2.7</v>
      </c>
      <c r="AN1016" s="4">
        <f t="shared" si="127"/>
        <v>4.0893600908746691E-3</v>
      </c>
      <c r="AO1016" s="3"/>
      <c r="AP1016">
        <v>0</v>
      </c>
      <c r="AQ1016" t="s">
        <v>29003</v>
      </c>
      <c r="AR1016" t="s">
        <v>1</v>
      </c>
      <c r="AS1016" t="s">
        <v>12581</v>
      </c>
      <c r="AT1016" s="2">
        <v>3.8340000000000001</v>
      </c>
      <c r="AU1016" s="1">
        <f t="shared" si="131"/>
        <v>2.6041949107318993</v>
      </c>
      <c r="AV1016" s="1">
        <f t="shared" si="132"/>
        <v>1.976978081690633</v>
      </c>
      <c r="AW1016" s="1">
        <f t="shared" si="133"/>
        <v>1.3497612526493667</v>
      </c>
    </row>
    <row r="1017" spans="1:49" x14ac:dyDescent="0.2">
      <c r="A1017">
        <v>1015</v>
      </c>
      <c r="B1017" t="s">
        <v>29002</v>
      </c>
      <c r="C1017" t="s">
        <v>29001</v>
      </c>
      <c r="F1017" t="s">
        <v>29000</v>
      </c>
      <c r="G1017" t="s">
        <v>17</v>
      </c>
      <c r="H1017" t="s">
        <v>16</v>
      </c>
      <c r="I1017" t="s">
        <v>28999</v>
      </c>
      <c r="J1017">
        <v>60011170</v>
      </c>
      <c r="K1017" t="s">
        <v>12280</v>
      </c>
      <c r="L1017" t="s">
        <v>12279</v>
      </c>
      <c r="M1017" t="s">
        <v>3863</v>
      </c>
      <c r="N1017">
        <v>1</v>
      </c>
      <c r="O1017" t="s">
        <v>28998</v>
      </c>
      <c r="P1017">
        <v>16024608000</v>
      </c>
      <c r="Q1017">
        <v>60011170</v>
      </c>
      <c r="R1017" s="7">
        <v>41001</v>
      </c>
      <c r="S1017" s="8">
        <f t="shared" si="128"/>
        <v>2012</v>
      </c>
      <c r="T1017" s="8">
        <v>2012</v>
      </c>
      <c r="U1017" s="8">
        <f t="shared" si="129"/>
        <v>10</v>
      </c>
      <c r="V1017" s="7">
        <v>2012</v>
      </c>
      <c r="W1017" t="s">
        <v>11533</v>
      </c>
      <c r="X1017" s="2">
        <v>1.3280000000000001</v>
      </c>
      <c r="Y1017" s="6">
        <f t="shared" si="126"/>
        <v>3.5450201542937994E-2</v>
      </c>
      <c r="AA1017">
        <v>15361225</v>
      </c>
      <c r="AB1017">
        <v>18894</v>
      </c>
      <c r="AD1017" t="s">
        <v>6</v>
      </c>
      <c r="AE1017">
        <v>11</v>
      </c>
      <c r="AG1017">
        <v>6125214</v>
      </c>
      <c r="AH1017" t="s">
        <v>28997</v>
      </c>
      <c r="AI1017" t="s">
        <v>28996</v>
      </c>
      <c r="AJ1017" t="s">
        <v>28995</v>
      </c>
      <c r="AK1017" t="s">
        <v>28994</v>
      </c>
      <c r="AL1017">
        <v>30</v>
      </c>
      <c r="AM1017" s="5">
        <f t="shared" si="130"/>
        <v>3</v>
      </c>
      <c r="AN1017" s="4">
        <f t="shared" si="127"/>
        <v>4.5437334343051876E-3</v>
      </c>
      <c r="AO1017" s="3"/>
      <c r="AP1017">
        <v>0</v>
      </c>
      <c r="AR1017" t="s">
        <v>1</v>
      </c>
      <c r="AS1017" t="s">
        <v>28993</v>
      </c>
      <c r="AT1017" s="2">
        <v>3.8340000000000001</v>
      </c>
      <c r="AU1017" s="1">
        <f t="shared" si="131"/>
        <v>2.6178261110348151</v>
      </c>
      <c r="AV1017" s="1">
        <f t="shared" si="132"/>
        <v>1.9996967488621591</v>
      </c>
      <c r="AW1017" s="1">
        <f t="shared" si="133"/>
        <v>1.3815673866895029</v>
      </c>
    </row>
    <row r="1018" spans="1:49" x14ac:dyDescent="0.2">
      <c r="A1018">
        <v>1016</v>
      </c>
      <c r="B1018" t="s">
        <v>28992</v>
      </c>
      <c r="C1018" t="s">
        <v>28991</v>
      </c>
      <c r="F1018" t="s">
        <v>28990</v>
      </c>
      <c r="G1018" t="s">
        <v>17</v>
      </c>
      <c r="H1018" t="s">
        <v>16</v>
      </c>
      <c r="I1018" t="s">
        <v>28989</v>
      </c>
      <c r="J1018">
        <v>60015986</v>
      </c>
      <c r="K1018" t="s">
        <v>2890</v>
      </c>
      <c r="L1018" t="s">
        <v>2889</v>
      </c>
      <c r="M1018" t="s">
        <v>214</v>
      </c>
      <c r="N1018">
        <v>4</v>
      </c>
      <c r="O1018" t="s">
        <v>28988</v>
      </c>
      <c r="P1018" t="s">
        <v>28987</v>
      </c>
      <c r="Q1018" t="s">
        <v>2886</v>
      </c>
      <c r="R1018" s="7">
        <v>41001</v>
      </c>
      <c r="S1018" s="8">
        <f t="shared" si="128"/>
        <v>2012</v>
      </c>
      <c r="T1018" s="8">
        <v>2012</v>
      </c>
      <c r="U1018" s="8">
        <f t="shared" si="129"/>
        <v>10</v>
      </c>
      <c r="V1018" s="7">
        <v>2012</v>
      </c>
      <c r="W1018" t="s">
        <v>11533</v>
      </c>
      <c r="X1018" s="2">
        <v>1.3280000000000001</v>
      </c>
      <c r="Y1018" s="6">
        <f t="shared" si="126"/>
        <v>3.5450201542937994E-2</v>
      </c>
      <c r="AA1018">
        <v>15361225</v>
      </c>
      <c r="AB1018">
        <v>18894</v>
      </c>
      <c r="AD1018" t="s">
        <v>6</v>
      </c>
      <c r="AE1018">
        <v>11</v>
      </c>
      <c r="AG1018">
        <v>6129472</v>
      </c>
      <c r="AH1018" t="s">
        <v>28986</v>
      </c>
      <c r="AI1018" t="s">
        <v>28985</v>
      </c>
      <c r="AJ1018" t="s">
        <v>28984</v>
      </c>
      <c r="AK1018" t="s">
        <v>28983</v>
      </c>
      <c r="AL1018">
        <v>52</v>
      </c>
      <c r="AM1018" s="5">
        <f t="shared" si="130"/>
        <v>5.2</v>
      </c>
      <c r="AN1018" s="4">
        <f t="shared" si="127"/>
        <v>7.8758046194623253E-3</v>
      </c>
      <c r="AO1018" s="3"/>
      <c r="AP1018">
        <v>0</v>
      </c>
      <c r="AR1018" t="s">
        <v>1</v>
      </c>
      <c r="AT1018" s="2">
        <v>3.8340000000000001</v>
      </c>
      <c r="AU1018" s="1">
        <f t="shared" si="131"/>
        <v>2.7177882465895293</v>
      </c>
      <c r="AV1018" s="1">
        <f t="shared" si="132"/>
        <v>2.1663003081200158</v>
      </c>
      <c r="AW1018" s="1">
        <f t="shared" si="133"/>
        <v>1.6148123696505028</v>
      </c>
    </row>
    <row r="1019" spans="1:49" x14ac:dyDescent="0.2">
      <c r="A1019">
        <v>1017</v>
      </c>
      <c r="B1019" t="s">
        <v>28982</v>
      </c>
      <c r="C1019" t="s">
        <v>28981</v>
      </c>
      <c r="F1019" t="s">
        <v>28980</v>
      </c>
      <c r="G1019" t="s">
        <v>17</v>
      </c>
      <c r="H1019" t="s">
        <v>16</v>
      </c>
      <c r="I1019" t="s">
        <v>28979</v>
      </c>
      <c r="J1019">
        <v>60003500</v>
      </c>
      <c r="K1019" t="s">
        <v>14892</v>
      </c>
      <c r="L1019" t="s">
        <v>67</v>
      </c>
      <c r="M1019" t="s">
        <v>66</v>
      </c>
      <c r="N1019">
        <v>3</v>
      </c>
      <c r="O1019" t="s">
        <v>28978</v>
      </c>
      <c r="P1019" t="s">
        <v>28977</v>
      </c>
      <c r="Q1019" t="s">
        <v>14889</v>
      </c>
      <c r="R1019" s="7">
        <v>41001</v>
      </c>
      <c r="S1019" s="8">
        <f t="shared" si="128"/>
        <v>2012</v>
      </c>
      <c r="T1019" s="8">
        <v>2012</v>
      </c>
      <c r="U1019" s="8">
        <f t="shared" si="129"/>
        <v>10</v>
      </c>
      <c r="V1019" s="7">
        <v>2012</v>
      </c>
      <c r="W1019" t="s">
        <v>11533</v>
      </c>
      <c r="X1019" s="2">
        <v>1.3280000000000001</v>
      </c>
      <c r="Y1019" s="6">
        <f t="shared" si="126"/>
        <v>3.5450201542937994E-2</v>
      </c>
      <c r="AA1019">
        <v>15361225</v>
      </c>
      <c r="AB1019">
        <v>18894</v>
      </c>
      <c r="AD1019" t="s">
        <v>6</v>
      </c>
      <c r="AE1019">
        <v>11</v>
      </c>
      <c r="AG1019">
        <v>6111241</v>
      </c>
      <c r="AH1019" s="10">
        <v>44319</v>
      </c>
      <c r="AI1019" t="s">
        <v>28976</v>
      </c>
      <c r="AJ1019" t="s">
        <v>28975</v>
      </c>
      <c r="AK1019" t="s">
        <v>28974</v>
      </c>
      <c r="AL1019">
        <v>8</v>
      </c>
      <c r="AM1019" s="5">
        <f t="shared" si="130"/>
        <v>0.8</v>
      </c>
      <c r="AN1019" s="4">
        <f t="shared" si="127"/>
        <v>1.2116622491480501E-3</v>
      </c>
      <c r="AO1019" s="3"/>
      <c r="AP1019">
        <v>0</v>
      </c>
      <c r="AQ1019" t="s">
        <v>1549</v>
      </c>
      <c r="AR1019">
        <v>1028911</v>
      </c>
      <c r="AS1019" t="s">
        <v>1548</v>
      </c>
      <c r="AT1019" s="2">
        <v>3.8340000000000001</v>
      </c>
      <c r="AU1019" s="1">
        <f t="shared" si="131"/>
        <v>2.5178639754801009</v>
      </c>
      <c r="AV1019" s="1">
        <f t="shared" si="132"/>
        <v>1.8330931896043023</v>
      </c>
      <c r="AW1019" s="1">
        <f t="shared" si="133"/>
        <v>1.1483224037285034</v>
      </c>
    </row>
    <row r="1020" spans="1:49" x14ac:dyDescent="0.2">
      <c r="A1020">
        <v>1018</v>
      </c>
      <c r="B1020" t="s">
        <v>28973</v>
      </c>
      <c r="C1020" t="s">
        <v>28972</v>
      </c>
      <c r="F1020" t="s">
        <v>28971</v>
      </c>
      <c r="G1020" t="s">
        <v>17</v>
      </c>
      <c r="H1020" t="s">
        <v>16</v>
      </c>
      <c r="I1020" t="s">
        <v>28970</v>
      </c>
      <c r="J1020" t="s">
        <v>28969</v>
      </c>
      <c r="K1020" t="s">
        <v>28968</v>
      </c>
      <c r="L1020" t="s">
        <v>17108</v>
      </c>
      <c r="M1020" t="s">
        <v>1364</v>
      </c>
      <c r="N1020">
        <v>5</v>
      </c>
      <c r="O1020" t="s">
        <v>28967</v>
      </c>
      <c r="P1020" t="s">
        <v>28966</v>
      </c>
      <c r="Q1020" t="s">
        <v>28965</v>
      </c>
      <c r="R1020" s="7">
        <v>41001</v>
      </c>
      <c r="S1020" s="8">
        <f t="shared" si="128"/>
        <v>2012</v>
      </c>
      <c r="T1020" s="8">
        <v>2012</v>
      </c>
      <c r="U1020" s="8">
        <f t="shared" si="129"/>
        <v>10</v>
      </c>
      <c r="V1020" s="7">
        <v>2012</v>
      </c>
      <c r="W1020" t="s">
        <v>11533</v>
      </c>
      <c r="X1020" s="2">
        <v>1.3280000000000001</v>
      </c>
      <c r="Y1020" s="6">
        <f t="shared" si="126"/>
        <v>3.5450201542937994E-2</v>
      </c>
      <c r="AA1020">
        <v>15361225</v>
      </c>
      <c r="AB1020">
        <v>18894</v>
      </c>
      <c r="AD1020" t="s">
        <v>6</v>
      </c>
      <c r="AE1020">
        <v>11</v>
      </c>
      <c r="AG1020">
        <v>6138275</v>
      </c>
      <c r="AH1020" t="s">
        <v>14522</v>
      </c>
      <c r="AI1020" t="s">
        <v>28964</v>
      </c>
      <c r="AJ1020" t="s">
        <v>28963</v>
      </c>
      <c r="AK1020" t="s">
        <v>28962</v>
      </c>
      <c r="AL1020">
        <v>19</v>
      </c>
      <c r="AM1020" s="5">
        <f t="shared" si="130"/>
        <v>1.9</v>
      </c>
      <c r="AN1020" s="4">
        <f t="shared" si="127"/>
        <v>2.8776978417266188E-3</v>
      </c>
      <c r="AO1020" s="3"/>
      <c r="AP1020">
        <v>0</v>
      </c>
      <c r="AR1020" t="s">
        <v>1</v>
      </c>
      <c r="AT1020" s="2">
        <v>3.8340000000000001</v>
      </c>
      <c r="AU1020" s="1">
        <f t="shared" si="131"/>
        <v>2.5678450432574582</v>
      </c>
      <c r="AV1020" s="1">
        <f t="shared" si="132"/>
        <v>1.9163949692332305</v>
      </c>
      <c r="AW1020" s="1">
        <f t="shared" si="133"/>
        <v>1.264944895209003</v>
      </c>
    </row>
    <row r="1021" spans="1:49" x14ac:dyDescent="0.2">
      <c r="A1021">
        <v>1019</v>
      </c>
      <c r="B1021" t="s">
        <v>28961</v>
      </c>
      <c r="C1021" t="s">
        <v>28960</v>
      </c>
      <c r="F1021" t="s">
        <v>28959</v>
      </c>
      <c r="G1021" t="s">
        <v>17</v>
      </c>
      <c r="H1021" t="s">
        <v>16</v>
      </c>
      <c r="I1021" t="s">
        <v>28958</v>
      </c>
      <c r="J1021">
        <v>60025578</v>
      </c>
      <c r="K1021" t="s">
        <v>430</v>
      </c>
      <c r="L1021" t="s">
        <v>429</v>
      </c>
      <c r="M1021" t="s">
        <v>80</v>
      </c>
      <c r="N1021">
        <v>4</v>
      </c>
      <c r="O1021" t="s">
        <v>28957</v>
      </c>
      <c r="P1021" t="s">
        <v>28956</v>
      </c>
      <c r="Q1021" t="s">
        <v>4632</v>
      </c>
      <c r="R1021" s="7">
        <v>41001</v>
      </c>
      <c r="S1021" s="8">
        <f t="shared" si="128"/>
        <v>2012</v>
      </c>
      <c r="T1021" s="8">
        <v>2012</v>
      </c>
      <c r="U1021" s="8">
        <f t="shared" si="129"/>
        <v>10</v>
      </c>
      <c r="V1021" s="7">
        <v>2012</v>
      </c>
      <c r="W1021" t="s">
        <v>11533</v>
      </c>
      <c r="X1021" s="2">
        <v>1.3280000000000001</v>
      </c>
      <c r="Y1021" s="6">
        <f t="shared" si="126"/>
        <v>3.5450201542937994E-2</v>
      </c>
      <c r="AA1021">
        <v>15361225</v>
      </c>
      <c r="AB1021">
        <v>18894</v>
      </c>
      <c r="AD1021" t="s">
        <v>6</v>
      </c>
      <c r="AE1021">
        <v>11</v>
      </c>
      <c r="AG1021">
        <v>6127894</v>
      </c>
      <c r="AH1021" t="s">
        <v>28955</v>
      </c>
      <c r="AI1021" t="s">
        <v>28954</v>
      </c>
      <c r="AJ1021" t="s">
        <v>28953</v>
      </c>
      <c r="AK1021" t="s">
        <v>28952</v>
      </c>
      <c r="AL1021">
        <v>96</v>
      </c>
      <c r="AM1021" s="5">
        <f t="shared" si="130"/>
        <v>9.6</v>
      </c>
      <c r="AN1021" s="4">
        <f t="shared" si="127"/>
        <v>1.4539946989776599E-2</v>
      </c>
      <c r="AO1021" s="3"/>
      <c r="AP1021">
        <v>0</v>
      </c>
      <c r="AQ1021" t="s">
        <v>1518</v>
      </c>
      <c r="AR1021">
        <v>61072021</v>
      </c>
      <c r="AS1021" t="s">
        <v>1516</v>
      </c>
      <c r="AT1021" s="2">
        <v>3.8340000000000001</v>
      </c>
      <c r="AU1021" s="1">
        <f t="shared" si="131"/>
        <v>2.9177125176989573</v>
      </c>
      <c r="AV1021" s="1">
        <f t="shared" si="132"/>
        <v>2.4995074266357298</v>
      </c>
      <c r="AW1021" s="1">
        <f t="shared" si="133"/>
        <v>2.0813023355725018</v>
      </c>
    </row>
    <row r="1022" spans="1:49" x14ac:dyDescent="0.2">
      <c r="A1022">
        <v>1020</v>
      </c>
      <c r="B1022" t="s">
        <v>28951</v>
      </c>
      <c r="C1022" t="s">
        <v>28950</v>
      </c>
      <c r="F1022" t="s">
        <v>28949</v>
      </c>
      <c r="G1022" t="s">
        <v>17</v>
      </c>
      <c r="H1022" t="s">
        <v>16</v>
      </c>
      <c r="I1022" t="s">
        <v>4697</v>
      </c>
      <c r="J1022">
        <v>60024350</v>
      </c>
      <c r="K1022" t="s">
        <v>204</v>
      </c>
      <c r="L1022" t="s">
        <v>203</v>
      </c>
      <c r="M1022" t="s">
        <v>80</v>
      </c>
      <c r="N1022">
        <v>4</v>
      </c>
      <c r="O1022" t="s">
        <v>28948</v>
      </c>
      <c r="P1022" t="s">
        <v>28947</v>
      </c>
      <c r="Q1022" t="s">
        <v>200</v>
      </c>
      <c r="R1022" s="7">
        <v>41001</v>
      </c>
      <c r="S1022" s="8">
        <f t="shared" si="128"/>
        <v>2012</v>
      </c>
      <c r="T1022" s="8">
        <v>2012</v>
      </c>
      <c r="U1022" s="8">
        <f t="shared" si="129"/>
        <v>10</v>
      </c>
      <c r="V1022" s="7">
        <v>2012</v>
      </c>
      <c r="W1022" t="s">
        <v>11533</v>
      </c>
      <c r="X1022" s="2">
        <v>1.3280000000000001</v>
      </c>
      <c r="Y1022" s="6">
        <f t="shared" si="126"/>
        <v>3.5450201542937994E-2</v>
      </c>
      <c r="AA1022">
        <v>15361225</v>
      </c>
      <c r="AB1022">
        <v>18894</v>
      </c>
      <c r="AD1022" t="s">
        <v>6</v>
      </c>
      <c r="AE1022">
        <v>11</v>
      </c>
      <c r="AG1022">
        <v>6153048</v>
      </c>
      <c r="AH1022" t="s">
        <v>28946</v>
      </c>
      <c r="AI1022" t="s">
        <v>28945</v>
      </c>
      <c r="AJ1022" t="s">
        <v>28944</v>
      </c>
      <c r="AK1022" t="s">
        <v>28943</v>
      </c>
      <c r="AL1022">
        <v>10</v>
      </c>
      <c r="AM1022" s="5">
        <f t="shared" si="130"/>
        <v>1</v>
      </c>
      <c r="AN1022" s="4">
        <f t="shared" si="127"/>
        <v>1.5145778114350624E-3</v>
      </c>
      <c r="AO1022" s="3"/>
      <c r="AP1022">
        <v>0</v>
      </c>
      <c r="AR1022" t="s">
        <v>1</v>
      </c>
      <c r="AS1022" t="s">
        <v>28942</v>
      </c>
      <c r="AT1022" s="2">
        <v>3.8340000000000001</v>
      </c>
      <c r="AU1022" s="1">
        <f t="shared" si="131"/>
        <v>2.5269514423487114</v>
      </c>
      <c r="AV1022" s="1">
        <f t="shared" si="132"/>
        <v>1.8482389677186528</v>
      </c>
      <c r="AW1022" s="1">
        <f t="shared" si="133"/>
        <v>1.1695264930885942</v>
      </c>
    </row>
    <row r="1023" spans="1:49" x14ac:dyDescent="0.2">
      <c r="A1023">
        <v>1021</v>
      </c>
      <c r="B1023" t="s">
        <v>28941</v>
      </c>
      <c r="C1023" t="s">
        <v>28940</v>
      </c>
      <c r="F1023" t="s">
        <v>28939</v>
      </c>
      <c r="G1023" t="s">
        <v>17</v>
      </c>
      <c r="H1023" t="s">
        <v>16</v>
      </c>
      <c r="I1023" t="s">
        <v>28938</v>
      </c>
      <c r="J1023">
        <v>60072950</v>
      </c>
      <c r="K1023" t="s">
        <v>13229</v>
      </c>
      <c r="L1023" t="s">
        <v>13228</v>
      </c>
      <c r="M1023" t="s">
        <v>1039</v>
      </c>
      <c r="N1023">
        <v>3</v>
      </c>
      <c r="O1023" t="s">
        <v>28937</v>
      </c>
      <c r="P1023" t="s">
        <v>28936</v>
      </c>
      <c r="Q1023" t="s">
        <v>28935</v>
      </c>
      <c r="R1023" s="7">
        <v>41001</v>
      </c>
      <c r="S1023" s="8">
        <f t="shared" si="128"/>
        <v>2012</v>
      </c>
      <c r="T1023" s="8">
        <v>2012</v>
      </c>
      <c r="U1023" s="8">
        <f t="shared" si="129"/>
        <v>10</v>
      </c>
      <c r="V1023" s="7">
        <v>2012</v>
      </c>
      <c r="W1023" t="s">
        <v>11533</v>
      </c>
      <c r="X1023" s="2">
        <v>1.3280000000000001</v>
      </c>
      <c r="Y1023" s="6">
        <f t="shared" si="126"/>
        <v>3.5450201542937994E-2</v>
      </c>
      <c r="AA1023">
        <v>15361225</v>
      </c>
      <c r="AB1023">
        <v>18894</v>
      </c>
      <c r="AD1023" t="s">
        <v>6</v>
      </c>
      <c r="AE1023">
        <v>11</v>
      </c>
      <c r="AG1023">
        <v>6159057</v>
      </c>
      <c r="AH1023" t="s">
        <v>28934</v>
      </c>
      <c r="AI1023" t="s">
        <v>28933</v>
      </c>
      <c r="AJ1023" t="s">
        <v>28932</v>
      </c>
      <c r="AK1023" t="s">
        <v>28931</v>
      </c>
      <c r="AL1023">
        <v>32</v>
      </c>
      <c r="AM1023" s="5">
        <f t="shared" si="130"/>
        <v>3.2</v>
      </c>
      <c r="AN1023" s="4">
        <f t="shared" si="127"/>
        <v>4.8466489965922005E-3</v>
      </c>
      <c r="AO1023" s="3"/>
      <c r="AP1023">
        <v>0</v>
      </c>
      <c r="AR1023" t="s">
        <v>1</v>
      </c>
      <c r="AT1023" s="2">
        <v>3.8340000000000001</v>
      </c>
      <c r="AU1023" s="1">
        <f t="shared" si="131"/>
        <v>2.6269135779034256</v>
      </c>
      <c r="AV1023" s="1">
        <f t="shared" si="132"/>
        <v>2.0148425269765098</v>
      </c>
      <c r="AW1023" s="1">
        <f t="shared" si="133"/>
        <v>1.402771476049594</v>
      </c>
    </row>
    <row r="1024" spans="1:49" x14ac:dyDescent="0.2">
      <c r="A1024">
        <v>1022</v>
      </c>
      <c r="B1024" t="s">
        <v>28930</v>
      </c>
      <c r="C1024" t="s">
        <v>28929</v>
      </c>
      <c r="F1024" t="s">
        <v>28928</v>
      </c>
      <c r="G1024" t="s">
        <v>17</v>
      </c>
      <c r="H1024" t="s">
        <v>16</v>
      </c>
      <c r="I1024" t="s">
        <v>28927</v>
      </c>
      <c r="J1024" t="s">
        <v>28926</v>
      </c>
      <c r="K1024" t="s">
        <v>28925</v>
      </c>
      <c r="L1024" t="s">
        <v>28924</v>
      </c>
      <c r="M1024" t="s">
        <v>28923</v>
      </c>
      <c r="N1024">
        <v>4</v>
      </c>
      <c r="O1024" t="s">
        <v>28922</v>
      </c>
      <c r="P1024" t="s">
        <v>28921</v>
      </c>
      <c r="Q1024" t="s">
        <v>28920</v>
      </c>
      <c r="R1024" s="7">
        <v>41001</v>
      </c>
      <c r="S1024" s="8">
        <f t="shared" si="128"/>
        <v>2012</v>
      </c>
      <c r="T1024" s="8">
        <v>2012</v>
      </c>
      <c r="U1024" s="8">
        <f t="shared" si="129"/>
        <v>10</v>
      </c>
      <c r="V1024" s="7">
        <v>2012</v>
      </c>
      <c r="W1024" t="s">
        <v>11533</v>
      </c>
      <c r="X1024" s="2">
        <v>1.3280000000000001</v>
      </c>
      <c r="Y1024" s="6">
        <f t="shared" si="126"/>
        <v>3.5450201542937994E-2</v>
      </c>
      <c r="AA1024">
        <v>15361225</v>
      </c>
      <c r="AB1024">
        <v>18894</v>
      </c>
      <c r="AD1024" t="s">
        <v>6</v>
      </c>
      <c r="AE1024">
        <v>11</v>
      </c>
      <c r="AG1024">
        <v>6145604</v>
      </c>
      <c r="AH1024" t="s">
        <v>28919</v>
      </c>
      <c r="AI1024" t="s">
        <v>28918</v>
      </c>
      <c r="AJ1024" t="s">
        <v>28917</v>
      </c>
      <c r="AK1024" t="s">
        <v>28916</v>
      </c>
      <c r="AL1024">
        <v>12</v>
      </c>
      <c r="AM1024" s="5">
        <f t="shared" si="130"/>
        <v>1.2</v>
      </c>
      <c r="AN1024" s="4">
        <f t="shared" si="127"/>
        <v>1.8174933737220749E-3</v>
      </c>
      <c r="AO1024" s="3"/>
      <c r="AP1024">
        <v>0</v>
      </c>
      <c r="AR1024" t="s">
        <v>1</v>
      </c>
      <c r="AT1024" s="2">
        <v>3.8340000000000001</v>
      </c>
      <c r="AU1024" s="1">
        <f t="shared" si="131"/>
        <v>2.5360389092173219</v>
      </c>
      <c r="AV1024" s="1">
        <f t="shared" si="132"/>
        <v>1.8633847458330035</v>
      </c>
      <c r="AW1024" s="1">
        <f t="shared" si="133"/>
        <v>1.1907305824486851</v>
      </c>
    </row>
    <row r="1025" spans="1:49" x14ac:dyDescent="0.2">
      <c r="A1025">
        <v>1023</v>
      </c>
      <c r="B1025" t="s">
        <v>28915</v>
      </c>
      <c r="C1025" t="s">
        <v>28914</v>
      </c>
      <c r="F1025" t="s">
        <v>28913</v>
      </c>
      <c r="G1025" t="s">
        <v>17</v>
      </c>
      <c r="H1025" t="s">
        <v>16</v>
      </c>
      <c r="I1025" t="s">
        <v>28912</v>
      </c>
      <c r="J1025" t="s">
        <v>28911</v>
      </c>
      <c r="K1025" t="s">
        <v>28910</v>
      </c>
      <c r="L1025" t="s">
        <v>28909</v>
      </c>
      <c r="M1025" t="s">
        <v>22089</v>
      </c>
      <c r="N1025">
        <v>3</v>
      </c>
      <c r="O1025" t="s">
        <v>28908</v>
      </c>
      <c r="P1025" t="s">
        <v>28907</v>
      </c>
      <c r="Q1025" t="s">
        <v>28906</v>
      </c>
      <c r="R1025" s="7">
        <v>41001</v>
      </c>
      <c r="S1025" s="8">
        <f t="shared" si="128"/>
        <v>2012</v>
      </c>
      <c r="T1025" s="8">
        <v>2012</v>
      </c>
      <c r="U1025" s="8">
        <f t="shared" si="129"/>
        <v>10</v>
      </c>
      <c r="V1025" s="7">
        <v>2012</v>
      </c>
      <c r="W1025" t="s">
        <v>11533</v>
      </c>
      <c r="X1025" s="2">
        <v>1.3280000000000001</v>
      </c>
      <c r="Y1025" s="6">
        <f t="shared" si="126"/>
        <v>3.5450201542937994E-2</v>
      </c>
      <c r="AA1025">
        <v>15361225</v>
      </c>
      <c r="AB1025">
        <v>18894</v>
      </c>
      <c r="AD1025" t="s">
        <v>6</v>
      </c>
      <c r="AE1025">
        <v>11</v>
      </c>
      <c r="AG1025">
        <v>6140946</v>
      </c>
      <c r="AH1025" t="s">
        <v>18704</v>
      </c>
      <c r="AI1025" t="s">
        <v>28905</v>
      </c>
      <c r="AJ1025" t="s">
        <v>28904</v>
      </c>
      <c r="AK1025" t="s">
        <v>28903</v>
      </c>
      <c r="AL1025">
        <v>11</v>
      </c>
      <c r="AM1025" s="5">
        <f t="shared" si="130"/>
        <v>1.1000000000000001</v>
      </c>
      <c r="AN1025" s="4">
        <f t="shared" si="127"/>
        <v>1.6660355925785689E-3</v>
      </c>
      <c r="AO1025" s="3"/>
      <c r="AP1025">
        <v>0</v>
      </c>
      <c r="AQ1025" t="s">
        <v>28902</v>
      </c>
      <c r="AR1025" t="s">
        <v>1</v>
      </c>
      <c r="AS1025" t="s">
        <v>28901</v>
      </c>
      <c r="AT1025" s="2">
        <v>3.8340000000000001</v>
      </c>
      <c r="AU1025" s="1">
        <f t="shared" si="131"/>
        <v>2.5314951757830166</v>
      </c>
      <c r="AV1025" s="1">
        <f t="shared" si="132"/>
        <v>1.8558118567758279</v>
      </c>
      <c r="AW1025" s="1">
        <f t="shared" si="133"/>
        <v>1.1801285377686397</v>
      </c>
    </row>
    <row r="1026" spans="1:49" x14ac:dyDescent="0.2">
      <c r="A1026">
        <v>1024</v>
      </c>
      <c r="B1026" t="s">
        <v>28900</v>
      </c>
      <c r="C1026" t="s">
        <v>28899</v>
      </c>
      <c r="F1026" t="s">
        <v>28898</v>
      </c>
      <c r="G1026" t="s">
        <v>17</v>
      </c>
      <c r="H1026" t="s">
        <v>16</v>
      </c>
      <c r="I1026" t="s">
        <v>28897</v>
      </c>
      <c r="J1026" t="s">
        <v>8750</v>
      </c>
      <c r="K1026" t="s">
        <v>8749</v>
      </c>
      <c r="L1026" t="s">
        <v>8748</v>
      </c>
      <c r="M1026" t="s">
        <v>387</v>
      </c>
      <c r="N1026">
        <v>4</v>
      </c>
      <c r="O1026" t="s">
        <v>28896</v>
      </c>
      <c r="P1026" t="s">
        <v>28895</v>
      </c>
      <c r="Q1026" t="s">
        <v>28894</v>
      </c>
      <c r="R1026" s="7">
        <v>41001</v>
      </c>
      <c r="S1026" s="8">
        <f t="shared" si="128"/>
        <v>2012</v>
      </c>
      <c r="T1026" s="8">
        <v>2012</v>
      </c>
      <c r="U1026" s="8">
        <f t="shared" si="129"/>
        <v>10</v>
      </c>
      <c r="V1026" s="7">
        <v>2012</v>
      </c>
      <c r="W1026" t="s">
        <v>11533</v>
      </c>
      <c r="X1026" s="2">
        <v>1.3280000000000001</v>
      </c>
      <c r="Y1026" s="6">
        <f t="shared" ref="Y1026:Y1089" si="134">(X1026-$Z$4)/($Z$3-$Z$4)</f>
        <v>3.5450201542937994E-2</v>
      </c>
      <c r="AA1026">
        <v>15361225</v>
      </c>
      <c r="AB1026">
        <v>18894</v>
      </c>
      <c r="AD1026" t="s">
        <v>6</v>
      </c>
      <c r="AE1026">
        <v>11</v>
      </c>
      <c r="AG1026">
        <v>6111435</v>
      </c>
      <c r="AH1026" s="10">
        <v>44445</v>
      </c>
      <c r="AI1026" t="s">
        <v>28893</v>
      </c>
      <c r="AJ1026" t="s">
        <v>28892</v>
      </c>
      <c r="AK1026" t="s">
        <v>28891</v>
      </c>
      <c r="AL1026">
        <v>1</v>
      </c>
      <c r="AM1026" s="5">
        <f t="shared" si="130"/>
        <v>0.1</v>
      </c>
      <c r="AN1026" s="4">
        <f t="shared" ref="AN1026:AN1089" si="135">(AM1026-$AO$4)/($AO$3-$AO$4)</f>
        <v>1.5145778114350627E-4</v>
      </c>
      <c r="AO1026" s="3"/>
      <c r="AP1026">
        <v>0</v>
      </c>
      <c r="AQ1026" t="s">
        <v>1518</v>
      </c>
      <c r="AR1026">
        <v>60872046</v>
      </c>
      <c r="AS1026" t="s">
        <v>1516</v>
      </c>
      <c r="AT1026" s="2">
        <v>3.8340000000000001</v>
      </c>
      <c r="AU1026" s="1">
        <f t="shared" si="131"/>
        <v>2.4860578414399646</v>
      </c>
      <c r="AV1026" s="1">
        <f t="shared" si="132"/>
        <v>1.7800829662040749</v>
      </c>
      <c r="AW1026" s="1">
        <f t="shared" si="133"/>
        <v>1.0741080909681853</v>
      </c>
    </row>
    <row r="1027" spans="1:49" x14ac:dyDescent="0.2">
      <c r="A1027">
        <v>1025</v>
      </c>
      <c r="B1027" t="s">
        <v>28890</v>
      </c>
      <c r="C1027" t="s">
        <v>28889</v>
      </c>
      <c r="F1027" t="s">
        <v>28888</v>
      </c>
      <c r="G1027" t="s">
        <v>17</v>
      </c>
      <c r="H1027" t="s">
        <v>16</v>
      </c>
      <c r="I1027" t="s">
        <v>28887</v>
      </c>
      <c r="J1027" t="s">
        <v>28886</v>
      </c>
      <c r="K1027" t="s">
        <v>28885</v>
      </c>
      <c r="L1027" t="s">
        <v>28884</v>
      </c>
      <c r="M1027" t="s">
        <v>28883</v>
      </c>
      <c r="N1027">
        <v>6</v>
      </c>
      <c r="O1027" t="s">
        <v>28882</v>
      </c>
      <c r="P1027" t="s">
        <v>28881</v>
      </c>
      <c r="Q1027" t="s">
        <v>28880</v>
      </c>
      <c r="R1027" s="7">
        <v>41001</v>
      </c>
      <c r="S1027" s="8">
        <f t="shared" si="128"/>
        <v>2012</v>
      </c>
      <c r="T1027" s="8">
        <v>2012</v>
      </c>
      <c r="U1027" s="8">
        <f t="shared" si="129"/>
        <v>10</v>
      </c>
      <c r="V1027" s="7">
        <v>2012</v>
      </c>
      <c r="W1027" t="s">
        <v>11533</v>
      </c>
      <c r="X1027" s="2">
        <v>1.3280000000000001</v>
      </c>
      <c r="Y1027" s="6">
        <f t="shared" si="134"/>
        <v>3.5450201542937994E-2</v>
      </c>
      <c r="AA1027">
        <v>15361225</v>
      </c>
      <c r="AB1027">
        <v>18894</v>
      </c>
      <c r="AD1027" t="s">
        <v>6</v>
      </c>
      <c r="AE1027">
        <v>11</v>
      </c>
      <c r="AG1027">
        <v>6112169</v>
      </c>
      <c r="AH1027" s="9">
        <v>41548</v>
      </c>
      <c r="AI1027" t="s">
        <v>28879</v>
      </c>
      <c r="AJ1027" t="s">
        <v>28878</v>
      </c>
      <c r="AK1027" t="s">
        <v>28877</v>
      </c>
      <c r="AL1027">
        <v>30</v>
      </c>
      <c r="AM1027" s="5">
        <f t="shared" si="130"/>
        <v>3</v>
      </c>
      <c r="AN1027" s="4">
        <f t="shared" si="135"/>
        <v>4.5437334343051876E-3</v>
      </c>
      <c r="AO1027" s="3"/>
      <c r="AP1027">
        <v>0</v>
      </c>
      <c r="AR1027" t="s">
        <v>1</v>
      </c>
      <c r="AT1027" s="2">
        <v>3.8340000000000001</v>
      </c>
      <c r="AU1027" s="1">
        <f t="shared" si="131"/>
        <v>2.6178261110348151</v>
      </c>
      <c r="AV1027" s="1">
        <f t="shared" si="132"/>
        <v>1.9996967488621591</v>
      </c>
      <c r="AW1027" s="1">
        <f t="shared" si="133"/>
        <v>1.3815673866895029</v>
      </c>
    </row>
    <row r="1028" spans="1:49" x14ac:dyDescent="0.2">
      <c r="A1028">
        <v>1026</v>
      </c>
      <c r="B1028" t="s">
        <v>28876</v>
      </c>
      <c r="C1028" t="s">
        <v>28875</v>
      </c>
      <c r="F1028" t="s">
        <v>28874</v>
      </c>
      <c r="G1028" t="s">
        <v>17</v>
      </c>
      <c r="H1028" t="s">
        <v>16</v>
      </c>
      <c r="I1028" t="s">
        <v>28873</v>
      </c>
      <c r="J1028" t="s">
        <v>28872</v>
      </c>
      <c r="K1028" t="s">
        <v>28871</v>
      </c>
      <c r="L1028" t="s">
        <v>28870</v>
      </c>
      <c r="M1028" t="s">
        <v>2598</v>
      </c>
      <c r="N1028">
        <v>5</v>
      </c>
      <c r="O1028" t="s">
        <v>28869</v>
      </c>
      <c r="P1028" t="s">
        <v>28868</v>
      </c>
      <c r="Q1028" t="s">
        <v>28867</v>
      </c>
      <c r="R1028" s="7">
        <v>41001</v>
      </c>
      <c r="S1028" s="8">
        <f t="shared" ref="S1028:S1091" si="136">YEAR(R1028)</f>
        <v>2012</v>
      </c>
      <c r="T1028" s="8">
        <v>2012</v>
      </c>
      <c r="U1028" s="8">
        <f t="shared" ref="U1028:U1091" si="137">2022-T1028</f>
        <v>10</v>
      </c>
      <c r="V1028" s="7">
        <v>2012</v>
      </c>
      <c r="W1028" t="s">
        <v>11533</v>
      </c>
      <c r="X1028" s="2">
        <v>1.3280000000000001</v>
      </c>
      <c r="Y1028" s="6">
        <f t="shared" si="134"/>
        <v>3.5450201542937994E-2</v>
      </c>
      <c r="AA1028">
        <v>15361225</v>
      </c>
      <c r="AB1028">
        <v>18894</v>
      </c>
      <c r="AD1028" t="s">
        <v>6</v>
      </c>
      <c r="AE1028">
        <v>11</v>
      </c>
      <c r="AG1028">
        <v>6121937</v>
      </c>
      <c r="AH1028" t="s">
        <v>28866</v>
      </c>
      <c r="AI1028" t="s">
        <v>28865</v>
      </c>
      <c r="AJ1028" t="s">
        <v>28864</v>
      </c>
      <c r="AK1028" t="s">
        <v>28863</v>
      </c>
      <c r="AL1028">
        <v>117</v>
      </c>
      <c r="AM1028" s="5">
        <f t="shared" ref="AM1028:AM1091" si="138">AL1028/U1028</f>
        <v>11.7</v>
      </c>
      <c r="AN1028" s="4">
        <f t="shared" si="135"/>
        <v>1.7720560393790229E-2</v>
      </c>
      <c r="AO1028" s="3"/>
      <c r="AP1028">
        <v>0</v>
      </c>
      <c r="AQ1028" t="s">
        <v>28862</v>
      </c>
      <c r="AR1028" t="s">
        <v>28861</v>
      </c>
      <c r="AS1028" t="s">
        <v>28860</v>
      </c>
      <c r="AT1028" s="2">
        <v>3.8340000000000001</v>
      </c>
      <c r="AU1028" s="1">
        <f t="shared" ref="AU1028:AU1091" si="139">(Y1028*0.7+AN1028*0.3)*100</f>
        <v>3.0131309198193663</v>
      </c>
      <c r="AV1028" s="1">
        <f t="shared" ref="AV1028:AV1091" si="140">(Y1028*0.5+AN1028*0.5)*100</f>
        <v>2.658538096836411</v>
      </c>
      <c r="AW1028" s="1">
        <f t="shared" ref="AW1028:AW1091" si="141">(Y1028*0.3+AN1028*0.7)*100</f>
        <v>2.303945273853456</v>
      </c>
    </row>
    <row r="1029" spans="1:49" x14ac:dyDescent="0.2">
      <c r="A1029">
        <v>1027</v>
      </c>
      <c r="B1029" t="s">
        <v>28859</v>
      </c>
      <c r="C1029" t="s">
        <v>28858</v>
      </c>
      <c r="F1029" t="s">
        <v>28857</v>
      </c>
      <c r="G1029" t="s">
        <v>17</v>
      </c>
      <c r="H1029" t="s">
        <v>16</v>
      </c>
      <c r="I1029" t="s">
        <v>28856</v>
      </c>
      <c r="J1029" t="s">
        <v>28855</v>
      </c>
      <c r="K1029" t="s">
        <v>28854</v>
      </c>
      <c r="L1029" t="s">
        <v>28853</v>
      </c>
      <c r="M1029" t="s">
        <v>28852</v>
      </c>
      <c r="N1029">
        <v>5</v>
      </c>
      <c r="O1029" t="s">
        <v>28851</v>
      </c>
      <c r="P1029" t="s">
        <v>28850</v>
      </c>
      <c r="Q1029" t="s">
        <v>28849</v>
      </c>
      <c r="R1029" s="7">
        <v>41001</v>
      </c>
      <c r="S1029" s="8">
        <f t="shared" si="136"/>
        <v>2012</v>
      </c>
      <c r="T1029" s="8">
        <v>2012</v>
      </c>
      <c r="U1029" s="8">
        <f t="shared" si="137"/>
        <v>10</v>
      </c>
      <c r="V1029" s="7">
        <v>2012</v>
      </c>
      <c r="W1029" t="s">
        <v>11533</v>
      </c>
      <c r="X1029" s="2">
        <v>1.3280000000000001</v>
      </c>
      <c r="Y1029" s="6">
        <f t="shared" si="134"/>
        <v>3.5450201542937994E-2</v>
      </c>
      <c r="AA1029">
        <v>15361225</v>
      </c>
      <c r="AB1029">
        <v>18894</v>
      </c>
      <c r="AD1029" t="s">
        <v>6</v>
      </c>
      <c r="AE1029">
        <v>11</v>
      </c>
      <c r="AG1029">
        <v>6152134</v>
      </c>
      <c r="AH1029" t="s">
        <v>28848</v>
      </c>
      <c r="AI1029" t="s">
        <v>28847</v>
      </c>
      <c r="AJ1029" t="s">
        <v>28846</v>
      </c>
      <c r="AK1029" t="s">
        <v>28845</v>
      </c>
      <c r="AL1029">
        <v>16</v>
      </c>
      <c r="AM1029" s="5">
        <f t="shared" si="138"/>
        <v>1.6</v>
      </c>
      <c r="AN1029" s="4">
        <f t="shared" si="135"/>
        <v>2.4233244982961003E-3</v>
      </c>
      <c r="AO1029" s="3"/>
      <c r="AP1029">
        <v>0</v>
      </c>
      <c r="AQ1029" t="s">
        <v>1549</v>
      </c>
      <c r="AR1029" t="s">
        <v>28844</v>
      </c>
      <c r="AS1029" t="s">
        <v>1548</v>
      </c>
      <c r="AT1029" s="2">
        <v>3.8340000000000001</v>
      </c>
      <c r="AU1029" s="1">
        <f t="shared" si="139"/>
        <v>2.5542138429545425</v>
      </c>
      <c r="AV1029" s="1">
        <f t="shared" si="140"/>
        <v>1.8936763020617049</v>
      </c>
      <c r="AW1029" s="1">
        <f t="shared" si="141"/>
        <v>1.2331387611688667</v>
      </c>
    </row>
    <row r="1030" spans="1:49" x14ac:dyDescent="0.2">
      <c r="A1030">
        <v>1028</v>
      </c>
      <c r="B1030" t="s">
        <v>28843</v>
      </c>
      <c r="C1030" t="s">
        <v>28842</v>
      </c>
      <c r="F1030" t="s">
        <v>28841</v>
      </c>
      <c r="G1030" t="s">
        <v>17</v>
      </c>
      <c r="H1030" t="s">
        <v>16</v>
      </c>
      <c r="I1030" t="s">
        <v>7032</v>
      </c>
      <c r="J1030">
        <v>60025278</v>
      </c>
      <c r="K1030" t="s">
        <v>82</v>
      </c>
      <c r="L1030" t="s">
        <v>81</v>
      </c>
      <c r="M1030" t="s">
        <v>80</v>
      </c>
      <c r="N1030">
        <v>3</v>
      </c>
      <c r="O1030" t="s">
        <v>28840</v>
      </c>
      <c r="P1030" t="s">
        <v>7030</v>
      </c>
      <c r="Q1030" t="s">
        <v>77</v>
      </c>
      <c r="R1030" s="7">
        <v>41001</v>
      </c>
      <c r="S1030" s="8">
        <f t="shared" si="136"/>
        <v>2012</v>
      </c>
      <c r="T1030" s="8">
        <v>2012</v>
      </c>
      <c r="U1030" s="8">
        <f t="shared" si="137"/>
        <v>10</v>
      </c>
      <c r="V1030" s="7">
        <v>2012</v>
      </c>
      <c r="W1030" t="s">
        <v>11533</v>
      </c>
      <c r="X1030" s="2">
        <v>1.3280000000000001</v>
      </c>
      <c r="Y1030" s="6">
        <f t="shared" si="134"/>
        <v>3.5450201542937994E-2</v>
      </c>
      <c r="AA1030">
        <v>15361225</v>
      </c>
      <c r="AB1030">
        <v>18894</v>
      </c>
      <c r="AD1030" t="s">
        <v>6</v>
      </c>
      <c r="AE1030">
        <v>11</v>
      </c>
      <c r="AG1030">
        <v>6122047</v>
      </c>
      <c r="AH1030" t="s">
        <v>13126</v>
      </c>
      <c r="AI1030" t="s">
        <v>28839</v>
      </c>
      <c r="AJ1030" t="s">
        <v>28838</v>
      </c>
      <c r="AK1030" t="s">
        <v>28837</v>
      </c>
      <c r="AL1030">
        <v>92</v>
      </c>
      <c r="AM1030" s="5">
        <f t="shared" si="138"/>
        <v>9.1999999999999993</v>
      </c>
      <c r="AN1030" s="4">
        <f t="shared" si="135"/>
        <v>1.3934115865202573E-2</v>
      </c>
      <c r="AO1030" s="3"/>
      <c r="AP1030">
        <v>0</v>
      </c>
      <c r="AQ1030" t="s">
        <v>14006</v>
      </c>
      <c r="AR1030" t="s">
        <v>18262</v>
      </c>
      <c r="AS1030" t="s">
        <v>14004</v>
      </c>
      <c r="AT1030" s="2">
        <v>3.8340000000000001</v>
      </c>
      <c r="AU1030" s="1">
        <f t="shared" si="139"/>
        <v>2.8995375839617363</v>
      </c>
      <c r="AV1030" s="1">
        <f t="shared" si="140"/>
        <v>2.4692158704070284</v>
      </c>
      <c r="AW1030" s="1">
        <f t="shared" si="141"/>
        <v>2.03889415685232</v>
      </c>
    </row>
    <row r="1031" spans="1:49" x14ac:dyDescent="0.2">
      <c r="A1031">
        <v>1029</v>
      </c>
      <c r="B1031" t="s">
        <v>28836</v>
      </c>
      <c r="C1031" t="s">
        <v>28835</v>
      </c>
      <c r="F1031" t="s">
        <v>28834</v>
      </c>
      <c r="G1031" t="s">
        <v>17</v>
      </c>
      <c r="H1031" t="s">
        <v>16</v>
      </c>
      <c r="I1031" t="s">
        <v>28833</v>
      </c>
      <c r="J1031" t="s">
        <v>28832</v>
      </c>
      <c r="K1031" t="s">
        <v>28831</v>
      </c>
      <c r="L1031" t="s">
        <v>28830</v>
      </c>
      <c r="M1031" t="s">
        <v>164</v>
      </c>
      <c r="N1031">
        <v>4</v>
      </c>
      <c r="O1031" t="s">
        <v>28829</v>
      </c>
      <c r="P1031" t="s">
        <v>28828</v>
      </c>
      <c r="Q1031" t="s">
        <v>28827</v>
      </c>
      <c r="R1031" s="7">
        <v>41001</v>
      </c>
      <c r="S1031" s="8">
        <f t="shared" si="136"/>
        <v>2012</v>
      </c>
      <c r="T1031" s="8">
        <v>2012</v>
      </c>
      <c r="U1031" s="8">
        <f t="shared" si="137"/>
        <v>10</v>
      </c>
      <c r="V1031" s="7">
        <v>2012</v>
      </c>
      <c r="W1031" t="s">
        <v>28826</v>
      </c>
      <c r="X1031" s="2">
        <v>0.185</v>
      </c>
      <c r="Y1031" s="6">
        <f t="shared" si="134"/>
        <v>4.9384693414484399E-3</v>
      </c>
      <c r="AA1031">
        <v>9136339</v>
      </c>
      <c r="AB1031">
        <v>3300147409</v>
      </c>
      <c r="AC1031">
        <v>13488163</v>
      </c>
      <c r="AD1031" t="s">
        <v>6</v>
      </c>
      <c r="AE1031">
        <v>132</v>
      </c>
      <c r="AF1031">
        <v>3</v>
      </c>
      <c r="AH1031" t="s">
        <v>28825</v>
      </c>
      <c r="AI1031" t="s">
        <v>28824</v>
      </c>
      <c r="AJ1031" t="s">
        <v>28823</v>
      </c>
      <c r="AK1031" t="s">
        <v>28822</v>
      </c>
      <c r="AL1031">
        <v>3</v>
      </c>
      <c r="AM1031" s="5">
        <f t="shared" si="138"/>
        <v>0.3</v>
      </c>
      <c r="AN1031" s="4">
        <f t="shared" si="135"/>
        <v>4.5437334343051872E-4</v>
      </c>
      <c r="AO1031" s="3"/>
      <c r="AP1031">
        <v>0</v>
      </c>
      <c r="AR1031" t="s">
        <v>1</v>
      </c>
      <c r="AT1031" s="2" t="s">
        <v>0</v>
      </c>
      <c r="AU1031" s="1">
        <f t="shared" si="139"/>
        <v>0.3593240542043063</v>
      </c>
      <c r="AV1031" s="1">
        <f t="shared" si="140"/>
        <v>0.2696421342439479</v>
      </c>
      <c r="AW1031" s="1">
        <f t="shared" si="141"/>
        <v>0.17996021428358949</v>
      </c>
    </row>
    <row r="1032" spans="1:49" x14ac:dyDescent="0.2">
      <c r="A1032">
        <v>1030</v>
      </c>
      <c r="B1032" t="s">
        <v>28821</v>
      </c>
      <c r="C1032" t="s">
        <v>28820</v>
      </c>
      <c r="F1032" t="s">
        <v>28819</v>
      </c>
      <c r="G1032" t="s">
        <v>17</v>
      </c>
      <c r="H1032" t="s">
        <v>16</v>
      </c>
      <c r="I1032" t="s">
        <v>28818</v>
      </c>
      <c r="J1032">
        <v>60024350</v>
      </c>
      <c r="K1032" t="s">
        <v>204</v>
      </c>
      <c r="L1032" t="s">
        <v>203</v>
      </c>
      <c r="M1032" t="s">
        <v>80</v>
      </c>
      <c r="N1032">
        <v>5</v>
      </c>
      <c r="O1032" t="s">
        <v>28817</v>
      </c>
      <c r="P1032" t="s">
        <v>28816</v>
      </c>
      <c r="Q1032" t="s">
        <v>889</v>
      </c>
      <c r="R1032" s="7">
        <v>41001</v>
      </c>
      <c r="S1032" s="8">
        <f t="shared" si="136"/>
        <v>2012</v>
      </c>
      <c r="T1032" s="8">
        <v>2012</v>
      </c>
      <c r="U1032" s="8">
        <f t="shared" si="137"/>
        <v>10</v>
      </c>
      <c r="V1032" s="7">
        <v>2012</v>
      </c>
      <c r="W1032" t="s">
        <v>11533</v>
      </c>
      <c r="X1032" s="2">
        <v>1.3280000000000001</v>
      </c>
      <c r="Y1032" s="6">
        <f t="shared" si="134"/>
        <v>3.5450201542937994E-2</v>
      </c>
      <c r="AA1032">
        <v>15361225</v>
      </c>
      <c r="AB1032">
        <v>18894</v>
      </c>
      <c r="AD1032" t="s">
        <v>6</v>
      </c>
      <c r="AE1032">
        <v>11</v>
      </c>
      <c r="AG1032">
        <v>6129386</v>
      </c>
      <c r="AH1032" t="s">
        <v>28815</v>
      </c>
      <c r="AI1032" t="s">
        <v>28814</v>
      </c>
      <c r="AJ1032" t="s">
        <v>28813</v>
      </c>
      <c r="AK1032" t="s">
        <v>28812</v>
      </c>
      <c r="AL1032">
        <v>36</v>
      </c>
      <c r="AM1032" s="5">
        <f t="shared" si="138"/>
        <v>3.6</v>
      </c>
      <c r="AN1032" s="4">
        <f t="shared" si="135"/>
        <v>5.4524801211662246E-3</v>
      </c>
      <c r="AO1032" s="3"/>
      <c r="AP1032">
        <v>0</v>
      </c>
      <c r="AR1032" t="s">
        <v>1</v>
      </c>
      <c r="AT1032" s="2">
        <v>3.8340000000000001</v>
      </c>
      <c r="AU1032" s="1">
        <f t="shared" si="139"/>
        <v>2.6450885116406462</v>
      </c>
      <c r="AV1032" s="1">
        <f t="shared" si="140"/>
        <v>2.0451340832052112</v>
      </c>
      <c r="AW1032" s="1">
        <f t="shared" si="141"/>
        <v>1.4451796547697755</v>
      </c>
    </row>
    <row r="1033" spans="1:49" x14ac:dyDescent="0.2">
      <c r="A1033">
        <v>1031</v>
      </c>
      <c r="B1033" t="s">
        <v>28811</v>
      </c>
      <c r="F1033" t="s">
        <v>28810</v>
      </c>
      <c r="G1033" t="s">
        <v>17</v>
      </c>
      <c r="H1033" t="s">
        <v>16</v>
      </c>
      <c r="I1033" t="s">
        <v>28809</v>
      </c>
      <c r="J1033" t="s">
        <v>28808</v>
      </c>
      <c r="K1033" t="s">
        <v>28807</v>
      </c>
      <c r="L1033" t="s">
        <v>28806</v>
      </c>
      <c r="M1033" t="s">
        <v>28805</v>
      </c>
      <c r="N1033">
        <v>5</v>
      </c>
      <c r="O1033" t="s">
        <v>28804</v>
      </c>
      <c r="P1033" t="s">
        <v>28803</v>
      </c>
      <c r="Q1033" t="s">
        <v>28802</v>
      </c>
      <c r="R1033" s="7">
        <v>41001</v>
      </c>
      <c r="S1033" s="8">
        <f t="shared" si="136"/>
        <v>2012</v>
      </c>
      <c r="T1033" s="8">
        <v>2012</v>
      </c>
      <c r="U1033" s="8">
        <f t="shared" si="137"/>
        <v>10</v>
      </c>
      <c r="V1033" s="7">
        <v>2012</v>
      </c>
      <c r="W1033" t="s">
        <v>28801</v>
      </c>
      <c r="X1033" s="2">
        <v>0.64400000000000002</v>
      </c>
      <c r="Y1033" s="6">
        <f t="shared" si="134"/>
        <v>1.719121219401511E-2</v>
      </c>
      <c r="AA1033">
        <v>12211451</v>
      </c>
      <c r="AB1033">
        <v>10800153309</v>
      </c>
      <c r="AD1033" t="s">
        <v>6</v>
      </c>
      <c r="AE1033">
        <v>64</v>
      </c>
      <c r="AF1033">
        <v>1</v>
      </c>
      <c r="AH1033" t="s">
        <v>28800</v>
      </c>
      <c r="AI1033" t="s">
        <v>28799</v>
      </c>
      <c r="AJ1033" t="s">
        <v>28798</v>
      </c>
      <c r="AK1033" t="s">
        <v>28797</v>
      </c>
      <c r="AL1033">
        <v>5</v>
      </c>
      <c r="AM1033" s="5">
        <f t="shared" si="138"/>
        <v>0.5</v>
      </c>
      <c r="AN1033" s="4">
        <f t="shared" si="135"/>
        <v>7.572889057175312E-4</v>
      </c>
      <c r="AO1033" s="3"/>
      <c r="AP1033">
        <v>0</v>
      </c>
      <c r="AR1033" t="s">
        <v>1</v>
      </c>
      <c r="AT1033" s="2">
        <v>1.7849999999999999</v>
      </c>
      <c r="AU1033" s="1">
        <f t="shared" si="139"/>
        <v>1.2261035207525834</v>
      </c>
      <c r="AV1033" s="1">
        <f t="shared" si="140"/>
        <v>0.89742505498663205</v>
      </c>
      <c r="AW1033" s="1">
        <f t="shared" si="141"/>
        <v>0.56874658922068055</v>
      </c>
    </row>
    <row r="1034" spans="1:49" x14ac:dyDescent="0.2">
      <c r="A1034">
        <v>1032</v>
      </c>
      <c r="B1034" t="s">
        <v>28796</v>
      </c>
      <c r="F1034" t="s">
        <v>28795</v>
      </c>
      <c r="G1034" t="s">
        <v>17</v>
      </c>
      <c r="H1034" t="s">
        <v>16</v>
      </c>
      <c r="I1034" t="s">
        <v>28794</v>
      </c>
      <c r="J1034" t="s">
        <v>28793</v>
      </c>
      <c r="K1034" t="s">
        <v>28792</v>
      </c>
      <c r="L1034" t="s">
        <v>28791</v>
      </c>
      <c r="M1034" t="s">
        <v>28790</v>
      </c>
      <c r="N1034">
        <v>3</v>
      </c>
      <c r="O1034" t="s">
        <v>28789</v>
      </c>
      <c r="P1034" t="s">
        <v>28788</v>
      </c>
      <c r="Q1034" t="s">
        <v>28787</v>
      </c>
      <c r="R1034" s="7">
        <v>41000</v>
      </c>
      <c r="S1034" s="8">
        <f t="shared" si="136"/>
        <v>2012</v>
      </c>
      <c r="T1034" s="8">
        <v>2012</v>
      </c>
      <c r="U1034" s="8">
        <f t="shared" si="137"/>
        <v>10</v>
      </c>
      <c r="V1034" s="7">
        <v>41000</v>
      </c>
      <c r="W1034" t="s">
        <v>28786</v>
      </c>
      <c r="X1034" s="2">
        <v>0.19800000000000001</v>
      </c>
      <c r="Y1034" s="6">
        <f t="shared" si="134"/>
        <v>5.2854969167934656E-3</v>
      </c>
      <c r="AA1034">
        <v>22451439</v>
      </c>
      <c r="AB1034">
        <v>21100781741</v>
      </c>
      <c r="AC1034">
        <v>22454578</v>
      </c>
      <c r="AD1034" t="s">
        <v>6</v>
      </c>
      <c r="AE1034">
        <v>1</v>
      </c>
      <c r="AF1034" s="10">
        <v>44257</v>
      </c>
      <c r="AH1034" t="s">
        <v>28785</v>
      </c>
      <c r="AI1034" t="s">
        <v>28784</v>
      </c>
      <c r="AJ1034" t="s">
        <v>28783</v>
      </c>
      <c r="AK1034" t="s">
        <v>28782</v>
      </c>
      <c r="AL1034">
        <v>6</v>
      </c>
      <c r="AM1034" s="5">
        <f t="shared" si="138"/>
        <v>0.6</v>
      </c>
      <c r="AN1034" s="4">
        <f t="shared" si="135"/>
        <v>9.0874668686103744E-4</v>
      </c>
      <c r="AO1034" s="3"/>
      <c r="AP1034">
        <v>0</v>
      </c>
      <c r="AR1034" t="s">
        <v>1</v>
      </c>
      <c r="AT1034" s="2" t="s">
        <v>0</v>
      </c>
      <c r="AU1034" s="1">
        <f t="shared" si="139"/>
        <v>0.39724718478137366</v>
      </c>
      <c r="AV1034" s="1">
        <f t="shared" si="140"/>
        <v>0.30971218018272517</v>
      </c>
      <c r="AW1034" s="1">
        <f t="shared" si="141"/>
        <v>0.22217717558407657</v>
      </c>
    </row>
    <row r="1035" spans="1:49" x14ac:dyDescent="0.2">
      <c r="A1035">
        <v>1033</v>
      </c>
      <c r="B1035" t="s">
        <v>28781</v>
      </c>
      <c r="C1035" t="s">
        <v>28780</v>
      </c>
      <c r="F1035" t="s">
        <v>28779</v>
      </c>
      <c r="G1035" t="s">
        <v>17</v>
      </c>
      <c r="H1035" t="s">
        <v>16</v>
      </c>
      <c r="I1035" t="s">
        <v>28778</v>
      </c>
      <c r="J1035" t="s">
        <v>28777</v>
      </c>
      <c r="K1035" t="s">
        <v>28776</v>
      </c>
      <c r="L1035" t="s">
        <v>28775</v>
      </c>
      <c r="M1035" t="s">
        <v>387</v>
      </c>
      <c r="N1035">
        <v>4</v>
      </c>
      <c r="O1035" t="s">
        <v>28774</v>
      </c>
      <c r="P1035" t="s">
        <v>28773</v>
      </c>
      <c r="Q1035" t="s">
        <v>28772</v>
      </c>
      <c r="R1035" s="7">
        <v>41000</v>
      </c>
      <c r="S1035" s="8">
        <f t="shared" si="136"/>
        <v>2012</v>
      </c>
      <c r="T1035" s="8">
        <v>2012</v>
      </c>
      <c r="U1035" s="8">
        <f t="shared" si="137"/>
        <v>10</v>
      </c>
      <c r="V1035" s="7">
        <v>41000</v>
      </c>
      <c r="W1035" t="s">
        <v>3510</v>
      </c>
      <c r="X1035" s="2">
        <v>0.30199999999999999</v>
      </c>
      <c r="Y1035" s="6">
        <f t="shared" si="134"/>
        <v>8.0617175195536687E-3</v>
      </c>
      <c r="AA1035">
        <v>9296212</v>
      </c>
      <c r="AB1035">
        <v>20725</v>
      </c>
      <c r="AD1035" t="s">
        <v>6</v>
      </c>
      <c r="AE1035">
        <v>63</v>
      </c>
      <c r="AF1035">
        <v>4</v>
      </c>
      <c r="AH1035" t="s">
        <v>28771</v>
      </c>
      <c r="AI1035" t="s">
        <v>28770</v>
      </c>
      <c r="AJ1035" t="s">
        <v>28769</v>
      </c>
      <c r="AK1035" t="s">
        <v>28768</v>
      </c>
      <c r="AL1035">
        <v>0</v>
      </c>
      <c r="AM1035" s="5">
        <f t="shared" si="138"/>
        <v>0</v>
      </c>
      <c r="AN1035" s="4">
        <f t="shared" si="135"/>
        <v>0</v>
      </c>
      <c r="AO1035" s="3"/>
      <c r="AP1035">
        <v>0</v>
      </c>
      <c r="AQ1035" t="s">
        <v>1518</v>
      </c>
      <c r="AR1035">
        <v>60602053</v>
      </c>
      <c r="AS1035" t="s">
        <v>1516</v>
      </c>
      <c r="AT1035" s="2">
        <v>1.671</v>
      </c>
      <c r="AU1035" s="1">
        <f t="shared" si="139"/>
        <v>0.56432022636875678</v>
      </c>
      <c r="AV1035" s="1">
        <f t="shared" si="140"/>
        <v>0.40308587597768342</v>
      </c>
      <c r="AW1035" s="1">
        <f t="shared" si="141"/>
        <v>0.24185152558661005</v>
      </c>
    </row>
    <row r="1036" spans="1:49" x14ac:dyDescent="0.2">
      <c r="A1036">
        <v>1034</v>
      </c>
      <c r="B1036" t="s">
        <v>28767</v>
      </c>
      <c r="C1036" t="s">
        <v>28766</v>
      </c>
      <c r="F1036" t="s">
        <v>28765</v>
      </c>
      <c r="G1036" t="s">
        <v>17</v>
      </c>
      <c r="H1036" t="s">
        <v>16</v>
      </c>
      <c r="I1036" t="s">
        <v>28764</v>
      </c>
      <c r="J1036">
        <v>60013682</v>
      </c>
      <c r="K1036" t="s">
        <v>2130</v>
      </c>
      <c r="L1036" t="s">
        <v>472</v>
      </c>
      <c r="M1036" t="s">
        <v>471</v>
      </c>
      <c r="N1036">
        <v>3</v>
      </c>
      <c r="O1036" t="s">
        <v>28763</v>
      </c>
      <c r="P1036" t="s">
        <v>28762</v>
      </c>
      <c r="Q1036" t="s">
        <v>28761</v>
      </c>
      <c r="R1036" s="7">
        <v>41000</v>
      </c>
      <c r="S1036" s="8">
        <f t="shared" si="136"/>
        <v>2012</v>
      </c>
      <c r="T1036" s="8">
        <v>2012</v>
      </c>
      <c r="U1036" s="8">
        <f t="shared" si="137"/>
        <v>10</v>
      </c>
      <c r="V1036" s="7">
        <v>41000</v>
      </c>
      <c r="W1036" t="s">
        <v>3510</v>
      </c>
      <c r="X1036" s="2">
        <v>0.30199999999999999</v>
      </c>
      <c r="Y1036" s="6">
        <f t="shared" si="134"/>
        <v>8.0617175195536687E-3</v>
      </c>
      <c r="AA1036">
        <v>9296212</v>
      </c>
      <c r="AB1036">
        <v>20725</v>
      </c>
      <c r="AD1036" t="s">
        <v>6</v>
      </c>
      <c r="AE1036">
        <v>63</v>
      </c>
      <c r="AF1036">
        <v>3</v>
      </c>
      <c r="AH1036" t="s">
        <v>28760</v>
      </c>
      <c r="AI1036" t="s">
        <v>28759</v>
      </c>
      <c r="AJ1036" t="s">
        <v>28758</v>
      </c>
      <c r="AK1036" t="s">
        <v>28757</v>
      </c>
      <c r="AL1036">
        <v>8</v>
      </c>
      <c r="AM1036" s="5">
        <f t="shared" si="138"/>
        <v>0.8</v>
      </c>
      <c r="AN1036" s="4">
        <f t="shared" si="135"/>
        <v>1.2116622491480501E-3</v>
      </c>
      <c r="AO1036" s="3"/>
      <c r="AP1036">
        <v>0</v>
      </c>
      <c r="AQ1036" t="s">
        <v>22</v>
      </c>
      <c r="AR1036" t="s">
        <v>28756</v>
      </c>
      <c r="AS1036" t="s">
        <v>21</v>
      </c>
      <c r="AT1036" s="2">
        <v>1.671</v>
      </c>
      <c r="AU1036" s="1">
        <f t="shared" si="139"/>
        <v>0.60067009384319825</v>
      </c>
      <c r="AV1036" s="1">
        <f t="shared" si="140"/>
        <v>0.46366898843508592</v>
      </c>
      <c r="AW1036" s="1">
        <f t="shared" si="141"/>
        <v>0.32666788302697358</v>
      </c>
    </row>
    <row r="1037" spans="1:49" x14ac:dyDescent="0.2">
      <c r="A1037">
        <v>1035</v>
      </c>
      <c r="B1037" t="s">
        <v>28755</v>
      </c>
      <c r="C1037" t="s">
        <v>28754</v>
      </c>
      <c r="F1037" t="s">
        <v>28753</v>
      </c>
      <c r="G1037" t="s">
        <v>17</v>
      </c>
      <c r="H1037" t="s">
        <v>16</v>
      </c>
      <c r="I1037" t="s">
        <v>28752</v>
      </c>
      <c r="J1037">
        <v>60087352</v>
      </c>
      <c r="K1037" t="s">
        <v>28751</v>
      </c>
      <c r="L1037" t="s">
        <v>28750</v>
      </c>
      <c r="M1037" t="s">
        <v>4478</v>
      </c>
      <c r="N1037">
        <v>2</v>
      </c>
      <c r="O1037" t="s">
        <v>28749</v>
      </c>
      <c r="P1037" t="s">
        <v>28748</v>
      </c>
      <c r="Q1037" t="s">
        <v>28747</v>
      </c>
      <c r="R1037" s="7">
        <v>41000</v>
      </c>
      <c r="S1037" s="8">
        <f t="shared" si="136"/>
        <v>2012</v>
      </c>
      <c r="T1037" s="8">
        <v>2012</v>
      </c>
      <c r="U1037" s="8">
        <f t="shared" si="137"/>
        <v>10</v>
      </c>
      <c r="V1037" s="7">
        <v>41000</v>
      </c>
      <c r="W1037" t="s">
        <v>3510</v>
      </c>
      <c r="X1037" s="2">
        <v>0.30199999999999999</v>
      </c>
      <c r="Y1037" s="6">
        <f t="shared" si="134"/>
        <v>8.0617175195536687E-3</v>
      </c>
      <c r="AA1037">
        <v>9296212</v>
      </c>
      <c r="AB1037">
        <v>20725</v>
      </c>
      <c r="AD1037" t="s">
        <v>6</v>
      </c>
      <c r="AE1037">
        <v>63</v>
      </c>
      <c r="AF1037">
        <v>3</v>
      </c>
      <c r="AH1037" t="s">
        <v>28746</v>
      </c>
      <c r="AI1037" t="s">
        <v>28745</v>
      </c>
      <c r="AJ1037" t="s">
        <v>28744</v>
      </c>
      <c r="AK1037" t="s">
        <v>28743</v>
      </c>
      <c r="AL1037">
        <v>8</v>
      </c>
      <c r="AM1037" s="5">
        <f t="shared" si="138"/>
        <v>0.8</v>
      </c>
      <c r="AN1037" s="4">
        <f t="shared" si="135"/>
        <v>1.2116622491480501E-3</v>
      </c>
      <c r="AO1037" s="3"/>
      <c r="AP1037">
        <v>0</v>
      </c>
      <c r="AR1037" t="s">
        <v>1</v>
      </c>
      <c r="AT1037" s="2">
        <v>1.671</v>
      </c>
      <c r="AU1037" s="1">
        <f t="shared" si="139"/>
        <v>0.60067009384319825</v>
      </c>
      <c r="AV1037" s="1">
        <f t="shared" si="140"/>
        <v>0.46366898843508592</v>
      </c>
      <c r="AW1037" s="1">
        <f t="shared" si="141"/>
        <v>0.32666788302697358</v>
      </c>
    </row>
    <row r="1038" spans="1:49" x14ac:dyDescent="0.2">
      <c r="A1038">
        <v>1036</v>
      </c>
      <c r="B1038" t="s">
        <v>28742</v>
      </c>
      <c r="C1038" t="s">
        <v>28741</v>
      </c>
      <c r="F1038" t="s">
        <v>28740</v>
      </c>
      <c r="G1038" t="s">
        <v>17</v>
      </c>
      <c r="H1038" t="s">
        <v>16</v>
      </c>
      <c r="I1038" t="s">
        <v>28739</v>
      </c>
      <c r="J1038">
        <v>60030838</v>
      </c>
      <c r="K1038" t="s">
        <v>28738</v>
      </c>
      <c r="L1038" t="s">
        <v>1649</v>
      </c>
      <c r="M1038" t="s">
        <v>816</v>
      </c>
      <c r="N1038">
        <v>3</v>
      </c>
      <c r="O1038" t="s">
        <v>28737</v>
      </c>
      <c r="P1038" t="s">
        <v>28736</v>
      </c>
      <c r="Q1038" t="s">
        <v>28735</v>
      </c>
      <c r="R1038" s="7">
        <v>41000</v>
      </c>
      <c r="S1038" s="8">
        <f t="shared" si="136"/>
        <v>2012</v>
      </c>
      <c r="T1038" s="8">
        <v>2012</v>
      </c>
      <c r="U1038" s="8">
        <f t="shared" si="137"/>
        <v>10</v>
      </c>
      <c r="V1038" s="7">
        <v>41000</v>
      </c>
      <c r="W1038" t="s">
        <v>3510</v>
      </c>
      <c r="X1038" s="2">
        <v>0.30199999999999999</v>
      </c>
      <c r="Y1038" s="6">
        <f t="shared" si="134"/>
        <v>8.0617175195536687E-3</v>
      </c>
      <c r="AA1038">
        <v>9296212</v>
      </c>
      <c r="AB1038">
        <v>20725</v>
      </c>
      <c r="AD1038" t="s">
        <v>6</v>
      </c>
      <c r="AE1038">
        <v>63</v>
      </c>
      <c r="AF1038">
        <v>4</v>
      </c>
      <c r="AH1038" t="s">
        <v>28734</v>
      </c>
      <c r="AI1038" t="s">
        <v>28733</v>
      </c>
      <c r="AJ1038" t="s">
        <v>28732</v>
      </c>
      <c r="AK1038" t="s">
        <v>28731</v>
      </c>
      <c r="AL1038">
        <v>33</v>
      </c>
      <c r="AM1038" s="5">
        <f t="shared" si="138"/>
        <v>3.3</v>
      </c>
      <c r="AN1038" s="4">
        <f t="shared" si="135"/>
        <v>4.9981067777357061E-3</v>
      </c>
      <c r="AO1038" s="3"/>
      <c r="AP1038">
        <v>0</v>
      </c>
      <c r="AR1038" t="s">
        <v>1</v>
      </c>
      <c r="AT1038" s="2">
        <v>1.671</v>
      </c>
      <c r="AU1038" s="1">
        <f t="shared" si="139"/>
        <v>0.7142634297008279</v>
      </c>
      <c r="AV1038" s="1">
        <f t="shared" si="140"/>
        <v>0.65299121486446876</v>
      </c>
      <c r="AW1038" s="1">
        <f t="shared" si="141"/>
        <v>0.5917190000281094</v>
      </c>
    </row>
    <row r="1039" spans="1:49" x14ac:dyDescent="0.2">
      <c r="A1039">
        <v>1037</v>
      </c>
      <c r="B1039" t="s">
        <v>28730</v>
      </c>
      <c r="C1039" t="s">
        <v>28729</v>
      </c>
      <c r="F1039" t="s">
        <v>28728</v>
      </c>
      <c r="G1039" t="s">
        <v>17</v>
      </c>
      <c r="H1039" t="s">
        <v>16</v>
      </c>
      <c r="I1039" t="s">
        <v>28727</v>
      </c>
      <c r="J1039" t="s">
        <v>28726</v>
      </c>
      <c r="K1039" t="s">
        <v>28725</v>
      </c>
      <c r="L1039" t="s">
        <v>28724</v>
      </c>
      <c r="M1039" t="s">
        <v>28723</v>
      </c>
      <c r="N1039">
        <v>6</v>
      </c>
      <c r="O1039" t="s">
        <v>28722</v>
      </c>
      <c r="P1039" t="s">
        <v>28721</v>
      </c>
      <c r="Q1039" t="s">
        <v>28720</v>
      </c>
      <c r="R1039" s="7">
        <v>41000</v>
      </c>
      <c r="S1039" s="8">
        <f t="shared" si="136"/>
        <v>2012</v>
      </c>
      <c r="T1039" s="8">
        <v>2012</v>
      </c>
      <c r="U1039" s="8">
        <f t="shared" si="137"/>
        <v>10</v>
      </c>
      <c r="V1039" s="7">
        <v>41000</v>
      </c>
      <c r="W1039" t="s">
        <v>3510</v>
      </c>
      <c r="X1039" s="2">
        <v>0.30199999999999999</v>
      </c>
      <c r="Y1039" s="6">
        <f t="shared" si="134"/>
        <v>8.0617175195536687E-3</v>
      </c>
      <c r="AA1039">
        <v>9296212</v>
      </c>
      <c r="AB1039">
        <v>20725</v>
      </c>
      <c r="AD1039" t="s">
        <v>6</v>
      </c>
      <c r="AE1039">
        <v>63</v>
      </c>
      <c r="AF1039">
        <v>4</v>
      </c>
      <c r="AH1039" t="s">
        <v>28719</v>
      </c>
      <c r="AI1039" t="s">
        <v>28718</v>
      </c>
      <c r="AJ1039" t="s">
        <v>28717</v>
      </c>
      <c r="AK1039" t="s">
        <v>28716</v>
      </c>
      <c r="AL1039">
        <v>15</v>
      </c>
      <c r="AM1039" s="5">
        <f t="shared" si="138"/>
        <v>1.5</v>
      </c>
      <c r="AN1039" s="4">
        <f t="shared" si="135"/>
        <v>2.2718667171525938E-3</v>
      </c>
      <c r="AO1039" s="3"/>
      <c r="AP1039">
        <v>0</v>
      </c>
      <c r="AQ1039" t="s">
        <v>28715</v>
      </c>
      <c r="AR1039" t="s">
        <v>1</v>
      </c>
      <c r="AS1039" t="s">
        <v>28714</v>
      </c>
      <c r="AT1039" s="2">
        <v>1.671</v>
      </c>
      <c r="AU1039" s="1">
        <f t="shared" si="139"/>
        <v>0.63247622788333457</v>
      </c>
      <c r="AV1039" s="1">
        <f t="shared" si="140"/>
        <v>0.51667921183531307</v>
      </c>
      <c r="AW1039" s="1">
        <f t="shared" si="141"/>
        <v>0.40088219578729156</v>
      </c>
    </row>
    <row r="1040" spans="1:49" x14ac:dyDescent="0.2">
      <c r="A1040">
        <v>1038</v>
      </c>
      <c r="B1040" t="s">
        <v>28713</v>
      </c>
      <c r="C1040" t="s">
        <v>28712</v>
      </c>
      <c r="F1040" t="s">
        <v>28711</v>
      </c>
      <c r="G1040" t="s">
        <v>17</v>
      </c>
      <c r="H1040" t="s">
        <v>16</v>
      </c>
      <c r="I1040" t="s">
        <v>28710</v>
      </c>
      <c r="J1040" t="s">
        <v>28709</v>
      </c>
      <c r="K1040" t="s">
        <v>28708</v>
      </c>
      <c r="L1040" t="s">
        <v>28707</v>
      </c>
      <c r="M1040" t="s">
        <v>28706</v>
      </c>
      <c r="N1040">
        <v>3</v>
      </c>
      <c r="O1040" t="s">
        <v>28705</v>
      </c>
      <c r="P1040" t="s">
        <v>28704</v>
      </c>
      <c r="Q1040" t="s">
        <v>28703</v>
      </c>
      <c r="R1040" s="7">
        <v>41000</v>
      </c>
      <c r="S1040" s="8">
        <f t="shared" si="136"/>
        <v>2012</v>
      </c>
      <c r="T1040" s="8">
        <v>2012</v>
      </c>
      <c r="U1040" s="8">
        <f t="shared" si="137"/>
        <v>10</v>
      </c>
      <c r="V1040" s="7">
        <v>41000</v>
      </c>
      <c r="W1040" t="s">
        <v>3510</v>
      </c>
      <c r="X1040" s="2">
        <v>0.30199999999999999</v>
      </c>
      <c r="Y1040" s="6">
        <f t="shared" si="134"/>
        <v>8.0617175195536687E-3</v>
      </c>
      <c r="AA1040">
        <v>9296212</v>
      </c>
      <c r="AB1040">
        <v>20725</v>
      </c>
      <c r="AD1040" t="s">
        <v>6</v>
      </c>
      <c r="AE1040">
        <v>63</v>
      </c>
      <c r="AF1040">
        <v>3</v>
      </c>
      <c r="AH1040" t="s">
        <v>28702</v>
      </c>
      <c r="AI1040" t="s">
        <v>28701</v>
      </c>
      <c r="AJ1040" t="s">
        <v>28700</v>
      </c>
      <c r="AK1040" t="s">
        <v>28699</v>
      </c>
      <c r="AL1040">
        <v>12</v>
      </c>
      <c r="AM1040" s="5">
        <f t="shared" si="138"/>
        <v>1.2</v>
      </c>
      <c r="AN1040" s="4">
        <f t="shared" si="135"/>
        <v>1.8174933737220749E-3</v>
      </c>
      <c r="AO1040" s="3"/>
      <c r="AP1040">
        <v>0</v>
      </c>
      <c r="AR1040" t="s">
        <v>1</v>
      </c>
      <c r="AT1040" s="2">
        <v>1.671</v>
      </c>
      <c r="AU1040" s="1">
        <f t="shared" si="139"/>
        <v>0.61884502758041904</v>
      </c>
      <c r="AV1040" s="1">
        <f t="shared" si="140"/>
        <v>0.49396054466378725</v>
      </c>
      <c r="AW1040" s="1">
        <f t="shared" si="141"/>
        <v>0.36907606174715524</v>
      </c>
    </row>
    <row r="1041" spans="1:49" x14ac:dyDescent="0.2">
      <c r="A1041">
        <v>1039</v>
      </c>
      <c r="B1041" t="s">
        <v>28698</v>
      </c>
      <c r="C1041" t="s">
        <v>28697</v>
      </c>
      <c r="F1041" t="s">
        <v>28696</v>
      </c>
      <c r="G1041" t="s">
        <v>17</v>
      </c>
      <c r="H1041" t="s">
        <v>16</v>
      </c>
      <c r="I1041" t="s">
        <v>25559</v>
      </c>
      <c r="J1041" t="s">
        <v>28695</v>
      </c>
      <c r="K1041" t="s">
        <v>28694</v>
      </c>
      <c r="L1041" t="s">
        <v>28693</v>
      </c>
      <c r="M1041" t="s">
        <v>28692</v>
      </c>
      <c r="N1041">
        <v>4</v>
      </c>
      <c r="O1041" t="s">
        <v>28691</v>
      </c>
      <c r="P1041" t="s">
        <v>28690</v>
      </c>
      <c r="Q1041" t="s">
        <v>28689</v>
      </c>
      <c r="R1041" s="7">
        <v>41000</v>
      </c>
      <c r="S1041" s="8">
        <f t="shared" si="136"/>
        <v>2012</v>
      </c>
      <c r="T1041" s="8">
        <v>2012</v>
      </c>
      <c r="U1041" s="8">
        <f t="shared" si="137"/>
        <v>10</v>
      </c>
      <c r="V1041" s="7">
        <v>41000</v>
      </c>
      <c r="W1041" t="s">
        <v>25551</v>
      </c>
      <c r="X1041" s="2">
        <v>0.51300000000000001</v>
      </c>
      <c r="Y1041" s="6">
        <f t="shared" si="134"/>
        <v>1.369424201169216E-2</v>
      </c>
      <c r="AA1041">
        <v>20103263</v>
      </c>
      <c r="AB1041">
        <v>21100825516</v>
      </c>
      <c r="AC1041">
        <v>20103271</v>
      </c>
      <c r="AD1041" t="s">
        <v>6</v>
      </c>
      <c r="AE1041">
        <v>1</v>
      </c>
      <c r="AF1041">
        <v>2</v>
      </c>
      <c r="AG1041">
        <v>1150010</v>
      </c>
      <c r="AI1041" t="s">
        <v>28688</v>
      </c>
      <c r="AJ1041" t="s">
        <v>28687</v>
      </c>
      <c r="AK1041" t="s">
        <v>28686</v>
      </c>
      <c r="AL1041">
        <v>19</v>
      </c>
      <c r="AM1041" s="5">
        <f t="shared" si="138"/>
        <v>1.9</v>
      </c>
      <c r="AN1041" s="4">
        <f t="shared" si="135"/>
        <v>2.8776978417266188E-3</v>
      </c>
      <c r="AO1041" s="3"/>
      <c r="AP1041">
        <v>0</v>
      </c>
      <c r="AQ1041" t="s">
        <v>7478</v>
      </c>
      <c r="AR1041" t="s">
        <v>28685</v>
      </c>
      <c r="AS1041" t="s">
        <v>7477</v>
      </c>
      <c r="AT1041" s="2" t="s">
        <v>0</v>
      </c>
      <c r="AU1041" s="1">
        <f t="shared" si="139"/>
        <v>1.0449278760702496</v>
      </c>
      <c r="AV1041" s="1">
        <f t="shared" si="140"/>
        <v>0.82859699267093889</v>
      </c>
      <c r="AW1041" s="1">
        <f t="shared" si="141"/>
        <v>0.61226610927162806</v>
      </c>
    </row>
    <row r="1042" spans="1:49" x14ac:dyDescent="0.2">
      <c r="A1042">
        <v>1040</v>
      </c>
      <c r="B1042" t="s">
        <v>28684</v>
      </c>
      <c r="F1042" t="s">
        <v>28683</v>
      </c>
      <c r="G1042" t="s">
        <v>17</v>
      </c>
      <c r="H1042" t="s">
        <v>16</v>
      </c>
      <c r="I1042" t="s">
        <v>28682</v>
      </c>
      <c r="J1042">
        <v>60001821</v>
      </c>
      <c r="K1042" t="s">
        <v>8229</v>
      </c>
      <c r="L1042" t="s">
        <v>8228</v>
      </c>
      <c r="M1042" t="s">
        <v>7549</v>
      </c>
      <c r="N1042">
        <v>1</v>
      </c>
      <c r="O1042" t="s">
        <v>28681</v>
      </c>
      <c r="P1042">
        <v>35079084800</v>
      </c>
      <c r="Q1042">
        <v>60001821</v>
      </c>
      <c r="R1042" s="7">
        <v>41000</v>
      </c>
      <c r="S1042" s="8">
        <f t="shared" si="136"/>
        <v>2012</v>
      </c>
      <c r="T1042" s="8">
        <v>2012</v>
      </c>
      <c r="U1042" s="8">
        <f t="shared" si="137"/>
        <v>10</v>
      </c>
      <c r="V1042" s="7">
        <v>41000</v>
      </c>
      <c r="W1042" t="s">
        <v>22272</v>
      </c>
      <c r="X1042" s="2">
        <v>0.11</v>
      </c>
      <c r="Y1042" s="6">
        <f t="shared" si="134"/>
        <v>2.9363871759963698E-3</v>
      </c>
      <c r="AA1042">
        <v>11092742</v>
      </c>
      <c r="AB1042">
        <v>1900147401</v>
      </c>
      <c r="AC1042">
        <v>22242864</v>
      </c>
      <c r="AD1042" t="s">
        <v>6</v>
      </c>
      <c r="AE1042">
        <v>11</v>
      </c>
      <c r="AF1042">
        <v>4</v>
      </c>
      <c r="AH1042" t="s">
        <v>28680</v>
      </c>
      <c r="AI1042" t="s">
        <v>28679</v>
      </c>
      <c r="AJ1042" t="s">
        <v>28678</v>
      </c>
      <c r="AK1042" t="s">
        <v>28677</v>
      </c>
      <c r="AL1042">
        <v>3</v>
      </c>
      <c r="AM1042" s="5">
        <f t="shared" si="138"/>
        <v>0.3</v>
      </c>
      <c r="AN1042" s="4">
        <f t="shared" si="135"/>
        <v>4.5437334343051872E-4</v>
      </c>
      <c r="AO1042" s="3"/>
      <c r="AP1042">
        <v>0</v>
      </c>
      <c r="AR1042" t="s">
        <v>1</v>
      </c>
      <c r="AT1042" s="2" t="s">
        <v>0</v>
      </c>
      <c r="AU1042" s="1">
        <f t="shared" si="139"/>
        <v>0.21917830262266144</v>
      </c>
      <c r="AV1042" s="1">
        <f t="shared" si="140"/>
        <v>0.1695380259713444</v>
      </c>
      <c r="AW1042" s="1">
        <f t="shared" si="141"/>
        <v>0.11989774932002739</v>
      </c>
    </row>
    <row r="1043" spans="1:49" x14ac:dyDescent="0.2">
      <c r="A1043">
        <v>1041</v>
      </c>
      <c r="B1043" t="s">
        <v>28676</v>
      </c>
      <c r="F1043" t="s">
        <v>28675</v>
      </c>
      <c r="G1043" t="s">
        <v>17</v>
      </c>
      <c r="H1043" t="s">
        <v>16</v>
      </c>
      <c r="I1043" t="s">
        <v>6492</v>
      </c>
      <c r="J1043">
        <v>60024350</v>
      </c>
      <c r="K1043" t="s">
        <v>204</v>
      </c>
      <c r="L1043" t="s">
        <v>203</v>
      </c>
      <c r="M1043" t="s">
        <v>80</v>
      </c>
      <c r="N1043">
        <v>5</v>
      </c>
      <c r="O1043" t="s">
        <v>28674</v>
      </c>
      <c r="P1043" t="s">
        <v>28673</v>
      </c>
      <c r="Q1043" t="s">
        <v>889</v>
      </c>
      <c r="R1043" s="7">
        <v>41000</v>
      </c>
      <c r="S1043" s="8">
        <f t="shared" si="136"/>
        <v>2012</v>
      </c>
      <c r="T1043" s="8">
        <v>2012</v>
      </c>
      <c r="U1043" s="8">
        <f t="shared" si="137"/>
        <v>10</v>
      </c>
      <c r="V1043" s="7">
        <v>41000</v>
      </c>
      <c r="W1043" t="s">
        <v>28663</v>
      </c>
      <c r="X1043" s="2">
        <v>0.50800000000000001</v>
      </c>
      <c r="Y1043" s="6">
        <f t="shared" si="134"/>
        <v>1.356076986732869E-2</v>
      </c>
      <c r="AA1043">
        <v>16735447</v>
      </c>
      <c r="AB1043">
        <v>19700177325</v>
      </c>
      <c r="AD1043" t="s">
        <v>6</v>
      </c>
      <c r="AE1043">
        <v>9</v>
      </c>
      <c r="AF1043">
        <v>4</v>
      </c>
      <c r="AH1043" t="s">
        <v>28672</v>
      </c>
      <c r="AI1043" t="s">
        <v>28671</v>
      </c>
      <c r="AJ1043" t="s">
        <v>28670</v>
      </c>
      <c r="AK1043" t="s">
        <v>28669</v>
      </c>
      <c r="AL1043">
        <v>1</v>
      </c>
      <c r="AM1043" s="5">
        <f t="shared" si="138"/>
        <v>0.1</v>
      </c>
      <c r="AN1043" s="4">
        <f t="shared" si="135"/>
        <v>1.5145778114350627E-4</v>
      </c>
      <c r="AO1043" s="3"/>
      <c r="AP1043">
        <v>0</v>
      </c>
      <c r="AR1043" t="s">
        <v>1</v>
      </c>
      <c r="AT1043" s="2">
        <v>2.6880000000000002</v>
      </c>
      <c r="AU1043" s="1">
        <f t="shared" si="139"/>
        <v>0.95379762414731351</v>
      </c>
      <c r="AV1043" s="1">
        <f t="shared" si="140"/>
        <v>0.68561138242360986</v>
      </c>
      <c r="AW1043" s="1">
        <f t="shared" si="141"/>
        <v>0.41742514069990616</v>
      </c>
    </row>
    <row r="1044" spans="1:49" x14ac:dyDescent="0.2">
      <c r="A1044">
        <v>1042</v>
      </c>
      <c r="B1044" t="s">
        <v>28668</v>
      </c>
      <c r="F1044" t="s">
        <v>28667</v>
      </c>
      <c r="G1044" t="s">
        <v>17</v>
      </c>
      <c r="H1044" t="s">
        <v>16</v>
      </c>
      <c r="I1044" t="s">
        <v>28666</v>
      </c>
      <c r="J1044">
        <v>60005465</v>
      </c>
      <c r="K1044" t="s">
        <v>402</v>
      </c>
      <c r="L1044" t="s">
        <v>401</v>
      </c>
      <c r="M1044" t="s">
        <v>80</v>
      </c>
      <c r="N1044">
        <v>4</v>
      </c>
      <c r="O1044" t="s">
        <v>28665</v>
      </c>
      <c r="P1044" t="s">
        <v>28664</v>
      </c>
      <c r="Q1044" t="s">
        <v>398</v>
      </c>
      <c r="R1044" s="7">
        <v>41000</v>
      </c>
      <c r="S1044" s="8">
        <f t="shared" si="136"/>
        <v>2012</v>
      </c>
      <c r="T1044" s="8">
        <v>2012</v>
      </c>
      <c r="U1044" s="8">
        <f t="shared" si="137"/>
        <v>10</v>
      </c>
      <c r="V1044" s="7">
        <v>41000</v>
      </c>
      <c r="W1044" t="s">
        <v>28663</v>
      </c>
      <c r="X1044" s="2">
        <v>0.50800000000000001</v>
      </c>
      <c r="Y1044" s="6">
        <f t="shared" si="134"/>
        <v>1.356076986732869E-2</v>
      </c>
      <c r="AA1044">
        <v>16735447</v>
      </c>
      <c r="AB1044">
        <v>19700177325</v>
      </c>
      <c r="AD1044" t="s">
        <v>6</v>
      </c>
      <c r="AE1044">
        <v>9</v>
      </c>
      <c r="AF1044">
        <v>4</v>
      </c>
      <c r="AH1044" t="s">
        <v>2584</v>
      </c>
      <c r="AI1044" t="s">
        <v>28662</v>
      </c>
      <c r="AJ1044" t="s">
        <v>28661</v>
      </c>
      <c r="AK1044" t="s">
        <v>28660</v>
      </c>
      <c r="AL1044">
        <v>1</v>
      </c>
      <c r="AM1044" s="5">
        <f t="shared" si="138"/>
        <v>0.1</v>
      </c>
      <c r="AN1044" s="4">
        <f t="shared" si="135"/>
        <v>1.5145778114350627E-4</v>
      </c>
      <c r="AO1044" s="3"/>
      <c r="AP1044">
        <v>0</v>
      </c>
      <c r="AR1044" t="s">
        <v>1</v>
      </c>
      <c r="AT1044" s="2">
        <v>2.6880000000000002</v>
      </c>
      <c r="AU1044" s="1">
        <f t="shared" si="139"/>
        <v>0.95379762414731351</v>
      </c>
      <c r="AV1044" s="1">
        <f t="shared" si="140"/>
        <v>0.68561138242360986</v>
      </c>
      <c r="AW1044" s="1">
        <f t="shared" si="141"/>
        <v>0.41742514069990616</v>
      </c>
    </row>
    <row r="1045" spans="1:49" x14ac:dyDescent="0.2">
      <c r="A1045">
        <v>1043</v>
      </c>
      <c r="B1045" t="s">
        <v>28659</v>
      </c>
      <c r="F1045" t="s">
        <v>28658</v>
      </c>
      <c r="G1045" t="s">
        <v>17</v>
      </c>
      <c r="H1045" t="s">
        <v>16</v>
      </c>
      <c r="R1045" s="7">
        <v>41000</v>
      </c>
      <c r="S1045" s="8">
        <f t="shared" si="136"/>
        <v>2012</v>
      </c>
      <c r="T1045" s="8">
        <v>2012</v>
      </c>
      <c r="U1045" s="8">
        <f t="shared" si="137"/>
        <v>10</v>
      </c>
      <c r="V1045" s="7">
        <v>41000</v>
      </c>
      <c r="W1045" t="s">
        <v>28657</v>
      </c>
      <c r="X1045" s="2">
        <v>0.108</v>
      </c>
      <c r="Y1045" s="6">
        <f t="shared" si="134"/>
        <v>2.882998318250981E-3</v>
      </c>
      <c r="AB1045">
        <v>12301</v>
      </c>
      <c r="AC1045">
        <v>18837263</v>
      </c>
      <c r="AD1045" t="s">
        <v>6</v>
      </c>
      <c r="AF1045">
        <v>17</v>
      </c>
      <c r="AH1045" t="s">
        <v>28656</v>
      </c>
      <c r="AI1045" t="s">
        <v>28655</v>
      </c>
      <c r="AK1045" t="s">
        <v>28654</v>
      </c>
      <c r="AL1045">
        <v>0</v>
      </c>
      <c r="AM1045" s="5">
        <f t="shared" si="138"/>
        <v>0</v>
      </c>
      <c r="AN1045" s="4">
        <f t="shared" si="135"/>
        <v>0</v>
      </c>
      <c r="AO1045" s="3"/>
      <c r="AP1045">
        <v>0</v>
      </c>
      <c r="AR1045" t="s">
        <v>1</v>
      </c>
      <c r="AT1045" s="2" t="s">
        <v>0</v>
      </c>
      <c r="AU1045" s="1">
        <f t="shared" si="139"/>
        <v>0.20180988227756863</v>
      </c>
      <c r="AV1045" s="1">
        <f t="shared" si="140"/>
        <v>0.14414991591254905</v>
      </c>
      <c r="AW1045" s="1">
        <f t="shared" si="141"/>
        <v>8.6489949547529435E-2</v>
      </c>
    </row>
    <row r="1046" spans="1:49" x14ac:dyDescent="0.2">
      <c r="A1046">
        <v>1044</v>
      </c>
      <c r="B1046" t="s">
        <v>28653</v>
      </c>
      <c r="F1046" t="s">
        <v>28652</v>
      </c>
      <c r="G1046" t="s">
        <v>17</v>
      </c>
      <c r="H1046" t="s">
        <v>16</v>
      </c>
      <c r="I1046" t="s">
        <v>28651</v>
      </c>
      <c r="J1046">
        <v>60001821</v>
      </c>
      <c r="K1046" t="s">
        <v>8229</v>
      </c>
      <c r="L1046" t="s">
        <v>8228</v>
      </c>
      <c r="M1046" t="s">
        <v>7549</v>
      </c>
      <c r="N1046">
        <v>3</v>
      </c>
      <c r="O1046" t="s">
        <v>28650</v>
      </c>
      <c r="P1046" t="s">
        <v>28649</v>
      </c>
      <c r="Q1046" t="s">
        <v>8695</v>
      </c>
      <c r="R1046" s="7">
        <v>41000</v>
      </c>
      <c r="S1046" s="8">
        <f t="shared" si="136"/>
        <v>2012</v>
      </c>
      <c r="T1046" s="8">
        <v>2012</v>
      </c>
      <c r="U1046" s="8">
        <f t="shared" si="137"/>
        <v>10</v>
      </c>
      <c r="V1046" s="7">
        <v>41000</v>
      </c>
      <c r="W1046" t="s">
        <v>5506</v>
      </c>
      <c r="X1046" s="2" t="s">
        <v>0</v>
      </c>
      <c r="Y1046" s="6" t="e">
        <f t="shared" si="134"/>
        <v>#VALUE!</v>
      </c>
      <c r="AA1046">
        <v>19950772</v>
      </c>
      <c r="AB1046">
        <v>19500157807</v>
      </c>
      <c r="AC1046">
        <v>19981090</v>
      </c>
      <c r="AD1046" t="s">
        <v>6</v>
      </c>
      <c r="AE1046">
        <v>6</v>
      </c>
      <c r="AF1046">
        <v>6</v>
      </c>
      <c r="AH1046" t="s">
        <v>28648</v>
      </c>
      <c r="AI1046" t="s">
        <v>28647</v>
      </c>
      <c r="AJ1046" t="s">
        <v>28646</v>
      </c>
      <c r="AK1046" t="s">
        <v>28645</v>
      </c>
      <c r="AL1046">
        <v>13</v>
      </c>
      <c r="AM1046" s="5">
        <f t="shared" si="138"/>
        <v>1.3</v>
      </c>
      <c r="AN1046" s="4">
        <f t="shared" si="135"/>
        <v>1.9689511548655813E-3</v>
      </c>
      <c r="AO1046" s="3"/>
      <c r="AP1046">
        <v>0</v>
      </c>
      <c r="AR1046" t="s">
        <v>1</v>
      </c>
      <c r="AT1046" s="2" t="s">
        <v>0</v>
      </c>
      <c r="AU1046" s="1" t="e">
        <f t="shared" si="139"/>
        <v>#VALUE!</v>
      </c>
      <c r="AV1046" s="1" t="e">
        <f t="shared" si="140"/>
        <v>#VALUE!</v>
      </c>
      <c r="AW1046" s="1" t="e">
        <f t="shared" si="141"/>
        <v>#VALUE!</v>
      </c>
    </row>
    <row r="1047" spans="1:49" x14ac:dyDescent="0.2">
      <c r="A1047">
        <v>1045</v>
      </c>
      <c r="B1047" t="s">
        <v>28644</v>
      </c>
      <c r="C1047" t="s">
        <v>28643</v>
      </c>
      <c r="F1047" t="s">
        <v>28642</v>
      </c>
      <c r="G1047" t="s">
        <v>17</v>
      </c>
      <c r="H1047" t="s">
        <v>16</v>
      </c>
      <c r="I1047" t="s">
        <v>28641</v>
      </c>
      <c r="J1047" t="s">
        <v>28640</v>
      </c>
      <c r="K1047" t="s">
        <v>28639</v>
      </c>
      <c r="L1047" t="s">
        <v>28638</v>
      </c>
      <c r="M1047" t="s">
        <v>2996</v>
      </c>
      <c r="N1047">
        <v>4</v>
      </c>
      <c r="O1047" t="s">
        <v>28637</v>
      </c>
      <c r="P1047" t="s">
        <v>28636</v>
      </c>
      <c r="Q1047" t="s">
        <v>28635</v>
      </c>
      <c r="R1047" s="7">
        <v>41000</v>
      </c>
      <c r="S1047" s="8">
        <f t="shared" si="136"/>
        <v>2012</v>
      </c>
      <c r="T1047" s="8">
        <v>2012</v>
      </c>
      <c r="U1047" s="8">
        <f t="shared" si="137"/>
        <v>10</v>
      </c>
      <c r="V1047" s="7">
        <v>41000</v>
      </c>
      <c r="W1047" t="s">
        <v>18014</v>
      </c>
      <c r="X1047" s="2">
        <v>0.185</v>
      </c>
      <c r="Y1047" s="6">
        <f t="shared" si="134"/>
        <v>4.9384693414484399E-3</v>
      </c>
      <c r="AA1047">
        <v>7352727</v>
      </c>
      <c r="AB1047">
        <v>32478</v>
      </c>
      <c r="AD1047" t="s">
        <v>6</v>
      </c>
      <c r="AE1047">
        <v>55</v>
      </c>
      <c r="AF1047">
        <v>4</v>
      </c>
      <c r="AH1047" t="s">
        <v>20908</v>
      </c>
      <c r="AI1047" t="s">
        <v>28634</v>
      </c>
      <c r="AK1047" t="s">
        <v>28633</v>
      </c>
      <c r="AL1047">
        <v>1</v>
      </c>
      <c r="AM1047" s="5">
        <f t="shared" si="138"/>
        <v>0.1</v>
      </c>
      <c r="AN1047" s="4">
        <f t="shared" si="135"/>
        <v>1.5145778114350627E-4</v>
      </c>
      <c r="AO1047" s="3"/>
      <c r="AP1047">
        <v>0</v>
      </c>
      <c r="AR1047" t="s">
        <v>1</v>
      </c>
      <c r="AT1047" s="2" t="s">
        <v>0</v>
      </c>
      <c r="AU1047" s="1">
        <f t="shared" si="139"/>
        <v>0.3502365873356959</v>
      </c>
      <c r="AV1047" s="1">
        <f t="shared" si="140"/>
        <v>0.25449635612959731</v>
      </c>
      <c r="AW1047" s="1">
        <f t="shared" si="141"/>
        <v>0.15875612492349864</v>
      </c>
    </row>
    <row r="1048" spans="1:49" x14ac:dyDescent="0.2">
      <c r="A1048">
        <v>1046</v>
      </c>
      <c r="B1048" t="s">
        <v>28632</v>
      </c>
      <c r="F1048" t="s">
        <v>28631</v>
      </c>
      <c r="G1048" t="s">
        <v>17</v>
      </c>
      <c r="H1048" t="s">
        <v>16</v>
      </c>
      <c r="I1048" t="s">
        <v>28630</v>
      </c>
      <c r="J1048">
        <v>60005465</v>
      </c>
      <c r="K1048" t="s">
        <v>402</v>
      </c>
      <c r="L1048" t="s">
        <v>401</v>
      </c>
      <c r="M1048" t="s">
        <v>80</v>
      </c>
      <c r="N1048">
        <v>5</v>
      </c>
      <c r="O1048" t="s">
        <v>28629</v>
      </c>
      <c r="P1048" t="s">
        <v>28628</v>
      </c>
      <c r="Q1048" t="s">
        <v>5167</v>
      </c>
      <c r="R1048" s="7">
        <v>41000</v>
      </c>
      <c r="S1048" s="8">
        <f t="shared" si="136"/>
        <v>2012</v>
      </c>
      <c r="T1048" s="8">
        <v>2012</v>
      </c>
      <c r="U1048" s="8">
        <f t="shared" si="137"/>
        <v>10</v>
      </c>
      <c r="V1048" s="7">
        <v>41000</v>
      </c>
      <c r="W1048" t="s">
        <v>28588</v>
      </c>
      <c r="X1048" s="2">
        <v>0.12</v>
      </c>
      <c r="Y1048" s="6">
        <f t="shared" si="134"/>
        <v>3.2033314647233121E-3</v>
      </c>
      <c r="AA1048">
        <v>10059113</v>
      </c>
      <c r="AB1048">
        <v>12658</v>
      </c>
      <c r="AD1048" t="s">
        <v>6</v>
      </c>
      <c r="AE1048">
        <v>19</v>
      </c>
      <c r="AF1048">
        <v>2</v>
      </c>
      <c r="AH1048" t="s">
        <v>28627</v>
      </c>
      <c r="AI1048" t="s">
        <v>28626</v>
      </c>
      <c r="AJ1048" t="s">
        <v>28625</v>
      </c>
      <c r="AK1048" t="s">
        <v>28624</v>
      </c>
      <c r="AL1048">
        <v>0</v>
      </c>
      <c r="AM1048" s="5">
        <f t="shared" si="138"/>
        <v>0</v>
      </c>
      <c r="AN1048" s="4">
        <f t="shared" si="135"/>
        <v>0</v>
      </c>
      <c r="AO1048" s="3"/>
      <c r="AP1048">
        <v>0</v>
      </c>
      <c r="AR1048" t="s">
        <v>1</v>
      </c>
      <c r="AT1048" s="2" t="s">
        <v>0</v>
      </c>
      <c r="AU1048" s="1">
        <f t="shared" si="139"/>
        <v>0.22423320253063184</v>
      </c>
      <c r="AV1048" s="1">
        <f t="shared" si="140"/>
        <v>0.16016657323616562</v>
      </c>
      <c r="AW1048" s="1">
        <f t="shared" si="141"/>
        <v>9.6099943941699364E-2</v>
      </c>
    </row>
    <row r="1049" spans="1:49" x14ac:dyDescent="0.2">
      <c r="A1049">
        <v>1047</v>
      </c>
      <c r="B1049" t="s">
        <v>28623</v>
      </c>
      <c r="F1049" t="s">
        <v>28622</v>
      </c>
      <c r="G1049" t="s">
        <v>17</v>
      </c>
      <c r="H1049" t="s">
        <v>16</v>
      </c>
      <c r="I1049" t="s">
        <v>28621</v>
      </c>
      <c r="J1049" t="s">
        <v>28620</v>
      </c>
      <c r="K1049" t="s">
        <v>28619</v>
      </c>
      <c r="L1049" t="s">
        <v>19364</v>
      </c>
      <c r="M1049" t="s">
        <v>387</v>
      </c>
      <c r="N1049">
        <v>3</v>
      </c>
      <c r="O1049" t="s">
        <v>28618</v>
      </c>
      <c r="P1049" t="s">
        <v>28617</v>
      </c>
      <c r="Q1049" t="s">
        <v>28616</v>
      </c>
      <c r="R1049" s="7">
        <v>41000</v>
      </c>
      <c r="S1049" s="8">
        <f t="shared" si="136"/>
        <v>2012</v>
      </c>
      <c r="T1049" s="8">
        <v>2012</v>
      </c>
      <c r="U1049" s="8">
        <f t="shared" si="137"/>
        <v>10</v>
      </c>
      <c r="V1049" s="7">
        <v>41000</v>
      </c>
      <c r="W1049" t="s">
        <v>28588</v>
      </c>
      <c r="X1049" s="2">
        <v>0.12</v>
      </c>
      <c r="Y1049" s="6">
        <f t="shared" si="134"/>
        <v>3.2033314647233121E-3</v>
      </c>
      <c r="AA1049">
        <v>10059113</v>
      </c>
      <c r="AB1049">
        <v>12658</v>
      </c>
      <c r="AD1049" t="s">
        <v>6</v>
      </c>
      <c r="AE1049">
        <v>19</v>
      </c>
      <c r="AF1049">
        <v>2</v>
      </c>
      <c r="AH1049" t="s">
        <v>28615</v>
      </c>
      <c r="AI1049" t="s">
        <v>28614</v>
      </c>
      <c r="AJ1049" t="s">
        <v>28613</v>
      </c>
      <c r="AK1049" t="s">
        <v>28612</v>
      </c>
      <c r="AL1049">
        <v>0</v>
      </c>
      <c r="AM1049" s="5">
        <f t="shared" si="138"/>
        <v>0</v>
      </c>
      <c r="AN1049" s="4">
        <f t="shared" si="135"/>
        <v>0</v>
      </c>
      <c r="AO1049" s="3"/>
      <c r="AP1049">
        <v>0</v>
      </c>
      <c r="AR1049" t="s">
        <v>1</v>
      </c>
      <c r="AT1049" s="2" t="s">
        <v>0</v>
      </c>
      <c r="AU1049" s="1">
        <f t="shared" si="139"/>
        <v>0.22423320253063184</v>
      </c>
      <c r="AV1049" s="1">
        <f t="shared" si="140"/>
        <v>0.16016657323616562</v>
      </c>
      <c r="AW1049" s="1">
        <f t="shared" si="141"/>
        <v>9.6099943941699364E-2</v>
      </c>
    </row>
    <row r="1050" spans="1:49" x14ac:dyDescent="0.2">
      <c r="A1050">
        <v>1048</v>
      </c>
      <c r="B1050" t="s">
        <v>28611</v>
      </c>
      <c r="F1050" t="s">
        <v>28610</v>
      </c>
      <c r="G1050" t="s">
        <v>17</v>
      </c>
      <c r="H1050" t="s">
        <v>16</v>
      </c>
      <c r="I1050" t="s">
        <v>28609</v>
      </c>
      <c r="J1050" t="s">
        <v>28608</v>
      </c>
      <c r="K1050" t="s">
        <v>28607</v>
      </c>
      <c r="L1050" t="s">
        <v>28606</v>
      </c>
      <c r="M1050" t="s">
        <v>3089</v>
      </c>
      <c r="N1050">
        <v>5</v>
      </c>
      <c r="O1050" t="s">
        <v>28605</v>
      </c>
      <c r="P1050" t="s">
        <v>28604</v>
      </c>
      <c r="Q1050" t="s">
        <v>28603</v>
      </c>
      <c r="R1050" s="7">
        <v>41000</v>
      </c>
      <c r="S1050" s="8">
        <f t="shared" si="136"/>
        <v>2012</v>
      </c>
      <c r="T1050" s="8">
        <v>2012</v>
      </c>
      <c r="U1050" s="8">
        <f t="shared" si="137"/>
        <v>10</v>
      </c>
      <c r="V1050" s="7">
        <v>41000</v>
      </c>
      <c r="W1050" t="s">
        <v>28588</v>
      </c>
      <c r="X1050" s="2">
        <v>0.12</v>
      </c>
      <c r="Y1050" s="6">
        <f t="shared" si="134"/>
        <v>3.2033314647233121E-3</v>
      </c>
      <c r="AA1050">
        <v>10059113</v>
      </c>
      <c r="AB1050">
        <v>12658</v>
      </c>
      <c r="AD1050" t="s">
        <v>6</v>
      </c>
      <c r="AE1050">
        <v>19</v>
      </c>
      <c r="AF1050">
        <v>2</v>
      </c>
      <c r="AH1050" s="9">
        <v>42248</v>
      </c>
      <c r="AI1050" t="s">
        <v>28602</v>
      </c>
      <c r="AJ1050" t="s">
        <v>28601</v>
      </c>
      <c r="AK1050" t="s">
        <v>28600</v>
      </c>
      <c r="AL1050">
        <v>0</v>
      </c>
      <c r="AM1050" s="5">
        <f t="shared" si="138"/>
        <v>0</v>
      </c>
      <c r="AN1050" s="4">
        <f t="shared" si="135"/>
        <v>0</v>
      </c>
      <c r="AO1050" s="3"/>
      <c r="AP1050">
        <v>0</v>
      </c>
      <c r="AR1050" t="s">
        <v>1</v>
      </c>
      <c r="AT1050" s="2" t="s">
        <v>0</v>
      </c>
      <c r="AU1050" s="1">
        <f t="shared" si="139"/>
        <v>0.22423320253063184</v>
      </c>
      <c r="AV1050" s="1">
        <f t="shared" si="140"/>
        <v>0.16016657323616562</v>
      </c>
      <c r="AW1050" s="1">
        <f t="shared" si="141"/>
        <v>9.6099943941699364E-2</v>
      </c>
    </row>
    <row r="1051" spans="1:49" x14ac:dyDescent="0.2">
      <c r="A1051">
        <v>1049</v>
      </c>
      <c r="B1051" t="s">
        <v>28599</v>
      </c>
      <c r="F1051" t="s">
        <v>28598</v>
      </c>
      <c r="G1051" t="s">
        <v>17</v>
      </c>
      <c r="H1051" t="s">
        <v>16</v>
      </c>
      <c r="I1051" t="s">
        <v>28597</v>
      </c>
      <c r="J1051">
        <v>60010591</v>
      </c>
      <c r="K1051" t="s">
        <v>27898</v>
      </c>
      <c r="L1051" t="s">
        <v>5981</v>
      </c>
      <c r="M1051" t="s">
        <v>80</v>
      </c>
      <c r="N1051">
        <v>5</v>
      </c>
      <c r="O1051" t="s">
        <v>28596</v>
      </c>
      <c r="P1051" t="s">
        <v>28595</v>
      </c>
      <c r="Q1051" t="s">
        <v>27895</v>
      </c>
      <c r="R1051" s="7">
        <v>41000</v>
      </c>
      <c r="S1051" s="8">
        <f t="shared" si="136"/>
        <v>2012</v>
      </c>
      <c r="T1051" s="8">
        <v>2012</v>
      </c>
      <c r="U1051" s="8">
        <f t="shared" si="137"/>
        <v>10</v>
      </c>
      <c r="V1051" s="7">
        <v>41000</v>
      </c>
      <c r="W1051" t="s">
        <v>28588</v>
      </c>
      <c r="X1051" s="2">
        <v>0.12</v>
      </c>
      <c r="Y1051" s="6">
        <f t="shared" si="134"/>
        <v>3.2033314647233121E-3</v>
      </c>
      <c r="AA1051">
        <v>10059113</v>
      </c>
      <c r="AB1051">
        <v>12658</v>
      </c>
      <c r="AD1051" t="s">
        <v>6</v>
      </c>
      <c r="AE1051">
        <v>19</v>
      </c>
      <c r="AF1051">
        <v>2</v>
      </c>
      <c r="AH1051" t="s">
        <v>28594</v>
      </c>
      <c r="AI1051" t="s">
        <v>28593</v>
      </c>
      <c r="AJ1051" t="s">
        <v>28592</v>
      </c>
      <c r="AK1051" t="s">
        <v>28591</v>
      </c>
      <c r="AL1051">
        <v>0</v>
      </c>
      <c r="AM1051" s="5">
        <f t="shared" si="138"/>
        <v>0</v>
      </c>
      <c r="AN1051" s="4">
        <f t="shared" si="135"/>
        <v>0</v>
      </c>
      <c r="AO1051" s="3"/>
      <c r="AP1051">
        <v>0</v>
      </c>
      <c r="AR1051" t="s">
        <v>1</v>
      </c>
      <c r="AT1051" s="2" t="s">
        <v>0</v>
      </c>
      <c r="AU1051" s="1">
        <f t="shared" si="139"/>
        <v>0.22423320253063184</v>
      </c>
      <c r="AV1051" s="1">
        <f t="shared" si="140"/>
        <v>0.16016657323616562</v>
      </c>
      <c r="AW1051" s="1">
        <f t="shared" si="141"/>
        <v>9.6099943941699364E-2</v>
      </c>
    </row>
    <row r="1052" spans="1:49" x14ac:dyDescent="0.2">
      <c r="A1052">
        <v>1050</v>
      </c>
      <c r="B1052" t="s">
        <v>28590</v>
      </c>
      <c r="F1052" t="s">
        <v>28589</v>
      </c>
      <c r="G1052" t="s">
        <v>17</v>
      </c>
      <c r="H1052" t="s">
        <v>16</v>
      </c>
      <c r="I1052" t="s">
        <v>8998</v>
      </c>
      <c r="J1052">
        <v>60019118</v>
      </c>
      <c r="K1052" t="s">
        <v>8997</v>
      </c>
      <c r="L1052" t="s">
        <v>8996</v>
      </c>
      <c r="M1052" t="s">
        <v>80</v>
      </c>
      <c r="N1052">
        <v>3</v>
      </c>
      <c r="O1052" t="s">
        <v>8995</v>
      </c>
      <c r="P1052" t="s">
        <v>8994</v>
      </c>
      <c r="Q1052" t="s">
        <v>8993</v>
      </c>
      <c r="R1052" s="7">
        <v>41000</v>
      </c>
      <c r="S1052" s="8">
        <f t="shared" si="136"/>
        <v>2012</v>
      </c>
      <c r="T1052" s="8">
        <v>2012</v>
      </c>
      <c r="U1052" s="8">
        <f t="shared" si="137"/>
        <v>10</v>
      </c>
      <c r="V1052" s="7">
        <v>41000</v>
      </c>
      <c r="W1052" t="s">
        <v>28588</v>
      </c>
      <c r="X1052" s="2">
        <v>0.12</v>
      </c>
      <c r="Y1052" s="6">
        <f t="shared" si="134"/>
        <v>3.2033314647233121E-3</v>
      </c>
      <c r="AA1052">
        <v>10059113</v>
      </c>
      <c r="AB1052">
        <v>12658</v>
      </c>
      <c r="AD1052" t="s">
        <v>6</v>
      </c>
      <c r="AE1052">
        <v>19</v>
      </c>
      <c r="AF1052">
        <v>2</v>
      </c>
      <c r="AH1052" t="s">
        <v>28587</v>
      </c>
      <c r="AI1052" t="s">
        <v>28586</v>
      </c>
      <c r="AJ1052" t="s">
        <v>28585</v>
      </c>
      <c r="AK1052" t="s">
        <v>28584</v>
      </c>
      <c r="AL1052">
        <v>0</v>
      </c>
      <c r="AM1052" s="5">
        <f t="shared" si="138"/>
        <v>0</v>
      </c>
      <c r="AN1052" s="4">
        <f t="shared" si="135"/>
        <v>0</v>
      </c>
      <c r="AO1052" s="3"/>
      <c r="AP1052">
        <v>0</v>
      </c>
      <c r="AR1052" t="s">
        <v>1</v>
      </c>
      <c r="AT1052" s="2" t="s">
        <v>0</v>
      </c>
      <c r="AU1052" s="1">
        <f t="shared" si="139"/>
        <v>0.22423320253063184</v>
      </c>
      <c r="AV1052" s="1">
        <f t="shared" si="140"/>
        <v>0.16016657323616562</v>
      </c>
      <c r="AW1052" s="1">
        <f t="shared" si="141"/>
        <v>9.6099943941699364E-2</v>
      </c>
    </row>
    <row r="1053" spans="1:49" x14ac:dyDescent="0.2">
      <c r="A1053">
        <v>1051</v>
      </c>
      <c r="B1053" t="s">
        <v>28583</v>
      </c>
      <c r="C1053" t="s">
        <v>28582</v>
      </c>
      <c r="F1053" t="s">
        <v>28581</v>
      </c>
      <c r="G1053" t="s">
        <v>17</v>
      </c>
      <c r="H1053" t="s">
        <v>16</v>
      </c>
      <c r="I1053" t="s">
        <v>28580</v>
      </c>
      <c r="J1053" t="s">
        <v>28555</v>
      </c>
      <c r="K1053" t="s">
        <v>28554</v>
      </c>
      <c r="L1053" t="s">
        <v>28553</v>
      </c>
      <c r="M1053" t="s">
        <v>28552</v>
      </c>
      <c r="N1053">
        <v>4</v>
      </c>
      <c r="O1053" t="s">
        <v>28579</v>
      </c>
      <c r="P1053" t="s">
        <v>28578</v>
      </c>
      <c r="Q1053" t="s">
        <v>28577</v>
      </c>
      <c r="R1053" s="7">
        <v>41000</v>
      </c>
      <c r="S1053" s="8">
        <f t="shared" si="136"/>
        <v>2012</v>
      </c>
      <c r="T1053" s="8">
        <v>2012</v>
      </c>
      <c r="U1053" s="8">
        <f t="shared" si="137"/>
        <v>10</v>
      </c>
      <c r="V1053" s="7">
        <v>41000</v>
      </c>
      <c r="W1053" t="s">
        <v>3073</v>
      </c>
      <c r="X1053" s="2">
        <v>0.92900000000000005</v>
      </c>
      <c r="Y1053" s="6">
        <f t="shared" si="134"/>
        <v>2.4799124422732979E-2</v>
      </c>
      <c r="AA1053">
        <v>10897798</v>
      </c>
      <c r="AB1053">
        <v>18896</v>
      </c>
      <c r="AD1053" t="s">
        <v>6</v>
      </c>
      <c r="AE1053">
        <v>16</v>
      </c>
      <c r="AF1053">
        <v>4</v>
      </c>
      <c r="AG1053">
        <v>6151762</v>
      </c>
      <c r="AH1053" t="s">
        <v>28576</v>
      </c>
      <c r="AI1053" t="s">
        <v>28575</v>
      </c>
      <c r="AJ1053" t="s">
        <v>28574</v>
      </c>
      <c r="AK1053" t="s">
        <v>28573</v>
      </c>
      <c r="AL1053">
        <v>4</v>
      </c>
      <c r="AM1053" s="5">
        <f t="shared" si="138"/>
        <v>0.4</v>
      </c>
      <c r="AN1053" s="4">
        <f t="shared" si="135"/>
        <v>6.0583112457402507E-4</v>
      </c>
      <c r="AO1053" s="3"/>
      <c r="AP1053">
        <v>0</v>
      </c>
      <c r="AR1053" t="s">
        <v>1</v>
      </c>
      <c r="AT1053" s="2">
        <v>3.4359999999999999</v>
      </c>
      <c r="AU1053" s="1">
        <f t="shared" si="139"/>
        <v>1.7541136433285291</v>
      </c>
      <c r="AV1053" s="1">
        <f t="shared" si="140"/>
        <v>1.2702477773653502</v>
      </c>
      <c r="AW1053" s="1">
        <f t="shared" si="141"/>
        <v>0.78638191140217117</v>
      </c>
    </row>
    <row r="1054" spans="1:49" x14ac:dyDescent="0.2">
      <c r="A1054">
        <v>1052</v>
      </c>
      <c r="B1054" t="s">
        <v>28572</v>
      </c>
      <c r="C1054" t="s">
        <v>28571</v>
      </c>
      <c r="F1054" t="s">
        <v>28570</v>
      </c>
      <c r="G1054" t="s">
        <v>17</v>
      </c>
      <c r="H1054" t="s">
        <v>16</v>
      </c>
      <c r="I1054" t="s">
        <v>28569</v>
      </c>
      <c r="J1054" t="s">
        <v>28568</v>
      </c>
      <c r="K1054" t="s">
        <v>28567</v>
      </c>
      <c r="L1054" t="s">
        <v>28566</v>
      </c>
      <c r="M1054" t="s">
        <v>20000</v>
      </c>
      <c r="N1054">
        <v>9</v>
      </c>
      <c r="O1054" t="s">
        <v>28565</v>
      </c>
      <c r="P1054" t="s">
        <v>28564</v>
      </c>
      <c r="Q1054" t="s">
        <v>28563</v>
      </c>
      <c r="R1054" s="7">
        <v>41000</v>
      </c>
      <c r="S1054" s="8">
        <f t="shared" si="136"/>
        <v>2012</v>
      </c>
      <c r="T1054" s="8">
        <v>2012</v>
      </c>
      <c r="U1054" s="8">
        <f t="shared" si="137"/>
        <v>10</v>
      </c>
      <c r="V1054" s="7">
        <v>41000</v>
      </c>
      <c r="W1054" t="s">
        <v>3612</v>
      </c>
      <c r="X1054" s="2">
        <v>0.61499999999999999</v>
      </c>
      <c r="Y1054" s="6">
        <f t="shared" si="134"/>
        <v>1.6417073756706976E-2</v>
      </c>
      <c r="AA1054">
        <v>18666892</v>
      </c>
      <c r="AB1054">
        <v>18500162200</v>
      </c>
      <c r="AC1054">
        <v>18666906</v>
      </c>
      <c r="AD1054" t="s">
        <v>6</v>
      </c>
      <c r="AE1054">
        <v>33</v>
      </c>
      <c r="AF1054">
        <v>4</v>
      </c>
      <c r="AH1054" t="s">
        <v>10535</v>
      </c>
      <c r="AI1054" t="s">
        <v>28562</v>
      </c>
      <c r="AJ1054" t="s">
        <v>28561</v>
      </c>
      <c r="AK1054" t="s">
        <v>28560</v>
      </c>
      <c r="AL1054">
        <v>22</v>
      </c>
      <c r="AM1054" s="5">
        <f t="shared" si="138"/>
        <v>2.2000000000000002</v>
      </c>
      <c r="AN1054" s="4">
        <f t="shared" si="135"/>
        <v>3.3320711851571377E-3</v>
      </c>
      <c r="AO1054" s="3"/>
      <c r="AP1054">
        <v>0</v>
      </c>
      <c r="AQ1054" t="s">
        <v>155</v>
      </c>
      <c r="AR1054">
        <v>22109003</v>
      </c>
      <c r="AS1054" t="s">
        <v>154</v>
      </c>
      <c r="AT1054" s="2" t="s">
        <v>0</v>
      </c>
      <c r="AU1054" s="1">
        <f t="shared" si="139"/>
        <v>1.2491572985242023</v>
      </c>
      <c r="AV1054" s="1">
        <f t="shared" si="140"/>
        <v>0.9874572470932057</v>
      </c>
      <c r="AW1054" s="1">
        <f t="shared" si="141"/>
        <v>0.72575719566220875</v>
      </c>
    </row>
    <row r="1055" spans="1:49" x14ac:dyDescent="0.2">
      <c r="A1055">
        <v>1053</v>
      </c>
      <c r="B1055" t="s">
        <v>28559</v>
      </c>
      <c r="C1055" t="s">
        <v>28558</v>
      </c>
      <c r="F1055" t="s">
        <v>28557</v>
      </c>
      <c r="G1055" t="s">
        <v>17</v>
      </c>
      <c r="H1055" t="s">
        <v>16</v>
      </c>
      <c r="I1055" t="s">
        <v>28556</v>
      </c>
      <c r="J1055" t="s">
        <v>28555</v>
      </c>
      <c r="K1055" t="s">
        <v>28554</v>
      </c>
      <c r="L1055" t="s">
        <v>28553</v>
      </c>
      <c r="M1055" t="s">
        <v>28552</v>
      </c>
      <c r="N1055">
        <v>3</v>
      </c>
      <c r="O1055" t="s">
        <v>28551</v>
      </c>
      <c r="P1055" t="s">
        <v>28550</v>
      </c>
      <c r="Q1055" t="s">
        <v>28549</v>
      </c>
      <c r="R1055" s="7">
        <v>41000</v>
      </c>
      <c r="S1055" s="8">
        <f t="shared" si="136"/>
        <v>2012</v>
      </c>
      <c r="T1055" s="8">
        <v>2012</v>
      </c>
      <c r="U1055" s="8">
        <f t="shared" si="137"/>
        <v>10</v>
      </c>
      <c r="V1055" s="7">
        <v>41000</v>
      </c>
      <c r="W1055" t="s">
        <v>3073</v>
      </c>
      <c r="X1055" s="2">
        <v>0.92900000000000005</v>
      </c>
      <c r="Y1055" s="6">
        <f t="shared" si="134"/>
        <v>2.4799124422732979E-2</v>
      </c>
      <c r="AA1055">
        <v>10897798</v>
      </c>
      <c r="AB1055">
        <v>18896</v>
      </c>
      <c r="AD1055" t="s">
        <v>6</v>
      </c>
      <c r="AE1055">
        <v>16</v>
      </c>
      <c r="AF1055">
        <v>4</v>
      </c>
      <c r="AG1055">
        <v>6155570</v>
      </c>
      <c r="AH1055" t="s">
        <v>28548</v>
      </c>
      <c r="AI1055" t="s">
        <v>28547</v>
      </c>
      <c r="AJ1055" t="s">
        <v>28546</v>
      </c>
      <c r="AK1055" t="s">
        <v>28545</v>
      </c>
      <c r="AL1055">
        <v>10</v>
      </c>
      <c r="AM1055" s="5">
        <f t="shared" si="138"/>
        <v>1</v>
      </c>
      <c r="AN1055" s="4">
        <f t="shared" si="135"/>
        <v>1.5145778114350624E-3</v>
      </c>
      <c r="AO1055" s="3"/>
      <c r="AP1055">
        <v>0</v>
      </c>
      <c r="AR1055" t="s">
        <v>1</v>
      </c>
      <c r="AT1055" s="2">
        <v>3.4359999999999999</v>
      </c>
      <c r="AU1055" s="1">
        <f t="shared" si="139"/>
        <v>1.78137604393436</v>
      </c>
      <c r="AV1055" s="1">
        <f t="shared" si="140"/>
        <v>1.3156851117084021</v>
      </c>
      <c r="AW1055" s="1">
        <f t="shared" si="141"/>
        <v>0.84999417948244371</v>
      </c>
    </row>
    <row r="1056" spans="1:49" x14ac:dyDescent="0.2">
      <c r="A1056">
        <v>1054</v>
      </c>
      <c r="B1056" t="s">
        <v>28544</v>
      </c>
      <c r="C1056" t="s">
        <v>28543</v>
      </c>
      <c r="F1056" t="s">
        <v>28542</v>
      </c>
      <c r="G1056" t="s">
        <v>17</v>
      </c>
      <c r="H1056" t="s">
        <v>16</v>
      </c>
      <c r="I1056" t="s">
        <v>205</v>
      </c>
      <c r="J1056">
        <v>60016418</v>
      </c>
      <c r="K1056" t="s">
        <v>28541</v>
      </c>
      <c r="L1056" t="s">
        <v>28540</v>
      </c>
      <c r="M1056" t="s">
        <v>1722</v>
      </c>
      <c r="N1056">
        <v>3</v>
      </c>
      <c r="O1056" t="s">
        <v>28539</v>
      </c>
      <c r="P1056" t="s">
        <v>28538</v>
      </c>
      <c r="Q1056" t="s">
        <v>28537</v>
      </c>
      <c r="R1056" s="7">
        <v>41000</v>
      </c>
      <c r="S1056" s="8">
        <f t="shared" si="136"/>
        <v>2012</v>
      </c>
      <c r="T1056" s="8">
        <v>2012</v>
      </c>
      <c r="U1056" s="8">
        <f t="shared" si="137"/>
        <v>10</v>
      </c>
      <c r="V1056" s="7">
        <v>41000</v>
      </c>
      <c r="W1056" t="s">
        <v>1630</v>
      </c>
      <c r="X1056" s="2">
        <v>1.6379999999999999</v>
      </c>
      <c r="Y1056" s="6">
        <f t="shared" si="134"/>
        <v>4.3725474493473214E-2</v>
      </c>
      <c r="AA1056" t="s">
        <v>1629</v>
      </c>
      <c r="AB1056">
        <v>17391</v>
      </c>
      <c r="AD1056" t="s">
        <v>6</v>
      </c>
      <c r="AE1056">
        <v>60</v>
      </c>
      <c r="AF1056">
        <v>4</v>
      </c>
      <c r="AG1056">
        <v>6112249</v>
      </c>
      <c r="AH1056" t="s">
        <v>28536</v>
      </c>
      <c r="AI1056" t="s">
        <v>28535</v>
      </c>
      <c r="AJ1056" t="s">
        <v>28534</v>
      </c>
      <c r="AK1056" t="s">
        <v>28533</v>
      </c>
      <c r="AL1056">
        <v>51</v>
      </c>
      <c r="AM1056" s="5">
        <f t="shared" si="138"/>
        <v>5.0999999999999996</v>
      </c>
      <c r="AN1056" s="4">
        <f t="shared" si="135"/>
        <v>7.724346838318818E-3</v>
      </c>
      <c r="AO1056" s="3"/>
      <c r="AP1056">
        <v>0</v>
      </c>
      <c r="AR1056" t="s">
        <v>1</v>
      </c>
      <c r="AT1056" s="2">
        <v>4.931</v>
      </c>
      <c r="AU1056" s="1">
        <f t="shared" si="139"/>
        <v>3.2925136196926892</v>
      </c>
      <c r="AV1056" s="1">
        <f t="shared" si="140"/>
        <v>2.5724910665896017</v>
      </c>
      <c r="AW1056" s="1">
        <f t="shared" si="141"/>
        <v>1.8524685134865135</v>
      </c>
    </row>
    <row r="1057" spans="1:49" x14ac:dyDescent="0.2">
      <c r="A1057">
        <v>1055</v>
      </c>
      <c r="B1057" t="s">
        <v>28532</v>
      </c>
      <c r="C1057" t="s">
        <v>28531</v>
      </c>
      <c r="F1057" t="s">
        <v>28530</v>
      </c>
      <c r="G1057" t="s">
        <v>17</v>
      </c>
      <c r="H1057" t="s">
        <v>16</v>
      </c>
      <c r="I1057" t="s">
        <v>486</v>
      </c>
      <c r="J1057">
        <v>112655228</v>
      </c>
      <c r="K1057" t="s">
        <v>28529</v>
      </c>
      <c r="L1057" t="s">
        <v>472</v>
      </c>
      <c r="M1057" t="s">
        <v>471</v>
      </c>
      <c r="N1057">
        <v>1</v>
      </c>
      <c r="O1057" t="s">
        <v>28528</v>
      </c>
      <c r="P1057">
        <v>57196170804</v>
      </c>
      <c r="Q1057">
        <v>112655228</v>
      </c>
      <c r="R1057" s="7">
        <v>41000</v>
      </c>
      <c r="S1057" s="8">
        <f t="shared" si="136"/>
        <v>2012</v>
      </c>
      <c r="T1057" s="8">
        <v>2012</v>
      </c>
      <c r="U1057" s="8">
        <f t="shared" si="137"/>
        <v>10</v>
      </c>
      <c r="V1057" s="7">
        <v>41000</v>
      </c>
      <c r="W1057" t="s">
        <v>411</v>
      </c>
      <c r="X1057" s="2">
        <v>0.30399999999999999</v>
      </c>
      <c r="Y1057" s="6">
        <f t="shared" si="134"/>
        <v>8.115106377299057E-3</v>
      </c>
      <c r="AA1057">
        <v>8952477</v>
      </c>
      <c r="AB1057">
        <v>12250</v>
      </c>
      <c r="AC1057">
        <v>10982760</v>
      </c>
      <c r="AD1057" t="s">
        <v>6</v>
      </c>
      <c r="AE1057">
        <v>54</v>
      </c>
      <c r="AF1057">
        <v>4</v>
      </c>
      <c r="AH1057" t="s">
        <v>28527</v>
      </c>
      <c r="AI1057" t="s">
        <v>28526</v>
      </c>
      <c r="AJ1057" t="s">
        <v>28525</v>
      </c>
      <c r="AK1057" t="s">
        <v>28524</v>
      </c>
      <c r="AL1057">
        <v>2</v>
      </c>
      <c r="AM1057" s="5">
        <f t="shared" si="138"/>
        <v>0.2</v>
      </c>
      <c r="AN1057" s="4">
        <f t="shared" si="135"/>
        <v>3.0291556228701253E-4</v>
      </c>
      <c r="AO1057" s="3"/>
      <c r="AP1057">
        <v>0</v>
      </c>
      <c r="AR1057" t="s">
        <v>1</v>
      </c>
      <c r="AT1057" s="2" t="s">
        <v>0</v>
      </c>
      <c r="AU1057" s="1">
        <f t="shared" si="139"/>
        <v>0.57714491327954431</v>
      </c>
      <c r="AV1057" s="1">
        <f t="shared" si="140"/>
        <v>0.4209010969793035</v>
      </c>
      <c r="AW1057" s="1">
        <f t="shared" si="141"/>
        <v>0.26465728067906258</v>
      </c>
    </row>
    <row r="1058" spans="1:49" x14ac:dyDescent="0.2">
      <c r="A1058">
        <v>1056</v>
      </c>
      <c r="B1058" t="s">
        <v>28523</v>
      </c>
      <c r="C1058" t="s">
        <v>28522</v>
      </c>
      <c r="F1058" t="s">
        <v>28521</v>
      </c>
      <c r="G1058" t="s">
        <v>17</v>
      </c>
      <c r="H1058" t="s">
        <v>16</v>
      </c>
      <c r="I1058" t="s">
        <v>13308</v>
      </c>
      <c r="J1058">
        <v>60025578</v>
      </c>
      <c r="K1058" t="s">
        <v>430</v>
      </c>
      <c r="L1058" t="s">
        <v>429</v>
      </c>
      <c r="M1058" t="s">
        <v>80</v>
      </c>
      <c r="N1058">
        <v>4</v>
      </c>
      <c r="O1058" t="s">
        <v>28520</v>
      </c>
      <c r="P1058" t="s">
        <v>28519</v>
      </c>
      <c r="Q1058" t="s">
        <v>4632</v>
      </c>
      <c r="R1058" s="7">
        <v>41000</v>
      </c>
      <c r="S1058" s="8">
        <f t="shared" si="136"/>
        <v>2012</v>
      </c>
      <c r="T1058" s="8">
        <v>2012</v>
      </c>
      <c r="U1058" s="8">
        <f t="shared" si="137"/>
        <v>10</v>
      </c>
      <c r="V1058" s="7">
        <v>41000</v>
      </c>
      <c r="W1058" t="s">
        <v>411</v>
      </c>
      <c r="X1058" s="2">
        <v>0.30399999999999999</v>
      </c>
      <c r="Y1058" s="6">
        <f t="shared" si="134"/>
        <v>8.115106377299057E-3</v>
      </c>
      <c r="AA1058">
        <v>8952477</v>
      </c>
      <c r="AB1058">
        <v>12250</v>
      </c>
      <c r="AC1058">
        <v>10982760</v>
      </c>
      <c r="AD1058" t="s">
        <v>6</v>
      </c>
      <c r="AE1058">
        <v>54</v>
      </c>
      <c r="AF1058">
        <v>4</v>
      </c>
      <c r="AH1058" t="s">
        <v>28518</v>
      </c>
      <c r="AI1058" t="s">
        <v>28517</v>
      </c>
      <c r="AJ1058" t="s">
        <v>28516</v>
      </c>
      <c r="AK1058" t="s">
        <v>28515</v>
      </c>
      <c r="AL1058">
        <v>9</v>
      </c>
      <c r="AM1058" s="5">
        <f t="shared" si="138"/>
        <v>0.9</v>
      </c>
      <c r="AN1058" s="4">
        <f t="shared" si="135"/>
        <v>1.3631200302915562E-3</v>
      </c>
      <c r="AO1058" s="3"/>
      <c r="AP1058">
        <v>0</v>
      </c>
      <c r="AR1058" t="s">
        <v>1</v>
      </c>
      <c r="AT1058" s="2" t="s">
        <v>0</v>
      </c>
      <c r="AU1058" s="1">
        <f t="shared" si="139"/>
        <v>0.60895104731968053</v>
      </c>
      <c r="AV1058" s="1">
        <f t="shared" si="140"/>
        <v>0.47391132037953065</v>
      </c>
      <c r="AW1058" s="1">
        <f t="shared" si="141"/>
        <v>0.33887159343938061</v>
      </c>
    </row>
    <row r="1059" spans="1:49" x14ac:dyDescent="0.2">
      <c r="A1059">
        <v>1057</v>
      </c>
      <c r="B1059" t="s">
        <v>28514</v>
      </c>
      <c r="C1059" t="s">
        <v>28513</v>
      </c>
      <c r="F1059" t="s">
        <v>28512</v>
      </c>
      <c r="G1059" t="s">
        <v>17</v>
      </c>
      <c r="H1059" t="s">
        <v>16</v>
      </c>
      <c r="I1059" t="s">
        <v>28511</v>
      </c>
      <c r="J1059">
        <v>60009387</v>
      </c>
      <c r="K1059" t="s">
        <v>10937</v>
      </c>
      <c r="L1059" t="s">
        <v>472</v>
      </c>
      <c r="M1059" t="s">
        <v>471</v>
      </c>
      <c r="N1059">
        <v>3</v>
      </c>
      <c r="O1059" t="s">
        <v>28510</v>
      </c>
      <c r="P1059" t="s">
        <v>28509</v>
      </c>
      <c r="Q1059" t="s">
        <v>28508</v>
      </c>
      <c r="R1059" s="7">
        <v>41000</v>
      </c>
      <c r="S1059" s="8">
        <f t="shared" si="136"/>
        <v>2012</v>
      </c>
      <c r="T1059" s="8">
        <v>2012</v>
      </c>
      <c r="U1059" s="8">
        <f t="shared" si="137"/>
        <v>10</v>
      </c>
      <c r="V1059" s="7">
        <v>41000</v>
      </c>
      <c r="W1059" t="s">
        <v>411</v>
      </c>
      <c r="X1059" s="2">
        <v>0.30399999999999999</v>
      </c>
      <c r="Y1059" s="6">
        <f t="shared" si="134"/>
        <v>8.115106377299057E-3</v>
      </c>
      <c r="AA1059">
        <v>8952477</v>
      </c>
      <c r="AB1059">
        <v>12250</v>
      </c>
      <c r="AC1059">
        <v>10982760</v>
      </c>
      <c r="AD1059" t="s">
        <v>6</v>
      </c>
      <c r="AE1059">
        <v>54</v>
      </c>
      <c r="AF1059">
        <v>4</v>
      </c>
      <c r="AH1059" t="s">
        <v>28507</v>
      </c>
      <c r="AI1059" t="s">
        <v>28506</v>
      </c>
      <c r="AJ1059" t="s">
        <v>28505</v>
      </c>
      <c r="AK1059" t="s">
        <v>28504</v>
      </c>
      <c r="AL1059">
        <v>5</v>
      </c>
      <c r="AM1059" s="5">
        <f t="shared" si="138"/>
        <v>0.5</v>
      </c>
      <c r="AN1059" s="4">
        <f t="shared" si="135"/>
        <v>7.572889057175312E-4</v>
      </c>
      <c r="AO1059" s="3"/>
      <c r="AP1059">
        <v>0</v>
      </c>
      <c r="AR1059" t="s">
        <v>1</v>
      </c>
      <c r="AT1059" s="2" t="s">
        <v>0</v>
      </c>
      <c r="AU1059" s="1">
        <f t="shared" si="139"/>
        <v>0.59077611358245985</v>
      </c>
      <c r="AV1059" s="1">
        <f t="shared" si="140"/>
        <v>0.44361976415082938</v>
      </c>
      <c r="AW1059" s="1">
        <f t="shared" si="141"/>
        <v>0.2964634147191989</v>
      </c>
    </row>
    <row r="1060" spans="1:49" x14ac:dyDescent="0.2">
      <c r="A1060">
        <v>1058</v>
      </c>
      <c r="B1060" t="s">
        <v>28503</v>
      </c>
      <c r="C1060" t="s">
        <v>28502</v>
      </c>
      <c r="F1060" t="s">
        <v>28501</v>
      </c>
      <c r="G1060" t="s">
        <v>17</v>
      </c>
      <c r="H1060" t="s">
        <v>16</v>
      </c>
      <c r="I1060" t="s">
        <v>6966</v>
      </c>
      <c r="J1060" t="s">
        <v>28500</v>
      </c>
      <c r="K1060" t="s">
        <v>28499</v>
      </c>
      <c r="L1060" t="s">
        <v>27229</v>
      </c>
      <c r="M1060" t="s">
        <v>442</v>
      </c>
      <c r="N1060">
        <v>4</v>
      </c>
      <c r="O1060" t="s">
        <v>28498</v>
      </c>
      <c r="P1060" t="s">
        <v>28497</v>
      </c>
      <c r="Q1060" t="s">
        <v>28496</v>
      </c>
      <c r="R1060" s="7">
        <v>41000</v>
      </c>
      <c r="S1060" s="8">
        <f t="shared" si="136"/>
        <v>2012</v>
      </c>
      <c r="T1060" s="8">
        <v>2012</v>
      </c>
      <c r="U1060" s="8">
        <f t="shared" si="137"/>
        <v>10</v>
      </c>
      <c r="V1060" s="7">
        <v>41000</v>
      </c>
      <c r="W1060" t="s">
        <v>411</v>
      </c>
      <c r="X1060" s="2">
        <v>0.30399999999999999</v>
      </c>
      <c r="Y1060" s="6">
        <f t="shared" si="134"/>
        <v>8.115106377299057E-3</v>
      </c>
      <c r="AA1060">
        <v>8952477</v>
      </c>
      <c r="AB1060">
        <v>12250</v>
      </c>
      <c r="AC1060">
        <v>10982760</v>
      </c>
      <c r="AD1060" t="s">
        <v>6</v>
      </c>
      <c r="AE1060">
        <v>54</v>
      </c>
      <c r="AF1060">
        <v>4</v>
      </c>
      <c r="AH1060" t="s">
        <v>28495</v>
      </c>
      <c r="AI1060" t="s">
        <v>28494</v>
      </c>
      <c r="AJ1060" t="s">
        <v>28493</v>
      </c>
      <c r="AK1060" t="s">
        <v>28492</v>
      </c>
      <c r="AL1060">
        <v>0</v>
      </c>
      <c r="AM1060" s="5">
        <f t="shared" si="138"/>
        <v>0</v>
      </c>
      <c r="AN1060" s="4">
        <f t="shared" si="135"/>
        <v>0</v>
      </c>
      <c r="AO1060" s="3"/>
      <c r="AP1060">
        <v>0</v>
      </c>
      <c r="AR1060" t="s">
        <v>1</v>
      </c>
      <c r="AT1060" s="2" t="s">
        <v>0</v>
      </c>
      <c r="AU1060" s="1">
        <f t="shared" si="139"/>
        <v>0.56805744641093392</v>
      </c>
      <c r="AV1060" s="1">
        <f t="shared" si="140"/>
        <v>0.40575531886495286</v>
      </c>
      <c r="AW1060" s="1">
        <f t="shared" si="141"/>
        <v>0.24345319131897172</v>
      </c>
    </row>
    <row r="1061" spans="1:49" x14ac:dyDescent="0.2">
      <c r="A1061">
        <v>1059</v>
      </c>
      <c r="B1061" t="s">
        <v>28491</v>
      </c>
      <c r="C1061" t="s">
        <v>28490</v>
      </c>
      <c r="F1061" t="s">
        <v>28489</v>
      </c>
      <c r="G1061" t="s">
        <v>17</v>
      </c>
      <c r="H1061" t="s">
        <v>16</v>
      </c>
      <c r="I1061" t="s">
        <v>23277</v>
      </c>
      <c r="J1061">
        <v>60025578</v>
      </c>
      <c r="K1061" t="s">
        <v>430</v>
      </c>
      <c r="L1061" t="s">
        <v>429</v>
      </c>
      <c r="M1061" t="s">
        <v>80</v>
      </c>
      <c r="N1061">
        <v>3</v>
      </c>
      <c r="O1061" t="s">
        <v>23276</v>
      </c>
      <c r="P1061" t="s">
        <v>23275</v>
      </c>
      <c r="Q1061" t="s">
        <v>746</v>
      </c>
      <c r="R1061" s="7">
        <v>41000</v>
      </c>
      <c r="S1061" s="8">
        <f t="shared" si="136"/>
        <v>2012</v>
      </c>
      <c r="T1061" s="8">
        <v>2012</v>
      </c>
      <c r="U1061" s="8">
        <f t="shared" si="137"/>
        <v>10</v>
      </c>
      <c r="V1061" s="7">
        <v>41000</v>
      </c>
      <c r="W1061" t="s">
        <v>411</v>
      </c>
      <c r="X1061" s="2">
        <v>0.30399999999999999</v>
      </c>
      <c r="Y1061" s="6">
        <f t="shared" si="134"/>
        <v>8.115106377299057E-3</v>
      </c>
      <c r="AA1061">
        <v>8952477</v>
      </c>
      <c r="AB1061">
        <v>12250</v>
      </c>
      <c r="AC1061">
        <v>10982760</v>
      </c>
      <c r="AD1061" t="s">
        <v>6</v>
      </c>
      <c r="AE1061">
        <v>54</v>
      </c>
      <c r="AF1061">
        <v>4</v>
      </c>
      <c r="AH1061" t="s">
        <v>28488</v>
      </c>
      <c r="AI1061" t="s">
        <v>28487</v>
      </c>
      <c r="AJ1061" t="s">
        <v>28486</v>
      </c>
      <c r="AK1061" t="s">
        <v>28485</v>
      </c>
      <c r="AL1061">
        <v>22</v>
      </c>
      <c r="AM1061" s="5">
        <f t="shared" si="138"/>
        <v>2.2000000000000002</v>
      </c>
      <c r="AN1061" s="4">
        <f t="shared" si="135"/>
        <v>3.3320711851571377E-3</v>
      </c>
      <c r="AO1061" s="3"/>
      <c r="AP1061">
        <v>0</v>
      </c>
      <c r="AR1061" t="s">
        <v>1</v>
      </c>
      <c r="AT1061" s="2" t="s">
        <v>0</v>
      </c>
      <c r="AU1061" s="1">
        <f t="shared" si="139"/>
        <v>0.66801958196564803</v>
      </c>
      <c r="AV1061" s="1">
        <f t="shared" si="140"/>
        <v>0.57235887812280972</v>
      </c>
      <c r="AW1061" s="1">
        <f t="shared" si="141"/>
        <v>0.4766981742799713</v>
      </c>
    </row>
    <row r="1062" spans="1:49" x14ac:dyDescent="0.2">
      <c r="A1062">
        <v>1060</v>
      </c>
      <c r="B1062" t="s">
        <v>28484</v>
      </c>
      <c r="C1062" t="s">
        <v>28483</v>
      </c>
      <c r="F1062" t="s">
        <v>28482</v>
      </c>
      <c r="G1062" t="s">
        <v>17</v>
      </c>
      <c r="H1062" t="s">
        <v>16</v>
      </c>
      <c r="I1062" t="s">
        <v>336</v>
      </c>
      <c r="J1062" t="s">
        <v>28481</v>
      </c>
      <c r="K1062" t="s">
        <v>28480</v>
      </c>
      <c r="L1062" t="s">
        <v>28479</v>
      </c>
      <c r="M1062" t="s">
        <v>23127</v>
      </c>
      <c r="N1062">
        <v>5</v>
      </c>
      <c r="O1062" t="s">
        <v>28478</v>
      </c>
      <c r="P1062" t="s">
        <v>28477</v>
      </c>
      <c r="Q1062" t="s">
        <v>28476</v>
      </c>
      <c r="R1062" s="7">
        <v>41000</v>
      </c>
      <c r="S1062" s="8">
        <f t="shared" si="136"/>
        <v>2012</v>
      </c>
      <c r="T1062" s="8">
        <v>2012</v>
      </c>
      <c r="U1062" s="8">
        <f t="shared" si="137"/>
        <v>10</v>
      </c>
      <c r="V1062" s="7">
        <v>41000</v>
      </c>
      <c r="W1062" t="s">
        <v>411</v>
      </c>
      <c r="X1062" s="2">
        <v>0.30399999999999999</v>
      </c>
      <c r="Y1062" s="6">
        <f t="shared" si="134"/>
        <v>8.115106377299057E-3</v>
      </c>
      <c r="AA1062">
        <v>8952477</v>
      </c>
      <c r="AB1062">
        <v>12250</v>
      </c>
      <c r="AC1062">
        <v>10982760</v>
      </c>
      <c r="AD1062" t="s">
        <v>6</v>
      </c>
      <c r="AE1062">
        <v>54</v>
      </c>
      <c r="AF1062">
        <v>4</v>
      </c>
      <c r="AH1062" t="s">
        <v>28475</v>
      </c>
      <c r="AI1062" t="s">
        <v>28474</v>
      </c>
      <c r="AJ1062" t="s">
        <v>28473</v>
      </c>
      <c r="AK1062" t="s">
        <v>28472</v>
      </c>
      <c r="AL1062">
        <v>10</v>
      </c>
      <c r="AM1062" s="5">
        <f t="shared" si="138"/>
        <v>1</v>
      </c>
      <c r="AN1062" s="4">
        <f t="shared" si="135"/>
        <v>1.5145778114350624E-3</v>
      </c>
      <c r="AO1062" s="3"/>
      <c r="AP1062">
        <v>0</v>
      </c>
      <c r="AR1062" t="s">
        <v>1</v>
      </c>
      <c r="AT1062" s="2" t="s">
        <v>0</v>
      </c>
      <c r="AU1062" s="1">
        <f t="shared" si="139"/>
        <v>0.61349478075398578</v>
      </c>
      <c r="AV1062" s="1">
        <f t="shared" si="140"/>
        <v>0.481484209436706</v>
      </c>
      <c r="AW1062" s="1">
        <f t="shared" si="141"/>
        <v>0.34947363811942611</v>
      </c>
    </row>
    <row r="1063" spans="1:49" x14ac:dyDescent="0.2">
      <c r="A1063">
        <v>1061</v>
      </c>
      <c r="B1063" t="s">
        <v>28471</v>
      </c>
      <c r="C1063" t="s">
        <v>28470</v>
      </c>
      <c r="F1063" t="s">
        <v>28469</v>
      </c>
      <c r="G1063" t="s">
        <v>17</v>
      </c>
      <c r="H1063" t="s">
        <v>16</v>
      </c>
      <c r="I1063" t="s">
        <v>28468</v>
      </c>
      <c r="J1063" t="s">
        <v>28467</v>
      </c>
      <c r="K1063" t="s">
        <v>28466</v>
      </c>
      <c r="L1063" t="s">
        <v>28465</v>
      </c>
      <c r="M1063" t="s">
        <v>27356</v>
      </c>
      <c r="N1063">
        <v>6</v>
      </c>
      <c r="O1063" t="s">
        <v>28464</v>
      </c>
      <c r="P1063" t="s">
        <v>28463</v>
      </c>
      <c r="Q1063" t="s">
        <v>28462</v>
      </c>
      <c r="R1063" s="7">
        <v>41000</v>
      </c>
      <c r="S1063" s="8">
        <f t="shared" si="136"/>
        <v>2012</v>
      </c>
      <c r="T1063" s="8">
        <v>2012</v>
      </c>
      <c r="U1063" s="8">
        <f t="shared" si="137"/>
        <v>10</v>
      </c>
      <c r="V1063" s="7">
        <v>41000</v>
      </c>
      <c r="W1063" t="s">
        <v>411</v>
      </c>
      <c r="X1063" s="2">
        <v>0.30399999999999999</v>
      </c>
      <c r="Y1063" s="6">
        <f t="shared" si="134"/>
        <v>8.115106377299057E-3</v>
      </c>
      <c r="AA1063">
        <v>8952477</v>
      </c>
      <c r="AB1063">
        <v>12250</v>
      </c>
      <c r="AC1063">
        <v>10982760</v>
      </c>
      <c r="AD1063" t="s">
        <v>6</v>
      </c>
      <c r="AE1063">
        <v>54</v>
      </c>
      <c r="AF1063">
        <v>4</v>
      </c>
      <c r="AH1063" t="s">
        <v>28461</v>
      </c>
      <c r="AI1063" t="s">
        <v>28460</v>
      </c>
      <c r="AJ1063" t="s">
        <v>28459</v>
      </c>
      <c r="AK1063" t="s">
        <v>28458</v>
      </c>
      <c r="AL1063">
        <v>0</v>
      </c>
      <c r="AM1063" s="5">
        <f t="shared" si="138"/>
        <v>0</v>
      </c>
      <c r="AN1063" s="4">
        <f t="shared" si="135"/>
        <v>0</v>
      </c>
      <c r="AO1063" s="3"/>
      <c r="AP1063">
        <v>0</v>
      </c>
      <c r="AQ1063" t="s">
        <v>155</v>
      </c>
      <c r="AR1063">
        <v>23656247</v>
      </c>
      <c r="AS1063" t="s">
        <v>154</v>
      </c>
      <c r="AT1063" s="2" t="s">
        <v>0</v>
      </c>
      <c r="AU1063" s="1">
        <f t="shared" si="139"/>
        <v>0.56805744641093392</v>
      </c>
      <c r="AV1063" s="1">
        <f t="shared" si="140"/>
        <v>0.40575531886495286</v>
      </c>
      <c r="AW1063" s="1">
        <f t="shared" si="141"/>
        <v>0.24345319131897172</v>
      </c>
    </row>
    <row r="1064" spans="1:49" x14ac:dyDescent="0.2">
      <c r="A1064">
        <v>1062</v>
      </c>
      <c r="B1064" t="s">
        <v>28457</v>
      </c>
      <c r="C1064" t="s">
        <v>28456</v>
      </c>
      <c r="F1064" t="s">
        <v>28455</v>
      </c>
      <c r="G1064" t="s">
        <v>17</v>
      </c>
      <c r="H1064" t="s">
        <v>16</v>
      </c>
      <c r="I1064" t="s">
        <v>28454</v>
      </c>
      <c r="J1064">
        <v>60025578</v>
      </c>
      <c r="K1064" t="s">
        <v>430</v>
      </c>
      <c r="L1064" t="s">
        <v>429</v>
      </c>
      <c r="M1064" t="s">
        <v>80</v>
      </c>
      <c r="N1064">
        <v>4</v>
      </c>
      <c r="O1064" t="s">
        <v>28453</v>
      </c>
      <c r="P1064" t="s">
        <v>28452</v>
      </c>
      <c r="Q1064" t="s">
        <v>4632</v>
      </c>
      <c r="R1064" s="7">
        <v>41000</v>
      </c>
      <c r="S1064" s="8">
        <f t="shared" si="136"/>
        <v>2012</v>
      </c>
      <c r="T1064" s="8">
        <v>2012</v>
      </c>
      <c r="U1064" s="8">
        <f t="shared" si="137"/>
        <v>10</v>
      </c>
      <c r="V1064" s="7">
        <v>41000</v>
      </c>
      <c r="W1064" t="s">
        <v>411</v>
      </c>
      <c r="X1064" s="2">
        <v>0.30399999999999999</v>
      </c>
      <c r="Y1064" s="6">
        <f t="shared" si="134"/>
        <v>8.115106377299057E-3</v>
      </c>
      <c r="AA1064">
        <v>8952477</v>
      </c>
      <c r="AB1064">
        <v>12250</v>
      </c>
      <c r="AC1064">
        <v>10982760</v>
      </c>
      <c r="AD1064" t="s">
        <v>6</v>
      </c>
      <c r="AE1064">
        <v>54</v>
      </c>
      <c r="AF1064">
        <v>4</v>
      </c>
      <c r="AH1064" t="s">
        <v>28451</v>
      </c>
      <c r="AI1064" t="s">
        <v>28450</v>
      </c>
      <c r="AJ1064" t="s">
        <v>28449</v>
      </c>
      <c r="AK1064" t="s">
        <v>28448</v>
      </c>
      <c r="AL1064">
        <v>29</v>
      </c>
      <c r="AM1064" s="5">
        <f t="shared" si="138"/>
        <v>2.9</v>
      </c>
      <c r="AN1064" s="4">
        <f t="shared" si="135"/>
        <v>4.3922756531616812E-3</v>
      </c>
      <c r="AO1064" s="3"/>
      <c r="AP1064">
        <v>0</v>
      </c>
      <c r="AR1064" t="s">
        <v>1</v>
      </c>
      <c r="AT1064" s="2" t="s">
        <v>0</v>
      </c>
      <c r="AU1064" s="1">
        <f t="shared" si="139"/>
        <v>0.69982571600578436</v>
      </c>
      <c r="AV1064" s="1">
        <f t="shared" si="140"/>
        <v>0.62536910152303693</v>
      </c>
      <c r="AW1064" s="1">
        <f t="shared" si="141"/>
        <v>0.55091248704028939</v>
      </c>
    </row>
    <row r="1065" spans="1:49" x14ac:dyDescent="0.2">
      <c r="A1065">
        <v>1063</v>
      </c>
      <c r="B1065" t="s">
        <v>28447</v>
      </c>
      <c r="C1065" t="s">
        <v>28446</v>
      </c>
      <c r="F1065" t="s">
        <v>28445</v>
      </c>
      <c r="G1065" t="s">
        <v>17</v>
      </c>
      <c r="H1065" t="s">
        <v>16</v>
      </c>
      <c r="I1065" t="s">
        <v>28444</v>
      </c>
      <c r="J1065">
        <v>60025578</v>
      </c>
      <c r="K1065" t="s">
        <v>430</v>
      </c>
      <c r="L1065" t="s">
        <v>429</v>
      </c>
      <c r="M1065" t="s">
        <v>80</v>
      </c>
      <c r="N1065">
        <v>5</v>
      </c>
      <c r="O1065" t="s">
        <v>28443</v>
      </c>
      <c r="P1065" t="s">
        <v>28442</v>
      </c>
      <c r="Q1065" t="s">
        <v>426</v>
      </c>
      <c r="R1065" s="7">
        <v>41000</v>
      </c>
      <c r="S1065" s="8">
        <f t="shared" si="136"/>
        <v>2012</v>
      </c>
      <c r="T1065" s="8">
        <v>2012</v>
      </c>
      <c r="U1065" s="8">
        <f t="shared" si="137"/>
        <v>10</v>
      </c>
      <c r="V1065" s="7">
        <v>41000</v>
      </c>
      <c r="W1065" t="s">
        <v>411</v>
      </c>
      <c r="X1065" s="2">
        <v>0.30399999999999999</v>
      </c>
      <c r="Y1065" s="6">
        <f t="shared" si="134"/>
        <v>8.115106377299057E-3</v>
      </c>
      <c r="AA1065">
        <v>8952477</v>
      </c>
      <c r="AB1065">
        <v>12250</v>
      </c>
      <c r="AC1065">
        <v>10982760</v>
      </c>
      <c r="AD1065" t="s">
        <v>6</v>
      </c>
      <c r="AE1065">
        <v>54</v>
      </c>
      <c r="AF1065">
        <v>4</v>
      </c>
      <c r="AH1065" t="s">
        <v>28441</v>
      </c>
      <c r="AI1065" t="s">
        <v>28440</v>
      </c>
      <c r="AJ1065" t="s">
        <v>28439</v>
      </c>
      <c r="AK1065" t="s">
        <v>28438</v>
      </c>
      <c r="AL1065">
        <v>18</v>
      </c>
      <c r="AM1065" s="5">
        <f t="shared" si="138"/>
        <v>1.8</v>
      </c>
      <c r="AN1065" s="4">
        <f t="shared" si="135"/>
        <v>2.7262400605831123E-3</v>
      </c>
      <c r="AO1065" s="3"/>
      <c r="AP1065">
        <v>0</v>
      </c>
      <c r="AR1065" t="s">
        <v>1</v>
      </c>
      <c r="AT1065" s="2" t="s">
        <v>0</v>
      </c>
      <c r="AU1065" s="1">
        <f t="shared" si="139"/>
        <v>0.64984464822842725</v>
      </c>
      <c r="AV1065" s="1">
        <f t="shared" si="140"/>
        <v>0.54206732189410844</v>
      </c>
      <c r="AW1065" s="1">
        <f t="shared" si="141"/>
        <v>0.43428999555978959</v>
      </c>
    </row>
    <row r="1066" spans="1:49" x14ac:dyDescent="0.2">
      <c r="A1066">
        <v>1064</v>
      </c>
      <c r="B1066" t="s">
        <v>28437</v>
      </c>
      <c r="C1066" t="s">
        <v>28436</v>
      </c>
      <c r="F1066" t="s">
        <v>28435</v>
      </c>
      <c r="G1066" t="s">
        <v>17</v>
      </c>
      <c r="H1066" t="s">
        <v>16</v>
      </c>
      <c r="I1066" t="s">
        <v>28434</v>
      </c>
      <c r="J1066">
        <v>60012291</v>
      </c>
      <c r="K1066" t="s">
        <v>1138</v>
      </c>
      <c r="L1066" t="s">
        <v>1137</v>
      </c>
      <c r="M1066" t="s">
        <v>471</v>
      </c>
      <c r="N1066">
        <v>2</v>
      </c>
      <c r="O1066" t="s">
        <v>28433</v>
      </c>
      <c r="P1066" t="s">
        <v>28432</v>
      </c>
      <c r="Q1066" t="s">
        <v>1134</v>
      </c>
      <c r="R1066" s="7">
        <v>41000</v>
      </c>
      <c r="S1066" s="8">
        <f t="shared" si="136"/>
        <v>2012</v>
      </c>
      <c r="T1066" s="8">
        <v>2012</v>
      </c>
      <c r="U1066" s="8">
        <f t="shared" si="137"/>
        <v>10</v>
      </c>
      <c r="V1066" s="7">
        <v>41000</v>
      </c>
      <c r="W1066" t="s">
        <v>411</v>
      </c>
      <c r="X1066" s="2">
        <v>0.30399999999999999</v>
      </c>
      <c r="Y1066" s="6">
        <f t="shared" si="134"/>
        <v>8.115106377299057E-3</v>
      </c>
      <c r="AA1066">
        <v>8952477</v>
      </c>
      <c r="AB1066">
        <v>12250</v>
      </c>
      <c r="AC1066">
        <v>10982760</v>
      </c>
      <c r="AD1066" t="s">
        <v>6</v>
      </c>
      <c r="AE1066">
        <v>54</v>
      </c>
      <c r="AF1066">
        <v>4</v>
      </c>
      <c r="AH1066" t="s">
        <v>28431</v>
      </c>
      <c r="AI1066" t="s">
        <v>28430</v>
      </c>
      <c r="AJ1066" t="s">
        <v>28429</v>
      </c>
      <c r="AK1066" t="s">
        <v>28428</v>
      </c>
      <c r="AL1066">
        <v>2</v>
      </c>
      <c r="AM1066" s="5">
        <f t="shared" si="138"/>
        <v>0.2</v>
      </c>
      <c r="AN1066" s="4">
        <f t="shared" si="135"/>
        <v>3.0291556228701253E-4</v>
      </c>
      <c r="AO1066" s="3"/>
      <c r="AP1066">
        <v>0</v>
      </c>
      <c r="AR1066" t="s">
        <v>1</v>
      </c>
      <c r="AT1066" s="2" t="s">
        <v>0</v>
      </c>
      <c r="AU1066" s="1">
        <f t="shared" si="139"/>
        <v>0.57714491327954431</v>
      </c>
      <c r="AV1066" s="1">
        <f t="shared" si="140"/>
        <v>0.4209010969793035</v>
      </c>
      <c r="AW1066" s="1">
        <f t="shared" si="141"/>
        <v>0.26465728067906258</v>
      </c>
    </row>
    <row r="1067" spans="1:49" x14ac:dyDescent="0.2">
      <c r="A1067">
        <v>1065</v>
      </c>
      <c r="B1067" t="s">
        <v>28427</v>
      </c>
      <c r="C1067" t="s">
        <v>28426</v>
      </c>
      <c r="F1067" t="s">
        <v>28425</v>
      </c>
      <c r="G1067" t="s">
        <v>17</v>
      </c>
      <c r="H1067" t="s">
        <v>16</v>
      </c>
      <c r="I1067" t="s">
        <v>28424</v>
      </c>
      <c r="J1067" t="s">
        <v>28423</v>
      </c>
      <c r="K1067" t="s">
        <v>28422</v>
      </c>
      <c r="L1067" t="s">
        <v>28421</v>
      </c>
      <c r="M1067" t="s">
        <v>442</v>
      </c>
      <c r="N1067">
        <v>5</v>
      </c>
      <c r="O1067" t="s">
        <v>28420</v>
      </c>
      <c r="P1067" t="s">
        <v>28419</v>
      </c>
      <c r="Q1067" t="s">
        <v>28418</v>
      </c>
      <c r="R1067" s="7">
        <v>41000</v>
      </c>
      <c r="S1067" s="8">
        <f t="shared" si="136"/>
        <v>2012</v>
      </c>
      <c r="T1067" s="8">
        <v>2012</v>
      </c>
      <c r="U1067" s="8">
        <f t="shared" si="137"/>
        <v>10</v>
      </c>
      <c r="V1067" s="7">
        <v>41000</v>
      </c>
      <c r="W1067" t="s">
        <v>411</v>
      </c>
      <c r="X1067" s="2">
        <v>0.30399999999999999</v>
      </c>
      <c r="Y1067" s="6">
        <f t="shared" si="134"/>
        <v>8.115106377299057E-3</v>
      </c>
      <c r="AA1067">
        <v>8952477</v>
      </c>
      <c r="AB1067">
        <v>12250</v>
      </c>
      <c r="AC1067">
        <v>10982760</v>
      </c>
      <c r="AD1067" t="s">
        <v>6</v>
      </c>
      <c r="AE1067">
        <v>54</v>
      </c>
      <c r="AF1067">
        <v>4</v>
      </c>
      <c r="AH1067" t="s">
        <v>28417</v>
      </c>
      <c r="AI1067" t="s">
        <v>28416</v>
      </c>
      <c r="AJ1067" t="s">
        <v>28415</v>
      </c>
      <c r="AK1067" t="s">
        <v>28414</v>
      </c>
      <c r="AL1067">
        <v>11</v>
      </c>
      <c r="AM1067" s="5">
        <f t="shared" si="138"/>
        <v>1.1000000000000001</v>
      </c>
      <c r="AN1067" s="4">
        <f t="shared" si="135"/>
        <v>1.6660355925785689E-3</v>
      </c>
      <c r="AO1067" s="3"/>
      <c r="AP1067">
        <v>0</v>
      </c>
      <c r="AR1067" t="s">
        <v>1</v>
      </c>
      <c r="AT1067" s="2" t="s">
        <v>0</v>
      </c>
      <c r="AU1067" s="1">
        <f t="shared" si="139"/>
        <v>0.61803851418829103</v>
      </c>
      <c r="AV1067" s="1">
        <f t="shared" si="140"/>
        <v>0.48905709849388129</v>
      </c>
      <c r="AW1067" s="1">
        <f t="shared" si="141"/>
        <v>0.36007568279947155</v>
      </c>
    </row>
    <row r="1068" spans="1:49" x14ac:dyDescent="0.2">
      <c r="A1068">
        <v>1066</v>
      </c>
      <c r="B1068" t="s">
        <v>28413</v>
      </c>
      <c r="C1068" t="s">
        <v>28412</v>
      </c>
      <c r="F1068" t="s">
        <v>28411</v>
      </c>
      <c r="G1068" t="s">
        <v>17</v>
      </c>
      <c r="H1068" t="s">
        <v>16</v>
      </c>
      <c r="I1068" t="s">
        <v>15672</v>
      </c>
      <c r="J1068" t="s">
        <v>28410</v>
      </c>
      <c r="K1068" t="s">
        <v>15670</v>
      </c>
      <c r="L1068" t="s">
        <v>28409</v>
      </c>
      <c r="M1068" t="s">
        <v>442</v>
      </c>
      <c r="N1068">
        <v>3</v>
      </c>
      <c r="O1068" t="s">
        <v>15668</v>
      </c>
      <c r="P1068" t="s">
        <v>15667</v>
      </c>
      <c r="Q1068" t="s">
        <v>28408</v>
      </c>
      <c r="R1068" s="7">
        <v>41000</v>
      </c>
      <c r="S1068" s="8">
        <f t="shared" si="136"/>
        <v>2012</v>
      </c>
      <c r="T1068" s="8">
        <v>2012</v>
      </c>
      <c r="U1068" s="8">
        <f t="shared" si="137"/>
        <v>10</v>
      </c>
      <c r="V1068" s="7">
        <v>41000</v>
      </c>
      <c r="W1068" t="s">
        <v>411</v>
      </c>
      <c r="X1068" s="2">
        <v>0.30399999999999999</v>
      </c>
      <c r="Y1068" s="6">
        <f t="shared" si="134"/>
        <v>8.115106377299057E-3</v>
      </c>
      <c r="AA1068">
        <v>8952477</v>
      </c>
      <c r="AB1068">
        <v>12250</v>
      </c>
      <c r="AC1068">
        <v>10982760</v>
      </c>
      <c r="AD1068" t="s">
        <v>6</v>
      </c>
      <c r="AE1068">
        <v>54</v>
      </c>
      <c r="AF1068">
        <v>4</v>
      </c>
      <c r="AH1068" t="s">
        <v>28407</v>
      </c>
      <c r="AI1068" t="s">
        <v>28406</v>
      </c>
      <c r="AJ1068" t="s">
        <v>28405</v>
      </c>
      <c r="AK1068" t="s">
        <v>28404</v>
      </c>
      <c r="AL1068">
        <v>0</v>
      </c>
      <c r="AM1068" s="5">
        <f t="shared" si="138"/>
        <v>0</v>
      </c>
      <c r="AN1068" s="4">
        <f t="shared" si="135"/>
        <v>0</v>
      </c>
      <c r="AO1068" s="3"/>
      <c r="AP1068">
        <v>0</v>
      </c>
      <c r="AR1068" t="s">
        <v>1</v>
      </c>
      <c r="AT1068" s="2" t="s">
        <v>0</v>
      </c>
      <c r="AU1068" s="1">
        <f t="shared" si="139"/>
        <v>0.56805744641093392</v>
      </c>
      <c r="AV1068" s="1">
        <f t="shared" si="140"/>
        <v>0.40575531886495286</v>
      </c>
      <c r="AW1068" s="1">
        <f t="shared" si="141"/>
        <v>0.24345319131897172</v>
      </c>
    </row>
    <row r="1069" spans="1:49" x14ac:dyDescent="0.2">
      <c r="A1069">
        <v>1067</v>
      </c>
      <c r="B1069" t="s">
        <v>28403</v>
      </c>
      <c r="C1069" t="s">
        <v>28402</v>
      </c>
      <c r="F1069" t="s">
        <v>28401</v>
      </c>
      <c r="G1069" t="s">
        <v>17</v>
      </c>
      <c r="H1069" t="s">
        <v>16</v>
      </c>
      <c r="I1069" t="s">
        <v>6564</v>
      </c>
      <c r="J1069">
        <v>60025578</v>
      </c>
      <c r="K1069" t="s">
        <v>430</v>
      </c>
      <c r="L1069" t="s">
        <v>429</v>
      </c>
      <c r="M1069" t="s">
        <v>80</v>
      </c>
      <c r="N1069">
        <v>5</v>
      </c>
      <c r="O1069" t="s">
        <v>28400</v>
      </c>
      <c r="P1069" t="s">
        <v>28399</v>
      </c>
      <c r="Q1069" t="s">
        <v>426</v>
      </c>
      <c r="R1069" s="7">
        <v>41000</v>
      </c>
      <c r="S1069" s="8">
        <f t="shared" si="136"/>
        <v>2012</v>
      </c>
      <c r="T1069" s="8">
        <v>2012</v>
      </c>
      <c r="U1069" s="8">
        <f t="shared" si="137"/>
        <v>10</v>
      </c>
      <c r="V1069" s="7">
        <v>41000</v>
      </c>
      <c r="W1069" t="s">
        <v>411</v>
      </c>
      <c r="X1069" s="2">
        <v>0.30399999999999999</v>
      </c>
      <c r="Y1069" s="6">
        <f t="shared" si="134"/>
        <v>8.115106377299057E-3</v>
      </c>
      <c r="AA1069">
        <v>8952477</v>
      </c>
      <c r="AB1069">
        <v>12250</v>
      </c>
      <c r="AC1069">
        <v>10982760</v>
      </c>
      <c r="AD1069" t="s">
        <v>6</v>
      </c>
      <c r="AE1069">
        <v>54</v>
      </c>
      <c r="AF1069">
        <v>4</v>
      </c>
      <c r="AH1069" t="s">
        <v>28398</v>
      </c>
      <c r="AI1069" t="s">
        <v>28397</v>
      </c>
      <c r="AJ1069" t="s">
        <v>28396</v>
      </c>
      <c r="AK1069" t="s">
        <v>28395</v>
      </c>
      <c r="AL1069">
        <v>24</v>
      </c>
      <c r="AM1069" s="5">
        <f t="shared" si="138"/>
        <v>2.4</v>
      </c>
      <c r="AN1069" s="4">
        <f t="shared" si="135"/>
        <v>3.6349867474441497E-3</v>
      </c>
      <c r="AO1069" s="3"/>
      <c r="AP1069">
        <v>0</v>
      </c>
      <c r="AR1069" t="s">
        <v>1</v>
      </c>
      <c r="AT1069" s="2" t="s">
        <v>0</v>
      </c>
      <c r="AU1069" s="1">
        <f t="shared" si="139"/>
        <v>0.67710704883425843</v>
      </c>
      <c r="AV1069" s="1">
        <f t="shared" si="140"/>
        <v>0.58750465623716031</v>
      </c>
      <c r="AW1069" s="1">
        <f t="shared" si="141"/>
        <v>0.49790226364006218</v>
      </c>
    </row>
    <row r="1070" spans="1:49" x14ac:dyDescent="0.2">
      <c r="A1070">
        <v>1068</v>
      </c>
      <c r="B1070" t="s">
        <v>28394</v>
      </c>
      <c r="C1070" t="s">
        <v>28393</v>
      </c>
      <c r="E1070">
        <v>22466423</v>
      </c>
      <c r="F1070" t="s">
        <v>28392</v>
      </c>
      <c r="G1070" t="s">
        <v>17</v>
      </c>
      <c r="H1070" t="s">
        <v>16</v>
      </c>
      <c r="I1070" t="s">
        <v>28391</v>
      </c>
      <c r="J1070">
        <v>60001989</v>
      </c>
      <c r="K1070" t="s">
        <v>28390</v>
      </c>
      <c r="L1070" t="s">
        <v>2173</v>
      </c>
      <c r="M1070" t="s">
        <v>66</v>
      </c>
      <c r="N1070">
        <v>2</v>
      </c>
      <c r="O1070" t="s">
        <v>28389</v>
      </c>
      <c r="P1070" t="s">
        <v>28388</v>
      </c>
      <c r="Q1070" t="s">
        <v>28387</v>
      </c>
      <c r="R1070" s="7">
        <v>41000</v>
      </c>
      <c r="S1070" s="8">
        <f t="shared" si="136"/>
        <v>2012</v>
      </c>
      <c r="T1070" s="8">
        <v>2012</v>
      </c>
      <c r="U1070" s="8">
        <f t="shared" si="137"/>
        <v>10</v>
      </c>
      <c r="V1070" s="7">
        <v>41000</v>
      </c>
      <c r="W1070" t="s">
        <v>28386</v>
      </c>
      <c r="X1070" s="2">
        <v>0.67400000000000004</v>
      </c>
      <c r="Y1070" s="6">
        <f t="shared" si="134"/>
        <v>1.799204506019594E-2</v>
      </c>
      <c r="AA1070" t="s">
        <v>28385</v>
      </c>
      <c r="AB1070">
        <v>14532</v>
      </c>
      <c r="AC1070" t="s">
        <v>28384</v>
      </c>
      <c r="AD1070" t="s">
        <v>6</v>
      </c>
      <c r="AE1070">
        <v>222</v>
      </c>
      <c r="AF1070">
        <v>2</v>
      </c>
      <c r="AH1070" t="s">
        <v>28383</v>
      </c>
      <c r="AI1070" t="s">
        <v>28382</v>
      </c>
      <c r="AJ1070" t="s">
        <v>28381</v>
      </c>
      <c r="AK1070" t="s">
        <v>28380</v>
      </c>
      <c r="AL1070">
        <v>0</v>
      </c>
      <c r="AM1070" s="5">
        <f t="shared" si="138"/>
        <v>0</v>
      </c>
      <c r="AN1070" s="4">
        <f t="shared" si="135"/>
        <v>0</v>
      </c>
      <c r="AO1070" s="3"/>
      <c r="AP1070">
        <v>0</v>
      </c>
      <c r="AR1070" t="s">
        <v>1</v>
      </c>
      <c r="AT1070" s="2">
        <v>0.9</v>
      </c>
      <c r="AU1070" s="1">
        <f t="shared" si="139"/>
        <v>1.2594431542137157</v>
      </c>
      <c r="AV1070" s="1">
        <f t="shared" si="140"/>
        <v>0.89960225300979701</v>
      </c>
      <c r="AW1070" s="1">
        <f t="shared" si="141"/>
        <v>0.53976135180587814</v>
      </c>
    </row>
    <row r="1071" spans="1:49" x14ac:dyDescent="0.2">
      <c r="A1071">
        <v>1069</v>
      </c>
      <c r="B1071" t="s">
        <v>28379</v>
      </c>
      <c r="C1071" t="s">
        <v>28378</v>
      </c>
      <c r="F1071" t="s">
        <v>28377</v>
      </c>
      <c r="G1071" t="s">
        <v>17</v>
      </c>
      <c r="H1071" t="s">
        <v>16</v>
      </c>
      <c r="I1071" t="s">
        <v>10125</v>
      </c>
      <c r="J1071">
        <v>60069726</v>
      </c>
      <c r="K1071" t="s">
        <v>22952</v>
      </c>
      <c r="L1071" t="s">
        <v>22951</v>
      </c>
      <c r="M1071" t="s">
        <v>80</v>
      </c>
      <c r="N1071">
        <v>5</v>
      </c>
      <c r="O1071" t="s">
        <v>28376</v>
      </c>
      <c r="P1071" t="s">
        <v>28375</v>
      </c>
      <c r="Q1071" t="s">
        <v>28374</v>
      </c>
      <c r="R1071" s="7">
        <v>41000</v>
      </c>
      <c r="S1071" s="8">
        <f t="shared" si="136"/>
        <v>2012</v>
      </c>
      <c r="T1071" s="8">
        <v>2012</v>
      </c>
      <c r="U1071" s="8">
        <f t="shared" si="137"/>
        <v>10</v>
      </c>
      <c r="V1071" s="7">
        <v>41000</v>
      </c>
      <c r="W1071" t="s">
        <v>28373</v>
      </c>
      <c r="X1071" s="2">
        <v>0.42199999999999999</v>
      </c>
      <c r="Y1071" s="6">
        <f t="shared" si="134"/>
        <v>1.1265048984276981E-2</v>
      </c>
      <c r="AA1071">
        <v>3615235</v>
      </c>
      <c r="AB1071">
        <v>26620</v>
      </c>
      <c r="AD1071" t="s">
        <v>6</v>
      </c>
      <c r="AE1071">
        <v>41</v>
      </c>
      <c r="AF1071">
        <v>4</v>
      </c>
      <c r="AH1071" t="s">
        <v>28372</v>
      </c>
      <c r="AI1071" t="s">
        <v>28371</v>
      </c>
      <c r="AJ1071" t="s">
        <v>28370</v>
      </c>
      <c r="AK1071" t="s">
        <v>28369</v>
      </c>
      <c r="AL1071">
        <v>2</v>
      </c>
      <c r="AM1071" s="5">
        <f t="shared" si="138"/>
        <v>0.2</v>
      </c>
      <c r="AN1071" s="4">
        <f t="shared" si="135"/>
        <v>3.0291556228701253E-4</v>
      </c>
      <c r="AO1071" s="3"/>
      <c r="AP1071">
        <v>0</v>
      </c>
      <c r="AQ1071" t="s">
        <v>1518</v>
      </c>
      <c r="AR1071" t="s">
        <v>28368</v>
      </c>
      <c r="AS1071" t="s">
        <v>1516</v>
      </c>
      <c r="AT1071" s="2">
        <v>1.9379999999999999</v>
      </c>
      <c r="AU1071" s="1">
        <f t="shared" si="139"/>
        <v>0.79764089576799901</v>
      </c>
      <c r="AV1071" s="1">
        <f t="shared" si="140"/>
        <v>0.57839822732819968</v>
      </c>
      <c r="AW1071" s="1">
        <f t="shared" si="141"/>
        <v>0.35915555888840028</v>
      </c>
    </row>
    <row r="1072" spans="1:49" x14ac:dyDescent="0.2">
      <c r="A1072">
        <v>1070</v>
      </c>
      <c r="B1072" t="s">
        <v>28367</v>
      </c>
      <c r="C1072" t="s">
        <v>28366</v>
      </c>
      <c r="F1072" t="s">
        <v>28365</v>
      </c>
      <c r="G1072" t="s">
        <v>17</v>
      </c>
      <c r="H1072" t="s">
        <v>16</v>
      </c>
      <c r="I1072" t="s">
        <v>28364</v>
      </c>
      <c r="J1072">
        <v>60019616</v>
      </c>
      <c r="K1072" t="s">
        <v>181</v>
      </c>
      <c r="L1072" t="s">
        <v>180</v>
      </c>
      <c r="M1072" t="s">
        <v>80</v>
      </c>
      <c r="N1072">
        <v>3</v>
      </c>
      <c r="O1072" t="s">
        <v>28363</v>
      </c>
      <c r="P1072" t="s">
        <v>28362</v>
      </c>
      <c r="Q1072" t="s">
        <v>3446</v>
      </c>
      <c r="R1072" s="7">
        <v>41000</v>
      </c>
      <c r="S1072" s="8">
        <f t="shared" si="136"/>
        <v>2012</v>
      </c>
      <c r="T1072" s="8">
        <v>2012</v>
      </c>
      <c r="U1072" s="8">
        <f t="shared" si="137"/>
        <v>10</v>
      </c>
      <c r="V1072" s="7">
        <v>41000</v>
      </c>
      <c r="W1072" t="s">
        <v>28361</v>
      </c>
      <c r="X1072" s="2">
        <v>0.57099999999999995</v>
      </c>
      <c r="Y1072" s="6">
        <f t="shared" si="134"/>
        <v>1.5242518886308426E-2</v>
      </c>
      <c r="AA1072">
        <v>16747321</v>
      </c>
      <c r="AB1072">
        <v>19700167024</v>
      </c>
      <c r="AC1072" t="s">
        <v>28360</v>
      </c>
      <c r="AD1072" t="s">
        <v>6</v>
      </c>
      <c r="AE1072">
        <v>55</v>
      </c>
      <c r="AF1072">
        <v>4</v>
      </c>
      <c r="AH1072" t="s">
        <v>28359</v>
      </c>
      <c r="AI1072" t="s">
        <v>28358</v>
      </c>
      <c r="AJ1072" t="s">
        <v>28357</v>
      </c>
      <c r="AK1072" t="s">
        <v>28356</v>
      </c>
      <c r="AL1072">
        <v>6</v>
      </c>
      <c r="AM1072" s="5">
        <f t="shared" si="138"/>
        <v>0.6</v>
      </c>
      <c r="AN1072" s="4">
        <f t="shared" si="135"/>
        <v>9.0874668686103744E-4</v>
      </c>
      <c r="AO1072" s="3"/>
      <c r="AP1072">
        <v>0</v>
      </c>
      <c r="AR1072" t="s">
        <v>28355</v>
      </c>
      <c r="AS1072" t="s">
        <v>28354</v>
      </c>
      <c r="AT1072" s="2" t="s">
        <v>0</v>
      </c>
      <c r="AU1072" s="1">
        <f t="shared" si="139"/>
        <v>1.0942387226474208</v>
      </c>
      <c r="AV1072" s="1">
        <f t="shared" si="140"/>
        <v>0.80756327865847322</v>
      </c>
      <c r="AW1072" s="1">
        <f t="shared" si="141"/>
        <v>0.52088783466952537</v>
      </c>
    </row>
    <row r="1073" spans="1:49" x14ac:dyDescent="0.2">
      <c r="A1073">
        <v>1071</v>
      </c>
      <c r="B1073" t="s">
        <v>28353</v>
      </c>
      <c r="C1073" t="s">
        <v>28352</v>
      </c>
      <c r="F1073" t="s">
        <v>28351</v>
      </c>
      <c r="G1073" t="s">
        <v>17</v>
      </c>
      <c r="H1073" t="s">
        <v>16</v>
      </c>
      <c r="I1073" t="s">
        <v>28350</v>
      </c>
      <c r="J1073" t="s">
        <v>28349</v>
      </c>
      <c r="K1073" t="s">
        <v>28348</v>
      </c>
      <c r="L1073" t="s">
        <v>28347</v>
      </c>
      <c r="M1073" t="s">
        <v>28346</v>
      </c>
      <c r="N1073">
        <v>3</v>
      </c>
      <c r="O1073" t="s">
        <v>28345</v>
      </c>
      <c r="P1073" t="s">
        <v>28344</v>
      </c>
      <c r="Q1073" t="s">
        <v>28343</v>
      </c>
      <c r="R1073" s="7">
        <v>41000</v>
      </c>
      <c r="S1073" s="8">
        <f t="shared" si="136"/>
        <v>2012</v>
      </c>
      <c r="T1073" s="8">
        <v>2012</v>
      </c>
      <c r="U1073" s="8">
        <f t="shared" si="137"/>
        <v>10</v>
      </c>
      <c r="V1073" s="7">
        <v>41000</v>
      </c>
      <c r="W1073" t="s">
        <v>3243</v>
      </c>
      <c r="X1073" s="2">
        <v>2.0099999999999998</v>
      </c>
      <c r="Y1073" s="6">
        <f t="shared" si="134"/>
        <v>5.3655802034115477E-2</v>
      </c>
      <c r="AA1073">
        <v>15361276</v>
      </c>
      <c r="AB1073">
        <v>18933</v>
      </c>
      <c r="AD1073" t="s">
        <v>6</v>
      </c>
      <c r="AE1073">
        <v>11</v>
      </c>
      <c r="AF1073">
        <v>4</v>
      </c>
      <c r="AG1073">
        <v>6151774</v>
      </c>
      <c r="AH1073" t="s">
        <v>28342</v>
      </c>
      <c r="AI1073" t="s">
        <v>28341</v>
      </c>
      <c r="AJ1073" t="s">
        <v>28340</v>
      </c>
      <c r="AK1073" t="s">
        <v>28339</v>
      </c>
      <c r="AL1073">
        <v>26</v>
      </c>
      <c r="AM1073" s="5">
        <f t="shared" si="138"/>
        <v>2.6</v>
      </c>
      <c r="AN1073" s="4">
        <f t="shared" si="135"/>
        <v>3.9379023097311627E-3</v>
      </c>
      <c r="AO1073" s="3"/>
      <c r="AP1073">
        <v>0</v>
      </c>
      <c r="AQ1073" t="s">
        <v>28338</v>
      </c>
      <c r="AR1073">
        <v>200911159084</v>
      </c>
      <c r="AS1073" t="s">
        <v>28337</v>
      </c>
      <c r="AT1073" s="2" t="s">
        <v>0</v>
      </c>
      <c r="AU1073" s="1">
        <f t="shared" si="139"/>
        <v>3.8740432116800179</v>
      </c>
      <c r="AV1073" s="1">
        <f t="shared" si="140"/>
        <v>2.8796852171923319</v>
      </c>
      <c r="AW1073" s="1">
        <f t="shared" si="141"/>
        <v>1.8853272227046456</v>
      </c>
    </row>
    <row r="1074" spans="1:49" x14ac:dyDescent="0.2">
      <c r="A1074">
        <v>1072</v>
      </c>
      <c r="B1074" t="s">
        <v>28336</v>
      </c>
      <c r="C1074" t="s">
        <v>28335</v>
      </c>
      <c r="F1074" t="s">
        <v>28334</v>
      </c>
      <c r="G1074" t="s">
        <v>17</v>
      </c>
      <c r="H1074" t="s">
        <v>16</v>
      </c>
      <c r="I1074" t="s">
        <v>6577</v>
      </c>
      <c r="J1074" t="s">
        <v>28333</v>
      </c>
      <c r="K1074" t="s">
        <v>28332</v>
      </c>
      <c r="L1074" t="s">
        <v>28331</v>
      </c>
      <c r="M1074" t="s">
        <v>903</v>
      </c>
      <c r="N1074">
        <v>5</v>
      </c>
      <c r="O1074" t="s">
        <v>28330</v>
      </c>
      <c r="P1074" t="s">
        <v>28329</v>
      </c>
      <c r="Q1074" t="s">
        <v>28328</v>
      </c>
      <c r="R1074" s="7">
        <v>41000</v>
      </c>
      <c r="S1074" s="8">
        <f t="shared" si="136"/>
        <v>2012</v>
      </c>
      <c r="T1074" s="8">
        <v>2012</v>
      </c>
      <c r="U1074" s="8">
        <f t="shared" si="137"/>
        <v>10</v>
      </c>
      <c r="V1074" s="7">
        <v>41000</v>
      </c>
      <c r="W1074" t="s">
        <v>3243</v>
      </c>
      <c r="X1074" s="2">
        <v>2.0099999999999998</v>
      </c>
      <c r="Y1074" s="6">
        <f t="shared" si="134"/>
        <v>5.3655802034115477E-2</v>
      </c>
      <c r="AA1074">
        <v>15361276</v>
      </c>
      <c r="AB1074">
        <v>18933</v>
      </c>
      <c r="AD1074" t="s">
        <v>6</v>
      </c>
      <c r="AE1074">
        <v>11</v>
      </c>
      <c r="AF1074">
        <v>4</v>
      </c>
      <c r="AG1074">
        <v>6151777</v>
      </c>
      <c r="AH1074" t="s">
        <v>28327</v>
      </c>
      <c r="AI1074" t="s">
        <v>28326</v>
      </c>
      <c r="AJ1074" t="s">
        <v>28325</v>
      </c>
      <c r="AK1074" t="s">
        <v>28324</v>
      </c>
      <c r="AL1074">
        <v>43</v>
      </c>
      <c r="AM1074" s="5">
        <f t="shared" si="138"/>
        <v>4.3</v>
      </c>
      <c r="AN1074" s="4">
        <f t="shared" si="135"/>
        <v>6.5126845891707681E-3</v>
      </c>
      <c r="AO1074" s="3"/>
      <c r="AP1074">
        <v>0</v>
      </c>
      <c r="AQ1074" t="s">
        <v>1549</v>
      </c>
      <c r="AR1074" t="s">
        <v>28323</v>
      </c>
      <c r="AS1074" t="s">
        <v>1548</v>
      </c>
      <c r="AT1074" s="2" t="s">
        <v>0</v>
      </c>
      <c r="AU1074" s="1">
        <f t="shared" si="139"/>
        <v>3.9512866800632063</v>
      </c>
      <c r="AV1074" s="1">
        <f t="shared" si="140"/>
        <v>3.0084243311643122</v>
      </c>
      <c r="AW1074" s="1">
        <f t="shared" si="141"/>
        <v>2.0655619822654181</v>
      </c>
    </row>
    <row r="1075" spans="1:49" x14ac:dyDescent="0.2">
      <c r="A1075">
        <v>1073</v>
      </c>
      <c r="B1075" t="s">
        <v>28322</v>
      </c>
      <c r="C1075" t="s">
        <v>28321</v>
      </c>
      <c r="F1075" t="s">
        <v>28320</v>
      </c>
      <c r="G1075" t="s">
        <v>17</v>
      </c>
      <c r="H1075" t="s">
        <v>16</v>
      </c>
      <c r="I1075" t="s">
        <v>28319</v>
      </c>
      <c r="J1075">
        <v>60002798</v>
      </c>
      <c r="K1075" t="s">
        <v>28318</v>
      </c>
      <c r="L1075" t="s">
        <v>1906</v>
      </c>
      <c r="M1075" t="s">
        <v>1906</v>
      </c>
      <c r="N1075">
        <v>2</v>
      </c>
      <c r="O1075" t="s">
        <v>28317</v>
      </c>
      <c r="P1075" t="s">
        <v>28316</v>
      </c>
      <c r="Q1075" t="s">
        <v>28315</v>
      </c>
      <c r="R1075" s="7">
        <v>41000</v>
      </c>
      <c r="S1075" s="8">
        <f t="shared" si="136"/>
        <v>2012</v>
      </c>
      <c r="T1075" s="8">
        <v>2012</v>
      </c>
      <c r="U1075" s="8">
        <f t="shared" si="137"/>
        <v>10</v>
      </c>
      <c r="V1075" s="7">
        <v>41000</v>
      </c>
      <c r="W1075" t="s">
        <v>3243</v>
      </c>
      <c r="X1075" s="2">
        <v>2.0099999999999998</v>
      </c>
      <c r="Y1075" s="6">
        <f t="shared" si="134"/>
        <v>5.3655802034115477E-2</v>
      </c>
      <c r="AA1075">
        <v>15361276</v>
      </c>
      <c r="AB1075">
        <v>18933</v>
      </c>
      <c r="AD1075" t="s">
        <v>6</v>
      </c>
      <c r="AE1075">
        <v>11</v>
      </c>
      <c r="AF1075">
        <v>4</v>
      </c>
      <c r="AG1075">
        <v>6155557</v>
      </c>
      <c r="AH1075" t="s">
        <v>28314</v>
      </c>
      <c r="AI1075" t="s">
        <v>28313</v>
      </c>
      <c r="AJ1075" t="s">
        <v>28312</v>
      </c>
      <c r="AK1075" t="s">
        <v>28311</v>
      </c>
      <c r="AL1075">
        <v>9</v>
      </c>
      <c r="AM1075" s="5">
        <f t="shared" si="138"/>
        <v>0.9</v>
      </c>
      <c r="AN1075" s="4">
        <f t="shared" si="135"/>
        <v>1.3631200302915562E-3</v>
      </c>
      <c r="AO1075" s="3"/>
      <c r="AP1075">
        <v>0</v>
      </c>
      <c r="AR1075" t="s">
        <v>1</v>
      </c>
      <c r="AT1075" s="2" t="s">
        <v>0</v>
      </c>
      <c r="AU1075" s="1">
        <f t="shared" si="139"/>
        <v>3.7967997432968295</v>
      </c>
      <c r="AV1075" s="1">
        <f t="shared" si="140"/>
        <v>2.7509461032203517</v>
      </c>
      <c r="AW1075" s="1">
        <f t="shared" si="141"/>
        <v>1.7050924631438733</v>
      </c>
    </row>
    <row r="1076" spans="1:49" x14ac:dyDescent="0.2">
      <c r="A1076">
        <v>1074</v>
      </c>
      <c r="B1076" t="s">
        <v>28310</v>
      </c>
      <c r="C1076" t="s">
        <v>28309</v>
      </c>
      <c r="F1076" t="s">
        <v>28308</v>
      </c>
      <c r="G1076" t="s">
        <v>17</v>
      </c>
      <c r="H1076" t="s">
        <v>16</v>
      </c>
      <c r="I1076" t="s">
        <v>28307</v>
      </c>
      <c r="J1076" t="s">
        <v>28306</v>
      </c>
      <c r="K1076" t="s">
        <v>28305</v>
      </c>
      <c r="L1076" t="s">
        <v>28304</v>
      </c>
      <c r="M1076" t="s">
        <v>28303</v>
      </c>
      <c r="N1076">
        <v>4</v>
      </c>
      <c r="O1076" t="s">
        <v>28302</v>
      </c>
      <c r="P1076" t="s">
        <v>28301</v>
      </c>
      <c r="Q1076" t="s">
        <v>28300</v>
      </c>
      <c r="R1076" s="7">
        <v>41000</v>
      </c>
      <c r="S1076" s="8">
        <f t="shared" si="136"/>
        <v>2012</v>
      </c>
      <c r="T1076" s="8">
        <v>2012</v>
      </c>
      <c r="U1076" s="8">
        <f t="shared" si="137"/>
        <v>10</v>
      </c>
      <c r="V1076" s="7">
        <v>41000</v>
      </c>
      <c r="W1076" t="s">
        <v>2826</v>
      </c>
      <c r="X1076" s="2">
        <v>0.94</v>
      </c>
      <c r="Y1076" s="6">
        <f t="shared" si="134"/>
        <v>2.5092763140332611E-2</v>
      </c>
      <c r="AA1076">
        <v>15311309</v>
      </c>
      <c r="AB1076">
        <v>17295</v>
      </c>
      <c r="AD1076" t="s">
        <v>6</v>
      </c>
      <c r="AE1076">
        <v>22</v>
      </c>
      <c r="AF1076">
        <v>4</v>
      </c>
      <c r="AG1076">
        <v>6171883</v>
      </c>
      <c r="AH1076" t="s">
        <v>28299</v>
      </c>
      <c r="AI1076" t="s">
        <v>28298</v>
      </c>
      <c r="AJ1076" t="s">
        <v>28297</v>
      </c>
      <c r="AK1076" t="s">
        <v>28296</v>
      </c>
      <c r="AL1076">
        <v>14</v>
      </c>
      <c r="AM1076" s="5">
        <f t="shared" si="138"/>
        <v>1.4</v>
      </c>
      <c r="AN1076" s="4">
        <f t="shared" si="135"/>
        <v>2.1204089360090874E-3</v>
      </c>
      <c r="AO1076" s="3"/>
      <c r="AP1076">
        <v>0</v>
      </c>
      <c r="AQ1076" t="s">
        <v>2122</v>
      </c>
      <c r="AR1076">
        <v>2012.0000699</v>
      </c>
      <c r="AS1076" t="s">
        <v>2120</v>
      </c>
      <c r="AT1076" s="2" t="s">
        <v>0</v>
      </c>
      <c r="AU1076" s="1">
        <f t="shared" si="139"/>
        <v>1.8201056879035553</v>
      </c>
      <c r="AV1076" s="1">
        <f t="shared" si="140"/>
        <v>1.3606586038170849</v>
      </c>
      <c r="AW1076" s="1">
        <f t="shared" si="141"/>
        <v>0.90121151973061453</v>
      </c>
    </row>
    <row r="1077" spans="1:49" x14ac:dyDescent="0.2">
      <c r="A1077">
        <v>1075</v>
      </c>
      <c r="B1077" t="s">
        <v>28295</v>
      </c>
      <c r="C1077" t="s">
        <v>28294</v>
      </c>
      <c r="F1077" t="s">
        <v>28293</v>
      </c>
      <c r="G1077" t="s">
        <v>17</v>
      </c>
      <c r="H1077" t="s">
        <v>16</v>
      </c>
      <c r="I1077" t="s">
        <v>28292</v>
      </c>
      <c r="J1077" t="s">
        <v>28291</v>
      </c>
      <c r="K1077" t="s">
        <v>28290</v>
      </c>
      <c r="L1077" t="s">
        <v>28289</v>
      </c>
      <c r="M1077" t="s">
        <v>6552</v>
      </c>
      <c r="N1077">
        <v>4</v>
      </c>
      <c r="O1077" t="s">
        <v>28288</v>
      </c>
      <c r="P1077" t="s">
        <v>28287</v>
      </c>
      <c r="Q1077" t="s">
        <v>28286</v>
      </c>
      <c r="R1077" s="7">
        <v>41000</v>
      </c>
      <c r="S1077" s="8">
        <f t="shared" si="136"/>
        <v>2012</v>
      </c>
      <c r="T1077" s="8">
        <v>2012</v>
      </c>
      <c r="U1077" s="8">
        <f t="shared" si="137"/>
        <v>10</v>
      </c>
      <c r="V1077" s="7">
        <v>41000</v>
      </c>
      <c r="W1077" t="s">
        <v>3243</v>
      </c>
      <c r="X1077" s="2">
        <v>2.0099999999999998</v>
      </c>
      <c r="Y1077" s="6">
        <f t="shared" si="134"/>
        <v>5.3655802034115477E-2</v>
      </c>
      <c r="AA1077">
        <v>15361276</v>
      </c>
      <c r="AB1077">
        <v>18933</v>
      </c>
      <c r="AD1077" t="s">
        <v>6</v>
      </c>
      <c r="AE1077">
        <v>11</v>
      </c>
      <c r="AF1077">
        <v>4</v>
      </c>
      <c r="AG1077">
        <v>6170860</v>
      </c>
      <c r="AH1077" t="s">
        <v>28285</v>
      </c>
      <c r="AI1077" t="s">
        <v>28284</v>
      </c>
      <c r="AJ1077" t="s">
        <v>28283</v>
      </c>
      <c r="AK1077" t="s">
        <v>28282</v>
      </c>
      <c r="AL1077">
        <v>8</v>
      </c>
      <c r="AM1077" s="5">
        <f t="shared" si="138"/>
        <v>0.8</v>
      </c>
      <c r="AN1077" s="4">
        <f t="shared" si="135"/>
        <v>1.2116622491480501E-3</v>
      </c>
      <c r="AO1077" s="3"/>
      <c r="AP1077">
        <v>0</v>
      </c>
      <c r="AR1077" t="s">
        <v>1</v>
      </c>
      <c r="AT1077" s="2" t="s">
        <v>0</v>
      </c>
      <c r="AU1077" s="1">
        <f t="shared" si="139"/>
        <v>3.7922560098625246</v>
      </c>
      <c r="AV1077" s="1">
        <f t="shared" si="140"/>
        <v>2.7433732141631766</v>
      </c>
      <c r="AW1077" s="1">
        <f t="shared" si="141"/>
        <v>1.6944904184638276</v>
      </c>
    </row>
    <row r="1078" spans="1:49" x14ac:dyDescent="0.2">
      <c r="A1078">
        <v>1076</v>
      </c>
      <c r="B1078" t="s">
        <v>28281</v>
      </c>
      <c r="C1078" t="s">
        <v>28280</v>
      </c>
      <c r="F1078" t="s">
        <v>28279</v>
      </c>
      <c r="G1078" t="s">
        <v>17</v>
      </c>
      <c r="H1078" t="s">
        <v>16</v>
      </c>
      <c r="I1078" t="s">
        <v>28278</v>
      </c>
      <c r="J1078" t="s">
        <v>28277</v>
      </c>
      <c r="K1078" t="s">
        <v>28276</v>
      </c>
      <c r="L1078" t="s">
        <v>28275</v>
      </c>
      <c r="M1078" t="s">
        <v>442</v>
      </c>
      <c r="N1078">
        <v>3</v>
      </c>
      <c r="O1078" t="s">
        <v>28274</v>
      </c>
      <c r="P1078" t="s">
        <v>28273</v>
      </c>
      <c r="Q1078" t="s">
        <v>28272</v>
      </c>
      <c r="R1078" s="7">
        <v>41000</v>
      </c>
      <c r="S1078" s="8">
        <f t="shared" si="136"/>
        <v>2012</v>
      </c>
      <c r="T1078" s="8">
        <v>2012</v>
      </c>
      <c r="U1078" s="8">
        <f t="shared" si="137"/>
        <v>10</v>
      </c>
      <c r="V1078" s="7">
        <v>41000</v>
      </c>
      <c r="W1078" t="s">
        <v>3243</v>
      </c>
      <c r="X1078" s="2">
        <v>2.0099999999999998</v>
      </c>
      <c r="Y1078" s="6">
        <f t="shared" si="134"/>
        <v>5.3655802034115477E-2</v>
      </c>
      <c r="AA1078">
        <v>15361276</v>
      </c>
      <c r="AB1078">
        <v>18933</v>
      </c>
      <c r="AD1078" t="s">
        <v>6</v>
      </c>
      <c r="AE1078">
        <v>11</v>
      </c>
      <c r="AF1078">
        <v>4</v>
      </c>
      <c r="AG1078">
        <v>6153323</v>
      </c>
      <c r="AH1078" t="s">
        <v>28271</v>
      </c>
      <c r="AI1078" t="s">
        <v>28270</v>
      </c>
      <c r="AJ1078" t="s">
        <v>28269</v>
      </c>
      <c r="AK1078" t="s">
        <v>28268</v>
      </c>
      <c r="AL1078">
        <v>6</v>
      </c>
      <c r="AM1078" s="5">
        <f t="shared" si="138"/>
        <v>0.6</v>
      </c>
      <c r="AN1078" s="4">
        <f t="shared" si="135"/>
        <v>9.0874668686103744E-4</v>
      </c>
      <c r="AO1078" s="3"/>
      <c r="AP1078">
        <v>0</v>
      </c>
      <c r="AQ1078" t="s">
        <v>28267</v>
      </c>
      <c r="AR1078" t="s">
        <v>28266</v>
      </c>
      <c r="AS1078" t="s">
        <v>28265</v>
      </c>
      <c r="AT1078" s="2" t="s">
        <v>0</v>
      </c>
      <c r="AU1078" s="1">
        <f t="shared" si="139"/>
        <v>3.7831685429939146</v>
      </c>
      <c r="AV1078" s="1">
        <f t="shared" si="140"/>
        <v>2.7282274360488254</v>
      </c>
      <c r="AW1078" s="1">
        <f t="shared" si="141"/>
        <v>1.6732863291037368</v>
      </c>
    </row>
    <row r="1079" spans="1:49" x14ac:dyDescent="0.2">
      <c r="A1079">
        <v>1077</v>
      </c>
      <c r="B1079" t="s">
        <v>28264</v>
      </c>
      <c r="C1079" t="s">
        <v>28263</v>
      </c>
      <c r="F1079" t="s">
        <v>28262</v>
      </c>
      <c r="G1079" t="s">
        <v>17</v>
      </c>
      <c r="H1079" t="s">
        <v>16</v>
      </c>
      <c r="I1079" t="s">
        <v>28261</v>
      </c>
      <c r="J1079" t="s">
        <v>28260</v>
      </c>
      <c r="K1079" t="s">
        <v>28259</v>
      </c>
      <c r="L1079" t="s">
        <v>28258</v>
      </c>
      <c r="M1079" t="s">
        <v>24410</v>
      </c>
      <c r="N1079">
        <v>5</v>
      </c>
      <c r="O1079" t="s">
        <v>28257</v>
      </c>
      <c r="P1079" t="s">
        <v>28256</v>
      </c>
      <c r="Q1079" t="s">
        <v>28255</v>
      </c>
      <c r="R1079" s="7">
        <v>41000</v>
      </c>
      <c r="S1079" s="8">
        <f t="shared" si="136"/>
        <v>2012</v>
      </c>
      <c r="T1079" s="8">
        <v>2012</v>
      </c>
      <c r="U1079" s="8">
        <f t="shared" si="137"/>
        <v>10</v>
      </c>
      <c r="V1079" s="7">
        <v>41000</v>
      </c>
      <c r="W1079" t="s">
        <v>2169</v>
      </c>
      <c r="X1079" s="2">
        <v>1.3720000000000001</v>
      </c>
      <c r="Y1079" s="6">
        <f t="shared" si="134"/>
        <v>3.662475641333654E-2</v>
      </c>
      <c r="AA1079">
        <v>189480</v>
      </c>
      <c r="AB1079">
        <v>17366</v>
      </c>
      <c r="AD1079" t="s">
        <v>6</v>
      </c>
      <c r="AE1079">
        <v>60</v>
      </c>
      <c r="AF1079">
        <v>4</v>
      </c>
      <c r="AG1079">
        <v>6151230</v>
      </c>
      <c r="AH1079" t="s">
        <v>28254</v>
      </c>
      <c r="AI1079" t="s">
        <v>28253</v>
      </c>
      <c r="AJ1079" t="s">
        <v>28252</v>
      </c>
      <c r="AK1079" t="s">
        <v>28251</v>
      </c>
      <c r="AL1079">
        <v>39</v>
      </c>
      <c r="AM1079" s="5">
        <f t="shared" si="138"/>
        <v>3.9</v>
      </c>
      <c r="AN1079" s="4">
        <f t="shared" si="135"/>
        <v>5.9068534645967431E-3</v>
      </c>
      <c r="AO1079" s="3"/>
      <c r="AP1079">
        <v>0</v>
      </c>
      <c r="AQ1079" t="s">
        <v>1373</v>
      </c>
      <c r="AR1079" t="s">
        <v>1</v>
      </c>
      <c r="AS1079" t="s">
        <v>1372</v>
      </c>
      <c r="AT1079" s="2" t="s">
        <v>0</v>
      </c>
      <c r="AU1079" s="1">
        <f t="shared" si="139"/>
        <v>2.7409385528714596</v>
      </c>
      <c r="AV1079" s="1">
        <f t="shared" si="140"/>
        <v>2.1265804938966641</v>
      </c>
      <c r="AW1079" s="1">
        <f t="shared" si="141"/>
        <v>1.5122224349218683</v>
      </c>
    </row>
    <row r="1080" spans="1:49" x14ac:dyDescent="0.2">
      <c r="A1080">
        <v>1078</v>
      </c>
      <c r="B1080" t="s">
        <v>28250</v>
      </c>
      <c r="C1080" t="s">
        <v>28249</v>
      </c>
      <c r="E1080">
        <v>22454283</v>
      </c>
      <c r="F1080" t="s">
        <v>28248</v>
      </c>
      <c r="G1080" t="s">
        <v>17</v>
      </c>
      <c r="H1080" t="s">
        <v>16</v>
      </c>
      <c r="I1080" t="s">
        <v>6397</v>
      </c>
      <c r="J1080">
        <v>60031041</v>
      </c>
      <c r="K1080" t="s">
        <v>28247</v>
      </c>
      <c r="L1080" t="s">
        <v>28246</v>
      </c>
      <c r="M1080" t="s">
        <v>80</v>
      </c>
      <c r="N1080">
        <v>5</v>
      </c>
      <c r="O1080" t="s">
        <v>28245</v>
      </c>
      <c r="P1080" t="s">
        <v>28244</v>
      </c>
      <c r="Q1080" t="s">
        <v>28243</v>
      </c>
      <c r="R1080" s="7">
        <v>41000</v>
      </c>
      <c r="S1080" s="8">
        <f t="shared" si="136"/>
        <v>2012</v>
      </c>
      <c r="T1080" s="8">
        <v>2012</v>
      </c>
      <c r="U1080" s="8">
        <f t="shared" si="137"/>
        <v>10</v>
      </c>
      <c r="V1080" s="7">
        <v>41000</v>
      </c>
      <c r="W1080" t="s">
        <v>3198</v>
      </c>
      <c r="X1080" s="2">
        <v>0.85499999999999998</v>
      </c>
      <c r="Y1080" s="6">
        <f t="shared" si="134"/>
        <v>2.28237366861536E-2</v>
      </c>
      <c r="AA1080">
        <v>980331</v>
      </c>
      <c r="AB1080">
        <v>23342</v>
      </c>
      <c r="AC1080">
        <v>15731561</v>
      </c>
      <c r="AD1080" t="s">
        <v>6</v>
      </c>
      <c r="AE1080">
        <v>38</v>
      </c>
      <c r="AF1080">
        <v>4</v>
      </c>
      <c r="AH1080" t="s">
        <v>28242</v>
      </c>
      <c r="AI1080" t="s">
        <v>28241</v>
      </c>
      <c r="AJ1080" t="s">
        <v>28240</v>
      </c>
      <c r="AK1080" t="s">
        <v>28239</v>
      </c>
      <c r="AL1080">
        <v>14</v>
      </c>
      <c r="AM1080" s="5">
        <f t="shared" si="138"/>
        <v>1.4</v>
      </c>
      <c r="AN1080" s="4">
        <f t="shared" si="135"/>
        <v>2.1204089360090874E-3</v>
      </c>
      <c r="AO1080" s="3"/>
      <c r="AP1080">
        <v>0</v>
      </c>
      <c r="AR1080">
        <v>20110324</v>
      </c>
      <c r="AS1080" t="s">
        <v>28238</v>
      </c>
      <c r="AT1080" s="2">
        <v>2.6259999999999999</v>
      </c>
      <c r="AU1080" s="1">
        <f t="shared" si="139"/>
        <v>1.6612738361110244</v>
      </c>
      <c r="AV1080" s="1">
        <f t="shared" si="140"/>
        <v>1.2472072811081343</v>
      </c>
      <c r="AW1080" s="1">
        <f t="shared" si="141"/>
        <v>0.83314072610524403</v>
      </c>
    </row>
    <row r="1081" spans="1:49" x14ac:dyDescent="0.2">
      <c r="A1081">
        <v>1079</v>
      </c>
      <c r="B1081" t="s">
        <v>28237</v>
      </c>
      <c r="C1081" t="s">
        <v>28236</v>
      </c>
      <c r="F1081" t="s">
        <v>28235</v>
      </c>
      <c r="G1081" t="s">
        <v>17</v>
      </c>
      <c r="H1081" t="s">
        <v>16</v>
      </c>
      <c r="I1081" t="s">
        <v>3105</v>
      </c>
      <c r="J1081">
        <v>60025278</v>
      </c>
      <c r="K1081" t="s">
        <v>82</v>
      </c>
      <c r="L1081" t="s">
        <v>81</v>
      </c>
      <c r="M1081" t="s">
        <v>80</v>
      </c>
      <c r="N1081">
        <v>3</v>
      </c>
      <c r="O1081" t="s">
        <v>3104</v>
      </c>
      <c r="P1081" t="s">
        <v>3103</v>
      </c>
      <c r="Q1081" t="s">
        <v>77</v>
      </c>
      <c r="R1081" s="7">
        <v>41000</v>
      </c>
      <c r="S1081" s="8">
        <f t="shared" si="136"/>
        <v>2012</v>
      </c>
      <c r="T1081" s="8">
        <v>2012</v>
      </c>
      <c r="U1081" s="8">
        <f t="shared" si="137"/>
        <v>10</v>
      </c>
      <c r="V1081" s="7">
        <v>41000</v>
      </c>
      <c r="W1081" t="s">
        <v>3243</v>
      </c>
      <c r="X1081" s="2">
        <v>2.0099999999999998</v>
      </c>
      <c r="Y1081" s="6">
        <f t="shared" si="134"/>
        <v>5.3655802034115477E-2</v>
      </c>
      <c r="AA1081">
        <v>15361276</v>
      </c>
      <c r="AB1081">
        <v>18933</v>
      </c>
      <c r="AD1081" t="s">
        <v>6</v>
      </c>
      <c r="AE1081">
        <v>11</v>
      </c>
      <c r="AF1081">
        <v>4</v>
      </c>
      <c r="AG1081">
        <v>6166339</v>
      </c>
      <c r="AH1081" t="s">
        <v>28234</v>
      </c>
      <c r="AI1081" t="s">
        <v>28233</v>
      </c>
      <c r="AJ1081" t="s">
        <v>28232</v>
      </c>
      <c r="AK1081" t="s">
        <v>28231</v>
      </c>
      <c r="AL1081">
        <v>344</v>
      </c>
      <c r="AM1081" s="5">
        <f t="shared" si="138"/>
        <v>34.4</v>
      </c>
      <c r="AN1081" s="4">
        <f t="shared" si="135"/>
        <v>5.2101476713366145E-2</v>
      </c>
      <c r="AO1081" s="3"/>
      <c r="AP1081">
        <v>0</v>
      </c>
      <c r="AQ1081" t="s">
        <v>3098</v>
      </c>
      <c r="AR1081">
        <v>20090002120026</v>
      </c>
      <c r="AS1081" t="s">
        <v>3097</v>
      </c>
      <c r="AT1081" s="2" t="s">
        <v>0</v>
      </c>
      <c r="AU1081" s="1">
        <f t="shared" si="139"/>
        <v>5.3189504437890678</v>
      </c>
      <c r="AV1081" s="1">
        <f t="shared" si="140"/>
        <v>5.2878639373740803</v>
      </c>
      <c r="AW1081" s="1">
        <f t="shared" si="141"/>
        <v>5.2567774309590947</v>
      </c>
    </row>
    <row r="1082" spans="1:49" x14ac:dyDescent="0.2">
      <c r="A1082">
        <v>1080</v>
      </c>
      <c r="B1082" t="s">
        <v>28230</v>
      </c>
      <c r="C1082" t="s">
        <v>28229</v>
      </c>
      <c r="F1082" t="s">
        <v>28228</v>
      </c>
      <c r="G1082" t="s">
        <v>17</v>
      </c>
      <c r="H1082" t="s">
        <v>16</v>
      </c>
      <c r="I1082" t="s">
        <v>28227</v>
      </c>
      <c r="J1082">
        <v>60068694</v>
      </c>
      <c r="K1082" t="s">
        <v>28218</v>
      </c>
      <c r="L1082" t="s">
        <v>5669</v>
      </c>
      <c r="M1082" t="s">
        <v>471</v>
      </c>
      <c r="N1082">
        <v>2</v>
      </c>
      <c r="O1082" t="s">
        <v>28226</v>
      </c>
      <c r="P1082" t="s">
        <v>28225</v>
      </c>
      <c r="Q1082" t="s">
        <v>28224</v>
      </c>
      <c r="R1082" s="7">
        <v>41000</v>
      </c>
      <c r="S1082" s="8">
        <f t="shared" si="136"/>
        <v>2012</v>
      </c>
      <c r="T1082" s="8">
        <v>2012</v>
      </c>
      <c r="U1082" s="8">
        <f t="shared" si="137"/>
        <v>10</v>
      </c>
      <c r="V1082" s="7">
        <v>41000</v>
      </c>
      <c r="W1082" t="s">
        <v>17579</v>
      </c>
      <c r="X1082" s="2">
        <v>0.46</v>
      </c>
      <c r="Y1082" s="6">
        <f t="shared" si="134"/>
        <v>1.2279437281439364E-2</v>
      </c>
      <c r="AA1082">
        <v>933813</v>
      </c>
      <c r="AB1082">
        <v>28031</v>
      </c>
      <c r="AD1082" t="s">
        <v>6</v>
      </c>
      <c r="AE1082">
        <v>40</v>
      </c>
      <c r="AF1082">
        <v>4</v>
      </c>
      <c r="AG1082">
        <v>6153387</v>
      </c>
      <c r="AH1082" t="s">
        <v>28223</v>
      </c>
      <c r="AI1082" t="s">
        <v>28222</v>
      </c>
      <c r="AJ1082" t="s">
        <v>28221</v>
      </c>
      <c r="AK1082" t="s">
        <v>28220</v>
      </c>
      <c r="AL1082">
        <v>14</v>
      </c>
      <c r="AM1082" s="5">
        <f t="shared" si="138"/>
        <v>1.4</v>
      </c>
      <c r="AN1082" s="4">
        <f t="shared" si="135"/>
        <v>2.1204089360090874E-3</v>
      </c>
      <c r="AO1082" s="3"/>
      <c r="AP1082">
        <v>0</v>
      </c>
      <c r="AQ1082" t="s">
        <v>28219</v>
      </c>
      <c r="AR1082" t="s">
        <v>1</v>
      </c>
      <c r="AS1082" t="s">
        <v>28218</v>
      </c>
      <c r="AT1082" s="2">
        <v>1.222</v>
      </c>
      <c r="AU1082" s="1">
        <f t="shared" si="139"/>
        <v>0.92317287778102797</v>
      </c>
      <c r="AV1082" s="1">
        <f t="shared" si="140"/>
        <v>0.71999231087242255</v>
      </c>
      <c r="AW1082" s="1">
        <f t="shared" si="141"/>
        <v>0.51681174396381702</v>
      </c>
    </row>
    <row r="1083" spans="1:49" x14ac:dyDescent="0.2">
      <c r="A1083">
        <v>1081</v>
      </c>
      <c r="B1083" t="s">
        <v>28217</v>
      </c>
      <c r="C1083" t="s">
        <v>28216</v>
      </c>
      <c r="F1083" t="s">
        <v>28215</v>
      </c>
      <c r="G1083" t="s">
        <v>17</v>
      </c>
      <c r="H1083" t="s">
        <v>16</v>
      </c>
      <c r="I1083" t="s">
        <v>12488</v>
      </c>
      <c r="J1083">
        <v>60027550</v>
      </c>
      <c r="K1083" t="s">
        <v>12069</v>
      </c>
      <c r="L1083" t="s">
        <v>12068</v>
      </c>
      <c r="M1083" t="s">
        <v>66</v>
      </c>
      <c r="N1083">
        <v>4</v>
      </c>
      <c r="O1083" t="s">
        <v>28214</v>
      </c>
      <c r="P1083" t="s">
        <v>28213</v>
      </c>
      <c r="Q1083" t="s">
        <v>28212</v>
      </c>
      <c r="R1083" s="7">
        <v>41000</v>
      </c>
      <c r="S1083" s="8">
        <f t="shared" si="136"/>
        <v>2012</v>
      </c>
      <c r="T1083" s="8">
        <v>2012</v>
      </c>
      <c r="U1083" s="8">
        <f t="shared" si="137"/>
        <v>10</v>
      </c>
      <c r="V1083" s="7">
        <v>41000</v>
      </c>
      <c r="W1083" t="s">
        <v>2169</v>
      </c>
      <c r="X1083" s="2">
        <v>1.3720000000000001</v>
      </c>
      <c r="Y1083" s="6">
        <f t="shared" si="134"/>
        <v>3.662475641333654E-2</v>
      </c>
      <c r="AA1083">
        <v>189480</v>
      </c>
      <c r="AB1083">
        <v>17366</v>
      </c>
      <c r="AD1083" t="s">
        <v>6</v>
      </c>
      <c r="AE1083">
        <v>60</v>
      </c>
      <c r="AF1083">
        <v>4</v>
      </c>
      <c r="AG1083">
        <v>6146386</v>
      </c>
      <c r="AH1083" t="s">
        <v>28211</v>
      </c>
      <c r="AI1083" t="s">
        <v>28210</v>
      </c>
      <c r="AJ1083" t="s">
        <v>28209</v>
      </c>
      <c r="AK1083" t="s">
        <v>28208</v>
      </c>
      <c r="AL1083">
        <v>25</v>
      </c>
      <c r="AM1083" s="5">
        <f t="shared" si="138"/>
        <v>2.5</v>
      </c>
      <c r="AN1083" s="4">
        <f t="shared" si="135"/>
        <v>3.7864445285876562E-3</v>
      </c>
      <c r="AO1083" s="3"/>
      <c r="AP1083">
        <v>0</v>
      </c>
      <c r="AQ1083" t="s">
        <v>1549</v>
      </c>
      <c r="AR1083" t="s">
        <v>28207</v>
      </c>
      <c r="AS1083" t="s">
        <v>1548</v>
      </c>
      <c r="AT1083" s="2" t="s">
        <v>0</v>
      </c>
      <c r="AU1083" s="1">
        <f t="shared" si="139"/>
        <v>2.6773262847911869</v>
      </c>
      <c r="AV1083" s="1">
        <f t="shared" si="140"/>
        <v>2.0205600470962102</v>
      </c>
      <c r="AW1083" s="1">
        <f t="shared" si="141"/>
        <v>1.3637938094012321</v>
      </c>
    </row>
    <row r="1084" spans="1:49" x14ac:dyDescent="0.2">
      <c r="A1084">
        <v>1082</v>
      </c>
      <c r="B1084" t="s">
        <v>28206</v>
      </c>
      <c r="C1084" t="s">
        <v>28205</v>
      </c>
      <c r="D1084" t="s">
        <v>28204</v>
      </c>
      <c r="F1084" t="s">
        <v>28203</v>
      </c>
      <c r="G1084" t="s">
        <v>17</v>
      </c>
      <c r="H1084" t="s">
        <v>16</v>
      </c>
      <c r="I1084" t="s">
        <v>28202</v>
      </c>
      <c r="J1084">
        <v>60007029</v>
      </c>
      <c r="K1084" t="s">
        <v>28201</v>
      </c>
      <c r="L1084" t="s">
        <v>28200</v>
      </c>
      <c r="M1084" t="s">
        <v>80</v>
      </c>
      <c r="N1084">
        <v>6</v>
      </c>
      <c r="O1084" t="s">
        <v>28199</v>
      </c>
      <c r="P1084" t="s">
        <v>28198</v>
      </c>
      <c r="Q1084" t="s">
        <v>28197</v>
      </c>
      <c r="R1084" s="7">
        <v>41000</v>
      </c>
      <c r="S1084" s="8">
        <f t="shared" si="136"/>
        <v>2012</v>
      </c>
      <c r="T1084" s="8">
        <v>2012</v>
      </c>
      <c r="U1084" s="8">
        <f t="shared" si="137"/>
        <v>10</v>
      </c>
      <c r="V1084" s="7">
        <v>41000</v>
      </c>
      <c r="W1084" t="s">
        <v>28196</v>
      </c>
      <c r="X1084" s="2">
        <v>0.92500000000000004</v>
      </c>
      <c r="Y1084" s="6">
        <f t="shared" si="134"/>
        <v>2.4692346707242199E-2</v>
      </c>
      <c r="AA1084">
        <v>1413910</v>
      </c>
      <c r="AB1084">
        <v>26444</v>
      </c>
      <c r="AD1084" t="s">
        <v>6</v>
      </c>
      <c r="AE1084">
        <v>97</v>
      </c>
      <c r="AF1084">
        <v>4</v>
      </c>
      <c r="AH1084" t="s">
        <v>28195</v>
      </c>
      <c r="AI1084" t="s">
        <v>28194</v>
      </c>
      <c r="AJ1084" t="s">
        <v>28193</v>
      </c>
      <c r="AK1084" t="s">
        <v>28192</v>
      </c>
      <c r="AL1084">
        <v>13</v>
      </c>
      <c r="AM1084" s="5">
        <f t="shared" si="138"/>
        <v>1.3</v>
      </c>
      <c r="AN1084" s="4">
        <f t="shared" si="135"/>
        <v>1.9689511548655813E-3</v>
      </c>
      <c r="AO1084" s="3"/>
      <c r="AP1084">
        <v>0</v>
      </c>
      <c r="AQ1084" t="s">
        <v>1518</v>
      </c>
      <c r="AR1084">
        <v>51003042</v>
      </c>
      <c r="AS1084" t="s">
        <v>1516</v>
      </c>
      <c r="AT1084" s="2">
        <v>5.03</v>
      </c>
      <c r="AU1084" s="1">
        <f t="shared" si="139"/>
        <v>1.7875328041529213</v>
      </c>
      <c r="AV1084" s="1">
        <f t="shared" si="140"/>
        <v>1.333064893105389</v>
      </c>
      <c r="AW1084" s="1">
        <f t="shared" si="141"/>
        <v>0.87859698205785663</v>
      </c>
    </row>
    <row r="1085" spans="1:49" x14ac:dyDescent="0.2">
      <c r="A1085">
        <v>1083</v>
      </c>
      <c r="B1085" t="s">
        <v>28191</v>
      </c>
      <c r="C1085" t="s">
        <v>28190</v>
      </c>
      <c r="F1085" t="s">
        <v>28189</v>
      </c>
      <c r="G1085" t="s">
        <v>17</v>
      </c>
      <c r="H1085" t="s">
        <v>16</v>
      </c>
      <c r="I1085" t="s">
        <v>2348</v>
      </c>
      <c r="J1085" t="s">
        <v>28188</v>
      </c>
      <c r="K1085" t="s">
        <v>28187</v>
      </c>
      <c r="L1085" t="s">
        <v>28186</v>
      </c>
      <c r="M1085" t="s">
        <v>28185</v>
      </c>
      <c r="N1085">
        <v>5</v>
      </c>
      <c r="O1085" t="s">
        <v>28184</v>
      </c>
      <c r="P1085" t="s">
        <v>28183</v>
      </c>
      <c r="Q1085" t="s">
        <v>28182</v>
      </c>
      <c r="R1085" s="7">
        <v>41000</v>
      </c>
      <c r="S1085" s="8">
        <f t="shared" si="136"/>
        <v>2012</v>
      </c>
      <c r="T1085" s="8">
        <v>2012</v>
      </c>
      <c r="U1085" s="8">
        <f t="shared" si="137"/>
        <v>10</v>
      </c>
      <c r="V1085" s="7">
        <v>41000</v>
      </c>
      <c r="W1085" t="s">
        <v>3243</v>
      </c>
      <c r="X1085" s="2">
        <v>2.0099999999999998</v>
      </c>
      <c r="Y1085" s="6">
        <f t="shared" si="134"/>
        <v>5.3655802034115477E-2</v>
      </c>
      <c r="AA1085">
        <v>15361276</v>
      </c>
      <c r="AB1085">
        <v>18933</v>
      </c>
      <c r="AD1085" t="s">
        <v>6</v>
      </c>
      <c r="AE1085">
        <v>11</v>
      </c>
      <c r="AF1085">
        <v>4</v>
      </c>
      <c r="AG1085">
        <v>6155559</v>
      </c>
      <c r="AH1085" t="s">
        <v>28181</v>
      </c>
      <c r="AI1085" t="s">
        <v>28180</v>
      </c>
      <c r="AJ1085" t="s">
        <v>28179</v>
      </c>
      <c r="AK1085" t="s">
        <v>28178</v>
      </c>
      <c r="AL1085">
        <v>34</v>
      </c>
      <c r="AM1085" s="5">
        <f t="shared" si="138"/>
        <v>3.4</v>
      </c>
      <c r="AN1085" s="4">
        <f t="shared" si="135"/>
        <v>5.1495645588792126E-3</v>
      </c>
      <c r="AO1085" s="3"/>
      <c r="AP1085">
        <v>0</v>
      </c>
      <c r="AQ1085" t="s">
        <v>28177</v>
      </c>
      <c r="AR1085" t="s">
        <v>28176</v>
      </c>
      <c r="AS1085" t="s">
        <v>28175</v>
      </c>
      <c r="AT1085" s="2" t="s">
        <v>0</v>
      </c>
      <c r="AU1085" s="1">
        <f t="shared" si="139"/>
        <v>3.9103930791544594</v>
      </c>
      <c r="AV1085" s="1">
        <f t="shared" si="140"/>
        <v>2.9402683296497347</v>
      </c>
      <c r="AW1085" s="1">
        <f t="shared" si="141"/>
        <v>1.9701435801450091</v>
      </c>
    </row>
    <row r="1086" spans="1:49" x14ac:dyDescent="0.2">
      <c r="A1086">
        <v>1084</v>
      </c>
      <c r="B1086" t="s">
        <v>28174</v>
      </c>
      <c r="C1086" t="s">
        <v>28173</v>
      </c>
      <c r="F1086" t="s">
        <v>28172</v>
      </c>
      <c r="G1086" t="s">
        <v>17</v>
      </c>
      <c r="H1086" t="s">
        <v>16</v>
      </c>
      <c r="I1086" t="s">
        <v>28171</v>
      </c>
      <c r="J1086">
        <v>60103695</v>
      </c>
      <c r="K1086" t="s">
        <v>28170</v>
      </c>
      <c r="L1086" t="s">
        <v>16341</v>
      </c>
      <c r="M1086" t="s">
        <v>415</v>
      </c>
      <c r="N1086">
        <v>5</v>
      </c>
      <c r="O1086" t="s">
        <v>28169</v>
      </c>
      <c r="P1086" t="s">
        <v>28168</v>
      </c>
      <c r="Q1086" t="s">
        <v>28167</v>
      </c>
      <c r="R1086" s="7">
        <v>41000</v>
      </c>
      <c r="S1086" s="8">
        <f t="shared" si="136"/>
        <v>2012</v>
      </c>
      <c r="T1086" s="8">
        <v>2012</v>
      </c>
      <c r="U1086" s="8">
        <f t="shared" si="137"/>
        <v>10</v>
      </c>
      <c r="V1086" s="7">
        <v>41000</v>
      </c>
      <c r="W1086" t="s">
        <v>6761</v>
      </c>
      <c r="X1086" s="2">
        <v>0.48899999999999999</v>
      </c>
      <c r="Y1086" s="6">
        <f t="shared" si="134"/>
        <v>1.3053575718747497E-2</v>
      </c>
      <c r="AA1086">
        <v>17518784</v>
      </c>
      <c r="AB1086">
        <v>5700165202</v>
      </c>
      <c r="AD1086" t="s">
        <v>6</v>
      </c>
      <c r="AE1086">
        <v>6</v>
      </c>
      <c r="AF1086">
        <v>4</v>
      </c>
      <c r="AH1086" t="s">
        <v>28166</v>
      </c>
      <c r="AI1086" t="s">
        <v>28165</v>
      </c>
      <c r="AK1086" t="s">
        <v>28164</v>
      </c>
      <c r="AL1086">
        <v>6</v>
      </c>
      <c r="AM1086" s="5">
        <f t="shared" si="138"/>
        <v>0.6</v>
      </c>
      <c r="AN1086" s="4">
        <f t="shared" si="135"/>
        <v>9.0874668686103744E-4</v>
      </c>
      <c r="AO1086" s="3"/>
      <c r="AP1086">
        <v>0</v>
      </c>
      <c r="AR1086" t="s">
        <v>1</v>
      </c>
      <c r="AT1086" s="2" t="s">
        <v>0</v>
      </c>
      <c r="AU1086" s="1">
        <f t="shared" si="139"/>
        <v>0.9410127009181557</v>
      </c>
      <c r="AV1086" s="1">
        <f t="shared" si="140"/>
        <v>0.69811612028042669</v>
      </c>
      <c r="AW1086" s="1">
        <f t="shared" si="141"/>
        <v>0.45521953964269746</v>
      </c>
    </row>
    <row r="1087" spans="1:49" x14ac:dyDescent="0.2">
      <c r="A1087">
        <v>1085</v>
      </c>
      <c r="B1087" t="s">
        <v>28163</v>
      </c>
      <c r="C1087" t="s">
        <v>28162</v>
      </c>
      <c r="E1087">
        <v>22529102</v>
      </c>
      <c r="F1087" t="s">
        <v>28161</v>
      </c>
      <c r="G1087" t="s">
        <v>17</v>
      </c>
      <c r="H1087" t="s">
        <v>16</v>
      </c>
      <c r="I1087" t="s">
        <v>28160</v>
      </c>
      <c r="J1087" t="s">
        <v>28159</v>
      </c>
      <c r="K1087" t="s">
        <v>28158</v>
      </c>
      <c r="L1087" t="s">
        <v>28157</v>
      </c>
      <c r="M1087" t="s">
        <v>19443</v>
      </c>
      <c r="N1087">
        <v>12</v>
      </c>
      <c r="O1087" t="s">
        <v>28156</v>
      </c>
      <c r="P1087" t="s">
        <v>28155</v>
      </c>
      <c r="Q1087" t="s">
        <v>28154</v>
      </c>
      <c r="R1087" s="7">
        <v>41000</v>
      </c>
      <c r="S1087" s="8">
        <f t="shared" si="136"/>
        <v>2012</v>
      </c>
      <c r="T1087" s="8">
        <v>2012</v>
      </c>
      <c r="U1087" s="8">
        <f t="shared" si="137"/>
        <v>10</v>
      </c>
      <c r="V1087" s="7">
        <v>41000</v>
      </c>
      <c r="W1087" t="s">
        <v>28153</v>
      </c>
      <c r="X1087" s="2">
        <v>5.4139999999999997</v>
      </c>
      <c r="Y1087" s="6">
        <f t="shared" si="134"/>
        <v>0.14452363791676676</v>
      </c>
      <c r="AA1087">
        <v>219525</v>
      </c>
      <c r="AB1087">
        <v>18555</v>
      </c>
      <c r="AC1087">
        <v>15408140</v>
      </c>
      <c r="AD1087" t="s">
        <v>6</v>
      </c>
      <c r="AE1087">
        <v>197</v>
      </c>
      <c r="AF1087">
        <v>3</v>
      </c>
      <c r="AH1087" t="s">
        <v>28152</v>
      </c>
      <c r="AI1087" t="s">
        <v>28151</v>
      </c>
      <c r="AK1087" t="s">
        <v>28150</v>
      </c>
      <c r="AL1087">
        <v>94</v>
      </c>
      <c r="AM1087" s="5">
        <f t="shared" si="138"/>
        <v>9.4</v>
      </c>
      <c r="AN1087" s="4">
        <f t="shared" si="135"/>
        <v>1.4237031427489588E-2</v>
      </c>
      <c r="AO1087" s="3"/>
      <c r="AP1087">
        <v>1</v>
      </c>
      <c r="AQ1087" t="s">
        <v>155</v>
      </c>
      <c r="AR1087">
        <v>21590352</v>
      </c>
      <c r="AS1087" t="s">
        <v>154</v>
      </c>
      <c r="AT1087" s="2">
        <v>10.539</v>
      </c>
      <c r="AU1087" s="1">
        <f t="shared" si="139"/>
        <v>10.543765596998361</v>
      </c>
      <c r="AV1087" s="1">
        <f t="shared" si="140"/>
        <v>7.9380334672128168</v>
      </c>
      <c r="AW1087" s="1">
        <f t="shared" si="141"/>
        <v>5.3323013374272739</v>
      </c>
    </row>
    <row r="1088" spans="1:49" x14ac:dyDescent="0.2">
      <c r="A1088">
        <v>1086</v>
      </c>
      <c r="B1088" t="s">
        <v>28149</v>
      </c>
      <c r="C1088" t="s">
        <v>28148</v>
      </c>
      <c r="F1088" t="s">
        <v>28147</v>
      </c>
      <c r="G1088" t="s">
        <v>17</v>
      </c>
      <c r="H1088" t="s">
        <v>16</v>
      </c>
      <c r="I1088" t="s">
        <v>28146</v>
      </c>
      <c r="N1088">
        <v>2</v>
      </c>
      <c r="O1088" t="s">
        <v>28145</v>
      </c>
      <c r="P1088" t="s">
        <v>28144</v>
      </c>
      <c r="Q1088" t="s">
        <v>2432</v>
      </c>
      <c r="R1088" s="7">
        <v>41000</v>
      </c>
      <c r="S1088" s="8">
        <f t="shared" si="136"/>
        <v>2012</v>
      </c>
      <c r="T1088" s="8">
        <v>2012</v>
      </c>
      <c r="U1088" s="8">
        <f t="shared" si="137"/>
        <v>10</v>
      </c>
      <c r="V1088" s="7">
        <v>41000</v>
      </c>
      <c r="W1088" t="s">
        <v>2431</v>
      </c>
      <c r="X1088" s="2">
        <v>0.29499999999999998</v>
      </c>
      <c r="Y1088" s="6">
        <f t="shared" si="134"/>
        <v>7.8748565174448087E-3</v>
      </c>
      <c r="AA1088">
        <v>10642269</v>
      </c>
      <c r="AB1088">
        <v>19554</v>
      </c>
      <c r="AD1088" t="s">
        <v>6</v>
      </c>
      <c r="AE1088">
        <v>57</v>
      </c>
      <c r="AF1088">
        <v>4</v>
      </c>
      <c r="AH1088" t="s">
        <v>28143</v>
      </c>
      <c r="AI1088" t="s">
        <v>28142</v>
      </c>
      <c r="AK1088" t="s">
        <v>28141</v>
      </c>
      <c r="AL1088">
        <v>3</v>
      </c>
      <c r="AM1088" s="5">
        <f t="shared" si="138"/>
        <v>0.3</v>
      </c>
      <c r="AN1088" s="4">
        <f t="shared" si="135"/>
        <v>4.5437334343051872E-4</v>
      </c>
      <c r="AO1088" s="3"/>
      <c r="AP1088">
        <v>0</v>
      </c>
      <c r="AR1088" t="s">
        <v>1</v>
      </c>
      <c r="AT1088" s="2" t="s">
        <v>0</v>
      </c>
      <c r="AU1088" s="1">
        <f t="shared" si="139"/>
        <v>0.56487115652405206</v>
      </c>
      <c r="AV1088" s="1">
        <f t="shared" si="140"/>
        <v>0.4164614930437664</v>
      </c>
      <c r="AW1088" s="1">
        <f t="shared" si="141"/>
        <v>0.26805182956348056</v>
      </c>
    </row>
    <row r="1089" spans="1:49" x14ac:dyDescent="0.2">
      <c r="A1089">
        <v>1087</v>
      </c>
      <c r="B1089" t="s">
        <v>28140</v>
      </c>
      <c r="C1089" t="s">
        <v>28139</v>
      </c>
      <c r="F1089" t="s">
        <v>28138</v>
      </c>
      <c r="G1089" t="s">
        <v>17</v>
      </c>
      <c r="H1089" t="s">
        <v>16</v>
      </c>
      <c r="I1089" t="s">
        <v>28137</v>
      </c>
      <c r="J1089">
        <v>60016941</v>
      </c>
      <c r="K1089" t="s">
        <v>28136</v>
      </c>
      <c r="L1089" t="s">
        <v>24205</v>
      </c>
      <c r="M1089" t="s">
        <v>1245</v>
      </c>
      <c r="N1089">
        <v>1</v>
      </c>
      <c r="O1089" t="s">
        <v>28135</v>
      </c>
      <c r="P1089">
        <v>35484354000</v>
      </c>
      <c r="Q1089">
        <v>60016941</v>
      </c>
      <c r="R1089" s="7">
        <v>41000</v>
      </c>
      <c r="S1089" s="8">
        <f t="shared" si="136"/>
        <v>2012</v>
      </c>
      <c r="T1089" s="8">
        <v>2012</v>
      </c>
      <c r="U1089" s="8">
        <f t="shared" si="137"/>
        <v>10</v>
      </c>
      <c r="V1089" s="7">
        <v>41000</v>
      </c>
      <c r="W1089" t="s">
        <v>2431</v>
      </c>
      <c r="X1089" s="2">
        <v>0.29499999999999998</v>
      </c>
      <c r="Y1089" s="6">
        <f t="shared" si="134"/>
        <v>7.8748565174448087E-3</v>
      </c>
      <c r="AA1089">
        <v>10642269</v>
      </c>
      <c r="AB1089">
        <v>19554</v>
      </c>
      <c r="AD1089" t="s">
        <v>6</v>
      </c>
      <c r="AE1089">
        <v>57</v>
      </c>
      <c r="AF1089">
        <v>4</v>
      </c>
      <c r="AH1089" t="s">
        <v>28134</v>
      </c>
      <c r="AI1089" t="s">
        <v>28133</v>
      </c>
      <c r="AK1089" t="s">
        <v>28132</v>
      </c>
      <c r="AL1089">
        <v>5</v>
      </c>
      <c r="AM1089" s="5">
        <f t="shared" si="138"/>
        <v>0.5</v>
      </c>
      <c r="AN1089" s="4">
        <f t="shared" si="135"/>
        <v>7.572889057175312E-4</v>
      </c>
      <c r="AO1089" s="3"/>
      <c r="AP1089">
        <v>0</v>
      </c>
      <c r="AR1089" t="s">
        <v>1</v>
      </c>
      <c r="AT1089" s="2" t="s">
        <v>0</v>
      </c>
      <c r="AU1089" s="1">
        <f t="shared" si="139"/>
        <v>0.57395862339266246</v>
      </c>
      <c r="AV1089" s="1">
        <f t="shared" si="140"/>
        <v>0.43160727115811698</v>
      </c>
      <c r="AW1089" s="1">
        <f t="shared" si="141"/>
        <v>0.28925591892357144</v>
      </c>
    </row>
    <row r="1090" spans="1:49" x14ac:dyDescent="0.2">
      <c r="A1090">
        <v>1088</v>
      </c>
      <c r="B1090" t="s">
        <v>28131</v>
      </c>
      <c r="C1090" t="s">
        <v>28130</v>
      </c>
      <c r="F1090" t="s">
        <v>28129</v>
      </c>
      <c r="G1090" t="s">
        <v>17</v>
      </c>
      <c r="H1090" t="s">
        <v>16</v>
      </c>
      <c r="I1090" t="s">
        <v>28128</v>
      </c>
      <c r="J1090">
        <v>60080064</v>
      </c>
      <c r="K1090" t="s">
        <v>28127</v>
      </c>
      <c r="L1090" t="s">
        <v>28126</v>
      </c>
      <c r="M1090" t="s">
        <v>1245</v>
      </c>
      <c r="N1090">
        <v>1</v>
      </c>
      <c r="O1090" t="s">
        <v>28125</v>
      </c>
      <c r="P1090">
        <v>6603445919</v>
      </c>
      <c r="Q1090">
        <v>60080064</v>
      </c>
      <c r="R1090" s="7">
        <v>41000</v>
      </c>
      <c r="S1090" s="8">
        <f t="shared" si="136"/>
        <v>2012</v>
      </c>
      <c r="T1090" s="8">
        <v>2012</v>
      </c>
      <c r="U1090" s="8">
        <f t="shared" si="137"/>
        <v>10</v>
      </c>
      <c r="V1090" s="7">
        <v>41000</v>
      </c>
      <c r="W1090" t="s">
        <v>28124</v>
      </c>
      <c r="X1090" s="2">
        <v>0.437</v>
      </c>
      <c r="Y1090" s="6">
        <f t="shared" ref="Y1090:Y1153" si="142">(X1090-$Z$4)/($Z$3-$Z$4)</f>
        <v>1.1665465417367396E-2</v>
      </c>
      <c r="AA1090">
        <v>13811231</v>
      </c>
      <c r="AB1090">
        <v>24358</v>
      </c>
      <c r="AC1090">
        <v>15729397</v>
      </c>
      <c r="AD1090" t="s">
        <v>6</v>
      </c>
      <c r="AE1090">
        <v>18</v>
      </c>
      <c r="AF1090">
        <v>2</v>
      </c>
      <c r="AH1090" t="s">
        <v>28123</v>
      </c>
      <c r="AI1090" t="s">
        <v>28122</v>
      </c>
      <c r="AJ1090" t="s">
        <v>28121</v>
      </c>
      <c r="AK1090" t="s">
        <v>28120</v>
      </c>
      <c r="AL1090">
        <v>1</v>
      </c>
      <c r="AM1090" s="5">
        <f t="shared" si="138"/>
        <v>0.1</v>
      </c>
      <c r="AN1090" s="4">
        <f t="shared" ref="AN1090:AN1153" si="143">(AM1090-$AO$4)/($AO$3-$AO$4)</f>
        <v>1.5145778114350627E-4</v>
      </c>
      <c r="AO1090" s="3"/>
      <c r="AP1090">
        <v>0</v>
      </c>
      <c r="AR1090" t="s">
        <v>1</v>
      </c>
      <c r="AT1090" s="2">
        <v>1.6819999999999999</v>
      </c>
      <c r="AU1090" s="1">
        <f t="shared" si="139"/>
        <v>0.82112631265002289</v>
      </c>
      <c r="AV1090" s="1">
        <f t="shared" si="140"/>
        <v>0.59084615992554512</v>
      </c>
      <c r="AW1090" s="1">
        <f t="shared" si="141"/>
        <v>0.3605660072010673</v>
      </c>
    </row>
    <row r="1091" spans="1:49" x14ac:dyDescent="0.2">
      <c r="A1091">
        <v>1089</v>
      </c>
      <c r="B1091" t="s">
        <v>28119</v>
      </c>
      <c r="C1091" t="s">
        <v>28118</v>
      </c>
      <c r="F1091" t="s">
        <v>28117</v>
      </c>
      <c r="G1091" t="s">
        <v>17</v>
      </c>
      <c r="H1091" t="s">
        <v>16</v>
      </c>
      <c r="I1091" t="s">
        <v>13472</v>
      </c>
      <c r="J1091">
        <v>60007457</v>
      </c>
      <c r="K1091" t="s">
        <v>12004</v>
      </c>
      <c r="L1091" t="s">
        <v>3459</v>
      </c>
      <c r="M1091" t="s">
        <v>3217</v>
      </c>
      <c r="N1091">
        <v>3</v>
      </c>
      <c r="O1091" t="s">
        <v>13471</v>
      </c>
      <c r="P1091" t="s">
        <v>13470</v>
      </c>
      <c r="Q1091" t="s">
        <v>13469</v>
      </c>
      <c r="R1091" s="7">
        <v>41000</v>
      </c>
      <c r="S1091" s="8">
        <f t="shared" si="136"/>
        <v>2012</v>
      </c>
      <c r="T1091" s="8">
        <v>2012</v>
      </c>
      <c r="U1091" s="8">
        <f t="shared" si="137"/>
        <v>10</v>
      </c>
      <c r="V1091" s="7">
        <v>41000</v>
      </c>
      <c r="W1091" t="s">
        <v>28116</v>
      </c>
      <c r="X1091" s="2">
        <v>0.39100000000000001</v>
      </c>
      <c r="Y1091" s="6">
        <f t="shared" si="142"/>
        <v>1.043752168922346E-2</v>
      </c>
      <c r="AA1091">
        <v>2022893</v>
      </c>
      <c r="AB1091">
        <v>17600155002</v>
      </c>
      <c r="AC1091">
        <v>19950721</v>
      </c>
      <c r="AD1091" t="s">
        <v>6</v>
      </c>
      <c r="AE1091">
        <v>18</v>
      </c>
      <c r="AF1091">
        <v>2</v>
      </c>
      <c r="AH1091" t="s">
        <v>453</v>
      </c>
      <c r="AI1091" t="s">
        <v>28115</v>
      </c>
      <c r="AK1091" t="s">
        <v>28114</v>
      </c>
      <c r="AL1091">
        <v>0</v>
      </c>
      <c r="AM1091" s="5">
        <f t="shared" si="138"/>
        <v>0</v>
      </c>
      <c r="AN1091" s="4">
        <f t="shared" si="143"/>
        <v>0</v>
      </c>
      <c r="AO1091" s="3"/>
      <c r="AP1091">
        <v>0</v>
      </c>
      <c r="AR1091" t="s">
        <v>1</v>
      </c>
      <c r="AT1091" s="2" t="s">
        <v>0</v>
      </c>
      <c r="AU1091" s="1">
        <f t="shared" si="139"/>
        <v>0.73062651824564206</v>
      </c>
      <c r="AV1091" s="1">
        <f t="shared" si="140"/>
        <v>0.52187608446117295</v>
      </c>
      <c r="AW1091" s="1">
        <f t="shared" si="141"/>
        <v>0.31312565067670378</v>
      </c>
    </row>
    <row r="1092" spans="1:49" x14ac:dyDescent="0.2">
      <c r="A1092">
        <v>1090</v>
      </c>
      <c r="B1092" t="s">
        <v>28113</v>
      </c>
      <c r="F1092" t="s">
        <v>28112</v>
      </c>
      <c r="G1092" t="s">
        <v>17</v>
      </c>
      <c r="H1092" t="s">
        <v>16</v>
      </c>
      <c r="I1092" t="s">
        <v>28111</v>
      </c>
      <c r="J1092">
        <v>60012835</v>
      </c>
      <c r="K1092" t="s">
        <v>1960</v>
      </c>
      <c r="L1092" t="s">
        <v>1784</v>
      </c>
      <c r="M1092" t="s">
        <v>1783</v>
      </c>
      <c r="N1092">
        <v>4</v>
      </c>
      <c r="O1092" t="s">
        <v>28110</v>
      </c>
      <c r="P1092" t="s">
        <v>28109</v>
      </c>
      <c r="Q1092" t="s">
        <v>28108</v>
      </c>
      <c r="R1092" s="7">
        <v>41000</v>
      </c>
      <c r="S1092" s="8">
        <f t="shared" ref="S1092:S1155" si="144">YEAR(R1092)</f>
        <v>2012</v>
      </c>
      <c r="T1092" s="8">
        <v>2012</v>
      </c>
      <c r="U1092" s="8">
        <f t="shared" ref="U1092:U1155" si="145">2022-T1092</f>
        <v>10</v>
      </c>
      <c r="V1092" s="7">
        <v>41000</v>
      </c>
      <c r="W1092" t="s">
        <v>6165</v>
      </c>
      <c r="X1092" s="2">
        <v>0.216</v>
      </c>
      <c r="Y1092" s="6">
        <f t="shared" si="142"/>
        <v>5.765996636501962E-3</v>
      </c>
      <c r="AA1092">
        <v>10544887</v>
      </c>
      <c r="AB1092">
        <v>13200</v>
      </c>
      <c r="AD1092" t="s">
        <v>6</v>
      </c>
      <c r="AE1092">
        <v>27</v>
      </c>
      <c r="AF1092">
        <v>4</v>
      </c>
      <c r="AH1092" t="s">
        <v>28107</v>
      </c>
      <c r="AI1092" t="s">
        <v>28106</v>
      </c>
      <c r="AJ1092" t="s">
        <v>28105</v>
      </c>
      <c r="AK1092" t="s">
        <v>28104</v>
      </c>
      <c r="AL1092">
        <v>14</v>
      </c>
      <c r="AM1092" s="5">
        <f t="shared" ref="AM1092:AM1155" si="146">AL1092/U1092</f>
        <v>1.4</v>
      </c>
      <c r="AN1092" s="4">
        <f t="shared" si="143"/>
        <v>2.1204089360090874E-3</v>
      </c>
      <c r="AO1092" s="3"/>
      <c r="AP1092">
        <v>0</v>
      </c>
      <c r="AR1092" t="s">
        <v>1</v>
      </c>
      <c r="AT1092" s="2" t="s">
        <v>0</v>
      </c>
      <c r="AU1092" s="1">
        <f t="shared" ref="AU1092:AU1155" si="147">(Y1092*0.7+AN1092*0.3)*100</f>
        <v>0.46723203263540991</v>
      </c>
      <c r="AV1092" s="1">
        <f t="shared" ref="AV1092:AV1155" si="148">(Y1092*0.5+AN1092*0.5)*100</f>
        <v>0.39432027862555247</v>
      </c>
      <c r="AW1092" s="1">
        <f t="shared" ref="AW1092:AW1155" si="149">(Y1092*0.3+AN1092*0.7)*100</f>
        <v>0.32140852461569497</v>
      </c>
    </row>
    <row r="1093" spans="1:49" x14ac:dyDescent="0.2">
      <c r="A1093">
        <v>1091</v>
      </c>
      <c r="B1093" t="s">
        <v>28103</v>
      </c>
      <c r="F1093" t="s">
        <v>28102</v>
      </c>
      <c r="G1093" t="s">
        <v>17</v>
      </c>
      <c r="H1093" t="s">
        <v>16</v>
      </c>
      <c r="I1093" t="s">
        <v>6173</v>
      </c>
      <c r="J1093" t="s">
        <v>28101</v>
      </c>
      <c r="K1093" t="s">
        <v>28100</v>
      </c>
      <c r="L1093" t="s">
        <v>559</v>
      </c>
      <c r="M1093" t="s">
        <v>345</v>
      </c>
      <c r="N1093">
        <v>3</v>
      </c>
      <c r="O1093" t="s">
        <v>6168</v>
      </c>
      <c r="P1093" t="s">
        <v>6167</v>
      </c>
      <c r="Q1093" t="s">
        <v>28099</v>
      </c>
      <c r="R1093" s="7">
        <v>41000</v>
      </c>
      <c r="S1093" s="8">
        <f t="shared" si="144"/>
        <v>2012</v>
      </c>
      <c r="T1093" s="8">
        <v>2012</v>
      </c>
      <c r="U1093" s="8">
        <f t="shared" si="145"/>
        <v>10</v>
      </c>
      <c r="V1093" s="7">
        <v>41000</v>
      </c>
      <c r="W1093" t="s">
        <v>6165</v>
      </c>
      <c r="X1093" s="2">
        <v>0.216</v>
      </c>
      <c r="Y1093" s="6">
        <f t="shared" si="142"/>
        <v>5.765996636501962E-3</v>
      </c>
      <c r="AA1093">
        <v>10544887</v>
      </c>
      <c r="AB1093">
        <v>13200</v>
      </c>
      <c r="AD1093" t="s">
        <v>6</v>
      </c>
      <c r="AE1093">
        <v>27</v>
      </c>
      <c r="AF1093">
        <v>4</v>
      </c>
      <c r="AH1093" t="s">
        <v>28098</v>
      </c>
      <c r="AI1093" t="s">
        <v>28097</v>
      </c>
      <c r="AJ1093" t="s">
        <v>28096</v>
      </c>
      <c r="AK1093" t="s">
        <v>28095</v>
      </c>
      <c r="AL1093">
        <v>33</v>
      </c>
      <c r="AM1093" s="5">
        <f t="shared" si="146"/>
        <v>3.3</v>
      </c>
      <c r="AN1093" s="4">
        <f t="shared" si="143"/>
        <v>4.9981067777357061E-3</v>
      </c>
      <c r="AO1093" s="3"/>
      <c r="AP1093">
        <v>0</v>
      </c>
      <c r="AR1093" t="s">
        <v>1</v>
      </c>
      <c r="AT1093" s="2" t="s">
        <v>0</v>
      </c>
      <c r="AU1093" s="1">
        <f t="shared" si="147"/>
        <v>0.55356296788720849</v>
      </c>
      <c r="AV1093" s="1">
        <f t="shared" si="148"/>
        <v>0.53820517071188345</v>
      </c>
      <c r="AW1093" s="1">
        <f t="shared" si="149"/>
        <v>0.5228473735365583</v>
      </c>
    </row>
    <row r="1094" spans="1:49" x14ac:dyDescent="0.2">
      <c r="A1094">
        <v>1092</v>
      </c>
      <c r="B1094" t="s">
        <v>28094</v>
      </c>
      <c r="F1094" t="s">
        <v>28093</v>
      </c>
      <c r="G1094" t="s">
        <v>17</v>
      </c>
      <c r="H1094" t="s">
        <v>16</v>
      </c>
      <c r="I1094" t="s">
        <v>28092</v>
      </c>
      <c r="J1094">
        <v>60011846</v>
      </c>
      <c r="K1094" t="s">
        <v>28091</v>
      </c>
      <c r="L1094" t="s">
        <v>28090</v>
      </c>
      <c r="M1094" t="s">
        <v>657</v>
      </c>
      <c r="N1094">
        <v>2</v>
      </c>
      <c r="O1094" t="s">
        <v>28089</v>
      </c>
      <c r="P1094" t="s">
        <v>28088</v>
      </c>
      <c r="Q1094" t="s">
        <v>28087</v>
      </c>
      <c r="R1094" s="7">
        <v>41000</v>
      </c>
      <c r="S1094" s="8">
        <f t="shared" si="144"/>
        <v>2012</v>
      </c>
      <c r="T1094" s="8">
        <v>2012</v>
      </c>
      <c r="U1094" s="8">
        <f t="shared" si="145"/>
        <v>10</v>
      </c>
      <c r="V1094" s="7">
        <v>41000</v>
      </c>
      <c r="W1094" t="s">
        <v>6165</v>
      </c>
      <c r="X1094" s="2">
        <v>0.216</v>
      </c>
      <c r="Y1094" s="6">
        <f t="shared" si="142"/>
        <v>5.765996636501962E-3</v>
      </c>
      <c r="AA1094">
        <v>10544887</v>
      </c>
      <c r="AB1094">
        <v>13200</v>
      </c>
      <c r="AD1094" t="s">
        <v>6</v>
      </c>
      <c r="AE1094">
        <v>27</v>
      </c>
      <c r="AF1094">
        <v>4</v>
      </c>
      <c r="AH1094" t="s">
        <v>28086</v>
      </c>
      <c r="AI1094" t="s">
        <v>28085</v>
      </c>
      <c r="AJ1094" t="s">
        <v>28084</v>
      </c>
      <c r="AK1094" t="s">
        <v>28083</v>
      </c>
      <c r="AL1094">
        <v>5</v>
      </c>
      <c r="AM1094" s="5">
        <f t="shared" si="146"/>
        <v>0.5</v>
      </c>
      <c r="AN1094" s="4">
        <f t="shared" si="143"/>
        <v>7.572889057175312E-4</v>
      </c>
      <c r="AO1094" s="3"/>
      <c r="AP1094">
        <v>0</v>
      </c>
      <c r="AR1094" t="s">
        <v>1</v>
      </c>
      <c r="AT1094" s="2" t="s">
        <v>0</v>
      </c>
      <c r="AU1094" s="1">
        <f t="shared" si="147"/>
        <v>0.42633843172666325</v>
      </c>
      <c r="AV1094" s="1">
        <f t="shared" si="148"/>
        <v>0.32616427711097468</v>
      </c>
      <c r="AW1094" s="1">
        <f t="shared" si="149"/>
        <v>0.22599012249528605</v>
      </c>
    </row>
    <row r="1095" spans="1:49" x14ac:dyDescent="0.2">
      <c r="A1095">
        <v>1093</v>
      </c>
      <c r="B1095" t="s">
        <v>28082</v>
      </c>
      <c r="F1095" t="s">
        <v>28081</v>
      </c>
      <c r="G1095" t="s">
        <v>17</v>
      </c>
      <c r="H1095" t="s">
        <v>16</v>
      </c>
      <c r="I1095" t="s">
        <v>2348</v>
      </c>
      <c r="J1095" t="s">
        <v>6818</v>
      </c>
      <c r="K1095" t="s">
        <v>6817</v>
      </c>
      <c r="L1095" t="s">
        <v>6816</v>
      </c>
      <c r="M1095" t="s">
        <v>2033</v>
      </c>
      <c r="N1095">
        <v>3</v>
      </c>
      <c r="O1095" t="s">
        <v>28080</v>
      </c>
      <c r="P1095" t="s">
        <v>28079</v>
      </c>
      <c r="Q1095" t="s">
        <v>28078</v>
      </c>
      <c r="R1095" s="7">
        <v>41000</v>
      </c>
      <c r="S1095" s="8">
        <f t="shared" si="144"/>
        <v>2012</v>
      </c>
      <c r="T1095" s="8">
        <v>2012</v>
      </c>
      <c r="U1095" s="8">
        <f t="shared" si="145"/>
        <v>10</v>
      </c>
      <c r="V1095" s="7">
        <v>41000</v>
      </c>
      <c r="W1095" t="s">
        <v>6165</v>
      </c>
      <c r="X1095" s="2">
        <v>0.216</v>
      </c>
      <c r="Y1095" s="6">
        <f t="shared" si="142"/>
        <v>5.765996636501962E-3</v>
      </c>
      <c r="AA1095">
        <v>10544887</v>
      </c>
      <c r="AB1095">
        <v>13200</v>
      </c>
      <c r="AD1095" t="s">
        <v>6</v>
      </c>
      <c r="AE1095">
        <v>27</v>
      </c>
      <c r="AF1095">
        <v>4</v>
      </c>
      <c r="AH1095" t="s">
        <v>28077</v>
      </c>
      <c r="AI1095" t="s">
        <v>28076</v>
      </c>
      <c r="AJ1095" t="s">
        <v>28075</v>
      </c>
      <c r="AK1095" t="s">
        <v>28074</v>
      </c>
      <c r="AL1095">
        <v>87</v>
      </c>
      <c r="AM1095" s="5">
        <f t="shared" si="146"/>
        <v>8.6999999999999993</v>
      </c>
      <c r="AN1095" s="4">
        <f t="shared" si="143"/>
        <v>1.3176826959485043E-2</v>
      </c>
      <c r="AO1095" s="3"/>
      <c r="AP1095">
        <v>0</v>
      </c>
      <c r="AR1095" t="s">
        <v>1</v>
      </c>
      <c r="AT1095" s="2" t="s">
        <v>0</v>
      </c>
      <c r="AU1095" s="1">
        <f t="shared" si="147"/>
        <v>0.79892457333968858</v>
      </c>
      <c r="AV1095" s="1">
        <f t="shared" si="148"/>
        <v>0.9471411797993502</v>
      </c>
      <c r="AW1095" s="1">
        <f t="shared" si="149"/>
        <v>1.0953577862590118</v>
      </c>
    </row>
    <row r="1096" spans="1:49" x14ac:dyDescent="0.2">
      <c r="A1096">
        <v>1094</v>
      </c>
      <c r="B1096" t="s">
        <v>28073</v>
      </c>
      <c r="F1096" t="s">
        <v>28072</v>
      </c>
      <c r="G1096" t="s">
        <v>17</v>
      </c>
      <c r="H1096" t="s">
        <v>16</v>
      </c>
      <c r="I1096" t="s">
        <v>28071</v>
      </c>
      <c r="J1096" t="s">
        <v>28070</v>
      </c>
      <c r="K1096" t="s">
        <v>28069</v>
      </c>
      <c r="L1096" t="s">
        <v>28068</v>
      </c>
      <c r="M1096" t="s">
        <v>359</v>
      </c>
      <c r="N1096">
        <v>4</v>
      </c>
      <c r="O1096" t="s">
        <v>28067</v>
      </c>
      <c r="P1096" t="s">
        <v>28066</v>
      </c>
      <c r="Q1096" t="s">
        <v>28065</v>
      </c>
      <c r="R1096" s="7">
        <v>41000</v>
      </c>
      <c r="S1096" s="8">
        <f t="shared" si="144"/>
        <v>2012</v>
      </c>
      <c r="T1096" s="8">
        <v>2012</v>
      </c>
      <c r="U1096" s="8">
        <f t="shared" si="145"/>
        <v>10</v>
      </c>
      <c r="V1096" s="7">
        <v>41000</v>
      </c>
      <c r="W1096" t="s">
        <v>6165</v>
      </c>
      <c r="X1096" s="2">
        <v>0.216</v>
      </c>
      <c r="Y1096" s="6">
        <f t="shared" si="142"/>
        <v>5.765996636501962E-3</v>
      </c>
      <c r="AA1096">
        <v>10544887</v>
      </c>
      <c r="AB1096">
        <v>13200</v>
      </c>
      <c r="AD1096" t="s">
        <v>6</v>
      </c>
      <c r="AE1096">
        <v>27</v>
      </c>
      <c r="AF1096">
        <v>4</v>
      </c>
      <c r="AH1096" t="s">
        <v>28064</v>
      </c>
      <c r="AI1096" t="s">
        <v>28063</v>
      </c>
      <c r="AJ1096" t="s">
        <v>28062</v>
      </c>
      <c r="AK1096" t="s">
        <v>28061</v>
      </c>
      <c r="AL1096">
        <v>8</v>
      </c>
      <c r="AM1096" s="5">
        <f t="shared" si="146"/>
        <v>0.8</v>
      </c>
      <c r="AN1096" s="4">
        <f t="shared" si="143"/>
        <v>1.2116622491480501E-3</v>
      </c>
      <c r="AO1096" s="3"/>
      <c r="AP1096">
        <v>0</v>
      </c>
      <c r="AR1096" t="s">
        <v>1</v>
      </c>
      <c r="AT1096" s="2" t="s">
        <v>0</v>
      </c>
      <c r="AU1096" s="1">
        <f t="shared" si="147"/>
        <v>0.43996963202957878</v>
      </c>
      <c r="AV1096" s="1">
        <f t="shared" si="148"/>
        <v>0.34888294428250061</v>
      </c>
      <c r="AW1096" s="1">
        <f t="shared" si="149"/>
        <v>0.25779625653542237</v>
      </c>
    </row>
    <row r="1097" spans="1:49" x14ac:dyDescent="0.2">
      <c r="A1097">
        <v>1095</v>
      </c>
      <c r="B1097" t="s">
        <v>28060</v>
      </c>
      <c r="C1097" t="s">
        <v>28059</v>
      </c>
      <c r="F1097" t="s">
        <v>28058</v>
      </c>
      <c r="G1097" t="s">
        <v>17</v>
      </c>
      <c r="H1097" t="s">
        <v>16</v>
      </c>
      <c r="I1097" t="s">
        <v>28057</v>
      </c>
      <c r="J1097">
        <v>60022134</v>
      </c>
      <c r="K1097" t="s">
        <v>28056</v>
      </c>
      <c r="L1097" t="s">
        <v>28055</v>
      </c>
      <c r="M1097" t="s">
        <v>14390</v>
      </c>
      <c r="N1097">
        <v>1</v>
      </c>
      <c r="O1097" t="s">
        <v>28054</v>
      </c>
      <c r="P1097">
        <v>9279682200</v>
      </c>
      <c r="Q1097">
        <v>60022134</v>
      </c>
      <c r="R1097" s="7">
        <v>41000</v>
      </c>
      <c r="S1097" s="8">
        <f t="shared" si="144"/>
        <v>2012</v>
      </c>
      <c r="T1097" s="8">
        <v>2012</v>
      </c>
      <c r="U1097" s="8">
        <f t="shared" si="145"/>
        <v>10</v>
      </c>
      <c r="V1097" s="7">
        <v>41000</v>
      </c>
      <c r="W1097" t="s">
        <v>28053</v>
      </c>
      <c r="X1097" s="2">
        <v>0.55800000000000005</v>
      </c>
      <c r="Y1097" s="6">
        <f t="shared" si="142"/>
        <v>1.4895491310963405E-2</v>
      </c>
      <c r="AA1097">
        <v>9381279</v>
      </c>
      <c r="AB1097">
        <v>28048</v>
      </c>
      <c r="AD1097" t="s">
        <v>6</v>
      </c>
      <c r="AE1097">
        <v>23</v>
      </c>
      <c r="AF1097" s="10">
        <v>44228</v>
      </c>
      <c r="AH1097" t="s">
        <v>28052</v>
      </c>
      <c r="AI1097" t="s">
        <v>28051</v>
      </c>
      <c r="AJ1097" t="s">
        <v>28050</v>
      </c>
      <c r="AK1097" t="s">
        <v>28049</v>
      </c>
      <c r="AL1097">
        <v>7</v>
      </c>
      <c r="AM1097" s="5">
        <f t="shared" si="146"/>
        <v>0.7</v>
      </c>
      <c r="AN1097" s="4">
        <f t="shared" si="143"/>
        <v>1.0602044680045437E-3</v>
      </c>
      <c r="AO1097" s="3"/>
      <c r="AP1097">
        <v>0</v>
      </c>
      <c r="AR1097" t="s">
        <v>1</v>
      </c>
      <c r="AT1097" s="2" t="s">
        <v>0</v>
      </c>
      <c r="AU1097" s="1">
        <f t="shared" si="147"/>
        <v>1.0744905258075745</v>
      </c>
      <c r="AV1097" s="1">
        <f t="shared" si="148"/>
        <v>0.79778478894839744</v>
      </c>
      <c r="AW1097" s="1">
        <f t="shared" si="149"/>
        <v>0.52107905208922012</v>
      </c>
    </row>
    <row r="1098" spans="1:49" x14ac:dyDescent="0.2">
      <c r="A1098">
        <v>1096</v>
      </c>
      <c r="B1098" t="s">
        <v>28048</v>
      </c>
      <c r="C1098" t="s">
        <v>28047</v>
      </c>
      <c r="F1098" t="s">
        <v>28046</v>
      </c>
      <c r="G1098" t="s">
        <v>17</v>
      </c>
      <c r="H1098" t="s">
        <v>16</v>
      </c>
      <c r="I1098" t="s">
        <v>6492</v>
      </c>
      <c r="J1098" t="s">
        <v>28045</v>
      </c>
      <c r="K1098" t="s">
        <v>28044</v>
      </c>
      <c r="L1098" t="s">
        <v>28043</v>
      </c>
      <c r="M1098" t="s">
        <v>387</v>
      </c>
      <c r="N1098">
        <v>2</v>
      </c>
      <c r="O1098" t="s">
        <v>28042</v>
      </c>
      <c r="P1098" t="s">
        <v>28041</v>
      </c>
      <c r="Q1098" t="s">
        <v>28040</v>
      </c>
      <c r="R1098" s="7">
        <v>41000</v>
      </c>
      <c r="S1098" s="8">
        <f t="shared" si="144"/>
        <v>2012</v>
      </c>
      <c r="T1098" s="8">
        <v>2012</v>
      </c>
      <c r="U1098" s="8">
        <f t="shared" si="145"/>
        <v>10</v>
      </c>
      <c r="V1098" s="7">
        <v>41000</v>
      </c>
      <c r="W1098" t="s">
        <v>18069</v>
      </c>
      <c r="X1098" s="2">
        <v>1.23</v>
      </c>
      <c r="Y1098" s="6">
        <f t="shared" si="142"/>
        <v>3.2834147513413951E-2</v>
      </c>
      <c r="AA1098">
        <v>21622337</v>
      </c>
      <c r="AB1098">
        <v>21100203111</v>
      </c>
      <c r="AC1098">
        <v>21622345</v>
      </c>
      <c r="AD1098" t="s">
        <v>6</v>
      </c>
      <c r="AE1098">
        <v>1</v>
      </c>
      <c r="AF1098">
        <v>2</v>
      </c>
      <c r="AG1098">
        <v>6155708</v>
      </c>
      <c r="AH1098" t="s">
        <v>28039</v>
      </c>
      <c r="AI1098" t="s">
        <v>28038</v>
      </c>
      <c r="AJ1098" t="s">
        <v>28037</v>
      </c>
      <c r="AK1098" t="s">
        <v>28036</v>
      </c>
      <c r="AL1098">
        <v>17</v>
      </c>
      <c r="AM1098" s="5">
        <f t="shared" si="146"/>
        <v>1.7</v>
      </c>
      <c r="AN1098" s="4">
        <f t="shared" si="143"/>
        <v>2.5747822794396063E-3</v>
      </c>
      <c r="AO1098" s="3"/>
      <c r="AP1098">
        <v>0</v>
      </c>
      <c r="AQ1098" t="s">
        <v>1518</v>
      </c>
      <c r="AR1098" t="s">
        <v>14005</v>
      </c>
      <c r="AS1098" t="s">
        <v>1516</v>
      </c>
      <c r="AT1098" s="2">
        <v>4.3479999999999999</v>
      </c>
      <c r="AU1098" s="1">
        <f t="shared" si="147"/>
        <v>2.3756337943221646</v>
      </c>
      <c r="AV1098" s="1">
        <f t="shared" si="148"/>
        <v>1.7704464896426779</v>
      </c>
      <c r="AW1098" s="1">
        <f t="shared" si="149"/>
        <v>1.1652591849631908</v>
      </c>
    </row>
    <row r="1099" spans="1:49" x14ac:dyDescent="0.2">
      <c r="A1099">
        <v>1097</v>
      </c>
      <c r="B1099" t="s">
        <v>28035</v>
      </c>
      <c r="C1099" t="s">
        <v>28034</v>
      </c>
      <c r="F1099" t="s">
        <v>28033</v>
      </c>
      <c r="G1099" t="s">
        <v>17</v>
      </c>
      <c r="H1099" t="s">
        <v>16</v>
      </c>
      <c r="I1099" t="s">
        <v>28032</v>
      </c>
      <c r="J1099">
        <v>60006288</v>
      </c>
      <c r="K1099" t="s">
        <v>1975</v>
      </c>
      <c r="L1099" t="s">
        <v>1974</v>
      </c>
      <c r="M1099" t="s">
        <v>1973</v>
      </c>
      <c r="N1099">
        <v>4</v>
      </c>
      <c r="O1099" t="s">
        <v>28031</v>
      </c>
      <c r="P1099" t="s">
        <v>28030</v>
      </c>
      <c r="Q1099" t="s">
        <v>28029</v>
      </c>
      <c r="R1099" s="7">
        <v>41000</v>
      </c>
      <c r="S1099" s="8">
        <f t="shared" si="144"/>
        <v>2012</v>
      </c>
      <c r="T1099" s="8">
        <v>2012</v>
      </c>
      <c r="U1099" s="8">
        <f t="shared" si="145"/>
        <v>10</v>
      </c>
      <c r="V1099" s="7">
        <v>41000</v>
      </c>
      <c r="W1099" t="s">
        <v>18069</v>
      </c>
      <c r="X1099" s="2">
        <v>1.23</v>
      </c>
      <c r="Y1099" s="6">
        <f t="shared" si="142"/>
        <v>3.2834147513413951E-2</v>
      </c>
      <c r="AA1099">
        <v>21622337</v>
      </c>
      <c r="AB1099">
        <v>21100203111</v>
      </c>
      <c r="AC1099">
        <v>21622345</v>
      </c>
      <c r="AD1099" t="s">
        <v>6</v>
      </c>
      <c r="AE1099">
        <v>1</v>
      </c>
      <c r="AF1099">
        <v>2</v>
      </c>
      <c r="AG1099">
        <v>6155705</v>
      </c>
      <c r="AH1099" t="s">
        <v>28028</v>
      </c>
      <c r="AI1099" t="s">
        <v>28027</v>
      </c>
      <c r="AJ1099" t="s">
        <v>28026</v>
      </c>
      <c r="AK1099" t="s">
        <v>28025</v>
      </c>
      <c r="AL1099">
        <v>5</v>
      </c>
      <c r="AM1099" s="5">
        <f t="shared" si="146"/>
        <v>0.5</v>
      </c>
      <c r="AN1099" s="4">
        <f t="shared" si="143"/>
        <v>7.572889057175312E-4</v>
      </c>
      <c r="AO1099" s="3"/>
      <c r="AP1099">
        <v>0</v>
      </c>
      <c r="AR1099" t="s">
        <v>1</v>
      </c>
      <c r="AS1099" t="s">
        <v>28024</v>
      </c>
      <c r="AT1099" s="2">
        <v>4.3479999999999999</v>
      </c>
      <c r="AU1099" s="1">
        <f t="shared" si="147"/>
        <v>2.3211089931105024</v>
      </c>
      <c r="AV1099" s="1">
        <f t="shared" si="148"/>
        <v>1.679571820956574</v>
      </c>
      <c r="AW1099" s="1">
        <f t="shared" si="149"/>
        <v>1.0380346488026457</v>
      </c>
    </row>
    <row r="1100" spans="1:49" x14ac:dyDescent="0.2">
      <c r="A1100">
        <v>1098</v>
      </c>
      <c r="B1100" t="s">
        <v>28023</v>
      </c>
      <c r="C1100" t="s">
        <v>28022</v>
      </c>
      <c r="F1100" t="s">
        <v>28021</v>
      </c>
      <c r="G1100" t="s">
        <v>17</v>
      </c>
      <c r="H1100" t="s">
        <v>16</v>
      </c>
      <c r="I1100" t="s">
        <v>28020</v>
      </c>
      <c r="J1100" t="s">
        <v>28019</v>
      </c>
      <c r="K1100" t="s">
        <v>28018</v>
      </c>
      <c r="L1100" t="s">
        <v>28017</v>
      </c>
      <c r="M1100" t="s">
        <v>28016</v>
      </c>
      <c r="N1100">
        <v>3</v>
      </c>
      <c r="O1100" t="s">
        <v>28015</v>
      </c>
      <c r="P1100" t="s">
        <v>28014</v>
      </c>
      <c r="Q1100" t="s">
        <v>28013</v>
      </c>
      <c r="R1100" s="7">
        <v>41000</v>
      </c>
      <c r="S1100" s="8">
        <f t="shared" si="144"/>
        <v>2012</v>
      </c>
      <c r="T1100" s="8">
        <v>2012</v>
      </c>
      <c r="U1100" s="8">
        <f t="shared" si="145"/>
        <v>10</v>
      </c>
      <c r="V1100" s="7">
        <v>41000</v>
      </c>
      <c r="W1100" t="s">
        <v>18069</v>
      </c>
      <c r="X1100" s="2">
        <v>1.23</v>
      </c>
      <c r="Y1100" s="6">
        <f t="shared" si="142"/>
        <v>3.2834147513413951E-2</v>
      </c>
      <c r="AA1100">
        <v>21622337</v>
      </c>
      <c r="AB1100">
        <v>21100203111</v>
      </c>
      <c r="AC1100">
        <v>21622345</v>
      </c>
      <c r="AD1100" t="s">
        <v>6</v>
      </c>
      <c r="AE1100">
        <v>1</v>
      </c>
      <c r="AF1100">
        <v>2</v>
      </c>
      <c r="AG1100">
        <v>6151753</v>
      </c>
      <c r="AH1100" t="s">
        <v>28012</v>
      </c>
      <c r="AI1100" t="s">
        <v>28011</v>
      </c>
      <c r="AJ1100" t="s">
        <v>28010</v>
      </c>
      <c r="AK1100" t="s">
        <v>28009</v>
      </c>
      <c r="AL1100">
        <v>7</v>
      </c>
      <c r="AM1100" s="5">
        <f t="shared" si="146"/>
        <v>0.7</v>
      </c>
      <c r="AN1100" s="4">
        <f t="shared" si="143"/>
        <v>1.0602044680045437E-3</v>
      </c>
      <c r="AO1100" s="3"/>
      <c r="AP1100">
        <v>0</v>
      </c>
      <c r="AR1100" t="s">
        <v>1</v>
      </c>
      <c r="AT1100" s="2">
        <v>4.3479999999999999</v>
      </c>
      <c r="AU1100" s="1">
        <f t="shared" si="147"/>
        <v>2.330196459979113</v>
      </c>
      <c r="AV1100" s="1">
        <f t="shared" si="148"/>
        <v>1.6947175990709249</v>
      </c>
      <c r="AW1100" s="1">
        <f t="shared" si="149"/>
        <v>1.0592387381627366</v>
      </c>
    </row>
    <row r="1101" spans="1:49" x14ac:dyDescent="0.2">
      <c r="A1101">
        <v>1099</v>
      </c>
      <c r="B1101" t="s">
        <v>28008</v>
      </c>
      <c r="F1101" t="s">
        <v>28007</v>
      </c>
      <c r="G1101" t="s">
        <v>17</v>
      </c>
      <c r="H1101" t="s">
        <v>16</v>
      </c>
      <c r="I1101" t="s">
        <v>28006</v>
      </c>
      <c r="J1101">
        <v>112850629</v>
      </c>
      <c r="K1101" t="s">
        <v>28005</v>
      </c>
      <c r="N1101">
        <v>6</v>
      </c>
      <c r="O1101" t="s">
        <v>28004</v>
      </c>
      <c r="P1101" t="s">
        <v>28003</v>
      </c>
      <c r="Q1101" t="s">
        <v>28002</v>
      </c>
      <c r="R1101" s="7">
        <v>41000</v>
      </c>
      <c r="S1101" s="8">
        <f t="shared" si="144"/>
        <v>2012</v>
      </c>
      <c r="T1101" s="8">
        <v>2012</v>
      </c>
      <c r="U1101" s="8">
        <f t="shared" si="145"/>
        <v>10</v>
      </c>
      <c r="V1101" s="7">
        <v>41000</v>
      </c>
      <c r="W1101" t="s">
        <v>28001</v>
      </c>
      <c r="X1101" s="2">
        <v>0.185</v>
      </c>
      <c r="Y1101" s="6">
        <f t="shared" si="142"/>
        <v>4.9384693414484399E-3</v>
      </c>
      <c r="AA1101">
        <v>13434349</v>
      </c>
      <c r="AB1101">
        <v>19166</v>
      </c>
      <c r="AD1101" t="s">
        <v>6</v>
      </c>
      <c r="AF1101">
        <v>74</v>
      </c>
      <c r="AH1101" t="s">
        <v>3944</v>
      </c>
      <c r="AI1101" t="s">
        <v>28000</v>
      </c>
      <c r="AJ1101" t="s">
        <v>27999</v>
      </c>
      <c r="AK1101" t="s">
        <v>27998</v>
      </c>
      <c r="AL1101">
        <v>0</v>
      </c>
      <c r="AM1101" s="5">
        <f t="shared" si="146"/>
        <v>0</v>
      </c>
      <c r="AN1101" s="4">
        <f t="shared" si="143"/>
        <v>0</v>
      </c>
      <c r="AO1101" s="3"/>
      <c r="AP1101">
        <v>0</v>
      </c>
      <c r="AR1101" t="s">
        <v>1</v>
      </c>
      <c r="AT1101" s="2" t="s">
        <v>0</v>
      </c>
      <c r="AU1101" s="1">
        <f t="shared" si="147"/>
        <v>0.34569285390139076</v>
      </c>
      <c r="AV1101" s="1">
        <f t="shared" si="148"/>
        <v>0.24692346707242199</v>
      </c>
      <c r="AW1101" s="1">
        <f t="shared" si="149"/>
        <v>0.1481540802434532</v>
      </c>
    </row>
    <row r="1102" spans="1:49" x14ac:dyDescent="0.2">
      <c r="A1102">
        <v>1100</v>
      </c>
      <c r="B1102" t="s">
        <v>27997</v>
      </c>
      <c r="C1102" t="s">
        <v>27996</v>
      </c>
      <c r="F1102" t="s">
        <v>27995</v>
      </c>
      <c r="G1102" t="s">
        <v>17</v>
      </c>
      <c r="H1102" t="s">
        <v>16</v>
      </c>
      <c r="I1102" t="s">
        <v>27994</v>
      </c>
      <c r="J1102">
        <v>60012059</v>
      </c>
      <c r="K1102" t="s">
        <v>3937</v>
      </c>
      <c r="L1102" t="s">
        <v>3936</v>
      </c>
      <c r="M1102" t="s">
        <v>3217</v>
      </c>
      <c r="N1102">
        <v>3</v>
      </c>
      <c r="O1102" t="s">
        <v>27993</v>
      </c>
      <c r="P1102" t="s">
        <v>27992</v>
      </c>
      <c r="Q1102" t="s">
        <v>3933</v>
      </c>
      <c r="R1102" s="7">
        <v>41000</v>
      </c>
      <c r="S1102" s="8">
        <f t="shared" si="144"/>
        <v>2012</v>
      </c>
      <c r="T1102" s="8">
        <v>2012</v>
      </c>
      <c r="U1102" s="8">
        <f t="shared" si="145"/>
        <v>10</v>
      </c>
      <c r="V1102" s="7">
        <v>41000</v>
      </c>
      <c r="W1102" t="s">
        <v>3932</v>
      </c>
      <c r="X1102" s="2">
        <v>0.38800000000000001</v>
      </c>
      <c r="Y1102" s="6">
        <f t="shared" si="142"/>
        <v>1.0357438402605376E-2</v>
      </c>
      <c r="AA1102">
        <v>19903413</v>
      </c>
      <c r="AB1102">
        <v>19700173015</v>
      </c>
      <c r="AC1102">
        <v>19903421</v>
      </c>
      <c r="AD1102" t="s">
        <v>6</v>
      </c>
      <c r="AE1102">
        <v>67</v>
      </c>
      <c r="AF1102">
        <v>2</v>
      </c>
      <c r="AH1102" t="s">
        <v>27991</v>
      </c>
      <c r="AI1102" t="s">
        <v>27990</v>
      </c>
      <c r="AJ1102" t="s">
        <v>27989</v>
      </c>
      <c r="AK1102" t="s">
        <v>27988</v>
      </c>
      <c r="AL1102">
        <v>0</v>
      </c>
      <c r="AM1102" s="5">
        <f t="shared" si="146"/>
        <v>0</v>
      </c>
      <c r="AN1102" s="4">
        <f t="shared" si="143"/>
        <v>0</v>
      </c>
      <c r="AO1102" s="3"/>
      <c r="AP1102">
        <v>0</v>
      </c>
      <c r="AQ1102" t="s">
        <v>3927</v>
      </c>
      <c r="AR1102" t="s">
        <v>1</v>
      </c>
      <c r="AS1102" t="s">
        <v>3926</v>
      </c>
      <c r="AT1102" s="2">
        <v>1.109</v>
      </c>
      <c r="AU1102" s="1">
        <f t="shared" si="147"/>
        <v>0.7250206881823763</v>
      </c>
      <c r="AV1102" s="1">
        <f t="shared" si="148"/>
        <v>0.51787192013026884</v>
      </c>
      <c r="AW1102" s="1">
        <f t="shared" si="149"/>
        <v>0.31072315207816131</v>
      </c>
    </row>
    <row r="1103" spans="1:49" x14ac:dyDescent="0.2">
      <c r="A1103">
        <v>1101</v>
      </c>
      <c r="B1103" t="s">
        <v>27987</v>
      </c>
      <c r="C1103" t="s">
        <v>27986</v>
      </c>
      <c r="F1103" t="s">
        <v>27985</v>
      </c>
      <c r="G1103" t="s">
        <v>17</v>
      </c>
      <c r="H1103" t="s">
        <v>16</v>
      </c>
      <c r="I1103" t="s">
        <v>27984</v>
      </c>
      <c r="J1103" t="s">
        <v>27983</v>
      </c>
      <c r="K1103" t="s">
        <v>27982</v>
      </c>
      <c r="L1103" t="s">
        <v>27981</v>
      </c>
      <c r="M1103" t="s">
        <v>27980</v>
      </c>
      <c r="N1103">
        <v>12</v>
      </c>
      <c r="O1103" t="s">
        <v>27979</v>
      </c>
      <c r="P1103" t="s">
        <v>27978</v>
      </c>
      <c r="Q1103" t="s">
        <v>27977</v>
      </c>
      <c r="R1103" s="7">
        <v>41000</v>
      </c>
      <c r="S1103" s="8">
        <f t="shared" si="144"/>
        <v>2012</v>
      </c>
      <c r="T1103" s="8">
        <v>2012</v>
      </c>
      <c r="U1103" s="8">
        <f t="shared" si="145"/>
        <v>10</v>
      </c>
      <c r="V1103" s="7">
        <v>41000</v>
      </c>
      <c r="W1103" t="s">
        <v>27976</v>
      </c>
      <c r="X1103" s="2" t="s">
        <v>0</v>
      </c>
      <c r="Y1103" s="6" t="e">
        <f t="shared" si="142"/>
        <v>#VALUE!</v>
      </c>
      <c r="AA1103">
        <v>19390637</v>
      </c>
      <c r="AB1103">
        <v>19600161902</v>
      </c>
      <c r="AC1103">
        <v>19390653</v>
      </c>
      <c r="AD1103" t="s">
        <v>6</v>
      </c>
      <c r="AE1103">
        <v>2</v>
      </c>
      <c r="AF1103">
        <v>1</v>
      </c>
      <c r="AH1103" t="s">
        <v>27975</v>
      </c>
      <c r="AI1103" t="s">
        <v>27974</v>
      </c>
      <c r="AJ1103" t="s">
        <v>27973</v>
      </c>
      <c r="AK1103" t="s">
        <v>27972</v>
      </c>
      <c r="AL1103">
        <v>3</v>
      </c>
      <c r="AM1103" s="5">
        <f t="shared" si="146"/>
        <v>0.3</v>
      </c>
      <c r="AN1103" s="4">
        <f t="shared" si="143"/>
        <v>4.5437334343051872E-4</v>
      </c>
      <c r="AO1103" s="3"/>
      <c r="AP1103">
        <v>0</v>
      </c>
      <c r="AR1103" t="s">
        <v>1</v>
      </c>
      <c r="AT1103" s="2" t="s">
        <v>0</v>
      </c>
      <c r="AU1103" s="1" t="e">
        <f t="shared" si="147"/>
        <v>#VALUE!</v>
      </c>
      <c r="AV1103" s="1" t="e">
        <f t="shared" si="148"/>
        <v>#VALUE!</v>
      </c>
      <c r="AW1103" s="1" t="e">
        <f t="shared" si="149"/>
        <v>#VALUE!</v>
      </c>
    </row>
    <row r="1104" spans="1:49" x14ac:dyDescent="0.2">
      <c r="A1104">
        <v>1102</v>
      </c>
      <c r="B1104" t="s">
        <v>27971</v>
      </c>
      <c r="C1104" t="s">
        <v>27970</v>
      </c>
      <c r="F1104" t="s">
        <v>27969</v>
      </c>
      <c r="G1104" t="s">
        <v>17</v>
      </c>
      <c r="H1104" t="s">
        <v>16</v>
      </c>
      <c r="I1104" t="s">
        <v>27968</v>
      </c>
      <c r="J1104">
        <v>60015043</v>
      </c>
      <c r="K1104" t="s">
        <v>27967</v>
      </c>
      <c r="L1104" t="s">
        <v>27966</v>
      </c>
      <c r="M1104" t="s">
        <v>696</v>
      </c>
      <c r="N1104">
        <v>2</v>
      </c>
      <c r="O1104" t="s">
        <v>27965</v>
      </c>
      <c r="P1104" t="s">
        <v>27964</v>
      </c>
      <c r="Q1104" t="s">
        <v>27963</v>
      </c>
      <c r="R1104" s="7">
        <v>41000</v>
      </c>
      <c r="S1104" s="8">
        <f t="shared" si="144"/>
        <v>2012</v>
      </c>
      <c r="T1104" s="8">
        <v>2012</v>
      </c>
      <c r="U1104" s="8">
        <f t="shared" si="145"/>
        <v>10</v>
      </c>
      <c r="V1104" s="7">
        <v>41000</v>
      </c>
      <c r="W1104" t="s">
        <v>27962</v>
      </c>
      <c r="X1104" s="2">
        <v>0.36</v>
      </c>
      <c r="Y1104" s="6">
        <f t="shared" si="142"/>
        <v>9.6099943941699364E-3</v>
      </c>
      <c r="AA1104">
        <v>19844670</v>
      </c>
      <c r="AB1104">
        <v>19700201507</v>
      </c>
      <c r="AD1104" t="s">
        <v>6</v>
      </c>
      <c r="AE1104">
        <v>29</v>
      </c>
      <c r="AF1104">
        <v>2</v>
      </c>
      <c r="AH1104" t="s">
        <v>27961</v>
      </c>
      <c r="AI1104" t="s">
        <v>27960</v>
      </c>
      <c r="AJ1104" t="s">
        <v>27959</v>
      </c>
      <c r="AK1104" t="s">
        <v>27958</v>
      </c>
      <c r="AL1104">
        <v>4</v>
      </c>
      <c r="AM1104" s="5">
        <f t="shared" si="146"/>
        <v>0.4</v>
      </c>
      <c r="AN1104" s="4">
        <f t="shared" si="143"/>
        <v>6.0583112457402507E-4</v>
      </c>
      <c r="AO1104" s="3"/>
      <c r="AP1104">
        <v>1</v>
      </c>
      <c r="AR1104" t="s">
        <v>1</v>
      </c>
      <c r="AT1104" s="2">
        <v>0.92</v>
      </c>
      <c r="AU1104" s="1">
        <f t="shared" si="147"/>
        <v>0.6908745413291163</v>
      </c>
      <c r="AV1104" s="1">
        <f t="shared" si="148"/>
        <v>0.51079127593719809</v>
      </c>
      <c r="AW1104" s="1">
        <f t="shared" si="149"/>
        <v>0.33070801054527982</v>
      </c>
    </row>
    <row r="1105" spans="1:49" x14ac:dyDescent="0.2">
      <c r="A1105">
        <v>1103</v>
      </c>
      <c r="B1105" t="s">
        <v>27957</v>
      </c>
      <c r="C1105" t="s">
        <v>27956</v>
      </c>
      <c r="E1105">
        <v>22143878</v>
      </c>
      <c r="F1105" t="s">
        <v>27955</v>
      </c>
      <c r="G1105" t="s">
        <v>17</v>
      </c>
      <c r="H1105" t="s">
        <v>16</v>
      </c>
      <c r="I1105" t="s">
        <v>27954</v>
      </c>
      <c r="J1105" t="s">
        <v>27953</v>
      </c>
      <c r="K1105" t="s">
        <v>27952</v>
      </c>
      <c r="L1105" t="s">
        <v>27951</v>
      </c>
      <c r="M1105" t="s">
        <v>1306</v>
      </c>
      <c r="N1105">
        <v>5</v>
      </c>
      <c r="O1105" t="s">
        <v>27950</v>
      </c>
      <c r="P1105" t="s">
        <v>27949</v>
      </c>
      <c r="Q1105" t="s">
        <v>27948</v>
      </c>
      <c r="R1105" s="7">
        <v>41000</v>
      </c>
      <c r="S1105" s="8">
        <f t="shared" si="144"/>
        <v>2012</v>
      </c>
      <c r="T1105" s="8">
        <v>2012</v>
      </c>
      <c r="U1105" s="8">
        <f t="shared" si="145"/>
        <v>10</v>
      </c>
      <c r="V1105" s="7">
        <v>41000</v>
      </c>
      <c r="W1105" t="s">
        <v>27947</v>
      </c>
      <c r="X1105" s="2">
        <v>0.629</v>
      </c>
      <c r="Y1105" s="6">
        <f t="shared" si="142"/>
        <v>1.6790795760924696E-2</v>
      </c>
      <c r="AA1105">
        <v>13872176</v>
      </c>
      <c r="AB1105">
        <v>28590</v>
      </c>
      <c r="AC1105">
        <v>15728781</v>
      </c>
      <c r="AD1105" t="s">
        <v>6</v>
      </c>
      <c r="AE1105">
        <v>14</v>
      </c>
      <c r="AF1105">
        <v>2</v>
      </c>
      <c r="AH1105" t="s">
        <v>7068</v>
      </c>
      <c r="AI1105" t="s">
        <v>27946</v>
      </c>
      <c r="AJ1105" t="s">
        <v>27945</v>
      </c>
      <c r="AK1105" t="s">
        <v>27944</v>
      </c>
      <c r="AL1105">
        <v>34</v>
      </c>
      <c r="AM1105" s="5">
        <f t="shared" si="146"/>
        <v>3.4</v>
      </c>
      <c r="AN1105" s="4">
        <f t="shared" si="143"/>
        <v>5.1495645588792126E-3</v>
      </c>
      <c r="AO1105" s="3"/>
      <c r="AP1105">
        <v>0</v>
      </c>
      <c r="AQ1105" t="s">
        <v>1549</v>
      </c>
      <c r="AR1105" t="s">
        <v>27943</v>
      </c>
      <c r="AS1105" t="s">
        <v>1548</v>
      </c>
      <c r="AT1105" s="2">
        <v>2.8380000000000001</v>
      </c>
      <c r="AU1105" s="1">
        <f t="shared" si="147"/>
        <v>1.3298426400311048</v>
      </c>
      <c r="AV1105" s="1">
        <f t="shared" si="148"/>
        <v>1.0970180159901954</v>
      </c>
      <c r="AW1105" s="1">
        <f t="shared" si="149"/>
        <v>0.86419339194928579</v>
      </c>
    </row>
    <row r="1106" spans="1:49" x14ac:dyDescent="0.2">
      <c r="A1106">
        <v>1104</v>
      </c>
      <c r="B1106" t="s">
        <v>27942</v>
      </c>
      <c r="C1106" t="s">
        <v>27941</v>
      </c>
      <c r="F1106" t="s">
        <v>27940</v>
      </c>
      <c r="G1106" t="s">
        <v>17</v>
      </c>
      <c r="H1106" t="s">
        <v>16</v>
      </c>
      <c r="I1106" t="s">
        <v>27939</v>
      </c>
      <c r="J1106">
        <v>60005058</v>
      </c>
      <c r="K1106" t="s">
        <v>27938</v>
      </c>
      <c r="L1106" t="s">
        <v>27937</v>
      </c>
      <c r="M1106" t="s">
        <v>7751</v>
      </c>
      <c r="N1106">
        <v>2</v>
      </c>
      <c r="O1106" t="s">
        <v>27936</v>
      </c>
      <c r="P1106" t="s">
        <v>27935</v>
      </c>
      <c r="Q1106" t="s">
        <v>27934</v>
      </c>
      <c r="R1106" s="7">
        <v>41000</v>
      </c>
      <c r="S1106" s="8">
        <f t="shared" si="144"/>
        <v>2012</v>
      </c>
      <c r="T1106" s="8">
        <v>2012</v>
      </c>
      <c r="U1106" s="8">
        <f t="shared" si="145"/>
        <v>10</v>
      </c>
      <c r="V1106" s="7">
        <v>41000</v>
      </c>
      <c r="W1106" t="s">
        <v>27933</v>
      </c>
      <c r="X1106" s="2">
        <v>0.63100000000000001</v>
      </c>
      <c r="Y1106" s="6">
        <f t="shared" si="142"/>
        <v>1.6844184618670086E-2</v>
      </c>
      <c r="AA1106">
        <v>74977</v>
      </c>
      <c r="AB1106">
        <v>26788</v>
      </c>
      <c r="AC1106">
        <v>15536955</v>
      </c>
      <c r="AD1106" t="s">
        <v>6</v>
      </c>
      <c r="AE1106">
        <v>88</v>
      </c>
      <c r="AF1106">
        <v>2</v>
      </c>
      <c r="AH1106" t="s">
        <v>27932</v>
      </c>
      <c r="AI1106" t="s">
        <v>27931</v>
      </c>
      <c r="AK1106" t="s">
        <v>27930</v>
      </c>
      <c r="AL1106">
        <v>4</v>
      </c>
      <c r="AM1106" s="5">
        <f t="shared" si="146"/>
        <v>0.4</v>
      </c>
      <c r="AN1106" s="4">
        <f t="shared" si="143"/>
        <v>6.0583112457402507E-4</v>
      </c>
      <c r="AO1106" s="3"/>
      <c r="AP1106">
        <v>0</v>
      </c>
      <c r="AR1106" t="s">
        <v>1</v>
      </c>
      <c r="AT1106" s="2">
        <v>1.6319999999999999</v>
      </c>
      <c r="AU1106" s="1">
        <f t="shared" si="147"/>
        <v>1.1972678570441266</v>
      </c>
      <c r="AV1106" s="1">
        <f t="shared" si="148"/>
        <v>0.87250078716220558</v>
      </c>
      <c r="AW1106" s="1">
        <f t="shared" si="149"/>
        <v>0.5477337172802843</v>
      </c>
    </row>
    <row r="1107" spans="1:49" x14ac:dyDescent="0.2">
      <c r="A1107">
        <v>1105</v>
      </c>
      <c r="B1107" t="s">
        <v>27929</v>
      </c>
      <c r="C1107" t="s">
        <v>27928</v>
      </c>
      <c r="F1107" t="s">
        <v>27927</v>
      </c>
      <c r="G1107" t="s">
        <v>17</v>
      </c>
      <c r="H1107" t="s">
        <v>16</v>
      </c>
      <c r="I1107" t="s">
        <v>27926</v>
      </c>
      <c r="J1107" t="s">
        <v>27925</v>
      </c>
      <c r="K1107" t="s">
        <v>27924</v>
      </c>
      <c r="L1107" t="s">
        <v>27923</v>
      </c>
      <c r="M1107" t="s">
        <v>27922</v>
      </c>
      <c r="N1107">
        <v>4</v>
      </c>
      <c r="O1107" t="s">
        <v>27921</v>
      </c>
      <c r="P1107" t="s">
        <v>27920</v>
      </c>
      <c r="Q1107" t="s">
        <v>27919</v>
      </c>
      <c r="R1107" s="7">
        <v>41000</v>
      </c>
      <c r="S1107" s="8">
        <f t="shared" si="144"/>
        <v>2012</v>
      </c>
      <c r="T1107" s="8">
        <v>2012</v>
      </c>
      <c r="U1107" s="8">
        <f t="shared" si="145"/>
        <v>10</v>
      </c>
      <c r="V1107" s="7">
        <v>41000</v>
      </c>
      <c r="W1107" t="s">
        <v>27918</v>
      </c>
      <c r="X1107" s="2">
        <v>0.35</v>
      </c>
      <c r="Y1107" s="6">
        <f t="shared" si="142"/>
        <v>9.3430501054429932E-3</v>
      </c>
      <c r="AA1107">
        <v>2504707</v>
      </c>
      <c r="AB1107">
        <v>20500</v>
      </c>
      <c r="AD1107" t="s">
        <v>6</v>
      </c>
      <c r="AE1107">
        <v>35</v>
      </c>
      <c r="AF1107">
        <v>2</v>
      </c>
      <c r="AH1107" t="s">
        <v>22726</v>
      </c>
      <c r="AI1107" t="s">
        <v>27917</v>
      </c>
      <c r="AJ1107" t="s">
        <v>27916</v>
      </c>
      <c r="AK1107" t="s">
        <v>27915</v>
      </c>
      <c r="AL1107">
        <v>7</v>
      </c>
      <c r="AM1107" s="5">
        <f t="shared" si="146"/>
        <v>0.7</v>
      </c>
      <c r="AN1107" s="4">
        <f t="shared" si="143"/>
        <v>1.0602044680045437E-3</v>
      </c>
      <c r="AO1107" s="3"/>
      <c r="AP1107">
        <v>1</v>
      </c>
      <c r="AR1107" t="s">
        <v>1</v>
      </c>
      <c r="AT1107" s="2">
        <v>1.7829999999999999</v>
      </c>
      <c r="AU1107" s="1">
        <f t="shared" si="147"/>
        <v>0.68581964142114582</v>
      </c>
      <c r="AV1107" s="1">
        <f t="shared" si="148"/>
        <v>0.52016272867237678</v>
      </c>
      <c r="AW1107" s="1">
        <f t="shared" si="149"/>
        <v>0.3545058159236078</v>
      </c>
    </row>
    <row r="1108" spans="1:49" x14ac:dyDescent="0.2">
      <c r="A1108">
        <v>1106</v>
      </c>
      <c r="B1108" t="s">
        <v>27914</v>
      </c>
      <c r="C1108" t="s">
        <v>27913</v>
      </c>
      <c r="D1108" t="s">
        <v>27912</v>
      </c>
      <c r="F1108" t="s">
        <v>27911</v>
      </c>
      <c r="G1108" t="s">
        <v>17</v>
      </c>
      <c r="H1108" t="s">
        <v>16</v>
      </c>
      <c r="I1108" t="s">
        <v>27910</v>
      </c>
      <c r="J1108">
        <v>60019533</v>
      </c>
      <c r="K1108" t="s">
        <v>12221</v>
      </c>
      <c r="L1108" t="s">
        <v>6395</v>
      </c>
      <c r="M1108" t="s">
        <v>80</v>
      </c>
      <c r="N1108">
        <v>4</v>
      </c>
      <c r="O1108" t="s">
        <v>27909</v>
      </c>
      <c r="P1108" t="s">
        <v>27908</v>
      </c>
      <c r="Q1108" t="s">
        <v>12218</v>
      </c>
      <c r="R1108" s="7">
        <v>41000</v>
      </c>
      <c r="S1108" s="8">
        <f t="shared" si="144"/>
        <v>2012</v>
      </c>
      <c r="T1108" s="8">
        <v>2012</v>
      </c>
      <c r="U1108" s="8">
        <f t="shared" si="145"/>
        <v>10</v>
      </c>
      <c r="V1108" s="7">
        <v>41000</v>
      </c>
      <c r="W1108" t="s">
        <v>6798</v>
      </c>
      <c r="X1108" s="2">
        <v>0.13300000000000001</v>
      </c>
      <c r="Y1108" s="6">
        <f t="shared" si="142"/>
        <v>3.5503590400683379E-3</v>
      </c>
      <c r="AA1108">
        <v>10058885</v>
      </c>
      <c r="AB1108">
        <v>4700153604</v>
      </c>
      <c r="AD1108" t="s">
        <v>6</v>
      </c>
      <c r="AE1108">
        <v>19</v>
      </c>
      <c r="AF1108">
        <v>2</v>
      </c>
      <c r="AH1108" t="s">
        <v>27907</v>
      </c>
      <c r="AI1108" t="s">
        <v>27906</v>
      </c>
      <c r="AJ1108" t="s">
        <v>27905</v>
      </c>
      <c r="AK1108" t="s">
        <v>27904</v>
      </c>
      <c r="AL1108">
        <v>4</v>
      </c>
      <c r="AM1108" s="5">
        <f t="shared" si="146"/>
        <v>0.4</v>
      </c>
      <c r="AN1108" s="4">
        <f t="shared" si="143"/>
        <v>6.0583112457402507E-4</v>
      </c>
      <c r="AO1108" s="3"/>
      <c r="AP1108">
        <v>0</v>
      </c>
      <c r="AR1108" t="s">
        <v>1</v>
      </c>
      <c r="AS1108" t="s">
        <v>27903</v>
      </c>
      <c r="AT1108" s="2" t="s">
        <v>0</v>
      </c>
      <c r="AU1108" s="1">
        <f t="shared" si="147"/>
        <v>0.2667000665420044</v>
      </c>
      <c r="AV1108" s="1">
        <f t="shared" si="148"/>
        <v>0.20780950823211813</v>
      </c>
      <c r="AW1108" s="1">
        <f t="shared" si="149"/>
        <v>0.1489189499222319</v>
      </c>
    </row>
    <row r="1109" spans="1:49" x14ac:dyDescent="0.2">
      <c r="A1109">
        <v>1107</v>
      </c>
      <c r="B1109" t="s">
        <v>27902</v>
      </c>
      <c r="C1109" t="s">
        <v>27901</v>
      </c>
      <c r="D1109" t="s">
        <v>27900</v>
      </c>
      <c r="F1109" t="s">
        <v>27899</v>
      </c>
      <c r="G1109" t="s">
        <v>17</v>
      </c>
      <c r="H1109" t="s">
        <v>16</v>
      </c>
      <c r="I1109" t="s">
        <v>12772</v>
      </c>
      <c r="J1109">
        <v>60010591</v>
      </c>
      <c r="K1109" t="s">
        <v>27898</v>
      </c>
      <c r="L1109" t="s">
        <v>5981</v>
      </c>
      <c r="M1109" t="s">
        <v>80</v>
      </c>
      <c r="N1109">
        <v>5</v>
      </c>
      <c r="O1109" t="s">
        <v>27897</v>
      </c>
      <c r="P1109" t="s">
        <v>27896</v>
      </c>
      <c r="Q1109" t="s">
        <v>27895</v>
      </c>
      <c r="R1109" s="7">
        <v>41000</v>
      </c>
      <c r="S1109" s="8">
        <f t="shared" si="144"/>
        <v>2012</v>
      </c>
      <c r="T1109" s="8">
        <v>2012</v>
      </c>
      <c r="U1109" s="8">
        <f t="shared" si="145"/>
        <v>10</v>
      </c>
      <c r="V1109" s="7">
        <v>41000</v>
      </c>
      <c r="W1109" t="s">
        <v>6798</v>
      </c>
      <c r="X1109" s="2">
        <v>0.13300000000000001</v>
      </c>
      <c r="Y1109" s="6">
        <f t="shared" si="142"/>
        <v>3.5503590400683379E-3</v>
      </c>
      <c r="AA1109">
        <v>10058885</v>
      </c>
      <c r="AB1109">
        <v>4700153604</v>
      </c>
      <c r="AD1109" t="s">
        <v>6</v>
      </c>
      <c r="AE1109">
        <v>19</v>
      </c>
      <c r="AF1109">
        <v>2</v>
      </c>
      <c r="AH1109" t="s">
        <v>27894</v>
      </c>
      <c r="AI1109" t="s">
        <v>27893</v>
      </c>
      <c r="AJ1109" t="s">
        <v>27892</v>
      </c>
      <c r="AK1109" t="s">
        <v>27891</v>
      </c>
      <c r="AL1109">
        <v>1</v>
      </c>
      <c r="AM1109" s="5">
        <f t="shared" si="146"/>
        <v>0.1</v>
      </c>
      <c r="AN1109" s="4">
        <f t="shared" si="143"/>
        <v>1.5145778114350627E-4</v>
      </c>
      <c r="AO1109" s="3"/>
      <c r="AP1109">
        <v>0</v>
      </c>
      <c r="AR1109" t="s">
        <v>1</v>
      </c>
      <c r="AT1109" s="2" t="s">
        <v>0</v>
      </c>
      <c r="AU1109" s="1">
        <f t="shared" si="147"/>
        <v>0.25306886623908881</v>
      </c>
      <c r="AV1109" s="1">
        <f t="shared" si="148"/>
        <v>0.1850908410605922</v>
      </c>
      <c r="AW1109" s="1">
        <f t="shared" si="149"/>
        <v>0.11711281588209557</v>
      </c>
    </row>
    <row r="1110" spans="1:49" x14ac:dyDescent="0.2">
      <c r="A1110">
        <v>1108</v>
      </c>
      <c r="B1110" t="s">
        <v>27890</v>
      </c>
      <c r="C1110" t="s">
        <v>27889</v>
      </c>
      <c r="D1110" t="s">
        <v>27888</v>
      </c>
      <c r="E1110">
        <v>22578574</v>
      </c>
      <c r="F1110" t="s">
        <v>27887</v>
      </c>
      <c r="G1110" t="s">
        <v>17</v>
      </c>
      <c r="H1110" t="s">
        <v>16</v>
      </c>
      <c r="I1110" t="s">
        <v>27886</v>
      </c>
      <c r="J1110">
        <v>60015098</v>
      </c>
      <c r="K1110" t="s">
        <v>27885</v>
      </c>
      <c r="L1110" t="s">
        <v>8659</v>
      </c>
      <c r="M1110" t="s">
        <v>95</v>
      </c>
      <c r="N1110">
        <v>3</v>
      </c>
      <c r="O1110" t="s">
        <v>27884</v>
      </c>
      <c r="P1110" t="s">
        <v>27883</v>
      </c>
      <c r="Q1110" t="s">
        <v>27882</v>
      </c>
      <c r="R1110" s="7">
        <v>41000</v>
      </c>
      <c r="S1110" s="8">
        <f t="shared" si="144"/>
        <v>2012</v>
      </c>
      <c r="T1110" s="8">
        <v>2012</v>
      </c>
      <c r="U1110" s="8">
        <f t="shared" si="145"/>
        <v>10</v>
      </c>
      <c r="V1110" s="7">
        <v>41000</v>
      </c>
      <c r="W1110" t="s">
        <v>27881</v>
      </c>
      <c r="X1110" s="2">
        <v>0.52900000000000003</v>
      </c>
      <c r="Y1110" s="6">
        <f t="shared" si="142"/>
        <v>1.412135287365527E-2</v>
      </c>
      <c r="AA1110">
        <v>16310691</v>
      </c>
      <c r="AB1110">
        <v>12428</v>
      </c>
      <c r="AC1110">
        <v>17683238</v>
      </c>
      <c r="AD1110" t="s">
        <v>6</v>
      </c>
      <c r="AE1110">
        <v>335</v>
      </c>
      <c r="AF1110">
        <v>4</v>
      </c>
      <c r="AH1110" t="s">
        <v>27880</v>
      </c>
      <c r="AI1110" t="s">
        <v>27879</v>
      </c>
      <c r="AJ1110" t="s">
        <v>27878</v>
      </c>
      <c r="AK1110" t="s">
        <v>27877</v>
      </c>
      <c r="AL1110">
        <v>14</v>
      </c>
      <c r="AM1110" s="5">
        <f t="shared" si="146"/>
        <v>1.4</v>
      </c>
      <c r="AN1110" s="4">
        <f t="shared" si="143"/>
        <v>2.1204089360090874E-3</v>
      </c>
      <c r="AO1110" s="3"/>
      <c r="AP1110">
        <v>0</v>
      </c>
      <c r="AQ1110" t="s">
        <v>236</v>
      </c>
      <c r="AR1110">
        <v>244092</v>
      </c>
      <c r="AS1110" t="s">
        <v>235</v>
      </c>
      <c r="AT1110" s="2" t="s">
        <v>0</v>
      </c>
      <c r="AU1110" s="1">
        <f t="shared" si="147"/>
        <v>1.0521069692361413</v>
      </c>
      <c r="AV1110" s="1">
        <f t="shared" si="148"/>
        <v>0.81208809048321784</v>
      </c>
      <c r="AW1110" s="1">
        <f t="shared" si="149"/>
        <v>0.57206921173029424</v>
      </c>
    </row>
    <row r="1111" spans="1:49" x14ac:dyDescent="0.2">
      <c r="A1111">
        <v>1109</v>
      </c>
      <c r="B1111" t="s">
        <v>27876</v>
      </c>
      <c r="F1111" t="s">
        <v>27875</v>
      </c>
      <c r="G1111" t="s">
        <v>17</v>
      </c>
      <c r="H1111" t="s">
        <v>16</v>
      </c>
      <c r="I1111" t="s">
        <v>19880</v>
      </c>
      <c r="J1111">
        <v>60016521</v>
      </c>
      <c r="K1111" t="s">
        <v>15245</v>
      </c>
      <c r="L1111" t="s">
        <v>401</v>
      </c>
      <c r="M1111" t="s">
        <v>80</v>
      </c>
      <c r="N1111">
        <v>2</v>
      </c>
      <c r="O1111" t="s">
        <v>27874</v>
      </c>
      <c r="P1111" t="s">
        <v>27873</v>
      </c>
      <c r="Q1111" t="s">
        <v>27872</v>
      </c>
      <c r="R1111" s="7">
        <v>41000</v>
      </c>
      <c r="S1111" s="8">
        <f t="shared" si="144"/>
        <v>2012</v>
      </c>
      <c r="T1111" s="8">
        <v>2012</v>
      </c>
      <c r="U1111" s="8">
        <f t="shared" si="145"/>
        <v>10</v>
      </c>
      <c r="V1111" s="7">
        <v>41000</v>
      </c>
      <c r="W1111" t="s">
        <v>3402</v>
      </c>
      <c r="X1111" s="2">
        <v>0.26700000000000002</v>
      </c>
      <c r="Y1111" s="6">
        <f t="shared" si="142"/>
        <v>7.1274125090093707E-3</v>
      </c>
      <c r="AA1111">
        <v>10224653</v>
      </c>
      <c r="AB1111">
        <v>24184</v>
      </c>
      <c r="AD1111" t="s">
        <v>6</v>
      </c>
      <c r="AE1111">
        <v>21</v>
      </c>
      <c r="AF1111">
        <v>2</v>
      </c>
      <c r="AH1111" t="s">
        <v>27871</v>
      </c>
      <c r="AI1111" t="s">
        <v>27870</v>
      </c>
      <c r="AJ1111" t="s">
        <v>27869</v>
      </c>
      <c r="AK1111" t="s">
        <v>27868</v>
      </c>
      <c r="AL1111">
        <v>0</v>
      </c>
      <c r="AM1111" s="5">
        <f t="shared" si="146"/>
        <v>0</v>
      </c>
      <c r="AN1111" s="4">
        <f t="shared" si="143"/>
        <v>0</v>
      </c>
      <c r="AO1111" s="3"/>
      <c r="AP1111">
        <v>0</v>
      </c>
      <c r="AR1111" t="s">
        <v>1</v>
      </c>
      <c r="AT1111" s="2">
        <v>1.014</v>
      </c>
      <c r="AU1111" s="1">
        <f t="shared" si="147"/>
        <v>0.49891887563065596</v>
      </c>
      <c r="AV1111" s="1">
        <f t="shared" si="148"/>
        <v>0.35637062545046855</v>
      </c>
      <c r="AW1111" s="1">
        <f t="shared" si="149"/>
        <v>0.21382237527028108</v>
      </c>
    </row>
    <row r="1112" spans="1:49" x14ac:dyDescent="0.2">
      <c r="A1112">
        <v>1110</v>
      </c>
      <c r="B1112" t="s">
        <v>27867</v>
      </c>
      <c r="F1112" t="s">
        <v>27866</v>
      </c>
      <c r="G1112" t="s">
        <v>17</v>
      </c>
      <c r="H1112" t="s">
        <v>16</v>
      </c>
      <c r="I1112" t="s">
        <v>10514</v>
      </c>
      <c r="J1112" t="s">
        <v>27865</v>
      </c>
      <c r="K1112" t="s">
        <v>27864</v>
      </c>
      <c r="L1112" t="s">
        <v>27863</v>
      </c>
      <c r="M1112" t="s">
        <v>1187</v>
      </c>
      <c r="N1112">
        <v>5</v>
      </c>
      <c r="O1112" t="s">
        <v>27862</v>
      </c>
      <c r="P1112" t="s">
        <v>27861</v>
      </c>
      <c r="Q1112" t="s">
        <v>27860</v>
      </c>
      <c r="R1112" s="7">
        <v>41000</v>
      </c>
      <c r="S1112" s="8">
        <f t="shared" si="144"/>
        <v>2012</v>
      </c>
      <c r="T1112" s="8">
        <v>2012</v>
      </c>
      <c r="U1112" s="8">
        <f t="shared" si="145"/>
        <v>10</v>
      </c>
      <c r="V1112" s="7">
        <v>41000</v>
      </c>
      <c r="W1112" t="s">
        <v>3402</v>
      </c>
      <c r="X1112" s="2">
        <v>0.26700000000000002</v>
      </c>
      <c r="Y1112" s="6">
        <f t="shared" si="142"/>
        <v>7.1274125090093707E-3</v>
      </c>
      <c r="AA1112">
        <v>10224653</v>
      </c>
      <c r="AB1112">
        <v>24184</v>
      </c>
      <c r="AD1112" t="s">
        <v>6</v>
      </c>
      <c r="AE1112">
        <v>21</v>
      </c>
      <c r="AF1112">
        <v>2</v>
      </c>
      <c r="AH1112" t="s">
        <v>27859</v>
      </c>
      <c r="AI1112" t="s">
        <v>27858</v>
      </c>
      <c r="AJ1112" t="s">
        <v>27857</v>
      </c>
      <c r="AK1112" t="s">
        <v>27856</v>
      </c>
      <c r="AL1112">
        <v>2</v>
      </c>
      <c r="AM1112" s="5">
        <f t="shared" si="146"/>
        <v>0.2</v>
      </c>
      <c r="AN1112" s="4">
        <f t="shared" si="143"/>
        <v>3.0291556228701253E-4</v>
      </c>
      <c r="AO1112" s="3"/>
      <c r="AP1112">
        <v>0</v>
      </c>
      <c r="AR1112" t="s">
        <v>1</v>
      </c>
      <c r="AT1112" s="2">
        <v>1.014</v>
      </c>
      <c r="AU1112" s="1">
        <f t="shared" si="147"/>
        <v>0.50800634249926624</v>
      </c>
      <c r="AV1112" s="1">
        <f t="shared" si="148"/>
        <v>0.37151640356481919</v>
      </c>
      <c r="AW1112" s="1">
        <f t="shared" si="149"/>
        <v>0.23502646463037197</v>
      </c>
    </row>
    <row r="1113" spans="1:49" x14ac:dyDescent="0.2">
      <c r="A1113">
        <v>1111</v>
      </c>
      <c r="B1113" t="s">
        <v>27855</v>
      </c>
      <c r="F1113" t="s">
        <v>27854</v>
      </c>
      <c r="G1113" t="s">
        <v>17</v>
      </c>
      <c r="H1113" t="s">
        <v>16</v>
      </c>
      <c r="I1113" t="s">
        <v>27853</v>
      </c>
      <c r="J1113">
        <v>60005244</v>
      </c>
      <c r="K1113" t="s">
        <v>6588</v>
      </c>
      <c r="L1113" t="s">
        <v>1878</v>
      </c>
      <c r="M1113" t="s">
        <v>80</v>
      </c>
      <c r="N1113">
        <v>3</v>
      </c>
      <c r="O1113" t="s">
        <v>27852</v>
      </c>
      <c r="P1113" t="s">
        <v>27851</v>
      </c>
      <c r="Q1113" t="s">
        <v>6585</v>
      </c>
      <c r="R1113" s="7">
        <v>41000</v>
      </c>
      <c r="S1113" s="8">
        <f t="shared" si="144"/>
        <v>2012</v>
      </c>
      <c r="T1113" s="8">
        <v>2012</v>
      </c>
      <c r="U1113" s="8">
        <f t="shared" si="145"/>
        <v>10</v>
      </c>
      <c r="V1113" s="7">
        <v>41000</v>
      </c>
      <c r="W1113" t="s">
        <v>3402</v>
      </c>
      <c r="X1113" s="2">
        <v>0.26700000000000002</v>
      </c>
      <c r="Y1113" s="6">
        <f t="shared" si="142"/>
        <v>7.1274125090093707E-3</v>
      </c>
      <c r="AA1113">
        <v>10224653</v>
      </c>
      <c r="AB1113">
        <v>24184</v>
      </c>
      <c r="AD1113" t="s">
        <v>6</v>
      </c>
      <c r="AE1113">
        <v>21</v>
      </c>
      <c r="AF1113">
        <v>2</v>
      </c>
      <c r="AH1113" t="s">
        <v>27850</v>
      </c>
      <c r="AI1113" t="s">
        <v>27849</v>
      </c>
      <c r="AJ1113" t="s">
        <v>27848</v>
      </c>
      <c r="AK1113" t="s">
        <v>27847</v>
      </c>
      <c r="AL1113">
        <v>1</v>
      </c>
      <c r="AM1113" s="5">
        <f t="shared" si="146"/>
        <v>0.1</v>
      </c>
      <c r="AN1113" s="4">
        <f t="shared" si="143"/>
        <v>1.5145778114350627E-4</v>
      </c>
      <c r="AO1113" s="3"/>
      <c r="AP1113">
        <v>0</v>
      </c>
      <c r="AR1113" t="s">
        <v>1</v>
      </c>
      <c r="AT1113" s="2">
        <v>1.014</v>
      </c>
      <c r="AU1113" s="1">
        <f t="shared" si="147"/>
        <v>0.5034626090649611</v>
      </c>
      <c r="AV1113" s="1">
        <f t="shared" si="148"/>
        <v>0.36394351450764384</v>
      </c>
      <c r="AW1113" s="1">
        <f t="shared" si="149"/>
        <v>0.22442441995032653</v>
      </c>
    </row>
    <row r="1114" spans="1:49" x14ac:dyDescent="0.2">
      <c r="A1114">
        <v>1112</v>
      </c>
      <c r="B1114" t="s">
        <v>27846</v>
      </c>
      <c r="C1114" t="s">
        <v>27845</v>
      </c>
      <c r="D1114" t="s">
        <v>27844</v>
      </c>
      <c r="F1114" t="s">
        <v>27843</v>
      </c>
      <c r="G1114" t="s">
        <v>17</v>
      </c>
      <c r="H1114" t="s">
        <v>16</v>
      </c>
      <c r="I1114" t="s">
        <v>27842</v>
      </c>
      <c r="J1114">
        <v>60028218</v>
      </c>
      <c r="K1114" t="s">
        <v>10582</v>
      </c>
      <c r="L1114" t="s">
        <v>10581</v>
      </c>
      <c r="M1114" t="s">
        <v>214</v>
      </c>
      <c r="N1114">
        <v>6</v>
      </c>
      <c r="O1114" t="s">
        <v>27841</v>
      </c>
      <c r="P1114" t="s">
        <v>27840</v>
      </c>
      <c r="Q1114" t="s">
        <v>27839</v>
      </c>
      <c r="R1114" s="7">
        <v>41000</v>
      </c>
      <c r="S1114" s="8">
        <f t="shared" si="144"/>
        <v>2012</v>
      </c>
      <c r="T1114" s="8">
        <v>2012</v>
      </c>
      <c r="U1114" s="8">
        <f t="shared" si="145"/>
        <v>10</v>
      </c>
      <c r="V1114" s="7">
        <v>41000</v>
      </c>
      <c r="W1114" t="s">
        <v>11438</v>
      </c>
      <c r="X1114" s="2">
        <v>0.26</v>
      </c>
      <c r="Y1114" s="6">
        <f t="shared" si="142"/>
        <v>6.9405515069005099E-3</v>
      </c>
      <c r="AA1114">
        <v>17590787</v>
      </c>
      <c r="AB1114">
        <v>19700186823</v>
      </c>
      <c r="AC1114">
        <v>17590795</v>
      </c>
      <c r="AD1114" t="s">
        <v>6</v>
      </c>
      <c r="AE1114">
        <v>4</v>
      </c>
      <c r="AF1114">
        <v>2</v>
      </c>
      <c r="AH1114" t="s">
        <v>27838</v>
      </c>
      <c r="AI1114" t="s">
        <v>27837</v>
      </c>
      <c r="AJ1114" t="s">
        <v>27836</v>
      </c>
      <c r="AK1114" t="s">
        <v>27835</v>
      </c>
      <c r="AL1114">
        <v>11</v>
      </c>
      <c r="AM1114" s="5">
        <f t="shared" si="146"/>
        <v>1.1000000000000001</v>
      </c>
      <c r="AN1114" s="4">
        <f t="shared" si="143"/>
        <v>1.6660355925785689E-3</v>
      </c>
      <c r="AO1114" s="3"/>
      <c r="AP1114">
        <v>0</v>
      </c>
      <c r="AR1114" t="s">
        <v>1</v>
      </c>
      <c r="AT1114" s="2" t="s">
        <v>0</v>
      </c>
      <c r="AU1114" s="1">
        <f t="shared" si="147"/>
        <v>0.5358196732603927</v>
      </c>
      <c r="AV1114" s="1">
        <f t="shared" si="148"/>
        <v>0.43032935497395391</v>
      </c>
      <c r="AW1114" s="1">
        <f t="shared" si="149"/>
        <v>0.32483903668751513</v>
      </c>
    </row>
    <row r="1115" spans="1:49" x14ac:dyDescent="0.2">
      <c r="A1115">
        <v>1113</v>
      </c>
      <c r="B1115" t="s">
        <v>27834</v>
      </c>
      <c r="C1115" t="s">
        <v>27833</v>
      </c>
      <c r="D1115" t="s">
        <v>27832</v>
      </c>
      <c r="F1115" t="s">
        <v>27831</v>
      </c>
      <c r="G1115" t="s">
        <v>17</v>
      </c>
      <c r="H1115" t="s">
        <v>16</v>
      </c>
      <c r="I1115" t="s">
        <v>27830</v>
      </c>
      <c r="J1115" t="s">
        <v>27829</v>
      </c>
      <c r="K1115" t="s">
        <v>27828</v>
      </c>
      <c r="L1115" t="s">
        <v>27827</v>
      </c>
      <c r="M1115" t="s">
        <v>27826</v>
      </c>
      <c r="N1115">
        <v>6</v>
      </c>
      <c r="O1115" t="s">
        <v>27825</v>
      </c>
      <c r="P1115" t="s">
        <v>27824</v>
      </c>
      <c r="Q1115" t="s">
        <v>27823</v>
      </c>
      <c r="R1115" s="7">
        <v>41000</v>
      </c>
      <c r="S1115" s="8">
        <f t="shared" si="144"/>
        <v>2012</v>
      </c>
      <c r="T1115" s="8">
        <v>2012</v>
      </c>
      <c r="U1115" s="8">
        <f t="shared" si="145"/>
        <v>10</v>
      </c>
      <c r="V1115" s="7">
        <v>41000</v>
      </c>
      <c r="W1115" t="s">
        <v>11438</v>
      </c>
      <c r="X1115" s="2">
        <v>0.26</v>
      </c>
      <c r="Y1115" s="6">
        <f t="shared" si="142"/>
        <v>6.9405515069005099E-3</v>
      </c>
      <c r="AA1115">
        <v>17590787</v>
      </c>
      <c r="AB1115">
        <v>19700186823</v>
      </c>
      <c r="AC1115">
        <v>17590795</v>
      </c>
      <c r="AD1115" t="s">
        <v>6</v>
      </c>
      <c r="AE1115">
        <v>4</v>
      </c>
      <c r="AF1115">
        <v>2</v>
      </c>
      <c r="AH1115" t="s">
        <v>27822</v>
      </c>
      <c r="AI1115" t="s">
        <v>27821</v>
      </c>
      <c r="AJ1115" t="s">
        <v>27820</v>
      </c>
      <c r="AK1115" t="s">
        <v>27819</v>
      </c>
      <c r="AL1115">
        <v>0</v>
      </c>
      <c r="AM1115" s="5">
        <f t="shared" si="146"/>
        <v>0</v>
      </c>
      <c r="AN1115" s="4">
        <f t="shared" si="143"/>
        <v>0</v>
      </c>
      <c r="AO1115" s="3"/>
      <c r="AP1115">
        <v>0</v>
      </c>
      <c r="AR1115" t="s">
        <v>1</v>
      </c>
      <c r="AT1115" s="2" t="s">
        <v>0</v>
      </c>
      <c r="AU1115" s="1">
        <f t="shared" si="147"/>
        <v>0.48583860548303565</v>
      </c>
      <c r="AV1115" s="1">
        <f t="shared" si="148"/>
        <v>0.34702757534502549</v>
      </c>
      <c r="AW1115" s="1">
        <f t="shared" si="149"/>
        <v>0.2082165452070153</v>
      </c>
    </row>
    <row r="1116" spans="1:49" x14ac:dyDescent="0.2">
      <c r="A1116">
        <v>1114</v>
      </c>
      <c r="B1116" t="s">
        <v>27818</v>
      </c>
      <c r="C1116" t="s">
        <v>27817</v>
      </c>
      <c r="D1116" t="s">
        <v>27816</v>
      </c>
      <c r="F1116" t="s">
        <v>27815</v>
      </c>
      <c r="G1116" t="s">
        <v>17</v>
      </c>
      <c r="H1116" t="s">
        <v>16</v>
      </c>
      <c r="I1116" t="s">
        <v>27814</v>
      </c>
      <c r="J1116" t="s">
        <v>27813</v>
      </c>
      <c r="K1116" t="s">
        <v>27812</v>
      </c>
      <c r="L1116" t="s">
        <v>27811</v>
      </c>
      <c r="M1116" t="s">
        <v>2736</v>
      </c>
      <c r="N1116">
        <v>8</v>
      </c>
      <c r="O1116" t="s">
        <v>27810</v>
      </c>
      <c r="P1116" t="s">
        <v>27809</v>
      </c>
      <c r="Q1116" t="s">
        <v>27808</v>
      </c>
      <c r="R1116" s="7">
        <v>41000</v>
      </c>
      <c r="S1116" s="8">
        <f t="shared" si="144"/>
        <v>2012</v>
      </c>
      <c r="T1116" s="8">
        <v>2012</v>
      </c>
      <c r="U1116" s="8">
        <f t="shared" si="145"/>
        <v>10</v>
      </c>
      <c r="V1116" s="7">
        <v>41000</v>
      </c>
      <c r="W1116" t="s">
        <v>11438</v>
      </c>
      <c r="X1116" s="2">
        <v>0.26</v>
      </c>
      <c r="Y1116" s="6">
        <f t="shared" si="142"/>
        <v>6.9405515069005099E-3</v>
      </c>
      <c r="AA1116">
        <v>17590787</v>
      </c>
      <c r="AB1116">
        <v>19700186823</v>
      </c>
      <c r="AC1116">
        <v>17590795</v>
      </c>
      <c r="AD1116" t="s">
        <v>6</v>
      </c>
      <c r="AE1116">
        <v>4</v>
      </c>
      <c r="AF1116">
        <v>2</v>
      </c>
      <c r="AH1116" t="s">
        <v>27807</v>
      </c>
      <c r="AI1116" t="s">
        <v>27806</v>
      </c>
      <c r="AJ1116" t="s">
        <v>27805</v>
      </c>
      <c r="AK1116" t="s">
        <v>27804</v>
      </c>
      <c r="AL1116">
        <v>3</v>
      </c>
      <c r="AM1116" s="5">
        <f t="shared" si="146"/>
        <v>0.3</v>
      </c>
      <c r="AN1116" s="4">
        <f t="shared" si="143"/>
        <v>4.5437334343051872E-4</v>
      </c>
      <c r="AO1116" s="3"/>
      <c r="AP1116">
        <v>0</v>
      </c>
      <c r="AR1116" t="s">
        <v>1</v>
      </c>
      <c r="AT1116" s="2" t="s">
        <v>0</v>
      </c>
      <c r="AU1116" s="1">
        <f t="shared" si="147"/>
        <v>0.49946980578595118</v>
      </c>
      <c r="AV1116" s="1">
        <f t="shared" si="148"/>
        <v>0.36974624251655142</v>
      </c>
      <c r="AW1116" s="1">
        <f t="shared" si="149"/>
        <v>0.24002267924715159</v>
      </c>
    </row>
    <row r="1117" spans="1:49" x14ac:dyDescent="0.2">
      <c r="A1117">
        <v>1115</v>
      </c>
      <c r="B1117" t="s">
        <v>27803</v>
      </c>
      <c r="C1117" t="s">
        <v>27802</v>
      </c>
      <c r="D1117" t="s">
        <v>27801</v>
      </c>
      <c r="F1117" t="s">
        <v>27800</v>
      </c>
      <c r="G1117" t="s">
        <v>17</v>
      </c>
      <c r="H1117" t="s">
        <v>16</v>
      </c>
      <c r="I1117" t="s">
        <v>27799</v>
      </c>
      <c r="J1117" t="s">
        <v>27798</v>
      </c>
      <c r="K1117" t="s">
        <v>27797</v>
      </c>
      <c r="L1117" t="s">
        <v>27796</v>
      </c>
      <c r="M1117" t="s">
        <v>2736</v>
      </c>
      <c r="N1117">
        <v>4</v>
      </c>
      <c r="O1117" t="s">
        <v>27795</v>
      </c>
      <c r="P1117" t="s">
        <v>27794</v>
      </c>
      <c r="Q1117" t="s">
        <v>27793</v>
      </c>
      <c r="R1117" s="7">
        <v>41000</v>
      </c>
      <c r="S1117" s="8">
        <f t="shared" si="144"/>
        <v>2012</v>
      </c>
      <c r="T1117" s="8">
        <v>2012</v>
      </c>
      <c r="U1117" s="8">
        <f t="shared" si="145"/>
        <v>10</v>
      </c>
      <c r="V1117" s="7">
        <v>41000</v>
      </c>
      <c r="W1117" t="s">
        <v>11438</v>
      </c>
      <c r="X1117" s="2">
        <v>0.26</v>
      </c>
      <c r="Y1117" s="6">
        <f t="shared" si="142"/>
        <v>6.9405515069005099E-3</v>
      </c>
      <c r="AA1117">
        <v>17590787</v>
      </c>
      <c r="AB1117">
        <v>19700186823</v>
      </c>
      <c r="AC1117">
        <v>17590795</v>
      </c>
      <c r="AD1117" t="s">
        <v>6</v>
      </c>
      <c r="AE1117">
        <v>4</v>
      </c>
      <c r="AF1117">
        <v>2</v>
      </c>
      <c r="AH1117" t="s">
        <v>27792</v>
      </c>
      <c r="AI1117" t="s">
        <v>27791</v>
      </c>
      <c r="AJ1117" t="s">
        <v>27790</v>
      </c>
      <c r="AK1117" t="s">
        <v>27789</v>
      </c>
      <c r="AL1117">
        <v>10</v>
      </c>
      <c r="AM1117" s="5">
        <f t="shared" si="146"/>
        <v>1</v>
      </c>
      <c r="AN1117" s="4">
        <f t="shared" si="143"/>
        <v>1.5145778114350624E-3</v>
      </c>
      <c r="AO1117" s="3"/>
      <c r="AP1117">
        <v>0</v>
      </c>
      <c r="AR1117" t="s">
        <v>1</v>
      </c>
      <c r="AT1117" s="2" t="s">
        <v>0</v>
      </c>
      <c r="AU1117" s="1">
        <f t="shared" si="147"/>
        <v>0.53127593982608745</v>
      </c>
      <c r="AV1117" s="1">
        <f t="shared" si="148"/>
        <v>0.42275646591677862</v>
      </c>
      <c r="AW1117" s="1">
        <f t="shared" si="149"/>
        <v>0.31423699200746968</v>
      </c>
    </row>
    <row r="1118" spans="1:49" x14ac:dyDescent="0.2">
      <c r="A1118">
        <v>1116</v>
      </c>
      <c r="B1118" t="s">
        <v>27788</v>
      </c>
      <c r="C1118" t="s">
        <v>27787</v>
      </c>
      <c r="F1118" t="s">
        <v>27786</v>
      </c>
      <c r="G1118" t="s">
        <v>17</v>
      </c>
      <c r="H1118" t="s">
        <v>16</v>
      </c>
      <c r="I1118" t="s">
        <v>27785</v>
      </c>
      <c r="J1118" t="s">
        <v>27784</v>
      </c>
      <c r="K1118" t="s">
        <v>27783</v>
      </c>
      <c r="L1118" t="s">
        <v>27782</v>
      </c>
      <c r="M1118" t="s">
        <v>27781</v>
      </c>
      <c r="N1118">
        <v>9</v>
      </c>
      <c r="O1118" t="s">
        <v>27780</v>
      </c>
      <c r="P1118" t="s">
        <v>27779</v>
      </c>
      <c r="Q1118" t="s">
        <v>27778</v>
      </c>
      <c r="R1118" s="7">
        <v>41000</v>
      </c>
      <c r="S1118" s="8">
        <f t="shared" si="144"/>
        <v>2012</v>
      </c>
      <c r="T1118" s="8">
        <v>2012</v>
      </c>
      <c r="U1118" s="8">
        <f t="shared" si="145"/>
        <v>10</v>
      </c>
      <c r="V1118" s="7">
        <v>41000</v>
      </c>
      <c r="W1118" t="s">
        <v>1929</v>
      </c>
      <c r="X1118" s="2">
        <v>1.774</v>
      </c>
      <c r="Y1118" s="6">
        <f t="shared" si="142"/>
        <v>4.7355916820159633E-2</v>
      </c>
      <c r="AA1118">
        <v>295515</v>
      </c>
      <c r="AB1118">
        <v>29066</v>
      </c>
      <c r="AC1118">
        <v>17414326</v>
      </c>
      <c r="AD1118" t="s">
        <v>6</v>
      </c>
      <c r="AE1118">
        <v>52</v>
      </c>
      <c r="AF1118">
        <v>4</v>
      </c>
      <c r="AG1118">
        <v>42002</v>
      </c>
      <c r="AI1118" t="s">
        <v>27777</v>
      </c>
      <c r="AK1118" t="s">
        <v>27776</v>
      </c>
      <c r="AL1118">
        <v>23</v>
      </c>
      <c r="AM1118" s="5">
        <f t="shared" si="146"/>
        <v>2.2999999999999998</v>
      </c>
      <c r="AN1118" s="4">
        <f t="shared" si="143"/>
        <v>3.4835289663006433E-3</v>
      </c>
      <c r="AO1118" s="3"/>
      <c r="AP1118">
        <v>0</v>
      </c>
      <c r="AR1118" t="s">
        <v>1</v>
      </c>
      <c r="AT1118" s="2">
        <v>3.1789999999999998</v>
      </c>
      <c r="AU1118" s="1">
        <f t="shared" si="147"/>
        <v>3.4194200464001936</v>
      </c>
      <c r="AV1118" s="1">
        <f t="shared" si="148"/>
        <v>2.5419722893230139</v>
      </c>
      <c r="AW1118" s="1">
        <f t="shared" si="149"/>
        <v>1.6645245322458342</v>
      </c>
    </row>
    <row r="1119" spans="1:49" x14ac:dyDescent="0.2">
      <c r="A1119">
        <v>1117</v>
      </c>
      <c r="B1119" t="s">
        <v>27775</v>
      </c>
      <c r="C1119" t="s">
        <v>27774</v>
      </c>
      <c r="F1119" t="s">
        <v>27773</v>
      </c>
      <c r="G1119" t="s">
        <v>17</v>
      </c>
      <c r="H1119" t="s">
        <v>16</v>
      </c>
      <c r="I1119" t="s">
        <v>27772</v>
      </c>
      <c r="J1119">
        <v>60003892</v>
      </c>
      <c r="K1119" t="s">
        <v>18474</v>
      </c>
      <c r="L1119" t="s">
        <v>18473</v>
      </c>
      <c r="M1119" t="s">
        <v>66</v>
      </c>
      <c r="N1119">
        <v>3</v>
      </c>
      <c r="O1119" t="s">
        <v>27771</v>
      </c>
      <c r="P1119" t="s">
        <v>27770</v>
      </c>
      <c r="Q1119" t="s">
        <v>19509</v>
      </c>
      <c r="R1119" s="7">
        <v>41000</v>
      </c>
      <c r="S1119" s="8">
        <f t="shared" si="144"/>
        <v>2012</v>
      </c>
      <c r="T1119" s="8">
        <v>2012</v>
      </c>
      <c r="U1119" s="8">
        <f t="shared" si="145"/>
        <v>10</v>
      </c>
      <c r="V1119" s="7">
        <v>41000</v>
      </c>
      <c r="W1119" t="s">
        <v>11454</v>
      </c>
      <c r="X1119" s="2">
        <v>3.2160000000000002</v>
      </c>
      <c r="Y1119" s="6">
        <f t="shared" si="142"/>
        <v>8.5849283254584782E-2</v>
      </c>
      <c r="AA1119">
        <v>15361284</v>
      </c>
      <c r="AB1119">
        <v>18935</v>
      </c>
      <c r="AD1119" t="s">
        <v>6</v>
      </c>
      <c r="AE1119">
        <v>19</v>
      </c>
      <c r="AF1119">
        <v>2</v>
      </c>
      <c r="AG1119">
        <v>6189412</v>
      </c>
      <c r="AH1119" t="s">
        <v>854</v>
      </c>
      <c r="AI1119" t="s">
        <v>27769</v>
      </c>
      <c r="AK1119" t="s">
        <v>27768</v>
      </c>
      <c r="AL1119">
        <v>54</v>
      </c>
      <c r="AM1119" s="5">
        <f t="shared" si="146"/>
        <v>5.4</v>
      </c>
      <c r="AN1119" s="4">
        <f t="shared" si="143"/>
        <v>8.1787201817493382E-3</v>
      </c>
      <c r="AO1119" s="3"/>
      <c r="AP1119">
        <v>0</v>
      </c>
      <c r="AQ1119" t="s">
        <v>1549</v>
      </c>
      <c r="AR1119">
        <v>905603</v>
      </c>
      <c r="AS1119" t="s">
        <v>1548</v>
      </c>
      <c r="AT1119" s="2">
        <v>11.978999999999999</v>
      </c>
      <c r="AU1119" s="1">
        <f t="shared" si="147"/>
        <v>6.2548114332734146</v>
      </c>
      <c r="AV1119" s="1">
        <f t="shared" si="148"/>
        <v>4.7014001718167062</v>
      </c>
      <c r="AW1119" s="1">
        <f t="shared" si="149"/>
        <v>3.1479889103599974</v>
      </c>
    </row>
    <row r="1120" spans="1:49" x14ac:dyDescent="0.2">
      <c r="A1120">
        <v>1118</v>
      </c>
      <c r="B1120" t="s">
        <v>27767</v>
      </c>
      <c r="C1120" t="s">
        <v>27766</v>
      </c>
      <c r="F1120" t="s">
        <v>27765</v>
      </c>
      <c r="G1120" t="s">
        <v>17</v>
      </c>
      <c r="H1120" t="s">
        <v>16</v>
      </c>
      <c r="I1120" t="s">
        <v>27764</v>
      </c>
      <c r="J1120" t="s">
        <v>27763</v>
      </c>
      <c r="K1120" t="s">
        <v>27762</v>
      </c>
      <c r="L1120" t="s">
        <v>27761</v>
      </c>
      <c r="M1120" t="s">
        <v>4048</v>
      </c>
      <c r="N1120">
        <v>6</v>
      </c>
      <c r="O1120" t="s">
        <v>27760</v>
      </c>
      <c r="P1120" t="s">
        <v>27759</v>
      </c>
      <c r="Q1120" t="s">
        <v>27758</v>
      </c>
      <c r="R1120" s="7">
        <v>41000</v>
      </c>
      <c r="S1120" s="8">
        <f t="shared" si="144"/>
        <v>2012</v>
      </c>
      <c r="T1120" s="8">
        <v>2012</v>
      </c>
      <c r="U1120" s="8">
        <f t="shared" si="145"/>
        <v>10</v>
      </c>
      <c r="V1120" s="7">
        <v>41000</v>
      </c>
      <c r="W1120" t="s">
        <v>3833</v>
      </c>
      <c r="X1120" s="2">
        <v>0.25</v>
      </c>
      <c r="Y1120" s="6">
        <f t="shared" si="142"/>
        <v>6.6736072181735676E-3</v>
      </c>
      <c r="AB1120">
        <v>6100152803</v>
      </c>
      <c r="AC1120">
        <v>17500443</v>
      </c>
      <c r="AD1120" t="s">
        <v>6</v>
      </c>
      <c r="AE1120">
        <v>7</v>
      </c>
      <c r="AF1120">
        <v>4</v>
      </c>
      <c r="AH1120" t="s">
        <v>27757</v>
      </c>
      <c r="AI1120" t="s">
        <v>27756</v>
      </c>
      <c r="AK1120" t="s">
        <v>27755</v>
      </c>
      <c r="AL1120">
        <v>10</v>
      </c>
      <c r="AM1120" s="5">
        <f t="shared" si="146"/>
        <v>1</v>
      </c>
      <c r="AN1120" s="4">
        <f t="shared" si="143"/>
        <v>1.5145778114350624E-3</v>
      </c>
      <c r="AO1120" s="3"/>
      <c r="AP1120">
        <v>0</v>
      </c>
      <c r="AR1120" t="s">
        <v>1</v>
      </c>
      <c r="AT1120" s="2" t="s">
        <v>0</v>
      </c>
      <c r="AU1120" s="1">
        <f t="shared" si="147"/>
        <v>0.51258983961520155</v>
      </c>
      <c r="AV1120" s="1">
        <f t="shared" si="148"/>
        <v>0.4094092514804315</v>
      </c>
      <c r="AW1120" s="1">
        <f t="shared" si="149"/>
        <v>0.30622866334566134</v>
      </c>
    </row>
    <row r="1121" spans="1:49" x14ac:dyDescent="0.2">
      <c r="A1121">
        <v>1119</v>
      </c>
      <c r="B1121" t="s">
        <v>27754</v>
      </c>
      <c r="C1121" t="s">
        <v>27753</v>
      </c>
      <c r="F1121" t="s">
        <v>27752</v>
      </c>
      <c r="G1121" t="s">
        <v>17</v>
      </c>
      <c r="H1121" t="s">
        <v>16</v>
      </c>
      <c r="I1121" t="s">
        <v>27751</v>
      </c>
      <c r="J1121" t="s">
        <v>27750</v>
      </c>
      <c r="K1121" t="s">
        <v>27749</v>
      </c>
      <c r="L1121" t="s">
        <v>27748</v>
      </c>
      <c r="M1121" t="s">
        <v>27747</v>
      </c>
      <c r="N1121">
        <v>4</v>
      </c>
      <c r="O1121" t="s">
        <v>27746</v>
      </c>
      <c r="P1121" t="s">
        <v>27745</v>
      </c>
      <c r="Q1121" t="s">
        <v>27744</v>
      </c>
      <c r="R1121" s="7">
        <v>41000</v>
      </c>
      <c r="S1121" s="8">
        <f t="shared" si="144"/>
        <v>2012</v>
      </c>
      <c r="T1121" s="8">
        <v>2012</v>
      </c>
      <c r="U1121" s="8">
        <f t="shared" si="145"/>
        <v>10</v>
      </c>
      <c r="V1121" s="7">
        <v>41000</v>
      </c>
      <c r="W1121" t="s">
        <v>4757</v>
      </c>
      <c r="X1121" s="2">
        <v>0.75</v>
      </c>
      <c r="Y1121" s="6">
        <f t="shared" si="142"/>
        <v>2.0020821654520703E-2</v>
      </c>
      <c r="AA1121" t="s">
        <v>4756</v>
      </c>
      <c r="AB1121">
        <v>29221</v>
      </c>
      <c r="AD1121" t="s">
        <v>6</v>
      </c>
      <c r="AE1121">
        <v>19</v>
      </c>
      <c r="AF1121">
        <v>4</v>
      </c>
      <c r="AG1121">
        <v>43504</v>
      </c>
      <c r="AI1121" t="s">
        <v>27743</v>
      </c>
      <c r="AK1121" t="s">
        <v>27742</v>
      </c>
      <c r="AL1121">
        <v>9</v>
      </c>
      <c r="AM1121" s="5">
        <f t="shared" si="146"/>
        <v>0.9</v>
      </c>
      <c r="AN1121" s="4">
        <f t="shared" si="143"/>
        <v>1.3631200302915562E-3</v>
      </c>
      <c r="AO1121" s="3"/>
      <c r="AP1121">
        <v>0</v>
      </c>
      <c r="AQ1121" t="s">
        <v>4129</v>
      </c>
      <c r="AR1121">
        <v>21226019</v>
      </c>
      <c r="AS1121" t="s">
        <v>154</v>
      </c>
      <c r="AT1121" s="2">
        <v>2.0230000000000001</v>
      </c>
      <c r="AU1121" s="1">
        <f t="shared" si="147"/>
        <v>1.4423511167251959</v>
      </c>
      <c r="AV1121" s="1">
        <f t="shared" si="148"/>
        <v>1.0691970842406129</v>
      </c>
      <c r="AW1121" s="1">
        <f t="shared" si="149"/>
        <v>0.69604305175602998</v>
      </c>
    </row>
    <row r="1122" spans="1:49" x14ac:dyDescent="0.2">
      <c r="A1122">
        <v>1120</v>
      </c>
      <c r="B1122" t="s">
        <v>27741</v>
      </c>
      <c r="C1122" t="s">
        <v>27740</v>
      </c>
      <c r="F1122" t="s">
        <v>27739</v>
      </c>
      <c r="G1122" t="s">
        <v>17</v>
      </c>
      <c r="H1122" t="s">
        <v>16</v>
      </c>
      <c r="I1122" t="s">
        <v>27738</v>
      </c>
      <c r="J1122">
        <v>60017697</v>
      </c>
      <c r="K1122" t="s">
        <v>27737</v>
      </c>
      <c r="L1122" t="s">
        <v>27736</v>
      </c>
      <c r="M1122" t="s">
        <v>214</v>
      </c>
      <c r="N1122">
        <v>4</v>
      </c>
      <c r="O1122" t="s">
        <v>27735</v>
      </c>
      <c r="P1122" t="s">
        <v>27734</v>
      </c>
      <c r="Q1122" t="s">
        <v>27733</v>
      </c>
      <c r="R1122" s="7">
        <v>41000</v>
      </c>
      <c r="S1122" s="8">
        <f t="shared" si="144"/>
        <v>2012</v>
      </c>
      <c r="T1122" s="8">
        <v>2012</v>
      </c>
      <c r="U1122" s="8">
        <f t="shared" si="145"/>
        <v>10</v>
      </c>
      <c r="V1122" s="7">
        <v>41000</v>
      </c>
      <c r="W1122" t="s">
        <v>6061</v>
      </c>
      <c r="X1122" s="2">
        <v>0.63900000000000001</v>
      </c>
      <c r="Y1122" s="6">
        <f t="shared" si="142"/>
        <v>1.7057740049651639E-2</v>
      </c>
      <c r="AA1122">
        <v>15694445</v>
      </c>
      <c r="AB1122">
        <v>4000151803</v>
      </c>
      <c r="AD1122" t="s">
        <v>6</v>
      </c>
      <c r="AE1122">
        <v>10</v>
      </c>
      <c r="AF1122">
        <v>2</v>
      </c>
      <c r="AH1122" t="s">
        <v>27732</v>
      </c>
      <c r="AI1122" t="s">
        <v>27731</v>
      </c>
      <c r="AK1122" t="s">
        <v>27730</v>
      </c>
      <c r="AL1122">
        <v>16</v>
      </c>
      <c r="AM1122" s="5">
        <f t="shared" si="146"/>
        <v>1.6</v>
      </c>
      <c r="AN1122" s="4">
        <f t="shared" si="143"/>
        <v>2.4233244982961003E-3</v>
      </c>
      <c r="AO1122" s="3"/>
      <c r="AP1122">
        <v>0</v>
      </c>
      <c r="AR1122" t="s">
        <v>1</v>
      </c>
      <c r="AT1122" s="2">
        <v>2.0329999999999999</v>
      </c>
      <c r="AU1122" s="1">
        <f t="shared" si="147"/>
        <v>1.2667415384244978</v>
      </c>
      <c r="AV1122" s="1">
        <f t="shared" si="148"/>
        <v>0.97405322739738698</v>
      </c>
      <c r="AW1122" s="1">
        <f t="shared" si="149"/>
        <v>0.68136491637027619</v>
      </c>
    </row>
    <row r="1123" spans="1:49" x14ac:dyDescent="0.2">
      <c r="A1123">
        <v>1121</v>
      </c>
      <c r="B1123" t="s">
        <v>27729</v>
      </c>
      <c r="C1123" t="s">
        <v>27728</v>
      </c>
      <c r="F1123" t="s">
        <v>27727</v>
      </c>
      <c r="G1123" t="s">
        <v>17</v>
      </c>
      <c r="H1123" t="s">
        <v>16</v>
      </c>
      <c r="I1123" t="s">
        <v>27726</v>
      </c>
      <c r="J1123">
        <v>60004223</v>
      </c>
      <c r="K1123" t="s">
        <v>27725</v>
      </c>
      <c r="L1123" t="s">
        <v>27724</v>
      </c>
      <c r="M1123" t="s">
        <v>3217</v>
      </c>
      <c r="N1123">
        <v>2</v>
      </c>
      <c r="O1123" t="s">
        <v>27723</v>
      </c>
      <c r="P1123" t="s">
        <v>27722</v>
      </c>
      <c r="Q1123" t="s">
        <v>27721</v>
      </c>
      <c r="R1123" s="7">
        <v>41000</v>
      </c>
      <c r="S1123" s="8">
        <f t="shared" si="144"/>
        <v>2012</v>
      </c>
      <c r="T1123" s="8">
        <v>2012</v>
      </c>
      <c r="U1123" s="8">
        <f t="shared" si="145"/>
        <v>10</v>
      </c>
      <c r="V1123" s="7">
        <v>41000</v>
      </c>
      <c r="W1123" t="s">
        <v>4400</v>
      </c>
      <c r="X1123" s="2">
        <v>0.41499999999999998</v>
      </c>
      <c r="Y1123" s="6">
        <f t="shared" si="142"/>
        <v>1.1078187982168121E-2</v>
      </c>
      <c r="AA1123">
        <v>318949</v>
      </c>
      <c r="AB1123">
        <v>29122</v>
      </c>
      <c r="AC1123">
        <v>14024896</v>
      </c>
      <c r="AD1123" t="s">
        <v>6</v>
      </c>
      <c r="AF1123" t="s">
        <v>27720</v>
      </c>
      <c r="AG1123">
        <v>14006</v>
      </c>
      <c r="AI1123" t="s">
        <v>27719</v>
      </c>
      <c r="AK1123" t="s">
        <v>27718</v>
      </c>
      <c r="AL1123">
        <v>0</v>
      </c>
      <c r="AM1123" s="5">
        <f t="shared" si="146"/>
        <v>0</v>
      </c>
      <c r="AN1123" s="4">
        <f t="shared" si="143"/>
        <v>0</v>
      </c>
      <c r="AO1123" s="3"/>
      <c r="AP1123">
        <v>0</v>
      </c>
      <c r="AR1123" t="s">
        <v>1</v>
      </c>
      <c r="AT1123" s="2">
        <v>2.4870000000000001</v>
      </c>
      <c r="AU1123" s="1">
        <f t="shared" si="147"/>
        <v>0.77547315875176837</v>
      </c>
      <c r="AV1123" s="1">
        <f t="shared" si="148"/>
        <v>0.55390939910840609</v>
      </c>
      <c r="AW1123" s="1">
        <f t="shared" si="149"/>
        <v>0.33234563946504364</v>
      </c>
    </row>
    <row r="1124" spans="1:49" x14ac:dyDescent="0.2">
      <c r="A1124">
        <v>1122</v>
      </c>
      <c r="B1124" t="s">
        <v>27717</v>
      </c>
      <c r="C1124" t="s">
        <v>27716</v>
      </c>
      <c r="F1124" t="s">
        <v>27715</v>
      </c>
      <c r="G1124" t="s">
        <v>17</v>
      </c>
      <c r="H1124" t="s">
        <v>16</v>
      </c>
      <c r="I1124" t="s">
        <v>27714</v>
      </c>
      <c r="J1124">
        <v>60004923</v>
      </c>
      <c r="K1124" t="s">
        <v>24914</v>
      </c>
      <c r="L1124" t="s">
        <v>24913</v>
      </c>
      <c r="M1124" t="s">
        <v>66</v>
      </c>
      <c r="N1124">
        <v>2</v>
      </c>
      <c r="O1124" t="s">
        <v>27713</v>
      </c>
      <c r="P1124" t="s">
        <v>27712</v>
      </c>
      <c r="Q1124" t="s">
        <v>24910</v>
      </c>
      <c r="R1124" s="7">
        <v>41000</v>
      </c>
      <c r="S1124" s="8">
        <f t="shared" si="144"/>
        <v>2012</v>
      </c>
      <c r="T1124" s="8">
        <v>2012</v>
      </c>
      <c r="U1124" s="8">
        <f t="shared" si="145"/>
        <v>10</v>
      </c>
      <c r="V1124" s="7">
        <v>41000</v>
      </c>
      <c r="W1124" t="s">
        <v>27711</v>
      </c>
      <c r="X1124" s="2">
        <v>1.159</v>
      </c>
      <c r="Y1124" s="6">
        <f t="shared" si="142"/>
        <v>3.093884306345266E-2</v>
      </c>
      <c r="AA1124">
        <v>8853010</v>
      </c>
      <c r="AB1124">
        <v>12998</v>
      </c>
      <c r="AD1124" t="s">
        <v>6</v>
      </c>
      <c r="AE1124">
        <v>59</v>
      </c>
      <c r="AF1124">
        <v>4</v>
      </c>
      <c r="AG1124">
        <v>6189184</v>
      </c>
      <c r="AH1124" t="s">
        <v>27710</v>
      </c>
      <c r="AI1124" t="s">
        <v>27709</v>
      </c>
      <c r="AK1124" t="s">
        <v>27708</v>
      </c>
      <c r="AL1124">
        <v>2</v>
      </c>
      <c r="AM1124" s="5">
        <f t="shared" si="146"/>
        <v>0.2</v>
      </c>
      <c r="AN1124" s="4">
        <f t="shared" si="143"/>
        <v>3.0291556228701253E-4</v>
      </c>
      <c r="AO1124" s="3"/>
      <c r="AP1124">
        <v>0</v>
      </c>
      <c r="AR1124" t="s">
        <v>27707</v>
      </c>
      <c r="AT1124" s="2" t="s">
        <v>0</v>
      </c>
      <c r="AU1124" s="1">
        <f t="shared" si="147"/>
        <v>2.1748064813102963</v>
      </c>
      <c r="AV1124" s="1">
        <f t="shared" si="148"/>
        <v>1.5620879312869838</v>
      </c>
      <c r="AW1124" s="1">
        <f t="shared" si="149"/>
        <v>0.94936938126367076</v>
      </c>
    </row>
    <row r="1125" spans="1:49" x14ac:dyDescent="0.2">
      <c r="A1125">
        <v>1123</v>
      </c>
      <c r="B1125" t="s">
        <v>27706</v>
      </c>
      <c r="C1125" t="s">
        <v>27705</v>
      </c>
      <c r="F1125" t="s">
        <v>27704</v>
      </c>
      <c r="G1125" t="s">
        <v>17</v>
      </c>
      <c r="H1125" t="s">
        <v>16</v>
      </c>
      <c r="I1125" t="s">
        <v>27703</v>
      </c>
      <c r="J1125" t="s">
        <v>27702</v>
      </c>
      <c r="K1125" t="s">
        <v>27701</v>
      </c>
      <c r="L1125" t="s">
        <v>27700</v>
      </c>
      <c r="M1125" t="s">
        <v>11</v>
      </c>
      <c r="N1125">
        <v>3</v>
      </c>
      <c r="O1125" t="s">
        <v>27699</v>
      </c>
      <c r="P1125" t="s">
        <v>27698</v>
      </c>
      <c r="Q1125" t="s">
        <v>27697</v>
      </c>
      <c r="R1125" s="7">
        <v>41000</v>
      </c>
      <c r="S1125" s="8">
        <f t="shared" si="144"/>
        <v>2012</v>
      </c>
      <c r="T1125" s="8">
        <v>2012</v>
      </c>
      <c r="U1125" s="8">
        <f t="shared" si="145"/>
        <v>10</v>
      </c>
      <c r="V1125" s="7">
        <v>41000</v>
      </c>
      <c r="W1125" t="s">
        <v>6061</v>
      </c>
      <c r="X1125" s="2">
        <v>0.63900000000000001</v>
      </c>
      <c r="Y1125" s="6">
        <f t="shared" si="142"/>
        <v>1.7057740049651639E-2</v>
      </c>
      <c r="AA1125">
        <v>15694445</v>
      </c>
      <c r="AB1125">
        <v>4000151803</v>
      </c>
      <c r="AD1125" t="s">
        <v>6</v>
      </c>
      <c r="AE1125">
        <v>10</v>
      </c>
      <c r="AF1125">
        <v>2</v>
      </c>
      <c r="AH1125" t="s">
        <v>27696</v>
      </c>
      <c r="AI1125" t="s">
        <v>27695</v>
      </c>
      <c r="AK1125" t="s">
        <v>27694</v>
      </c>
      <c r="AL1125">
        <v>1</v>
      </c>
      <c r="AM1125" s="5">
        <f t="shared" si="146"/>
        <v>0.1</v>
      </c>
      <c r="AN1125" s="4">
        <f t="shared" si="143"/>
        <v>1.5145778114350627E-4</v>
      </c>
      <c r="AO1125" s="3"/>
      <c r="AP1125">
        <v>0</v>
      </c>
      <c r="AR1125" t="s">
        <v>1</v>
      </c>
      <c r="AT1125" s="2">
        <v>2.0329999999999999</v>
      </c>
      <c r="AU1125" s="1">
        <f t="shared" si="147"/>
        <v>1.1985855369099199</v>
      </c>
      <c r="AV1125" s="1">
        <f t="shared" si="148"/>
        <v>0.86045989153975722</v>
      </c>
      <c r="AW1125" s="1">
        <f t="shared" si="149"/>
        <v>0.52233424616959456</v>
      </c>
    </row>
    <row r="1126" spans="1:49" x14ac:dyDescent="0.2">
      <c r="A1126">
        <v>1124</v>
      </c>
      <c r="B1126" t="s">
        <v>27693</v>
      </c>
      <c r="C1126" t="s">
        <v>27692</v>
      </c>
      <c r="F1126" t="s">
        <v>27691</v>
      </c>
      <c r="G1126" t="s">
        <v>17</v>
      </c>
      <c r="H1126" t="s">
        <v>16</v>
      </c>
      <c r="I1126" t="s">
        <v>27690</v>
      </c>
      <c r="J1126" t="s">
        <v>27689</v>
      </c>
      <c r="K1126" t="s">
        <v>27688</v>
      </c>
      <c r="L1126" t="s">
        <v>27687</v>
      </c>
      <c r="M1126" t="s">
        <v>27686</v>
      </c>
      <c r="N1126">
        <v>3</v>
      </c>
      <c r="O1126" t="s">
        <v>27685</v>
      </c>
      <c r="P1126" t="s">
        <v>27684</v>
      </c>
      <c r="Q1126" t="s">
        <v>27683</v>
      </c>
      <c r="R1126" s="7">
        <v>41000</v>
      </c>
      <c r="S1126" s="8">
        <f t="shared" si="144"/>
        <v>2012</v>
      </c>
      <c r="T1126" s="8">
        <v>2012</v>
      </c>
      <c r="U1126" s="8">
        <f t="shared" si="145"/>
        <v>10</v>
      </c>
      <c r="V1126" s="7">
        <v>41000</v>
      </c>
      <c r="W1126" t="s">
        <v>4757</v>
      </c>
      <c r="X1126" s="2">
        <v>0.75</v>
      </c>
      <c r="Y1126" s="6">
        <f t="shared" si="142"/>
        <v>2.0020821654520703E-2</v>
      </c>
      <c r="AA1126" t="s">
        <v>4756</v>
      </c>
      <c r="AB1126">
        <v>29221</v>
      </c>
      <c r="AD1126" t="s">
        <v>6</v>
      </c>
      <c r="AE1126">
        <v>19</v>
      </c>
      <c r="AF1126">
        <v>4</v>
      </c>
      <c r="AG1126">
        <v>42104</v>
      </c>
      <c r="AI1126" t="s">
        <v>27682</v>
      </c>
      <c r="AK1126" t="s">
        <v>27681</v>
      </c>
      <c r="AL1126">
        <v>27</v>
      </c>
      <c r="AM1126" s="5">
        <f t="shared" si="146"/>
        <v>2.7</v>
      </c>
      <c r="AN1126" s="4">
        <f t="shared" si="143"/>
        <v>4.0893600908746691E-3</v>
      </c>
      <c r="AO1126" s="3"/>
      <c r="AP1126">
        <v>0</v>
      </c>
      <c r="AQ1126" t="s">
        <v>27680</v>
      </c>
      <c r="AR1126">
        <v>2010601100</v>
      </c>
      <c r="AS1126" t="s">
        <v>27679</v>
      </c>
      <c r="AT1126" s="2">
        <v>2.0230000000000001</v>
      </c>
      <c r="AU1126" s="1">
        <f t="shared" si="147"/>
        <v>1.5241383185426891</v>
      </c>
      <c r="AV1126" s="1">
        <f t="shared" si="148"/>
        <v>1.2055090872697687</v>
      </c>
      <c r="AW1126" s="1">
        <f t="shared" si="149"/>
        <v>0.88687985599684782</v>
      </c>
    </row>
    <row r="1127" spans="1:49" x14ac:dyDescent="0.2">
      <c r="A1127">
        <v>1125</v>
      </c>
      <c r="B1127" t="s">
        <v>27678</v>
      </c>
      <c r="C1127" t="s">
        <v>27677</v>
      </c>
      <c r="F1127" t="s">
        <v>27676</v>
      </c>
      <c r="G1127" t="s">
        <v>17</v>
      </c>
      <c r="H1127" t="s">
        <v>16</v>
      </c>
      <c r="I1127" t="s">
        <v>27675</v>
      </c>
      <c r="J1127" t="s">
        <v>27674</v>
      </c>
      <c r="K1127" t="s">
        <v>27673</v>
      </c>
      <c r="L1127" t="s">
        <v>27672</v>
      </c>
      <c r="M1127" t="s">
        <v>164</v>
      </c>
      <c r="N1127">
        <v>3</v>
      </c>
      <c r="O1127" t="s">
        <v>27671</v>
      </c>
      <c r="P1127" t="s">
        <v>27670</v>
      </c>
      <c r="Q1127" t="s">
        <v>27669</v>
      </c>
      <c r="R1127" s="7">
        <v>41000</v>
      </c>
      <c r="S1127" s="8">
        <f t="shared" si="144"/>
        <v>2012</v>
      </c>
      <c r="T1127" s="8">
        <v>2012</v>
      </c>
      <c r="U1127" s="8">
        <f t="shared" si="145"/>
        <v>10</v>
      </c>
      <c r="V1127" s="7">
        <v>41000</v>
      </c>
      <c r="W1127" t="s">
        <v>18481</v>
      </c>
      <c r="X1127" s="2">
        <v>0.371</v>
      </c>
      <c r="Y1127" s="6">
        <f t="shared" si="142"/>
        <v>9.9036331117695747E-3</v>
      </c>
      <c r="AA1127">
        <v>214922</v>
      </c>
      <c r="AB1127">
        <v>28117</v>
      </c>
      <c r="AC1127">
        <v>13474065</v>
      </c>
      <c r="AD1127" t="s">
        <v>6</v>
      </c>
      <c r="AE1127">
        <v>51</v>
      </c>
      <c r="AF1127" t="s">
        <v>27668</v>
      </c>
      <c r="AG1127" t="s">
        <v>27667</v>
      </c>
      <c r="AI1127" t="s">
        <v>27666</v>
      </c>
      <c r="AK1127" t="s">
        <v>27665</v>
      </c>
      <c r="AL1127">
        <v>6</v>
      </c>
      <c r="AM1127" s="5">
        <f t="shared" si="146"/>
        <v>0.6</v>
      </c>
      <c r="AN1127" s="4">
        <f t="shared" si="143"/>
        <v>9.0874668686103744E-4</v>
      </c>
      <c r="AO1127" s="3"/>
      <c r="AP1127">
        <v>0</v>
      </c>
      <c r="AQ1127" t="s">
        <v>155</v>
      </c>
      <c r="AR1127">
        <v>20226009</v>
      </c>
      <c r="AS1127" t="s">
        <v>154</v>
      </c>
      <c r="AT1127" s="2">
        <v>1.48</v>
      </c>
      <c r="AU1127" s="1">
        <f t="shared" si="147"/>
        <v>0.72051671842970122</v>
      </c>
      <c r="AV1127" s="1">
        <f t="shared" si="148"/>
        <v>0.54061898993153057</v>
      </c>
      <c r="AW1127" s="1">
        <f t="shared" si="149"/>
        <v>0.36072126143335986</v>
      </c>
    </row>
    <row r="1128" spans="1:49" x14ac:dyDescent="0.2">
      <c r="A1128">
        <v>1126</v>
      </c>
      <c r="B1128" t="s">
        <v>27664</v>
      </c>
      <c r="C1128" t="s">
        <v>27663</v>
      </c>
      <c r="F1128" t="s">
        <v>27662</v>
      </c>
      <c r="G1128" t="s">
        <v>17</v>
      </c>
      <c r="H1128" t="s">
        <v>16</v>
      </c>
      <c r="I1128" t="s">
        <v>27661</v>
      </c>
      <c r="J1128">
        <v>60013789</v>
      </c>
      <c r="K1128" t="s">
        <v>6868</v>
      </c>
      <c r="L1128" t="s">
        <v>81</v>
      </c>
      <c r="M1128" t="s">
        <v>80</v>
      </c>
      <c r="N1128">
        <v>4</v>
      </c>
      <c r="O1128" t="s">
        <v>27660</v>
      </c>
      <c r="P1128" t="s">
        <v>27659</v>
      </c>
      <c r="Q1128" t="s">
        <v>27658</v>
      </c>
      <c r="R1128" s="7">
        <v>41000</v>
      </c>
      <c r="S1128" s="8">
        <f t="shared" si="144"/>
        <v>2012</v>
      </c>
      <c r="T1128" s="8">
        <v>2012</v>
      </c>
      <c r="U1128" s="8">
        <f t="shared" si="145"/>
        <v>10</v>
      </c>
      <c r="V1128" s="7">
        <v>41000</v>
      </c>
      <c r="W1128" t="s">
        <v>17957</v>
      </c>
      <c r="X1128" s="2">
        <v>0.123</v>
      </c>
      <c r="Y1128" s="6">
        <f t="shared" si="142"/>
        <v>3.283414751341395E-3</v>
      </c>
      <c r="AA1128">
        <v>19763700</v>
      </c>
      <c r="AB1128">
        <v>19700200842</v>
      </c>
      <c r="AC1128">
        <v>22339345</v>
      </c>
      <c r="AD1128" t="s">
        <v>6</v>
      </c>
      <c r="AE1128">
        <v>4</v>
      </c>
      <c r="AF1128">
        <v>7</v>
      </c>
      <c r="AH1128" t="s">
        <v>27657</v>
      </c>
      <c r="AI1128" t="s">
        <v>27656</v>
      </c>
      <c r="AJ1128" t="s">
        <v>27655</v>
      </c>
      <c r="AK1128" t="s">
        <v>27654</v>
      </c>
      <c r="AL1128">
        <v>1</v>
      </c>
      <c r="AM1128" s="5">
        <f t="shared" si="146"/>
        <v>0.1</v>
      </c>
      <c r="AN1128" s="4">
        <f t="shared" si="143"/>
        <v>1.5145778114350627E-4</v>
      </c>
      <c r="AO1128" s="3"/>
      <c r="AP1128">
        <v>0</v>
      </c>
      <c r="AR1128" t="s">
        <v>1</v>
      </c>
      <c r="AT1128" s="2" t="s">
        <v>0</v>
      </c>
      <c r="AU1128" s="1">
        <f t="shared" si="147"/>
        <v>0.23438276602820279</v>
      </c>
      <c r="AV1128" s="1">
        <f t="shared" si="148"/>
        <v>0.17174362662424508</v>
      </c>
      <c r="AW1128" s="1">
        <f t="shared" si="149"/>
        <v>0.10910448722028729</v>
      </c>
    </row>
    <row r="1129" spans="1:49" x14ac:dyDescent="0.2">
      <c r="A1129">
        <v>1127</v>
      </c>
      <c r="B1129" t="s">
        <v>27653</v>
      </c>
      <c r="C1129" t="s">
        <v>27652</v>
      </c>
      <c r="D1129" t="s">
        <v>27651</v>
      </c>
      <c r="F1129" t="s">
        <v>27650</v>
      </c>
      <c r="G1129" t="s">
        <v>17</v>
      </c>
      <c r="H1129" t="s">
        <v>16</v>
      </c>
      <c r="I1129" t="s">
        <v>27649</v>
      </c>
      <c r="J1129">
        <v>60013183</v>
      </c>
      <c r="K1129" t="s">
        <v>7217</v>
      </c>
      <c r="L1129" t="s">
        <v>7216</v>
      </c>
      <c r="M1129" t="s">
        <v>1124</v>
      </c>
      <c r="N1129">
        <v>1</v>
      </c>
      <c r="O1129" t="s">
        <v>27648</v>
      </c>
      <c r="P1129">
        <v>53463270600</v>
      </c>
      <c r="Q1129">
        <v>60013183</v>
      </c>
      <c r="R1129" s="7">
        <v>41000</v>
      </c>
      <c r="S1129" s="8">
        <f t="shared" si="144"/>
        <v>2012</v>
      </c>
      <c r="T1129" s="8">
        <v>2012</v>
      </c>
      <c r="U1129" s="8">
        <f t="shared" si="145"/>
        <v>10</v>
      </c>
      <c r="V1129" s="7">
        <v>41000</v>
      </c>
      <c r="W1129" t="s">
        <v>27647</v>
      </c>
      <c r="X1129" s="2">
        <v>0.70599999999999996</v>
      </c>
      <c r="Y1129" s="6">
        <f t="shared" si="142"/>
        <v>1.8846266784122153E-2</v>
      </c>
      <c r="AA1129">
        <v>13190164</v>
      </c>
      <c r="AB1129">
        <v>22205</v>
      </c>
      <c r="AD1129" t="s">
        <v>6</v>
      </c>
      <c r="AE1129">
        <v>20</v>
      </c>
      <c r="AF1129">
        <v>2</v>
      </c>
      <c r="AH1129" t="s">
        <v>27646</v>
      </c>
      <c r="AI1129" t="s">
        <v>27645</v>
      </c>
      <c r="AJ1129" t="s">
        <v>27644</v>
      </c>
      <c r="AK1129" t="s">
        <v>27643</v>
      </c>
      <c r="AL1129">
        <v>24</v>
      </c>
      <c r="AM1129" s="5">
        <f t="shared" si="146"/>
        <v>2.4</v>
      </c>
      <c r="AN1129" s="4">
        <f t="shared" si="143"/>
        <v>3.6349867474441497E-3</v>
      </c>
      <c r="AO1129" s="3"/>
      <c r="AP1129">
        <v>1</v>
      </c>
      <c r="AQ1129" t="s">
        <v>16700</v>
      </c>
      <c r="AR1129" t="s">
        <v>1</v>
      </c>
      <c r="AS1129" t="s">
        <v>7217</v>
      </c>
      <c r="AT1129" s="2">
        <v>4.33</v>
      </c>
      <c r="AU1129" s="1">
        <f t="shared" si="147"/>
        <v>1.4282882773118752</v>
      </c>
      <c r="AV1129" s="1">
        <f t="shared" si="148"/>
        <v>1.1240626765783153</v>
      </c>
      <c r="AW1129" s="1">
        <f t="shared" si="149"/>
        <v>0.81983707584475507</v>
      </c>
    </row>
    <row r="1130" spans="1:49" x14ac:dyDescent="0.2">
      <c r="A1130">
        <v>1128</v>
      </c>
      <c r="B1130" t="s">
        <v>27642</v>
      </c>
      <c r="F1130" t="s">
        <v>27641</v>
      </c>
      <c r="G1130" t="s">
        <v>17</v>
      </c>
      <c r="H1130" t="s">
        <v>16</v>
      </c>
      <c r="I1130" t="s">
        <v>27640</v>
      </c>
      <c r="J1130" t="s">
        <v>27639</v>
      </c>
      <c r="K1130" t="s">
        <v>27638</v>
      </c>
      <c r="L1130" t="s">
        <v>27637</v>
      </c>
      <c r="M1130" t="s">
        <v>345</v>
      </c>
      <c r="N1130">
        <v>2</v>
      </c>
      <c r="O1130" t="s">
        <v>27636</v>
      </c>
      <c r="P1130" t="s">
        <v>27635</v>
      </c>
      <c r="Q1130" t="s">
        <v>27634</v>
      </c>
      <c r="R1130" s="7">
        <v>41000</v>
      </c>
      <c r="S1130" s="8">
        <f t="shared" si="144"/>
        <v>2012</v>
      </c>
      <c r="T1130" s="8">
        <v>2012</v>
      </c>
      <c r="U1130" s="8">
        <f t="shared" si="145"/>
        <v>10</v>
      </c>
      <c r="V1130" s="7">
        <v>41000</v>
      </c>
      <c r="W1130" t="s">
        <v>27633</v>
      </c>
      <c r="X1130" s="2" t="s">
        <v>0</v>
      </c>
      <c r="Y1130" s="6" t="e">
        <f t="shared" si="142"/>
        <v>#VALUE!</v>
      </c>
      <c r="AA1130">
        <v>9746846</v>
      </c>
      <c r="AB1130">
        <v>21100201522</v>
      </c>
      <c r="AC1130">
        <v>9745645</v>
      </c>
      <c r="AD1130" t="s">
        <v>6</v>
      </c>
      <c r="AE1130">
        <v>5</v>
      </c>
      <c r="AF1130">
        <v>4</v>
      </c>
      <c r="AH1130" t="s">
        <v>27632</v>
      </c>
      <c r="AI1130" t="s">
        <v>27631</v>
      </c>
      <c r="AJ1130" t="s">
        <v>27630</v>
      </c>
      <c r="AK1130" t="s">
        <v>27629</v>
      </c>
      <c r="AL1130">
        <v>6</v>
      </c>
      <c r="AM1130" s="5">
        <f t="shared" si="146"/>
        <v>0.6</v>
      </c>
      <c r="AN1130" s="4">
        <f t="shared" si="143"/>
        <v>9.0874668686103744E-4</v>
      </c>
      <c r="AO1130" s="3"/>
      <c r="AP1130">
        <v>0</v>
      </c>
      <c r="AR1130" t="s">
        <v>1</v>
      </c>
      <c r="AT1130" s="2" t="s">
        <v>0</v>
      </c>
      <c r="AU1130" s="1" t="e">
        <f t="shared" si="147"/>
        <v>#VALUE!</v>
      </c>
      <c r="AV1130" s="1" t="e">
        <f t="shared" si="148"/>
        <v>#VALUE!</v>
      </c>
      <c r="AW1130" s="1" t="e">
        <f t="shared" si="149"/>
        <v>#VALUE!</v>
      </c>
    </row>
    <row r="1131" spans="1:49" x14ac:dyDescent="0.2">
      <c r="A1131">
        <v>1129</v>
      </c>
      <c r="B1131" t="s">
        <v>27628</v>
      </c>
      <c r="C1131" t="s">
        <v>27627</v>
      </c>
      <c r="E1131">
        <v>22010860</v>
      </c>
      <c r="F1131" t="s">
        <v>27626</v>
      </c>
      <c r="G1131" t="s">
        <v>17</v>
      </c>
      <c r="H1131" t="s">
        <v>16</v>
      </c>
      <c r="I1131" t="s">
        <v>27625</v>
      </c>
      <c r="J1131" t="s">
        <v>27624</v>
      </c>
      <c r="K1131" t="s">
        <v>27623</v>
      </c>
      <c r="L1131" t="s">
        <v>27622</v>
      </c>
      <c r="M1131" t="s">
        <v>27621</v>
      </c>
      <c r="N1131">
        <v>6</v>
      </c>
      <c r="O1131" t="s">
        <v>27620</v>
      </c>
      <c r="P1131" t="s">
        <v>27619</v>
      </c>
      <c r="Q1131" t="s">
        <v>27618</v>
      </c>
      <c r="R1131" s="7">
        <v>41000</v>
      </c>
      <c r="S1131" s="8">
        <f t="shared" si="144"/>
        <v>2012</v>
      </c>
      <c r="T1131" s="8">
        <v>2012</v>
      </c>
      <c r="U1131" s="8">
        <f t="shared" si="145"/>
        <v>10</v>
      </c>
      <c r="V1131" s="7">
        <v>41000</v>
      </c>
      <c r="W1131" t="s">
        <v>27617</v>
      </c>
      <c r="X1131" s="2">
        <v>0.46700000000000003</v>
      </c>
      <c r="Y1131" s="6">
        <f t="shared" si="142"/>
        <v>1.2466298283548225E-2</v>
      </c>
      <c r="AA1131">
        <v>223395</v>
      </c>
      <c r="AB1131">
        <v>22444</v>
      </c>
      <c r="AC1131">
        <v>19372345</v>
      </c>
      <c r="AD1131" t="s">
        <v>6</v>
      </c>
      <c r="AE1131">
        <v>98</v>
      </c>
      <c r="AF1131">
        <v>2</v>
      </c>
      <c r="AH1131" t="s">
        <v>27616</v>
      </c>
      <c r="AI1131" t="s">
        <v>27615</v>
      </c>
      <c r="AK1131" t="s">
        <v>27614</v>
      </c>
      <c r="AL1131">
        <v>19</v>
      </c>
      <c r="AM1131" s="5">
        <f t="shared" si="146"/>
        <v>1.9</v>
      </c>
      <c r="AN1131" s="4">
        <f t="shared" si="143"/>
        <v>2.8776978417266188E-3</v>
      </c>
      <c r="AO1131" s="3"/>
      <c r="AP1131">
        <v>0</v>
      </c>
      <c r="AR1131" t="s">
        <v>1</v>
      </c>
      <c r="AT1131" s="2">
        <v>1.276</v>
      </c>
      <c r="AU1131" s="1">
        <f t="shared" si="147"/>
        <v>0.95897181510017426</v>
      </c>
      <c r="AV1131" s="1">
        <f t="shared" si="148"/>
        <v>0.76719980626374218</v>
      </c>
      <c r="AW1131" s="1">
        <f t="shared" si="149"/>
        <v>0.57542779742730998</v>
      </c>
    </row>
    <row r="1132" spans="1:49" x14ac:dyDescent="0.2">
      <c r="A1132">
        <v>1130</v>
      </c>
      <c r="B1132" t="s">
        <v>27613</v>
      </c>
      <c r="C1132" t="s">
        <v>27612</v>
      </c>
      <c r="F1132" t="s">
        <v>27611</v>
      </c>
      <c r="G1132" t="s">
        <v>17</v>
      </c>
      <c r="H1132" t="s">
        <v>16</v>
      </c>
      <c r="I1132" t="s">
        <v>14531</v>
      </c>
      <c r="J1132" t="s">
        <v>27610</v>
      </c>
      <c r="K1132" t="s">
        <v>27609</v>
      </c>
      <c r="L1132" t="s">
        <v>27608</v>
      </c>
      <c r="M1132" t="s">
        <v>27607</v>
      </c>
      <c r="N1132">
        <v>3</v>
      </c>
      <c r="O1132" t="s">
        <v>14526</v>
      </c>
      <c r="P1132" t="s">
        <v>14525</v>
      </c>
      <c r="Q1132" t="s">
        <v>27606</v>
      </c>
      <c r="R1132" s="7">
        <v>41000</v>
      </c>
      <c r="S1132" s="8">
        <f t="shared" si="144"/>
        <v>2012</v>
      </c>
      <c r="T1132" s="8">
        <v>2012</v>
      </c>
      <c r="U1132" s="8">
        <f t="shared" si="145"/>
        <v>10</v>
      </c>
      <c r="V1132" s="7">
        <v>41000</v>
      </c>
      <c r="W1132" t="s">
        <v>9772</v>
      </c>
      <c r="X1132" s="2">
        <v>0.998</v>
      </c>
      <c r="Y1132" s="6">
        <f t="shared" si="142"/>
        <v>2.664104001494888E-2</v>
      </c>
      <c r="AA1132">
        <v>11266708</v>
      </c>
      <c r="AB1132">
        <v>28520</v>
      </c>
      <c r="AC1132">
        <v>10298479</v>
      </c>
      <c r="AD1132" t="s">
        <v>6</v>
      </c>
      <c r="AE1132">
        <v>2012</v>
      </c>
      <c r="AF1132">
        <v>4</v>
      </c>
      <c r="AG1132">
        <v>64</v>
      </c>
      <c r="AI1132" t="s">
        <v>27605</v>
      </c>
      <c r="AJ1132" t="s">
        <v>27604</v>
      </c>
      <c r="AK1132" t="s">
        <v>27603</v>
      </c>
      <c r="AL1132">
        <v>36</v>
      </c>
      <c r="AM1132" s="5">
        <f t="shared" si="146"/>
        <v>3.6</v>
      </c>
      <c r="AN1132" s="4">
        <f t="shared" si="143"/>
        <v>5.4524801211662246E-3</v>
      </c>
      <c r="AO1132" s="3"/>
      <c r="AP1132">
        <v>1</v>
      </c>
      <c r="AR1132" t="s">
        <v>1</v>
      </c>
      <c r="AT1132" s="2">
        <v>5.81</v>
      </c>
      <c r="AU1132" s="1">
        <f t="shared" si="147"/>
        <v>2.0284472046814086</v>
      </c>
      <c r="AV1132" s="1">
        <f t="shared" si="148"/>
        <v>1.6046760068057553</v>
      </c>
      <c r="AW1132" s="1">
        <f t="shared" si="149"/>
        <v>1.180904808930102</v>
      </c>
    </row>
    <row r="1133" spans="1:49" x14ac:dyDescent="0.2">
      <c r="A1133">
        <v>1131</v>
      </c>
      <c r="B1133" t="s">
        <v>27602</v>
      </c>
      <c r="C1133" t="s">
        <v>27601</v>
      </c>
      <c r="F1133" t="s">
        <v>27600</v>
      </c>
      <c r="G1133" t="s">
        <v>17</v>
      </c>
      <c r="H1133" t="s">
        <v>16</v>
      </c>
      <c r="I1133" t="s">
        <v>27599</v>
      </c>
      <c r="J1133">
        <v>60017161</v>
      </c>
      <c r="K1133" t="s">
        <v>19175</v>
      </c>
      <c r="L1133" t="s">
        <v>9209</v>
      </c>
      <c r="M1133" t="s">
        <v>9208</v>
      </c>
      <c r="N1133">
        <v>2</v>
      </c>
      <c r="O1133" t="s">
        <v>27598</v>
      </c>
      <c r="P1133" t="s">
        <v>27597</v>
      </c>
      <c r="Q1133" t="s">
        <v>19172</v>
      </c>
      <c r="R1133" s="7">
        <v>41000</v>
      </c>
      <c r="S1133" s="8">
        <f t="shared" si="144"/>
        <v>2012</v>
      </c>
      <c r="T1133" s="8">
        <v>2012</v>
      </c>
      <c r="U1133" s="8">
        <f t="shared" si="145"/>
        <v>10</v>
      </c>
      <c r="V1133" s="7">
        <v>41000</v>
      </c>
      <c r="W1133" t="s">
        <v>3243</v>
      </c>
      <c r="X1133" s="2">
        <v>2.0099999999999998</v>
      </c>
      <c r="Y1133" s="6">
        <f t="shared" si="142"/>
        <v>5.3655802034115477E-2</v>
      </c>
      <c r="AA1133">
        <v>15361276</v>
      </c>
      <c r="AB1133">
        <v>18933</v>
      </c>
      <c r="AD1133" t="s">
        <v>6</v>
      </c>
      <c r="AE1133">
        <v>11</v>
      </c>
      <c r="AF1133">
        <v>4</v>
      </c>
      <c r="AG1133">
        <v>6151770</v>
      </c>
      <c r="AH1133" t="s">
        <v>27596</v>
      </c>
      <c r="AI1133" t="s">
        <v>27595</v>
      </c>
      <c r="AJ1133" t="s">
        <v>27594</v>
      </c>
      <c r="AK1133" t="s">
        <v>27593</v>
      </c>
      <c r="AL1133">
        <v>14</v>
      </c>
      <c r="AM1133" s="5">
        <f t="shared" si="146"/>
        <v>1.4</v>
      </c>
      <c r="AN1133" s="4">
        <f t="shared" si="143"/>
        <v>2.1204089360090874E-3</v>
      </c>
      <c r="AO1133" s="3"/>
      <c r="AP1133">
        <v>0</v>
      </c>
      <c r="AQ1133" t="s">
        <v>1624</v>
      </c>
      <c r="AR1133" t="s">
        <v>27592</v>
      </c>
      <c r="AS1133" t="s">
        <v>1622</v>
      </c>
      <c r="AT1133" s="2" t="s">
        <v>0</v>
      </c>
      <c r="AU1133" s="1">
        <f t="shared" si="147"/>
        <v>3.8195184104683562</v>
      </c>
      <c r="AV1133" s="1">
        <f t="shared" si="148"/>
        <v>2.7888105485062282</v>
      </c>
      <c r="AW1133" s="1">
        <f t="shared" si="149"/>
        <v>1.7581026865441003</v>
      </c>
    </row>
    <row r="1134" spans="1:49" x14ac:dyDescent="0.2">
      <c r="A1134">
        <v>1132</v>
      </c>
      <c r="B1134" t="s">
        <v>27591</v>
      </c>
      <c r="C1134" t="s">
        <v>27590</v>
      </c>
      <c r="F1134" t="s">
        <v>27589</v>
      </c>
      <c r="G1134" t="s">
        <v>17</v>
      </c>
      <c r="H1134" t="s">
        <v>16</v>
      </c>
      <c r="I1134" t="s">
        <v>27588</v>
      </c>
      <c r="J1134" t="s">
        <v>27587</v>
      </c>
      <c r="K1134" t="s">
        <v>27586</v>
      </c>
      <c r="L1134" t="s">
        <v>27585</v>
      </c>
      <c r="M1134" t="s">
        <v>27584</v>
      </c>
      <c r="N1134">
        <v>22</v>
      </c>
      <c r="O1134" t="s">
        <v>27583</v>
      </c>
      <c r="P1134" t="s">
        <v>27582</v>
      </c>
      <c r="Q1134" t="s">
        <v>27581</v>
      </c>
      <c r="R1134" s="7">
        <v>41000</v>
      </c>
      <c r="S1134" s="8">
        <f t="shared" si="144"/>
        <v>2012</v>
      </c>
      <c r="T1134" s="8">
        <v>2012</v>
      </c>
      <c r="U1134" s="8">
        <f t="shared" si="145"/>
        <v>10</v>
      </c>
      <c r="V1134" s="7">
        <v>41000</v>
      </c>
      <c r="W1134" t="s">
        <v>21201</v>
      </c>
      <c r="X1134" s="2">
        <v>0.78800000000000003</v>
      </c>
      <c r="Y1134" s="6">
        <f t="shared" si="142"/>
        <v>2.1035209951683086E-2</v>
      </c>
      <c r="AA1134">
        <v>9226435</v>
      </c>
      <c r="AB1134">
        <v>27195</v>
      </c>
      <c r="AD1134" t="s">
        <v>6</v>
      </c>
      <c r="AE1134">
        <v>33</v>
      </c>
      <c r="AF1134" s="10">
        <v>44257</v>
      </c>
      <c r="AH1134" t="s">
        <v>27580</v>
      </c>
      <c r="AI1134" t="s">
        <v>27579</v>
      </c>
      <c r="AJ1134" t="s">
        <v>27578</v>
      </c>
      <c r="AK1134" t="s">
        <v>27577</v>
      </c>
      <c r="AL1134">
        <v>13</v>
      </c>
      <c r="AM1134" s="5">
        <f t="shared" si="146"/>
        <v>1.3</v>
      </c>
      <c r="AN1134" s="4">
        <f t="shared" si="143"/>
        <v>1.9689511548655813E-3</v>
      </c>
      <c r="AO1134" s="3"/>
      <c r="AP1134">
        <v>0</v>
      </c>
      <c r="AQ1134" t="s">
        <v>1852</v>
      </c>
      <c r="AR1134" t="s">
        <v>27576</v>
      </c>
      <c r="AS1134" t="s">
        <v>1850</v>
      </c>
      <c r="AT1134" s="2">
        <v>2.012</v>
      </c>
      <c r="AU1134" s="1">
        <f t="shared" si="147"/>
        <v>1.5315332312637833</v>
      </c>
      <c r="AV1134" s="1">
        <f t="shared" si="148"/>
        <v>1.1502080553274334</v>
      </c>
      <c r="AW1134" s="1">
        <f t="shared" si="149"/>
        <v>0.76888287939108324</v>
      </c>
    </row>
    <row r="1135" spans="1:49" x14ac:dyDescent="0.2">
      <c r="A1135">
        <v>1133</v>
      </c>
      <c r="B1135" t="s">
        <v>27575</v>
      </c>
      <c r="C1135" t="s">
        <v>27574</v>
      </c>
      <c r="F1135" t="s">
        <v>27573</v>
      </c>
      <c r="G1135" t="s">
        <v>17</v>
      </c>
      <c r="H1135" t="s">
        <v>16</v>
      </c>
      <c r="I1135" t="s">
        <v>3328</v>
      </c>
      <c r="J1135" t="s">
        <v>27572</v>
      </c>
      <c r="K1135" t="s">
        <v>27571</v>
      </c>
      <c r="L1135" t="s">
        <v>27570</v>
      </c>
      <c r="M1135" t="s">
        <v>9701</v>
      </c>
      <c r="N1135">
        <v>3</v>
      </c>
      <c r="O1135" t="s">
        <v>27569</v>
      </c>
      <c r="P1135" t="s">
        <v>27568</v>
      </c>
      <c r="Q1135" t="s">
        <v>27567</v>
      </c>
      <c r="R1135" s="7">
        <v>41000</v>
      </c>
      <c r="S1135" s="8">
        <f t="shared" si="144"/>
        <v>2012</v>
      </c>
      <c r="T1135" s="8">
        <v>2012</v>
      </c>
      <c r="U1135" s="8">
        <f t="shared" si="145"/>
        <v>10</v>
      </c>
      <c r="V1135" s="7">
        <v>41000</v>
      </c>
      <c r="W1135" t="s">
        <v>3243</v>
      </c>
      <c r="X1135" s="2">
        <v>2.0099999999999998</v>
      </c>
      <c r="Y1135" s="6">
        <f t="shared" si="142"/>
        <v>5.3655802034115477E-2</v>
      </c>
      <c r="AA1135">
        <v>15361276</v>
      </c>
      <c r="AB1135">
        <v>18933</v>
      </c>
      <c r="AD1135" t="s">
        <v>6</v>
      </c>
      <c r="AE1135">
        <v>11</v>
      </c>
      <c r="AF1135">
        <v>4</v>
      </c>
      <c r="AG1135">
        <v>6155556</v>
      </c>
      <c r="AH1135" t="s">
        <v>27566</v>
      </c>
      <c r="AI1135" t="s">
        <v>27565</v>
      </c>
      <c r="AJ1135" t="s">
        <v>3321</v>
      </c>
      <c r="AK1135" t="s">
        <v>27564</v>
      </c>
      <c r="AL1135">
        <v>6</v>
      </c>
      <c r="AM1135" s="5">
        <f t="shared" si="146"/>
        <v>0.6</v>
      </c>
      <c r="AN1135" s="4">
        <f t="shared" si="143"/>
        <v>9.0874668686103744E-4</v>
      </c>
      <c r="AO1135" s="3"/>
      <c r="AP1135">
        <v>0</v>
      </c>
      <c r="AR1135" t="s">
        <v>1</v>
      </c>
      <c r="AT1135" s="2" t="s">
        <v>0</v>
      </c>
      <c r="AU1135" s="1">
        <f t="shared" si="147"/>
        <v>3.7831685429939146</v>
      </c>
      <c r="AV1135" s="1">
        <f t="shared" si="148"/>
        <v>2.7282274360488254</v>
      </c>
      <c r="AW1135" s="1">
        <f t="shared" si="149"/>
        <v>1.6732863291037368</v>
      </c>
    </row>
    <row r="1136" spans="1:49" x14ac:dyDescent="0.2">
      <c r="A1136">
        <v>1134</v>
      </c>
      <c r="B1136" t="s">
        <v>27563</v>
      </c>
      <c r="C1136" t="s">
        <v>27562</v>
      </c>
      <c r="F1136" t="s">
        <v>27561</v>
      </c>
      <c r="G1136" t="s">
        <v>17</v>
      </c>
      <c r="H1136" t="s">
        <v>16</v>
      </c>
      <c r="I1136" t="s">
        <v>2862</v>
      </c>
      <c r="J1136">
        <v>60029170</v>
      </c>
      <c r="K1136" t="s">
        <v>17123</v>
      </c>
      <c r="L1136" t="s">
        <v>17122</v>
      </c>
      <c r="M1136" t="s">
        <v>190</v>
      </c>
      <c r="N1136">
        <v>1</v>
      </c>
      <c r="O1136" t="s">
        <v>27560</v>
      </c>
      <c r="P1136">
        <v>6506142164</v>
      </c>
      <c r="Q1136">
        <v>60029170</v>
      </c>
      <c r="R1136" s="7">
        <v>41000</v>
      </c>
      <c r="S1136" s="8">
        <f t="shared" si="144"/>
        <v>2012</v>
      </c>
      <c r="T1136" s="8">
        <v>2012</v>
      </c>
      <c r="U1136" s="8">
        <f t="shared" si="145"/>
        <v>10</v>
      </c>
      <c r="V1136" s="7">
        <v>41000</v>
      </c>
      <c r="W1136" t="s">
        <v>3243</v>
      </c>
      <c r="X1136" s="2">
        <v>2.0099999999999998</v>
      </c>
      <c r="Y1136" s="6">
        <f t="shared" si="142"/>
        <v>5.3655802034115477E-2</v>
      </c>
      <c r="AA1136">
        <v>15361276</v>
      </c>
      <c r="AB1136">
        <v>18933</v>
      </c>
      <c r="AD1136" t="s">
        <v>6</v>
      </c>
      <c r="AE1136">
        <v>11</v>
      </c>
      <c r="AF1136">
        <v>4</v>
      </c>
      <c r="AG1136">
        <v>6155561</v>
      </c>
      <c r="AH1136" t="s">
        <v>27559</v>
      </c>
      <c r="AI1136" t="s">
        <v>27558</v>
      </c>
      <c r="AJ1136" t="s">
        <v>27557</v>
      </c>
      <c r="AK1136" t="s">
        <v>27556</v>
      </c>
      <c r="AL1136">
        <v>5</v>
      </c>
      <c r="AM1136" s="5">
        <f t="shared" si="146"/>
        <v>0.5</v>
      </c>
      <c r="AN1136" s="4">
        <f t="shared" si="143"/>
        <v>7.572889057175312E-4</v>
      </c>
      <c r="AO1136" s="3"/>
      <c r="AP1136">
        <v>0</v>
      </c>
      <c r="AR1136" t="s">
        <v>1</v>
      </c>
      <c r="AS1136" t="s">
        <v>16848</v>
      </c>
      <c r="AT1136" s="2" t="s">
        <v>0</v>
      </c>
      <c r="AU1136" s="1">
        <f t="shared" si="147"/>
        <v>3.7786248095596089</v>
      </c>
      <c r="AV1136" s="1">
        <f t="shared" si="148"/>
        <v>2.7206545469916503</v>
      </c>
      <c r="AW1136" s="1">
        <f t="shared" si="149"/>
        <v>1.6626842844236915</v>
      </c>
    </row>
    <row r="1137" spans="1:49" x14ac:dyDescent="0.2">
      <c r="A1137">
        <v>1135</v>
      </c>
      <c r="B1137" t="s">
        <v>27555</v>
      </c>
      <c r="C1137" t="s">
        <v>27554</v>
      </c>
      <c r="F1137" t="s">
        <v>27553</v>
      </c>
      <c r="G1137" t="s">
        <v>17</v>
      </c>
      <c r="H1137" t="s">
        <v>16</v>
      </c>
      <c r="I1137" t="s">
        <v>19880</v>
      </c>
      <c r="J1137">
        <v>60010365</v>
      </c>
      <c r="K1137" t="s">
        <v>8855</v>
      </c>
      <c r="L1137" t="s">
        <v>8854</v>
      </c>
      <c r="M1137" t="s">
        <v>816</v>
      </c>
      <c r="N1137">
        <v>2</v>
      </c>
      <c r="O1137" t="s">
        <v>27552</v>
      </c>
      <c r="P1137" t="s">
        <v>27551</v>
      </c>
      <c r="Q1137" t="s">
        <v>27550</v>
      </c>
      <c r="R1137" s="7">
        <v>41000</v>
      </c>
      <c r="S1137" s="8">
        <f t="shared" si="144"/>
        <v>2012</v>
      </c>
      <c r="T1137" s="8">
        <v>2012</v>
      </c>
      <c r="U1137" s="8">
        <f t="shared" si="145"/>
        <v>10</v>
      </c>
      <c r="V1137" s="7">
        <v>41000</v>
      </c>
      <c r="W1137" t="s">
        <v>3243</v>
      </c>
      <c r="X1137" s="2">
        <v>2.0099999999999998</v>
      </c>
      <c r="Y1137" s="6">
        <f t="shared" si="142"/>
        <v>5.3655802034115477E-2</v>
      </c>
      <c r="AA1137">
        <v>15361276</v>
      </c>
      <c r="AB1137">
        <v>18933</v>
      </c>
      <c r="AD1137" t="s">
        <v>6</v>
      </c>
      <c r="AE1137">
        <v>11</v>
      </c>
      <c r="AF1137">
        <v>4</v>
      </c>
      <c r="AG1137">
        <v>6153332</v>
      </c>
      <c r="AH1137" t="s">
        <v>27549</v>
      </c>
      <c r="AI1137" t="s">
        <v>27548</v>
      </c>
      <c r="AJ1137" t="s">
        <v>27547</v>
      </c>
      <c r="AK1137" t="s">
        <v>27546</v>
      </c>
      <c r="AL1137">
        <v>8</v>
      </c>
      <c r="AM1137" s="5">
        <f t="shared" si="146"/>
        <v>0.8</v>
      </c>
      <c r="AN1137" s="4">
        <f t="shared" si="143"/>
        <v>1.2116622491480501E-3</v>
      </c>
      <c r="AO1137" s="3"/>
      <c r="AP1137">
        <v>0</v>
      </c>
      <c r="AR1137" t="s">
        <v>1</v>
      </c>
      <c r="AT1137" s="2" t="s">
        <v>0</v>
      </c>
      <c r="AU1137" s="1">
        <f t="shared" si="147"/>
        <v>3.7922560098625246</v>
      </c>
      <c r="AV1137" s="1">
        <f t="shared" si="148"/>
        <v>2.7433732141631766</v>
      </c>
      <c r="AW1137" s="1">
        <f t="shared" si="149"/>
        <v>1.6944904184638276</v>
      </c>
    </row>
    <row r="1138" spans="1:49" x14ac:dyDescent="0.2">
      <c r="A1138">
        <v>1136</v>
      </c>
      <c r="B1138" t="s">
        <v>27545</v>
      </c>
      <c r="C1138" t="s">
        <v>27544</v>
      </c>
      <c r="F1138" t="s">
        <v>27543</v>
      </c>
      <c r="G1138" t="s">
        <v>17</v>
      </c>
      <c r="H1138" t="s">
        <v>16</v>
      </c>
      <c r="I1138" t="s">
        <v>27542</v>
      </c>
      <c r="J1138">
        <v>60031624</v>
      </c>
      <c r="K1138" t="s">
        <v>27541</v>
      </c>
      <c r="L1138" t="s">
        <v>27540</v>
      </c>
      <c r="M1138" t="s">
        <v>214</v>
      </c>
      <c r="N1138">
        <v>2</v>
      </c>
      <c r="O1138" t="s">
        <v>27539</v>
      </c>
      <c r="P1138" t="s">
        <v>27538</v>
      </c>
      <c r="Q1138" t="s">
        <v>27537</v>
      </c>
      <c r="R1138" s="7">
        <v>41000</v>
      </c>
      <c r="S1138" s="8">
        <f t="shared" si="144"/>
        <v>2012</v>
      </c>
      <c r="T1138" s="8">
        <v>2012</v>
      </c>
      <c r="U1138" s="8">
        <f t="shared" si="145"/>
        <v>10</v>
      </c>
      <c r="V1138" s="7">
        <v>41000</v>
      </c>
      <c r="W1138" t="s">
        <v>11089</v>
      </c>
      <c r="X1138" s="2">
        <v>0.65500000000000003</v>
      </c>
      <c r="Y1138" s="6">
        <f t="shared" si="142"/>
        <v>1.7484850911614749E-2</v>
      </c>
      <c r="AA1138">
        <v>189375</v>
      </c>
      <c r="AB1138">
        <v>26051</v>
      </c>
      <c r="AD1138" t="s">
        <v>6</v>
      </c>
      <c r="AE1138">
        <v>54</v>
      </c>
      <c r="AF1138">
        <v>2</v>
      </c>
      <c r="AG1138">
        <v>6156761</v>
      </c>
      <c r="AH1138" t="s">
        <v>27536</v>
      </c>
      <c r="AI1138" t="s">
        <v>27535</v>
      </c>
      <c r="AJ1138" t="s">
        <v>27534</v>
      </c>
      <c r="AK1138" t="s">
        <v>27533</v>
      </c>
      <c r="AL1138">
        <v>44</v>
      </c>
      <c r="AM1138" s="5">
        <f t="shared" si="146"/>
        <v>4.4000000000000004</v>
      </c>
      <c r="AN1138" s="4">
        <f t="shared" si="143"/>
        <v>6.6641423703142754E-3</v>
      </c>
      <c r="AO1138" s="3"/>
      <c r="AP1138">
        <v>0</v>
      </c>
      <c r="AR1138" t="s">
        <v>1</v>
      </c>
      <c r="AT1138" s="2" t="s">
        <v>0</v>
      </c>
      <c r="AU1138" s="1">
        <f t="shared" si="147"/>
        <v>1.4238638349224606</v>
      </c>
      <c r="AV1138" s="1">
        <f t="shared" si="148"/>
        <v>1.2074496640964512</v>
      </c>
      <c r="AW1138" s="1">
        <f t="shared" si="149"/>
        <v>0.99103549327044171</v>
      </c>
    </row>
    <row r="1139" spans="1:49" x14ac:dyDescent="0.2">
      <c r="A1139">
        <v>1137</v>
      </c>
      <c r="B1139" t="s">
        <v>27532</v>
      </c>
      <c r="C1139" t="s">
        <v>27531</v>
      </c>
      <c r="F1139" t="s">
        <v>27530</v>
      </c>
      <c r="G1139" t="s">
        <v>17</v>
      </c>
      <c r="H1139" t="s">
        <v>16</v>
      </c>
      <c r="I1139" t="s">
        <v>9887</v>
      </c>
      <c r="J1139" t="s">
        <v>27529</v>
      </c>
      <c r="K1139" t="s">
        <v>27528</v>
      </c>
      <c r="L1139" t="s">
        <v>27527</v>
      </c>
      <c r="M1139" t="s">
        <v>27526</v>
      </c>
      <c r="N1139">
        <v>4</v>
      </c>
      <c r="O1139" t="s">
        <v>27525</v>
      </c>
      <c r="P1139" t="s">
        <v>27524</v>
      </c>
      <c r="Q1139" t="s">
        <v>27523</v>
      </c>
      <c r="R1139" s="7">
        <v>41000</v>
      </c>
      <c r="S1139" s="8">
        <f t="shared" si="144"/>
        <v>2012</v>
      </c>
      <c r="T1139" s="8">
        <v>2012</v>
      </c>
      <c r="U1139" s="8">
        <f t="shared" si="145"/>
        <v>10</v>
      </c>
      <c r="V1139" s="7">
        <v>41000</v>
      </c>
      <c r="W1139" t="s">
        <v>16620</v>
      </c>
      <c r="X1139" s="2">
        <v>0.29499999999999998</v>
      </c>
      <c r="Y1139" s="6">
        <f t="shared" si="142"/>
        <v>7.8748565174448087E-3</v>
      </c>
      <c r="AA1139">
        <v>12256463</v>
      </c>
      <c r="AB1139">
        <v>24783</v>
      </c>
      <c r="AC1139">
        <v>22337326</v>
      </c>
      <c r="AD1139" t="s">
        <v>6</v>
      </c>
      <c r="AE1139">
        <v>34</v>
      </c>
      <c r="AF1139">
        <v>2</v>
      </c>
      <c r="AH1139" t="s">
        <v>27522</v>
      </c>
      <c r="AI1139" t="s">
        <v>27521</v>
      </c>
      <c r="AJ1139" t="s">
        <v>27520</v>
      </c>
      <c r="AK1139" t="s">
        <v>27519</v>
      </c>
      <c r="AL1139">
        <v>2</v>
      </c>
      <c r="AM1139" s="5">
        <f t="shared" si="146"/>
        <v>0.2</v>
      </c>
      <c r="AN1139" s="4">
        <f t="shared" si="143"/>
        <v>3.0291556228701253E-4</v>
      </c>
      <c r="AO1139" s="3"/>
      <c r="AP1139">
        <v>1</v>
      </c>
      <c r="AR1139" t="s">
        <v>1</v>
      </c>
      <c r="AT1139" s="2">
        <v>1.347</v>
      </c>
      <c r="AU1139" s="1">
        <f t="shared" si="147"/>
        <v>0.56032742308974692</v>
      </c>
      <c r="AV1139" s="1">
        <f t="shared" si="148"/>
        <v>0.4088886039865911</v>
      </c>
      <c r="AW1139" s="1">
        <f t="shared" si="149"/>
        <v>0.25744978488343512</v>
      </c>
    </row>
    <row r="1140" spans="1:49" x14ac:dyDescent="0.2">
      <c r="A1140">
        <v>1138</v>
      </c>
      <c r="B1140" t="s">
        <v>27518</v>
      </c>
      <c r="C1140" t="s">
        <v>27517</v>
      </c>
      <c r="F1140" t="s">
        <v>27516</v>
      </c>
      <c r="G1140" t="s">
        <v>17</v>
      </c>
      <c r="H1140" t="s">
        <v>16</v>
      </c>
      <c r="I1140" t="s">
        <v>27515</v>
      </c>
      <c r="J1140">
        <v>112789854</v>
      </c>
      <c r="K1140" t="s">
        <v>27514</v>
      </c>
      <c r="M1140" t="s">
        <v>3217</v>
      </c>
      <c r="N1140">
        <v>3</v>
      </c>
      <c r="O1140" t="s">
        <v>27513</v>
      </c>
      <c r="P1140" t="s">
        <v>27512</v>
      </c>
      <c r="Q1140" t="s">
        <v>27511</v>
      </c>
      <c r="R1140" s="7">
        <v>41000</v>
      </c>
      <c r="S1140" s="8">
        <f t="shared" si="144"/>
        <v>2012</v>
      </c>
      <c r="T1140" s="8">
        <v>2012</v>
      </c>
      <c r="U1140" s="8">
        <f t="shared" si="145"/>
        <v>10</v>
      </c>
      <c r="V1140" s="7">
        <v>41000</v>
      </c>
      <c r="W1140" t="s">
        <v>27510</v>
      </c>
      <c r="X1140" s="2">
        <v>0.20699999999999999</v>
      </c>
      <c r="Y1140" s="6">
        <f t="shared" si="142"/>
        <v>5.5257467766477138E-3</v>
      </c>
      <c r="AA1140">
        <v>19950780</v>
      </c>
      <c r="AB1140">
        <v>19700186876</v>
      </c>
      <c r="AC1140">
        <v>19950799</v>
      </c>
      <c r="AD1140" t="s">
        <v>6</v>
      </c>
      <c r="AE1140">
        <v>7</v>
      </c>
      <c r="AF1140" s="10">
        <v>44289</v>
      </c>
      <c r="AH1140" t="s">
        <v>17878</v>
      </c>
      <c r="AI1140" t="s">
        <v>27509</v>
      </c>
      <c r="AK1140" t="s">
        <v>27508</v>
      </c>
      <c r="AL1140">
        <v>3</v>
      </c>
      <c r="AM1140" s="5">
        <f t="shared" si="146"/>
        <v>0.3</v>
      </c>
      <c r="AN1140" s="4">
        <f t="shared" si="143"/>
        <v>4.5437334343051872E-4</v>
      </c>
      <c r="AO1140" s="3"/>
      <c r="AP1140">
        <v>0</v>
      </c>
      <c r="AQ1140" t="s">
        <v>14053</v>
      </c>
      <c r="AR1140" t="s">
        <v>27507</v>
      </c>
      <c r="AS1140" t="s">
        <v>4860</v>
      </c>
      <c r="AT1140" s="2" t="s">
        <v>0</v>
      </c>
      <c r="AU1140" s="1">
        <f t="shared" si="147"/>
        <v>0.40043347466825552</v>
      </c>
      <c r="AV1140" s="1">
        <f t="shared" si="148"/>
        <v>0.29900600600391164</v>
      </c>
      <c r="AW1140" s="1">
        <f t="shared" si="149"/>
        <v>0.19757853733956771</v>
      </c>
    </row>
    <row r="1141" spans="1:49" x14ac:dyDescent="0.2">
      <c r="A1141">
        <v>1139</v>
      </c>
      <c r="B1141" t="s">
        <v>27506</v>
      </c>
      <c r="C1141" t="s">
        <v>27505</v>
      </c>
      <c r="F1141" t="s">
        <v>27504</v>
      </c>
      <c r="G1141" t="s">
        <v>17</v>
      </c>
      <c r="H1141" t="s">
        <v>16</v>
      </c>
      <c r="I1141" t="s">
        <v>6295</v>
      </c>
      <c r="J1141">
        <v>60003500</v>
      </c>
      <c r="K1141" t="s">
        <v>14892</v>
      </c>
      <c r="L1141" t="s">
        <v>67</v>
      </c>
      <c r="M1141" t="s">
        <v>66</v>
      </c>
      <c r="N1141">
        <v>4</v>
      </c>
      <c r="O1141" t="s">
        <v>27503</v>
      </c>
      <c r="P1141" t="s">
        <v>27502</v>
      </c>
      <c r="Q1141" t="s">
        <v>27501</v>
      </c>
      <c r="R1141" s="7">
        <v>41000</v>
      </c>
      <c r="S1141" s="8">
        <f t="shared" si="144"/>
        <v>2012</v>
      </c>
      <c r="T1141" s="8">
        <v>2012</v>
      </c>
      <c r="U1141" s="8">
        <f t="shared" si="145"/>
        <v>10</v>
      </c>
      <c r="V1141" s="7">
        <v>41000</v>
      </c>
      <c r="W1141" t="s">
        <v>11089</v>
      </c>
      <c r="X1141" s="2">
        <v>0.65500000000000003</v>
      </c>
      <c r="Y1141" s="6">
        <f t="shared" si="142"/>
        <v>1.7484850911614749E-2</v>
      </c>
      <c r="AA1141">
        <v>189375</v>
      </c>
      <c r="AB1141">
        <v>26051</v>
      </c>
      <c r="AD1141" t="s">
        <v>6</v>
      </c>
      <c r="AE1141">
        <v>54</v>
      </c>
      <c r="AF1141">
        <v>2</v>
      </c>
      <c r="AG1141">
        <v>5989859</v>
      </c>
      <c r="AH1141" t="s">
        <v>27500</v>
      </c>
      <c r="AI1141" t="s">
        <v>27499</v>
      </c>
      <c r="AJ1141" t="s">
        <v>27498</v>
      </c>
      <c r="AK1141" t="s">
        <v>27497</v>
      </c>
      <c r="AL1141">
        <v>39</v>
      </c>
      <c r="AM1141" s="5">
        <f t="shared" si="146"/>
        <v>3.9</v>
      </c>
      <c r="AN1141" s="4">
        <f t="shared" si="143"/>
        <v>5.9068534645967431E-3</v>
      </c>
      <c r="AO1141" s="3"/>
      <c r="AP1141">
        <v>0</v>
      </c>
      <c r="AR1141" t="s">
        <v>1</v>
      </c>
      <c r="AT1141" s="2" t="s">
        <v>0</v>
      </c>
      <c r="AU1141" s="1">
        <f t="shared" si="147"/>
        <v>1.4011451677509346</v>
      </c>
      <c r="AV1141" s="1">
        <f t="shared" si="148"/>
        <v>1.1695852188105746</v>
      </c>
      <c r="AW1141" s="1">
        <f t="shared" si="149"/>
        <v>0.93802526987021428</v>
      </c>
    </row>
    <row r="1142" spans="1:49" x14ac:dyDescent="0.2">
      <c r="A1142">
        <v>1140</v>
      </c>
      <c r="B1142" t="s">
        <v>27496</v>
      </c>
      <c r="C1142" t="s">
        <v>27495</v>
      </c>
      <c r="F1142" t="s">
        <v>27494</v>
      </c>
      <c r="G1142" t="s">
        <v>17</v>
      </c>
      <c r="H1142" t="s">
        <v>16</v>
      </c>
      <c r="I1142" t="s">
        <v>3130</v>
      </c>
      <c r="J1142" t="s">
        <v>27490</v>
      </c>
      <c r="K1142" t="s">
        <v>27493</v>
      </c>
      <c r="L1142" t="s">
        <v>6637</v>
      </c>
      <c r="M1142" t="s">
        <v>387</v>
      </c>
      <c r="N1142">
        <v>2</v>
      </c>
      <c r="O1142" t="s">
        <v>27492</v>
      </c>
      <c r="P1142" t="s">
        <v>27491</v>
      </c>
      <c r="Q1142" t="s">
        <v>27490</v>
      </c>
      <c r="R1142" s="7">
        <v>41000</v>
      </c>
      <c r="S1142" s="8">
        <f t="shared" si="144"/>
        <v>2012</v>
      </c>
      <c r="T1142" s="8">
        <v>2012</v>
      </c>
      <c r="U1142" s="8">
        <f t="shared" si="145"/>
        <v>10</v>
      </c>
      <c r="V1142" s="7">
        <v>41000</v>
      </c>
      <c r="W1142" t="s">
        <v>3073</v>
      </c>
      <c r="X1142" s="2">
        <v>0.92900000000000005</v>
      </c>
      <c r="Y1142" s="6">
        <f t="shared" si="142"/>
        <v>2.4799124422732979E-2</v>
      </c>
      <c r="AA1142">
        <v>10897798</v>
      </c>
      <c r="AB1142">
        <v>18896</v>
      </c>
      <c r="AD1142" t="s">
        <v>6</v>
      </c>
      <c r="AE1142">
        <v>16</v>
      </c>
      <c r="AF1142">
        <v>4</v>
      </c>
      <c r="AG1142">
        <v>6155575</v>
      </c>
      <c r="AH1142" t="s">
        <v>27489</v>
      </c>
      <c r="AI1142" t="s">
        <v>27488</v>
      </c>
      <c r="AJ1142" t="s">
        <v>27487</v>
      </c>
      <c r="AK1142" t="s">
        <v>27486</v>
      </c>
      <c r="AL1142">
        <v>6</v>
      </c>
      <c r="AM1142" s="5">
        <f t="shared" si="146"/>
        <v>0.6</v>
      </c>
      <c r="AN1142" s="4">
        <f t="shared" si="143"/>
        <v>9.0874668686103744E-4</v>
      </c>
      <c r="AO1142" s="3"/>
      <c r="AP1142">
        <v>0</v>
      </c>
      <c r="AR1142" t="s">
        <v>27485</v>
      </c>
      <c r="AS1142" t="s">
        <v>7461</v>
      </c>
      <c r="AT1142" s="2">
        <v>3.4359999999999999</v>
      </c>
      <c r="AU1142" s="1">
        <f t="shared" si="147"/>
        <v>1.7632011101971397</v>
      </c>
      <c r="AV1142" s="1">
        <f t="shared" si="148"/>
        <v>1.2853935554797009</v>
      </c>
      <c r="AW1142" s="1">
        <f t="shared" si="149"/>
        <v>0.80758600076226206</v>
      </c>
    </row>
    <row r="1143" spans="1:49" x14ac:dyDescent="0.2">
      <c r="A1143">
        <v>1141</v>
      </c>
      <c r="B1143" t="s">
        <v>27484</v>
      </c>
      <c r="C1143" t="s">
        <v>27483</v>
      </c>
      <c r="F1143" t="s">
        <v>27482</v>
      </c>
      <c r="G1143" t="s">
        <v>17</v>
      </c>
      <c r="H1143" t="s">
        <v>16</v>
      </c>
      <c r="I1143" t="s">
        <v>27481</v>
      </c>
      <c r="J1143" t="s">
        <v>27480</v>
      </c>
      <c r="K1143" t="s">
        <v>27479</v>
      </c>
      <c r="L1143" t="s">
        <v>27478</v>
      </c>
      <c r="M1143" t="s">
        <v>27477</v>
      </c>
      <c r="N1143">
        <v>3</v>
      </c>
      <c r="O1143" t="s">
        <v>27476</v>
      </c>
      <c r="P1143" t="s">
        <v>27475</v>
      </c>
      <c r="Q1143" t="s">
        <v>27474</v>
      </c>
      <c r="R1143" s="7">
        <v>41000</v>
      </c>
      <c r="S1143" s="8">
        <f t="shared" si="144"/>
        <v>2012</v>
      </c>
      <c r="T1143" s="8">
        <v>2012</v>
      </c>
      <c r="U1143" s="8">
        <f t="shared" si="145"/>
        <v>10</v>
      </c>
      <c r="V1143" s="7">
        <v>41000</v>
      </c>
      <c r="W1143" t="s">
        <v>3073</v>
      </c>
      <c r="X1143" s="2">
        <v>0.92900000000000005</v>
      </c>
      <c r="Y1143" s="6">
        <f t="shared" si="142"/>
        <v>2.4799124422732979E-2</v>
      </c>
      <c r="AA1143">
        <v>10897798</v>
      </c>
      <c r="AB1143">
        <v>18896</v>
      </c>
      <c r="AD1143" t="s">
        <v>6</v>
      </c>
      <c r="AE1143">
        <v>16</v>
      </c>
      <c r="AF1143">
        <v>4</v>
      </c>
      <c r="AG1143">
        <v>6150658</v>
      </c>
      <c r="AH1143" t="s">
        <v>27473</v>
      </c>
      <c r="AI1143" t="s">
        <v>27472</v>
      </c>
      <c r="AJ1143" t="s">
        <v>27471</v>
      </c>
      <c r="AK1143" t="s">
        <v>27470</v>
      </c>
      <c r="AL1143">
        <v>38</v>
      </c>
      <c r="AM1143" s="5">
        <f t="shared" si="146"/>
        <v>3.8</v>
      </c>
      <c r="AN1143" s="4">
        <f t="shared" si="143"/>
        <v>5.7553956834532375E-3</v>
      </c>
      <c r="AO1143" s="3"/>
      <c r="AP1143">
        <v>0</v>
      </c>
      <c r="AR1143">
        <v>128010</v>
      </c>
      <c r="AS1143" t="s">
        <v>12270</v>
      </c>
      <c r="AT1143" s="2">
        <v>3.4359999999999999</v>
      </c>
      <c r="AU1143" s="1">
        <f t="shared" si="147"/>
        <v>1.9086005800949053</v>
      </c>
      <c r="AV1143" s="1">
        <f t="shared" si="148"/>
        <v>1.5277260053093109</v>
      </c>
      <c r="AW1143" s="1">
        <f t="shared" si="149"/>
        <v>1.1468514305237159</v>
      </c>
    </row>
    <row r="1144" spans="1:49" x14ac:dyDescent="0.2">
      <c r="A1144">
        <v>1142</v>
      </c>
      <c r="B1144" t="s">
        <v>27469</v>
      </c>
      <c r="C1144" t="s">
        <v>27468</v>
      </c>
      <c r="F1144" t="s">
        <v>27467</v>
      </c>
      <c r="G1144" t="s">
        <v>17</v>
      </c>
      <c r="H1144" t="s">
        <v>16</v>
      </c>
      <c r="I1144" t="s">
        <v>27466</v>
      </c>
      <c r="J1144">
        <v>60030551</v>
      </c>
      <c r="K1144" t="s">
        <v>27465</v>
      </c>
      <c r="L1144" t="s">
        <v>27464</v>
      </c>
      <c r="M1144" t="s">
        <v>66</v>
      </c>
      <c r="N1144">
        <v>1</v>
      </c>
      <c r="O1144" t="s">
        <v>27463</v>
      </c>
      <c r="P1144">
        <v>9736475700</v>
      </c>
      <c r="Q1144">
        <v>60030551</v>
      </c>
      <c r="R1144" s="7">
        <v>41000</v>
      </c>
      <c r="S1144" s="8">
        <f t="shared" si="144"/>
        <v>2012</v>
      </c>
      <c r="T1144" s="8">
        <v>2012</v>
      </c>
      <c r="U1144" s="8">
        <f t="shared" si="145"/>
        <v>10</v>
      </c>
      <c r="V1144" s="7">
        <v>41000</v>
      </c>
      <c r="W1144" t="s">
        <v>3877</v>
      </c>
      <c r="X1144" s="2">
        <v>1.468</v>
      </c>
      <c r="Y1144" s="6">
        <f t="shared" si="142"/>
        <v>3.9187421585115186E-2</v>
      </c>
      <c r="AA1144">
        <v>906778</v>
      </c>
      <c r="AB1144">
        <v>18931</v>
      </c>
      <c r="AD1144" t="s">
        <v>6</v>
      </c>
      <c r="AE1144">
        <v>60</v>
      </c>
      <c r="AF1144">
        <v>4</v>
      </c>
      <c r="AG1144">
        <v>6155699</v>
      </c>
      <c r="AH1144" t="s">
        <v>27462</v>
      </c>
      <c r="AI1144" t="s">
        <v>27461</v>
      </c>
      <c r="AJ1144" t="s">
        <v>27460</v>
      </c>
      <c r="AK1144" t="s">
        <v>27459</v>
      </c>
      <c r="AL1144">
        <v>27</v>
      </c>
      <c r="AM1144" s="5">
        <f t="shared" si="146"/>
        <v>2.7</v>
      </c>
      <c r="AN1144" s="4">
        <f t="shared" si="143"/>
        <v>4.0893600908746691E-3</v>
      </c>
      <c r="AO1144" s="3"/>
      <c r="AP1144">
        <v>0</v>
      </c>
      <c r="AQ1144" t="s">
        <v>1549</v>
      </c>
      <c r="AR1144" t="s">
        <v>27458</v>
      </c>
      <c r="AS1144" t="s">
        <v>1548</v>
      </c>
      <c r="AT1144" s="2">
        <v>5.0830000000000002</v>
      </c>
      <c r="AU1144" s="1">
        <f t="shared" si="147"/>
        <v>2.8658003136843027</v>
      </c>
      <c r="AV1144" s="1">
        <f t="shared" si="148"/>
        <v>2.1638390837994925</v>
      </c>
      <c r="AW1144" s="1">
        <f t="shared" si="149"/>
        <v>1.4618778539146824</v>
      </c>
    </row>
    <row r="1145" spans="1:49" x14ac:dyDescent="0.2">
      <c r="A1145">
        <v>1143</v>
      </c>
      <c r="B1145" t="s">
        <v>27457</v>
      </c>
      <c r="C1145" t="s">
        <v>27456</v>
      </c>
      <c r="F1145" t="s">
        <v>27455</v>
      </c>
      <c r="G1145" t="s">
        <v>17</v>
      </c>
      <c r="H1145" t="s">
        <v>16</v>
      </c>
      <c r="I1145" t="s">
        <v>27454</v>
      </c>
      <c r="J1145">
        <v>60000990</v>
      </c>
      <c r="K1145" t="s">
        <v>5409</v>
      </c>
      <c r="L1145" t="s">
        <v>5408</v>
      </c>
      <c r="M1145" t="s">
        <v>190</v>
      </c>
      <c r="N1145">
        <v>2</v>
      </c>
      <c r="O1145" t="s">
        <v>27453</v>
      </c>
      <c r="P1145" t="s">
        <v>27452</v>
      </c>
      <c r="Q1145" t="s">
        <v>27451</v>
      </c>
      <c r="R1145" s="7">
        <v>41000</v>
      </c>
      <c r="S1145" s="8">
        <f t="shared" si="144"/>
        <v>2012</v>
      </c>
      <c r="T1145" s="8">
        <v>2012</v>
      </c>
      <c r="U1145" s="8">
        <f t="shared" si="145"/>
        <v>10</v>
      </c>
      <c r="V1145" s="7">
        <v>41000</v>
      </c>
      <c r="W1145" t="s">
        <v>3877</v>
      </c>
      <c r="X1145" s="2">
        <v>1.468</v>
      </c>
      <c r="Y1145" s="6">
        <f t="shared" si="142"/>
        <v>3.9187421585115186E-2</v>
      </c>
      <c r="AA1145">
        <v>906778</v>
      </c>
      <c r="AB1145">
        <v>18931</v>
      </c>
      <c r="AD1145" t="s">
        <v>6</v>
      </c>
      <c r="AE1145">
        <v>60</v>
      </c>
      <c r="AF1145">
        <v>4</v>
      </c>
      <c r="AG1145">
        <v>6164088</v>
      </c>
      <c r="AH1145" t="s">
        <v>27450</v>
      </c>
      <c r="AI1145" t="s">
        <v>27449</v>
      </c>
      <c r="AJ1145" t="s">
        <v>27448</v>
      </c>
      <c r="AK1145" t="s">
        <v>27447</v>
      </c>
      <c r="AL1145">
        <v>48</v>
      </c>
      <c r="AM1145" s="5">
        <f t="shared" si="146"/>
        <v>4.8</v>
      </c>
      <c r="AN1145" s="4">
        <f t="shared" si="143"/>
        <v>7.2699734948882995E-3</v>
      </c>
      <c r="AO1145" s="3"/>
      <c r="AP1145">
        <v>0</v>
      </c>
      <c r="AR1145" t="s">
        <v>1</v>
      </c>
      <c r="AT1145" s="2">
        <v>5.0830000000000002</v>
      </c>
      <c r="AU1145" s="1">
        <f t="shared" si="147"/>
        <v>2.9612187158047121</v>
      </c>
      <c r="AV1145" s="1">
        <f t="shared" si="148"/>
        <v>2.3228697540001746</v>
      </c>
      <c r="AW1145" s="1">
        <f t="shared" si="149"/>
        <v>1.6845207921956367</v>
      </c>
    </row>
    <row r="1146" spans="1:49" x14ac:dyDescent="0.2">
      <c r="A1146">
        <v>1144</v>
      </c>
      <c r="B1146" t="s">
        <v>27446</v>
      </c>
      <c r="C1146" t="s">
        <v>27445</v>
      </c>
      <c r="F1146" t="s">
        <v>27444</v>
      </c>
      <c r="G1146" t="s">
        <v>17</v>
      </c>
      <c r="H1146" t="s">
        <v>16</v>
      </c>
      <c r="I1146" t="s">
        <v>27443</v>
      </c>
      <c r="J1146" t="s">
        <v>27442</v>
      </c>
      <c r="K1146" t="s">
        <v>27441</v>
      </c>
      <c r="L1146" t="s">
        <v>27440</v>
      </c>
      <c r="M1146" t="s">
        <v>1634</v>
      </c>
      <c r="N1146">
        <v>3</v>
      </c>
      <c r="O1146" t="s">
        <v>27439</v>
      </c>
      <c r="P1146" t="s">
        <v>27438</v>
      </c>
      <c r="Q1146" t="s">
        <v>27437</v>
      </c>
      <c r="R1146" s="7">
        <v>41000</v>
      </c>
      <c r="S1146" s="8">
        <f t="shared" si="144"/>
        <v>2012</v>
      </c>
      <c r="T1146" s="8">
        <v>2012</v>
      </c>
      <c r="U1146" s="8">
        <f t="shared" si="145"/>
        <v>10</v>
      </c>
      <c r="V1146" s="7">
        <v>41000</v>
      </c>
      <c r="W1146" t="s">
        <v>8165</v>
      </c>
      <c r="X1146" s="2">
        <v>1.022</v>
      </c>
      <c r="Y1146" s="6">
        <f t="shared" si="142"/>
        <v>2.7281706307893543E-2</v>
      </c>
      <c r="AA1146">
        <v>10636692</v>
      </c>
      <c r="AB1146">
        <v>27237</v>
      </c>
      <c r="AD1146" t="s">
        <v>6</v>
      </c>
      <c r="AE1146">
        <v>20</v>
      </c>
      <c r="AF1146">
        <v>2</v>
      </c>
      <c r="AG1146">
        <v>6107603</v>
      </c>
      <c r="AH1146" t="s">
        <v>27436</v>
      </c>
      <c r="AI1146" t="s">
        <v>27435</v>
      </c>
      <c r="AJ1146" t="s">
        <v>27434</v>
      </c>
      <c r="AK1146" t="s">
        <v>27433</v>
      </c>
      <c r="AL1146">
        <v>99</v>
      </c>
      <c r="AM1146" s="5">
        <f t="shared" si="146"/>
        <v>9.9</v>
      </c>
      <c r="AN1146" s="4">
        <f t="shared" si="143"/>
        <v>1.4994320333207118E-2</v>
      </c>
      <c r="AO1146" s="3"/>
      <c r="AP1146">
        <v>0</v>
      </c>
      <c r="AQ1146" t="s">
        <v>1549</v>
      </c>
      <c r="AR1146" t="s">
        <v>27432</v>
      </c>
      <c r="AS1146" t="s">
        <v>1548</v>
      </c>
      <c r="AT1146" s="2" t="s">
        <v>0</v>
      </c>
      <c r="AU1146" s="1">
        <f t="shared" si="147"/>
        <v>2.3595490515487616</v>
      </c>
      <c r="AV1146" s="1">
        <f t="shared" si="148"/>
        <v>2.1138013320550328</v>
      </c>
      <c r="AW1146" s="1">
        <f t="shared" si="149"/>
        <v>1.8680536125613045</v>
      </c>
    </row>
    <row r="1147" spans="1:49" x14ac:dyDescent="0.2">
      <c r="A1147">
        <v>1145</v>
      </c>
      <c r="B1147" t="s">
        <v>27431</v>
      </c>
      <c r="C1147" t="s">
        <v>27430</v>
      </c>
      <c r="F1147" t="s">
        <v>27429</v>
      </c>
      <c r="G1147" t="s">
        <v>17</v>
      </c>
      <c r="H1147" t="s">
        <v>16</v>
      </c>
      <c r="I1147" t="s">
        <v>27428</v>
      </c>
      <c r="J1147">
        <v>60073313</v>
      </c>
      <c r="K1147" t="s">
        <v>27427</v>
      </c>
      <c r="L1147" t="s">
        <v>4937</v>
      </c>
      <c r="M1147" t="s">
        <v>4936</v>
      </c>
      <c r="N1147">
        <v>1</v>
      </c>
      <c r="O1147" t="s">
        <v>27426</v>
      </c>
      <c r="P1147">
        <v>7103102688</v>
      </c>
      <c r="Q1147">
        <v>60073313</v>
      </c>
      <c r="R1147" s="7">
        <v>41000</v>
      </c>
      <c r="S1147" s="8">
        <f t="shared" si="144"/>
        <v>2012</v>
      </c>
      <c r="T1147" s="8">
        <v>2012</v>
      </c>
      <c r="U1147" s="8">
        <f t="shared" si="145"/>
        <v>10</v>
      </c>
      <c r="V1147" s="7">
        <v>41000</v>
      </c>
      <c r="W1147" t="s">
        <v>3877</v>
      </c>
      <c r="X1147" s="2">
        <v>1.468</v>
      </c>
      <c r="Y1147" s="6">
        <f t="shared" si="142"/>
        <v>3.9187421585115186E-2</v>
      </c>
      <c r="AA1147">
        <v>906778</v>
      </c>
      <c r="AB1147">
        <v>18931</v>
      </c>
      <c r="AD1147" t="s">
        <v>6</v>
      </c>
      <c r="AE1147">
        <v>60</v>
      </c>
      <c r="AF1147">
        <v>4</v>
      </c>
      <c r="AG1147">
        <v>6155694</v>
      </c>
      <c r="AH1147" t="s">
        <v>27425</v>
      </c>
      <c r="AI1147" t="s">
        <v>27424</v>
      </c>
      <c r="AJ1147" t="s">
        <v>27423</v>
      </c>
      <c r="AK1147" t="s">
        <v>27422</v>
      </c>
      <c r="AL1147">
        <v>26</v>
      </c>
      <c r="AM1147" s="5">
        <f t="shared" si="146"/>
        <v>2.6</v>
      </c>
      <c r="AN1147" s="4">
        <f t="shared" si="143"/>
        <v>3.9379023097311627E-3</v>
      </c>
      <c r="AO1147" s="3"/>
      <c r="AP1147">
        <v>0</v>
      </c>
      <c r="AR1147" t="s">
        <v>1</v>
      </c>
      <c r="AT1147" s="2">
        <v>5.0830000000000002</v>
      </c>
      <c r="AU1147" s="1">
        <f t="shared" si="147"/>
        <v>2.8612565802499974</v>
      </c>
      <c r="AV1147" s="1">
        <f t="shared" si="148"/>
        <v>2.1562661947423174</v>
      </c>
      <c r="AW1147" s="1">
        <f t="shared" si="149"/>
        <v>1.4512758092346372</v>
      </c>
    </row>
    <row r="1148" spans="1:49" x14ac:dyDescent="0.2">
      <c r="A1148">
        <v>1146</v>
      </c>
      <c r="B1148" t="s">
        <v>27421</v>
      </c>
      <c r="C1148" t="s">
        <v>27420</v>
      </c>
      <c r="F1148" t="s">
        <v>27419</v>
      </c>
      <c r="G1148" t="s">
        <v>17</v>
      </c>
      <c r="H1148" t="s">
        <v>16</v>
      </c>
      <c r="I1148" t="s">
        <v>15604</v>
      </c>
      <c r="J1148">
        <v>60002877</v>
      </c>
      <c r="K1148" t="s">
        <v>27418</v>
      </c>
      <c r="L1148" t="s">
        <v>472</v>
      </c>
      <c r="M1148" t="s">
        <v>471</v>
      </c>
      <c r="N1148">
        <v>1</v>
      </c>
      <c r="O1148" t="s">
        <v>27417</v>
      </c>
      <c r="P1148">
        <v>7404086205</v>
      </c>
      <c r="Q1148">
        <v>60002877</v>
      </c>
      <c r="R1148" s="7">
        <v>41000</v>
      </c>
      <c r="S1148" s="8">
        <f t="shared" si="144"/>
        <v>2012</v>
      </c>
      <c r="T1148" s="8">
        <v>2012</v>
      </c>
      <c r="U1148" s="8">
        <f t="shared" si="145"/>
        <v>10</v>
      </c>
      <c r="V1148" s="7">
        <v>41000</v>
      </c>
      <c r="W1148" t="s">
        <v>3073</v>
      </c>
      <c r="X1148" s="2">
        <v>0.92900000000000005</v>
      </c>
      <c r="Y1148" s="6">
        <f t="shared" si="142"/>
        <v>2.4799124422732979E-2</v>
      </c>
      <c r="AA1148">
        <v>10897798</v>
      </c>
      <c r="AB1148">
        <v>18896</v>
      </c>
      <c r="AD1148" t="s">
        <v>6</v>
      </c>
      <c r="AE1148">
        <v>16</v>
      </c>
      <c r="AF1148">
        <v>4</v>
      </c>
      <c r="AG1148">
        <v>6151759</v>
      </c>
      <c r="AH1148" t="s">
        <v>27416</v>
      </c>
      <c r="AI1148" t="s">
        <v>27415</v>
      </c>
      <c r="AJ1148" t="s">
        <v>27414</v>
      </c>
      <c r="AK1148" t="s">
        <v>27413</v>
      </c>
      <c r="AL1148">
        <v>6</v>
      </c>
      <c r="AM1148" s="5">
        <f t="shared" si="146"/>
        <v>0.6</v>
      </c>
      <c r="AN1148" s="4">
        <f t="shared" si="143"/>
        <v>9.0874668686103744E-4</v>
      </c>
      <c r="AO1148" s="3"/>
      <c r="AP1148">
        <v>0</v>
      </c>
      <c r="AR1148" t="s">
        <v>1</v>
      </c>
      <c r="AT1148" s="2">
        <v>3.4359999999999999</v>
      </c>
      <c r="AU1148" s="1">
        <f t="shared" si="147"/>
        <v>1.7632011101971397</v>
      </c>
      <c r="AV1148" s="1">
        <f t="shared" si="148"/>
        <v>1.2853935554797009</v>
      </c>
      <c r="AW1148" s="1">
        <f t="shared" si="149"/>
        <v>0.80758600076226206</v>
      </c>
    </row>
    <row r="1149" spans="1:49" x14ac:dyDescent="0.2">
      <c r="A1149">
        <v>1147</v>
      </c>
      <c r="B1149" t="s">
        <v>27412</v>
      </c>
      <c r="C1149" t="s">
        <v>27411</v>
      </c>
      <c r="F1149" t="s">
        <v>27410</v>
      </c>
      <c r="G1149" t="s">
        <v>17</v>
      </c>
      <c r="H1149" t="s">
        <v>16</v>
      </c>
      <c r="I1149" t="s">
        <v>22479</v>
      </c>
      <c r="J1149" t="s">
        <v>27409</v>
      </c>
      <c r="K1149" t="s">
        <v>27408</v>
      </c>
      <c r="L1149" t="s">
        <v>27407</v>
      </c>
      <c r="M1149" t="s">
        <v>27406</v>
      </c>
      <c r="N1149">
        <v>4</v>
      </c>
      <c r="O1149" t="s">
        <v>27405</v>
      </c>
      <c r="P1149" t="s">
        <v>27404</v>
      </c>
      <c r="Q1149" t="s">
        <v>27403</v>
      </c>
      <c r="R1149" s="7">
        <v>41000</v>
      </c>
      <c r="S1149" s="8">
        <f t="shared" si="144"/>
        <v>2012</v>
      </c>
      <c r="T1149" s="8">
        <v>2012</v>
      </c>
      <c r="U1149" s="8">
        <f t="shared" si="145"/>
        <v>10</v>
      </c>
      <c r="V1149" s="7">
        <v>41000</v>
      </c>
      <c r="W1149" t="s">
        <v>3877</v>
      </c>
      <c r="X1149" s="2">
        <v>1.468</v>
      </c>
      <c r="Y1149" s="6">
        <f t="shared" si="142"/>
        <v>3.9187421585115186E-2</v>
      </c>
      <c r="AA1149">
        <v>906778</v>
      </c>
      <c r="AB1149">
        <v>18931</v>
      </c>
      <c r="AD1149" t="s">
        <v>6</v>
      </c>
      <c r="AE1149">
        <v>60</v>
      </c>
      <c r="AF1149">
        <v>4</v>
      </c>
      <c r="AG1149">
        <v>6155697</v>
      </c>
      <c r="AH1149" t="s">
        <v>27402</v>
      </c>
      <c r="AI1149" t="s">
        <v>27401</v>
      </c>
      <c r="AJ1149" t="s">
        <v>27400</v>
      </c>
      <c r="AK1149" t="s">
        <v>27399</v>
      </c>
      <c r="AL1149">
        <v>80</v>
      </c>
      <c r="AM1149" s="5">
        <f t="shared" si="146"/>
        <v>8</v>
      </c>
      <c r="AN1149" s="4">
        <f t="shared" si="143"/>
        <v>1.2116622491480499E-2</v>
      </c>
      <c r="AO1149" s="3"/>
      <c r="AP1149">
        <v>0</v>
      </c>
      <c r="AQ1149" t="s">
        <v>236</v>
      </c>
      <c r="AR1149">
        <v>264759</v>
      </c>
      <c r="AS1149" t="s">
        <v>27398</v>
      </c>
      <c r="AT1149" s="2">
        <v>5.0830000000000002</v>
      </c>
      <c r="AU1149" s="1">
        <f t="shared" si="147"/>
        <v>3.1066181857024775</v>
      </c>
      <c r="AV1149" s="1">
        <f t="shared" si="148"/>
        <v>2.5652022038297839</v>
      </c>
      <c r="AW1149" s="1">
        <f t="shared" si="149"/>
        <v>2.0237862219570903</v>
      </c>
    </row>
    <row r="1150" spans="1:49" x14ac:dyDescent="0.2">
      <c r="A1150">
        <v>1148</v>
      </c>
      <c r="B1150" t="s">
        <v>27397</v>
      </c>
      <c r="C1150" t="s">
        <v>27396</v>
      </c>
      <c r="F1150" t="s">
        <v>27395</v>
      </c>
      <c r="G1150" t="s">
        <v>17</v>
      </c>
      <c r="H1150" t="s">
        <v>16</v>
      </c>
      <c r="I1150" t="s">
        <v>27394</v>
      </c>
      <c r="J1150">
        <v>60009415</v>
      </c>
      <c r="K1150" t="s">
        <v>17454</v>
      </c>
      <c r="L1150" t="s">
        <v>17453</v>
      </c>
      <c r="M1150" t="s">
        <v>66</v>
      </c>
      <c r="N1150">
        <v>2</v>
      </c>
      <c r="O1150" t="s">
        <v>27393</v>
      </c>
      <c r="P1150" t="s">
        <v>27392</v>
      </c>
      <c r="Q1150" t="s">
        <v>17450</v>
      </c>
      <c r="R1150" s="7">
        <v>41000</v>
      </c>
      <c r="S1150" s="8">
        <f t="shared" si="144"/>
        <v>2012</v>
      </c>
      <c r="T1150" s="8">
        <v>2012</v>
      </c>
      <c r="U1150" s="8">
        <f t="shared" si="145"/>
        <v>10</v>
      </c>
      <c r="V1150" s="7">
        <v>41000</v>
      </c>
      <c r="W1150" t="s">
        <v>3073</v>
      </c>
      <c r="X1150" s="2">
        <v>0.92900000000000005</v>
      </c>
      <c r="Y1150" s="6">
        <f t="shared" si="142"/>
        <v>2.4799124422732979E-2</v>
      </c>
      <c r="AA1150">
        <v>10897798</v>
      </c>
      <c r="AB1150">
        <v>18896</v>
      </c>
      <c r="AD1150" t="s">
        <v>6</v>
      </c>
      <c r="AE1150">
        <v>16</v>
      </c>
      <c r="AF1150">
        <v>4</v>
      </c>
      <c r="AG1150">
        <v>6156503</v>
      </c>
      <c r="AH1150" t="s">
        <v>27391</v>
      </c>
      <c r="AI1150" t="s">
        <v>27390</v>
      </c>
      <c r="AJ1150" t="s">
        <v>27389</v>
      </c>
      <c r="AK1150" t="s">
        <v>27388</v>
      </c>
      <c r="AL1150">
        <v>7</v>
      </c>
      <c r="AM1150" s="5">
        <f t="shared" si="146"/>
        <v>0.7</v>
      </c>
      <c r="AN1150" s="4">
        <f t="shared" si="143"/>
        <v>1.0602044680045437E-3</v>
      </c>
      <c r="AO1150" s="3"/>
      <c r="AP1150">
        <v>0</v>
      </c>
      <c r="AR1150" t="s">
        <v>1</v>
      </c>
      <c r="AT1150" s="2">
        <v>3.4359999999999999</v>
      </c>
      <c r="AU1150" s="1">
        <f t="shared" si="147"/>
        <v>1.7677448436314449</v>
      </c>
      <c r="AV1150" s="1">
        <f t="shared" si="148"/>
        <v>1.292966444536876</v>
      </c>
      <c r="AW1150" s="1">
        <f t="shared" si="149"/>
        <v>0.8181880454423075</v>
      </c>
    </row>
    <row r="1151" spans="1:49" x14ac:dyDescent="0.2">
      <c r="A1151">
        <v>1149</v>
      </c>
      <c r="B1151" t="s">
        <v>27387</v>
      </c>
      <c r="C1151" t="s">
        <v>27386</v>
      </c>
      <c r="F1151" t="s">
        <v>27385</v>
      </c>
      <c r="G1151" t="s">
        <v>17</v>
      </c>
      <c r="H1151" t="s">
        <v>16</v>
      </c>
      <c r="I1151" t="s">
        <v>27384</v>
      </c>
      <c r="J1151">
        <v>60121438</v>
      </c>
      <c r="K1151" t="s">
        <v>17847</v>
      </c>
      <c r="L1151" t="s">
        <v>16461</v>
      </c>
      <c r="M1151" t="s">
        <v>66</v>
      </c>
      <c r="N1151">
        <v>1</v>
      </c>
      <c r="O1151" t="s">
        <v>27383</v>
      </c>
      <c r="P1151">
        <v>7401559989</v>
      </c>
      <c r="Q1151">
        <v>60121438</v>
      </c>
      <c r="R1151" s="7">
        <v>41000</v>
      </c>
      <c r="S1151" s="8">
        <f t="shared" si="144"/>
        <v>2012</v>
      </c>
      <c r="T1151" s="8">
        <v>2012</v>
      </c>
      <c r="U1151" s="8">
        <f t="shared" si="145"/>
        <v>10</v>
      </c>
      <c r="V1151" s="7">
        <v>41000</v>
      </c>
      <c r="W1151" t="s">
        <v>27382</v>
      </c>
      <c r="X1151" s="2">
        <v>0.83499999999999996</v>
      </c>
      <c r="Y1151" s="6">
        <f t="shared" si="142"/>
        <v>2.2289848108699713E-2</v>
      </c>
      <c r="AA1151">
        <v>19430620</v>
      </c>
      <c r="AB1151">
        <v>17900156735</v>
      </c>
      <c r="AD1151" t="s">
        <v>6</v>
      </c>
      <c r="AE1151">
        <v>4</v>
      </c>
      <c r="AF1151">
        <v>4</v>
      </c>
      <c r="AG1151">
        <v>6180278</v>
      </c>
      <c r="AH1151" t="s">
        <v>27381</v>
      </c>
      <c r="AI1151" t="s">
        <v>27380</v>
      </c>
      <c r="AJ1151" t="s">
        <v>27379</v>
      </c>
      <c r="AK1151" t="s">
        <v>27378</v>
      </c>
      <c r="AL1151">
        <v>11</v>
      </c>
      <c r="AM1151" s="5">
        <f t="shared" si="146"/>
        <v>1.1000000000000001</v>
      </c>
      <c r="AN1151" s="4">
        <f t="shared" si="143"/>
        <v>1.6660355925785689E-3</v>
      </c>
      <c r="AO1151" s="3"/>
      <c r="AP1151">
        <v>0</v>
      </c>
      <c r="AR1151" t="s">
        <v>1</v>
      </c>
      <c r="AT1151" s="2">
        <v>3.984</v>
      </c>
      <c r="AU1151" s="1">
        <f t="shared" si="147"/>
        <v>1.6102704353863369</v>
      </c>
      <c r="AV1151" s="1">
        <f t="shared" si="148"/>
        <v>1.1977941850639142</v>
      </c>
      <c r="AW1151" s="1">
        <f t="shared" si="149"/>
        <v>0.78531793474149125</v>
      </c>
    </row>
    <row r="1152" spans="1:49" x14ac:dyDescent="0.2">
      <c r="A1152">
        <v>1150</v>
      </c>
      <c r="B1152" t="s">
        <v>27377</v>
      </c>
      <c r="C1152" t="s">
        <v>27376</v>
      </c>
      <c r="F1152" t="s">
        <v>27375</v>
      </c>
      <c r="G1152" t="s">
        <v>17</v>
      </c>
      <c r="H1152" t="s">
        <v>16</v>
      </c>
      <c r="I1152" t="s">
        <v>27374</v>
      </c>
      <c r="J1152" t="s">
        <v>27373</v>
      </c>
      <c r="K1152" t="s">
        <v>27372</v>
      </c>
      <c r="L1152" t="s">
        <v>27371</v>
      </c>
      <c r="M1152" t="s">
        <v>1306</v>
      </c>
      <c r="N1152">
        <v>5</v>
      </c>
      <c r="O1152" t="s">
        <v>27370</v>
      </c>
      <c r="P1152" t="s">
        <v>27369</v>
      </c>
      <c r="Q1152" t="s">
        <v>27368</v>
      </c>
      <c r="R1152" s="7">
        <v>41000</v>
      </c>
      <c r="S1152" s="8">
        <f t="shared" si="144"/>
        <v>2012</v>
      </c>
      <c r="T1152" s="8">
        <v>2012</v>
      </c>
      <c r="U1152" s="8">
        <f t="shared" si="145"/>
        <v>10</v>
      </c>
      <c r="V1152" s="7">
        <v>41000</v>
      </c>
      <c r="W1152" t="s">
        <v>17579</v>
      </c>
      <c r="X1152" s="2">
        <v>0.46</v>
      </c>
      <c r="Y1152" s="6">
        <f t="shared" si="142"/>
        <v>1.2279437281439364E-2</v>
      </c>
      <c r="AA1152">
        <v>933813</v>
      </c>
      <c r="AB1152">
        <v>28031</v>
      </c>
      <c r="AD1152" t="s">
        <v>6</v>
      </c>
      <c r="AE1152">
        <v>40</v>
      </c>
      <c r="AF1152">
        <v>4</v>
      </c>
      <c r="AG1152">
        <v>6156455</v>
      </c>
      <c r="AH1152" t="s">
        <v>27367</v>
      </c>
      <c r="AI1152" t="s">
        <v>27366</v>
      </c>
      <c r="AJ1152" t="s">
        <v>27365</v>
      </c>
      <c r="AK1152" t="s">
        <v>27364</v>
      </c>
      <c r="AL1152">
        <v>1</v>
      </c>
      <c r="AM1152" s="5">
        <f t="shared" si="146"/>
        <v>0.1</v>
      </c>
      <c r="AN1152" s="4">
        <f t="shared" si="143"/>
        <v>1.5145778114350627E-4</v>
      </c>
      <c r="AO1152" s="3"/>
      <c r="AP1152">
        <v>0</v>
      </c>
      <c r="AR1152" t="s">
        <v>1</v>
      </c>
      <c r="AT1152" s="2">
        <v>1.222</v>
      </c>
      <c r="AU1152" s="1">
        <f t="shared" si="147"/>
        <v>0.86410434313506057</v>
      </c>
      <c r="AV1152" s="1">
        <f t="shared" si="148"/>
        <v>0.62154475312914348</v>
      </c>
      <c r="AW1152" s="1">
        <f t="shared" si="149"/>
        <v>0.37898516312322633</v>
      </c>
    </row>
    <row r="1153" spans="1:49" x14ac:dyDescent="0.2">
      <c r="A1153">
        <v>1151</v>
      </c>
      <c r="B1153" t="s">
        <v>27363</v>
      </c>
      <c r="C1153" t="s">
        <v>27362</v>
      </c>
      <c r="F1153" t="s">
        <v>27361</v>
      </c>
      <c r="G1153" t="s">
        <v>17</v>
      </c>
      <c r="H1153" t="s">
        <v>16</v>
      </c>
      <c r="I1153" t="s">
        <v>27360</v>
      </c>
      <c r="J1153" t="s">
        <v>27359</v>
      </c>
      <c r="K1153" t="s">
        <v>27358</v>
      </c>
      <c r="L1153" t="s">
        <v>27357</v>
      </c>
      <c r="M1153" t="s">
        <v>27356</v>
      </c>
      <c r="N1153">
        <v>7</v>
      </c>
      <c r="O1153" t="s">
        <v>27355</v>
      </c>
      <c r="P1153" t="s">
        <v>27354</v>
      </c>
      <c r="Q1153" t="s">
        <v>27353</v>
      </c>
      <c r="R1153" s="7">
        <v>41000</v>
      </c>
      <c r="S1153" s="8">
        <f t="shared" si="144"/>
        <v>2012</v>
      </c>
      <c r="T1153" s="8">
        <v>2012</v>
      </c>
      <c r="U1153" s="8">
        <f t="shared" si="145"/>
        <v>10</v>
      </c>
      <c r="V1153" s="7">
        <v>41000</v>
      </c>
      <c r="W1153" t="s">
        <v>2977</v>
      </c>
      <c r="X1153" s="2">
        <v>1.137</v>
      </c>
      <c r="Y1153" s="6">
        <f t="shared" si="142"/>
        <v>3.0351565628253384E-2</v>
      </c>
      <c r="AA1153">
        <v>189251</v>
      </c>
      <c r="AB1153">
        <v>17336</v>
      </c>
      <c r="AD1153" t="s">
        <v>6</v>
      </c>
      <c r="AE1153">
        <v>48</v>
      </c>
      <c r="AF1153">
        <v>2</v>
      </c>
      <c r="AG1153">
        <v>6178089</v>
      </c>
      <c r="AH1153" t="s">
        <v>27352</v>
      </c>
      <c r="AI1153" t="s">
        <v>27351</v>
      </c>
      <c r="AK1153" t="s">
        <v>27350</v>
      </c>
      <c r="AL1153">
        <v>0</v>
      </c>
      <c r="AM1153" s="5">
        <f t="shared" si="146"/>
        <v>0</v>
      </c>
      <c r="AN1153" s="4">
        <f t="shared" si="143"/>
        <v>0</v>
      </c>
      <c r="AO1153" s="3"/>
      <c r="AP1153">
        <v>0</v>
      </c>
      <c r="AR1153" t="s">
        <v>1</v>
      </c>
      <c r="AT1153" s="2" t="s">
        <v>0</v>
      </c>
      <c r="AU1153" s="1">
        <f t="shared" si="147"/>
        <v>2.1246095939777367</v>
      </c>
      <c r="AV1153" s="1">
        <f t="shared" si="148"/>
        <v>1.5175782814126693</v>
      </c>
      <c r="AW1153" s="1">
        <f t="shared" si="149"/>
        <v>0.91054696884760156</v>
      </c>
    </row>
    <row r="1154" spans="1:49" x14ac:dyDescent="0.2">
      <c r="A1154">
        <v>1152</v>
      </c>
      <c r="B1154" t="s">
        <v>27349</v>
      </c>
      <c r="C1154" t="s">
        <v>27348</v>
      </c>
      <c r="F1154" t="s">
        <v>27347</v>
      </c>
      <c r="G1154" t="s">
        <v>17</v>
      </c>
      <c r="H1154" t="s">
        <v>16</v>
      </c>
      <c r="I1154" t="s">
        <v>27346</v>
      </c>
      <c r="J1154" t="s">
        <v>27341</v>
      </c>
      <c r="K1154" t="s">
        <v>27345</v>
      </c>
      <c r="L1154" t="s">
        <v>27344</v>
      </c>
      <c r="M1154" t="s">
        <v>903</v>
      </c>
      <c r="N1154">
        <v>2</v>
      </c>
      <c r="O1154" t="s">
        <v>27343</v>
      </c>
      <c r="P1154" t="s">
        <v>27342</v>
      </c>
      <c r="Q1154" t="s">
        <v>27341</v>
      </c>
      <c r="R1154" s="7">
        <v>41000</v>
      </c>
      <c r="S1154" s="8">
        <f t="shared" si="144"/>
        <v>2012</v>
      </c>
      <c r="T1154" s="8">
        <v>2012</v>
      </c>
      <c r="U1154" s="8">
        <f t="shared" si="145"/>
        <v>10</v>
      </c>
      <c r="V1154" s="7">
        <v>41000</v>
      </c>
      <c r="W1154" t="s">
        <v>27340</v>
      </c>
      <c r="X1154" s="2">
        <v>0.39400000000000002</v>
      </c>
      <c r="Y1154" s="6">
        <f t="shared" ref="Y1154:Y1217" si="150">(X1154-$Z$4)/($Z$3-$Z$4)</f>
        <v>1.0517604975841543E-2</v>
      </c>
      <c r="AA1154">
        <v>46337</v>
      </c>
      <c r="AB1154">
        <v>26748</v>
      </c>
      <c r="AC1154">
        <v>15213994</v>
      </c>
      <c r="AD1154" t="s">
        <v>6</v>
      </c>
      <c r="AE1154">
        <v>333</v>
      </c>
      <c r="AF1154">
        <v>4</v>
      </c>
      <c r="AH1154" t="s">
        <v>27339</v>
      </c>
      <c r="AI1154" t="s">
        <v>27338</v>
      </c>
      <c r="AJ1154" t="s">
        <v>27337</v>
      </c>
      <c r="AK1154" t="s">
        <v>27336</v>
      </c>
      <c r="AL1154">
        <v>11</v>
      </c>
      <c r="AM1154" s="5">
        <f t="shared" si="146"/>
        <v>1.1000000000000001</v>
      </c>
      <c r="AN1154" s="4">
        <f t="shared" ref="AN1154:AN1217" si="151">(AM1154-$AO$4)/($AO$3-$AO$4)</f>
        <v>1.6660355925785689E-3</v>
      </c>
      <c r="AO1154" s="3"/>
      <c r="AP1154">
        <v>0</v>
      </c>
      <c r="AR1154" t="s">
        <v>1</v>
      </c>
      <c r="AT1154" s="2">
        <v>0.67600000000000005</v>
      </c>
      <c r="AU1154" s="1">
        <f t="shared" si="147"/>
        <v>0.78621341608626494</v>
      </c>
      <c r="AV1154" s="1">
        <f t="shared" si="148"/>
        <v>0.60918202842100566</v>
      </c>
      <c r="AW1154" s="1">
        <f t="shared" si="149"/>
        <v>0.43215064075574611</v>
      </c>
    </row>
    <row r="1155" spans="1:49" x14ac:dyDescent="0.2">
      <c r="A1155">
        <v>1153</v>
      </c>
      <c r="B1155" t="s">
        <v>27335</v>
      </c>
      <c r="C1155" t="s">
        <v>27334</v>
      </c>
      <c r="F1155" t="s">
        <v>27333</v>
      </c>
      <c r="G1155" t="s">
        <v>17</v>
      </c>
      <c r="H1155" t="s">
        <v>16</v>
      </c>
      <c r="I1155" t="s">
        <v>27332</v>
      </c>
      <c r="J1155" t="s">
        <v>27331</v>
      </c>
      <c r="K1155" t="s">
        <v>27330</v>
      </c>
      <c r="L1155" t="s">
        <v>27329</v>
      </c>
      <c r="M1155" t="s">
        <v>1335</v>
      </c>
      <c r="N1155">
        <v>3</v>
      </c>
      <c r="O1155" t="s">
        <v>27328</v>
      </c>
      <c r="P1155" t="s">
        <v>27327</v>
      </c>
      <c r="Q1155" t="s">
        <v>27326</v>
      </c>
      <c r="R1155" s="7">
        <v>41000</v>
      </c>
      <c r="S1155" s="8">
        <f t="shared" si="144"/>
        <v>2012</v>
      </c>
      <c r="T1155" s="8">
        <v>2012</v>
      </c>
      <c r="U1155" s="8">
        <f t="shared" si="145"/>
        <v>10</v>
      </c>
      <c r="V1155" s="7">
        <v>41000</v>
      </c>
      <c r="W1155" t="s">
        <v>2977</v>
      </c>
      <c r="X1155" s="2">
        <v>1.137</v>
      </c>
      <c r="Y1155" s="6">
        <f t="shared" si="150"/>
        <v>3.0351565628253384E-2</v>
      </c>
      <c r="AA1155">
        <v>189251</v>
      </c>
      <c r="AB1155">
        <v>17336</v>
      </c>
      <c r="AD1155" t="s">
        <v>6</v>
      </c>
      <c r="AE1155">
        <v>48</v>
      </c>
      <c r="AF1155">
        <v>2</v>
      </c>
      <c r="AG1155">
        <v>6178092</v>
      </c>
      <c r="AH1155" t="s">
        <v>27325</v>
      </c>
      <c r="AI1155" t="s">
        <v>27324</v>
      </c>
      <c r="AK1155" t="s">
        <v>27323</v>
      </c>
      <c r="AL1155">
        <v>14</v>
      </c>
      <c r="AM1155" s="5">
        <f t="shared" si="146"/>
        <v>1.4</v>
      </c>
      <c r="AN1155" s="4">
        <f t="shared" si="151"/>
        <v>2.1204089360090874E-3</v>
      </c>
      <c r="AO1155" s="3"/>
      <c r="AP1155">
        <v>0</v>
      </c>
      <c r="AR1155" t="s">
        <v>1</v>
      </c>
      <c r="AT1155" s="2" t="s">
        <v>0</v>
      </c>
      <c r="AU1155" s="1">
        <f t="shared" si="147"/>
        <v>2.1882218620580094</v>
      </c>
      <c r="AV1155" s="1">
        <f t="shared" si="148"/>
        <v>1.6235987282131235</v>
      </c>
      <c r="AW1155" s="1">
        <f t="shared" si="149"/>
        <v>1.0589755943682377</v>
      </c>
    </row>
    <row r="1156" spans="1:49" x14ac:dyDescent="0.2">
      <c r="A1156">
        <v>1154</v>
      </c>
      <c r="B1156" t="s">
        <v>27322</v>
      </c>
      <c r="C1156" t="s">
        <v>27321</v>
      </c>
      <c r="F1156" t="s">
        <v>27320</v>
      </c>
      <c r="G1156" t="s">
        <v>17</v>
      </c>
      <c r="H1156" t="s">
        <v>16</v>
      </c>
      <c r="I1156" t="s">
        <v>27319</v>
      </c>
      <c r="J1156">
        <v>60000009</v>
      </c>
      <c r="K1156" t="s">
        <v>27318</v>
      </c>
      <c r="L1156" t="s">
        <v>27317</v>
      </c>
      <c r="M1156" t="s">
        <v>66</v>
      </c>
      <c r="N1156">
        <v>2</v>
      </c>
      <c r="O1156" t="s">
        <v>27316</v>
      </c>
      <c r="P1156" t="s">
        <v>27315</v>
      </c>
      <c r="Q1156" t="s">
        <v>27314</v>
      </c>
      <c r="R1156" s="7">
        <v>41000</v>
      </c>
      <c r="S1156" s="8">
        <f t="shared" ref="S1156:S1219" si="152">YEAR(R1156)</f>
        <v>2012</v>
      </c>
      <c r="T1156" s="8">
        <v>2012</v>
      </c>
      <c r="U1156" s="8">
        <f t="shared" ref="U1156:U1219" si="153">2022-T1156</f>
        <v>10</v>
      </c>
      <c r="V1156" s="7">
        <v>41000</v>
      </c>
      <c r="W1156" t="s">
        <v>2977</v>
      </c>
      <c r="X1156" s="2">
        <v>1.137</v>
      </c>
      <c r="Y1156" s="6">
        <f t="shared" si="150"/>
        <v>3.0351565628253384E-2</v>
      </c>
      <c r="AA1156">
        <v>189251</v>
      </c>
      <c r="AB1156">
        <v>17336</v>
      </c>
      <c r="AD1156" t="s">
        <v>6</v>
      </c>
      <c r="AE1156">
        <v>48</v>
      </c>
      <c r="AF1156">
        <v>2</v>
      </c>
      <c r="AG1156">
        <v>6178104</v>
      </c>
      <c r="AH1156" t="s">
        <v>27313</v>
      </c>
      <c r="AI1156" t="s">
        <v>27312</v>
      </c>
      <c r="AK1156" t="s">
        <v>27311</v>
      </c>
      <c r="AL1156">
        <v>8</v>
      </c>
      <c r="AM1156" s="5">
        <f t="shared" ref="AM1156:AM1219" si="154">AL1156/U1156</f>
        <v>0.8</v>
      </c>
      <c r="AN1156" s="4">
        <f t="shared" si="151"/>
        <v>1.2116622491480501E-3</v>
      </c>
      <c r="AO1156" s="3"/>
      <c r="AP1156">
        <v>0</v>
      </c>
      <c r="AQ1156" t="s">
        <v>5295</v>
      </c>
      <c r="AR1156" t="s">
        <v>27310</v>
      </c>
      <c r="AS1156" t="s">
        <v>5294</v>
      </c>
      <c r="AT1156" s="2" t="s">
        <v>0</v>
      </c>
      <c r="AU1156" s="1">
        <f t="shared" ref="AU1156:AU1219" si="155">(Y1156*0.7+AN1156*0.3)*100</f>
        <v>2.1609594614521779</v>
      </c>
      <c r="AV1156" s="1">
        <f t="shared" ref="AV1156:AV1219" si="156">(Y1156*0.5+AN1156*0.5)*100</f>
        <v>1.5781613938700718</v>
      </c>
      <c r="AW1156" s="1">
        <f t="shared" ref="AW1156:AW1219" si="157">(Y1156*0.3+AN1156*0.7)*100</f>
        <v>0.99536332628796498</v>
      </c>
    </row>
    <row r="1157" spans="1:49" x14ac:dyDescent="0.2">
      <c r="A1157">
        <v>1155</v>
      </c>
      <c r="B1157" t="s">
        <v>27309</v>
      </c>
      <c r="C1157" t="s">
        <v>27308</v>
      </c>
      <c r="F1157" t="s">
        <v>27307</v>
      </c>
      <c r="G1157" t="s">
        <v>17</v>
      </c>
      <c r="H1157" t="s">
        <v>16</v>
      </c>
      <c r="I1157" t="s">
        <v>27306</v>
      </c>
      <c r="J1157" t="s">
        <v>27305</v>
      </c>
      <c r="K1157" t="s">
        <v>27304</v>
      </c>
      <c r="L1157" t="s">
        <v>27303</v>
      </c>
      <c r="M1157" t="s">
        <v>27302</v>
      </c>
      <c r="N1157">
        <v>6</v>
      </c>
      <c r="O1157" t="s">
        <v>27301</v>
      </c>
      <c r="P1157" t="s">
        <v>27300</v>
      </c>
      <c r="Q1157" t="s">
        <v>27299</v>
      </c>
      <c r="R1157" s="7">
        <v>41000</v>
      </c>
      <c r="S1157" s="8">
        <f t="shared" si="152"/>
        <v>2012</v>
      </c>
      <c r="T1157" s="8">
        <v>2012</v>
      </c>
      <c r="U1157" s="8">
        <f t="shared" si="153"/>
        <v>10</v>
      </c>
      <c r="V1157" s="7">
        <v>41000</v>
      </c>
      <c r="W1157" t="s">
        <v>2977</v>
      </c>
      <c r="X1157" s="2">
        <v>1.137</v>
      </c>
      <c r="Y1157" s="6">
        <f t="shared" si="150"/>
        <v>3.0351565628253384E-2</v>
      </c>
      <c r="AA1157">
        <v>189251</v>
      </c>
      <c r="AB1157">
        <v>17336</v>
      </c>
      <c r="AD1157" t="s">
        <v>6</v>
      </c>
      <c r="AE1157">
        <v>48</v>
      </c>
      <c r="AF1157">
        <v>2</v>
      </c>
      <c r="AG1157">
        <v>6178066</v>
      </c>
      <c r="AH1157" t="s">
        <v>27298</v>
      </c>
      <c r="AI1157" t="s">
        <v>27297</v>
      </c>
      <c r="AK1157" t="s">
        <v>27296</v>
      </c>
      <c r="AL1157">
        <v>66</v>
      </c>
      <c r="AM1157" s="5">
        <f t="shared" si="154"/>
        <v>6.6</v>
      </c>
      <c r="AN1157" s="4">
        <f t="shared" si="151"/>
        <v>9.9962135554714122E-3</v>
      </c>
      <c r="AO1157" s="3"/>
      <c r="AP1157">
        <v>0</v>
      </c>
      <c r="AQ1157" t="s">
        <v>10405</v>
      </c>
      <c r="AR1157" t="s">
        <v>27295</v>
      </c>
      <c r="AS1157" t="s">
        <v>10403</v>
      </c>
      <c r="AT1157" s="2" t="s">
        <v>0</v>
      </c>
      <c r="AU1157" s="1">
        <f t="shared" si="155"/>
        <v>2.424496000641879</v>
      </c>
      <c r="AV1157" s="1">
        <f t="shared" si="156"/>
        <v>2.0173889591862402</v>
      </c>
      <c r="AW1157" s="1">
        <f t="shared" si="157"/>
        <v>1.6102819177306005</v>
      </c>
    </row>
    <row r="1158" spans="1:49" x14ac:dyDescent="0.2">
      <c r="A1158">
        <v>1156</v>
      </c>
      <c r="B1158" t="s">
        <v>27294</v>
      </c>
      <c r="C1158" t="s">
        <v>27293</v>
      </c>
      <c r="F1158" t="s">
        <v>27292</v>
      </c>
      <c r="G1158" t="s">
        <v>17</v>
      </c>
      <c r="H1158" t="s">
        <v>16</v>
      </c>
      <c r="I1158" t="s">
        <v>27291</v>
      </c>
      <c r="J1158" t="s">
        <v>27290</v>
      </c>
      <c r="K1158" t="s">
        <v>27289</v>
      </c>
      <c r="L1158" t="s">
        <v>27288</v>
      </c>
      <c r="M1158" t="s">
        <v>2514</v>
      </c>
      <c r="N1158">
        <v>4</v>
      </c>
      <c r="O1158" t="s">
        <v>27287</v>
      </c>
      <c r="P1158" t="s">
        <v>27286</v>
      </c>
      <c r="Q1158" t="s">
        <v>27285</v>
      </c>
      <c r="R1158" s="7">
        <v>41000</v>
      </c>
      <c r="S1158" s="8">
        <f t="shared" si="152"/>
        <v>2012</v>
      </c>
      <c r="T1158" s="8">
        <v>2012</v>
      </c>
      <c r="U1158" s="8">
        <f t="shared" si="153"/>
        <v>10</v>
      </c>
      <c r="V1158" s="7">
        <v>41000</v>
      </c>
      <c r="W1158" t="s">
        <v>2977</v>
      </c>
      <c r="X1158" s="2">
        <v>1.137</v>
      </c>
      <c r="Y1158" s="6">
        <f t="shared" si="150"/>
        <v>3.0351565628253384E-2</v>
      </c>
      <c r="AA1158">
        <v>189251</v>
      </c>
      <c r="AB1158">
        <v>17336</v>
      </c>
      <c r="AD1158" t="s">
        <v>6</v>
      </c>
      <c r="AE1158">
        <v>48</v>
      </c>
      <c r="AF1158">
        <v>2</v>
      </c>
      <c r="AG1158">
        <v>6178073</v>
      </c>
      <c r="AH1158" t="s">
        <v>27284</v>
      </c>
      <c r="AI1158" t="s">
        <v>27283</v>
      </c>
      <c r="AK1158" t="s">
        <v>27282</v>
      </c>
      <c r="AL1158">
        <v>117</v>
      </c>
      <c r="AM1158" s="5">
        <f t="shared" si="154"/>
        <v>11.7</v>
      </c>
      <c r="AN1158" s="4">
        <f t="shared" si="151"/>
        <v>1.7720560393790229E-2</v>
      </c>
      <c r="AO1158" s="3"/>
      <c r="AP1158">
        <v>0</v>
      </c>
      <c r="AQ1158" t="s">
        <v>27281</v>
      </c>
      <c r="AR1158" t="s">
        <v>27280</v>
      </c>
      <c r="AS1158" t="s">
        <v>27279</v>
      </c>
      <c r="AT1158" s="2" t="s">
        <v>0</v>
      </c>
      <c r="AU1158" s="1">
        <f t="shared" si="155"/>
        <v>2.6562264057914438</v>
      </c>
      <c r="AV1158" s="1">
        <f t="shared" si="156"/>
        <v>2.4036063011021804</v>
      </c>
      <c r="AW1158" s="1">
        <f t="shared" si="157"/>
        <v>2.1509861964129176</v>
      </c>
    </row>
    <row r="1159" spans="1:49" x14ac:dyDescent="0.2">
      <c r="A1159">
        <v>1157</v>
      </c>
      <c r="B1159" t="s">
        <v>27278</v>
      </c>
      <c r="C1159" t="s">
        <v>27277</v>
      </c>
      <c r="F1159" t="s">
        <v>27276</v>
      </c>
      <c r="G1159" t="s">
        <v>17</v>
      </c>
      <c r="H1159" t="s">
        <v>16</v>
      </c>
      <c r="I1159" t="s">
        <v>2348</v>
      </c>
      <c r="J1159">
        <v>60108808</v>
      </c>
      <c r="K1159" t="s">
        <v>27275</v>
      </c>
      <c r="L1159" t="s">
        <v>5981</v>
      </c>
      <c r="M1159" t="s">
        <v>80</v>
      </c>
      <c r="N1159">
        <v>2</v>
      </c>
      <c r="O1159" t="s">
        <v>27274</v>
      </c>
      <c r="P1159" t="s">
        <v>27273</v>
      </c>
      <c r="Q1159" t="s">
        <v>27272</v>
      </c>
      <c r="R1159" s="7">
        <v>41000</v>
      </c>
      <c r="S1159" s="8">
        <f t="shared" si="152"/>
        <v>2012</v>
      </c>
      <c r="T1159" s="8">
        <v>2012</v>
      </c>
      <c r="U1159" s="8">
        <f t="shared" si="153"/>
        <v>10</v>
      </c>
      <c r="V1159" s="7">
        <v>41000</v>
      </c>
      <c r="W1159" t="s">
        <v>3484</v>
      </c>
      <c r="X1159" s="2">
        <v>0.11600000000000001</v>
      </c>
      <c r="Y1159" s="6">
        <f t="shared" si="150"/>
        <v>3.0965537492325355E-3</v>
      </c>
      <c r="AA1159">
        <v>20058039</v>
      </c>
      <c r="AB1159">
        <v>19700200841</v>
      </c>
      <c r="AC1159">
        <v>22339337</v>
      </c>
      <c r="AD1159" t="s">
        <v>6</v>
      </c>
      <c r="AE1159">
        <v>4</v>
      </c>
      <c r="AF1159">
        <v>6</v>
      </c>
      <c r="AH1159" t="s">
        <v>14425</v>
      </c>
      <c r="AI1159" t="s">
        <v>27271</v>
      </c>
      <c r="AJ1159" t="s">
        <v>27270</v>
      </c>
      <c r="AK1159" t="s">
        <v>27269</v>
      </c>
      <c r="AL1159">
        <v>0</v>
      </c>
      <c r="AM1159" s="5">
        <f t="shared" si="154"/>
        <v>0</v>
      </c>
      <c r="AN1159" s="4">
        <f t="shared" si="151"/>
        <v>0</v>
      </c>
      <c r="AO1159" s="3"/>
      <c r="AP1159">
        <v>0</v>
      </c>
      <c r="AR1159" t="s">
        <v>1</v>
      </c>
      <c r="AT1159" s="2" t="s">
        <v>0</v>
      </c>
      <c r="AU1159" s="1">
        <f t="shared" si="155"/>
        <v>0.21675876244627748</v>
      </c>
      <c r="AV1159" s="1">
        <f t="shared" si="156"/>
        <v>0.15482768746162678</v>
      </c>
      <c r="AW1159" s="1">
        <f t="shared" si="157"/>
        <v>9.2896612476976059E-2</v>
      </c>
    </row>
    <row r="1160" spans="1:49" x14ac:dyDescent="0.2">
      <c r="A1160">
        <v>1158</v>
      </c>
      <c r="B1160" t="s">
        <v>27268</v>
      </c>
      <c r="C1160" t="s">
        <v>27267</v>
      </c>
      <c r="F1160" t="s">
        <v>27266</v>
      </c>
      <c r="G1160" t="s">
        <v>17</v>
      </c>
      <c r="H1160" t="s">
        <v>16</v>
      </c>
      <c r="I1160" t="s">
        <v>27265</v>
      </c>
      <c r="J1160">
        <v>60008286</v>
      </c>
      <c r="K1160" t="s">
        <v>12465</v>
      </c>
      <c r="L1160" t="s">
        <v>11912</v>
      </c>
      <c r="M1160" t="s">
        <v>615</v>
      </c>
      <c r="N1160">
        <v>2</v>
      </c>
      <c r="O1160" t="s">
        <v>27264</v>
      </c>
      <c r="P1160" t="s">
        <v>27263</v>
      </c>
      <c r="Q1160" t="s">
        <v>12462</v>
      </c>
      <c r="R1160" s="7">
        <v>41000</v>
      </c>
      <c r="S1160" s="8">
        <f t="shared" si="152"/>
        <v>2012</v>
      </c>
      <c r="T1160" s="8">
        <v>2012</v>
      </c>
      <c r="U1160" s="8">
        <f t="shared" si="153"/>
        <v>10</v>
      </c>
      <c r="V1160" s="7">
        <v>41000</v>
      </c>
      <c r="W1160" t="s">
        <v>3499</v>
      </c>
      <c r="X1160" s="2" t="s">
        <v>0</v>
      </c>
      <c r="Y1160" s="6" t="e">
        <f t="shared" si="150"/>
        <v>#VALUE!</v>
      </c>
      <c r="AA1160">
        <v>19759339</v>
      </c>
      <c r="AB1160">
        <v>19700186877</v>
      </c>
      <c r="AC1160">
        <v>22339310</v>
      </c>
      <c r="AD1160" t="s">
        <v>6</v>
      </c>
      <c r="AE1160">
        <v>6</v>
      </c>
      <c r="AF1160">
        <v>6</v>
      </c>
      <c r="AH1160" t="s">
        <v>27262</v>
      </c>
      <c r="AI1160" t="s">
        <v>27261</v>
      </c>
      <c r="AJ1160" t="s">
        <v>27260</v>
      </c>
      <c r="AK1160" t="s">
        <v>27259</v>
      </c>
      <c r="AL1160">
        <v>3</v>
      </c>
      <c r="AM1160" s="5">
        <f t="shared" si="154"/>
        <v>0.3</v>
      </c>
      <c r="AN1160" s="4">
        <f t="shared" si="151"/>
        <v>4.5437334343051872E-4</v>
      </c>
      <c r="AO1160" s="3"/>
      <c r="AP1160">
        <v>0</v>
      </c>
      <c r="AR1160" t="s">
        <v>1</v>
      </c>
      <c r="AT1160" s="2" t="s">
        <v>0</v>
      </c>
      <c r="AU1160" s="1" t="e">
        <f t="shared" si="155"/>
        <v>#VALUE!</v>
      </c>
      <c r="AV1160" s="1" t="e">
        <f t="shared" si="156"/>
        <v>#VALUE!</v>
      </c>
      <c r="AW1160" s="1" t="e">
        <f t="shared" si="157"/>
        <v>#VALUE!</v>
      </c>
    </row>
    <row r="1161" spans="1:49" x14ac:dyDescent="0.2">
      <c r="A1161">
        <v>1159</v>
      </c>
      <c r="B1161" t="s">
        <v>27258</v>
      </c>
      <c r="C1161" t="s">
        <v>27257</v>
      </c>
      <c r="F1161" t="s">
        <v>27256</v>
      </c>
      <c r="G1161" t="s">
        <v>17</v>
      </c>
      <c r="H1161" t="s">
        <v>16</v>
      </c>
      <c r="I1161" t="s">
        <v>27255</v>
      </c>
      <c r="J1161">
        <v>60032179</v>
      </c>
      <c r="K1161" t="s">
        <v>1667</v>
      </c>
      <c r="L1161" t="s">
        <v>1666</v>
      </c>
      <c r="M1161" t="s">
        <v>66</v>
      </c>
      <c r="N1161">
        <v>2</v>
      </c>
      <c r="O1161" t="s">
        <v>27254</v>
      </c>
      <c r="P1161" t="s">
        <v>27253</v>
      </c>
      <c r="Q1161" t="s">
        <v>1663</v>
      </c>
      <c r="R1161" s="7">
        <v>41000</v>
      </c>
      <c r="S1161" s="8">
        <f t="shared" si="152"/>
        <v>2012</v>
      </c>
      <c r="T1161" s="8">
        <v>2012</v>
      </c>
      <c r="U1161" s="8">
        <f t="shared" si="153"/>
        <v>10</v>
      </c>
      <c r="V1161" s="7">
        <v>41000</v>
      </c>
      <c r="W1161" t="s">
        <v>2049</v>
      </c>
      <c r="X1161" s="2">
        <v>1.6519999999999999</v>
      </c>
      <c r="Y1161" s="6">
        <f t="shared" si="150"/>
        <v>4.409919649769093E-2</v>
      </c>
      <c r="AA1161" t="s">
        <v>2048</v>
      </c>
      <c r="AB1161">
        <v>17337</v>
      </c>
      <c r="AD1161" t="s">
        <v>6</v>
      </c>
      <c r="AE1161">
        <v>60</v>
      </c>
      <c r="AF1161">
        <v>4</v>
      </c>
      <c r="AG1161">
        <v>6151043</v>
      </c>
      <c r="AH1161" t="s">
        <v>27252</v>
      </c>
      <c r="AI1161" t="s">
        <v>27251</v>
      </c>
      <c r="AJ1161" t="s">
        <v>27250</v>
      </c>
      <c r="AK1161" t="s">
        <v>27249</v>
      </c>
      <c r="AL1161">
        <v>28</v>
      </c>
      <c r="AM1161" s="5">
        <f t="shared" si="154"/>
        <v>2.8</v>
      </c>
      <c r="AN1161" s="4">
        <f t="shared" si="151"/>
        <v>4.2408178720181747E-3</v>
      </c>
      <c r="AO1161" s="3"/>
      <c r="AP1161">
        <v>0</v>
      </c>
      <c r="AQ1161" t="s">
        <v>1549</v>
      </c>
      <c r="AR1161">
        <v>1101146</v>
      </c>
      <c r="AS1161" t="s">
        <v>1548</v>
      </c>
      <c r="AT1161" s="2" t="s">
        <v>0</v>
      </c>
      <c r="AU1161" s="1">
        <f t="shared" si="155"/>
        <v>3.2141682909989102</v>
      </c>
      <c r="AV1161" s="1">
        <f t="shared" si="156"/>
        <v>2.4170007184854554</v>
      </c>
      <c r="AW1161" s="1">
        <f t="shared" si="157"/>
        <v>1.6198331459720001</v>
      </c>
    </row>
    <row r="1162" spans="1:49" x14ac:dyDescent="0.2">
      <c r="A1162">
        <v>1160</v>
      </c>
      <c r="B1162" t="s">
        <v>27248</v>
      </c>
      <c r="C1162" t="s">
        <v>27247</v>
      </c>
      <c r="F1162" t="s">
        <v>27246</v>
      </c>
      <c r="G1162" t="s">
        <v>17</v>
      </c>
      <c r="H1162" t="s">
        <v>16</v>
      </c>
      <c r="I1162" t="s">
        <v>27245</v>
      </c>
      <c r="J1162" t="s">
        <v>27244</v>
      </c>
      <c r="K1162" t="s">
        <v>27243</v>
      </c>
      <c r="L1162" t="s">
        <v>27242</v>
      </c>
      <c r="M1162" t="s">
        <v>4852</v>
      </c>
      <c r="N1162">
        <v>7</v>
      </c>
      <c r="O1162" t="s">
        <v>27241</v>
      </c>
      <c r="P1162" t="s">
        <v>27240</v>
      </c>
      <c r="Q1162" t="s">
        <v>27239</v>
      </c>
      <c r="R1162" s="7">
        <v>41000</v>
      </c>
      <c r="S1162" s="8">
        <f t="shared" si="152"/>
        <v>2012</v>
      </c>
      <c r="T1162" s="8">
        <v>2012</v>
      </c>
      <c r="U1162" s="8">
        <f t="shared" si="153"/>
        <v>10</v>
      </c>
      <c r="V1162" s="7">
        <v>41000</v>
      </c>
      <c r="W1162" t="s">
        <v>2049</v>
      </c>
      <c r="X1162" s="2">
        <v>1.6519999999999999</v>
      </c>
      <c r="Y1162" s="6">
        <f t="shared" si="150"/>
        <v>4.409919649769093E-2</v>
      </c>
      <c r="AA1162" t="s">
        <v>2048</v>
      </c>
      <c r="AB1162">
        <v>17337</v>
      </c>
      <c r="AD1162" t="s">
        <v>6</v>
      </c>
      <c r="AE1162">
        <v>60</v>
      </c>
      <c r="AF1162">
        <v>4</v>
      </c>
      <c r="AG1162">
        <v>6142046</v>
      </c>
      <c r="AH1162" t="s">
        <v>27238</v>
      </c>
      <c r="AI1162" t="s">
        <v>27237</v>
      </c>
      <c r="AJ1162" t="s">
        <v>27236</v>
      </c>
      <c r="AK1162" t="s">
        <v>27235</v>
      </c>
      <c r="AL1162">
        <v>12</v>
      </c>
      <c r="AM1162" s="5">
        <f t="shared" si="154"/>
        <v>1.2</v>
      </c>
      <c r="AN1162" s="4">
        <f t="shared" si="151"/>
        <v>1.8174933737220749E-3</v>
      </c>
      <c r="AO1162" s="3"/>
      <c r="AP1162">
        <v>0</v>
      </c>
      <c r="AR1162" t="s">
        <v>1</v>
      </c>
      <c r="AT1162" s="2" t="s">
        <v>0</v>
      </c>
      <c r="AU1162" s="1">
        <f t="shared" si="155"/>
        <v>3.1414685560500275</v>
      </c>
      <c r="AV1162" s="1">
        <f t="shared" si="156"/>
        <v>2.2958344935706503</v>
      </c>
      <c r="AW1162" s="1">
        <f t="shared" si="157"/>
        <v>1.4502004310912731</v>
      </c>
    </row>
    <row r="1163" spans="1:49" x14ac:dyDescent="0.2">
      <c r="A1163">
        <v>1161</v>
      </c>
      <c r="B1163" t="s">
        <v>27234</v>
      </c>
      <c r="C1163" t="s">
        <v>27233</v>
      </c>
      <c r="F1163" t="s">
        <v>27232</v>
      </c>
      <c r="G1163" t="s">
        <v>17</v>
      </c>
      <c r="H1163" t="s">
        <v>16</v>
      </c>
      <c r="I1163" t="s">
        <v>6366</v>
      </c>
      <c r="J1163" t="s">
        <v>27231</v>
      </c>
      <c r="K1163" t="s">
        <v>27230</v>
      </c>
      <c r="L1163" t="s">
        <v>27229</v>
      </c>
      <c r="M1163" t="s">
        <v>442</v>
      </c>
      <c r="N1163">
        <v>4</v>
      </c>
      <c r="O1163" t="s">
        <v>27228</v>
      </c>
      <c r="P1163" t="s">
        <v>27227</v>
      </c>
      <c r="Q1163" t="s">
        <v>27226</v>
      </c>
      <c r="R1163" s="7">
        <v>41000</v>
      </c>
      <c r="S1163" s="8">
        <f t="shared" si="152"/>
        <v>2012</v>
      </c>
      <c r="T1163" s="8">
        <v>2012</v>
      </c>
      <c r="U1163" s="8">
        <f t="shared" si="153"/>
        <v>10</v>
      </c>
      <c r="V1163" s="7">
        <v>41000</v>
      </c>
      <c r="W1163" t="s">
        <v>2049</v>
      </c>
      <c r="X1163" s="2">
        <v>1.6519999999999999</v>
      </c>
      <c r="Y1163" s="6">
        <f t="shared" si="150"/>
        <v>4.409919649769093E-2</v>
      </c>
      <c r="AA1163" t="s">
        <v>2048</v>
      </c>
      <c r="AB1163">
        <v>17337</v>
      </c>
      <c r="AD1163" t="s">
        <v>6</v>
      </c>
      <c r="AE1163">
        <v>60</v>
      </c>
      <c r="AF1163">
        <v>4</v>
      </c>
      <c r="AG1163">
        <v>6144715</v>
      </c>
      <c r="AH1163" t="s">
        <v>27225</v>
      </c>
      <c r="AI1163" t="s">
        <v>27224</v>
      </c>
      <c r="AJ1163" t="s">
        <v>27223</v>
      </c>
      <c r="AK1163" t="s">
        <v>27222</v>
      </c>
      <c r="AL1163">
        <v>26</v>
      </c>
      <c r="AM1163" s="5">
        <f t="shared" si="154"/>
        <v>2.6</v>
      </c>
      <c r="AN1163" s="4">
        <f t="shared" si="151"/>
        <v>3.9379023097311627E-3</v>
      </c>
      <c r="AO1163" s="3"/>
      <c r="AP1163">
        <v>0</v>
      </c>
      <c r="AR1163" t="s">
        <v>1</v>
      </c>
      <c r="AT1163" s="2" t="s">
        <v>0</v>
      </c>
      <c r="AU1163" s="1">
        <f t="shared" si="155"/>
        <v>3.2050808241302997</v>
      </c>
      <c r="AV1163" s="1">
        <f t="shared" si="156"/>
        <v>2.4018549403711047</v>
      </c>
      <c r="AW1163" s="1">
        <f t="shared" si="157"/>
        <v>1.5986290566119092</v>
      </c>
    </row>
    <row r="1164" spans="1:49" x14ac:dyDescent="0.2">
      <c r="A1164">
        <v>1162</v>
      </c>
      <c r="B1164" t="s">
        <v>27221</v>
      </c>
      <c r="C1164" t="s">
        <v>27220</v>
      </c>
      <c r="F1164" t="s">
        <v>27219</v>
      </c>
      <c r="G1164" t="s">
        <v>17</v>
      </c>
      <c r="H1164" t="s">
        <v>16</v>
      </c>
      <c r="I1164" t="s">
        <v>27218</v>
      </c>
      <c r="J1164">
        <v>60022144</v>
      </c>
      <c r="K1164" t="s">
        <v>27217</v>
      </c>
      <c r="L1164" t="s">
        <v>27216</v>
      </c>
      <c r="M1164" t="s">
        <v>66</v>
      </c>
      <c r="N1164">
        <v>3</v>
      </c>
      <c r="O1164" t="s">
        <v>27215</v>
      </c>
      <c r="P1164" t="s">
        <v>27214</v>
      </c>
      <c r="Q1164" t="s">
        <v>27213</v>
      </c>
      <c r="R1164" s="7">
        <v>41000</v>
      </c>
      <c r="S1164" s="8">
        <f t="shared" si="152"/>
        <v>2012</v>
      </c>
      <c r="T1164" s="8">
        <v>2012</v>
      </c>
      <c r="U1164" s="8">
        <f t="shared" si="153"/>
        <v>10</v>
      </c>
      <c r="V1164" s="7">
        <v>41000</v>
      </c>
      <c r="W1164" t="s">
        <v>2049</v>
      </c>
      <c r="X1164" s="2">
        <v>1.6519999999999999</v>
      </c>
      <c r="Y1164" s="6">
        <f t="shared" si="150"/>
        <v>4.409919649769093E-2</v>
      </c>
      <c r="AA1164" t="s">
        <v>2048</v>
      </c>
      <c r="AB1164">
        <v>17337</v>
      </c>
      <c r="AD1164" t="s">
        <v>6</v>
      </c>
      <c r="AE1164">
        <v>60</v>
      </c>
      <c r="AF1164">
        <v>4</v>
      </c>
      <c r="AG1164">
        <v>6142042</v>
      </c>
      <c r="AH1164" t="s">
        <v>27212</v>
      </c>
      <c r="AI1164" t="s">
        <v>27211</v>
      </c>
      <c r="AJ1164" t="s">
        <v>27210</v>
      </c>
      <c r="AK1164" t="s">
        <v>27209</v>
      </c>
      <c r="AL1164">
        <v>55</v>
      </c>
      <c r="AM1164" s="5">
        <f t="shared" si="154"/>
        <v>5.5</v>
      </c>
      <c r="AN1164" s="4">
        <f t="shared" si="151"/>
        <v>8.330177962892843E-3</v>
      </c>
      <c r="AO1164" s="3"/>
      <c r="AP1164">
        <v>0</v>
      </c>
      <c r="AQ1164" t="s">
        <v>1549</v>
      </c>
      <c r="AR1164">
        <v>846672</v>
      </c>
      <c r="AS1164" t="s">
        <v>1548</v>
      </c>
      <c r="AT1164" s="2" t="s">
        <v>0</v>
      </c>
      <c r="AU1164" s="1">
        <f t="shared" si="155"/>
        <v>3.3368490937251507</v>
      </c>
      <c r="AV1164" s="1">
        <f t="shared" si="156"/>
        <v>2.6214687230291887</v>
      </c>
      <c r="AW1164" s="1">
        <f t="shared" si="157"/>
        <v>1.9060883523332266</v>
      </c>
    </row>
    <row r="1165" spans="1:49" x14ac:dyDescent="0.2">
      <c r="A1165">
        <v>1163</v>
      </c>
      <c r="B1165" t="s">
        <v>27208</v>
      </c>
      <c r="C1165" t="s">
        <v>27207</v>
      </c>
      <c r="F1165" t="s">
        <v>27206</v>
      </c>
      <c r="G1165" t="s">
        <v>17</v>
      </c>
      <c r="H1165" t="s">
        <v>16</v>
      </c>
      <c r="I1165" t="s">
        <v>27205</v>
      </c>
      <c r="J1165">
        <v>60121655</v>
      </c>
      <c r="K1165" t="s">
        <v>2530</v>
      </c>
      <c r="L1165" t="s">
        <v>2529</v>
      </c>
      <c r="M1165" t="s">
        <v>66</v>
      </c>
      <c r="N1165">
        <v>2</v>
      </c>
      <c r="O1165" t="s">
        <v>27204</v>
      </c>
      <c r="P1165" t="s">
        <v>27203</v>
      </c>
      <c r="Q1165" t="s">
        <v>16387</v>
      </c>
      <c r="R1165" s="7">
        <v>41000</v>
      </c>
      <c r="S1165" s="8">
        <f t="shared" si="152"/>
        <v>2012</v>
      </c>
      <c r="T1165" s="8">
        <v>2012</v>
      </c>
      <c r="U1165" s="8">
        <f t="shared" si="153"/>
        <v>10</v>
      </c>
      <c r="V1165" s="7">
        <v>41000</v>
      </c>
      <c r="W1165" t="s">
        <v>2049</v>
      </c>
      <c r="X1165" s="2">
        <v>1.6519999999999999</v>
      </c>
      <c r="Y1165" s="6">
        <f t="shared" si="150"/>
        <v>4.409919649769093E-2</v>
      </c>
      <c r="AA1165" t="s">
        <v>2048</v>
      </c>
      <c r="AB1165">
        <v>17337</v>
      </c>
      <c r="AD1165" t="s">
        <v>6</v>
      </c>
      <c r="AE1165">
        <v>60</v>
      </c>
      <c r="AF1165">
        <v>4</v>
      </c>
      <c r="AG1165">
        <v>6142028</v>
      </c>
      <c r="AH1165" t="s">
        <v>27202</v>
      </c>
      <c r="AI1165" t="s">
        <v>27201</v>
      </c>
      <c r="AJ1165" t="s">
        <v>27200</v>
      </c>
      <c r="AK1165" t="s">
        <v>27199</v>
      </c>
      <c r="AL1165">
        <v>4</v>
      </c>
      <c r="AM1165" s="5">
        <f t="shared" si="154"/>
        <v>0.4</v>
      </c>
      <c r="AN1165" s="4">
        <f t="shared" si="151"/>
        <v>6.0583112457402507E-4</v>
      </c>
      <c r="AO1165" s="3"/>
      <c r="AP1165">
        <v>0</v>
      </c>
      <c r="AR1165" t="s">
        <v>1</v>
      </c>
      <c r="AT1165" s="2" t="s">
        <v>0</v>
      </c>
      <c r="AU1165" s="1">
        <f t="shared" si="155"/>
        <v>3.1051186885755859</v>
      </c>
      <c r="AV1165" s="1">
        <f t="shared" si="156"/>
        <v>2.2352513811132479</v>
      </c>
      <c r="AW1165" s="1">
        <f t="shared" si="157"/>
        <v>1.3653840736509095</v>
      </c>
    </row>
    <row r="1166" spans="1:49" x14ac:dyDescent="0.2">
      <c r="A1166">
        <v>1164</v>
      </c>
      <c r="B1166" t="s">
        <v>27198</v>
      </c>
      <c r="C1166" t="s">
        <v>27197</v>
      </c>
      <c r="F1166" t="s">
        <v>27196</v>
      </c>
      <c r="G1166" t="s">
        <v>17</v>
      </c>
      <c r="H1166" t="s">
        <v>16</v>
      </c>
      <c r="I1166" t="s">
        <v>27195</v>
      </c>
      <c r="J1166" t="s">
        <v>17110</v>
      </c>
      <c r="K1166" t="s">
        <v>17109</v>
      </c>
      <c r="L1166" t="s">
        <v>17108</v>
      </c>
      <c r="M1166" t="s">
        <v>1364</v>
      </c>
      <c r="N1166">
        <v>5</v>
      </c>
      <c r="O1166" t="s">
        <v>27194</v>
      </c>
      <c r="P1166" t="s">
        <v>27193</v>
      </c>
      <c r="Q1166" t="s">
        <v>27192</v>
      </c>
      <c r="R1166" s="7">
        <v>41000</v>
      </c>
      <c r="S1166" s="8">
        <f t="shared" si="152"/>
        <v>2012</v>
      </c>
      <c r="T1166" s="8">
        <v>2012</v>
      </c>
      <c r="U1166" s="8">
        <f t="shared" si="153"/>
        <v>10</v>
      </c>
      <c r="V1166" s="7">
        <v>41000</v>
      </c>
      <c r="W1166" t="s">
        <v>2049</v>
      </c>
      <c r="X1166" s="2">
        <v>1.6519999999999999</v>
      </c>
      <c r="Y1166" s="6">
        <f t="shared" si="150"/>
        <v>4.409919649769093E-2</v>
      </c>
      <c r="AA1166" t="s">
        <v>2048</v>
      </c>
      <c r="AB1166">
        <v>17337</v>
      </c>
      <c r="AD1166" t="s">
        <v>6</v>
      </c>
      <c r="AE1166">
        <v>60</v>
      </c>
      <c r="AF1166">
        <v>4</v>
      </c>
      <c r="AG1166">
        <v>6143982</v>
      </c>
      <c r="AH1166" t="s">
        <v>27191</v>
      </c>
      <c r="AI1166" t="s">
        <v>27190</v>
      </c>
      <c r="AJ1166" t="s">
        <v>27189</v>
      </c>
      <c r="AK1166" t="s">
        <v>27188</v>
      </c>
      <c r="AL1166">
        <v>17</v>
      </c>
      <c r="AM1166" s="5">
        <f t="shared" si="154"/>
        <v>1.7</v>
      </c>
      <c r="AN1166" s="4">
        <f t="shared" si="151"/>
        <v>2.5747822794396063E-3</v>
      </c>
      <c r="AO1166" s="3"/>
      <c r="AP1166">
        <v>0</v>
      </c>
      <c r="AR1166" t="s">
        <v>1</v>
      </c>
      <c r="AT1166" s="2" t="s">
        <v>0</v>
      </c>
      <c r="AU1166" s="1">
        <f t="shared" si="155"/>
        <v>3.1641872232215533</v>
      </c>
      <c r="AV1166" s="1">
        <f t="shared" si="156"/>
        <v>2.3336989388565268</v>
      </c>
      <c r="AW1166" s="1">
        <f t="shared" si="157"/>
        <v>1.5032106544915003</v>
      </c>
    </row>
    <row r="1167" spans="1:49" x14ac:dyDescent="0.2">
      <c r="A1167">
        <v>1165</v>
      </c>
      <c r="B1167" t="s">
        <v>27187</v>
      </c>
      <c r="C1167" t="s">
        <v>27186</v>
      </c>
      <c r="F1167" t="s">
        <v>27185</v>
      </c>
      <c r="G1167" t="s">
        <v>17</v>
      </c>
      <c r="H1167" t="s">
        <v>16</v>
      </c>
      <c r="I1167" t="s">
        <v>27184</v>
      </c>
      <c r="J1167" t="s">
        <v>27183</v>
      </c>
      <c r="K1167" t="s">
        <v>27182</v>
      </c>
      <c r="L1167" t="s">
        <v>27181</v>
      </c>
      <c r="M1167" t="s">
        <v>27180</v>
      </c>
      <c r="N1167">
        <v>2</v>
      </c>
      <c r="O1167" t="s">
        <v>27179</v>
      </c>
      <c r="P1167" t="s">
        <v>27178</v>
      </c>
      <c r="Q1167" t="s">
        <v>27177</v>
      </c>
      <c r="R1167" s="7">
        <v>41000</v>
      </c>
      <c r="S1167" s="8">
        <f t="shared" si="152"/>
        <v>2012</v>
      </c>
      <c r="T1167" s="8">
        <v>2012</v>
      </c>
      <c r="U1167" s="8">
        <f t="shared" si="153"/>
        <v>10</v>
      </c>
      <c r="V1167" s="7">
        <v>41000</v>
      </c>
      <c r="W1167" t="s">
        <v>2049</v>
      </c>
      <c r="X1167" s="2">
        <v>1.6519999999999999</v>
      </c>
      <c r="Y1167" s="6">
        <f t="shared" si="150"/>
        <v>4.409919649769093E-2</v>
      </c>
      <c r="AA1167" t="s">
        <v>2048</v>
      </c>
      <c r="AB1167">
        <v>17337</v>
      </c>
      <c r="AD1167" t="s">
        <v>6</v>
      </c>
      <c r="AE1167">
        <v>60</v>
      </c>
      <c r="AF1167">
        <v>4</v>
      </c>
      <c r="AG1167">
        <v>6142050</v>
      </c>
      <c r="AH1167" t="s">
        <v>27176</v>
      </c>
      <c r="AI1167" t="s">
        <v>27175</v>
      </c>
      <c r="AJ1167" t="s">
        <v>27174</v>
      </c>
      <c r="AK1167" t="s">
        <v>27173</v>
      </c>
      <c r="AL1167">
        <v>8</v>
      </c>
      <c r="AM1167" s="5">
        <f t="shared" si="154"/>
        <v>0.8</v>
      </c>
      <c r="AN1167" s="4">
        <f t="shared" si="151"/>
        <v>1.2116622491480501E-3</v>
      </c>
      <c r="AO1167" s="3"/>
      <c r="AP1167">
        <v>0</v>
      </c>
      <c r="AR1167" t="s">
        <v>1</v>
      </c>
      <c r="AT1167" s="2" t="s">
        <v>0</v>
      </c>
      <c r="AU1167" s="1">
        <f t="shared" si="155"/>
        <v>3.1232936223128065</v>
      </c>
      <c r="AV1167" s="1">
        <f t="shared" si="156"/>
        <v>2.2655429373419489</v>
      </c>
      <c r="AW1167" s="1">
        <f t="shared" si="157"/>
        <v>1.4077922523710913</v>
      </c>
    </row>
    <row r="1168" spans="1:49" x14ac:dyDescent="0.2">
      <c r="A1168">
        <v>1166</v>
      </c>
      <c r="B1168" t="s">
        <v>27172</v>
      </c>
      <c r="C1168" t="s">
        <v>27171</v>
      </c>
      <c r="F1168" t="s">
        <v>27170</v>
      </c>
      <c r="G1168" t="s">
        <v>17</v>
      </c>
      <c r="H1168" t="s">
        <v>16</v>
      </c>
      <c r="I1168" t="s">
        <v>27169</v>
      </c>
      <c r="J1168">
        <v>60070034</v>
      </c>
      <c r="K1168" t="s">
        <v>27168</v>
      </c>
      <c r="L1168" t="s">
        <v>27167</v>
      </c>
      <c r="M1168" t="s">
        <v>415</v>
      </c>
      <c r="N1168">
        <v>1</v>
      </c>
      <c r="O1168" t="s">
        <v>27166</v>
      </c>
      <c r="P1168">
        <v>6701665105</v>
      </c>
      <c r="Q1168">
        <v>60070034</v>
      </c>
      <c r="R1168" s="7">
        <v>41000</v>
      </c>
      <c r="S1168" s="8">
        <f t="shared" si="152"/>
        <v>2012</v>
      </c>
      <c r="T1168" s="8">
        <v>2012</v>
      </c>
      <c r="U1168" s="8">
        <f t="shared" si="153"/>
        <v>10</v>
      </c>
      <c r="V1168" s="7">
        <v>41000</v>
      </c>
      <c r="W1168" t="s">
        <v>18454</v>
      </c>
      <c r="X1168" s="2">
        <v>2.823</v>
      </c>
      <c r="Y1168" s="6">
        <f t="shared" si="150"/>
        <v>7.5358372707615917E-2</v>
      </c>
      <c r="AA1168">
        <v>1636804</v>
      </c>
      <c r="AB1168">
        <v>17249</v>
      </c>
      <c r="AD1168" t="s">
        <v>6</v>
      </c>
      <c r="AE1168">
        <v>50</v>
      </c>
      <c r="AF1168">
        <v>4</v>
      </c>
      <c r="AG1168">
        <v>6178847</v>
      </c>
      <c r="AH1168" t="s">
        <v>27165</v>
      </c>
      <c r="AI1168" t="s">
        <v>27164</v>
      </c>
      <c r="AK1168" t="s">
        <v>27163</v>
      </c>
      <c r="AL1168">
        <v>8</v>
      </c>
      <c r="AM1168" s="5">
        <f t="shared" si="154"/>
        <v>0.8</v>
      </c>
      <c r="AN1168" s="4">
        <f t="shared" si="151"/>
        <v>1.2116622491480501E-3</v>
      </c>
      <c r="AO1168" s="3"/>
      <c r="AP1168">
        <v>0</v>
      </c>
      <c r="AR1168" t="s">
        <v>1</v>
      </c>
      <c r="AS1168" t="s">
        <v>27162</v>
      </c>
      <c r="AT1168" s="2">
        <v>9.6189999999999998</v>
      </c>
      <c r="AU1168" s="1">
        <f t="shared" si="155"/>
        <v>5.3114359570075553</v>
      </c>
      <c r="AV1168" s="1">
        <f t="shared" si="156"/>
        <v>3.8285017478381986</v>
      </c>
      <c r="AW1168" s="1">
        <f t="shared" si="157"/>
        <v>2.345567538668841</v>
      </c>
    </row>
    <row r="1169" spans="1:49" x14ac:dyDescent="0.2">
      <c r="A1169">
        <v>1167</v>
      </c>
      <c r="B1169" t="s">
        <v>27161</v>
      </c>
      <c r="C1169" t="s">
        <v>27160</v>
      </c>
      <c r="F1169" t="s">
        <v>27159</v>
      </c>
      <c r="G1169" t="s">
        <v>17</v>
      </c>
      <c r="H1169" t="s">
        <v>16</v>
      </c>
      <c r="I1169" t="s">
        <v>12515</v>
      </c>
      <c r="J1169" t="s">
        <v>27158</v>
      </c>
      <c r="K1169" t="s">
        <v>27157</v>
      </c>
      <c r="L1169" t="s">
        <v>10033</v>
      </c>
      <c r="M1169" t="s">
        <v>345</v>
      </c>
      <c r="N1169">
        <v>3</v>
      </c>
      <c r="O1169" t="s">
        <v>27156</v>
      </c>
      <c r="P1169" t="s">
        <v>27155</v>
      </c>
      <c r="Q1169" t="s">
        <v>27154</v>
      </c>
      <c r="R1169" s="7">
        <v>41000</v>
      </c>
      <c r="S1169" s="8">
        <f t="shared" si="152"/>
        <v>2012</v>
      </c>
      <c r="T1169" s="8">
        <v>2012</v>
      </c>
      <c r="U1169" s="8">
        <f t="shared" si="153"/>
        <v>10</v>
      </c>
      <c r="V1169" s="7">
        <v>41000</v>
      </c>
      <c r="W1169" t="s">
        <v>2049</v>
      </c>
      <c r="X1169" s="2">
        <v>1.6519999999999999</v>
      </c>
      <c r="Y1169" s="6">
        <f t="shared" si="150"/>
        <v>4.409919649769093E-2</v>
      </c>
      <c r="AA1169" t="s">
        <v>2048</v>
      </c>
      <c r="AB1169">
        <v>17337</v>
      </c>
      <c r="AD1169" t="s">
        <v>6</v>
      </c>
      <c r="AE1169">
        <v>60</v>
      </c>
      <c r="AF1169">
        <v>4</v>
      </c>
      <c r="AG1169">
        <v>6142043</v>
      </c>
      <c r="AH1169" t="s">
        <v>27153</v>
      </c>
      <c r="AI1169" t="s">
        <v>27152</v>
      </c>
      <c r="AJ1169" t="s">
        <v>27151</v>
      </c>
      <c r="AK1169" t="s">
        <v>27150</v>
      </c>
      <c r="AL1169">
        <v>141</v>
      </c>
      <c r="AM1169" s="5">
        <f t="shared" si="154"/>
        <v>14.1</v>
      </c>
      <c r="AN1169" s="4">
        <f t="shared" si="151"/>
        <v>2.1355547141234381E-2</v>
      </c>
      <c r="AO1169" s="3"/>
      <c r="AP1169">
        <v>0</v>
      </c>
      <c r="AR1169" t="s">
        <v>1</v>
      </c>
      <c r="AT1169" s="2" t="s">
        <v>0</v>
      </c>
      <c r="AU1169" s="1">
        <f t="shared" si="155"/>
        <v>3.7276101690753967</v>
      </c>
      <c r="AV1169" s="1">
        <f t="shared" si="156"/>
        <v>3.2727371819462654</v>
      </c>
      <c r="AW1169" s="1">
        <f t="shared" si="157"/>
        <v>2.8178641948171346</v>
      </c>
    </row>
    <row r="1170" spans="1:49" x14ac:dyDescent="0.2">
      <c r="A1170">
        <v>1168</v>
      </c>
      <c r="B1170" t="s">
        <v>27149</v>
      </c>
      <c r="C1170" t="s">
        <v>27148</v>
      </c>
      <c r="F1170" t="s">
        <v>27147</v>
      </c>
      <c r="G1170" t="s">
        <v>17</v>
      </c>
      <c r="H1170" t="s">
        <v>16</v>
      </c>
      <c r="I1170" t="s">
        <v>27146</v>
      </c>
      <c r="J1170">
        <v>60009697</v>
      </c>
      <c r="K1170" t="s">
        <v>2299</v>
      </c>
      <c r="L1170" t="s">
        <v>2298</v>
      </c>
      <c r="M1170" t="s">
        <v>816</v>
      </c>
      <c r="N1170">
        <v>2</v>
      </c>
      <c r="O1170" t="s">
        <v>27145</v>
      </c>
      <c r="P1170" t="s">
        <v>27144</v>
      </c>
      <c r="Q1170" t="s">
        <v>2295</v>
      </c>
      <c r="R1170" s="7">
        <v>41000</v>
      </c>
      <c r="S1170" s="8">
        <f t="shared" si="152"/>
        <v>2012</v>
      </c>
      <c r="T1170" s="8">
        <v>2012</v>
      </c>
      <c r="U1170" s="8">
        <f t="shared" si="153"/>
        <v>10</v>
      </c>
      <c r="V1170" s="7">
        <v>41000</v>
      </c>
      <c r="W1170" t="s">
        <v>2049</v>
      </c>
      <c r="X1170" s="2">
        <v>1.6519999999999999</v>
      </c>
      <c r="Y1170" s="6">
        <f t="shared" si="150"/>
        <v>4.409919649769093E-2</v>
      </c>
      <c r="AA1170" t="s">
        <v>2048</v>
      </c>
      <c r="AB1170">
        <v>17337</v>
      </c>
      <c r="AD1170" t="s">
        <v>6</v>
      </c>
      <c r="AE1170">
        <v>60</v>
      </c>
      <c r="AF1170">
        <v>4</v>
      </c>
      <c r="AG1170">
        <v>6143987</v>
      </c>
      <c r="AH1170" t="s">
        <v>27143</v>
      </c>
      <c r="AI1170" t="s">
        <v>27142</v>
      </c>
      <c r="AJ1170" t="s">
        <v>27141</v>
      </c>
      <c r="AK1170" t="s">
        <v>27140</v>
      </c>
      <c r="AL1170">
        <v>4</v>
      </c>
      <c r="AM1170" s="5">
        <f t="shared" si="154"/>
        <v>0.4</v>
      </c>
      <c r="AN1170" s="4">
        <f t="shared" si="151"/>
        <v>6.0583112457402507E-4</v>
      </c>
      <c r="AO1170" s="3"/>
      <c r="AP1170">
        <v>0</v>
      </c>
      <c r="AR1170" t="s">
        <v>1</v>
      </c>
      <c r="AT1170" s="2" t="s">
        <v>0</v>
      </c>
      <c r="AU1170" s="1">
        <f t="shared" si="155"/>
        <v>3.1051186885755859</v>
      </c>
      <c r="AV1170" s="1">
        <f t="shared" si="156"/>
        <v>2.2352513811132479</v>
      </c>
      <c r="AW1170" s="1">
        <f t="shared" si="157"/>
        <v>1.3653840736509095</v>
      </c>
    </row>
    <row r="1171" spans="1:49" x14ac:dyDescent="0.2">
      <c r="A1171">
        <v>1169</v>
      </c>
      <c r="B1171" t="s">
        <v>27139</v>
      </c>
      <c r="C1171" t="s">
        <v>27138</v>
      </c>
      <c r="F1171" t="s">
        <v>27137</v>
      </c>
      <c r="G1171" t="s">
        <v>17</v>
      </c>
      <c r="H1171" t="s">
        <v>16</v>
      </c>
      <c r="I1171" t="s">
        <v>27136</v>
      </c>
      <c r="J1171">
        <v>60021902</v>
      </c>
      <c r="K1171" t="s">
        <v>27135</v>
      </c>
      <c r="L1171" t="s">
        <v>27134</v>
      </c>
      <c r="M1171" t="s">
        <v>510</v>
      </c>
      <c r="N1171">
        <v>1</v>
      </c>
      <c r="O1171" t="s">
        <v>27133</v>
      </c>
      <c r="P1171">
        <v>34975061400</v>
      </c>
      <c r="Q1171">
        <v>60021902</v>
      </c>
      <c r="R1171" s="7">
        <v>41000</v>
      </c>
      <c r="S1171" s="8">
        <f t="shared" si="152"/>
        <v>2012</v>
      </c>
      <c r="T1171" s="8">
        <v>2012</v>
      </c>
      <c r="U1171" s="8">
        <f t="shared" si="153"/>
        <v>10</v>
      </c>
      <c r="V1171" s="7">
        <v>41000</v>
      </c>
      <c r="W1171" t="s">
        <v>2049</v>
      </c>
      <c r="X1171" s="2">
        <v>1.6519999999999999</v>
      </c>
      <c r="Y1171" s="6">
        <f t="shared" si="150"/>
        <v>4.409919649769093E-2</v>
      </c>
      <c r="AA1171" t="s">
        <v>2048</v>
      </c>
      <c r="AB1171">
        <v>17337</v>
      </c>
      <c r="AD1171" t="s">
        <v>6</v>
      </c>
      <c r="AE1171">
        <v>60</v>
      </c>
      <c r="AF1171">
        <v>4</v>
      </c>
      <c r="AG1171">
        <v>6143986</v>
      </c>
      <c r="AH1171" t="s">
        <v>27132</v>
      </c>
      <c r="AI1171" t="s">
        <v>27131</v>
      </c>
      <c r="AJ1171" t="s">
        <v>27130</v>
      </c>
      <c r="AK1171" t="s">
        <v>27129</v>
      </c>
      <c r="AL1171">
        <v>43</v>
      </c>
      <c r="AM1171" s="5">
        <f t="shared" si="154"/>
        <v>4.3</v>
      </c>
      <c r="AN1171" s="4">
        <f t="shared" si="151"/>
        <v>6.5126845891707681E-3</v>
      </c>
      <c r="AO1171" s="3"/>
      <c r="AP1171">
        <v>0</v>
      </c>
      <c r="AR1171" t="s">
        <v>1</v>
      </c>
      <c r="AT1171" s="2" t="s">
        <v>0</v>
      </c>
      <c r="AU1171" s="1">
        <f t="shared" si="155"/>
        <v>3.2823242925134881</v>
      </c>
      <c r="AV1171" s="1">
        <f t="shared" si="156"/>
        <v>2.5305940543430849</v>
      </c>
      <c r="AW1171" s="1">
        <f t="shared" si="157"/>
        <v>1.7788638161726815</v>
      </c>
    </row>
    <row r="1172" spans="1:49" x14ac:dyDescent="0.2">
      <c r="A1172">
        <v>1170</v>
      </c>
      <c r="B1172" t="s">
        <v>27128</v>
      </c>
      <c r="C1172" t="s">
        <v>27127</v>
      </c>
      <c r="F1172" t="s">
        <v>27126</v>
      </c>
      <c r="G1172" t="s">
        <v>17</v>
      </c>
      <c r="H1172" t="s">
        <v>16</v>
      </c>
      <c r="I1172" t="s">
        <v>27125</v>
      </c>
      <c r="J1172">
        <v>60032442</v>
      </c>
      <c r="K1172" t="s">
        <v>27124</v>
      </c>
      <c r="L1172" t="s">
        <v>27123</v>
      </c>
      <c r="M1172" t="s">
        <v>7751</v>
      </c>
      <c r="N1172">
        <v>4</v>
      </c>
      <c r="O1172" t="s">
        <v>27122</v>
      </c>
      <c r="P1172" t="s">
        <v>27121</v>
      </c>
      <c r="Q1172" t="s">
        <v>27120</v>
      </c>
      <c r="R1172" s="7">
        <v>41000</v>
      </c>
      <c r="S1172" s="8">
        <f t="shared" si="152"/>
        <v>2012</v>
      </c>
      <c r="T1172" s="8">
        <v>2012</v>
      </c>
      <c r="U1172" s="8">
        <f t="shared" si="153"/>
        <v>10</v>
      </c>
      <c r="V1172" s="7">
        <v>41000</v>
      </c>
      <c r="W1172" t="s">
        <v>2049</v>
      </c>
      <c r="X1172" s="2">
        <v>1.6519999999999999</v>
      </c>
      <c r="Y1172" s="6">
        <f t="shared" si="150"/>
        <v>4.409919649769093E-2</v>
      </c>
      <c r="AA1172" t="s">
        <v>2048</v>
      </c>
      <c r="AB1172">
        <v>17337</v>
      </c>
      <c r="AD1172" t="s">
        <v>6</v>
      </c>
      <c r="AE1172">
        <v>60</v>
      </c>
      <c r="AF1172">
        <v>4</v>
      </c>
      <c r="AG1172">
        <v>6143990</v>
      </c>
      <c r="AH1172" t="s">
        <v>27119</v>
      </c>
      <c r="AI1172" t="s">
        <v>27118</v>
      </c>
      <c r="AJ1172" t="s">
        <v>27117</v>
      </c>
      <c r="AK1172" t="s">
        <v>27116</v>
      </c>
      <c r="AL1172">
        <v>12</v>
      </c>
      <c r="AM1172" s="5">
        <f t="shared" si="154"/>
        <v>1.2</v>
      </c>
      <c r="AN1172" s="4">
        <f t="shared" si="151"/>
        <v>1.8174933737220749E-3</v>
      </c>
      <c r="AO1172" s="3"/>
      <c r="AP1172">
        <v>0</v>
      </c>
      <c r="AQ1172" t="s">
        <v>7178</v>
      </c>
      <c r="AR1172" t="s">
        <v>27115</v>
      </c>
      <c r="AS1172" t="s">
        <v>7177</v>
      </c>
      <c r="AT1172" s="2" t="s">
        <v>0</v>
      </c>
      <c r="AU1172" s="1">
        <f t="shared" si="155"/>
        <v>3.1414685560500275</v>
      </c>
      <c r="AV1172" s="1">
        <f t="shared" si="156"/>
        <v>2.2958344935706503</v>
      </c>
      <c r="AW1172" s="1">
        <f t="shared" si="157"/>
        <v>1.4502004310912731</v>
      </c>
    </row>
    <row r="1173" spans="1:49" x14ac:dyDescent="0.2">
      <c r="A1173">
        <v>1171</v>
      </c>
      <c r="B1173" t="s">
        <v>27114</v>
      </c>
      <c r="C1173" t="s">
        <v>27113</v>
      </c>
      <c r="F1173" t="s">
        <v>27112</v>
      </c>
      <c r="G1173" t="s">
        <v>17</v>
      </c>
      <c r="H1173" t="s">
        <v>16</v>
      </c>
      <c r="I1173" t="s">
        <v>27111</v>
      </c>
      <c r="J1173" t="s">
        <v>27110</v>
      </c>
      <c r="K1173" t="s">
        <v>27109</v>
      </c>
      <c r="L1173" t="s">
        <v>27108</v>
      </c>
      <c r="M1173" t="s">
        <v>27107</v>
      </c>
      <c r="N1173">
        <v>3</v>
      </c>
      <c r="O1173" t="s">
        <v>27106</v>
      </c>
      <c r="P1173" t="s">
        <v>27105</v>
      </c>
      <c r="Q1173" t="s">
        <v>27104</v>
      </c>
      <c r="R1173" s="7">
        <v>41000</v>
      </c>
      <c r="S1173" s="8">
        <f t="shared" si="152"/>
        <v>2012</v>
      </c>
      <c r="T1173" s="8">
        <v>2012</v>
      </c>
      <c r="U1173" s="8">
        <f t="shared" si="153"/>
        <v>10</v>
      </c>
      <c r="V1173" s="7">
        <v>41000</v>
      </c>
      <c r="W1173" t="s">
        <v>2049</v>
      </c>
      <c r="X1173" s="2">
        <v>1.6519999999999999</v>
      </c>
      <c r="Y1173" s="6">
        <f t="shared" si="150"/>
        <v>4.409919649769093E-2</v>
      </c>
      <c r="AA1173" t="s">
        <v>2048</v>
      </c>
      <c r="AB1173">
        <v>17337</v>
      </c>
      <c r="AD1173" t="s">
        <v>6</v>
      </c>
      <c r="AE1173">
        <v>60</v>
      </c>
      <c r="AF1173">
        <v>4</v>
      </c>
      <c r="AG1173">
        <v>6142048</v>
      </c>
      <c r="AH1173" t="s">
        <v>27103</v>
      </c>
      <c r="AI1173" t="s">
        <v>27102</v>
      </c>
      <c r="AJ1173" t="s">
        <v>27101</v>
      </c>
      <c r="AK1173" t="s">
        <v>27100</v>
      </c>
      <c r="AL1173">
        <v>20</v>
      </c>
      <c r="AM1173" s="5">
        <f t="shared" si="154"/>
        <v>2</v>
      </c>
      <c r="AN1173" s="4">
        <f t="shared" si="151"/>
        <v>3.0291556228701248E-3</v>
      </c>
      <c r="AO1173" s="3"/>
      <c r="AP1173">
        <v>0</v>
      </c>
      <c r="AR1173" t="s">
        <v>1</v>
      </c>
      <c r="AT1173" s="2" t="s">
        <v>0</v>
      </c>
      <c r="AU1173" s="1">
        <f t="shared" si="155"/>
        <v>3.1778184235244686</v>
      </c>
      <c r="AV1173" s="1">
        <f t="shared" si="156"/>
        <v>2.3564176060280526</v>
      </c>
      <c r="AW1173" s="1">
        <f t="shared" si="157"/>
        <v>1.5350167885316366</v>
      </c>
    </row>
    <row r="1174" spans="1:49" x14ac:dyDescent="0.2">
      <c r="A1174">
        <v>1172</v>
      </c>
      <c r="B1174" t="s">
        <v>27099</v>
      </c>
      <c r="C1174" t="s">
        <v>27098</v>
      </c>
      <c r="F1174" t="s">
        <v>27097</v>
      </c>
      <c r="G1174" t="s">
        <v>17</v>
      </c>
      <c r="H1174" t="s">
        <v>16</v>
      </c>
      <c r="I1174" t="s">
        <v>27096</v>
      </c>
      <c r="J1174" t="s">
        <v>27095</v>
      </c>
      <c r="K1174" t="s">
        <v>27094</v>
      </c>
      <c r="L1174" t="s">
        <v>27093</v>
      </c>
      <c r="M1174" t="s">
        <v>129</v>
      </c>
      <c r="N1174">
        <v>3</v>
      </c>
      <c r="O1174" t="s">
        <v>27092</v>
      </c>
      <c r="P1174" t="s">
        <v>27091</v>
      </c>
      <c r="Q1174" t="s">
        <v>27090</v>
      </c>
      <c r="R1174" s="7">
        <v>41000</v>
      </c>
      <c r="S1174" s="8">
        <f t="shared" si="152"/>
        <v>2012</v>
      </c>
      <c r="T1174" s="8">
        <v>2012</v>
      </c>
      <c r="U1174" s="8">
        <f t="shared" si="153"/>
        <v>10</v>
      </c>
      <c r="V1174" s="7">
        <v>41000</v>
      </c>
      <c r="W1174" t="s">
        <v>2049</v>
      </c>
      <c r="X1174" s="2">
        <v>1.6519999999999999</v>
      </c>
      <c r="Y1174" s="6">
        <f t="shared" si="150"/>
        <v>4.409919649769093E-2</v>
      </c>
      <c r="AA1174" t="s">
        <v>2048</v>
      </c>
      <c r="AB1174">
        <v>17337</v>
      </c>
      <c r="AD1174" t="s">
        <v>6</v>
      </c>
      <c r="AE1174">
        <v>60</v>
      </c>
      <c r="AF1174">
        <v>4</v>
      </c>
      <c r="AG1174">
        <v>6142053</v>
      </c>
      <c r="AH1174" t="s">
        <v>27089</v>
      </c>
      <c r="AI1174" t="s">
        <v>27088</v>
      </c>
      <c r="AJ1174" t="s">
        <v>27087</v>
      </c>
      <c r="AK1174" t="s">
        <v>27086</v>
      </c>
      <c r="AL1174">
        <v>59</v>
      </c>
      <c r="AM1174" s="5">
        <f t="shared" si="154"/>
        <v>5.9</v>
      </c>
      <c r="AN1174" s="4">
        <f t="shared" si="151"/>
        <v>8.9360090874668688E-3</v>
      </c>
      <c r="AO1174" s="3"/>
      <c r="AP1174">
        <v>0</v>
      </c>
      <c r="AR1174" t="s">
        <v>1</v>
      </c>
      <c r="AT1174" s="2" t="s">
        <v>0</v>
      </c>
      <c r="AU1174" s="1">
        <f t="shared" si="155"/>
        <v>3.3550240274623708</v>
      </c>
      <c r="AV1174" s="1">
        <f t="shared" si="156"/>
        <v>2.65176027925789</v>
      </c>
      <c r="AW1174" s="1">
        <f t="shared" si="157"/>
        <v>1.9484965310534084</v>
      </c>
    </row>
    <row r="1175" spans="1:49" x14ac:dyDescent="0.2">
      <c r="A1175">
        <v>1173</v>
      </c>
      <c r="B1175" t="s">
        <v>27085</v>
      </c>
      <c r="C1175" t="s">
        <v>27084</v>
      </c>
      <c r="F1175" t="s">
        <v>27083</v>
      </c>
      <c r="G1175" t="s">
        <v>17</v>
      </c>
      <c r="H1175" t="s">
        <v>16</v>
      </c>
      <c r="I1175" t="s">
        <v>27082</v>
      </c>
      <c r="J1175" t="s">
        <v>27081</v>
      </c>
      <c r="K1175" t="s">
        <v>27080</v>
      </c>
      <c r="L1175" t="s">
        <v>27079</v>
      </c>
      <c r="M1175" t="s">
        <v>3417</v>
      </c>
      <c r="N1175">
        <v>2</v>
      </c>
      <c r="O1175" t="s">
        <v>27078</v>
      </c>
      <c r="P1175" t="s">
        <v>27077</v>
      </c>
      <c r="Q1175" t="s">
        <v>27076</v>
      </c>
      <c r="R1175" s="7">
        <v>41000</v>
      </c>
      <c r="S1175" s="8">
        <f t="shared" si="152"/>
        <v>2012</v>
      </c>
      <c r="T1175" s="8">
        <v>2012</v>
      </c>
      <c r="U1175" s="8">
        <f t="shared" si="153"/>
        <v>10</v>
      </c>
      <c r="V1175" s="7">
        <v>41000</v>
      </c>
      <c r="W1175" t="s">
        <v>2049</v>
      </c>
      <c r="X1175" s="2">
        <v>1.6519999999999999</v>
      </c>
      <c r="Y1175" s="6">
        <f t="shared" si="150"/>
        <v>4.409919649769093E-2</v>
      </c>
      <c r="AA1175" t="s">
        <v>2048</v>
      </c>
      <c r="AB1175">
        <v>17337</v>
      </c>
      <c r="AD1175" t="s">
        <v>6</v>
      </c>
      <c r="AE1175">
        <v>60</v>
      </c>
      <c r="AF1175">
        <v>4</v>
      </c>
      <c r="AG1175">
        <v>6142014</v>
      </c>
      <c r="AH1175" t="s">
        <v>27075</v>
      </c>
      <c r="AI1175" t="s">
        <v>27074</v>
      </c>
      <c r="AJ1175" t="s">
        <v>27073</v>
      </c>
      <c r="AK1175" t="s">
        <v>27072</v>
      </c>
      <c r="AL1175">
        <v>59</v>
      </c>
      <c r="AM1175" s="5">
        <f t="shared" si="154"/>
        <v>5.9</v>
      </c>
      <c r="AN1175" s="4">
        <f t="shared" si="151"/>
        <v>8.9360090874668688E-3</v>
      </c>
      <c r="AO1175" s="3"/>
      <c r="AP1175">
        <v>0</v>
      </c>
      <c r="AQ1175" t="s">
        <v>1549</v>
      </c>
      <c r="AR1175" t="s">
        <v>27071</v>
      </c>
      <c r="AS1175" t="s">
        <v>1548</v>
      </c>
      <c r="AT1175" s="2" t="s">
        <v>0</v>
      </c>
      <c r="AU1175" s="1">
        <f t="shared" si="155"/>
        <v>3.3550240274623708</v>
      </c>
      <c r="AV1175" s="1">
        <f t="shared" si="156"/>
        <v>2.65176027925789</v>
      </c>
      <c r="AW1175" s="1">
        <f t="shared" si="157"/>
        <v>1.9484965310534084</v>
      </c>
    </row>
    <row r="1176" spans="1:49" x14ac:dyDescent="0.2">
      <c r="A1176">
        <v>1174</v>
      </c>
      <c r="B1176" t="s">
        <v>27070</v>
      </c>
      <c r="C1176" t="s">
        <v>27069</v>
      </c>
      <c r="F1176" t="s">
        <v>27068</v>
      </c>
      <c r="G1176" t="s">
        <v>17</v>
      </c>
      <c r="H1176" t="s">
        <v>16</v>
      </c>
      <c r="I1176" t="s">
        <v>27067</v>
      </c>
      <c r="J1176" t="s">
        <v>27062</v>
      </c>
      <c r="K1176" t="s">
        <v>27066</v>
      </c>
      <c r="L1176" t="s">
        <v>27065</v>
      </c>
      <c r="M1176" t="s">
        <v>1634</v>
      </c>
      <c r="N1176">
        <v>2</v>
      </c>
      <c r="O1176" t="s">
        <v>27064</v>
      </c>
      <c r="P1176" t="s">
        <v>27063</v>
      </c>
      <c r="Q1176" t="s">
        <v>27062</v>
      </c>
      <c r="R1176" s="7">
        <v>41000</v>
      </c>
      <c r="S1176" s="8">
        <f t="shared" si="152"/>
        <v>2012</v>
      </c>
      <c r="T1176" s="8">
        <v>2012</v>
      </c>
      <c r="U1176" s="8">
        <f t="shared" si="153"/>
        <v>10</v>
      </c>
      <c r="V1176" s="7">
        <v>41000</v>
      </c>
      <c r="W1176" t="s">
        <v>2049</v>
      </c>
      <c r="X1176" s="2">
        <v>1.6519999999999999</v>
      </c>
      <c r="Y1176" s="6">
        <f t="shared" si="150"/>
        <v>4.409919649769093E-2</v>
      </c>
      <c r="AA1176" t="s">
        <v>2048</v>
      </c>
      <c r="AB1176">
        <v>17337</v>
      </c>
      <c r="AD1176" t="s">
        <v>6</v>
      </c>
      <c r="AE1176">
        <v>60</v>
      </c>
      <c r="AF1176">
        <v>4</v>
      </c>
      <c r="AG1176">
        <v>6142026</v>
      </c>
      <c r="AH1176" t="s">
        <v>27061</v>
      </c>
      <c r="AI1176" t="s">
        <v>27060</v>
      </c>
      <c r="AJ1176" t="s">
        <v>27059</v>
      </c>
      <c r="AK1176" t="s">
        <v>27058</v>
      </c>
      <c r="AL1176">
        <v>2</v>
      </c>
      <c r="AM1176" s="5">
        <f t="shared" si="154"/>
        <v>0.2</v>
      </c>
      <c r="AN1176" s="4">
        <f t="shared" si="151"/>
        <v>3.0291556228701253E-4</v>
      </c>
      <c r="AO1176" s="3"/>
      <c r="AP1176">
        <v>0</v>
      </c>
      <c r="AR1176" t="s">
        <v>1</v>
      </c>
      <c r="AT1176" s="2" t="s">
        <v>0</v>
      </c>
      <c r="AU1176" s="1">
        <f t="shared" si="155"/>
        <v>3.0960312217069754</v>
      </c>
      <c r="AV1176" s="1">
        <f t="shared" si="156"/>
        <v>2.2201056029988968</v>
      </c>
      <c r="AW1176" s="1">
        <f t="shared" si="157"/>
        <v>1.3441799842908186</v>
      </c>
    </row>
    <row r="1177" spans="1:49" x14ac:dyDescent="0.2">
      <c r="A1177">
        <v>1175</v>
      </c>
      <c r="B1177" t="s">
        <v>27057</v>
      </c>
      <c r="C1177" t="s">
        <v>27056</v>
      </c>
      <c r="F1177" t="s">
        <v>27055</v>
      </c>
      <c r="G1177" t="s">
        <v>17</v>
      </c>
      <c r="H1177" t="s">
        <v>16</v>
      </c>
      <c r="I1177" t="s">
        <v>26960</v>
      </c>
      <c r="J1177">
        <v>60001439</v>
      </c>
      <c r="K1177" t="s">
        <v>6766</v>
      </c>
      <c r="L1177" t="s">
        <v>6765</v>
      </c>
      <c r="M1177" t="s">
        <v>66</v>
      </c>
      <c r="N1177">
        <v>4</v>
      </c>
      <c r="O1177" t="s">
        <v>27054</v>
      </c>
      <c r="P1177" t="s">
        <v>27053</v>
      </c>
      <c r="Q1177" t="s">
        <v>26957</v>
      </c>
      <c r="R1177" s="7">
        <v>41000</v>
      </c>
      <c r="S1177" s="8">
        <f t="shared" si="152"/>
        <v>2012</v>
      </c>
      <c r="T1177" s="8">
        <v>2012</v>
      </c>
      <c r="U1177" s="8">
        <f t="shared" si="153"/>
        <v>10</v>
      </c>
      <c r="V1177" s="7">
        <v>41000</v>
      </c>
      <c r="W1177" t="s">
        <v>2049</v>
      </c>
      <c r="X1177" s="2">
        <v>1.6519999999999999</v>
      </c>
      <c r="Y1177" s="6">
        <f t="shared" si="150"/>
        <v>4.409919649769093E-2</v>
      </c>
      <c r="AA1177" t="s">
        <v>2048</v>
      </c>
      <c r="AB1177">
        <v>17337</v>
      </c>
      <c r="AD1177" t="s">
        <v>6</v>
      </c>
      <c r="AE1177">
        <v>60</v>
      </c>
      <c r="AF1177">
        <v>4</v>
      </c>
      <c r="AG1177">
        <v>6142052</v>
      </c>
      <c r="AH1177" t="s">
        <v>27052</v>
      </c>
      <c r="AI1177" t="s">
        <v>27051</v>
      </c>
      <c r="AJ1177" t="s">
        <v>27050</v>
      </c>
      <c r="AK1177" t="s">
        <v>27049</v>
      </c>
      <c r="AL1177">
        <v>14</v>
      </c>
      <c r="AM1177" s="5">
        <f t="shared" si="154"/>
        <v>1.4</v>
      </c>
      <c r="AN1177" s="4">
        <f t="shared" si="151"/>
        <v>2.1204089360090874E-3</v>
      </c>
      <c r="AO1177" s="3"/>
      <c r="AP1177">
        <v>0</v>
      </c>
      <c r="AR1177" t="s">
        <v>1</v>
      </c>
      <c r="AT1177" s="2" t="s">
        <v>0</v>
      </c>
      <c r="AU1177" s="1">
        <f t="shared" si="155"/>
        <v>3.150556022918638</v>
      </c>
      <c r="AV1177" s="1">
        <f t="shared" si="156"/>
        <v>2.310980271685001</v>
      </c>
      <c r="AW1177" s="1">
        <f t="shared" si="157"/>
        <v>1.4714045204513639</v>
      </c>
    </row>
    <row r="1178" spans="1:49" x14ac:dyDescent="0.2">
      <c r="A1178">
        <v>1176</v>
      </c>
      <c r="B1178" t="s">
        <v>27048</v>
      </c>
      <c r="C1178" t="s">
        <v>27047</v>
      </c>
      <c r="F1178" t="s">
        <v>27046</v>
      </c>
      <c r="G1178" t="s">
        <v>17</v>
      </c>
      <c r="H1178" t="s">
        <v>16</v>
      </c>
      <c r="I1178" t="s">
        <v>27045</v>
      </c>
      <c r="J1178">
        <v>60003500</v>
      </c>
      <c r="K1178" t="s">
        <v>14892</v>
      </c>
      <c r="L1178" t="s">
        <v>67</v>
      </c>
      <c r="M1178" t="s">
        <v>66</v>
      </c>
      <c r="N1178">
        <v>3</v>
      </c>
      <c r="O1178" t="s">
        <v>27044</v>
      </c>
      <c r="P1178" t="s">
        <v>27043</v>
      </c>
      <c r="Q1178" t="s">
        <v>14889</v>
      </c>
      <c r="R1178" s="7">
        <v>41000</v>
      </c>
      <c r="S1178" s="8">
        <f t="shared" si="152"/>
        <v>2012</v>
      </c>
      <c r="T1178" s="8">
        <v>2012</v>
      </c>
      <c r="U1178" s="8">
        <f t="shared" si="153"/>
        <v>10</v>
      </c>
      <c r="V1178" s="7">
        <v>41000</v>
      </c>
      <c r="W1178" t="s">
        <v>2049</v>
      </c>
      <c r="X1178" s="2">
        <v>1.6519999999999999</v>
      </c>
      <c r="Y1178" s="6">
        <f t="shared" si="150"/>
        <v>4.409919649769093E-2</v>
      </c>
      <c r="AA1178" t="s">
        <v>2048</v>
      </c>
      <c r="AB1178">
        <v>17337</v>
      </c>
      <c r="AD1178" t="s">
        <v>6</v>
      </c>
      <c r="AE1178">
        <v>60</v>
      </c>
      <c r="AF1178">
        <v>4</v>
      </c>
      <c r="AG1178">
        <v>6142049</v>
      </c>
      <c r="AH1178" t="s">
        <v>27042</v>
      </c>
      <c r="AI1178" t="s">
        <v>27041</v>
      </c>
      <c r="AJ1178" t="s">
        <v>27040</v>
      </c>
      <c r="AK1178" t="s">
        <v>27039</v>
      </c>
      <c r="AL1178">
        <v>37</v>
      </c>
      <c r="AM1178" s="5">
        <f t="shared" si="154"/>
        <v>3.7</v>
      </c>
      <c r="AN1178" s="4">
        <f t="shared" si="151"/>
        <v>5.6039379023097311E-3</v>
      </c>
      <c r="AO1178" s="3"/>
      <c r="AP1178">
        <v>0</v>
      </c>
      <c r="AR1178" t="s">
        <v>1</v>
      </c>
      <c r="AT1178" s="2" t="s">
        <v>0</v>
      </c>
      <c r="AU1178" s="1">
        <f t="shared" si="155"/>
        <v>3.2550618919076566</v>
      </c>
      <c r="AV1178" s="1">
        <f t="shared" si="156"/>
        <v>2.4851567200000328</v>
      </c>
      <c r="AW1178" s="1">
        <f t="shared" si="157"/>
        <v>1.7152515480924089</v>
      </c>
    </row>
    <row r="1179" spans="1:49" x14ac:dyDescent="0.2">
      <c r="A1179">
        <v>1177</v>
      </c>
      <c r="B1179" t="s">
        <v>27038</v>
      </c>
      <c r="C1179" t="s">
        <v>27037</v>
      </c>
      <c r="F1179" t="s">
        <v>27036</v>
      </c>
      <c r="G1179" t="s">
        <v>17</v>
      </c>
      <c r="H1179" t="s">
        <v>16</v>
      </c>
      <c r="I1179" t="s">
        <v>27035</v>
      </c>
      <c r="J1179">
        <v>60025209</v>
      </c>
      <c r="K1179" t="s">
        <v>27034</v>
      </c>
      <c r="L1179" t="s">
        <v>12068</v>
      </c>
      <c r="M1179" t="s">
        <v>66</v>
      </c>
      <c r="N1179">
        <v>1</v>
      </c>
      <c r="O1179" t="s">
        <v>27033</v>
      </c>
      <c r="P1179">
        <v>7402673635</v>
      </c>
      <c r="Q1179">
        <v>60025209</v>
      </c>
      <c r="R1179" s="7">
        <v>41000</v>
      </c>
      <c r="S1179" s="8">
        <f t="shared" si="152"/>
        <v>2012</v>
      </c>
      <c r="T1179" s="8">
        <v>2012</v>
      </c>
      <c r="U1179" s="8">
        <f t="shared" si="153"/>
        <v>10</v>
      </c>
      <c r="V1179" s="7">
        <v>41000</v>
      </c>
      <c r="W1179" t="s">
        <v>2049</v>
      </c>
      <c r="X1179" s="2">
        <v>1.6519999999999999</v>
      </c>
      <c r="Y1179" s="6">
        <f t="shared" si="150"/>
        <v>4.409919649769093E-2</v>
      </c>
      <c r="AA1179" t="s">
        <v>2048</v>
      </c>
      <c r="AB1179">
        <v>17337</v>
      </c>
      <c r="AD1179" t="s">
        <v>6</v>
      </c>
      <c r="AE1179">
        <v>60</v>
      </c>
      <c r="AF1179">
        <v>4</v>
      </c>
      <c r="AG1179">
        <v>6142016</v>
      </c>
      <c r="AH1179" t="s">
        <v>27032</v>
      </c>
      <c r="AI1179" t="s">
        <v>27031</v>
      </c>
      <c r="AJ1179" t="s">
        <v>27030</v>
      </c>
      <c r="AK1179" t="s">
        <v>27029</v>
      </c>
      <c r="AL1179">
        <v>4</v>
      </c>
      <c r="AM1179" s="5">
        <f t="shared" si="154"/>
        <v>0.4</v>
      </c>
      <c r="AN1179" s="4">
        <f t="shared" si="151"/>
        <v>6.0583112457402507E-4</v>
      </c>
      <c r="AO1179" s="3"/>
      <c r="AP1179">
        <v>0</v>
      </c>
      <c r="AR1179" t="s">
        <v>1</v>
      </c>
      <c r="AT1179" s="2" t="s">
        <v>0</v>
      </c>
      <c r="AU1179" s="1">
        <f t="shared" si="155"/>
        <v>3.1051186885755859</v>
      </c>
      <c r="AV1179" s="1">
        <f t="shared" si="156"/>
        <v>2.2352513811132479</v>
      </c>
      <c r="AW1179" s="1">
        <f t="shared" si="157"/>
        <v>1.3653840736509095</v>
      </c>
    </row>
    <row r="1180" spans="1:49" x14ac:dyDescent="0.2">
      <c r="A1180">
        <v>1178</v>
      </c>
      <c r="B1180" t="s">
        <v>27028</v>
      </c>
      <c r="C1180" t="s">
        <v>27027</v>
      </c>
      <c r="F1180" t="s">
        <v>27026</v>
      </c>
      <c r="G1180" t="s">
        <v>17</v>
      </c>
      <c r="H1180" t="s">
        <v>16</v>
      </c>
      <c r="I1180" t="s">
        <v>27025</v>
      </c>
      <c r="J1180">
        <v>60068504</v>
      </c>
      <c r="K1180" t="s">
        <v>13280</v>
      </c>
      <c r="L1180" t="s">
        <v>13279</v>
      </c>
      <c r="M1180" t="s">
        <v>4545</v>
      </c>
      <c r="N1180">
        <v>1</v>
      </c>
      <c r="O1180" t="s">
        <v>27024</v>
      </c>
      <c r="P1180">
        <v>7003684032</v>
      </c>
      <c r="Q1180">
        <v>60068504</v>
      </c>
      <c r="R1180" s="7">
        <v>41000</v>
      </c>
      <c r="S1180" s="8">
        <f t="shared" si="152"/>
        <v>2012</v>
      </c>
      <c r="T1180" s="8">
        <v>2012</v>
      </c>
      <c r="U1180" s="8">
        <f t="shared" si="153"/>
        <v>10</v>
      </c>
      <c r="V1180" s="7">
        <v>41000</v>
      </c>
      <c r="W1180" t="s">
        <v>2049</v>
      </c>
      <c r="X1180" s="2">
        <v>1.6519999999999999</v>
      </c>
      <c r="Y1180" s="6">
        <f t="shared" si="150"/>
        <v>4.409919649769093E-2</v>
      </c>
      <c r="AA1180" t="s">
        <v>2048</v>
      </c>
      <c r="AB1180">
        <v>17337</v>
      </c>
      <c r="AD1180" t="s">
        <v>6</v>
      </c>
      <c r="AE1180">
        <v>60</v>
      </c>
      <c r="AF1180">
        <v>4</v>
      </c>
      <c r="AG1180">
        <v>6143992</v>
      </c>
      <c r="AH1180" t="s">
        <v>27023</v>
      </c>
      <c r="AI1180" t="s">
        <v>27022</v>
      </c>
      <c r="AJ1180" t="s">
        <v>27021</v>
      </c>
      <c r="AK1180" t="s">
        <v>27020</v>
      </c>
      <c r="AL1180">
        <v>18</v>
      </c>
      <c r="AM1180" s="5">
        <f t="shared" si="154"/>
        <v>1.8</v>
      </c>
      <c r="AN1180" s="4">
        <f t="shared" si="151"/>
        <v>2.7262400605831123E-3</v>
      </c>
      <c r="AO1180" s="3"/>
      <c r="AP1180">
        <v>0</v>
      </c>
      <c r="AR1180" t="s">
        <v>1</v>
      </c>
      <c r="AT1180" s="2" t="s">
        <v>0</v>
      </c>
      <c r="AU1180" s="1">
        <f t="shared" si="155"/>
        <v>3.1687309566558581</v>
      </c>
      <c r="AV1180" s="1">
        <f t="shared" si="156"/>
        <v>2.3412718279137024</v>
      </c>
      <c r="AW1180" s="1">
        <f t="shared" si="157"/>
        <v>1.5138126991715457</v>
      </c>
    </row>
    <row r="1181" spans="1:49" x14ac:dyDescent="0.2">
      <c r="A1181">
        <v>1179</v>
      </c>
      <c r="B1181" t="s">
        <v>27019</v>
      </c>
      <c r="C1181" t="s">
        <v>27018</v>
      </c>
      <c r="F1181" t="s">
        <v>27017</v>
      </c>
      <c r="G1181" t="s">
        <v>17</v>
      </c>
      <c r="H1181" t="s">
        <v>16</v>
      </c>
      <c r="I1181" t="s">
        <v>27016</v>
      </c>
      <c r="J1181" t="s">
        <v>27015</v>
      </c>
      <c r="K1181" t="s">
        <v>27014</v>
      </c>
      <c r="L1181" t="s">
        <v>27013</v>
      </c>
      <c r="M1181" t="s">
        <v>2905</v>
      </c>
      <c r="N1181">
        <v>5</v>
      </c>
      <c r="O1181" t="s">
        <v>27012</v>
      </c>
      <c r="P1181" t="s">
        <v>27011</v>
      </c>
      <c r="Q1181" t="s">
        <v>27010</v>
      </c>
      <c r="R1181" s="7">
        <v>41000</v>
      </c>
      <c r="S1181" s="8">
        <f t="shared" si="152"/>
        <v>2012</v>
      </c>
      <c r="T1181" s="8">
        <v>2012</v>
      </c>
      <c r="U1181" s="8">
        <f t="shared" si="153"/>
        <v>10</v>
      </c>
      <c r="V1181" s="7">
        <v>41000</v>
      </c>
      <c r="W1181" t="s">
        <v>2049</v>
      </c>
      <c r="X1181" s="2">
        <v>1.6519999999999999</v>
      </c>
      <c r="Y1181" s="6">
        <f t="shared" si="150"/>
        <v>4.409919649769093E-2</v>
      </c>
      <c r="AA1181" t="s">
        <v>2048</v>
      </c>
      <c r="AB1181">
        <v>17337</v>
      </c>
      <c r="AD1181" t="s">
        <v>6</v>
      </c>
      <c r="AE1181">
        <v>60</v>
      </c>
      <c r="AF1181">
        <v>4</v>
      </c>
      <c r="AG1181">
        <v>6142045</v>
      </c>
      <c r="AH1181" t="s">
        <v>27009</v>
      </c>
      <c r="AI1181" t="s">
        <v>27008</v>
      </c>
      <c r="AJ1181" t="s">
        <v>27007</v>
      </c>
      <c r="AK1181" t="s">
        <v>27006</v>
      </c>
      <c r="AL1181">
        <v>136</v>
      </c>
      <c r="AM1181" s="5">
        <f t="shared" si="154"/>
        <v>13.6</v>
      </c>
      <c r="AN1181" s="4">
        <f t="shared" si="151"/>
        <v>2.059825823551685E-2</v>
      </c>
      <c r="AO1181" s="3"/>
      <c r="AP1181">
        <v>0</v>
      </c>
      <c r="AR1181" t="s">
        <v>1</v>
      </c>
      <c r="AT1181" s="2" t="s">
        <v>0</v>
      </c>
      <c r="AU1181" s="1">
        <f t="shared" si="155"/>
        <v>3.7048915019038704</v>
      </c>
      <c r="AV1181" s="1">
        <f t="shared" si="156"/>
        <v>3.2348727366603893</v>
      </c>
      <c r="AW1181" s="1">
        <f t="shared" si="157"/>
        <v>2.7648539714169069</v>
      </c>
    </row>
    <row r="1182" spans="1:49" x14ac:dyDescent="0.2">
      <c r="A1182">
        <v>1180</v>
      </c>
      <c r="B1182" t="s">
        <v>27005</v>
      </c>
      <c r="C1182" t="s">
        <v>27004</v>
      </c>
      <c r="F1182" t="s">
        <v>27003</v>
      </c>
      <c r="G1182" t="s">
        <v>17</v>
      </c>
      <c r="H1182" t="s">
        <v>16</v>
      </c>
      <c r="I1182" t="s">
        <v>27002</v>
      </c>
      <c r="J1182" t="s">
        <v>27001</v>
      </c>
      <c r="K1182" t="s">
        <v>27000</v>
      </c>
      <c r="L1182" t="s">
        <v>26999</v>
      </c>
      <c r="M1182" t="s">
        <v>1073</v>
      </c>
      <c r="N1182">
        <v>5</v>
      </c>
      <c r="O1182" t="s">
        <v>26998</v>
      </c>
      <c r="P1182" t="s">
        <v>26997</v>
      </c>
      <c r="Q1182" t="s">
        <v>26996</v>
      </c>
      <c r="R1182" s="7">
        <v>41000</v>
      </c>
      <c r="S1182" s="8">
        <f t="shared" si="152"/>
        <v>2012</v>
      </c>
      <c r="T1182" s="8">
        <v>2012</v>
      </c>
      <c r="U1182" s="8">
        <f t="shared" si="153"/>
        <v>10</v>
      </c>
      <c r="V1182" s="7">
        <v>41000</v>
      </c>
      <c r="W1182" t="s">
        <v>2049</v>
      </c>
      <c r="X1182" s="2">
        <v>1.6519999999999999</v>
      </c>
      <c r="Y1182" s="6">
        <f t="shared" si="150"/>
        <v>4.409919649769093E-2</v>
      </c>
      <c r="AA1182" t="s">
        <v>2048</v>
      </c>
      <c r="AB1182">
        <v>17337</v>
      </c>
      <c r="AD1182" t="s">
        <v>6</v>
      </c>
      <c r="AE1182">
        <v>60</v>
      </c>
      <c r="AF1182">
        <v>4</v>
      </c>
      <c r="AG1182">
        <v>6142031</v>
      </c>
      <c r="AH1182" t="s">
        <v>26995</v>
      </c>
      <c r="AI1182" t="s">
        <v>26994</v>
      </c>
      <c r="AJ1182" t="s">
        <v>26993</v>
      </c>
      <c r="AK1182" t="s">
        <v>26992</v>
      </c>
      <c r="AL1182">
        <v>4</v>
      </c>
      <c r="AM1182" s="5">
        <f t="shared" si="154"/>
        <v>0.4</v>
      </c>
      <c r="AN1182" s="4">
        <f t="shared" si="151"/>
        <v>6.0583112457402507E-4</v>
      </c>
      <c r="AO1182" s="3"/>
      <c r="AP1182">
        <v>0</v>
      </c>
      <c r="AQ1182" t="s">
        <v>155</v>
      </c>
      <c r="AR1182">
        <v>22760261</v>
      </c>
      <c r="AS1182" t="s">
        <v>154</v>
      </c>
      <c r="AT1182" s="2" t="s">
        <v>0</v>
      </c>
      <c r="AU1182" s="1">
        <f t="shared" si="155"/>
        <v>3.1051186885755859</v>
      </c>
      <c r="AV1182" s="1">
        <f t="shared" si="156"/>
        <v>2.2352513811132479</v>
      </c>
      <c r="AW1182" s="1">
        <f t="shared" si="157"/>
        <v>1.3653840736509095</v>
      </c>
    </row>
    <row r="1183" spans="1:49" x14ac:dyDescent="0.2">
      <c r="A1183">
        <v>1181</v>
      </c>
      <c r="B1183" t="s">
        <v>26991</v>
      </c>
      <c r="C1183" t="s">
        <v>26990</v>
      </c>
      <c r="F1183" t="s">
        <v>26989</v>
      </c>
      <c r="G1183" t="s">
        <v>17</v>
      </c>
      <c r="H1183" t="s">
        <v>16</v>
      </c>
      <c r="I1183" t="s">
        <v>26988</v>
      </c>
      <c r="J1183" t="s">
        <v>26987</v>
      </c>
      <c r="K1183" t="s">
        <v>26986</v>
      </c>
      <c r="L1183" t="s">
        <v>26985</v>
      </c>
      <c r="M1183" t="s">
        <v>442</v>
      </c>
      <c r="N1183">
        <v>5</v>
      </c>
      <c r="O1183" t="s">
        <v>26984</v>
      </c>
      <c r="P1183" t="s">
        <v>26983</v>
      </c>
      <c r="Q1183" t="s">
        <v>26982</v>
      </c>
      <c r="R1183" s="7">
        <v>41000</v>
      </c>
      <c r="S1183" s="8">
        <f t="shared" si="152"/>
        <v>2012</v>
      </c>
      <c r="T1183" s="8">
        <v>2012</v>
      </c>
      <c r="U1183" s="8">
        <f t="shared" si="153"/>
        <v>10</v>
      </c>
      <c r="V1183" s="7">
        <v>41000</v>
      </c>
      <c r="W1183" t="s">
        <v>2049</v>
      </c>
      <c r="X1183" s="2">
        <v>1.6519999999999999</v>
      </c>
      <c r="Y1183" s="6">
        <f t="shared" si="150"/>
        <v>4.409919649769093E-2</v>
      </c>
      <c r="AA1183" t="s">
        <v>2048</v>
      </c>
      <c r="AB1183">
        <v>17337</v>
      </c>
      <c r="AD1183" t="s">
        <v>6</v>
      </c>
      <c r="AE1183">
        <v>60</v>
      </c>
      <c r="AF1183">
        <v>4</v>
      </c>
      <c r="AG1183">
        <v>6144714</v>
      </c>
      <c r="AH1183" t="s">
        <v>26981</v>
      </c>
      <c r="AI1183" t="s">
        <v>26980</v>
      </c>
      <c r="AJ1183" t="s">
        <v>26979</v>
      </c>
      <c r="AK1183" t="s">
        <v>26978</v>
      </c>
      <c r="AL1183">
        <v>38</v>
      </c>
      <c r="AM1183" s="5">
        <f t="shared" si="154"/>
        <v>3.8</v>
      </c>
      <c r="AN1183" s="4">
        <f t="shared" si="151"/>
        <v>5.7553956834532375E-3</v>
      </c>
      <c r="AO1183" s="3"/>
      <c r="AP1183">
        <v>0</v>
      </c>
      <c r="AR1183" t="s">
        <v>1</v>
      </c>
      <c r="AT1183" s="2" t="s">
        <v>0</v>
      </c>
      <c r="AU1183" s="1">
        <f t="shared" si="155"/>
        <v>3.2596056253419623</v>
      </c>
      <c r="AV1183" s="1">
        <f t="shared" si="156"/>
        <v>2.4927296090572084</v>
      </c>
      <c r="AW1183" s="1">
        <f t="shared" si="157"/>
        <v>1.7258535927724545</v>
      </c>
    </row>
    <row r="1184" spans="1:49" x14ac:dyDescent="0.2">
      <c r="A1184">
        <v>1182</v>
      </c>
      <c r="B1184" t="s">
        <v>26977</v>
      </c>
      <c r="C1184" t="s">
        <v>26976</v>
      </c>
      <c r="F1184" t="s">
        <v>26975</v>
      </c>
      <c r="G1184" t="s">
        <v>17</v>
      </c>
      <c r="H1184" t="s">
        <v>16</v>
      </c>
      <c r="I1184" t="s">
        <v>26974</v>
      </c>
      <c r="J1184" t="s">
        <v>26973</v>
      </c>
      <c r="K1184" t="s">
        <v>26972</v>
      </c>
      <c r="L1184" t="s">
        <v>26971</v>
      </c>
      <c r="M1184" t="s">
        <v>1634</v>
      </c>
      <c r="N1184">
        <v>3</v>
      </c>
      <c r="O1184" t="s">
        <v>26970</v>
      </c>
      <c r="P1184" t="s">
        <v>26969</v>
      </c>
      <c r="Q1184" t="s">
        <v>26968</v>
      </c>
      <c r="R1184" s="7">
        <v>41000</v>
      </c>
      <c r="S1184" s="8">
        <f t="shared" si="152"/>
        <v>2012</v>
      </c>
      <c r="T1184" s="8">
        <v>2012</v>
      </c>
      <c r="U1184" s="8">
        <f t="shared" si="153"/>
        <v>10</v>
      </c>
      <c r="V1184" s="7">
        <v>41000</v>
      </c>
      <c r="W1184" t="s">
        <v>2049</v>
      </c>
      <c r="X1184" s="2">
        <v>1.6519999999999999</v>
      </c>
      <c r="Y1184" s="6">
        <f t="shared" si="150"/>
        <v>4.409919649769093E-2</v>
      </c>
      <c r="AA1184" t="s">
        <v>2048</v>
      </c>
      <c r="AB1184">
        <v>17337</v>
      </c>
      <c r="AD1184" t="s">
        <v>6</v>
      </c>
      <c r="AE1184">
        <v>60</v>
      </c>
      <c r="AF1184">
        <v>4</v>
      </c>
      <c r="AG1184">
        <v>6142017</v>
      </c>
      <c r="AH1184" t="s">
        <v>26967</v>
      </c>
      <c r="AI1184" t="s">
        <v>26966</v>
      </c>
      <c r="AJ1184" t="s">
        <v>26965</v>
      </c>
      <c r="AK1184" t="s">
        <v>26964</v>
      </c>
      <c r="AL1184">
        <v>9</v>
      </c>
      <c r="AM1184" s="5">
        <f t="shared" si="154"/>
        <v>0.9</v>
      </c>
      <c r="AN1184" s="4">
        <f t="shared" si="151"/>
        <v>1.3631200302915562E-3</v>
      </c>
      <c r="AO1184" s="3"/>
      <c r="AP1184">
        <v>0</v>
      </c>
      <c r="AR1184" t="s">
        <v>1</v>
      </c>
      <c r="AT1184" s="2" t="s">
        <v>0</v>
      </c>
      <c r="AU1184" s="1">
        <f t="shared" si="155"/>
        <v>3.1278373557471117</v>
      </c>
      <c r="AV1184" s="1">
        <f t="shared" si="156"/>
        <v>2.2731158263991245</v>
      </c>
      <c r="AW1184" s="1">
        <f t="shared" si="157"/>
        <v>1.4183942970511367</v>
      </c>
    </row>
    <row r="1185" spans="1:49" x14ac:dyDescent="0.2">
      <c r="A1185">
        <v>1183</v>
      </c>
      <c r="B1185" t="s">
        <v>26963</v>
      </c>
      <c r="C1185" t="s">
        <v>26962</v>
      </c>
      <c r="F1185" t="s">
        <v>26961</v>
      </c>
      <c r="G1185" t="s">
        <v>17</v>
      </c>
      <c r="H1185" t="s">
        <v>16</v>
      </c>
      <c r="I1185" t="s">
        <v>26960</v>
      </c>
      <c r="J1185">
        <v>60001439</v>
      </c>
      <c r="K1185" t="s">
        <v>6766</v>
      </c>
      <c r="L1185" t="s">
        <v>6765</v>
      </c>
      <c r="M1185" t="s">
        <v>66</v>
      </c>
      <c r="N1185">
        <v>4</v>
      </c>
      <c r="O1185" t="s">
        <v>26959</v>
      </c>
      <c r="P1185" t="s">
        <v>26958</v>
      </c>
      <c r="Q1185" t="s">
        <v>26957</v>
      </c>
      <c r="R1185" s="7">
        <v>41000</v>
      </c>
      <c r="S1185" s="8">
        <f t="shared" si="152"/>
        <v>2012</v>
      </c>
      <c r="T1185" s="8">
        <v>2012</v>
      </c>
      <c r="U1185" s="8">
        <f t="shared" si="153"/>
        <v>10</v>
      </c>
      <c r="V1185" s="7">
        <v>41000</v>
      </c>
      <c r="W1185" t="s">
        <v>2049</v>
      </c>
      <c r="X1185" s="2">
        <v>1.6519999999999999</v>
      </c>
      <c r="Y1185" s="6">
        <f t="shared" si="150"/>
        <v>4.409919649769093E-2</v>
      </c>
      <c r="AA1185" t="s">
        <v>2048</v>
      </c>
      <c r="AB1185">
        <v>17337</v>
      </c>
      <c r="AD1185" t="s">
        <v>6</v>
      </c>
      <c r="AE1185">
        <v>60</v>
      </c>
      <c r="AF1185">
        <v>4</v>
      </c>
      <c r="AG1185">
        <v>6142051</v>
      </c>
      <c r="AH1185" t="s">
        <v>26956</v>
      </c>
      <c r="AI1185" t="s">
        <v>26955</v>
      </c>
      <c r="AJ1185" t="s">
        <v>26954</v>
      </c>
      <c r="AK1185" t="s">
        <v>26953</v>
      </c>
      <c r="AL1185">
        <v>18</v>
      </c>
      <c r="AM1185" s="5">
        <f t="shared" si="154"/>
        <v>1.8</v>
      </c>
      <c r="AN1185" s="4">
        <f t="shared" si="151"/>
        <v>2.7262400605831123E-3</v>
      </c>
      <c r="AO1185" s="3"/>
      <c r="AP1185">
        <v>0</v>
      </c>
      <c r="AR1185" t="s">
        <v>1</v>
      </c>
      <c r="AT1185" s="2" t="s">
        <v>0</v>
      </c>
      <c r="AU1185" s="1">
        <f t="shared" si="155"/>
        <v>3.1687309566558581</v>
      </c>
      <c r="AV1185" s="1">
        <f t="shared" si="156"/>
        <v>2.3412718279137024</v>
      </c>
      <c r="AW1185" s="1">
        <f t="shared" si="157"/>
        <v>1.5138126991715457</v>
      </c>
    </row>
    <row r="1186" spans="1:49" x14ac:dyDescent="0.2">
      <c r="A1186">
        <v>1184</v>
      </c>
      <c r="B1186" t="s">
        <v>26952</v>
      </c>
      <c r="C1186" t="s">
        <v>26951</v>
      </c>
      <c r="F1186" t="s">
        <v>26950</v>
      </c>
      <c r="G1186" t="s">
        <v>17</v>
      </c>
      <c r="H1186" t="s">
        <v>16</v>
      </c>
      <c r="I1186" t="s">
        <v>26949</v>
      </c>
      <c r="J1186" t="s">
        <v>26948</v>
      </c>
      <c r="K1186" t="s">
        <v>26947</v>
      </c>
      <c r="L1186" t="s">
        <v>26946</v>
      </c>
      <c r="M1186" t="s">
        <v>387</v>
      </c>
      <c r="N1186">
        <v>4</v>
      </c>
      <c r="O1186" t="s">
        <v>26945</v>
      </c>
      <c r="P1186" t="s">
        <v>26944</v>
      </c>
      <c r="Q1186" t="s">
        <v>26943</v>
      </c>
      <c r="R1186" s="7">
        <v>41000</v>
      </c>
      <c r="S1186" s="8">
        <f t="shared" si="152"/>
        <v>2012</v>
      </c>
      <c r="T1186" s="8">
        <v>2012</v>
      </c>
      <c r="U1186" s="8">
        <f t="shared" si="153"/>
        <v>10</v>
      </c>
      <c r="V1186" s="7">
        <v>41000</v>
      </c>
      <c r="W1186" t="s">
        <v>2049</v>
      </c>
      <c r="X1186" s="2">
        <v>1.6519999999999999</v>
      </c>
      <c r="Y1186" s="6">
        <f t="shared" si="150"/>
        <v>4.409919649769093E-2</v>
      </c>
      <c r="AA1186" t="s">
        <v>2048</v>
      </c>
      <c r="AB1186">
        <v>17337</v>
      </c>
      <c r="AD1186" t="s">
        <v>6</v>
      </c>
      <c r="AE1186">
        <v>60</v>
      </c>
      <c r="AF1186">
        <v>4</v>
      </c>
      <c r="AG1186">
        <v>6142044</v>
      </c>
      <c r="AH1186" t="s">
        <v>26942</v>
      </c>
      <c r="AI1186" t="s">
        <v>26941</v>
      </c>
      <c r="AJ1186" t="s">
        <v>26940</v>
      </c>
      <c r="AK1186" t="s">
        <v>26939</v>
      </c>
      <c r="AL1186">
        <v>46</v>
      </c>
      <c r="AM1186" s="5">
        <f t="shared" si="154"/>
        <v>4.5999999999999996</v>
      </c>
      <c r="AN1186" s="4">
        <f t="shared" si="151"/>
        <v>6.9670579326012866E-3</v>
      </c>
      <c r="AO1186" s="3"/>
      <c r="AP1186">
        <v>0</v>
      </c>
      <c r="AR1186" t="s">
        <v>1</v>
      </c>
      <c r="AT1186" s="2" t="s">
        <v>0</v>
      </c>
      <c r="AU1186" s="1">
        <f t="shared" si="155"/>
        <v>3.2959554928164034</v>
      </c>
      <c r="AV1186" s="1">
        <f t="shared" si="156"/>
        <v>2.5533127215146108</v>
      </c>
      <c r="AW1186" s="1">
        <f t="shared" si="157"/>
        <v>1.8106699502128176</v>
      </c>
    </row>
    <row r="1187" spans="1:49" x14ac:dyDescent="0.2">
      <c r="A1187">
        <v>1185</v>
      </c>
      <c r="B1187" t="s">
        <v>26938</v>
      </c>
      <c r="C1187" t="s">
        <v>26937</v>
      </c>
      <c r="F1187" t="s">
        <v>26936</v>
      </c>
      <c r="G1187" t="s">
        <v>17</v>
      </c>
      <c r="H1187" t="s">
        <v>16</v>
      </c>
      <c r="I1187" t="s">
        <v>26935</v>
      </c>
      <c r="J1187">
        <v>60005510</v>
      </c>
      <c r="K1187" t="s">
        <v>9210</v>
      </c>
      <c r="L1187" t="s">
        <v>9209</v>
      </c>
      <c r="M1187" t="s">
        <v>9208</v>
      </c>
      <c r="N1187">
        <v>2</v>
      </c>
      <c r="O1187" t="s">
        <v>26934</v>
      </c>
      <c r="P1187" t="s">
        <v>26933</v>
      </c>
      <c r="Q1187" t="s">
        <v>20011</v>
      </c>
      <c r="R1187" s="7">
        <v>41000</v>
      </c>
      <c r="S1187" s="8">
        <f t="shared" si="152"/>
        <v>2012</v>
      </c>
      <c r="T1187" s="8">
        <v>2012</v>
      </c>
      <c r="U1187" s="8">
        <f t="shared" si="153"/>
        <v>10</v>
      </c>
      <c r="V1187" s="7">
        <v>41000</v>
      </c>
      <c r="W1187" t="s">
        <v>2049</v>
      </c>
      <c r="X1187" s="2">
        <v>1.6519999999999999</v>
      </c>
      <c r="Y1187" s="6">
        <f t="shared" si="150"/>
        <v>4.409919649769093E-2</v>
      </c>
      <c r="AA1187" t="s">
        <v>2048</v>
      </c>
      <c r="AB1187">
        <v>17337</v>
      </c>
      <c r="AD1187" t="s">
        <v>6</v>
      </c>
      <c r="AE1187">
        <v>60</v>
      </c>
      <c r="AF1187">
        <v>4</v>
      </c>
      <c r="AG1187">
        <v>6142034</v>
      </c>
      <c r="AH1187" t="s">
        <v>26932</v>
      </c>
      <c r="AI1187" t="s">
        <v>26931</v>
      </c>
      <c r="AJ1187" t="s">
        <v>26930</v>
      </c>
      <c r="AK1187" t="s">
        <v>26929</v>
      </c>
      <c r="AL1187">
        <v>65</v>
      </c>
      <c r="AM1187" s="5">
        <f t="shared" si="154"/>
        <v>6.5</v>
      </c>
      <c r="AN1187" s="4">
        <f t="shared" si="151"/>
        <v>9.8447557743279058E-3</v>
      </c>
      <c r="AO1187" s="3"/>
      <c r="AP1187">
        <v>0</v>
      </c>
      <c r="AR1187" t="s">
        <v>1</v>
      </c>
      <c r="AT1187" s="2" t="s">
        <v>0</v>
      </c>
      <c r="AU1187" s="1">
        <f t="shared" si="155"/>
        <v>3.3822864280682019</v>
      </c>
      <c r="AV1187" s="1">
        <f t="shared" si="156"/>
        <v>2.6971976136009417</v>
      </c>
      <c r="AW1187" s="1">
        <f t="shared" si="157"/>
        <v>2.012108799133681</v>
      </c>
    </row>
    <row r="1188" spans="1:49" x14ac:dyDescent="0.2">
      <c r="A1188">
        <v>1186</v>
      </c>
      <c r="B1188" t="s">
        <v>26928</v>
      </c>
      <c r="C1188" t="s">
        <v>26927</v>
      </c>
      <c r="F1188" t="s">
        <v>26926</v>
      </c>
      <c r="G1188" t="s">
        <v>17</v>
      </c>
      <c r="H1188" t="s">
        <v>16</v>
      </c>
      <c r="I1188" t="s">
        <v>21527</v>
      </c>
      <c r="J1188">
        <v>60025778</v>
      </c>
      <c r="K1188" t="s">
        <v>21526</v>
      </c>
      <c r="L1188" t="s">
        <v>21525</v>
      </c>
      <c r="M1188" t="s">
        <v>66</v>
      </c>
      <c r="N1188">
        <v>3</v>
      </c>
      <c r="O1188" t="s">
        <v>26925</v>
      </c>
      <c r="P1188" t="s">
        <v>26924</v>
      </c>
      <c r="Q1188" t="s">
        <v>26923</v>
      </c>
      <c r="R1188" s="7">
        <v>41000</v>
      </c>
      <c r="S1188" s="8">
        <f t="shared" si="152"/>
        <v>2012</v>
      </c>
      <c r="T1188" s="8">
        <v>2012</v>
      </c>
      <c r="U1188" s="8">
        <f t="shared" si="153"/>
        <v>10</v>
      </c>
      <c r="V1188" s="7">
        <v>41000</v>
      </c>
      <c r="W1188" t="s">
        <v>2049</v>
      </c>
      <c r="X1188" s="2">
        <v>1.6519999999999999</v>
      </c>
      <c r="Y1188" s="6">
        <f t="shared" si="150"/>
        <v>4.409919649769093E-2</v>
      </c>
      <c r="AA1188" t="s">
        <v>2048</v>
      </c>
      <c r="AB1188">
        <v>17337</v>
      </c>
      <c r="AD1188" t="s">
        <v>6</v>
      </c>
      <c r="AE1188">
        <v>60</v>
      </c>
      <c r="AF1188">
        <v>4</v>
      </c>
      <c r="AG1188">
        <v>6142029</v>
      </c>
      <c r="AH1188" t="s">
        <v>26922</v>
      </c>
      <c r="AI1188" t="s">
        <v>26921</v>
      </c>
      <c r="AJ1188" t="s">
        <v>26920</v>
      </c>
      <c r="AK1188" t="s">
        <v>26919</v>
      </c>
      <c r="AL1188">
        <v>15</v>
      </c>
      <c r="AM1188" s="5">
        <f t="shared" si="154"/>
        <v>1.5</v>
      </c>
      <c r="AN1188" s="4">
        <f t="shared" si="151"/>
        <v>2.2718667171525938E-3</v>
      </c>
      <c r="AO1188" s="3"/>
      <c r="AP1188">
        <v>0</v>
      </c>
      <c r="AQ1188" t="s">
        <v>1549</v>
      </c>
      <c r="AR1188" t="s">
        <v>21517</v>
      </c>
      <c r="AS1188" t="s">
        <v>1548</v>
      </c>
      <c r="AT1188" s="2" t="s">
        <v>0</v>
      </c>
      <c r="AU1188" s="1">
        <f t="shared" si="155"/>
        <v>3.1550997563529428</v>
      </c>
      <c r="AV1188" s="1">
        <f t="shared" si="156"/>
        <v>2.3185531607421761</v>
      </c>
      <c r="AW1188" s="1">
        <f t="shared" si="157"/>
        <v>1.4820065651314094</v>
      </c>
    </row>
    <row r="1189" spans="1:49" x14ac:dyDescent="0.2">
      <c r="A1189">
        <v>1187</v>
      </c>
      <c r="B1189" t="s">
        <v>26918</v>
      </c>
      <c r="C1189" t="s">
        <v>26917</v>
      </c>
      <c r="F1189" t="s">
        <v>26916</v>
      </c>
      <c r="G1189" t="s">
        <v>17</v>
      </c>
      <c r="H1189" t="s">
        <v>16</v>
      </c>
      <c r="I1189" t="s">
        <v>26915</v>
      </c>
      <c r="J1189" t="s">
        <v>26914</v>
      </c>
      <c r="K1189" t="s">
        <v>26913</v>
      </c>
      <c r="L1189" t="s">
        <v>26912</v>
      </c>
      <c r="M1189" t="s">
        <v>3918</v>
      </c>
      <c r="N1189">
        <v>2</v>
      </c>
      <c r="O1189" t="s">
        <v>26911</v>
      </c>
      <c r="P1189" t="s">
        <v>26910</v>
      </c>
      <c r="Q1189" t="s">
        <v>26909</v>
      </c>
      <c r="R1189" s="7">
        <v>41000</v>
      </c>
      <c r="S1189" s="8">
        <f t="shared" si="152"/>
        <v>2012</v>
      </c>
      <c r="T1189" s="8">
        <v>2012</v>
      </c>
      <c r="U1189" s="8">
        <f t="shared" si="153"/>
        <v>10</v>
      </c>
      <c r="V1189" s="7">
        <v>41000</v>
      </c>
      <c r="W1189" t="s">
        <v>2049</v>
      </c>
      <c r="X1189" s="2">
        <v>1.6519999999999999</v>
      </c>
      <c r="Y1189" s="6">
        <f t="shared" si="150"/>
        <v>4.409919649769093E-2</v>
      </c>
      <c r="AA1189" t="s">
        <v>2048</v>
      </c>
      <c r="AB1189">
        <v>17337</v>
      </c>
      <c r="AD1189" t="s">
        <v>6</v>
      </c>
      <c r="AE1189">
        <v>60</v>
      </c>
      <c r="AF1189">
        <v>4</v>
      </c>
      <c r="AG1189">
        <v>6142035</v>
      </c>
      <c r="AH1189" t="s">
        <v>26908</v>
      </c>
      <c r="AI1189" t="s">
        <v>26907</v>
      </c>
      <c r="AJ1189" t="s">
        <v>26906</v>
      </c>
      <c r="AK1189" t="s">
        <v>26905</v>
      </c>
      <c r="AL1189">
        <v>10</v>
      </c>
      <c r="AM1189" s="5">
        <f t="shared" si="154"/>
        <v>1</v>
      </c>
      <c r="AN1189" s="4">
        <f t="shared" si="151"/>
        <v>1.5145778114350624E-3</v>
      </c>
      <c r="AO1189" s="3"/>
      <c r="AP1189">
        <v>0</v>
      </c>
      <c r="AR1189" t="s">
        <v>1</v>
      </c>
      <c r="AT1189" s="2" t="s">
        <v>0</v>
      </c>
      <c r="AU1189" s="1">
        <f t="shared" si="155"/>
        <v>3.132381089181417</v>
      </c>
      <c r="AV1189" s="1">
        <f t="shared" si="156"/>
        <v>2.2806887154562996</v>
      </c>
      <c r="AW1189" s="1">
        <f t="shared" si="157"/>
        <v>1.4289963417311822</v>
      </c>
    </row>
    <row r="1190" spans="1:49" x14ac:dyDescent="0.2">
      <c r="A1190">
        <v>1188</v>
      </c>
      <c r="B1190" t="s">
        <v>26904</v>
      </c>
      <c r="C1190" t="s">
        <v>26903</v>
      </c>
      <c r="F1190" t="s">
        <v>26902</v>
      </c>
      <c r="G1190" t="s">
        <v>17</v>
      </c>
      <c r="H1190" t="s">
        <v>16</v>
      </c>
      <c r="I1190" t="s">
        <v>26901</v>
      </c>
      <c r="J1190" t="s">
        <v>26900</v>
      </c>
      <c r="K1190" t="s">
        <v>26899</v>
      </c>
      <c r="L1190" t="s">
        <v>26898</v>
      </c>
      <c r="M1190" t="s">
        <v>26068</v>
      </c>
      <c r="N1190">
        <v>3</v>
      </c>
      <c r="O1190" t="s">
        <v>26897</v>
      </c>
      <c r="P1190" t="s">
        <v>26896</v>
      </c>
      <c r="Q1190" t="s">
        <v>26895</v>
      </c>
      <c r="R1190" s="7">
        <v>41000</v>
      </c>
      <c r="S1190" s="8">
        <f t="shared" si="152"/>
        <v>2012</v>
      </c>
      <c r="T1190" s="8">
        <v>2012</v>
      </c>
      <c r="U1190" s="8">
        <f t="shared" si="153"/>
        <v>10</v>
      </c>
      <c r="V1190" s="7">
        <v>41000</v>
      </c>
      <c r="W1190" t="s">
        <v>2049</v>
      </c>
      <c r="X1190" s="2">
        <v>1.6519999999999999</v>
      </c>
      <c r="Y1190" s="6">
        <f t="shared" si="150"/>
        <v>4.409919649769093E-2</v>
      </c>
      <c r="AA1190" t="s">
        <v>2048</v>
      </c>
      <c r="AB1190">
        <v>17337</v>
      </c>
      <c r="AD1190" t="s">
        <v>6</v>
      </c>
      <c r="AE1190">
        <v>60</v>
      </c>
      <c r="AF1190">
        <v>4</v>
      </c>
      <c r="AG1190">
        <v>6144717</v>
      </c>
      <c r="AH1190" t="s">
        <v>26894</v>
      </c>
      <c r="AI1190" t="s">
        <v>26893</v>
      </c>
      <c r="AJ1190" t="s">
        <v>26892</v>
      </c>
      <c r="AK1190" t="s">
        <v>26891</v>
      </c>
      <c r="AL1190">
        <v>132</v>
      </c>
      <c r="AM1190" s="5">
        <f t="shared" si="154"/>
        <v>13.2</v>
      </c>
      <c r="AN1190" s="4">
        <f t="shared" si="151"/>
        <v>1.9992427110942824E-2</v>
      </c>
      <c r="AO1190" s="3"/>
      <c r="AP1190">
        <v>0</v>
      </c>
      <c r="AQ1190" t="s">
        <v>26890</v>
      </c>
      <c r="AR1190" t="s">
        <v>26889</v>
      </c>
      <c r="AS1190" t="s">
        <v>26888</v>
      </c>
      <c r="AT1190" s="2" t="s">
        <v>0</v>
      </c>
      <c r="AU1190" s="1">
        <f t="shared" si="155"/>
        <v>3.6867165681666494</v>
      </c>
      <c r="AV1190" s="1">
        <f t="shared" si="156"/>
        <v>3.2045811804316879</v>
      </c>
      <c r="AW1190" s="1">
        <f t="shared" si="157"/>
        <v>2.7224457926967252</v>
      </c>
    </row>
    <row r="1191" spans="1:49" x14ac:dyDescent="0.2">
      <c r="A1191">
        <v>1189</v>
      </c>
      <c r="B1191" t="s">
        <v>26887</v>
      </c>
      <c r="C1191" t="s">
        <v>26886</v>
      </c>
      <c r="F1191" t="s">
        <v>26885</v>
      </c>
      <c r="G1191" t="s">
        <v>17</v>
      </c>
      <c r="H1191" t="s">
        <v>16</v>
      </c>
      <c r="I1191" t="s">
        <v>26884</v>
      </c>
      <c r="J1191" t="s">
        <v>26883</v>
      </c>
      <c r="K1191" t="s">
        <v>26882</v>
      </c>
      <c r="L1191" t="s">
        <v>26881</v>
      </c>
      <c r="M1191" t="s">
        <v>1364</v>
      </c>
      <c r="N1191">
        <v>3</v>
      </c>
      <c r="O1191" t="s">
        <v>26880</v>
      </c>
      <c r="P1191" t="s">
        <v>26879</v>
      </c>
      <c r="Q1191" t="s">
        <v>26878</v>
      </c>
      <c r="R1191" s="7">
        <v>41000</v>
      </c>
      <c r="S1191" s="8">
        <f t="shared" si="152"/>
        <v>2012</v>
      </c>
      <c r="T1191" s="8">
        <v>2012</v>
      </c>
      <c r="U1191" s="8">
        <f t="shared" si="153"/>
        <v>10</v>
      </c>
      <c r="V1191" s="7">
        <v>41000</v>
      </c>
      <c r="W1191" t="s">
        <v>2049</v>
      </c>
      <c r="X1191" s="2">
        <v>1.6519999999999999</v>
      </c>
      <c r="Y1191" s="6">
        <f t="shared" si="150"/>
        <v>4.409919649769093E-2</v>
      </c>
      <c r="AA1191" t="s">
        <v>2048</v>
      </c>
      <c r="AB1191">
        <v>17337</v>
      </c>
      <c r="AD1191" t="s">
        <v>6</v>
      </c>
      <c r="AE1191">
        <v>60</v>
      </c>
      <c r="AF1191">
        <v>4</v>
      </c>
      <c r="AG1191">
        <v>6142033</v>
      </c>
      <c r="AH1191" t="s">
        <v>26877</v>
      </c>
      <c r="AI1191" t="s">
        <v>26876</v>
      </c>
      <c r="AJ1191" t="s">
        <v>26875</v>
      </c>
      <c r="AK1191" t="s">
        <v>26874</v>
      </c>
      <c r="AL1191">
        <v>10</v>
      </c>
      <c r="AM1191" s="5">
        <f t="shared" si="154"/>
        <v>1</v>
      </c>
      <c r="AN1191" s="4">
        <f t="shared" si="151"/>
        <v>1.5145778114350624E-3</v>
      </c>
      <c r="AO1191" s="3"/>
      <c r="AP1191">
        <v>0</v>
      </c>
      <c r="AR1191" t="s">
        <v>1</v>
      </c>
      <c r="AT1191" s="2" t="s">
        <v>0</v>
      </c>
      <c r="AU1191" s="1">
        <f t="shared" si="155"/>
        <v>3.132381089181417</v>
      </c>
      <c r="AV1191" s="1">
        <f t="shared" si="156"/>
        <v>2.2806887154562996</v>
      </c>
      <c r="AW1191" s="1">
        <f t="shared" si="157"/>
        <v>1.4289963417311822</v>
      </c>
    </row>
    <row r="1192" spans="1:49" x14ac:dyDescent="0.2">
      <c r="A1192">
        <v>1190</v>
      </c>
      <c r="B1192" t="s">
        <v>26873</v>
      </c>
      <c r="C1192" t="s">
        <v>26872</v>
      </c>
      <c r="F1192" t="s">
        <v>26871</v>
      </c>
      <c r="G1192" t="s">
        <v>17</v>
      </c>
      <c r="H1192" t="s">
        <v>16</v>
      </c>
      <c r="I1192" t="s">
        <v>12588</v>
      </c>
      <c r="J1192">
        <v>60017818</v>
      </c>
      <c r="K1192" t="s">
        <v>12581</v>
      </c>
      <c r="L1192" t="s">
        <v>12587</v>
      </c>
      <c r="M1192" t="s">
        <v>471</v>
      </c>
      <c r="N1192">
        <v>1</v>
      </c>
      <c r="O1192" t="s">
        <v>12586</v>
      </c>
      <c r="P1192">
        <v>55222365500</v>
      </c>
      <c r="Q1192">
        <v>60017818</v>
      </c>
      <c r="R1192" s="7">
        <v>41000</v>
      </c>
      <c r="S1192" s="8">
        <f t="shared" si="152"/>
        <v>2012</v>
      </c>
      <c r="T1192" s="8">
        <v>2012</v>
      </c>
      <c r="U1192" s="8">
        <f t="shared" si="153"/>
        <v>10</v>
      </c>
      <c r="V1192" s="7">
        <v>41000</v>
      </c>
      <c r="W1192" t="s">
        <v>2049</v>
      </c>
      <c r="X1192" s="2">
        <v>1.6519999999999999</v>
      </c>
      <c r="Y1192" s="6">
        <f t="shared" si="150"/>
        <v>4.409919649769093E-2</v>
      </c>
      <c r="AA1192" t="s">
        <v>2048</v>
      </c>
      <c r="AB1192">
        <v>17337</v>
      </c>
      <c r="AD1192" t="s">
        <v>6</v>
      </c>
      <c r="AE1192">
        <v>60</v>
      </c>
      <c r="AF1192">
        <v>4</v>
      </c>
      <c r="AG1192">
        <v>6142047</v>
      </c>
      <c r="AH1192" t="s">
        <v>26870</v>
      </c>
      <c r="AI1192" t="s">
        <v>26869</v>
      </c>
      <c r="AJ1192" t="s">
        <v>26868</v>
      </c>
      <c r="AK1192" t="s">
        <v>26867</v>
      </c>
      <c r="AL1192">
        <v>140</v>
      </c>
      <c r="AM1192" s="5">
        <f t="shared" si="154"/>
        <v>14</v>
      </c>
      <c r="AN1192" s="4">
        <f t="shared" si="151"/>
        <v>2.1204089360090876E-2</v>
      </c>
      <c r="AO1192" s="3"/>
      <c r="AP1192">
        <v>0</v>
      </c>
      <c r="AR1192" t="s">
        <v>1</v>
      </c>
      <c r="AT1192" s="2" t="s">
        <v>0</v>
      </c>
      <c r="AU1192" s="1">
        <f t="shared" si="155"/>
        <v>3.723066435641091</v>
      </c>
      <c r="AV1192" s="1">
        <f t="shared" si="156"/>
        <v>3.2651642928890903</v>
      </c>
      <c r="AW1192" s="1">
        <f t="shared" si="157"/>
        <v>2.8072621501370887</v>
      </c>
    </row>
    <row r="1193" spans="1:49" x14ac:dyDescent="0.2">
      <c r="A1193">
        <v>1191</v>
      </c>
      <c r="B1193" t="s">
        <v>26866</v>
      </c>
      <c r="C1193" t="s">
        <v>26865</v>
      </c>
      <c r="F1193" t="s">
        <v>26864</v>
      </c>
      <c r="G1193" t="s">
        <v>17</v>
      </c>
      <c r="H1193" t="s">
        <v>16</v>
      </c>
      <c r="I1193" t="s">
        <v>23982</v>
      </c>
      <c r="J1193">
        <v>60025778</v>
      </c>
      <c r="K1193" t="s">
        <v>21526</v>
      </c>
      <c r="L1193" t="s">
        <v>21525</v>
      </c>
      <c r="M1193" t="s">
        <v>66</v>
      </c>
      <c r="N1193">
        <v>2</v>
      </c>
      <c r="O1193" t="s">
        <v>26863</v>
      </c>
      <c r="P1193" t="s">
        <v>26862</v>
      </c>
      <c r="Q1193" t="s">
        <v>21522</v>
      </c>
      <c r="R1193" s="7">
        <v>41000</v>
      </c>
      <c r="S1193" s="8">
        <f t="shared" si="152"/>
        <v>2012</v>
      </c>
      <c r="T1193" s="8">
        <v>2012</v>
      </c>
      <c r="U1193" s="8">
        <f t="shared" si="153"/>
        <v>10</v>
      </c>
      <c r="V1193" s="7">
        <v>41000</v>
      </c>
      <c r="W1193" t="s">
        <v>2049</v>
      </c>
      <c r="X1193" s="2">
        <v>1.6519999999999999</v>
      </c>
      <c r="Y1193" s="6">
        <f t="shared" si="150"/>
        <v>4.409919649769093E-2</v>
      </c>
      <c r="AA1193" t="s">
        <v>2048</v>
      </c>
      <c r="AB1193">
        <v>17337</v>
      </c>
      <c r="AD1193" t="s">
        <v>6</v>
      </c>
      <c r="AE1193">
        <v>60</v>
      </c>
      <c r="AF1193">
        <v>4</v>
      </c>
      <c r="AG1193">
        <v>6143985</v>
      </c>
      <c r="AH1193" t="s">
        <v>26861</v>
      </c>
      <c r="AI1193" t="s">
        <v>26860</v>
      </c>
      <c r="AJ1193" t="s">
        <v>26859</v>
      </c>
      <c r="AK1193" t="s">
        <v>26858</v>
      </c>
      <c r="AL1193">
        <v>6</v>
      </c>
      <c r="AM1193" s="5">
        <f t="shared" si="154"/>
        <v>0.6</v>
      </c>
      <c r="AN1193" s="4">
        <f t="shared" si="151"/>
        <v>9.0874668686103744E-4</v>
      </c>
      <c r="AO1193" s="3"/>
      <c r="AP1193">
        <v>0</v>
      </c>
      <c r="AQ1193" t="s">
        <v>1549</v>
      </c>
      <c r="AR1193" t="s">
        <v>26857</v>
      </c>
      <c r="AS1193" t="s">
        <v>1548</v>
      </c>
      <c r="AT1193" s="2" t="s">
        <v>0</v>
      </c>
      <c r="AU1193" s="1">
        <f t="shared" si="155"/>
        <v>3.1142061554441964</v>
      </c>
      <c r="AV1193" s="1">
        <f t="shared" si="156"/>
        <v>2.2503971592275982</v>
      </c>
      <c r="AW1193" s="1">
        <f t="shared" si="157"/>
        <v>1.3865881630110004</v>
      </c>
    </row>
    <row r="1194" spans="1:49" x14ac:dyDescent="0.2">
      <c r="A1194">
        <v>1192</v>
      </c>
      <c r="B1194" t="s">
        <v>26856</v>
      </c>
      <c r="C1194" t="s">
        <v>26855</v>
      </c>
      <c r="F1194" t="s">
        <v>26854</v>
      </c>
      <c r="G1194" t="s">
        <v>17</v>
      </c>
      <c r="H1194" t="s">
        <v>16</v>
      </c>
      <c r="I1194" t="s">
        <v>26853</v>
      </c>
      <c r="J1194" t="s">
        <v>22394</v>
      </c>
      <c r="K1194" t="s">
        <v>22393</v>
      </c>
      <c r="L1194" t="s">
        <v>22392</v>
      </c>
      <c r="M1194" t="s">
        <v>22391</v>
      </c>
      <c r="N1194">
        <v>2</v>
      </c>
      <c r="O1194" t="s">
        <v>26852</v>
      </c>
      <c r="P1194" t="s">
        <v>26851</v>
      </c>
      <c r="Q1194" t="s">
        <v>26850</v>
      </c>
      <c r="R1194" s="7">
        <v>41000</v>
      </c>
      <c r="S1194" s="8">
        <f t="shared" si="152"/>
        <v>2012</v>
      </c>
      <c r="T1194" s="8">
        <v>2012</v>
      </c>
      <c r="U1194" s="8">
        <f t="shared" si="153"/>
        <v>10</v>
      </c>
      <c r="V1194" s="7">
        <v>41000</v>
      </c>
      <c r="W1194" t="s">
        <v>2049</v>
      </c>
      <c r="X1194" s="2">
        <v>1.6519999999999999</v>
      </c>
      <c r="Y1194" s="6">
        <f t="shared" si="150"/>
        <v>4.409919649769093E-2</v>
      </c>
      <c r="AA1194" t="s">
        <v>2048</v>
      </c>
      <c r="AB1194">
        <v>17337</v>
      </c>
      <c r="AD1194" t="s">
        <v>6</v>
      </c>
      <c r="AE1194">
        <v>60</v>
      </c>
      <c r="AF1194">
        <v>4</v>
      </c>
      <c r="AG1194">
        <v>6142025</v>
      </c>
      <c r="AH1194" t="s">
        <v>26849</v>
      </c>
      <c r="AI1194" t="s">
        <v>26848</v>
      </c>
      <c r="AJ1194" t="s">
        <v>26847</v>
      </c>
      <c r="AK1194" t="s">
        <v>26846</v>
      </c>
      <c r="AL1194">
        <v>8</v>
      </c>
      <c r="AM1194" s="5">
        <f t="shared" si="154"/>
        <v>0.8</v>
      </c>
      <c r="AN1194" s="4">
        <f t="shared" si="151"/>
        <v>1.2116622491480501E-3</v>
      </c>
      <c r="AO1194" s="3"/>
      <c r="AP1194">
        <v>0</v>
      </c>
      <c r="AR1194" t="s">
        <v>1</v>
      </c>
      <c r="AS1194" t="s">
        <v>26845</v>
      </c>
      <c r="AT1194" s="2" t="s">
        <v>0</v>
      </c>
      <c r="AU1194" s="1">
        <f t="shared" si="155"/>
        <v>3.1232936223128065</v>
      </c>
      <c r="AV1194" s="1">
        <f t="shared" si="156"/>
        <v>2.2655429373419489</v>
      </c>
      <c r="AW1194" s="1">
        <f t="shared" si="157"/>
        <v>1.4077922523710913</v>
      </c>
    </row>
    <row r="1195" spans="1:49" x14ac:dyDescent="0.2">
      <c r="A1195">
        <v>1193</v>
      </c>
      <c r="B1195" t="s">
        <v>26844</v>
      </c>
      <c r="C1195" t="s">
        <v>26843</v>
      </c>
      <c r="F1195" t="s">
        <v>26842</v>
      </c>
      <c r="G1195" t="s">
        <v>17</v>
      </c>
      <c r="H1195" t="s">
        <v>16</v>
      </c>
      <c r="I1195" t="s">
        <v>26841</v>
      </c>
      <c r="J1195">
        <v>60028419</v>
      </c>
      <c r="K1195" t="s">
        <v>26840</v>
      </c>
      <c r="L1195" t="s">
        <v>26839</v>
      </c>
      <c r="M1195" t="s">
        <v>95</v>
      </c>
      <c r="N1195">
        <v>3</v>
      </c>
      <c r="O1195" t="s">
        <v>26838</v>
      </c>
      <c r="P1195" t="s">
        <v>26837</v>
      </c>
      <c r="Q1195" t="s">
        <v>26836</v>
      </c>
      <c r="R1195" s="7">
        <v>41000</v>
      </c>
      <c r="S1195" s="8">
        <f t="shared" si="152"/>
        <v>2012</v>
      </c>
      <c r="T1195" s="8">
        <v>2012</v>
      </c>
      <c r="U1195" s="8">
        <f t="shared" si="153"/>
        <v>10</v>
      </c>
      <c r="V1195" s="7">
        <v>41000</v>
      </c>
      <c r="W1195" t="s">
        <v>2049</v>
      </c>
      <c r="X1195" s="2">
        <v>1.6519999999999999</v>
      </c>
      <c r="Y1195" s="6">
        <f t="shared" si="150"/>
        <v>4.409919649769093E-2</v>
      </c>
      <c r="AA1195" t="s">
        <v>2048</v>
      </c>
      <c r="AB1195">
        <v>17337</v>
      </c>
      <c r="AD1195" t="s">
        <v>6</v>
      </c>
      <c r="AE1195">
        <v>60</v>
      </c>
      <c r="AF1195">
        <v>4</v>
      </c>
      <c r="AG1195">
        <v>6144713</v>
      </c>
      <c r="AH1195" t="s">
        <v>26835</v>
      </c>
      <c r="AI1195" t="s">
        <v>26834</v>
      </c>
      <c r="AJ1195" t="s">
        <v>26833</v>
      </c>
      <c r="AK1195" t="s">
        <v>26832</v>
      </c>
      <c r="AL1195">
        <v>13</v>
      </c>
      <c r="AM1195" s="5">
        <f t="shared" si="154"/>
        <v>1.3</v>
      </c>
      <c r="AN1195" s="4">
        <f t="shared" si="151"/>
        <v>1.9689511548655813E-3</v>
      </c>
      <c r="AO1195" s="3"/>
      <c r="AP1195">
        <v>0</v>
      </c>
      <c r="AQ1195" t="s">
        <v>2849</v>
      </c>
      <c r="AR1195" t="s">
        <v>26831</v>
      </c>
      <c r="AS1195" t="s">
        <v>2848</v>
      </c>
      <c r="AT1195" s="2" t="s">
        <v>0</v>
      </c>
      <c r="AU1195" s="1">
        <f t="shared" si="155"/>
        <v>3.1460122894843323</v>
      </c>
      <c r="AV1195" s="1">
        <f t="shared" si="156"/>
        <v>2.3034073826278254</v>
      </c>
      <c r="AW1195" s="1">
        <f t="shared" si="157"/>
        <v>1.4608024757713185</v>
      </c>
    </row>
    <row r="1196" spans="1:49" x14ac:dyDescent="0.2">
      <c r="A1196">
        <v>1194</v>
      </c>
      <c r="B1196" t="s">
        <v>26830</v>
      </c>
      <c r="C1196" t="s">
        <v>26829</v>
      </c>
      <c r="F1196" t="s">
        <v>26828</v>
      </c>
      <c r="G1196" t="s">
        <v>17</v>
      </c>
      <c r="H1196" t="s">
        <v>16</v>
      </c>
      <c r="I1196" t="s">
        <v>12638</v>
      </c>
      <c r="J1196">
        <v>60023053</v>
      </c>
      <c r="K1196" t="s">
        <v>26058</v>
      </c>
      <c r="L1196" t="s">
        <v>26827</v>
      </c>
      <c r="M1196" t="s">
        <v>66</v>
      </c>
      <c r="N1196">
        <v>6</v>
      </c>
      <c r="O1196" t="s">
        <v>26826</v>
      </c>
      <c r="P1196" t="s">
        <v>26825</v>
      </c>
      <c r="Q1196" t="s">
        <v>26824</v>
      </c>
      <c r="R1196" s="7">
        <v>41000</v>
      </c>
      <c r="S1196" s="8">
        <f t="shared" si="152"/>
        <v>2012</v>
      </c>
      <c r="T1196" s="8">
        <v>2012</v>
      </c>
      <c r="U1196" s="8">
        <f t="shared" si="153"/>
        <v>10</v>
      </c>
      <c r="V1196" s="7">
        <v>41000</v>
      </c>
      <c r="W1196" t="s">
        <v>2049</v>
      </c>
      <c r="X1196" s="2">
        <v>1.6519999999999999</v>
      </c>
      <c r="Y1196" s="6">
        <f t="shared" si="150"/>
        <v>4.409919649769093E-2</v>
      </c>
      <c r="AA1196" t="s">
        <v>2048</v>
      </c>
      <c r="AB1196">
        <v>17337</v>
      </c>
      <c r="AD1196" t="s">
        <v>6</v>
      </c>
      <c r="AE1196">
        <v>60</v>
      </c>
      <c r="AF1196">
        <v>4</v>
      </c>
      <c r="AG1196">
        <v>6142030</v>
      </c>
      <c r="AH1196" t="s">
        <v>26823</v>
      </c>
      <c r="AI1196" t="s">
        <v>26822</v>
      </c>
      <c r="AJ1196" t="s">
        <v>26821</v>
      </c>
      <c r="AK1196" t="s">
        <v>26820</v>
      </c>
      <c r="AL1196">
        <v>168</v>
      </c>
      <c r="AM1196" s="5">
        <f t="shared" si="154"/>
        <v>16.8</v>
      </c>
      <c r="AN1196" s="4">
        <f t="shared" si="151"/>
        <v>2.544490723210905E-2</v>
      </c>
      <c r="AO1196" s="3"/>
      <c r="AP1196">
        <v>0</v>
      </c>
      <c r="AR1196" t="s">
        <v>1</v>
      </c>
      <c r="AT1196" s="2" t="s">
        <v>0</v>
      </c>
      <c r="AU1196" s="1">
        <f t="shared" si="155"/>
        <v>3.8502909718016363</v>
      </c>
      <c r="AV1196" s="1">
        <f t="shared" si="156"/>
        <v>3.4772051864899991</v>
      </c>
      <c r="AW1196" s="1">
        <f t="shared" si="157"/>
        <v>3.104119401178361</v>
      </c>
    </row>
    <row r="1197" spans="1:49" x14ac:dyDescent="0.2">
      <c r="A1197">
        <v>1195</v>
      </c>
      <c r="B1197" t="s">
        <v>26819</v>
      </c>
      <c r="C1197" t="s">
        <v>26818</v>
      </c>
      <c r="F1197" t="s">
        <v>26817</v>
      </c>
      <c r="G1197" t="s">
        <v>17</v>
      </c>
      <c r="H1197" t="s">
        <v>16</v>
      </c>
      <c r="I1197" t="s">
        <v>26816</v>
      </c>
      <c r="J1197" t="s">
        <v>26815</v>
      </c>
      <c r="K1197" t="s">
        <v>26814</v>
      </c>
      <c r="L1197" t="s">
        <v>26813</v>
      </c>
      <c r="M1197" t="s">
        <v>26812</v>
      </c>
      <c r="N1197">
        <v>3</v>
      </c>
      <c r="O1197" t="s">
        <v>26811</v>
      </c>
      <c r="P1197" t="s">
        <v>26810</v>
      </c>
      <c r="Q1197" t="s">
        <v>26809</v>
      </c>
      <c r="R1197" s="7">
        <v>41000</v>
      </c>
      <c r="S1197" s="8">
        <f t="shared" si="152"/>
        <v>2012</v>
      </c>
      <c r="T1197" s="8">
        <v>2012</v>
      </c>
      <c r="U1197" s="8">
        <f t="shared" si="153"/>
        <v>10</v>
      </c>
      <c r="V1197" s="7">
        <v>41000</v>
      </c>
      <c r="W1197" t="s">
        <v>2049</v>
      </c>
      <c r="X1197" s="2">
        <v>1.6519999999999999</v>
      </c>
      <c r="Y1197" s="6">
        <f t="shared" si="150"/>
        <v>4.409919649769093E-2</v>
      </c>
      <c r="AA1197" t="s">
        <v>2048</v>
      </c>
      <c r="AB1197">
        <v>17337</v>
      </c>
      <c r="AD1197" t="s">
        <v>6</v>
      </c>
      <c r="AE1197">
        <v>60</v>
      </c>
      <c r="AF1197">
        <v>4</v>
      </c>
      <c r="AG1197">
        <v>6142037</v>
      </c>
      <c r="AH1197" t="s">
        <v>25993</v>
      </c>
      <c r="AI1197" t="s">
        <v>26808</v>
      </c>
      <c r="AJ1197" t="s">
        <v>26807</v>
      </c>
      <c r="AK1197" t="s">
        <v>26806</v>
      </c>
      <c r="AL1197">
        <v>10</v>
      </c>
      <c r="AM1197" s="5">
        <f t="shared" si="154"/>
        <v>1</v>
      </c>
      <c r="AN1197" s="4">
        <f t="shared" si="151"/>
        <v>1.5145778114350624E-3</v>
      </c>
      <c r="AO1197" s="3"/>
      <c r="AP1197">
        <v>0</v>
      </c>
      <c r="AR1197" t="s">
        <v>1</v>
      </c>
      <c r="AT1197" s="2" t="s">
        <v>0</v>
      </c>
      <c r="AU1197" s="1">
        <f t="shared" si="155"/>
        <v>3.132381089181417</v>
      </c>
      <c r="AV1197" s="1">
        <f t="shared" si="156"/>
        <v>2.2806887154562996</v>
      </c>
      <c r="AW1197" s="1">
        <f t="shared" si="157"/>
        <v>1.4289963417311822</v>
      </c>
    </row>
    <row r="1198" spans="1:49" x14ac:dyDescent="0.2">
      <c r="A1198">
        <v>1196</v>
      </c>
      <c r="B1198" t="s">
        <v>26805</v>
      </c>
      <c r="C1198" t="s">
        <v>26804</v>
      </c>
      <c r="F1198" t="s">
        <v>26803</v>
      </c>
      <c r="G1198" t="s">
        <v>17</v>
      </c>
      <c r="H1198" t="s">
        <v>16</v>
      </c>
      <c r="I1198" t="s">
        <v>26802</v>
      </c>
      <c r="J1198" t="s">
        <v>26801</v>
      </c>
      <c r="K1198" t="s">
        <v>26800</v>
      </c>
      <c r="L1198" t="s">
        <v>26799</v>
      </c>
      <c r="M1198" t="s">
        <v>1073</v>
      </c>
      <c r="N1198">
        <v>5</v>
      </c>
      <c r="O1198" t="s">
        <v>26798</v>
      </c>
      <c r="P1198" t="s">
        <v>26797</v>
      </c>
      <c r="Q1198" t="s">
        <v>26796</v>
      </c>
      <c r="R1198" s="7">
        <v>41000</v>
      </c>
      <c r="S1198" s="8">
        <f t="shared" si="152"/>
        <v>2012</v>
      </c>
      <c r="T1198" s="8">
        <v>2012</v>
      </c>
      <c r="U1198" s="8">
        <f t="shared" si="153"/>
        <v>10</v>
      </c>
      <c r="V1198" s="7">
        <v>41000</v>
      </c>
      <c r="W1198" t="s">
        <v>2049</v>
      </c>
      <c r="X1198" s="2">
        <v>1.6519999999999999</v>
      </c>
      <c r="Y1198" s="6">
        <f t="shared" si="150"/>
        <v>4.409919649769093E-2</v>
      </c>
      <c r="AA1198" t="s">
        <v>2048</v>
      </c>
      <c r="AB1198">
        <v>17337</v>
      </c>
      <c r="AD1198" t="s">
        <v>6</v>
      </c>
      <c r="AE1198">
        <v>60</v>
      </c>
      <c r="AF1198">
        <v>4</v>
      </c>
      <c r="AG1198">
        <v>6142032</v>
      </c>
      <c r="AH1198" t="s">
        <v>26795</v>
      </c>
      <c r="AI1198" t="s">
        <v>26794</v>
      </c>
      <c r="AJ1198" t="s">
        <v>26793</v>
      </c>
      <c r="AK1198" t="s">
        <v>26792</v>
      </c>
      <c r="AL1198">
        <v>3</v>
      </c>
      <c r="AM1198" s="5">
        <f t="shared" si="154"/>
        <v>0.3</v>
      </c>
      <c r="AN1198" s="4">
        <f t="shared" si="151"/>
        <v>4.5437334343051872E-4</v>
      </c>
      <c r="AO1198" s="3"/>
      <c r="AP1198">
        <v>0</v>
      </c>
      <c r="AR1198" t="s">
        <v>1</v>
      </c>
      <c r="AT1198" s="2" t="s">
        <v>0</v>
      </c>
      <c r="AU1198" s="1">
        <f t="shared" si="155"/>
        <v>3.1005749551412807</v>
      </c>
      <c r="AV1198" s="1">
        <f t="shared" si="156"/>
        <v>2.2276784920560724</v>
      </c>
      <c r="AW1198" s="1">
        <f t="shared" si="157"/>
        <v>1.3547820289708641</v>
      </c>
    </row>
    <row r="1199" spans="1:49" x14ac:dyDescent="0.2">
      <c r="A1199">
        <v>1197</v>
      </c>
      <c r="B1199" t="s">
        <v>26791</v>
      </c>
      <c r="C1199" t="s">
        <v>26790</v>
      </c>
      <c r="F1199" t="s">
        <v>26789</v>
      </c>
      <c r="G1199" t="s">
        <v>17</v>
      </c>
      <c r="H1199" t="s">
        <v>16</v>
      </c>
      <c r="I1199" t="s">
        <v>26788</v>
      </c>
      <c r="J1199">
        <v>60013983</v>
      </c>
      <c r="K1199" t="s">
        <v>6462</v>
      </c>
      <c r="L1199" t="s">
        <v>6461</v>
      </c>
      <c r="M1199" t="s">
        <v>1906</v>
      </c>
      <c r="N1199">
        <v>2</v>
      </c>
      <c r="O1199" t="s">
        <v>26787</v>
      </c>
      <c r="P1199" t="s">
        <v>26786</v>
      </c>
      <c r="Q1199" t="s">
        <v>6458</v>
      </c>
      <c r="R1199" s="7">
        <v>41000</v>
      </c>
      <c r="S1199" s="8">
        <f t="shared" si="152"/>
        <v>2012</v>
      </c>
      <c r="T1199" s="8">
        <v>2012</v>
      </c>
      <c r="U1199" s="8">
        <f t="shared" si="153"/>
        <v>10</v>
      </c>
      <c r="V1199" s="7">
        <v>41000</v>
      </c>
      <c r="W1199" t="s">
        <v>2049</v>
      </c>
      <c r="X1199" s="2">
        <v>1.6519999999999999</v>
      </c>
      <c r="Y1199" s="6">
        <f t="shared" si="150"/>
        <v>4.409919649769093E-2</v>
      </c>
      <c r="AA1199" t="s">
        <v>2048</v>
      </c>
      <c r="AB1199">
        <v>17337</v>
      </c>
      <c r="AD1199" t="s">
        <v>6</v>
      </c>
      <c r="AE1199">
        <v>60</v>
      </c>
      <c r="AF1199">
        <v>4</v>
      </c>
      <c r="AG1199">
        <v>6143984</v>
      </c>
      <c r="AH1199" t="s">
        <v>26785</v>
      </c>
      <c r="AI1199" t="s">
        <v>26784</v>
      </c>
      <c r="AJ1199" t="s">
        <v>26783</v>
      </c>
      <c r="AK1199" t="s">
        <v>26782</v>
      </c>
      <c r="AL1199">
        <v>0</v>
      </c>
      <c r="AM1199" s="5">
        <f t="shared" si="154"/>
        <v>0</v>
      </c>
      <c r="AN1199" s="4">
        <f t="shared" si="151"/>
        <v>0</v>
      </c>
      <c r="AO1199" s="3"/>
      <c r="AP1199">
        <v>0</v>
      </c>
      <c r="AR1199" t="s">
        <v>1</v>
      </c>
      <c r="AT1199" s="2" t="s">
        <v>0</v>
      </c>
      <c r="AU1199" s="1">
        <f t="shared" si="155"/>
        <v>3.0869437548383649</v>
      </c>
      <c r="AV1199" s="1">
        <f t="shared" si="156"/>
        <v>2.2049598248845466</v>
      </c>
      <c r="AW1199" s="1">
        <f t="shared" si="157"/>
        <v>1.3229758949307278</v>
      </c>
    </row>
    <row r="1200" spans="1:49" x14ac:dyDescent="0.2">
      <c r="A1200">
        <v>1198</v>
      </c>
      <c r="B1200" t="s">
        <v>26781</v>
      </c>
      <c r="C1200" t="s">
        <v>26780</v>
      </c>
      <c r="F1200" t="s">
        <v>26779</v>
      </c>
      <c r="G1200" t="s">
        <v>17</v>
      </c>
      <c r="H1200" t="s">
        <v>16</v>
      </c>
      <c r="I1200" t="s">
        <v>26778</v>
      </c>
      <c r="J1200">
        <v>60005429</v>
      </c>
      <c r="K1200" t="s">
        <v>8680</v>
      </c>
      <c r="L1200" t="s">
        <v>616</v>
      </c>
      <c r="M1200" t="s">
        <v>615</v>
      </c>
      <c r="N1200">
        <v>3</v>
      </c>
      <c r="O1200" t="s">
        <v>26777</v>
      </c>
      <c r="P1200" t="s">
        <v>26776</v>
      </c>
      <c r="Q1200" t="s">
        <v>26775</v>
      </c>
      <c r="R1200" s="7">
        <v>41000</v>
      </c>
      <c r="S1200" s="8">
        <f t="shared" si="152"/>
        <v>2012</v>
      </c>
      <c r="T1200" s="8">
        <v>2012</v>
      </c>
      <c r="U1200" s="8">
        <f t="shared" si="153"/>
        <v>10</v>
      </c>
      <c r="V1200" s="7">
        <v>41000</v>
      </c>
      <c r="W1200" t="s">
        <v>2049</v>
      </c>
      <c r="X1200" s="2">
        <v>1.6519999999999999</v>
      </c>
      <c r="Y1200" s="6">
        <f t="shared" si="150"/>
        <v>4.409919649769093E-2</v>
      </c>
      <c r="AA1200" t="s">
        <v>2048</v>
      </c>
      <c r="AB1200">
        <v>17337</v>
      </c>
      <c r="AD1200" t="s">
        <v>6</v>
      </c>
      <c r="AE1200">
        <v>60</v>
      </c>
      <c r="AF1200">
        <v>4</v>
      </c>
      <c r="AG1200">
        <v>6142036</v>
      </c>
      <c r="AH1200" t="s">
        <v>26774</v>
      </c>
      <c r="AI1200" t="s">
        <v>26773</v>
      </c>
      <c r="AJ1200" t="s">
        <v>26772</v>
      </c>
      <c r="AK1200" t="s">
        <v>26771</v>
      </c>
      <c r="AL1200">
        <v>97</v>
      </c>
      <c r="AM1200" s="5">
        <f t="shared" si="154"/>
        <v>9.6999999999999993</v>
      </c>
      <c r="AN1200" s="4">
        <f t="shared" si="151"/>
        <v>1.4691404770920105E-2</v>
      </c>
      <c r="AO1200" s="3"/>
      <c r="AP1200">
        <v>0</v>
      </c>
      <c r="AR1200" t="s">
        <v>1</v>
      </c>
      <c r="AT1200" s="2" t="s">
        <v>0</v>
      </c>
      <c r="AU1200" s="1">
        <f t="shared" si="155"/>
        <v>3.5276858979659682</v>
      </c>
      <c r="AV1200" s="1">
        <f t="shared" si="156"/>
        <v>2.9395300634305519</v>
      </c>
      <c r="AW1200" s="1">
        <f t="shared" si="157"/>
        <v>2.3513742288951351</v>
      </c>
    </row>
    <row r="1201" spans="1:49" x14ac:dyDescent="0.2">
      <c r="A1201">
        <v>1199</v>
      </c>
      <c r="B1201" t="s">
        <v>26770</v>
      </c>
      <c r="C1201" t="s">
        <v>26769</v>
      </c>
      <c r="F1201" t="s">
        <v>26768</v>
      </c>
      <c r="G1201" t="s">
        <v>17</v>
      </c>
      <c r="H1201" t="s">
        <v>16</v>
      </c>
      <c r="I1201" t="s">
        <v>26767</v>
      </c>
      <c r="J1201">
        <v>60000086</v>
      </c>
      <c r="K1201" t="s">
        <v>26766</v>
      </c>
      <c r="L1201" t="s">
        <v>26595</v>
      </c>
      <c r="M1201" t="s">
        <v>4936</v>
      </c>
      <c r="N1201">
        <v>1</v>
      </c>
      <c r="O1201" t="s">
        <v>26765</v>
      </c>
      <c r="P1201">
        <v>6603876346</v>
      </c>
      <c r="Q1201">
        <v>60000086</v>
      </c>
      <c r="R1201" s="7">
        <v>41000</v>
      </c>
      <c r="S1201" s="8">
        <f t="shared" si="152"/>
        <v>2012</v>
      </c>
      <c r="T1201" s="8">
        <v>2012</v>
      </c>
      <c r="U1201" s="8">
        <f t="shared" si="153"/>
        <v>10</v>
      </c>
      <c r="V1201" s="7">
        <v>41000</v>
      </c>
      <c r="W1201" t="s">
        <v>3612</v>
      </c>
      <c r="X1201" s="2">
        <v>0.61499999999999999</v>
      </c>
      <c r="Y1201" s="6">
        <f t="shared" si="150"/>
        <v>1.6417073756706976E-2</v>
      </c>
      <c r="AA1201">
        <v>18666892</v>
      </c>
      <c r="AB1201">
        <v>18500162200</v>
      </c>
      <c r="AC1201">
        <v>18666906</v>
      </c>
      <c r="AD1201" t="s">
        <v>6</v>
      </c>
      <c r="AE1201">
        <v>33</v>
      </c>
      <c r="AF1201">
        <v>4</v>
      </c>
      <c r="AH1201" t="s">
        <v>26764</v>
      </c>
      <c r="AI1201" t="s">
        <v>26763</v>
      </c>
      <c r="AJ1201" t="s">
        <v>26762</v>
      </c>
      <c r="AK1201" t="s">
        <v>26761</v>
      </c>
      <c r="AL1201">
        <v>50</v>
      </c>
      <c r="AM1201" s="5">
        <f t="shared" si="154"/>
        <v>5</v>
      </c>
      <c r="AN1201" s="4">
        <f t="shared" si="151"/>
        <v>7.5728890571753124E-3</v>
      </c>
      <c r="AO1201" s="3"/>
      <c r="AP1201">
        <v>0</v>
      </c>
      <c r="AR1201" t="s">
        <v>1</v>
      </c>
      <c r="AT1201" s="2" t="s">
        <v>0</v>
      </c>
      <c r="AU1201" s="1">
        <f t="shared" si="155"/>
        <v>1.3763818346847474</v>
      </c>
      <c r="AV1201" s="1">
        <f t="shared" si="156"/>
        <v>1.1994981406941143</v>
      </c>
      <c r="AW1201" s="1">
        <f t="shared" si="157"/>
        <v>1.022614446703481</v>
      </c>
    </row>
    <row r="1202" spans="1:49" x14ac:dyDescent="0.2">
      <c r="A1202">
        <v>1200</v>
      </c>
      <c r="B1202" t="s">
        <v>26760</v>
      </c>
      <c r="C1202" t="s">
        <v>26759</v>
      </c>
      <c r="F1202" t="s">
        <v>26758</v>
      </c>
      <c r="G1202" t="s">
        <v>17</v>
      </c>
      <c r="H1202" t="s">
        <v>16</v>
      </c>
      <c r="I1202" t="s">
        <v>26757</v>
      </c>
      <c r="J1202">
        <v>60003892</v>
      </c>
      <c r="K1202" t="s">
        <v>18474</v>
      </c>
      <c r="L1202" t="s">
        <v>18473</v>
      </c>
      <c r="M1202" t="s">
        <v>66</v>
      </c>
      <c r="N1202">
        <v>3</v>
      </c>
      <c r="O1202" t="s">
        <v>26756</v>
      </c>
      <c r="P1202" t="s">
        <v>26755</v>
      </c>
      <c r="Q1202" t="s">
        <v>19509</v>
      </c>
      <c r="R1202" s="7">
        <v>41000</v>
      </c>
      <c r="S1202" s="8">
        <f t="shared" si="152"/>
        <v>2012</v>
      </c>
      <c r="T1202" s="8">
        <v>2012</v>
      </c>
      <c r="U1202" s="8">
        <f t="shared" si="153"/>
        <v>10</v>
      </c>
      <c r="V1202" s="7">
        <v>41000</v>
      </c>
      <c r="W1202" t="s">
        <v>2049</v>
      </c>
      <c r="X1202" s="2">
        <v>1.6519999999999999</v>
      </c>
      <c r="Y1202" s="6">
        <f t="shared" si="150"/>
        <v>4.409919649769093E-2</v>
      </c>
      <c r="AA1202" t="s">
        <v>2048</v>
      </c>
      <c r="AB1202">
        <v>17337</v>
      </c>
      <c r="AD1202" t="s">
        <v>6</v>
      </c>
      <c r="AE1202">
        <v>60</v>
      </c>
      <c r="AF1202">
        <v>4</v>
      </c>
      <c r="AG1202">
        <v>6142015</v>
      </c>
      <c r="AH1202" t="s">
        <v>26754</v>
      </c>
      <c r="AI1202" t="s">
        <v>26753</v>
      </c>
      <c r="AJ1202" t="s">
        <v>26752</v>
      </c>
      <c r="AK1202" t="s">
        <v>26751</v>
      </c>
      <c r="AL1202">
        <v>8</v>
      </c>
      <c r="AM1202" s="5">
        <f t="shared" si="154"/>
        <v>0.8</v>
      </c>
      <c r="AN1202" s="4">
        <f t="shared" si="151"/>
        <v>1.2116622491480501E-3</v>
      </c>
      <c r="AO1202" s="3"/>
      <c r="AP1202">
        <v>0</v>
      </c>
      <c r="AR1202" t="s">
        <v>1</v>
      </c>
      <c r="AS1202" t="s">
        <v>26750</v>
      </c>
      <c r="AT1202" s="2" t="s">
        <v>0</v>
      </c>
      <c r="AU1202" s="1">
        <f t="shared" si="155"/>
        <v>3.1232936223128065</v>
      </c>
      <c r="AV1202" s="1">
        <f t="shared" si="156"/>
        <v>2.2655429373419489</v>
      </c>
      <c r="AW1202" s="1">
        <f t="shared" si="157"/>
        <v>1.4077922523710913</v>
      </c>
    </row>
    <row r="1203" spans="1:49" x14ac:dyDescent="0.2">
      <c r="A1203">
        <v>1201</v>
      </c>
      <c r="B1203" t="s">
        <v>26749</v>
      </c>
      <c r="C1203" t="s">
        <v>26748</v>
      </c>
      <c r="F1203" t="s">
        <v>26747</v>
      </c>
      <c r="G1203" t="s">
        <v>17</v>
      </c>
      <c r="H1203" t="s">
        <v>16</v>
      </c>
      <c r="I1203" t="s">
        <v>26746</v>
      </c>
      <c r="J1203">
        <v>60010818</v>
      </c>
      <c r="K1203" t="s">
        <v>11275</v>
      </c>
      <c r="L1203" t="s">
        <v>11274</v>
      </c>
      <c r="M1203" t="s">
        <v>1722</v>
      </c>
      <c r="N1203">
        <v>1</v>
      </c>
      <c r="O1203" t="s">
        <v>26745</v>
      </c>
      <c r="P1203">
        <v>35106456700</v>
      </c>
      <c r="Q1203">
        <v>60010818</v>
      </c>
      <c r="R1203" s="7">
        <v>41000</v>
      </c>
      <c r="S1203" s="8">
        <f t="shared" si="152"/>
        <v>2012</v>
      </c>
      <c r="T1203" s="8">
        <v>2012</v>
      </c>
      <c r="U1203" s="8">
        <f t="shared" si="153"/>
        <v>10</v>
      </c>
      <c r="V1203" s="7">
        <v>41000</v>
      </c>
      <c r="W1203" t="s">
        <v>18454</v>
      </c>
      <c r="X1203" s="2">
        <v>2.823</v>
      </c>
      <c r="Y1203" s="6">
        <f t="shared" si="150"/>
        <v>7.5358372707615917E-2</v>
      </c>
      <c r="AA1203">
        <v>1636804</v>
      </c>
      <c r="AB1203">
        <v>17249</v>
      </c>
      <c r="AD1203" t="s">
        <v>6</v>
      </c>
      <c r="AE1203">
        <v>50</v>
      </c>
      <c r="AF1203">
        <v>4</v>
      </c>
      <c r="AG1203">
        <v>6178838</v>
      </c>
      <c r="AH1203" t="s">
        <v>26744</v>
      </c>
      <c r="AI1203" t="s">
        <v>26743</v>
      </c>
      <c r="AK1203" t="s">
        <v>26742</v>
      </c>
      <c r="AL1203">
        <v>52</v>
      </c>
      <c r="AM1203" s="5">
        <f t="shared" si="154"/>
        <v>5.2</v>
      </c>
      <c r="AN1203" s="4">
        <f t="shared" si="151"/>
        <v>7.8758046194623253E-3</v>
      </c>
      <c r="AO1203" s="3"/>
      <c r="AP1203">
        <v>0</v>
      </c>
      <c r="AR1203" t="s">
        <v>1</v>
      </c>
      <c r="AT1203" s="2">
        <v>9.6189999999999998</v>
      </c>
      <c r="AU1203" s="1">
        <f t="shared" si="155"/>
        <v>5.5113602281169838</v>
      </c>
      <c r="AV1203" s="1">
        <f t="shared" si="156"/>
        <v>4.1617088663539121</v>
      </c>
      <c r="AW1203" s="1">
        <f t="shared" si="157"/>
        <v>2.8120575045908405</v>
      </c>
    </row>
    <row r="1204" spans="1:49" x14ac:dyDescent="0.2">
      <c r="A1204">
        <v>1202</v>
      </c>
      <c r="B1204" t="s">
        <v>26741</v>
      </c>
      <c r="C1204" t="s">
        <v>26740</v>
      </c>
      <c r="F1204" t="s">
        <v>26739</v>
      </c>
      <c r="G1204" t="s">
        <v>17</v>
      </c>
      <c r="H1204" t="s">
        <v>16</v>
      </c>
      <c r="I1204" t="s">
        <v>726</v>
      </c>
      <c r="J1204" t="s">
        <v>26738</v>
      </c>
      <c r="K1204" t="s">
        <v>26737</v>
      </c>
      <c r="L1204" t="s">
        <v>26736</v>
      </c>
      <c r="M1204" t="s">
        <v>1187</v>
      </c>
      <c r="N1204">
        <v>6</v>
      </c>
      <c r="O1204" t="s">
        <v>26735</v>
      </c>
      <c r="P1204" t="s">
        <v>26734</v>
      </c>
      <c r="Q1204" t="s">
        <v>26733</v>
      </c>
      <c r="R1204" s="7">
        <v>41000</v>
      </c>
      <c r="S1204" s="8">
        <f t="shared" si="152"/>
        <v>2012</v>
      </c>
      <c r="T1204" s="8">
        <v>2012</v>
      </c>
      <c r="U1204" s="8">
        <f t="shared" si="153"/>
        <v>10</v>
      </c>
      <c r="V1204" s="7">
        <v>41000</v>
      </c>
      <c r="W1204" t="s">
        <v>2049</v>
      </c>
      <c r="X1204" s="2">
        <v>1.6519999999999999</v>
      </c>
      <c r="Y1204" s="6">
        <f t="shared" si="150"/>
        <v>4.409919649769093E-2</v>
      </c>
      <c r="AA1204" t="s">
        <v>2048</v>
      </c>
      <c r="AB1204">
        <v>17337</v>
      </c>
      <c r="AD1204" t="s">
        <v>6</v>
      </c>
      <c r="AE1204">
        <v>60</v>
      </c>
      <c r="AF1204">
        <v>4</v>
      </c>
      <c r="AG1204">
        <v>6142041</v>
      </c>
      <c r="AH1204" t="s">
        <v>26732</v>
      </c>
      <c r="AI1204" t="s">
        <v>26731</v>
      </c>
      <c r="AJ1204" t="s">
        <v>26730</v>
      </c>
      <c r="AK1204" t="s">
        <v>26729</v>
      </c>
      <c r="AL1204">
        <v>197</v>
      </c>
      <c r="AM1204" s="5">
        <f t="shared" si="154"/>
        <v>19.7</v>
      </c>
      <c r="AN1204" s="4">
        <f t="shared" si="151"/>
        <v>2.9837182885270729E-2</v>
      </c>
      <c r="AO1204" s="3"/>
      <c r="AP1204">
        <v>0</v>
      </c>
      <c r="AQ1204" t="s">
        <v>1518</v>
      </c>
      <c r="AR1204">
        <v>60801013</v>
      </c>
      <c r="AS1204" t="s">
        <v>1516</v>
      </c>
      <c r="AT1204" s="2" t="s">
        <v>0</v>
      </c>
      <c r="AU1204" s="1">
        <f t="shared" si="155"/>
        <v>3.9820592413964873</v>
      </c>
      <c r="AV1204" s="1">
        <f t="shared" si="156"/>
        <v>3.6968189691480831</v>
      </c>
      <c r="AW1204" s="1">
        <f t="shared" si="157"/>
        <v>3.4115786968996789</v>
      </c>
    </row>
    <row r="1205" spans="1:49" x14ac:dyDescent="0.2">
      <c r="A1205">
        <v>1203</v>
      </c>
      <c r="B1205" t="s">
        <v>26728</v>
      </c>
      <c r="C1205" t="s">
        <v>26727</v>
      </c>
      <c r="E1205">
        <v>22434385</v>
      </c>
      <c r="F1205" t="s">
        <v>26726</v>
      </c>
      <c r="G1205" t="s">
        <v>17</v>
      </c>
      <c r="H1205" t="s">
        <v>16</v>
      </c>
      <c r="I1205" t="s">
        <v>26725</v>
      </c>
      <c r="J1205" t="s">
        <v>26724</v>
      </c>
      <c r="K1205" t="s">
        <v>26723</v>
      </c>
      <c r="L1205" t="s">
        <v>26722</v>
      </c>
      <c r="M1205" t="s">
        <v>26721</v>
      </c>
      <c r="N1205">
        <v>10</v>
      </c>
      <c r="O1205" t="s">
        <v>26720</v>
      </c>
      <c r="P1205" t="s">
        <v>26719</v>
      </c>
      <c r="Q1205" t="s">
        <v>26718</v>
      </c>
      <c r="R1205" s="7">
        <v>41000</v>
      </c>
      <c r="S1205" s="8">
        <f t="shared" si="152"/>
        <v>2012</v>
      </c>
      <c r="T1205" s="8">
        <v>2012</v>
      </c>
      <c r="U1205" s="8">
        <f t="shared" si="153"/>
        <v>10</v>
      </c>
      <c r="V1205" s="7">
        <v>41000</v>
      </c>
      <c r="W1205" t="s">
        <v>3198</v>
      </c>
      <c r="X1205" s="2">
        <v>0.85499999999999998</v>
      </c>
      <c r="Y1205" s="6">
        <f t="shared" si="150"/>
        <v>2.28237366861536E-2</v>
      </c>
      <c r="AA1205">
        <v>980331</v>
      </c>
      <c r="AB1205">
        <v>23342</v>
      </c>
      <c r="AC1205">
        <v>15731561</v>
      </c>
      <c r="AD1205" t="s">
        <v>6</v>
      </c>
      <c r="AE1205">
        <v>38</v>
      </c>
      <c r="AF1205">
        <v>4</v>
      </c>
      <c r="AH1205" t="s">
        <v>26717</v>
      </c>
      <c r="AI1205" t="s">
        <v>26716</v>
      </c>
      <c r="AJ1205" t="s">
        <v>26715</v>
      </c>
      <c r="AK1205" t="s">
        <v>26714</v>
      </c>
      <c r="AL1205">
        <v>6</v>
      </c>
      <c r="AM1205" s="5">
        <f t="shared" si="154"/>
        <v>0.6</v>
      </c>
      <c r="AN1205" s="4">
        <f t="shared" si="151"/>
        <v>9.0874668686103744E-4</v>
      </c>
      <c r="AO1205" s="3"/>
      <c r="AP1205">
        <v>1</v>
      </c>
      <c r="AR1205" t="s">
        <v>1</v>
      </c>
      <c r="AT1205" s="2">
        <v>2.6259999999999999</v>
      </c>
      <c r="AU1205" s="1">
        <f t="shared" si="155"/>
        <v>1.6249239686365831</v>
      </c>
      <c r="AV1205" s="1">
        <f t="shared" si="156"/>
        <v>1.1866241686507319</v>
      </c>
      <c r="AW1205" s="1">
        <f t="shared" si="157"/>
        <v>0.74832436866488061</v>
      </c>
    </row>
    <row r="1206" spans="1:49" x14ac:dyDescent="0.2">
      <c r="A1206">
        <v>1204</v>
      </c>
      <c r="B1206" t="s">
        <v>26713</v>
      </c>
      <c r="C1206" t="s">
        <v>26712</v>
      </c>
      <c r="E1206">
        <v>22457093</v>
      </c>
      <c r="F1206" t="s">
        <v>26711</v>
      </c>
      <c r="G1206" t="s">
        <v>17</v>
      </c>
      <c r="H1206" t="s">
        <v>16</v>
      </c>
      <c r="I1206" t="s">
        <v>26710</v>
      </c>
      <c r="J1206" t="s">
        <v>26705</v>
      </c>
      <c r="K1206" t="s">
        <v>26709</v>
      </c>
      <c r="L1206" t="s">
        <v>26708</v>
      </c>
      <c r="M1206" t="s">
        <v>1634</v>
      </c>
      <c r="N1206">
        <v>2</v>
      </c>
      <c r="O1206" t="s">
        <v>26707</v>
      </c>
      <c r="P1206" t="s">
        <v>26706</v>
      </c>
      <c r="Q1206" t="s">
        <v>26705</v>
      </c>
      <c r="R1206" s="7">
        <v>41000</v>
      </c>
      <c r="S1206" s="8">
        <f t="shared" si="152"/>
        <v>2012</v>
      </c>
      <c r="T1206" s="8">
        <v>2012</v>
      </c>
      <c r="U1206" s="8">
        <f t="shared" si="153"/>
        <v>10</v>
      </c>
      <c r="V1206" s="7">
        <v>41000</v>
      </c>
      <c r="W1206" t="s">
        <v>21762</v>
      </c>
      <c r="X1206" s="2">
        <v>1.1579999999999999</v>
      </c>
      <c r="Y1206" s="6">
        <f t="shared" si="150"/>
        <v>3.0912148634579962E-2</v>
      </c>
      <c r="AA1206">
        <v>1668595</v>
      </c>
      <c r="AB1206">
        <v>14223</v>
      </c>
      <c r="AD1206" t="s">
        <v>6</v>
      </c>
      <c r="AE1206">
        <v>112</v>
      </c>
      <c r="AF1206">
        <v>1</v>
      </c>
      <c r="AH1206" t="s">
        <v>26704</v>
      </c>
      <c r="AI1206" t="s">
        <v>26703</v>
      </c>
      <c r="AJ1206" t="s">
        <v>26702</v>
      </c>
      <c r="AK1206" t="s">
        <v>26701</v>
      </c>
      <c r="AL1206">
        <v>11</v>
      </c>
      <c r="AM1206" s="5">
        <f t="shared" si="154"/>
        <v>1.1000000000000001</v>
      </c>
      <c r="AN1206" s="4">
        <f t="shared" si="151"/>
        <v>1.6660355925785689E-3</v>
      </c>
      <c r="AO1206" s="3"/>
      <c r="AP1206">
        <v>0</v>
      </c>
      <c r="AQ1206" t="s">
        <v>1549</v>
      </c>
      <c r="AR1206" t="s">
        <v>26700</v>
      </c>
      <c r="AS1206" t="s">
        <v>1548</v>
      </c>
      <c r="AT1206" s="2">
        <v>3.573</v>
      </c>
      <c r="AU1206" s="1">
        <f t="shared" si="155"/>
        <v>2.213831472197954</v>
      </c>
      <c r="AV1206" s="1">
        <f t="shared" si="156"/>
        <v>1.6289092113579267</v>
      </c>
      <c r="AW1206" s="1">
        <f t="shared" si="157"/>
        <v>1.0439869505178987</v>
      </c>
    </row>
    <row r="1207" spans="1:49" x14ac:dyDescent="0.2">
      <c r="A1207">
        <v>1205</v>
      </c>
      <c r="B1207" t="s">
        <v>26699</v>
      </c>
      <c r="C1207" t="s">
        <v>26698</v>
      </c>
      <c r="F1207" t="s">
        <v>26697</v>
      </c>
      <c r="G1207" t="s">
        <v>17</v>
      </c>
      <c r="H1207" t="s">
        <v>16</v>
      </c>
      <c r="I1207" t="s">
        <v>26696</v>
      </c>
      <c r="J1207" t="s">
        <v>26695</v>
      </c>
      <c r="K1207" t="s">
        <v>26694</v>
      </c>
      <c r="L1207" t="s">
        <v>26693</v>
      </c>
      <c r="M1207" t="s">
        <v>1634</v>
      </c>
      <c r="N1207">
        <v>3</v>
      </c>
      <c r="O1207" t="s">
        <v>26692</v>
      </c>
      <c r="P1207" t="s">
        <v>26691</v>
      </c>
      <c r="Q1207" t="s">
        <v>26690</v>
      </c>
      <c r="R1207" s="7">
        <v>41000</v>
      </c>
      <c r="S1207" s="8">
        <f t="shared" si="152"/>
        <v>2012</v>
      </c>
      <c r="T1207" s="8">
        <v>2012</v>
      </c>
      <c r="U1207" s="8">
        <f t="shared" si="153"/>
        <v>10</v>
      </c>
      <c r="V1207" s="7">
        <v>41000</v>
      </c>
      <c r="W1207" t="s">
        <v>2414</v>
      </c>
      <c r="X1207" s="2">
        <v>2.141</v>
      </c>
      <c r="Y1207" s="6">
        <f t="shared" si="150"/>
        <v>5.7152772216438434E-2</v>
      </c>
      <c r="AA1207">
        <v>1962892</v>
      </c>
      <c r="AB1207">
        <v>17360</v>
      </c>
      <c r="AD1207" t="s">
        <v>6</v>
      </c>
      <c r="AE1207">
        <v>50</v>
      </c>
      <c r="AF1207">
        <v>4</v>
      </c>
      <c r="AG1207">
        <v>6032746</v>
      </c>
      <c r="AH1207" t="s">
        <v>26689</v>
      </c>
      <c r="AI1207" t="s">
        <v>26688</v>
      </c>
      <c r="AJ1207" t="s">
        <v>26687</v>
      </c>
      <c r="AK1207" t="s">
        <v>26686</v>
      </c>
      <c r="AL1207">
        <v>7</v>
      </c>
      <c r="AM1207" s="5">
        <f t="shared" si="154"/>
        <v>0.7</v>
      </c>
      <c r="AN1207" s="4">
        <f t="shared" si="151"/>
        <v>1.0602044680045437E-3</v>
      </c>
      <c r="AO1207" s="3"/>
      <c r="AP1207">
        <v>0</v>
      </c>
      <c r="AQ1207" t="s">
        <v>1549</v>
      </c>
      <c r="AR1207" t="s">
        <v>26685</v>
      </c>
      <c r="AS1207" t="s">
        <v>1548</v>
      </c>
      <c r="AT1207" s="2" t="s">
        <v>0</v>
      </c>
      <c r="AU1207" s="1">
        <f t="shared" si="155"/>
        <v>4.0325001891908263</v>
      </c>
      <c r="AV1207" s="1">
        <f t="shared" si="156"/>
        <v>2.9106488342221493</v>
      </c>
      <c r="AW1207" s="1">
        <f t="shared" si="157"/>
        <v>1.7887974792534713</v>
      </c>
    </row>
    <row r="1208" spans="1:49" x14ac:dyDescent="0.2">
      <c r="A1208">
        <v>1206</v>
      </c>
      <c r="B1208" t="s">
        <v>26684</v>
      </c>
      <c r="C1208" t="s">
        <v>26683</v>
      </c>
      <c r="F1208" t="s">
        <v>26682</v>
      </c>
      <c r="G1208" t="s">
        <v>17</v>
      </c>
      <c r="H1208" t="s">
        <v>16</v>
      </c>
      <c r="I1208" t="s">
        <v>6869</v>
      </c>
      <c r="J1208">
        <v>60012708</v>
      </c>
      <c r="K1208" t="s">
        <v>26681</v>
      </c>
      <c r="L1208" t="s">
        <v>26680</v>
      </c>
      <c r="M1208" t="s">
        <v>66</v>
      </c>
      <c r="N1208">
        <v>2</v>
      </c>
      <c r="O1208" t="s">
        <v>26679</v>
      </c>
      <c r="P1208" t="s">
        <v>26678</v>
      </c>
      <c r="Q1208" t="s">
        <v>26677</v>
      </c>
      <c r="R1208" s="7">
        <v>41000</v>
      </c>
      <c r="S1208" s="8">
        <f t="shared" si="152"/>
        <v>2012</v>
      </c>
      <c r="T1208" s="8">
        <v>2012</v>
      </c>
      <c r="U1208" s="8">
        <f t="shared" si="153"/>
        <v>10</v>
      </c>
      <c r="V1208" s="7">
        <v>41000</v>
      </c>
      <c r="W1208" t="s">
        <v>2414</v>
      </c>
      <c r="X1208" s="2">
        <v>2.141</v>
      </c>
      <c r="Y1208" s="6">
        <f t="shared" si="150"/>
        <v>5.7152772216438434E-2</v>
      </c>
      <c r="AA1208">
        <v>1962892</v>
      </c>
      <c r="AB1208">
        <v>17360</v>
      </c>
      <c r="AD1208" t="s">
        <v>6</v>
      </c>
      <c r="AE1208">
        <v>50</v>
      </c>
      <c r="AF1208">
        <v>4</v>
      </c>
      <c r="AG1208">
        <v>6035969</v>
      </c>
      <c r="AH1208" t="s">
        <v>26676</v>
      </c>
      <c r="AI1208" t="s">
        <v>26675</v>
      </c>
      <c r="AJ1208" t="s">
        <v>26674</v>
      </c>
      <c r="AK1208" t="s">
        <v>26673</v>
      </c>
      <c r="AL1208">
        <v>20</v>
      </c>
      <c r="AM1208" s="5">
        <f t="shared" si="154"/>
        <v>2</v>
      </c>
      <c r="AN1208" s="4">
        <f t="shared" si="151"/>
        <v>3.0291556228701248E-3</v>
      </c>
      <c r="AO1208" s="3"/>
      <c r="AP1208">
        <v>0</v>
      </c>
      <c r="AR1208" t="s">
        <v>1</v>
      </c>
      <c r="AT1208" s="2" t="s">
        <v>0</v>
      </c>
      <c r="AU1208" s="1">
        <f t="shared" si="155"/>
        <v>4.0915687238367937</v>
      </c>
      <c r="AV1208" s="1">
        <f t="shared" si="156"/>
        <v>3.0090963919654277</v>
      </c>
      <c r="AW1208" s="1">
        <f t="shared" si="157"/>
        <v>1.9266240600940616</v>
      </c>
    </row>
    <row r="1209" spans="1:49" x14ac:dyDescent="0.2">
      <c r="A1209">
        <v>1207</v>
      </c>
      <c r="B1209" t="s">
        <v>26672</v>
      </c>
      <c r="C1209" t="s">
        <v>26671</v>
      </c>
      <c r="E1209">
        <v>22477026</v>
      </c>
      <c r="F1209" t="s">
        <v>26670</v>
      </c>
      <c r="G1209" t="s">
        <v>17</v>
      </c>
      <c r="H1209" t="s">
        <v>16</v>
      </c>
      <c r="I1209" t="s">
        <v>26669</v>
      </c>
      <c r="J1209" t="s">
        <v>13727</v>
      </c>
      <c r="K1209" t="s">
        <v>13726</v>
      </c>
      <c r="L1209" t="s">
        <v>3062</v>
      </c>
      <c r="M1209" t="s">
        <v>373</v>
      </c>
      <c r="N1209">
        <v>4</v>
      </c>
      <c r="O1209" t="s">
        <v>26668</v>
      </c>
      <c r="P1209" t="s">
        <v>26667</v>
      </c>
      <c r="Q1209" t="s">
        <v>26666</v>
      </c>
      <c r="R1209" s="7">
        <v>41000</v>
      </c>
      <c r="S1209" s="8">
        <f t="shared" si="152"/>
        <v>2012</v>
      </c>
      <c r="T1209" s="8">
        <v>2012</v>
      </c>
      <c r="U1209" s="8">
        <f t="shared" si="153"/>
        <v>10</v>
      </c>
      <c r="V1209" s="7">
        <v>41000</v>
      </c>
      <c r="W1209" t="s">
        <v>3198</v>
      </c>
      <c r="X1209" s="2">
        <v>0.85499999999999998</v>
      </c>
      <c r="Y1209" s="6">
        <f t="shared" si="150"/>
        <v>2.28237366861536E-2</v>
      </c>
      <c r="AA1209">
        <v>980331</v>
      </c>
      <c r="AB1209">
        <v>23342</v>
      </c>
      <c r="AC1209">
        <v>15731561</v>
      </c>
      <c r="AD1209" t="s">
        <v>6</v>
      </c>
      <c r="AE1209">
        <v>38</v>
      </c>
      <c r="AF1209">
        <v>4</v>
      </c>
      <c r="AH1209" t="s">
        <v>26665</v>
      </c>
      <c r="AI1209" t="s">
        <v>26664</v>
      </c>
      <c r="AJ1209" t="s">
        <v>26663</v>
      </c>
      <c r="AK1209" t="s">
        <v>26662</v>
      </c>
      <c r="AL1209">
        <v>19</v>
      </c>
      <c r="AM1209" s="5">
        <f t="shared" si="154"/>
        <v>1.9</v>
      </c>
      <c r="AN1209" s="4">
        <f t="shared" si="151"/>
        <v>2.8776978417266188E-3</v>
      </c>
      <c r="AO1209" s="3"/>
      <c r="AP1209">
        <v>0</v>
      </c>
      <c r="AQ1209" t="s">
        <v>26661</v>
      </c>
      <c r="AR1209" t="s">
        <v>1</v>
      </c>
      <c r="AS1209" t="s">
        <v>26660</v>
      </c>
      <c r="AT1209" s="2">
        <v>2.6259999999999999</v>
      </c>
      <c r="AU1209" s="1">
        <f t="shared" si="155"/>
        <v>1.6839925032825505</v>
      </c>
      <c r="AV1209" s="1">
        <f t="shared" si="156"/>
        <v>1.2850717263940108</v>
      </c>
      <c r="AW1209" s="1">
        <f t="shared" si="157"/>
        <v>0.88615094950547124</v>
      </c>
    </row>
    <row r="1210" spans="1:49" x14ac:dyDescent="0.2">
      <c r="A1210">
        <v>1208</v>
      </c>
      <c r="B1210" t="s">
        <v>26659</v>
      </c>
      <c r="C1210" t="s">
        <v>26658</v>
      </c>
      <c r="E1210">
        <v>22442055</v>
      </c>
      <c r="F1210" t="s">
        <v>26657</v>
      </c>
      <c r="G1210" t="s">
        <v>17</v>
      </c>
      <c r="H1210" t="s">
        <v>16</v>
      </c>
      <c r="I1210" t="s">
        <v>10289</v>
      </c>
      <c r="J1210" t="s">
        <v>26656</v>
      </c>
      <c r="K1210" t="s">
        <v>26655</v>
      </c>
      <c r="L1210" t="s">
        <v>26654</v>
      </c>
      <c r="M1210" t="s">
        <v>26653</v>
      </c>
      <c r="N1210">
        <v>4</v>
      </c>
      <c r="O1210" t="s">
        <v>26652</v>
      </c>
      <c r="P1210" t="s">
        <v>26651</v>
      </c>
      <c r="Q1210" t="s">
        <v>26650</v>
      </c>
      <c r="R1210" s="7">
        <v>41000</v>
      </c>
      <c r="S1210" s="8">
        <f t="shared" si="152"/>
        <v>2012</v>
      </c>
      <c r="T1210" s="8">
        <v>2012</v>
      </c>
      <c r="U1210" s="8">
        <f t="shared" si="153"/>
        <v>10</v>
      </c>
      <c r="V1210" s="7">
        <v>41000</v>
      </c>
      <c r="W1210" t="s">
        <v>21762</v>
      </c>
      <c r="X1210" s="2">
        <v>1.1579999999999999</v>
      </c>
      <c r="Y1210" s="6">
        <f t="shared" si="150"/>
        <v>3.0912148634579962E-2</v>
      </c>
      <c r="AA1210">
        <v>1668595</v>
      </c>
      <c r="AB1210">
        <v>14223</v>
      </c>
      <c r="AD1210" t="s">
        <v>6</v>
      </c>
      <c r="AE1210">
        <v>112</v>
      </c>
      <c r="AF1210">
        <v>1</v>
      </c>
      <c r="AH1210" t="s">
        <v>26649</v>
      </c>
      <c r="AI1210" t="s">
        <v>26648</v>
      </c>
      <c r="AJ1210" t="s">
        <v>26647</v>
      </c>
      <c r="AK1210" t="s">
        <v>26646</v>
      </c>
      <c r="AL1210">
        <v>0</v>
      </c>
      <c r="AM1210" s="5">
        <f t="shared" si="154"/>
        <v>0</v>
      </c>
      <c r="AN1210" s="4">
        <f t="shared" si="151"/>
        <v>0</v>
      </c>
      <c r="AO1210" s="3"/>
      <c r="AP1210">
        <v>0</v>
      </c>
      <c r="AQ1210" t="s">
        <v>4273</v>
      </c>
      <c r="AR1210" t="s">
        <v>26645</v>
      </c>
      <c r="AS1210" t="s">
        <v>4272</v>
      </c>
      <c r="AT1210" s="2">
        <v>3.573</v>
      </c>
      <c r="AU1210" s="1">
        <f t="shared" si="155"/>
        <v>2.1638504044205971</v>
      </c>
      <c r="AV1210" s="1">
        <f t="shared" si="156"/>
        <v>1.5456074317289981</v>
      </c>
      <c r="AW1210" s="1">
        <f t="shared" si="157"/>
        <v>0.92736445903739884</v>
      </c>
    </row>
    <row r="1211" spans="1:49" x14ac:dyDescent="0.2">
      <c r="A1211">
        <v>1209</v>
      </c>
      <c r="B1211" t="s">
        <v>26644</v>
      </c>
      <c r="C1211" t="s">
        <v>26643</v>
      </c>
      <c r="F1211" t="s">
        <v>26642</v>
      </c>
      <c r="G1211" t="s">
        <v>17</v>
      </c>
      <c r="H1211" t="s">
        <v>16</v>
      </c>
      <c r="I1211" t="s">
        <v>26641</v>
      </c>
      <c r="J1211" t="s">
        <v>26640</v>
      </c>
      <c r="K1211" t="s">
        <v>26639</v>
      </c>
      <c r="L1211" t="s">
        <v>26638</v>
      </c>
      <c r="M1211" t="s">
        <v>373</v>
      </c>
      <c r="N1211">
        <v>4</v>
      </c>
      <c r="O1211" t="s">
        <v>26637</v>
      </c>
      <c r="P1211" t="s">
        <v>26636</v>
      </c>
      <c r="Q1211" t="s">
        <v>26635</v>
      </c>
      <c r="R1211" s="7">
        <v>41000</v>
      </c>
      <c r="S1211" s="8">
        <f t="shared" si="152"/>
        <v>2012</v>
      </c>
      <c r="T1211" s="8">
        <v>2012</v>
      </c>
      <c r="U1211" s="8">
        <f t="shared" si="153"/>
        <v>10</v>
      </c>
      <c r="V1211" s="7">
        <v>41000</v>
      </c>
      <c r="W1211" t="s">
        <v>2169</v>
      </c>
      <c r="X1211" s="2">
        <v>1.3720000000000001</v>
      </c>
      <c r="Y1211" s="6">
        <f t="shared" si="150"/>
        <v>3.662475641333654E-2</v>
      </c>
      <c r="AA1211">
        <v>189480</v>
      </c>
      <c r="AB1211">
        <v>17366</v>
      </c>
      <c r="AD1211" t="s">
        <v>6</v>
      </c>
      <c r="AE1211">
        <v>60</v>
      </c>
      <c r="AF1211">
        <v>4</v>
      </c>
      <c r="AG1211">
        <v>6153400</v>
      </c>
      <c r="AH1211" t="s">
        <v>26634</v>
      </c>
      <c r="AI1211" t="s">
        <v>26633</v>
      </c>
      <c r="AJ1211" t="s">
        <v>26632</v>
      </c>
      <c r="AK1211" t="s">
        <v>26631</v>
      </c>
      <c r="AL1211">
        <v>4</v>
      </c>
      <c r="AM1211" s="5">
        <f t="shared" si="154"/>
        <v>0.4</v>
      </c>
      <c r="AN1211" s="4">
        <f t="shared" si="151"/>
        <v>6.0583112457402507E-4</v>
      </c>
      <c r="AO1211" s="3"/>
      <c r="AP1211">
        <v>0</v>
      </c>
      <c r="AQ1211" t="s">
        <v>20603</v>
      </c>
      <c r="AR1211" t="s">
        <v>26630</v>
      </c>
      <c r="AS1211" t="s">
        <v>20601</v>
      </c>
      <c r="AT1211" s="2" t="s">
        <v>0</v>
      </c>
      <c r="AU1211" s="1">
        <f t="shared" si="155"/>
        <v>2.5819078826707784</v>
      </c>
      <c r="AV1211" s="1">
        <f t="shared" si="156"/>
        <v>1.8615293768955283</v>
      </c>
      <c r="AW1211" s="1">
        <f t="shared" si="157"/>
        <v>1.141150871120278</v>
      </c>
    </row>
    <row r="1212" spans="1:49" x14ac:dyDescent="0.2">
      <c r="A1212">
        <v>1210</v>
      </c>
      <c r="B1212" t="s">
        <v>26629</v>
      </c>
      <c r="C1212" t="s">
        <v>26628</v>
      </c>
      <c r="E1212">
        <v>21281381</v>
      </c>
      <c r="F1212" t="s">
        <v>26627</v>
      </c>
      <c r="G1212" t="s">
        <v>17</v>
      </c>
      <c r="H1212" t="s">
        <v>16</v>
      </c>
      <c r="I1212" t="s">
        <v>26626</v>
      </c>
      <c r="J1212">
        <v>60007056</v>
      </c>
      <c r="K1212" t="s">
        <v>26625</v>
      </c>
      <c r="L1212" t="s">
        <v>26624</v>
      </c>
      <c r="M1212" t="s">
        <v>66</v>
      </c>
      <c r="N1212">
        <v>3</v>
      </c>
      <c r="O1212" t="s">
        <v>26623</v>
      </c>
      <c r="P1212" t="s">
        <v>26622</v>
      </c>
      <c r="Q1212" t="s">
        <v>26621</v>
      </c>
      <c r="R1212" s="7">
        <v>41000</v>
      </c>
      <c r="S1212" s="8">
        <f t="shared" si="152"/>
        <v>2012</v>
      </c>
      <c r="T1212" s="8">
        <v>2012</v>
      </c>
      <c r="U1212" s="8">
        <f t="shared" si="153"/>
        <v>10</v>
      </c>
      <c r="V1212" s="7">
        <v>41000</v>
      </c>
      <c r="W1212" t="s">
        <v>26620</v>
      </c>
      <c r="X1212" s="2">
        <v>0.82199999999999995</v>
      </c>
      <c r="Y1212" s="6">
        <f t="shared" si="150"/>
        <v>2.1942820533354689E-2</v>
      </c>
      <c r="AA1212">
        <v>10512284</v>
      </c>
      <c r="AB1212">
        <v>16747</v>
      </c>
      <c r="AC1212">
        <v>15526569</v>
      </c>
      <c r="AD1212" t="s">
        <v>6</v>
      </c>
      <c r="AE1212">
        <v>22</v>
      </c>
      <c r="AF1212">
        <v>2</v>
      </c>
      <c r="AH1212" t="s">
        <v>26619</v>
      </c>
      <c r="AI1212" t="s">
        <v>26618</v>
      </c>
      <c r="AJ1212" t="s">
        <v>26617</v>
      </c>
      <c r="AK1212" t="s">
        <v>26616</v>
      </c>
      <c r="AL1212">
        <v>3</v>
      </c>
      <c r="AM1212" s="5">
        <f t="shared" si="154"/>
        <v>0.3</v>
      </c>
      <c r="AN1212" s="4">
        <f t="shared" si="151"/>
        <v>4.5437334343051872E-4</v>
      </c>
      <c r="AO1212" s="3"/>
      <c r="AP1212">
        <v>0</v>
      </c>
      <c r="AR1212" t="s">
        <v>1</v>
      </c>
      <c r="AT1212" s="2">
        <v>2.4860000000000002</v>
      </c>
      <c r="AU1212" s="1">
        <f t="shared" si="155"/>
        <v>1.5496286376377437</v>
      </c>
      <c r="AV1212" s="1">
        <f t="shared" si="156"/>
        <v>1.1198596938392602</v>
      </c>
      <c r="AW1212" s="1">
        <f t="shared" si="157"/>
        <v>0.69009075004077691</v>
      </c>
    </row>
    <row r="1213" spans="1:49" x14ac:dyDescent="0.2">
      <c r="A1213">
        <v>1211</v>
      </c>
      <c r="B1213" t="s">
        <v>26615</v>
      </c>
      <c r="C1213" t="s">
        <v>26614</v>
      </c>
      <c r="F1213" t="s">
        <v>26613</v>
      </c>
      <c r="G1213" t="s">
        <v>17</v>
      </c>
      <c r="H1213" t="s">
        <v>16</v>
      </c>
      <c r="I1213" t="s">
        <v>26612</v>
      </c>
      <c r="J1213" t="s">
        <v>26611</v>
      </c>
      <c r="K1213" t="s">
        <v>26610</v>
      </c>
      <c r="L1213" t="s">
        <v>26609</v>
      </c>
      <c r="M1213" t="s">
        <v>1306</v>
      </c>
      <c r="N1213">
        <v>4</v>
      </c>
      <c r="O1213" t="s">
        <v>26608</v>
      </c>
      <c r="P1213" t="s">
        <v>26607</v>
      </c>
      <c r="Q1213" t="s">
        <v>26606</v>
      </c>
      <c r="R1213" s="7">
        <v>41000</v>
      </c>
      <c r="S1213" s="8">
        <f t="shared" si="152"/>
        <v>2012</v>
      </c>
      <c r="T1213" s="8">
        <v>2012</v>
      </c>
      <c r="U1213" s="8">
        <f t="shared" si="153"/>
        <v>10</v>
      </c>
      <c r="V1213" s="7">
        <v>41000</v>
      </c>
      <c r="W1213" t="s">
        <v>2169</v>
      </c>
      <c r="X1213" s="2">
        <v>1.3720000000000001</v>
      </c>
      <c r="Y1213" s="6">
        <f t="shared" si="150"/>
        <v>3.662475641333654E-2</v>
      </c>
      <c r="AA1213">
        <v>189480</v>
      </c>
      <c r="AB1213">
        <v>17366</v>
      </c>
      <c r="AD1213" t="s">
        <v>6</v>
      </c>
      <c r="AE1213">
        <v>60</v>
      </c>
      <c r="AF1213">
        <v>4</v>
      </c>
      <c r="AG1213">
        <v>6153042</v>
      </c>
      <c r="AH1213" t="s">
        <v>26605</v>
      </c>
      <c r="AI1213" t="s">
        <v>26604</v>
      </c>
      <c r="AJ1213" t="s">
        <v>26603</v>
      </c>
      <c r="AK1213" t="s">
        <v>26602</v>
      </c>
      <c r="AL1213">
        <v>126</v>
      </c>
      <c r="AM1213" s="5">
        <f t="shared" si="154"/>
        <v>12.6</v>
      </c>
      <c r="AN1213" s="4">
        <f t="shared" si="151"/>
        <v>1.9083680424081786E-2</v>
      </c>
      <c r="AO1213" s="3"/>
      <c r="AP1213">
        <v>0</v>
      </c>
      <c r="AQ1213" t="s">
        <v>1549</v>
      </c>
      <c r="AR1213" t="s">
        <v>26601</v>
      </c>
      <c r="AS1213" t="s">
        <v>1548</v>
      </c>
      <c r="AT1213" s="2" t="s">
        <v>0</v>
      </c>
      <c r="AU1213" s="1">
        <f t="shared" si="155"/>
        <v>3.1362433616560113</v>
      </c>
      <c r="AV1213" s="1">
        <f t="shared" si="156"/>
        <v>2.7854218418709165</v>
      </c>
      <c r="AW1213" s="1">
        <f t="shared" si="157"/>
        <v>2.4346003220858212</v>
      </c>
    </row>
    <row r="1214" spans="1:49" x14ac:dyDescent="0.2">
      <c r="A1214">
        <v>1212</v>
      </c>
      <c r="B1214" t="s">
        <v>26600</v>
      </c>
      <c r="C1214" t="s">
        <v>26599</v>
      </c>
      <c r="F1214" t="s">
        <v>26598</v>
      </c>
      <c r="G1214" t="s">
        <v>17</v>
      </c>
      <c r="H1214" t="s">
        <v>16</v>
      </c>
      <c r="I1214" t="s">
        <v>26597</v>
      </c>
      <c r="J1214">
        <v>60018353</v>
      </c>
      <c r="K1214" t="s">
        <v>26596</v>
      </c>
      <c r="L1214" t="s">
        <v>26595</v>
      </c>
      <c r="M1214" t="s">
        <v>4936</v>
      </c>
      <c r="N1214">
        <v>3</v>
      </c>
      <c r="O1214" t="s">
        <v>26594</v>
      </c>
      <c r="P1214" t="s">
        <v>26593</v>
      </c>
      <c r="Q1214" t="s">
        <v>26592</v>
      </c>
      <c r="R1214" s="7">
        <v>41000</v>
      </c>
      <c r="S1214" s="8">
        <f t="shared" si="152"/>
        <v>2012</v>
      </c>
      <c r="T1214" s="8">
        <v>2012</v>
      </c>
      <c r="U1214" s="8">
        <f t="shared" si="153"/>
        <v>10</v>
      </c>
      <c r="V1214" s="7">
        <v>41000</v>
      </c>
      <c r="W1214" t="s">
        <v>2169</v>
      </c>
      <c r="X1214" s="2">
        <v>1.3720000000000001</v>
      </c>
      <c r="Y1214" s="6">
        <f t="shared" si="150"/>
        <v>3.662475641333654E-2</v>
      </c>
      <c r="AA1214">
        <v>189480</v>
      </c>
      <c r="AB1214">
        <v>17366</v>
      </c>
      <c r="AD1214" t="s">
        <v>6</v>
      </c>
      <c r="AE1214">
        <v>60</v>
      </c>
      <c r="AF1214">
        <v>4</v>
      </c>
      <c r="AG1214">
        <v>6144028</v>
      </c>
      <c r="AH1214" t="s">
        <v>26591</v>
      </c>
      <c r="AI1214" t="s">
        <v>26590</v>
      </c>
      <c r="AJ1214" t="s">
        <v>26589</v>
      </c>
      <c r="AK1214" t="s">
        <v>26588</v>
      </c>
      <c r="AL1214">
        <v>5</v>
      </c>
      <c r="AM1214" s="5">
        <f t="shared" si="154"/>
        <v>0.5</v>
      </c>
      <c r="AN1214" s="4">
        <f t="shared" si="151"/>
        <v>7.572889057175312E-4</v>
      </c>
      <c r="AO1214" s="3"/>
      <c r="AP1214">
        <v>0</v>
      </c>
      <c r="AQ1214" t="s">
        <v>236</v>
      </c>
      <c r="AR1214">
        <v>213952</v>
      </c>
      <c r="AS1214" t="s">
        <v>235</v>
      </c>
      <c r="AT1214" s="2" t="s">
        <v>0</v>
      </c>
      <c r="AU1214" s="1">
        <f t="shared" si="155"/>
        <v>2.5864516161050837</v>
      </c>
      <c r="AV1214" s="1">
        <f t="shared" si="156"/>
        <v>1.8691022659527035</v>
      </c>
      <c r="AW1214" s="1">
        <f t="shared" si="157"/>
        <v>1.1517529158003235</v>
      </c>
    </row>
    <row r="1215" spans="1:49" x14ac:dyDescent="0.2">
      <c r="A1215">
        <v>1213</v>
      </c>
      <c r="B1215" t="s">
        <v>26587</v>
      </c>
      <c r="F1215" t="s">
        <v>26586</v>
      </c>
      <c r="G1215" t="s">
        <v>17</v>
      </c>
      <c r="H1215" t="s">
        <v>16</v>
      </c>
      <c r="I1215" t="s">
        <v>26585</v>
      </c>
      <c r="J1215" t="s">
        <v>26584</v>
      </c>
      <c r="K1215" t="s">
        <v>26583</v>
      </c>
      <c r="L1215" t="s">
        <v>8748</v>
      </c>
      <c r="M1215" t="s">
        <v>387</v>
      </c>
      <c r="N1215">
        <v>4</v>
      </c>
      <c r="O1215" t="s">
        <v>26582</v>
      </c>
      <c r="P1215" t="s">
        <v>26581</v>
      </c>
      <c r="Q1215" t="s">
        <v>26580</v>
      </c>
      <c r="R1215" s="7">
        <v>41000</v>
      </c>
      <c r="S1215" s="8">
        <f t="shared" si="152"/>
        <v>2012</v>
      </c>
      <c r="T1215" s="8">
        <v>2012</v>
      </c>
      <c r="U1215" s="8">
        <f t="shared" si="153"/>
        <v>10</v>
      </c>
      <c r="V1215" s="7">
        <v>41000</v>
      </c>
      <c r="W1215" t="s">
        <v>6471</v>
      </c>
      <c r="X1215" s="2">
        <v>0.113</v>
      </c>
      <c r="Y1215" s="6">
        <f t="shared" si="150"/>
        <v>3.0164704626144527E-3</v>
      </c>
      <c r="AA1215">
        <v>15539105</v>
      </c>
      <c r="AB1215">
        <v>145341</v>
      </c>
      <c r="AD1215" t="s">
        <v>6</v>
      </c>
      <c r="AE1215">
        <v>8</v>
      </c>
      <c r="AF1215">
        <v>4</v>
      </c>
      <c r="AH1215" t="s">
        <v>26579</v>
      </c>
      <c r="AI1215" t="s">
        <v>26578</v>
      </c>
      <c r="AJ1215" t="s">
        <v>26577</v>
      </c>
      <c r="AK1215" t="s">
        <v>26576</v>
      </c>
      <c r="AL1215">
        <v>1</v>
      </c>
      <c r="AM1215" s="5">
        <f t="shared" si="154"/>
        <v>0.1</v>
      </c>
      <c r="AN1215" s="4">
        <f t="shared" si="151"/>
        <v>1.5145778114350627E-4</v>
      </c>
      <c r="AO1215" s="3"/>
      <c r="AP1215">
        <v>0</v>
      </c>
      <c r="AR1215" t="s">
        <v>1</v>
      </c>
      <c r="AT1215" s="2" t="s">
        <v>0</v>
      </c>
      <c r="AU1215" s="1">
        <f t="shared" si="155"/>
        <v>0.21569666581731683</v>
      </c>
      <c r="AV1215" s="1">
        <f t="shared" si="156"/>
        <v>0.15839641218789796</v>
      </c>
      <c r="AW1215" s="1">
        <f t="shared" si="157"/>
        <v>0.10109615855847902</v>
      </c>
    </row>
    <row r="1216" spans="1:49" x14ac:dyDescent="0.2">
      <c r="A1216">
        <v>1214</v>
      </c>
      <c r="B1216" t="s">
        <v>26575</v>
      </c>
      <c r="F1216" t="s">
        <v>26574</v>
      </c>
      <c r="G1216" t="s">
        <v>17</v>
      </c>
      <c r="H1216" t="s">
        <v>16</v>
      </c>
      <c r="I1216" t="s">
        <v>2361</v>
      </c>
      <c r="J1216" t="s">
        <v>26573</v>
      </c>
      <c r="K1216" t="s">
        <v>26572</v>
      </c>
      <c r="L1216" t="s">
        <v>3633</v>
      </c>
      <c r="M1216" t="s">
        <v>387</v>
      </c>
      <c r="N1216">
        <v>3</v>
      </c>
      <c r="O1216" t="s">
        <v>26571</v>
      </c>
      <c r="P1216" t="s">
        <v>26570</v>
      </c>
      <c r="Q1216" t="s">
        <v>26569</v>
      </c>
      <c r="R1216" s="7">
        <v>41000</v>
      </c>
      <c r="S1216" s="8">
        <f t="shared" si="152"/>
        <v>2012</v>
      </c>
      <c r="T1216" s="8">
        <v>2012</v>
      </c>
      <c r="U1216" s="8">
        <f t="shared" si="153"/>
        <v>10</v>
      </c>
      <c r="V1216" s="7">
        <v>41000</v>
      </c>
      <c r="W1216" t="s">
        <v>6471</v>
      </c>
      <c r="X1216" s="2">
        <v>0.113</v>
      </c>
      <c r="Y1216" s="6">
        <f t="shared" si="150"/>
        <v>3.0164704626144527E-3</v>
      </c>
      <c r="AA1216">
        <v>15539105</v>
      </c>
      <c r="AB1216">
        <v>145341</v>
      </c>
      <c r="AD1216" t="s">
        <v>6</v>
      </c>
      <c r="AE1216">
        <v>8</v>
      </c>
      <c r="AF1216">
        <v>4</v>
      </c>
      <c r="AH1216" t="s">
        <v>26568</v>
      </c>
      <c r="AI1216" t="s">
        <v>26567</v>
      </c>
      <c r="AJ1216" t="s">
        <v>26566</v>
      </c>
      <c r="AK1216" t="s">
        <v>26565</v>
      </c>
      <c r="AL1216">
        <v>5</v>
      </c>
      <c r="AM1216" s="5">
        <f t="shared" si="154"/>
        <v>0.5</v>
      </c>
      <c r="AN1216" s="4">
        <f t="shared" si="151"/>
        <v>7.572889057175312E-4</v>
      </c>
      <c r="AO1216" s="3"/>
      <c r="AP1216">
        <v>0</v>
      </c>
      <c r="AR1216" t="s">
        <v>1</v>
      </c>
      <c r="AT1216" s="2" t="s">
        <v>0</v>
      </c>
      <c r="AU1216" s="1">
        <f t="shared" si="155"/>
        <v>0.2338715995545376</v>
      </c>
      <c r="AV1216" s="1">
        <f t="shared" si="156"/>
        <v>0.18868796841659918</v>
      </c>
      <c r="AW1216" s="1">
        <f t="shared" si="157"/>
        <v>0.14350433727866074</v>
      </c>
    </row>
    <row r="1217" spans="1:49" x14ac:dyDescent="0.2">
      <c r="A1217">
        <v>1215</v>
      </c>
      <c r="B1217" t="s">
        <v>26564</v>
      </c>
      <c r="F1217" t="s">
        <v>26563</v>
      </c>
      <c r="G1217" t="s">
        <v>17</v>
      </c>
      <c r="H1217" t="s">
        <v>16</v>
      </c>
      <c r="I1217" t="s">
        <v>26562</v>
      </c>
      <c r="J1217" t="s">
        <v>26561</v>
      </c>
      <c r="K1217" t="s">
        <v>26560</v>
      </c>
      <c r="L1217" t="s">
        <v>26559</v>
      </c>
      <c r="M1217" t="s">
        <v>387</v>
      </c>
      <c r="N1217">
        <v>4</v>
      </c>
      <c r="O1217" t="s">
        <v>26558</v>
      </c>
      <c r="P1217" t="s">
        <v>26557</v>
      </c>
      <c r="Q1217" t="s">
        <v>26556</v>
      </c>
      <c r="R1217" s="7">
        <v>41000</v>
      </c>
      <c r="S1217" s="8">
        <f t="shared" si="152"/>
        <v>2012</v>
      </c>
      <c r="T1217" s="8">
        <v>2012</v>
      </c>
      <c r="U1217" s="8">
        <f t="shared" si="153"/>
        <v>10</v>
      </c>
      <c r="V1217" s="7">
        <v>41000</v>
      </c>
      <c r="W1217" t="s">
        <v>6471</v>
      </c>
      <c r="X1217" s="2">
        <v>0.113</v>
      </c>
      <c r="Y1217" s="6">
        <f t="shared" si="150"/>
        <v>3.0164704626144527E-3</v>
      </c>
      <c r="AA1217">
        <v>15539105</v>
      </c>
      <c r="AB1217">
        <v>145341</v>
      </c>
      <c r="AD1217" t="s">
        <v>6</v>
      </c>
      <c r="AE1217">
        <v>8</v>
      </c>
      <c r="AF1217">
        <v>4</v>
      </c>
      <c r="AH1217" t="s">
        <v>26555</v>
      </c>
      <c r="AI1217" t="s">
        <v>26554</v>
      </c>
      <c r="AJ1217" t="s">
        <v>26553</v>
      </c>
      <c r="AK1217" t="s">
        <v>26552</v>
      </c>
      <c r="AL1217">
        <v>0</v>
      </c>
      <c r="AM1217" s="5">
        <f t="shared" si="154"/>
        <v>0</v>
      </c>
      <c r="AN1217" s="4">
        <f t="shared" si="151"/>
        <v>0</v>
      </c>
      <c r="AO1217" s="3"/>
      <c r="AP1217">
        <v>0</v>
      </c>
      <c r="AR1217" t="s">
        <v>1</v>
      </c>
      <c r="AT1217" s="2" t="s">
        <v>0</v>
      </c>
      <c r="AU1217" s="1">
        <f t="shared" si="155"/>
        <v>0.21115293238301169</v>
      </c>
      <c r="AV1217" s="1">
        <f t="shared" si="156"/>
        <v>0.15082352313072264</v>
      </c>
      <c r="AW1217" s="1">
        <f t="shared" si="157"/>
        <v>9.0494113878433577E-2</v>
      </c>
    </row>
    <row r="1218" spans="1:49" x14ac:dyDescent="0.2">
      <c r="A1218">
        <v>1216</v>
      </c>
      <c r="B1218" t="s">
        <v>26551</v>
      </c>
      <c r="C1218" t="s">
        <v>26550</v>
      </c>
      <c r="F1218" t="s">
        <v>26549</v>
      </c>
      <c r="G1218" t="s">
        <v>17</v>
      </c>
      <c r="H1218" t="s">
        <v>16</v>
      </c>
      <c r="I1218" t="s">
        <v>3266</v>
      </c>
      <c r="J1218" t="s">
        <v>26548</v>
      </c>
      <c r="K1218" t="s">
        <v>26547</v>
      </c>
      <c r="L1218" t="s">
        <v>26546</v>
      </c>
      <c r="M1218" t="s">
        <v>129</v>
      </c>
      <c r="N1218">
        <v>3</v>
      </c>
      <c r="O1218" t="s">
        <v>26545</v>
      </c>
      <c r="P1218" t="s">
        <v>26544</v>
      </c>
      <c r="Q1218" t="s">
        <v>26543</v>
      </c>
      <c r="R1218" s="7">
        <v>41000</v>
      </c>
      <c r="S1218" s="8">
        <f t="shared" si="152"/>
        <v>2012</v>
      </c>
      <c r="T1218" s="8">
        <v>2012</v>
      </c>
      <c r="U1218" s="8">
        <f t="shared" si="153"/>
        <v>10</v>
      </c>
      <c r="V1218" s="7">
        <v>41000</v>
      </c>
      <c r="W1218" t="s">
        <v>26542</v>
      </c>
      <c r="X1218" s="2">
        <v>0.187</v>
      </c>
      <c r="Y1218" s="6">
        <f t="shared" ref="Y1218:Y1281" si="158">(X1218-$Z$4)/($Z$3-$Z$4)</f>
        <v>4.9918581991938282E-3</v>
      </c>
      <c r="AA1218">
        <v>18245463</v>
      </c>
      <c r="AB1218">
        <v>19700186882</v>
      </c>
      <c r="AD1218" t="s">
        <v>6</v>
      </c>
      <c r="AF1218">
        <v>26</v>
      </c>
      <c r="AH1218" t="s">
        <v>26541</v>
      </c>
      <c r="AI1218" t="s">
        <v>26540</v>
      </c>
      <c r="AJ1218" t="s">
        <v>26539</v>
      </c>
      <c r="AK1218" t="s">
        <v>26538</v>
      </c>
      <c r="AL1218">
        <v>2</v>
      </c>
      <c r="AM1218" s="5">
        <f t="shared" si="154"/>
        <v>0.2</v>
      </c>
      <c r="AN1218" s="4">
        <f t="shared" ref="AN1218:AN1281" si="159">(AM1218-$AO$4)/($AO$3-$AO$4)</f>
        <v>3.0291556228701253E-4</v>
      </c>
      <c r="AO1218" s="3"/>
      <c r="AP1218">
        <v>0</v>
      </c>
      <c r="AR1218" t="s">
        <v>1</v>
      </c>
      <c r="AT1218" s="2" t="s">
        <v>0</v>
      </c>
      <c r="AU1218" s="1">
        <f t="shared" si="155"/>
        <v>0.35851754081217835</v>
      </c>
      <c r="AV1218" s="1">
        <f t="shared" si="156"/>
        <v>0.26473868807404205</v>
      </c>
      <c r="AW1218" s="1">
        <f t="shared" si="157"/>
        <v>0.17095983533590572</v>
      </c>
    </row>
    <row r="1219" spans="1:49" x14ac:dyDescent="0.2">
      <c r="A1219">
        <v>1217</v>
      </c>
      <c r="B1219" t="s">
        <v>26537</v>
      </c>
      <c r="C1219" t="s">
        <v>26536</v>
      </c>
      <c r="F1219" t="s">
        <v>26535</v>
      </c>
      <c r="G1219" t="s">
        <v>17</v>
      </c>
      <c r="H1219" t="s">
        <v>16</v>
      </c>
      <c r="I1219" t="s">
        <v>26534</v>
      </c>
      <c r="J1219">
        <v>60021311</v>
      </c>
      <c r="K1219" t="s">
        <v>26533</v>
      </c>
      <c r="L1219" t="s">
        <v>26532</v>
      </c>
      <c r="M1219" t="s">
        <v>4936</v>
      </c>
      <c r="N1219">
        <v>3</v>
      </c>
      <c r="O1219" t="s">
        <v>26531</v>
      </c>
      <c r="P1219" t="s">
        <v>26530</v>
      </c>
      <c r="Q1219" t="s">
        <v>26529</v>
      </c>
      <c r="R1219" s="7">
        <v>41000</v>
      </c>
      <c r="S1219" s="8">
        <f t="shared" si="152"/>
        <v>2012</v>
      </c>
      <c r="T1219" s="8">
        <v>2012</v>
      </c>
      <c r="U1219" s="8">
        <f t="shared" si="153"/>
        <v>10</v>
      </c>
      <c r="V1219" s="7">
        <v>41000</v>
      </c>
      <c r="W1219" t="s">
        <v>16657</v>
      </c>
      <c r="X1219" s="2">
        <v>0.9</v>
      </c>
      <c r="Y1219" s="6">
        <f t="shared" si="158"/>
        <v>2.4024985985424845E-2</v>
      </c>
      <c r="AA1219">
        <v>9630252</v>
      </c>
      <c r="AB1219">
        <v>29614</v>
      </c>
      <c r="AC1219">
        <v>13616595</v>
      </c>
      <c r="AD1219" t="s">
        <v>6</v>
      </c>
      <c r="AE1219">
        <v>21</v>
      </c>
      <c r="AF1219">
        <v>2</v>
      </c>
      <c r="AG1219">
        <v>24001</v>
      </c>
      <c r="AI1219" t="s">
        <v>26528</v>
      </c>
      <c r="AK1219" t="s">
        <v>26527</v>
      </c>
      <c r="AL1219">
        <v>27</v>
      </c>
      <c r="AM1219" s="5">
        <f t="shared" si="154"/>
        <v>2.7</v>
      </c>
      <c r="AN1219" s="4">
        <f t="shared" si="159"/>
        <v>4.0893600908746691E-3</v>
      </c>
      <c r="AO1219" s="3"/>
      <c r="AP1219">
        <v>0</v>
      </c>
      <c r="AR1219" t="s">
        <v>1</v>
      </c>
      <c r="AT1219" s="2" t="s">
        <v>0</v>
      </c>
      <c r="AU1219" s="1">
        <f t="shared" si="155"/>
        <v>1.8044298217059791</v>
      </c>
      <c r="AV1219" s="1">
        <f t="shared" si="156"/>
        <v>1.4057173038149757</v>
      </c>
      <c r="AW1219" s="1">
        <f t="shared" si="157"/>
        <v>1.0070047859239721</v>
      </c>
    </row>
    <row r="1220" spans="1:49" x14ac:dyDescent="0.2">
      <c r="A1220">
        <v>1218</v>
      </c>
      <c r="B1220" t="s">
        <v>26526</v>
      </c>
      <c r="C1220" t="s">
        <v>26525</v>
      </c>
      <c r="E1220">
        <v>22374330</v>
      </c>
      <c r="F1220" t="s">
        <v>26524</v>
      </c>
      <c r="G1220" t="s">
        <v>17</v>
      </c>
      <c r="H1220" t="s">
        <v>16</v>
      </c>
      <c r="I1220" t="s">
        <v>26523</v>
      </c>
      <c r="J1220" t="s">
        <v>26522</v>
      </c>
      <c r="K1220" t="s">
        <v>26521</v>
      </c>
      <c r="L1220" t="s">
        <v>26520</v>
      </c>
      <c r="M1220" t="s">
        <v>2736</v>
      </c>
      <c r="N1220">
        <v>6</v>
      </c>
      <c r="O1220" t="s">
        <v>26519</v>
      </c>
      <c r="P1220" t="s">
        <v>26518</v>
      </c>
      <c r="Q1220" t="s">
        <v>26517</v>
      </c>
      <c r="R1220" s="7">
        <v>41000</v>
      </c>
      <c r="S1220" s="8">
        <f t="shared" ref="S1220:S1283" si="160">YEAR(R1220)</f>
        <v>2012</v>
      </c>
      <c r="T1220" s="8">
        <v>2012</v>
      </c>
      <c r="U1220" s="8">
        <f t="shared" ref="U1220:U1283" si="161">2022-T1220</f>
        <v>10</v>
      </c>
      <c r="V1220" s="7">
        <v>41000</v>
      </c>
      <c r="W1220" t="s">
        <v>26516</v>
      </c>
      <c r="X1220" s="2">
        <v>1.64</v>
      </c>
      <c r="Y1220" s="6">
        <f t="shared" si="158"/>
        <v>4.3778863351218597E-2</v>
      </c>
      <c r="AA1220" t="s">
        <v>26515</v>
      </c>
      <c r="AB1220">
        <v>18446</v>
      </c>
      <c r="AC1220">
        <v>14320878</v>
      </c>
      <c r="AD1220" t="s">
        <v>6</v>
      </c>
      <c r="AE1220">
        <v>348</v>
      </c>
      <c r="AF1220">
        <v>1</v>
      </c>
      <c r="AH1220" t="s">
        <v>26514</v>
      </c>
      <c r="AI1220" t="s">
        <v>26513</v>
      </c>
      <c r="AJ1220" t="s">
        <v>26512</v>
      </c>
      <c r="AK1220" t="s">
        <v>26511</v>
      </c>
      <c r="AL1220">
        <v>44</v>
      </c>
      <c r="AM1220" s="5">
        <f t="shared" ref="AM1220:AM1283" si="162">AL1220/U1220</f>
        <v>4.4000000000000004</v>
      </c>
      <c r="AN1220" s="4">
        <f t="shared" si="159"/>
        <v>6.6641423703142754E-3</v>
      </c>
      <c r="AO1220" s="3"/>
      <c r="AP1220">
        <v>0</v>
      </c>
      <c r="AR1220" t="s">
        <v>1</v>
      </c>
      <c r="AT1220" s="2">
        <v>5.2489999999999997</v>
      </c>
      <c r="AU1220" s="1">
        <f t="shared" ref="AU1220:AU1283" si="163">(Y1220*0.7+AN1220*0.3)*100</f>
        <v>3.2644447056947303</v>
      </c>
      <c r="AV1220" s="1">
        <f t="shared" ref="AV1220:AV1283" si="164">(Y1220*0.5+AN1220*0.5)*100</f>
        <v>2.5221502860766436</v>
      </c>
      <c r="AW1220" s="1">
        <f t="shared" ref="AW1220:AW1283" si="165">(Y1220*0.3+AN1220*0.7)*100</f>
        <v>1.7798558664585569</v>
      </c>
    </row>
    <row r="1221" spans="1:49" x14ac:dyDescent="0.2">
      <c r="A1221">
        <v>1219</v>
      </c>
      <c r="B1221" t="s">
        <v>26510</v>
      </c>
      <c r="C1221" t="s">
        <v>26509</v>
      </c>
      <c r="E1221">
        <v>22331410</v>
      </c>
      <c r="F1221" t="s">
        <v>26508</v>
      </c>
      <c r="G1221" t="s">
        <v>17</v>
      </c>
      <c r="H1221" t="s">
        <v>16</v>
      </c>
      <c r="I1221" t="s">
        <v>26507</v>
      </c>
      <c r="J1221" t="s">
        <v>26506</v>
      </c>
      <c r="K1221" t="s">
        <v>26505</v>
      </c>
      <c r="L1221" t="s">
        <v>26504</v>
      </c>
      <c r="M1221" t="s">
        <v>1634</v>
      </c>
      <c r="N1221">
        <v>6</v>
      </c>
      <c r="O1221" t="s">
        <v>26503</v>
      </c>
      <c r="P1221" t="s">
        <v>26502</v>
      </c>
      <c r="Q1221" t="s">
        <v>26501</v>
      </c>
      <c r="R1221" s="7">
        <v>41000</v>
      </c>
      <c r="S1221" s="8">
        <f t="shared" si="160"/>
        <v>2012</v>
      </c>
      <c r="T1221" s="8">
        <v>2012</v>
      </c>
      <c r="U1221" s="8">
        <f t="shared" si="161"/>
        <v>10</v>
      </c>
      <c r="V1221" s="7">
        <v>41000</v>
      </c>
      <c r="W1221" t="s">
        <v>16457</v>
      </c>
      <c r="X1221" s="2">
        <v>3.5539999999999998</v>
      </c>
      <c r="Y1221" s="6">
        <f t="shared" si="158"/>
        <v>9.4872000213555435E-2</v>
      </c>
      <c r="AA1221">
        <v>320889</v>
      </c>
      <c r="AB1221">
        <v>16615</v>
      </c>
      <c r="AC1221">
        <v>15322548</v>
      </c>
      <c r="AD1221" t="s">
        <v>6</v>
      </c>
      <c r="AE1221">
        <v>158</v>
      </c>
      <c r="AF1221">
        <v>4</v>
      </c>
      <c r="AH1221" t="s">
        <v>26500</v>
      </c>
      <c r="AI1221" t="s">
        <v>26499</v>
      </c>
      <c r="AK1221" t="s">
        <v>26498</v>
      </c>
      <c r="AL1221">
        <v>50</v>
      </c>
      <c r="AM1221" s="5">
        <f t="shared" si="162"/>
        <v>5</v>
      </c>
      <c r="AN1221" s="4">
        <f t="shared" si="159"/>
        <v>7.5728890571753124E-3</v>
      </c>
      <c r="AO1221" s="3"/>
      <c r="AP1221">
        <v>1</v>
      </c>
      <c r="AR1221" t="s">
        <v>1</v>
      </c>
      <c r="AT1221" s="2">
        <v>8.34</v>
      </c>
      <c r="AU1221" s="1">
        <f t="shared" si="163"/>
        <v>6.8682266866641406</v>
      </c>
      <c r="AV1221" s="1">
        <f t="shared" si="164"/>
        <v>5.1222444635365374</v>
      </c>
      <c r="AW1221" s="1">
        <f t="shared" si="165"/>
        <v>3.3762622404089351</v>
      </c>
    </row>
    <row r="1222" spans="1:49" x14ac:dyDescent="0.2">
      <c r="A1222">
        <v>1220</v>
      </c>
      <c r="B1222" t="s">
        <v>26497</v>
      </c>
      <c r="C1222" t="s">
        <v>26496</v>
      </c>
      <c r="D1222" t="s">
        <v>26495</v>
      </c>
      <c r="E1222">
        <v>22244176</v>
      </c>
      <c r="F1222" t="s">
        <v>26494</v>
      </c>
      <c r="G1222" t="s">
        <v>17</v>
      </c>
      <c r="H1222" t="s">
        <v>16</v>
      </c>
      <c r="I1222" t="s">
        <v>26493</v>
      </c>
      <c r="J1222" t="s">
        <v>26492</v>
      </c>
      <c r="K1222" t="s">
        <v>26491</v>
      </c>
      <c r="L1222" t="s">
        <v>26490</v>
      </c>
      <c r="M1222" t="s">
        <v>26489</v>
      </c>
      <c r="N1222">
        <v>16</v>
      </c>
      <c r="O1222" t="s">
        <v>26488</v>
      </c>
      <c r="P1222" t="s">
        <v>26487</v>
      </c>
      <c r="Q1222" t="s">
        <v>26486</v>
      </c>
      <c r="R1222" s="7">
        <v>41000</v>
      </c>
      <c r="S1222" s="8">
        <f t="shared" si="160"/>
        <v>2012</v>
      </c>
      <c r="T1222" s="8">
        <v>2012</v>
      </c>
      <c r="U1222" s="8">
        <f t="shared" si="161"/>
        <v>10</v>
      </c>
      <c r="V1222" s="7">
        <v>41000</v>
      </c>
      <c r="W1222" t="s">
        <v>26485</v>
      </c>
      <c r="X1222" s="2">
        <v>5.0279999999999996</v>
      </c>
      <c r="Y1222" s="6">
        <f t="shared" si="158"/>
        <v>0.13421958837190678</v>
      </c>
      <c r="AA1222">
        <v>1616420</v>
      </c>
      <c r="AB1222">
        <v>14639</v>
      </c>
      <c r="AC1222">
        <v>15494713</v>
      </c>
      <c r="AD1222" t="s">
        <v>6</v>
      </c>
      <c r="AE1222">
        <v>119</v>
      </c>
      <c r="AF1222">
        <v>4</v>
      </c>
      <c r="AH1222" t="s">
        <v>26484</v>
      </c>
      <c r="AI1222" t="s">
        <v>26483</v>
      </c>
      <c r="AK1222" t="s">
        <v>26482</v>
      </c>
      <c r="AL1222">
        <v>448</v>
      </c>
      <c r="AM1222" s="5">
        <f t="shared" si="162"/>
        <v>44.8</v>
      </c>
      <c r="AN1222" s="4">
        <f t="shared" si="159"/>
        <v>6.7853085952290795E-2</v>
      </c>
      <c r="AO1222" s="3"/>
      <c r="AP1222">
        <v>0</v>
      </c>
      <c r="AQ1222" t="s">
        <v>17363</v>
      </c>
      <c r="AR1222" t="s">
        <v>26481</v>
      </c>
      <c r="AS1222" t="s">
        <v>17361</v>
      </c>
      <c r="AT1222" s="2">
        <v>12.079000000000001</v>
      </c>
      <c r="AU1222" s="1">
        <f t="shared" si="163"/>
        <v>11.430963764602197</v>
      </c>
      <c r="AV1222" s="1">
        <f t="shared" si="164"/>
        <v>10.103633716209877</v>
      </c>
      <c r="AW1222" s="1">
        <f t="shared" si="165"/>
        <v>8.7763036678175581</v>
      </c>
    </row>
    <row r="1223" spans="1:49" x14ac:dyDescent="0.2">
      <c r="A1223">
        <v>1221</v>
      </c>
      <c r="B1223" t="s">
        <v>26480</v>
      </c>
      <c r="C1223" t="s">
        <v>26479</v>
      </c>
      <c r="F1223" t="s">
        <v>26478</v>
      </c>
      <c r="G1223" t="s">
        <v>17</v>
      </c>
      <c r="H1223" t="s">
        <v>16</v>
      </c>
      <c r="I1223" t="s">
        <v>26477</v>
      </c>
      <c r="J1223">
        <v>60002306</v>
      </c>
      <c r="K1223" t="s">
        <v>12811</v>
      </c>
      <c r="L1223" t="s">
        <v>12810</v>
      </c>
      <c r="M1223" t="s">
        <v>816</v>
      </c>
      <c r="N1223">
        <v>3</v>
      </c>
      <c r="O1223" t="s">
        <v>26476</v>
      </c>
      <c r="P1223" t="s">
        <v>26475</v>
      </c>
      <c r="Q1223" t="s">
        <v>18807</v>
      </c>
      <c r="R1223" s="7">
        <v>41000</v>
      </c>
      <c r="S1223" s="8">
        <f t="shared" si="160"/>
        <v>2012</v>
      </c>
      <c r="T1223" s="8">
        <v>2012</v>
      </c>
      <c r="U1223" s="8">
        <f t="shared" si="161"/>
        <v>10</v>
      </c>
      <c r="V1223" s="7">
        <v>41000</v>
      </c>
      <c r="W1223" t="s">
        <v>2732</v>
      </c>
      <c r="X1223" s="2">
        <v>1.4950000000000001</v>
      </c>
      <c r="Y1223" s="6">
        <f t="shared" si="158"/>
        <v>3.9908171164677937E-2</v>
      </c>
      <c r="AA1223">
        <v>10805370</v>
      </c>
      <c r="AB1223">
        <v>144827</v>
      </c>
      <c r="AC1223">
        <v>15211886</v>
      </c>
      <c r="AD1223" t="s">
        <v>6</v>
      </c>
      <c r="AE1223">
        <v>16</v>
      </c>
      <c r="AF1223">
        <v>2</v>
      </c>
      <c r="AH1223" t="s">
        <v>4060</v>
      </c>
      <c r="AI1223" t="s">
        <v>26474</v>
      </c>
      <c r="AJ1223" t="s">
        <v>26473</v>
      </c>
      <c r="AK1223" t="s">
        <v>26472</v>
      </c>
      <c r="AL1223">
        <v>8</v>
      </c>
      <c r="AM1223" s="5">
        <f t="shared" si="162"/>
        <v>0.8</v>
      </c>
      <c r="AN1223" s="4">
        <f t="shared" si="159"/>
        <v>1.2116622491480501E-3</v>
      </c>
      <c r="AO1223" s="3"/>
      <c r="AP1223">
        <v>0</v>
      </c>
      <c r="AR1223" t="s">
        <v>1</v>
      </c>
      <c r="AT1223" s="2">
        <v>4.0659999999999998</v>
      </c>
      <c r="AU1223" s="1">
        <f t="shared" si="163"/>
        <v>2.8299218490018969</v>
      </c>
      <c r="AV1223" s="1">
        <f t="shared" si="164"/>
        <v>2.0559916706912995</v>
      </c>
      <c r="AW1223" s="1">
        <f t="shared" si="165"/>
        <v>1.2820614923807017</v>
      </c>
    </row>
    <row r="1224" spans="1:49" x14ac:dyDescent="0.2">
      <c r="A1224">
        <v>1222</v>
      </c>
      <c r="B1224" t="s">
        <v>26471</v>
      </c>
      <c r="C1224" t="s">
        <v>26470</v>
      </c>
      <c r="F1224" t="s">
        <v>26469</v>
      </c>
      <c r="G1224" t="s">
        <v>17</v>
      </c>
      <c r="H1224" t="s">
        <v>16</v>
      </c>
      <c r="I1224" t="s">
        <v>26468</v>
      </c>
      <c r="J1224" t="s">
        <v>26467</v>
      </c>
      <c r="K1224" t="s">
        <v>26466</v>
      </c>
      <c r="L1224" t="s">
        <v>26465</v>
      </c>
      <c r="M1224" t="s">
        <v>26464</v>
      </c>
      <c r="N1224">
        <v>13</v>
      </c>
      <c r="O1224" t="s">
        <v>26463</v>
      </c>
      <c r="P1224" t="s">
        <v>26462</v>
      </c>
      <c r="Q1224" t="s">
        <v>26461</v>
      </c>
      <c r="R1224" s="7">
        <v>41000</v>
      </c>
      <c r="S1224" s="8">
        <f t="shared" si="160"/>
        <v>2012</v>
      </c>
      <c r="T1224" s="8">
        <v>2012</v>
      </c>
      <c r="U1224" s="8">
        <f t="shared" si="161"/>
        <v>10</v>
      </c>
      <c r="V1224" s="7">
        <v>41000</v>
      </c>
      <c r="W1224" t="s">
        <v>2732</v>
      </c>
      <c r="X1224" s="2">
        <v>1.4950000000000001</v>
      </c>
      <c r="Y1224" s="6">
        <f t="shared" si="158"/>
        <v>3.9908171164677937E-2</v>
      </c>
      <c r="AA1224">
        <v>10805370</v>
      </c>
      <c r="AB1224">
        <v>144827</v>
      </c>
      <c r="AC1224">
        <v>15211886</v>
      </c>
      <c r="AD1224" t="s">
        <v>6</v>
      </c>
      <c r="AE1224">
        <v>16</v>
      </c>
      <c r="AF1224">
        <v>2</v>
      </c>
      <c r="AH1224" t="s">
        <v>26460</v>
      </c>
      <c r="AI1224" t="s">
        <v>26459</v>
      </c>
      <c r="AJ1224" t="s">
        <v>26458</v>
      </c>
      <c r="AK1224" t="s">
        <v>26457</v>
      </c>
      <c r="AL1224">
        <v>63</v>
      </c>
      <c r="AM1224" s="5">
        <f t="shared" si="162"/>
        <v>6.3</v>
      </c>
      <c r="AN1224" s="4">
        <f t="shared" si="159"/>
        <v>9.5418402120408929E-3</v>
      </c>
      <c r="AO1224" s="3"/>
      <c r="AP1224">
        <v>0</v>
      </c>
      <c r="AQ1224" t="s">
        <v>2212</v>
      </c>
      <c r="AR1224" t="s">
        <v>26456</v>
      </c>
      <c r="AS1224" t="s">
        <v>2210</v>
      </c>
      <c r="AT1224" s="2">
        <v>4.0659999999999998</v>
      </c>
      <c r="AU1224" s="1">
        <f t="shared" si="163"/>
        <v>3.0798271878886823</v>
      </c>
      <c r="AV1224" s="1">
        <f t="shared" si="164"/>
        <v>2.4725005688359416</v>
      </c>
      <c r="AW1224" s="1">
        <f t="shared" si="165"/>
        <v>1.8651739497832005</v>
      </c>
    </row>
    <row r="1225" spans="1:49" x14ac:dyDescent="0.2">
      <c r="A1225">
        <v>1223</v>
      </c>
      <c r="B1225" t="s">
        <v>26455</v>
      </c>
      <c r="C1225" t="s">
        <v>26454</v>
      </c>
      <c r="F1225" t="s">
        <v>26453</v>
      </c>
      <c r="G1225" t="s">
        <v>17</v>
      </c>
      <c r="H1225" t="s">
        <v>16</v>
      </c>
      <c r="I1225" t="s">
        <v>26452</v>
      </c>
      <c r="J1225" t="s">
        <v>26451</v>
      </c>
      <c r="K1225" t="s">
        <v>26450</v>
      </c>
      <c r="L1225" t="s">
        <v>26449</v>
      </c>
      <c r="M1225" t="s">
        <v>1634</v>
      </c>
      <c r="N1225">
        <v>4</v>
      </c>
      <c r="O1225" t="s">
        <v>26448</v>
      </c>
      <c r="P1225" t="s">
        <v>26447</v>
      </c>
      <c r="Q1225" t="s">
        <v>26446</v>
      </c>
      <c r="R1225" s="7">
        <v>41000</v>
      </c>
      <c r="S1225" s="8">
        <f t="shared" si="160"/>
        <v>2012</v>
      </c>
      <c r="T1225" s="8">
        <v>2012</v>
      </c>
      <c r="U1225" s="8">
        <f t="shared" si="161"/>
        <v>10</v>
      </c>
      <c r="V1225" s="7">
        <v>41000</v>
      </c>
      <c r="W1225" t="s">
        <v>2732</v>
      </c>
      <c r="X1225" s="2">
        <v>1.4950000000000001</v>
      </c>
      <c r="Y1225" s="6">
        <f t="shared" si="158"/>
        <v>3.9908171164677937E-2</v>
      </c>
      <c r="AA1225">
        <v>10805370</v>
      </c>
      <c r="AB1225">
        <v>144827</v>
      </c>
      <c r="AC1225">
        <v>15211886</v>
      </c>
      <c r="AD1225" t="s">
        <v>6</v>
      </c>
      <c r="AE1225">
        <v>16</v>
      </c>
      <c r="AF1225">
        <v>2</v>
      </c>
      <c r="AH1225" t="s">
        <v>26445</v>
      </c>
      <c r="AI1225" t="s">
        <v>26444</v>
      </c>
      <c r="AJ1225" t="s">
        <v>26443</v>
      </c>
      <c r="AK1225" t="s">
        <v>26442</v>
      </c>
      <c r="AL1225">
        <v>21</v>
      </c>
      <c r="AM1225" s="5">
        <f t="shared" si="162"/>
        <v>2.1</v>
      </c>
      <c r="AN1225" s="4">
        <f t="shared" si="159"/>
        <v>3.1806134040136312E-3</v>
      </c>
      <c r="AO1225" s="3"/>
      <c r="AP1225">
        <v>0</v>
      </c>
      <c r="AQ1225" t="s">
        <v>26441</v>
      </c>
      <c r="AR1225" t="s">
        <v>26440</v>
      </c>
      <c r="AS1225" t="s">
        <v>26439</v>
      </c>
      <c r="AT1225" s="2">
        <v>4.0659999999999998</v>
      </c>
      <c r="AU1225" s="1">
        <f t="shared" si="163"/>
        <v>2.8889903836478643</v>
      </c>
      <c r="AV1225" s="1">
        <f t="shared" si="164"/>
        <v>2.1544392284345784</v>
      </c>
      <c r="AW1225" s="1">
        <f t="shared" si="165"/>
        <v>1.4198880732212922</v>
      </c>
    </row>
    <row r="1226" spans="1:49" x14ac:dyDescent="0.2">
      <c r="A1226">
        <v>1224</v>
      </c>
      <c r="B1226" t="s">
        <v>26438</v>
      </c>
      <c r="C1226" t="s">
        <v>26437</v>
      </c>
      <c r="F1226" t="s">
        <v>26436</v>
      </c>
      <c r="G1226" t="s">
        <v>17</v>
      </c>
      <c r="H1226" t="s">
        <v>16</v>
      </c>
      <c r="I1226" t="s">
        <v>26435</v>
      </c>
      <c r="J1226">
        <v>60006288</v>
      </c>
      <c r="K1226" t="s">
        <v>1975</v>
      </c>
      <c r="L1226" t="s">
        <v>1974</v>
      </c>
      <c r="M1226" t="s">
        <v>1973</v>
      </c>
      <c r="N1226">
        <v>2</v>
      </c>
      <c r="O1226" t="s">
        <v>26434</v>
      </c>
      <c r="P1226" t="s">
        <v>26433</v>
      </c>
      <c r="Q1226" t="s">
        <v>1970</v>
      </c>
      <c r="R1226" s="7">
        <v>41000</v>
      </c>
      <c r="S1226" s="8">
        <f t="shared" si="160"/>
        <v>2012</v>
      </c>
      <c r="T1226" s="8">
        <v>2012</v>
      </c>
      <c r="U1226" s="8">
        <f t="shared" si="161"/>
        <v>10</v>
      </c>
      <c r="V1226" s="7">
        <v>41000</v>
      </c>
      <c r="W1226" t="s">
        <v>2732</v>
      </c>
      <c r="X1226" s="2">
        <v>1.4950000000000001</v>
      </c>
      <c r="Y1226" s="6">
        <f t="shared" si="158"/>
        <v>3.9908171164677937E-2</v>
      </c>
      <c r="AA1226">
        <v>10805370</v>
      </c>
      <c r="AB1226">
        <v>144827</v>
      </c>
      <c r="AC1226">
        <v>15211886</v>
      </c>
      <c r="AD1226" t="s">
        <v>6</v>
      </c>
      <c r="AE1226">
        <v>16</v>
      </c>
      <c r="AF1226">
        <v>2</v>
      </c>
      <c r="AH1226" t="s">
        <v>26432</v>
      </c>
      <c r="AI1226" t="s">
        <v>26431</v>
      </c>
      <c r="AJ1226" t="s">
        <v>26430</v>
      </c>
      <c r="AK1226" t="s">
        <v>26429</v>
      </c>
      <c r="AL1226">
        <v>0</v>
      </c>
      <c r="AM1226" s="5">
        <f t="shared" si="162"/>
        <v>0</v>
      </c>
      <c r="AN1226" s="4">
        <f t="shared" si="159"/>
        <v>0</v>
      </c>
      <c r="AO1226" s="3"/>
      <c r="AP1226">
        <v>1</v>
      </c>
      <c r="AR1226" t="s">
        <v>1</v>
      </c>
      <c r="AT1226" s="2">
        <v>4.0659999999999998</v>
      </c>
      <c r="AU1226" s="1">
        <f t="shared" si="163"/>
        <v>2.7935719815274553</v>
      </c>
      <c r="AV1226" s="1">
        <f t="shared" si="164"/>
        <v>1.995408558233897</v>
      </c>
      <c r="AW1226" s="1">
        <f t="shared" si="165"/>
        <v>1.1972451349403381</v>
      </c>
    </row>
    <row r="1227" spans="1:49" x14ac:dyDescent="0.2">
      <c r="A1227">
        <v>1225</v>
      </c>
      <c r="B1227" t="s">
        <v>26428</v>
      </c>
      <c r="C1227" t="s">
        <v>26427</v>
      </c>
      <c r="F1227" t="s">
        <v>26426</v>
      </c>
      <c r="G1227" t="s">
        <v>17</v>
      </c>
      <c r="H1227" t="s">
        <v>16</v>
      </c>
      <c r="I1227" t="s">
        <v>26425</v>
      </c>
      <c r="J1227">
        <v>60026714</v>
      </c>
      <c r="K1227" t="s">
        <v>26424</v>
      </c>
      <c r="L1227" t="s">
        <v>26423</v>
      </c>
      <c r="M1227" t="s">
        <v>146</v>
      </c>
      <c r="N1227">
        <v>2</v>
      </c>
      <c r="O1227" t="s">
        <v>26422</v>
      </c>
      <c r="P1227" t="s">
        <v>26421</v>
      </c>
      <c r="Q1227" t="s">
        <v>26420</v>
      </c>
      <c r="R1227" s="7">
        <v>41000</v>
      </c>
      <c r="S1227" s="8">
        <f t="shared" si="160"/>
        <v>2012</v>
      </c>
      <c r="T1227" s="8">
        <v>2012</v>
      </c>
      <c r="U1227" s="8">
        <f t="shared" si="161"/>
        <v>10</v>
      </c>
      <c r="V1227" s="7">
        <v>41000</v>
      </c>
      <c r="W1227" t="s">
        <v>16294</v>
      </c>
      <c r="X1227" s="2">
        <v>0.251</v>
      </c>
      <c r="Y1227" s="6">
        <f t="shared" si="158"/>
        <v>6.7003016470462617E-3</v>
      </c>
      <c r="AA1227">
        <v>207217</v>
      </c>
      <c r="AB1227">
        <v>26145</v>
      </c>
      <c r="AC1227">
        <v>13623060</v>
      </c>
      <c r="AD1227" t="s">
        <v>6</v>
      </c>
      <c r="AE1227">
        <v>99</v>
      </c>
      <c r="AF1227">
        <v>4</v>
      </c>
      <c r="AH1227" t="s">
        <v>26419</v>
      </c>
      <c r="AI1227" t="s">
        <v>26418</v>
      </c>
      <c r="AJ1227" t="s">
        <v>26417</v>
      </c>
      <c r="AK1227" t="s">
        <v>26416</v>
      </c>
      <c r="AL1227">
        <v>2</v>
      </c>
      <c r="AM1227" s="5">
        <f t="shared" si="162"/>
        <v>0.2</v>
      </c>
      <c r="AN1227" s="4">
        <f t="shared" si="159"/>
        <v>3.0291556228701253E-4</v>
      </c>
      <c r="AO1227" s="3"/>
      <c r="AP1227">
        <v>0</v>
      </c>
      <c r="AR1227" t="s">
        <v>1</v>
      </c>
      <c r="AT1227" s="2">
        <v>1.3360000000000001</v>
      </c>
      <c r="AU1227" s="1">
        <f t="shared" si="163"/>
        <v>0.47810858216184859</v>
      </c>
      <c r="AV1227" s="1">
        <f t="shared" si="164"/>
        <v>0.35016086046666373</v>
      </c>
      <c r="AW1227" s="1">
        <f t="shared" si="165"/>
        <v>0.22221313877147869</v>
      </c>
    </row>
    <row r="1228" spans="1:49" x14ac:dyDescent="0.2">
      <c r="A1228">
        <v>1226</v>
      </c>
      <c r="B1228" t="s">
        <v>26415</v>
      </c>
      <c r="C1228" t="s">
        <v>26414</v>
      </c>
      <c r="F1228" t="s">
        <v>26413</v>
      </c>
      <c r="G1228" t="s">
        <v>17</v>
      </c>
      <c r="H1228" t="s">
        <v>16</v>
      </c>
      <c r="I1228" t="s">
        <v>26412</v>
      </c>
      <c r="J1228" t="s">
        <v>26411</v>
      </c>
      <c r="K1228" t="s">
        <v>26410</v>
      </c>
      <c r="L1228" t="s">
        <v>26409</v>
      </c>
      <c r="M1228" t="s">
        <v>5069</v>
      </c>
      <c r="N1228">
        <v>3</v>
      </c>
      <c r="O1228" t="s">
        <v>26408</v>
      </c>
      <c r="P1228" t="s">
        <v>26407</v>
      </c>
      <c r="Q1228" t="s">
        <v>26406</v>
      </c>
      <c r="R1228" s="7">
        <v>41000</v>
      </c>
      <c r="S1228" s="8">
        <f t="shared" si="160"/>
        <v>2012</v>
      </c>
      <c r="T1228" s="8">
        <v>2012</v>
      </c>
      <c r="U1228" s="8">
        <f t="shared" si="161"/>
        <v>10</v>
      </c>
      <c r="V1228" s="7">
        <v>41000</v>
      </c>
      <c r="W1228" t="s">
        <v>2639</v>
      </c>
      <c r="X1228" s="2">
        <v>2.9860000000000002</v>
      </c>
      <c r="Y1228" s="6">
        <f t="shared" si="158"/>
        <v>7.9709564613865094E-2</v>
      </c>
      <c r="AA1228">
        <v>7338716</v>
      </c>
      <c r="AB1228">
        <v>18902</v>
      </c>
      <c r="AD1228" t="s">
        <v>6</v>
      </c>
      <c r="AE1228">
        <v>30</v>
      </c>
      <c r="AF1228">
        <v>3</v>
      </c>
      <c r="AG1228">
        <v>6171993</v>
      </c>
      <c r="AH1228" t="s">
        <v>26405</v>
      </c>
      <c r="AI1228" t="s">
        <v>26404</v>
      </c>
      <c r="AJ1228" t="s">
        <v>26403</v>
      </c>
      <c r="AK1228" t="s">
        <v>26402</v>
      </c>
      <c r="AL1228">
        <v>27</v>
      </c>
      <c r="AM1228" s="5">
        <f t="shared" si="162"/>
        <v>2.7</v>
      </c>
      <c r="AN1228" s="4">
        <f t="shared" si="159"/>
        <v>4.0893600908746691E-3</v>
      </c>
      <c r="AO1228" s="3"/>
      <c r="AP1228">
        <v>0</v>
      </c>
      <c r="AQ1228" t="s">
        <v>1549</v>
      </c>
      <c r="AR1228" t="s">
        <v>26401</v>
      </c>
      <c r="AS1228" t="s">
        <v>1548</v>
      </c>
      <c r="AT1228" s="2" t="s">
        <v>0</v>
      </c>
      <c r="AU1228" s="1">
        <f t="shared" si="163"/>
        <v>5.7023503256967967</v>
      </c>
      <c r="AV1228" s="1">
        <f t="shared" si="164"/>
        <v>4.1899462352369881</v>
      </c>
      <c r="AW1228" s="1">
        <f t="shared" si="165"/>
        <v>2.6775421447771794</v>
      </c>
    </row>
    <row r="1229" spans="1:49" x14ac:dyDescent="0.2">
      <c r="A1229">
        <v>1227</v>
      </c>
      <c r="B1229" t="s">
        <v>26400</v>
      </c>
      <c r="F1229" t="s">
        <v>26399</v>
      </c>
      <c r="G1229" t="s">
        <v>17</v>
      </c>
      <c r="H1229" t="s">
        <v>16</v>
      </c>
      <c r="I1229" t="s">
        <v>26398</v>
      </c>
      <c r="J1229" t="s">
        <v>26397</v>
      </c>
      <c r="K1229" t="s">
        <v>26396</v>
      </c>
      <c r="L1229" t="s">
        <v>26395</v>
      </c>
      <c r="M1229" t="s">
        <v>26394</v>
      </c>
      <c r="N1229">
        <v>3</v>
      </c>
      <c r="O1229" t="s">
        <v>26393</v>
      </c>
      <c r="P1229" t="s">
        <v>26392</v>
      </c>
      <c r="Q1229" t="s">
        <v>26391</v>
      </c>
      <c r="R1229" s="7">
        <v>41000</v>
      </c>
      <c r="S1229" s="8">
        <f t="shared" si="160"/>
        <v>2012</v>
      </c>
      <c r="T1229" s="8">
        <v>2012</v>
      </c>
      <c r="U1229" s="8">
        <f t="shared" si="161"/>
        <v>10</v>
      </c>
      <c r="V1229" s="7">
        <v>41000</v>
      </c>
      <c r="W1229" t="s">
        <v>26390</v>
      </c>
      <c r="X1229" s="2">
        <v>0.32800000000000001</v>
      </c>
      <c r="Y1229" s="6">
        <f t="shared" si="158"/>
        <v>8.7557726702437201E-3</v>
      </c>
      <c r="AA1229">
        <v>13494198</v>
      </c>
      <c r="AB1229">
        <v>12000154489</v>
      </c>
      <c r="AD1229" t="s">
        <v>6</v>
      </c>
      <c r="AE1229">
        <v>8</v>
      </c>
      <c r="AF1229">
        <v>4</v>
      </c>
      <c r="AH1229" t="s">
        <v>26389</v>
      </c>
      <c r="AI1229" t="s">
        <v>26388</v>
      </c>
      <c r="AJ1229" t="s">
        <v>26387</v>
      </c>
      <c r="AK1229" t="s">
        <v>26386</v>
      </c>
      <c r="AL1229">
        <v>24</v>
      </c>
      <c r="AM1229" s="5">
        <f t="shared" si="162"/>
        <v>2.4</v>
      </c>
      <c r="AN1229" s="4">
        <f t="shared" si="159"/>
        <v>3.6349867474441497E-3</v>
      </c>
      <c r="AO1229" s="3"/>
      <c r="AP1229">
        <v>0</v>
      </c>
      <c r="AR1229" t="s">
        <v>1</v>
      </c>
      <c r="AT1229" s="2" t="s">
        <v>0</v>
      </c>
      <c r="AU1229" s="1">
        <f t="shared" si="163"/>
        <v>0.72195368934038484</v>
      </c>
      <c r="AV1229" s="1">
        <f t="shared" si="164"/>
        <v>0.61953797088439344</v>
      </c>
      <c r="AW1229" s="1">
        <f t="shared" si="165"/>
        <v>0.51712225242840204</v>
      </c>
    </row>
    <row r="1230" spans="1:49" x14ac:dyDescent="0.2">
      <c r="A1230">
        <v>1228</v>
      </c>
      <c r="B1230" t="s">
        <v>26385</v>
      </c>
      <c r="C1230" t="s">
        <v>26384</v>
      </c>
      <c r="E1230">
        <v>22316101</v>
      </c>
      <c r="F1230" t="s">
        <v>26383</v>
      </c>
      <c r="G1230" t="s">
        <v>17</v>
      </c>
      <c r="H1230" t="s">
        <v>16</v>
      </c>
      <c r="I1230" t="s">
        <v>26382</v>
      </c>
      <c r="J1230" t="s">
        <v>26381</v>
      </c>
      <c r="K1230" t="s">
        <v>26380</v>
      </c>
      <c r="L1230" t="s">
        <v>26379</v>
      </c>
      <c r="M1230" t="s">
        <v>1306</v>
      </c>
      <c r="N1230">
        <v>5</v>
      </c>
      <c r="O1230" t="s">
        <v>26378</v>
      </c>
      <c r="P1230" t="s">
        <v>26377</v>
      </c>
      <c r="Q1230" t="s">
        <v>26376</v>
      </c>
      <c r="R1230" s="7">
        <v>41000</v>
      </c>
      <c r="S1230" s="8">
        <f t="shared" si="160"/>
        <v>2012</v>
      </c>
      <c r="T1230" s="8">
        <v>2012</v>
      </c>
      <c r="U1230" s="8">
        <f t="shared" si="161"/>
        <v>10</v>
      </c>
      <c r="V1230" s="7">
        <v>41000</v>
      </c>
      <c r="W1230" t="s">
        <v>1584</v>
      </c>
      <c r="X1230" s="2">
        <v>0.28999999999999998</v>
      </c>
      <c r="Y1230" s="6">
        <f t="shared" si="158"/>
        <v>7.741384373081338E-3</v>
      </c>
      <c r="AA1230">
        <v>3091902</v>
      </c>
      <c r="AB1230">
        <v>15952</v>
      </c>
      <c r="AC1230" t="s">
        <v>1583</v>
      </c>
      <c r="AD1230" t="s">
        <v>6</v>
      </c>
      <c r="AE1230">
        <v>36</v>
      </c>
      <c r="AF1230">
        <v>3</v>
      </c>
      <c r="AH1230" t="s">
        <v>26375</v>
      </c>
      <c r="AI1230" t="s">
        <v>26374</v>
      </c>
      <c r="AJ1230" t="s">
        <v>26373</v>
      </c>
      <c r="AK1230" t="s">
        <v>26372</v>
      </c>
      <c r="AL1230">
        <v>5</v>
      </c>
      <c r="AM1230" s="5">
        <f t="shared" si="162"/>
        <v>0.5</v>
      </c>
      <c r="AN1230" s="4">
        <f t="shared" si="159"/>
        <v>7.572889057175312E-4</v>
      </c>
      <c r="AO1230" s="3"/>
      <c r="AP1230">
        <v>0</v>
      </c>
      <c r="AQ1230" t="s">
        <v>4685</v>
      </c>
      <c r="AR1230" t="s">
        <v>26371</v>
      </c>
      <c r="AS1230" t="s">
        <v>4683</v>
      </c>
      <c r="AT1230" s="2" t="s">
        <v>0</v>
      </c>
      <c r="AU1230" s="1">
        <f t="shared" si="163"/>
        <v>0.56461557328721956</v>
      </c>
      <c r="AV1230" s="1">
        <f t="shared" si="164"/>
        <v>0.42493366393994347</v>
      </c>
      <c r="AW1230" s="1">
        <f t="shared" si="165"/>
        <v>0.28525175459266727</v>
      </c>
    </row>
    <row r="1231" spans="1:49" x14ac:dyDescent="0.2">
      <c r="A1231">
        <v>1229</v>
      </c>
      <c r="B1231" t="s">
        <v>26370</v>
      </c>
      <c r="C1231" t="s">
        <v>26369</v>
      </c>
      <c r="F1231" t="s">
        <v>26368</v>
      </c>
      <c r="G1231" t="s">
        <v>17</v>
      </c>
      <c r="H1231" t="s">
        <v>16</v>
      </c>
      <c r="I1231" t="s">
        <v>26367</v>
      </c>
      <c r="J1231" t="s">
        <v>26366</v>
      </c>
      <c r="K1231" t="s">
        <v>26365</v>
      </c>
      <c r="L1231" t="s">
        <v>26364</v>
      </c>
      <c r="M1231" t="s">
        <v>26363</v>
      </c>
      <c r="N1231">
        <v>4</v>
      </c>
      <c r="O1231" t="s">
        <v>26362</v>
      </c>
      <c r="P1231" t="s">
        <v>26361</v>
      </c>
      <c r="Q1231" t="s">
        <v>26360</v>
      </c>
      <c r="R1231" s="7">
        <v>41000</v>
      </c>
      <c r="S1231" s="8">
        <f t="shared" si="160"/>
        <v>2012</v>
      </c>
      <c r="T1231" s="8">
        <v>2012</v>
      </c>
      <c r="U1231" s="8">
        <f t="shared" si="161"/>
        <v>10</v>
      </c>
      <c r="V1231" s="7">
        <v>41000</v>
      </c>
      <c r="W1231" t="s">
        <v>2639</v>
      </c>
      <c r="X1231" s="2">
        <v>2.9860000000000002</v>
      </c>
      <c r="Y1231" s="6">
        <f t="shared" si="158"/>
        <v>7.9709564613865094E-2</v>
      </c>
      <c r="AA1231">
        <v>7338716</v>
      </c>
      <c r="AB1231">
        <v>18902</v>
      </c>
      <c r="AD1231" t="s">
        <v>6</v>
      </c>
      <c r="AE1231">
        <v>30</v>
      </c>
      <c r="AF1231">
        <v>3</v>
      </c>
      <c r="AG1231">
        <v>6171996</v>
      </c>
      <c r="AH1231" t="s">
        <v>26359</v>
      </c>
      <c r="AI1231" t="s">
        <v>26358</v>
      </c>
      <c r="AJ1231" t="s">
        <v>26357</v>
      </c>
      <c r="AK1231" t="s">
        <v>26356</v>
      </c>
      <c r="AL1231">
        <v>1189</v>
      </c>
      <c r="AM1231" s="5">
        <f t="shared" si="162"/>
        <v>118.9</v>
      </c>
      <c r="AN1231" s="4">
        <f t="shared" si="159"/>
        <v>0.18008330177962895</v>
      </c>
      <c r="AO1231" s="3"/>
      <c r="AP1231">
        <v>0</v>
      </c>
      <c r="AQ1231" t="s">
        <v>1549</v>
      </c>
      <c r="AR1231">
        <v>1016649</v>
      </c>
      <c r="AS1231" t="s">
        <v>1548</v>
      </c>
      <c r="AT1231" s="2" t="s">
        <v>0</v>
      </c>
      <c r="AU1231" s="1">
        <f t="shared" si="163"/>
        <v>10.982168576359424</v>
      </c>
      <c r="AV1231" s="1">
        <f t="shared" si="164"/>
        <v>12.989643319674702</v>
      </c>
      <c r="AW1231" s="1">
        <f t="shared" si="165"/>
        <v>14.997118062989978</v>
      </c>
    </row>
    <row r="1232" spans="1:49" x14ac:dyDescent="0.2">
      <c r="A1232">
        <v>1230</v>
      </c>
      <c r="B1232" t="s">
        <v>26355</v>
      </c>
      <c r="C1232" t="s">
        <v>26354</v>
      </c>
      <c r="D1232">
        <v>4.669201204E+17</v>
      </c>
      <c r="F1232" t="s">
        <v>26353</v>
      </c>
      <c r="G1232" t="s">
        <v>17</v>
      </c>
      <c r="H1232" t="s">
        <v>16</v>
      </c>
      <c r="I1232" t="s">
        <v>26352</v>
      </c>
      <c r="J1232" t="s">
        <v>26351</v>
      </c>
      <c r="K1232" t="s">
        <v>26350</v>
      </c>
      <c r="L1232" t="s">
        <v>26349</v>
      </c>
      <c r="M1232" t="s">
        <v>26348</v>
      </c>
      <c r="N1232">
        <v>3</v>
      </c>
      <c r="O1232" t="s">
        <v>26347</v>
      </c>
      <c r="P1232" t="s">
        <v>26346</v>
      </c>
      <c r="Q1232" t="s">
        <v>26345</v>
      </c>
      <c r="R1232" s="7">
        <v>41000</v>
      </c>
      <c r="S1232" s="8">
        <f t="shared" si="160"/>
        <v>2012</v>
      </c>
      <c r="T1232" s="8">
        <v>2012</v>
      </c>
      <c r="U1232" s="8">
        <f t="shared" si="161"/>
        <v>10</v>
      </c>
      <c r="V1232" s="7">
        <v>41000</v>
      </c>
      <c r="W1232" t="s">
        <v>26344</v>
      </c>
      <c r="X1232" s="2" t="s">
        <v>0</v>
      </c>
      <c r="Y1232" s="6" t="e">
        <f t="shared" si="158"/>
        <v>#VALUE!</v>
      </c>
      <c r="AA1232">
        <v>3638855</v>
      </c>
      <c r="AB1232">
        <v>16338</v>
      </c>
      <c r="AC1232">
        <v>15503275</v>
      </c>
      <c r="AD1232" t="s">
        <v>6</v>
      </c>
      <c r="AE1232">
        <v>37</v>
      </c>
      <c r="AF1232">
        <v>2</v>
      </c>
      <c r="AH1232" t="s">
        <v>1317</v>
      </c>
      <c r="AI1232" t="s">
        <v>26343</v>
      </c>
      <c r="AJ1232" t="s">
        <v>26342</v>
      </c>
      <c r="AK1232" t="s">
        <v>26341</v>
      </c>
      <c r="AL1232">
        <v>0</v>
      </c>
      <c r="AM1232" s="5">
        <f t="shared" si="162"/>
        <v>0</v>
      </c>
      <c r="AN1232" s="4">
        <f t="shared" si="159"/>
        <v>0</v>
      </c>
      <c r="AO1232" s="3"/>
      <c r="AP1232">
        <v>0</v>
      </c>
      <c r="AR1232" t="s">
        <v>1</v>
      </c>
      <c r="AT1232" s="2" t="s">
        <v>0</v>
      </c>
      <c r="AU1232" s="1" t="e">
        <f t="shared" si="163"/>
        <v>#VALUE!</v>
      </c>
      <c r="AV1232" s="1" t="e">
        <f t="shared" si="164"/>
        <v>#VALUE!</v>
      </c>
      <c r="AW1232" s="1" t="e">
        <f t="shared" si="165"/>
        <v>#VALUE!</v>
      </c>
    </row>
    <row r="1233" spans="1:49" x14ac:dyDescent="0.2">
      <c r="A1233">
        <v>1231</v>
      </c>
      <c r="B1233" t="s">
        <v>26340</v>
      </c>
      <c r="C1233" t="s">
        <v>26339</v>
      </c>
      <c r="F1233" t="s">
        <v>26338</v>
      </c>
      <c r="G1233" t="s">
        <v>17</v>
      </c>
      <c r="H1233" t="s">
        <v>16</v>
      </c>
      <c r="I1233" t="s">
        <v>26337</v>
      </c>
      <c r="J1233">
        <v>60018491</v>
      </c>
      <c r="K1233" t="s">
        <v>17030</v>
      </c>
      <c r="L1233" t="s">
        <v>17029</v>
      </c>
      <c r="M1233" t="s">
        <v>816</v>
      </c>
      <c r="N1233">
        <v>1</v>
      </c>
      <c r="O1233" t="s">
        <v>26336</v>
      </c>
      <c r="P1233">
        <v>36081103800</v>
      </c>
      <c r="Q1233">
        <v>60018491</v>
      </c>
      <c r="R1233" s="7">
        <v>41000</v>
      </c>
      <c r="S1233" s="8">
        <f t="shared" si="160"/>
        <v>2012</v>
      </c>
      <c r="T1233" s="8">
        <v>2012</v>
      </c>
      <c r="U1233" s="8">
        <f t="shared" si="161"/>
        <v>10</v>
      </c>
      <c r="V1233" s="7">
        <v>41000</v>
      </c>
      <c r="W1233" t="s">
        <v>2854</v>
      </c>
      <c r="X1233" s="2">
        <v>1.218</v>
      </c>
      <c r="Y1233" s="6">
        <f t="shared" si="158"/>
        <v>3.2513814366941618E-2</v>
      </c>
      <c r="AA1233">
        <v>189448</v>
      </c>
      <c r="AB1233">
        <v>15107</v>
      </c>
      <c r="AD1233" t="s">
        <v>6</v>
      </c>
      <c r="AE1233">
        <v>58</v>
      </c>
      <c r="AF1233">
        <v>4</v>
      </c>
      <c r="AG1233">
        <v>6096413</v>
      </c>
      <c r="AH1233" t="s">
        <v>26335</v>
      </c>
      <c r="AI1233" t="s">
        <v>26334</v>
      </c>
      <c r="AJ1233" t="s">
        <v>26333</v>
      </c>
      <c r="AK1233" t="s">
        <v>26332</v>
      </c>
      <c r="AL1233">
        <v>20</v>
      </c>
      <c r="AM1233" s="5">
        <f t="shared" si="162"/>
        <v>2</v>
      </c>
      <c r="AN1233" s="4">
        <f t="shared" si="159"/>
        <v>3.0291556228701248E-3</v>
      </c>
      <c r="AO1233" s="3"/>
      <c r="AP1233">
        <v>0</v>
      </c>
      <c r="AQ1233" t="s">
        <v>1048</v>
      </c>
      <c r="AR1233" t="s">
        <v>26331</v>
      </c>
      <c r="AS1233" t="s">
        <v>1046</v>
      </c>
      <c r="AT1233" s="2" t="s">
        <v>0</v>
      </c>
      <c r="AU1233" s="1">
        <f t="shared" si="163"/>
        <v>2.3668416743720169</v>
      </c>
      <c r="AV1233" s="1">
        <f t="shared" si="164"/>
        <v>1.7771484994905871</v>
      </c>
      <c r="AW1233" s="1">
        <f t="shared" si="165"/>
        <v>1.1874553246091573</v>
      </c>
    </row>
    <row r="1234" spans="1:49" x14ac:dyDescent="0.2">
      <c r="A1234">
        <v>1232</v>
      </c>
      <c r="B1234" t="s">
        <v>26330</v>
      </c>
      <c r="C1234" t="s">
        <v>26329</v>
      </c>
      <c r="F1234" t="s">
        <v>26328</v>
      </c>
      <c r="G1234" t="s">
        <v>17</v>
      </c>
      <c r="H1234" t="s">
        <v>16</v>
      </c>
      <c r="I1234" t="s">
        <v>26327</v>
      </c>
      <c r="J1234" t="s">
        <v>26326</v>
      </c>
      <c r="K1234" t="s">
        <v>26325</v>
      </c>
      <c r="L1234" t="s">
        <v>26324</v>
      </c>
      <c r="M1234" t="s">
        <v>16999</v>
      </c>
      <c r="N1234">
        <v>2</v>
      </c>
      <c r="O1234" t="s">
        <v>26323</v>
      </c>
      <c r="P1234" t="s">
        <v>26322</v>
      </c>
      <c r="Q1234" t="s">
        <v>26321</v>
      </c>
      <c r="R1234" s="7">
        <v>41000</v>
      </c>
      <c r="S1234" s="8">
        <f t="shared" si="160"/>
        <v>2012</v>
      </c>
      <c r="T1234" s="8">
        <v>2012</v>
      </c>
      <c r="U1234" s="8">
        <f t="shared" si="161"/>
        <v>10</v>
      </c>
      <c r="V1234" s="7">
        <v>41000</v>
      </c>
      <c r="W1234" t="s">
        <v>2854</v>
      </c>
      <c r="X1234" s="2">
        <v>1.218</v>
      </c>
      <c r="Y1234" s="6">
        <f t="shared" si="158"/>
        <v>3.2513814366941618E-2</v>
      </c>
      <c r="AA1234">
        <v>189448</v>
      </c>
      <c r="AB1234">
        <v>15107</v>
      </c>
      <c r="AD1234" t="s">
        <v>6</v>
      </c>
      <c r="AE1234">
        <v>58</v>
      </c>
      <c r="AF1234">
        <v>4</v>
      </c>
      <c r="AG1234">
        <v>6169187</v>
      </c>
      <c r="AH1234" t="s">
        <v>26320</v>
      </c>
      <c r="AI1234" t="s">
        <v>26319</v>
      </c>
      <c r="AJ1234" t="s">
        <v>26318</v>
      </c>
      <c r="AK1234" t="s">
        <v>26317</v>
      </c>
      <c r="AL1234">
        <v>100</v>
      </c>
      <c r="AM1234" s="5">
        <f t="shared" si="162"/>
        <v>10</v>
      </c>
      <c r="AN1234" s="4">
        <f t="shared" si="159"/>
        <v>1.5145778114350625E-2</v>
      </c>
      <c r="AO1234" s="3"/>
      <c r="AP1234">
        <v>0</v>
      </c>
      <c r="AQ1234" t="s">
        <v>1997</v>
      </c>
      <c r="AR1234" t="s">
        <v>26316</v>
      </c>
      <c r="AS1234" t="s">
        <v>1995</v>
      </c>
      <c r="AT1234" s="2" t="s">
        <v>0</v>
      </c>
      <c r="AU1234" s="1">
        <f t="shared" si="163"/>
        <v>2.7303403491164318</v>
      </c>
      <c r="AV1234" s="1">
        <f t="shared" si="164"/>
        <v>2.3829796240646122</v>
      </c>
      <c r="AW1234" s="1">
        <f t="shared" si="165"/>
        <v>2.0356188990127921</v>
      </c>
    </row>
    <row r="1235" spans="1:49" x14ac:dyDescent="0.2">
      <c r="A1235">
        <v>1233</v>
      </c>
      <c r="B1235" t="s">
        <v>26315</v>
      </c>
      <c r="C1235" t="s">
        <v>26314</v>
      </c>
      <c r="F1235" t="s">
        <v>26313</v>
      </c>
      <c r="G1235" t="s">
        <v>17</v>
      </c>
      <c r="H1235" t="s">
        <v>16</v>
      </c>
      <c r="I1235" t="s">
        <v>1816</v>
      </c>
      <c r="J1235" t="s">
        <v>26312</v>
      </c>
      <c r="K1235" t="s">
        <v>26311</v>
      </c>
      <c r="L1235" t="s">
        <v>26310</v>
      </c>
      <c r="M1235" t="s">
        <v>26309</v>
      </c>
      <c r="N1235">
        <v>5</v>
      </c>
      <c r="O1235" t="s">
        <v>26308</v>
      </c>
      <c r="P1235" t="s">
        <v>26307</v>
      </c>
      <c r="Q1235" t="s">
        <v>26306</v>
      </c>
      <c r="R1235" s="7">
        <v>41000</v>
      </c>
      <c r="S1235" s="8">
        <f t="shared" si="160"/>
        <v>2012</v>
      </c>
      <c r="T1235" s="8">
        <v>2012</v>
      </c>
      <c r="U1235" s="8">
        <f t="shared" si="161"/>
        <v>10</v>
      </c>
      <c r="V1235" s="7">
        <v>41000</v>
      </c>
      <c r="W1235" t="s">
        <v>2854</v>
      </c>
      <c r="X1235" s="2">
        <v>1.218</v>
      </c>
      <c r="Y1235" s="6">
        <f t="shared" si="158"/>
        <v>3.2513814366941618E-2</v>
      </c>
      <c r="AA1235">
        <v>189448</v>
      </c>
      <c r="AB1235">
        <v>15107</v>
      </c>
      <c r="AD1235" t="s">
        <v>6</v>
      </c>
      <c r="AE1235">
        <v>58</v>
      </c>
      <c r="AF1235">
        <v>4</v>
      </c>
      <c r="AG1235">
        <v>6169204</v>
      </c>
      <c r="AH1235" t="s">
        <v>26305</v>
      </c>
      <c r="AI1235" t="s">
        <v>26304</v>
      </c>
      <c r="AJ1235" t="s">
        <v>26303</v>
      </c>
      <c r="AK1235" t="s">
        <v>26302</v>
      </c>
      <c r="AL1235">
        <v>99</v>
      </c>
      <c r="AM1235" s="5">
        <f t="shared" si="162"/>
        <v>9.9</v>
      </c>
      <c r="AN1235" s="4">
        <f t="shared" si="159"/>
        <v>1.4994320333207118E-2</v>
      </c>
      <c r="AO1235" s="3"/>
      <c r="AP1235">
        <v>0</v>
      </c>
      <c r="AQ1235" t="s">
        <v>1549</v>
      </c>
      <c r="AR1235" t="s">
        <v>26301</v>
      </c>
      <c r="AS1235" t="s">
        <v>1548</v>
      </c>
      <c r="AT1235" s="2" t="s">
        <v>0</v>
      </c>
      <c r="AU1235" s="1">
        <f t="shared" si="163"/>
        <v>2.7257966156821265</v>
      </c>
      <c r="AV1235" s="1">
        <f t="shared" si="164"/>
        <v>2.375406735007437</v>
      </c>
      <c r="AW1235" s="1">
        <f t="shared" si="165"/>
        <v>2.0250168543327467</v>
      </c>
    </row>
    <row r="1236" spans="1:49" x14ac:dyDescent="0.2">
      <c r="A1236">
        <v>1234</v>
      </c>
      <c r="B1236" t="s">
        <v>26300</v>
      </c>
      <c r="C1236" t="s">
        <v>26299</v>
      </c>
      <c r="F1236" t="s">
        <v>26298</v>
      </c>
      <c r="G1236" t="s">
        <v>17</v>
      </c>
      <c r="H1236" t="s">
        <v>16</v>
      </c>
      <c r="I1236" t="s">
        <v>26297</v>
      </c>
      <c r="J1236" t="s">
        <v>26296</v>
      </c>
      <c r="K1236" t="s">
        <v>26295</v>
      </c>
      <c r="L1236" t="s">
        <v>26294</v>
      </c>
      <c r="M1236" t="s">
        <v>26293</v>
      </c>
      <c r="N1236">
        <v>3</v>
      </c>
      <c r="O1236" t="s">
        <v>26292</v>
      </c>
      <c r="P1236" t="s">
        <v>26291</v>
      </c>
      <c r="Q1236" t="s">
        <v>26290</v>
      </c>
      <c r="R1236" s="7">
        <v>41000</v>
      </c>
      <c r="S1236" s="8">
        <f t="shared" si="160"/>
        <v>2012</v>
      </c>
      <c r="T1236" s="8">
        <v>2012</v>
      </c>
      <c r="U1236" s="8">
        <f t="shared" si="161"/>
        <v>10</v>
      </c>
      <c r="V1236" s="7">
        <v>41000</v>
      </c>
      <c r="W1236" t="s">
        <v>2854</v>
      </c>
      <c r="X1236" s="2">
        <v>1.218</v>
      </c>
      <c r="Y1236" s="6">
        <f t="shared" si="158"/>
        <v>3.2513814366941618E-2</v>
      </c>
      <c r="AA1236">
        <v>189448</v>
      </c>
      <c r="AB1236">
        <v>15107</v>
      </c>
      <c r="AD1236" t="s">
        <v>6</v>
      </c>
      <c r="AE1236">
        <v>58</v>
      </c>
      <c r="AF1236">
        <v>4</v>
      </c>
      <c r="AG1236">
        <v>6084746</v>
      </c>
      <c r="AH1236" t="s">
        <v>26289</v>
      </c>
      <c r="AI1236" t="s">
        <v>26288</v>
      </c>
      <c r="AJ1236" t="s">
        <v>26287</v>
      </c>
      <c r="AK1236" t="s">
        <v>26286</v>
      </c>
      <c r="AL1236">
        <v>33</v>
      </c>
      <c r="AM1236" s="5">
        <f t="shared" si="162"/>
        <v>3.3</v>
      </c>
      <c r="AN1236" s="4">
        <f t="shared" si="159"/>
        <v>4.9981067777357061E-3</v>
      </c>
      <c r="AO1236" s="3"/>
      <c r="AP1236">
        <v>0</v>
      </c>
      <c r="AQ1236" t="s">
        <v>2122</v>
      </c>
      <c r="AR1236" t="s">
        <v>16576</v>
      </c>
      <c r="AS1236" t="s">
        <v>16575</v>
      </c>
      <c r="AT1236" s="2" t="s">
        <v>0</v>
      </c>
      <c r="AU1236" s="1">
        <f t="shared" si="163"/>
        <v>2.4259102090179843</v>
      </c>
      <c r="AV1236" s="1">
        <f t="shared" si="164"/>
        <v>1.8755960572338661</v>
      </c>
      <c r="AW1236" s="1">
        <f t="shared" si="165"/>
        <v>1.3252819054497478</v>
      </c>
    </row>
    <row r="1237" spans="1:49" x14ac:dyDescent="0.2">
      <c r="A1237">
        <v>1235</v>
      </c>
      <c r="B1237" t="s">
        <v>26285</v>
      </c>
      <c r="C1237" t="s">
        <v>26284</v>
      </c>
      <c r="E1237">
        <v>22207636</v>
      </c>
      <c r="F1237" t="s">
        <v>26283</v>
      </c>
      <c r="G1237" t="s">
        <v>17</v>
      </c>
      <c r="H1237" t="s">
        <v>16</v>
      </c>
      <c r="I1237" t="s">
        <v>7818</v>
      </c>
      <c r="J1237" t="s">
        <v>26282</v>
      </c>
      <c r="K1237" t="s">
        <v>26281</v>
      </c>
      <c r="L1237" t="s">
        <v>26280</v>
      </c>
      <c r="M1237" t="s">
        <v>6362</v>
      </c>
      <c r="N1237">
        <v>6</v>
      </c>
      <c r="O1237" t="s">
        <v>26279</v>
      </c>
      <c r="P1237" t="s">
        <v>26278</v>
      </c>
      <c r="Q1237" t="s">
        <v>26277</v>
      </c>
      <c r="R1237" s="7">
        <v>41000</v>
      </c>
      <c r="S1237" s="8">
        <f t="shared" si="160"/>
        <v>2012</v>
      </c>
      <c r="T1237" s="8">
        <v>2012</v>
      </c>
      <c r="U1237" s="8">
        <f t="shared" si="161"/>
        <v>10</v>
      </c>
      <c r="V1237" s="7">
        <v>41000</v>
      </c>
      <c r="W1237" t="s">
        <v>1662</v>
      </c>
      <c r="X1237" s="2">
        <v>1.1479999999999999</v>
      </c>
      <c r="Y1237" s="6">
        <f t="shared" si="158"/>
        <v>3.0645204345853019E-2</v>
      </c>
      <c r="AA1237">
        <v>189294</v>
      </c>
      <c r="AB1237">
        <v>16318</v>
      </c>
      <c r="AC1237">
        <v>15582531</v>
      </c>
      <c r="AD1237" t="s">
        <v>6</v>
      </c>
      <c r="AE1237">
        <v>59</v>
      </c>
      <c r="AF1237">
        <v>4</v>
      </c>
      <c r="AH1237" t="s">
        <v>26276</v>
      </c>
      <c r="AI1237" t="s">
        <v>26275</v>
      </c>
      <c r="AJ1237" t="s">
        <v>26274</v>
      </c>
      <c r="AK1237" t="s">
        <v>26273</v>
      </c>
      <c r="AL1237">
        <v>38</v>
      </c>
      <c r="AM1237" s="5">
        <f t="shared" si="162"/>
        <v>3.8</v>
      </c>
      <c r="AN1237" s="4">
        <f t="shared" si="159"/>
        <v>5.7553956834532375E-3</v>
      </c>
      <c r="AO1237" s="3"/>
      <c r="AP1237">
        <v>0</v>
      </c>
      <c r="AQ1237" t="s">
        <v>22</v>
      </c>
      <c r="AR1237" t="s">
        <v>1</v>
      </c>
      <c r="AS1237" t="s">
        <v>21</v>
      </c>
      <c r="AT1237" s="2" t="s">
        <v>0</v>
      </c>
      <c r="AU1237" s="1">
        <f t="shared" si="163"/>
        <v>2.3178261747133084</v>
      </c>
      <c r="AV1237" s="1">
        <f t="shared" si="164"/>
        <v>1.8200300014653128</v>
      </c>
      <c r="AW1237" s="1">
        <f t="shared" si="165"/>
        <v>1.3222338282173169</v>
      </c>
    </row>
    <row r="1238" spans="1:49" x14ac:dyDescent="0.2">
      <c r="A1238">
        <v>1236</v>
      </c>
      <c r="B1238" t="s">
        <v>26272</v>
      </c>
      <c r="C1238" t="s">
        <v>26271</v>
      </c>
      <c r="F1238" t="s">
        <v>26270</v>
      </c>
      <c r="G1238" t="s">
        <v>17</v>
      </c>
      <c r="H1238" t="s">
        <v>16</v>
      </c>
      <c r="I1238" t="s">
        <v>26269</v>
      </c>
      <c r="J1238" t="s">
        <v>26268</v>
      </c>
      <c r="K1238" t="s">
        <v>26267</v>
      </c>
      <c r="L1238" t="s">
        <v>26266</v>
      </c>
      <c r="M1238" t="s">
        <v>4870</v>
      </c>
      <c r="N1238">
        <v>6</v>
      </c>
      <c r="O1238" t="s">
        <v>26265</v>
      </c>
      <c r="P1238" t="s">
        <v>26264</v>
      </c>
      <c r="Q1238" t="s">
        <v>26263</v>
      </c>
      <c r="R1238" s="7">
        <v>41000</v>
      </c>
      <c r="S1238" s="8">
        <f t="shared" si="160"/>
        <v>2012</v>
      </c>
      <c r="T1238" s="8">
        <v>2012</v>
      </c>
      <c r="U1238" s="8">
        <f t="shared" si="161"/>
        <v>10</v>
      </c>
      <c r="V1238" s="7">
        <v>41000</v>
      </c>
      <c r="W1238" t="s">
        <v>26262</v>
      </c>
      <c r="X1238" s="2">
        <v>0.222</v>
      </c>
      <c r="Y1238" s="6">
        <f t="shared" si="158"/>
        <v>5.9261632097381278E-3</v>
      </c>
      <c r="AA1238">
        <v>10623590</v>
      </c>
      <c r="AB1238">
        <v>13606</v>
      </c>
      <c r="AD1238" t="s">
        <v>6</v>
      </c>
      <c r="AE1238">
        <v>39</v>
      </c>
      <c r="AF1238">
        <v>2</v>
      </c>
      <c r="AH1238" t="s">
        <v>26261</v>
      </c>
      <c r="AI1238" t="s">
        <v>26260</v>
      </c>
      <c r="AK1238" t="s">
        <v>26259</v>
      </c>
      <c r="AL1238">
        <v>0</v>
      </c>
      <c r="AM1238" s="5">
        <f t="shared" si="162"/>
        <v>0</v>
      </c>
      <c r="AN1238" s="4">
        <f t="shared" si="159"/>
        <v>0</v>
      </c>
      <c r="AO1238" s="3"/>
      <c r="AP1238">
        <v>0</v>
      </c>
      <c r="AQ1238" t="s">
        <v>26258</v>
      </c>
      <c r="AR1238" t="s">
        <v>26257</v>
      </c>
      <c r="AS1238" t="s">
        <v>21725</v>
      </c>
      <c r="AT1238" s="2">
        <v>0.39200000000000002</v>
      </c>
      <c r="AU1238" s="1">
        <f t="shared" si="163"/>
        <v>0.41483142468166889</v>
      </c>
      <c r="AV1238" s="1">
        <f t="shared" si="164"/>
        <v>0.29630816048690639</v>
      </c>
      <c r="AW1238" s="1">
        <f t="shared" si="165"/>
        <v>0.17778489629214381</v>
      </c>
    </row>
    <row r="1239" spans="1:49" x14ac:dyDescent="0.2">
      <c r="A1239">
        <v>1237</v>
      </c>
      <c r="B1239" t="s">
        <v>26256</v>
      </c>
      <c r="C1239" t="s">
        <v>26255</v>
      </c>
      <c r="F1239" t="s">
        <v>26254</v>
      </c>
      <c r="G1239" t="s">
        <v>17</v>
      </c>
      <c r="H1239" t="s">
        <v>16</v>
      </c>
      <c r="I1239" t="s">
        <v>26253</v>
      </c>
      <c r="J1239" t="s">
        <v>26248</v>
      </c>
      <c r="K1239" t="s">
        <v>26252</v>
      </c>
      <c r="L1239" t="s">
        <v>26251</v>
      </c>
      <c r="M1239" t="s">
        <v>4048</v>
      </c>
      <c r="N1239">
        <v>2</v>
      </c>
      <c r="O1239" t="s">
        <v>26250</v>
      </c>
      <c r="P1239" t="s">
        <v>26249</v>
      </c>
      <c r="Q1239" t="s">
        <v>26248</v>
      </c>
      <c r="R1239" s="7">
        <v>41000</v>
      </c>
      <c r="S1239" s="8">
        <f t="shared" si="160"/>
        <v>2012</v>
      </c>
      <c r="T1239" s="8">
        <v>2012</v>
      </c>
      <c r="U1239" s="8">
        <f t="shared" si="161"/>
        <v>10</v>
      </c>
      <c r="V1239" s="7">
        <v>41000</v>
      </c>
      <c r="W1239" t="s">
        <v>2854</v>
      </c>
      <c r="X1239" s="2">
        <v>1.218</v>
      </c>
      <c r="Y1239" s="6">
        <f t="shared" si="158"/>
        <v>3.2513814366941618E-2</v>
      </c>
      <c r="AA1239">
        <v>189448</v>
      </c>
      <c r="AB1239">
        <v>15107</v>
      </c>
      <c r="AD1239" t="s">
        <v>6</v>
      </c>
      <c r="AE1239">
        <v>58</v>
      </c>
      <c r="AF1239">
        <v>4</v>
      </c>
      <c r="AG1239">
        <v>6169203</v>
      </c>
      <c r="AH1239" t="s">
        <v>26247</v>
      </c>
      <c r="AI1239" t="s">
        <v>26246</v>
      </c>
      <c r="AJ1239" t="s">
        <v>26245</v>
      </c>
      <c r="AK1239" t="s">
        <v>26244</v>
      </c>
      <c r="AL1239">
        <v>8</v>
      </c>
      <c r="AM1239" s="5">
        <f t="shared" si="162"/>
        <v>0.8</v>
      </c>
      <c r="AN1239" s="4">
        <f t="shared" si="159"/>
        <v>1.2116622491480501E-3</v>
      </c>
      <c r="AO1239" s="3"/>
      <c r="AP1239">
        <v>0</v>
      </c>
      <c r="AR1239" t="s">
        <v>1</v>
      </c>
      <c r="AT1239" s="2" t="s">
        <v>0</v>
      </c>
      <c r="AU1239" s="1">
        <f t="shared" si="163"/>
        <v>2.3123168731603543</v>
      </c>
      <c r="AV1239" s="1">
        <f t="shared" si="164"/>
        <v>1.6862738308044836</v>
      </c>
      <c r="AW1239" s="1">
        <f t="shared" si="165"/>
        <v>1.060230788448612</v>
      </c>
    </row>
    <row r="1240" spans="1:49" x14ac:dyDescent="0.2">
      <c r="A1240">
        <v>1238</v>
      </c>
      <c r="B1240" t="s">
        <v>26243</v>
      </c>
      <c r="C1240" t="s">
        <v>26242</v>
      </c>
      <c r="D1240" t="s">
        <v>26241</v>
      </c>
      <c r="F1240" t="s">
        <v>26240</v>
      </c>
      <c r="G1240" t="s">
        <v>17</v>
      </c>
      <c r="H1240" t="s">
        <v>16</v>
      </c>
      <c r="I1240" t="s">
        <v>26239</v>
      </c>
      <c r="J1240" t="s">
        <v>26238</v>
      </c>
      <c r="K1240" t="s">
        <v>26237</v>
      </c>
      <c r="L1240" t="s">
        <v>26236</v>
      </c>
      <c r="M1240" t="s">
        <v>2966</v>
      </c>
      <c r="N1240">
        <v>6</v>
      </c>
      <c r="O1240" t="s">
        <v>26235</v>
      </c>
      <c r="P1240" t="s">
        <v>26234</v>
      </c>
      <c r="Q1240" t="s">
        <v>26233</v>
      </c>
      <c r="R1240" s="7">
        <v>41000</v>
      </c>
      <c r="S1240" s="8">
        <f t="shared" si="160"/>
        <v>2012</v>
      </c>
      <c r="T1240" s="8">
        <v>2012</v>
      </c>
      <c r="U1240" s="8">
        <f t="shared" si="161"/>
        <v>10</v>
      </c>
      <c r="V1240" s="7">
        <v>41000</v>
      </c>
      <c r="W1240" t="s">
        <v>26232</v>
      </c>
      <c r="X1240" s="2">
        <v>0.81899999999999995</v>
      </c>
      <c r="Y1240" s="6">
        <f t="shared" si="158"/>
        <v>2.1862737246736607E-2</v>
      </c>
      <c r="AA1240">
        <v>166480</v>
      </c>
      <c r="AB1240">
        <v>26113</v>
      </c>
      <c r="AC1240">
        <v>10956840</v>
      </c>
      <c r="AD1240" t="s">
        <v>6</v>
      </c>
      <c r="AE1240">
        <v>176</v>
      </c>
      <c r="AF1240">
        <v>2</v>
      </c>
      <c r="AH1240" t="s">
        <v>26231</v>
      </c>
      <c r="AI1240" t="s">
        <v>26230</v>
      </c>
      <c r="AJ1240" t="s">
        <v>26229</v>
      </c>
      <c r="AK1240" t="s">
        <v>26228</v>
      </c>
      <c r="AL1240">
        <v>11</v>
      </c>
      <c r="AM1240" s="5">
        <f t="shared" si="162"/>
        <v>1.1000000000000001</v>
      </c>
      <c r="AN1240" s="4">
        <f t="shared" si="159"/>
        <v>1.6660355925785689E-3</v>
      </c>
      <c r="AO1240" s="3"/>
      <c r="AP1240">
        <v>0</v>
      </c>
      <c r="AR1240" t="s">
        <v>1</v>
      </c>
      <c r="AT1240" s="2" t="s">
        <v>0</v>
      </c>
      <c r="AU1240" s="1">
        <f t="shared" si="163"/>
        <v>1.5803726750489195</v>
      </c>
      <c r="AV1240" s="1">
        <f t="shared" si="164"/>
        <v>1.1764386419657589</v>
      </c>
      <c r="AW1240" s="1">
        <f t="shared" si="165"/>
        <v>0.77250460888259798</v>
      </c>
    </row>
    <row r="1241" spans="1:49" x14ac:dyDescent="0.2">
      <c r="A1241">
        <v>1239</v>
      </c>
      <c r="B1241" t="s">
        <v>26227</v>
      </c>
      <c r="C1241" t="s">
        <v>26226</v>
      </c>
      <c r="D1241" t="s">
        <v>26225</v>
      </c>
      <c r="F1241" t="s">
        <v>26224</v>
      </c>
      <c r="G1241" t="s">
        <v>17</v>
      </c>
      <c r="H1241" t="s">
        <v>16</v>
      </c>
      <c r="I1241" t="s">
        <v>26223</v>
      </c>
      <c r="J1241" t="s">
        <v>26222</v>
      </c>
      <c r="K1241" t="s">
        <v>26221</v>
      </c>
      <c r="L1241" t="s">
        <v>26220</v>
      </c>
      <c r="M1241" t="s">
        <v>1187</v>
      </c>
      <c r="N1241">
        <v>6</v>
      </c>
      <c r="O1241" t="s">
        <v>26219</v>
      </c>
      <c r="P1241" t="s">
        <v>26218</v>
      </c>
      <c r="Q1241" t="s">
        <v>26217</v>
      </c>
      <c r="R1241" s="7">
        <v>41000</v>
      </c>
      <c r="S1241" s="8">
        <f t="shared" si="160"/>
        <v>2012</v>
      </c>
      <c r="T1241" s="8">
        <v>2012</v>
      </c>
      <c r="U1241" s="8">
        <f t="shared" si="161"/>
        <v>10</v>
      </c>
      <c r="V1241" s="7">
        <v>41000</v>
      </c>
      <c r="W1241" t="s">
        <v>26216</v>
      </c>
      <c r="X1241" s="2">
        <v>0.56200000000000006</v>
      </c>
      <c r="Y1241" s="6">
        <f t="shared" si="158"/>
        <v>1.5002269026454181E-2</v>
      </c>
      <c r="AA1241">
        <v>3734633</v>
      </c>
      <c r="AB1241">
        <v>25659</v>
      </c>
      <c r="AC1241">
        <v>14697785</v>
      </c>
      <c r="AD1241" t="s">
        <v>6</v>
      </c>
      <c r="AE1241">
        <v>65</v>
      </c>
      <c r="AF1241">
        <v>2</v>
      </c>
      <c r="AH1241" t="s">
        <v>26215</v>
      </c>
      <c r="AI1241" t="s">
        <v>26214</v>
      </c>
      <c r="AJ1241" t="s">
        <v>26213</v>
      </c>
      <c r="AK1241" t="s">
        <v>26212</v>
      </c>
      <c r="AL1241">
        <v>6</v>
      </c>
      <c r="AM1241" s="5">
        <f t="shared" si="162"/>
        <v>0.6</v>
      </c>
      <c r="AN1241" s="4">
        <f t="shared" si="159"/>
        <v>9.0874668686103744E-4</v>
      </c>
      <c r="AO1241" s="3"/>
      <c r="AP1241">
        <v>0</v>
      </c>
      <c r="AR1241" t="s">
        <v>1</v>
      </c>
      <c r="AT1241" s="2">
        <v>1.9950000000000001</v>
      </c>
      <c r="AU1241" s="1">
        <f t="shared" si="163"/>
        <v>1.0774212324576238</v>
      </c>
      <c r="AV1241" s="1">
        <f t="shared" si="164"/>
        <v>0.79555078566576098</v>
      </c>
      <c r="AW1241" s="1">
        <f t="shared" si="165"/>
        <v>0.51368033887389797</v>
      </c>
    </row>
    <row r="1242" spans="1:49" x14ac:dyDescent="0.2">
      <c r="A1242">
        <v>1240</v>
      </c>
      <c r="B1242" t="s">
        <v>26211</v>
      </c>
      <c r="C1242" t="s">
        <v>26210</v>
      </c>
      <c r="E1242">
        <v>21956855</v>
      </c>
      <c r="F1242" t="s">
        <v>26209</v>
      </c>
      <c r="G1242" t="s">
        <v>17</v>
      </c>
      <c r="H1242" t="s">
        <v>16</v>
      </c>
      <c r="I1242" t="s">
        <v>26208</v>
      </c>
      <c r="J1242">
        <v>60003003</v>
      </c>
      <c r="K1242" t="s">
        <v>26207</v>
      </c>
      <c r="L1242" t="s">
        <v>26206</v>
      </c>
      <c r="M1242" t="s">
        <v>214</v>
      </c>
      <c r="N1242">
        <v>2</v>
      </c>
      <c r="O1242" t="s">
        <v>26205</v>
      </c>
      <c r="P1242" t="s">
        <v>26204</v>
      </c>
      <c r="Q1242" t="s">
        <v>26203</v>
      </c>
      <c r="R1242" s="7">
        <v>41000</v>
      </c>
      <c r="S1242" s="8">
        <f t="shared" si="160"/>
        <v>2012</v>
      </c>
      <c r="T1242" s="8">
        <v>2012</v>
      </c>
      <c r="U1242" s="8">
        <f t="shared" si="161"/>
        <v>10</v>
      </c>
      <c r="V1242" s="7">
        <v>41000</v>
      </c>
      <c r="W1242" t="s">
        <v>13392</v>
      </c>
      <c r="X1242" s="2">
        <v>0.53600000000000003</v>
      </c>
      <c r="Y1242" s="6">
        <f t="shared" si="158"/>
        <v>1.430821387576413E-2</v>
      </c>
      <c r="AA1242" t="s">
        <v>13391</v>
      </c>
      <c r="AB1242">
        <v>20920</v>
      </c>
      <c r="AC1242">
        <v>10970029</v>
      </c>
      <c r="AD1242" t="s">
        <v>6</v>
      </c>
      <c r="AE1242">
        <v>75</v>
      </c>
      <c r="AF1242">
        <v>4</v>
      </c>
      <c r="AH1242" t="s">
        <v>26202</v>
      </c>
      <c r="AI1242" t="s">
        <v>26201</v>
      </c>
      <c r="AJ1242" t="s">
        <v>26200</v>
      </c>
      <c r="AK1242" t="s">
        <v>26199</v>
      </c>
      <c r="AL1242">
        <v>16</v>
      </c>
      <c r="AM1242" s="5">
        <f t="shared" si="162"/>
        <v>1.6</v>
      </c>
      <c r="AN1242" s="4">
        <f t="shared" si="159"/>
        <v>2.4233244982961003E-3</v>
      </c>
      <c r="AO1242" s="3"/>
      <c r="AP1242">
        <v>0</v>
      </c>
      <c r="AR1242" t="s">
        <v>1</v>
      </c>
      <c r="AT1242" s="2">
        <v>2.7690000000000001</v>
      </c>
      <c r="AU1242" s="1">
        <f t="shared" si="163"/>
        <v>1.0742747062523721</v>
      </c>
      <c r="AV1242" s="1">
        <f t="shared" si="164"/>
        <v>0.83657691870301154</v>
      </c>
      <c r="AW1242" s="1">
        <f t="shared" si="165"/>
        <v>0.59887913115365099</v>
      </c>
    </row>
    <row r="1243" spans="1:49" x14ac:dyDescent="0.2">
      <c r="A1243">
        <v>1241</v>
      </c>
      <c r="B1243" t="s">
        <v>26198</v>
      </c>
      <c r="C1243" t="s">
        <v>26197</v>
      </c>
      <c r="D1243" t="s">
        <v>26196</v>
      </c>
      <c r="F1243" t="s">
        <v>26195</v>
      </c>
      <c r="G1243" t="s">
        <v>17</v>
      </c>
      <c r="H1243" t="s">
        <v>16</v>
      </c>
      <c r="I1243" t="s">
        <v>11581</v>
      </c>
      <c r="J1243">
        <v>60025578</v>
      </c>
      <c r="K1243" t="s">
        <v>430</v>
      </c>
      <c r="L1243" t="s">
        <v>429</v>
      </c>
      <c r="M1243" t="s">
        <v>80</v>
      </c>
      <c r="N1243">
        <v>1</v>
      </c>
      <c r="O1243" t="s">
        <v>26194</v>
      </c>
      <c r="P1243">
        <v>55728909500</v>
      </c>
      <c r="Q1243">
        <v>60025578</v>
      </c>
      <c r="R1243" s="7">
        <v>41000</v>
      </c>
      <c r="S1243" s="8">
        <f t="shared" si="160"/>
        <v>2012</v>
      </c>
      <c r="T1243" s="8">
        <v>2012</v>
      </c>
      <c r="U1243" s="8">
        <f t="shared" si="161"/>
        <v>10</v>
      </c>
      <c r="V1243" s="7">
        <v>41000</v>
      </c>
      <c r="W1243" t="s">
        <v>26193</v>
      </c>
      <c r="X1243" s="2">
        <v>1.2769999999999999</v>
      </c>
      <c r="Y1243" s="6">
        <f t="shared" si="158"/>
        <v>3.4088785670430582E-2</v>
      </c>
      <c r="AA1243">
        <v>12709638</v>
      </c>
      <c r="AB1243">
        <v>12507</v>
      </c>
      <c r="AD1243" t="s">
        <v>6</v>
      </c>
      <c r="AE1243">
        <v>18</v>
      </c>
      <c r="AF1243">
        <v>1</v>
      </c>
      <c r="AH1243" t="s">
        <v>18119</v>
      </c>
      <c r="AI1243" t="s">
        <v>26192</v>
      </c>
      <c r="AJ1243" t="s">
        <v>26191</v>
      </c>
      <c r="AK1243" t="s">
        <v>26190</v>
      </c>
      <c r="AL1243">
        <v>78</v>
      </c>
      <c r="AM1243" s="5">
        <f t="shared" si="162"/>
        <v>7.8</v>
      </c>
      <c r="AN1243" s="4">
        <f t="shared" si="159"/>
        <v>1.1813706929193486E-2</v>
      </c>
      <c r="AO1243" s="3"/>
      <c r="AP1243">
        <v>0</v>
      </c>
      <c r="AR1243" t="s">
        <v>1</v>
      </c>
      <c r="AT1243" s="2">
        <v>5.1070000000000002</v>
      </c>
      <c r="AU1243" s="1">
        <f t="shared" si="163"/>
        <v>2.7406262048059453</v>
      </c>
      <c r="AV1243" s="1">
        <f t="shared" si="164"/>
        <v>2.2951246299812036</v>
      </c>
      <c r="AW1243" s="1">
        <f t="shared" si="165"/>
        <v>1.8496230551564616</v>
      </c>
    </row>
    <row r="1244" spans="1:49" x14ac:dyDescent="0.2">
      <c r="A1244">
        <v>1242</v>
      </c>
      <c r="B1244" t="s">
        <v>26189</v>
      </c>
      <c r="C1244" t="s">
        <v>26188</v>
      </c>
      <c r="D1244" t="s">
        <v>26187</v>
      </c>
      <c r="F1244" t="s">
        <v>26186</v>
      </c>
      <c r="G1244" t="s">
        <v>17</v>
      </c>
      <c r="H1244" t="s">
        <v>16</v>
      </c>
      <c r="I1244" t="s">
        <v>21267</v>
      </c>
      <c r="J1244">
        <v>60071006</v>
      </c>
      <c r="K1244" t="s">
        <v>26185</v>
      </c>
      <c r="L1244" t="s">
        <v>5271</v>
      </c>
      <c r="M1244" t="s">
        <v>5270</v>
      </c>
      <c r="N1244">
        <v>2</v>
      </c>
      <c r="O1244" t="s">
        <v>26184</v>
      </c>
      <c r="P1244" t="s">
        <v>26183</v>
      </c>
      <c r="Q1244" t="s">
        <v>26182</v>
      </c>
      <c r="R1244" s="7">
        <v>41000</v>
      </c>
      <c r="S1244" s="8">
        <f t="shared" si="160"/>
        <v>2012</v>
      </c>
      <c r="T1244" s="8">
        <v>2012</v>
      </c>
      <c r="U1244" s="8">
        <f t="shared" si="161"/>
        <v>10</v>
      </c>
      <c r="V1244" s="7">
        <v>41000</v>
      </c>
      <c r="W1244" t="s">
        <v>26163</v>
      </c>
      <c r="X1244" s="2">
        <v>1.2609999999999999</v>
      </c>
      <c r="Y1244" s="6">
        <f t="shared" si="158"/>
        <v>3.3661674808467469E-2</v>
      </c>
      <c r="AA1244">
        <v>33472</v>
      </c>
      <c r="AB1244">
        <v>24580</v>
      </c>
      <c r="AD1244" t="s">
        <v>6</v>
      </c>
      <c r="AE1244">
        <v>83</v>
      </c>
      <c r="AF1244">
        <v>4</v>
      </c>
      <c r="AH1244" t="s">
        <v>26181</v>
      </c>
      <c r="AI1244" t="s">
        <v>26180</v>
      </c>
      <c r="AJ1244" t="s">
        <v>26179</v>
      </c>
      <c r="AK1244" t="s">
        <v>26178</v>
      </c>
      <c r="AL1244">
        <v>43</v>
      </c>
      <c r="AM1244" s="5">
        <f t="shared" si="162"/>
        <v>4.3</v>
      </c>
      <c r="AN1244" s="4">
        <f t="shared" si="159"/>
        <v>6.5126845891707681E-3</v>
      </c>
      <c r="AO1244" s="3"/>
      <c r="AP1244">
        <v>0</v>
      </c>
      <c r="AQ1244" t="s">
        <v>26177</v>
      </c>
      <c r="AR1244" t="s">
        <v>26176</v>
      </c>
      <c r="AS1244" t="s">
        <v>26175</v>
      </c>
      <c r="AT1244" s="2">
        <v>2.8439999999999999</v>
      </c>
      <c r="AU1244" s="1">
        <f t="shared" si="163"/>
        <v>2.5516977742678457</v>
      </c>
      <c r="AV1244" s="1">
        <f t="shared" si="164"/>
        <v>2.0087179698819115</v>
      </c>
      <c r="AW1244" s="1">
        <f t="shared" si="165"/>
        <v>1.4657381654959778</v>
      </c>
    </row>
    <row r="1245" spans="1:49" x14ac:dyDescent="0.2">
      <c r="A1245">
        <v>1243</v>
      </c>
      <c r="B1245" t="s">
        <v>26174</v>
      </c>
      <c r="C1245" t="s">
        <v>26173</v>
      </c>
      <c r="D1245" t="s">
        <v>26172</v>
      </c>
      <c r="F1245" t="s">
        <v>26171</v>
      </c>
      <c r="G1245" t="s">
        <v>17</v>
      </c>
      <c r="H1245" t="s">
        <v>16</v>
      </c>
      <c r="I1245" t="s">
        <v>26170</v>
      </c>
      <c r="J1245" t="s">
        <v>26169</v>
      </c>
      <c r="K1245" t="s">
        <v>26168</v>
      </c>
      <c r="L1245" t="s">
        <v>26167</v>
      </c>
      <c r="M1245" t="s">
        <v>1634</v>
      </c>
      <c r="N1245">
        <v>3</v>
      </c>
      <c r="O1245" t="s">
        <v>26166</v>
      </c>
      <c r="P1245" t="s">
        <v>26165</v>
      </c>
      <c r="Q1245" t="s">
        <v>26164</v>
      </c>
      <c r="R1245" s="7">
        <v>41000</v>
      </c>
      <c r="S1245" s="8">
        <f t="shared" si="160"/>
        <v>2012</v>
      </c>
      <c r="T1245" s="8">
        <v>2012</v>
      </c>
      <c r="U1245" s="8">
        <f t="shared" si="161"/>
        <v>10</v>
      </c>
      <c r="V1245" s="7">
        <v>41000</v>
      </c>
      <c r="W1245" t="s">
        <v>26163</v>
      </c>
      <c r="X1245" s="2">
        <v>1.2609999999999999</v>
      </c>
      <c r="Y1245" s="6">
        <f t="shared" si="158"/>
        <v>3.3661674808467469E-2</v>
      </c>
      <c r="AA1245">
        <v>33472</v>
      </c>
      <c r="AB1245">
        <v>24580</v>
      </c>
      <c r="AD1245" t="s">
        <v>6</v>
      </c>
      <c r="AE1245">
        <v>83</v>
      </c>
      <c r="AF1245">
        <v>4</v>
      </c>
      <c r="AH1245" t="s">
        <v>26162</v>
      </c>
      <c r="AI1245" t="s">
        <v>26161</v>
      </c>
      <c r="AJ1245" t="s">
        <v>26160</v>
      </c>
      <c r="AK1245" t="s">
        <v>26159</v>
      </c>
      <c r="AL1245">
        <v>29</v>
      </c>
      <c r="AM1245" s="5">
        <f t="shared" si="162"/>
        <v>2.9</v>
      </c>
      <c r="AN1245" s="4">
        <f t="shared" si="159"/>
        <v>4.3922756531616812E-3</v>
      </c>
      <c r="AO1245" s="3"/>
      <c r="AP1245">
        <v>0</v>
      </c>
      <c r="AQ1245" t="s">
        <v>26158</v>
      </c>
      <c r="AR1245" t="s">
        <v>1</v>
      </c>
      <c r="AS1245" t="s">
        <v>26157</v>
      </c>
      <c r="AT1245" s="2">
        <v>2.8439999999999999</v>
      </c>
      <c r="AU1245" s="1">
        <f t="shared" si="163"/>
        <v>2.4880855061875731</v>
      </c>
      <c r="AV1245" s="1">
        <f t="shared" si="164"/>
        <v>1.9026975230814573</v>
      </c>
      <c r="AW1245" s="1">
        <f t="shared" si="165"/>
        <v>1.3173095399753416</v>
      </c>
    </row>
    <row r="1246" spans="1:49" x14ac:dyDescent="0.2">
      <c r="A1246">
        <v>1244</v>
      </c>
      <c r="B1246" t="s">
        <v>26156</v>
      </c>
      <c r="C1246" t="s">
        <v>26155</v>
      </c>
      <c r="E1246">
        <v>22227850</v>
      </c>
      <c r="F1246" t="s">
        <v>26154</v>
      </c>
      <c r="G1246" t="s">
        <v>17</v>
      </c>
      <c r="H1246" t="s">
        <v>16</v>
      </c>
      <c r="I1246" t="s">
        <v>26153</v>
      </c>
      <c r="J1246" t="s">
        <v>26152</v>
      </c>
      <c r="K1246" t="s">
        <v>26151</v>
      </c>
      <c r="L1246" t="s">
        <v>26150</v>
      </c>
      <c r="M1246" t="s">
        <v>164</v>
      </c>
      <c r="N1246">
        <v>3</v>
      </c>
      <c r="O1246" t="s">
        <v>26149</v>
      </c>
      <c r="P1246" t="s">
        <v>26148</v>
      </c>
      <c r="Q1246" t="s">
        <v>26147</v>
      </c>
      <c r="R1246" s="7">
        <v>41000</v>
      </c>
      <c r="S1246" s="8">
        <f t="shared" si="160"/>
        <v>2012</v>
      </c>
      <c r="T1246" s="8">
        <v>2012</v>
      </c>
      <c r="U1246" s="8">
        <f t="shared" si="161"/>
        <v>10</v>
      </c>
      <c r="V1246" s="7">
        <v>41000</v>
      </c>
      <c r="W1246" t="s">
        <v>16196</v>
      </c>
      <c r="X1246" s="2">
        <v>0.8</v>
      </c>
      <c r="Y1246" s="6">
        <f t="shared" si="158"/>
        <v>2.1355543098155415E-2</v>
      </c>
      <c r="AA1246">
        <v>3407594</v>
      </c>
      <c r="AB1246">
        <v>23456</v>
      </c>
      <c r="AC1246">
        <v>14321351</v>
      </c>
      <c r="AD1246" t="s">
        <v>6</v>
      </c>
      <c r="AE1246">
        <v>198</v>
      </c>
      <c r="AF1246">
        <v>4</v>
      </c>
      <c r="AH1246" t="s">
        <v>26146</v>
      </c>
      <c r="AI1246" t="s">
        <v>26145</v>
      </c>
      <c r="AJ1246" t="s">
        <v>26144</v>
      </c>
      <c r="AK1246" t="s">
        <v>26143</v>
      </c>
      <c r="AL1246">
        <v>30</v>
      </c>
      <c r="AM1246" s="5">
        <f t="shared" si="162"/>
        <v>3</v>
      </c>
      <c r="AN1246" s="4">
        <f t="shared" si="159"/>
        <v>4.5437334343051876E-3</v>
      </c>
      <c r="AO1246" s="3"/>
      <c r="AP1246">
        <v>0</v>
      </c>
      <c r="AQ1246" t="s">
        <v>155</v>
      </c>
      <c r="AR1246">
        <v>21370029</v>
      </c>
      <c r="AS1246" t="s">
        <v>154</v>
      </c>
      <c r="AT1246" s="2" t="s">
        <v>0</v>
      </c>
      <c r="AU1246" s="1">
        <f t="shared" si="163"/>
        <v>1.6312000199000345</v>
      </c>
      <c r="AV1246" s="1">
        <f t="shared" si="164"/>
        <v>1.2949638266230301</v>
      </c>
      <c r="AW1246" s="1">
        <f t="shared" si="165"/>
        <v>0.95872763334602551</v>
      </c>
    </row>
    <row r="1247" spans="1:49" x14ac:dyDescent="0.2">
      <c r="A1247">
        <v>1245</v>
      </c>
      <c r="B1247" t="s">
        <v>26142</v>
      </c>
      <c r="C1247" t="s">
        <v>26141</v>
      </c>
      <c r="F1247" t="s">
        <v>26140</v>
      </c>
      <c r="G1247" t="s">
        <v>17</v>
      </c>
      <c r="H1247" t="s">
        <v>16</v>
      </c>
      <c r="I1247" t="s">
        <v>26139</v>
      </c>
      <c r="J1247" t="s">
        <v>26138</v>
      </c>
      <c r="K1247" t="s">
        <v>26137</v>
      </c>
      <c r="L1247" t="s">
        <v>26136</v>
      </c>
      <c r="M1247" t="s">
        <v>534</v>
      </c>
      <c r="N1247">
        <v>4</v>
      </c>
      <c r="O1247" t="s">
        <v>26135</v>
      </c>
      <c r="P1247" t="s">
        <v>26134</v>
      </c>
      <c r="Q1247" t="s">
        <v>26133</v>
      </c>
      <c r="R1247" s="7">
        <v>41000</v>
      </c>
      <c r="S1247" s="8">
        <f t="shared" si="160"/>
        <v>2012</v>
      </c>
      <c r="T1247" s="8">
        <v>2012</v>
      </c>
      <c r="U1247" s="8">
        <f t="shared" si="161"/>
        <v>10</v>
      </c>
      <c r="V1247" s="7">
        <v>41000</v>
      </c>
      <c r="W1247" t="s">
        <v>2049</v>
      </c>
      <c r="X1247" s="2">
        <v>1.6519999999999999</v>
      </c>
      <c r="Y1247" s="6">
        <f t="shared" si="158"/>
        <v>4.409919649769093E-2</v>
      </c>
      <c r="AA1247" t="s">
        <v>2048</v>
      </c>
      <c r="AB1247">
        <v>17337</v>
      </c>
      <c r="AD1247" t="s">
        <v>6</v>
      </c>
      <c r="AE1247">
        <v>60</v>
      </c>
      <c r="AF1247">
        <v>4</v>
      </c>
      <c r="AG1247">
        <v>6142022</v>
      </c>
      <c r="AH1247" t="s">
        <v>26132</v>
      </c>
      <c r="AI1247" t="s">
        <v>26131</v>
      </c>
      <c r="AJ1247" t="s">
        <v>26130</v>
      </c>
      <c r="AK1247" t="s">
        <v>26129</v>
      </c>
      <c r="AL1247">
        <v>11</v>
      </c>
      <c r="AM1247" s="5">
        <f t="shared" si="162"/>
        <v>1.1000000000000001</v>
      </c>
      <c r="AN1247" s="4">
        <f t="shared" si="159"/>
        <v>1.6660355925785689E-3</v>
      </c>
      <c r="AO1247" s="3"/>
      <c r="AP1247">
        <v>0</v>
      </c>
      <c r="AQ1247" t="s">
        <v>22</v>
      </c>
      <c r="AR1247" t="s">
        <v>26128</v>
      </c>
      <c r="AS1247" t="s">
        <v>21</v>
      </c>
      <c r="AT1247" s="2" t="s">
        <v>0</v>
      </c>
      <c r="AU1247" s="1">
        <f t="shared" si="163"/>
        <v>3.1369248226157218</v>
      </c>
      <c r="AV1247" s="1">
        <f t="shared" si="164"/>
        <v>2.2882616045134747</v>
      </c>
      <c r="AW1247" s="1">
        <f t="shared" si="165"/>
        <v>1.4395983864112276</v>
      </c>
    </row>
    <row r="1248" spans="1:49" x14ac:dyDescent="0.2">
      <c r="A1248">
        <v>1246</v>
      </c>
      <c r="B1248" t="s">
        <v>26127</v>
      </c>
      <c r="C1248" t="s">
        <v>26126</v>
      </c>
      <c r="F1248" t="s">
        <v>26125</v>
      </c>
      <c r="G1248" t="s">
        <v>17</v>
      </c>
      <c r="H1248" t="s">
        <v>16</v>
      </c>
      <c r="I1248" t="s">
        <v>26124</v>
      </c>
      <c r="J1248">
        <v>60006371</v>
      </c>
      <c r="K1248" t="s">
        <v>26123</v>
      </c>
      <c r="L1248" t="s">
        <v>26122</v>
      </c>
      <c r="M1248" t="s">
        <v>66</v>
      </c>
      <c r="N1248">
        <v>1</v>
      </c>
      <c r="O1248" t="s">
        <v>26121</v>
      </c>
      <c r="P1248">
        <v>7103364175</v>
      </c>
      <c r="Q1248">
        <v>60006371</v>
      </c>
      <c r="R1248" s="7">
        <v>41000</v>
      </c>
      <c r="S1248" s="8">
        <f t="shared" si="160"/>
        <v>2012</v>
      </c>
      <c r="T1248" s="8">
        <v>2012</v>
      </c>
      <c r="U1248" s="8">
        <f t="shared" si="161"/>
        <v>10</v>
      </c>
      <c r="V1248" s="7">
        <v>41000</v>
      </c>
      <c r="W1248" t="s">
        <v>26120</v>
      </c>
      <c r="X1248" s="2">
        <v>0.73399999999999999</v>
      </c>
      <c r="Y1248" s="6">
        <f t="shared" si="158"/>
        <v>1.9593710792557593E-2</v>
      </c>
      <c r="AA1248">
        <v>10775463</v>
      </c>
      <c r="AB1248">
        <v>13034</v>
      </c>
      <c r="AC1248">
        <v>17412986</v>
      </c>
      <c r="AD1248" t="s">
        <v>6</v>
      </c>
      <c r="AE1248">
        <v>18</v>
      </c>
      <c r="AF1248">
        <v>5</v>
      </c>
      <c r="AH1248" t="s">
        <v>26119</v>
      </c>
      <c r="AI1248" t="s">
        <v>26118</v>
      </c>
      <c r="AJ1248" t="s">
        <v>26117</v>
      </c>
      <c r="AK1248" t="s">
        <v>26116</v>
      </c>
      <c r="AL1248">
        <v>29</v>
      </c>
      <c r="AM1248" s="5">
        <f t="shared" si="162"/>
        <v>2.9</v>
      </c>
      <c r="AN1248" s="4">
        <f t="shared" si="159"/>
        <v>4.3922756531616812E-3</v>
      </c>
      <c r="AO1248" s="3"/>
      <c r="AP1248">
        <v>0</v>
      </c>
      <c r="AR1248" t="s">
        <v>1</v>
      </c>
      <c r="AT1248" s="2" t="s">
        <v>0</v>
      </c>
      <c r="AU1248" s="1">
        <f t="shared" si="163"/>
        <v>1.5033280250738819</v>
      </c>
      <c r="AV1248" s="1">
        <f t="shared" si="164"/>
        <v>1.1992993222859638</v>
      </c>
      <c r="AW1248" s="1">
        <f t="shared" si="165"/>
        <v>0.89527061949804554</v>
      </c>
    </row>
    <row r="1249" spans="1:49" x14ac:dyDescent="0.2">
      <c r="A1249">
        <v>1247</v>
      </c>
      <c r="B1249" t="s">
        <v>26115</v>
      </c>
      <c r="C1249" t="s">
        <v>26114</v>
      </c>
      <c r="F1249" t="s">
        <v>26113</v>
      </c>
      <c r="G1249" t="s">
        <v>17</v>
      </c>
      <c r="H1249" t="s">
        <v>16</v>
      </c>
      <c r="I1249" t="s">
        <v>9229</v>
      </c>
      <c r="J1249">
        <v>60024353</v>
      </c>
      <c r="K1249" t="s">
        <v>4583</v>
      </c>
      <c r="L1249" t="s">
        <v>4582</v>
      </c>
      <c r="M1249" t="s">
        <v>214</v>
      </c>
      <c r="N1249">
        <v>5</v>
      </c>
      <c r="O1249" t="s">
        <v>26112</v>
      </c>
      <c r="P1249" t="s">
        <v>26111</v>
      </c>
      <c r="Q1249" t="s">
        <v>26110</v>
      </c>
      <c r="R1249" s="7">
        <v>41000</v>
      </c>
      <c r="S1249" s="8">
        <f t="shared" si="160"/>
        <v>2012</v>
      </c>
      <c r="T1249" s="8">
        <v>2012</v>
      </c>
      <c r="U1249" s="8">
        <f t="shared" si="161"/>
        <v>10</v>
      </c>
      <c r="V1249" s="7">
        <v>41000</v>
      </c>
      <c r="W1249" t="s">
        <v>1360</v>
      </c>
      <c r="X1249" s="2">
        <v>0.82</v>
      </c>
      <c r="Y1249" s="6">
        <f t="shared" si="158"/>
        <v>2.1889431675609299E-2</v>
      </c>
      <c r="AA1249">
        <v>189456</v>
      </c>
      <c r="AB1249">
        <v>15361</v>
      </c>
      <c r="AD1249" t="s">
        <v>6</v>
      </c>
      <c r="AE1249">
        <v>61</v>
      </c>
      <c r="AF1249">
        <v>4</v>
      </c>
      <c r="AG1249">
        <v>6094207</v>
      </c>
      <c r="AH1249" t="s">
        <v>26109</v>
      </c>
      <c r="AI1249" t="s">
        <v>26108</v>
      </c>
      <c r="AJ1249" t="s">
        <v>26107</v>
      </c>
      <c r="AK1249" t="s">
        <v>26106</v>
      </c>
      <c r="AL1249">
        <v>62</v>
      </c>
      <c r="AM1249" s="5">
        <f t="shared" si="162"/>
        <v>6.2</v>
      </c>
      <c r="AN1249" s="4">
        <f t="shared" si="159"/>
        <v>9.3903824308973882E-3</v>
      </c>
      <c r="AO1249" s="3"/>
      <c r="AP1249">
        <v>0</v>
      </c>
      <c r="AR1249" t="s">
        <v>1</v>
      </c>
      <c r="AT1249" s="2" t="s">
        <v>0</v>
      </c>
      <c r="AU1249" s="1">
        <f t="shared" si="163"/>
        <v>1.8139716902195724</v>
      </c>
      <c r="AV1249" s="1">
        <f t="shared" si="164"/>
        <v>1.5639907053253344</v>
      </c>
      <c r="AW1249" s="1">
        <f t="shared" si="165"/>
        <v>1.3140097204310961</v>
      </c>
    </row>
    <row r="1250" spans="1:49" x14ac:dyDescent="0.2">
      <c r="A1250">
        <v>1248</v>
      </c>
      <c r="B1250" t="s">
        <v>26105</v>
      </c>
      <c r="C1250" t="s">
        <v>26104</v>
      </c>
      <c r="E1250">
        <v>22211989</v>
      </c>
      <c r="F1250" t="s">
        <v>26103</v>
      </c>
      <c r="G1250" t="s">
        <v>17</v>
      </c>
      <c r="H1250" t="s">
        <v>16</v>
      </c>
      <c r="I1250" t="s">
        <v>26102</v>
      </c>
      <c r="J1250" t="s">
        <v>26101</v>
      </c>
      <c r="K1250" t="s">
        <v>26100</v>
      </c>
      <c r="L1250" t="s">
        <v>26099</v>
      </c>
      <c r="M1250" t="s">
        <v>2736</v>
      </c>
      <c r="N1250">
        <v>4</v>
      </c>
      <c r="O1250" t="s">
        <v>26098</v>
      </c>
      <c r="P1250" t="s">
        <v>26097</v>
      </c>
      <c r="Q1250" t="s">
        <v>26096</v>
      </c>
      <c r="R1250" s="7">
        <v>41000</v>
      </c>
      <c r="S1250" s="8">
        <f t="shared" si="160"/>
        <v>2012</v>
      </c>
      <c r="T1250" s="8">
        <v>2012</v>
      </c>
      <c r="U1250" s="8">
        <f t="shared" si="161"/>
        <v>10</v>
      </c>
      <c r="V1250" s="7">
        <v>41000</v>
      </c>
      <c r="W1250" t="s">
        <v>16074</v>
      </c>
      <c r="X1250" s="2">
        <v>0.95499999999999996</v>
      </c>
      <c r="Y1250" s="6">
        <f t="shared" si="158"/>
        <v>2.5493179573423026E-2</v>
      </c>
      <c r="AA1250">
        <v>9621075</v>
      </c>
      <c r="AB1250">
        <v>20386</v>
      </c>
      <c r="AC1250">
        <v>13652583</v>
      </c>
      <c r="AD1250" t="s">
        <v>6</v>
      </c>
      <c r="AE1250">
        <v>21</v>
      </c>
      <c r="AF1250">
        <v>2</v>
      </c>
      <c r="AH1250" t="s">
        <v>26095</v>
      </c>
      <c r="AI1250" t="s">
        <v>26094</v>
      </c>
      <c r="AJ1250" t="s">
        <v>26093</v>
      </c>
      <c r="AK1250" t="s">
        <v>26092</v>
      </c>
      <c r="AL1250">
        <v>22</v>
      </c>
      <c r="AM1250" s="5">
        <f t="shared" si="162"/>
        <v>2.2000000000000002</v>
      </c>
      <c r="AN1250" s="4">
        <f t="shared" si="159"/>
        <v>3.3320711851571377E-3</v>
      </c>
      <c r="AO1250" s="3"/>
      <c r="AP1250">
        <v>0</v>
      </c>
      <c r="AQ1250" t="s">
        <v>236</v>
      </c>
      <c r="AR1250">
        <v>222927</v>
      </c>
      <c r="AS1250" t="s">
        <v>235</v>
      </c>
      <c r="AT1250" s="2">
        <v>3.585</v>
      </c>
      <c r="AU1250" s="1">
        <f t="shared" si="163"/>
        <v>1.8844847056943261</v>
      </c>
      <c r="AV1250" s="1">
        <f t="shared" si="164"/>
        <v>1.4412625379290083</v>
      </c>
      <c r="AW1250" s="1">
        <f t="shared" si="165"/>
        <v>0.9980403701636904</v>
      </c>
    </row>
    <row r="1251" spans="1:49" x14ac:dyDescent="0.2">
      <c r="A1251">
        <v>1249</v>
      </c>
      <c r="B1251" t="s">
        <v>26091</v>
      </c>
      <c r="C1251" t="s">
        <v>26090</v>
      </c>
      <c r="D1251" t="s">
        <v>26089</v>
      </c>
      <c r="F1251" t="s">
        <v>26088</v>
      </c>
      <c r="G1251" t="s">
        <v>17</v>
      </c>
      <c r="H1251" t="s">
        <v>16</v>
      </c>
      <c r="I1251" t="s">
        <v>26087</v>
      </c>
      <c r="J1251" t="s">
        <v>26086</v>
      </c>
      <c r="K1251" t="s">
        <v>26085</v>
      </c>
      <c r="L1251" t="s">
        <v>26084</v>
      </c>
      <c r="M1251" t="s">
        <v>164</v>
      </c>
      <c r="N1251">
        <v>5</v>
      </c>
      <c r="O1251" t="s">
        <v>26083</v>
      </c>
      <c r="P1251" t="s">
        <v>26082</v>
      </c>
      <c r="Q1251" t="s">
        <v>26081</v>
      </c>
      <c r="R1251" s="7">
        <v>41000</v>
      </c>
      <c r="S1251" s="8">
        <f t="shared" si="160"/>
        <v>2012</v>
      </c>
      <c r="T1251" s="8">
        <v>2012</v>
      </c>
      <c r="U1251" s="8">
        <f t="shared" si="161"/>
        <v>10</v>
      </c>
      <c r="V1251" s="7">
        <v>41000</v>
      </c>
      <c r="W1251" t="s">
        <v>26080</v>
      </c>
      <c r="X1251" s="2">
        <v>0.65100000000000002</v>
      </c>
      <c r="Y1251" s="6">
        <f t="shared" si="158"/>
        <v>1.7378073196123969E-2</v>
      </c>
      <c r="AA1251">
        <v>9259635</v>
      </c>
      <c r="AB1251">
        <v>24680</v>
      </c>
      <c r="AD1251" t="s">
        <v>6</v>
      </c>
      <c r="AE1251">
        <v>24</v>
      </c>
      <c r="AH1251" t="s">
        <v>26079</v>
      </c>
      <c r="AI1251" t="s">
        <v>26078</v>
      </c>
      <c r="AJ1251" t="s">
        <v>26077</v>
      </c>
      <c r="AK1251" t="s">
        <v>26076</v>
      </c>
      <c r="AL1251">
        <v>16</v>
      </c>
      <c r="AM1251" s="5">
        <f t="shared" si="162"/>
        <v>1.6</v>
      </c>
      <c r="AN1251" s="4">
        <f t="shared" si="159"/>
        <v>2.4233244982961003E-3</v>
      </c>
      <c r="AO1251" s="3"/>
      <c r="AP1251">
        <v>0</v>
      </c>
      <c r="AR1251" t="s">
        <v>1</v>
      </c>
      <c r="AT1251" s="2">
        <v>3.3149999999999999</v>
      </c>
      <c r="AU1251" s="1">
        <f t="shared" si="163"/>
        <v>1.2891648586775608</v>
      </c>
      <c r="AV1251" s="1">
        <f t="shared" si="164"/>
        <v>0.99006988472100343</v>
      </c>
      <c r="AW1251" s="1">
        <f t="shared" si="165"/>
        <v>0.69097491076444606</v>
      </c>
    </row>
    <row r="1252" spans="1:49" x14ac:dyDescent="0.2">
      <c r="A1252">
        <v>1250</v>
      </c>
      <c r="B1252" t="s">
        <v>26075</v>
      </c>
      <c r="C1252" t="s">
        <v>26074</v>
      </c>
      <c r="F1252" t="s">
        <v>26073</v>
      </c>
      <c r="G1252" t="s">
        <v>17</v>
      </c>
      <c r="H1252" t="s">
        <v>16</v>
      </c>
      <c r="I1252" t="s">
        <v>26072</v>
      </c>
      <c r="J1252" t="s">
        <v>26071</v>
      </c>
      <c r="K1252" t="s">
        <v>26070</v>
      </c>
      <c r="L1252" t="s">
        <v>26069</v>
      </c>
      <c r="M1252" t="s">
        <v>26068</v>
      </c>
      <c r="N1252">
        <v>3</v>
      </c>
      <c r="O1252" t="s">
        <v>26067</v>
      </c>
      <c r="P1252" t="s">
        <v>26066</v>
      </c>
      <c r="Q1252" t="s">
        <v>26065</v>
      </c>
      <c r="R1252" s="7">
        <v>41000</v>
      </c>
      <c r="S1252" s="8">
        <f t="shared" si="160"/>
        <v>2012</v>
      </c>
      <c r="T1252" s="8">
        <v>2012</v>
      </c>
      <c r="U1252" s="8">
        <f t="shared" si="161"/>
        <v>10</v>
      </c>
      <c r="V1252" s="7">
        <v>41000</v>
      </c>
      <c r="W1252" t="s">
        <v>1360</v>
      </c>
      <c r="X1252" s="2">
        <v>0.82</v>
      </c>
      <c r="Y1252" s="6">
        <f t="shared" si="158"/>
        <v>2.1889431675609299E-2</v>
      </c>
      <c r="AA1252">
        <v>189456</v>
      </c>
      <c r="AB1252">
        <v>15361</v>
      </c>
      <c r="AD1252" t="s">
        <v>6</v>
      </c>
      <c r="AE1252">
        <v>61</v>
      </c>
      <c r="AF1252">
        <v>4</v>
      </c>
      <c r="AG1252">
        <v>6086616</v>
      </c>
      <c r="AH1252" t="s">
        <v>26064</v>
      </c>
      <c r="AI1252" t="s">
        <v>26063</v>
      </c>
      <c r="AJ1252" t="s">
        <v>26062</v>
      </c>
      <c r="AK1252" t="s">
        <v>26061</v>
      </c>
      <c r="AL1252">
        <v>34</v>
      </c>
      <c r="AM1252" s="5">
        <f t="shared" si="162"/>
        <v>3.4</v>
      </c>
      <c r="AN1252" s="4">
        <f t="shared" si="159"/>
        <v>5.1495645588792126E-3</v>
      </c>
      <c r="AO1252" s="3"/>
      <c r="AP1252">
        <v>0</v>
      </c>
      <c r="AQ1252" t="s">
        <v>26060</v>
      </c>
      <c r="AR1252" t="s">
        <v>26059</v>
      </c>
      <c r="AS1252" t="s">
        <v>26058</v>
      </c>
      <c r="AT1252" s="2" t="s">
        <v>0</v>
      </c>
      <c r="AU1252" s="1">
        <f t="shared" si="163"/>
        <v>1.6867471540590273</v>
      </c>
      <c r="AV1252" s="1">
        <f t="shared" si="164"/>
        <v>1.3519498117244255</v>
      </c>
      <c r="AW1252" s="1">
        <f t="shared" si="165"/>
        <v>1.017152469389824</v>
      </c>
    </row>
    <row r="1253" spans="1:49" x14ac:dyDescent="0.2">
      <c r="A1253">
        <v>1251</v>
      </c>
      <c r="B1253" t="s">
        <v>26057</v>
      </c>
      <c r="C1253" t="s">
        <v>26056</v>
      </c>
      <c r="F1253" t="s">
        <v>26055</v>
      </c>
      <c r="G1253" t="s">
        <v>17</v>
      </c>
      <c r="H1253" t="s">
        <v>16</v>
      </c>
      <c r="I1253" t="s">
        <v>26054</v>
      </c>
      <c r="J1253">
        <v>60007278</v>
      </c>
      <c r="K1253" t="s">
        <v>26053</v>
      </c>
      <c r="L1253" t="s">
        <v>26052</v>
      </c>
      <c r="M1253" t="s">
        <v>66</v>
      </c>
      <c r="N1253">
        <v>2</v>
      </c>
      <c r="O1253" t="s">
        <v>26051</v>
      </c>
      <c r="P1253" t="s">
        <v>26050</v>
      </c>
      <c r="Q1253" t="s">
        <v>26049</v>
      </c>
      <c r="R1253" s="7">
        <v>41000</v>
      </c>
      <c r="S1253" s="8">
        <f t="shared" si="160"/>
        <v>2012</v>
      </c>
      <c r="T1253" s="8">
        <v>2012</v>
      </c>
      <c r="U1253" s="8">
        <f t="shared" si="161"/>
        <v>10</v>
      </c>
      <c r="V1253" s="7">
        <v>41000</v>
      </c>
      <c r="W1253" t="s">
        <v>1630</v>
      </c>
      <c r="X1253" s="2">
        <v>1.6379999999999999</v>
      </c>
      <c r="Y1253" s="6">
        <f t="shared" si="158"/>
        <v>4.3725474493473214E-2</v>
      </c>
      <c r="AA1253" t="s">
        <v>1629</v>
      </c>
      <c r="AB1253">
        <v>17391</v>
      </c>
      <c r="AD1253" t="s">
        <v>6</v>
      </c>
      <c r="AE1253">
        <v>60</v>
      </c>
      <c r="AF1253">
        <v>4</v>
      </c>
      <c r="AG1253">
        <v>6121915</v>
      </c>
      <c r="AH1253" t="s">
        <v>26048</v>
      </c>
      <c r="AI1253" t="s">
        <v>26047</v>
      </c>
      <c r="AJ1253" t="s">
        <v>26046</v>
      </c>
      <c r="AK1253" t="s">
        <v>26045</v>
      </c>
      <c r="AL1253">
        <v>21</v>
      </c>
      <c r="AM1253" s="5">
        <f t="shared" si="162"/>
        <v>2.1</v>
      </c>
      <c r="AN1253" s="4">
        <f t="shared" si="159"/>
        <v>3.1806134040136312E-3</v>
      </c>
      <c r="AO1253" s="3"/>
      <c r="AP1253">
        <v>0</v>
      </c>
      <c r="AQ1253" t="s">
        <v>1549</v>
      </c>
      <c r="AR1253" t="s">
        <v>26044</v>
      </c>
      <c r="AS1253" t="s">
        <v>1548</v>
      </c>
      <c r="AT1253" s="2">
        <v>4.931</v>
      </c>
      <c r="AU1253" s="1">
        <f t="shared" si="163"/>
        <v>3.1562016166635334</v>
      </c>
      <c r="AV1253" s="1">
        <f t="shared" si="164"/>
        <v>2.3453043948743426</v>
      </c>
      <c r="AW1253" s="1">
        <f t="shared" si="165"/>
        <v>1.5344071730851505</v>
      </c>
    </row>
    <row r="1254" spans="1:49" x14ac:dyDescent="0.2">
      <c r="A1254">
        <v>1252</v>
      </c>
      <c r="B1254" t="s">
        <v>26043</v>
      </c>
      <c r="C1254" t="s">
        <v>26042</v>
      </c>
      <c r="F1254" t="s">
        <v>26041</v>
      </c>
      <c r="G1254" t="s">
        <v>17</v>
      </c>
      <c r="H1254" t="s">
        <v>16</v>
      </c>
      <c r="I1254" t="s">
        <v>26040</v>
      </c>
      <c r="J1254">
        <v>60011754</v>
      </c>
      <c r="K1254" t="s">
        <v>26039</v>
      </c>
      <c r="L1254" t="s">
        <v>26038</v>
      </c>
      <c r="M1254" t="s">
        <v>66</v>
      </c>
      <c r="N1254">
        <v>1</v>
      </c>
      <c r="O1254" t="s">
        <v>26037</v>
      </c>
      <c r="P1254">
        <v>35608049000</v>
      </c>
      <c r="Q1254">
        <v>60011754</v>
      </c>
      <c r="R1254" s="7">
        <v>41000</v>
      </c>
      <c r="S1254" s="8">
        <f t="shared" si="160"/>
        <v>2012</v>
      </c>
      <c r="T1254" s="8">
        <v>2012</v>
      </c>
      <c r="U1254" s="8">
        <f t="shared" si="161"/>
        <v>10</v>
      </c>
      <c r="V1254" s="7">
        <v>41000</v>
      </c>
      <c r="W1254" t="s">
        <v>1630</v>
      </c>
      <c r="X1254" s="2">
        <v>1.6379999999999999</v>
      </c>
      <c r="Y1254" s="6">
        <f t="shared" si="158"/>
        <v>4.3725474493473214E-2</v>
      </c>
      <c r="AA1254" t="s">
        <v>1629</v>
      </c>
      <c r="AB1254">
        <v>17391</v>
      </c>
      <c r="AD1254" t="s">
        <v>6</v>
      </c>
      <c r="AE1254">
        <v>60</v>
      </c>
      <c r="AF1254">
        <v>4</v>
      </c>
      <c r="AG1254">
        <v>6111320</v>
      </c>
      <c r="AH1254" t="s">
        <v>26036</v>
      </c>
      <c r="AI1254" t="s">
        <v>26035</v>
      </c>
      <c r="AJ1254" t="s">
        <v>26034</v>
      </c>
      <c r="AK1254" t="s">
        <v>26033</v>
      </c>
      <c r="AL1254">
        <v>42</v>
      </c>
      <c r="AM1254" s="5">
        <f t="shared" si="162"/>
        <v>4.2</v>
      </c>
      <c r="AN1254" s="4">
        <f t="shared" si="159"/>
        <v>6.3612268080272625E-3</v>
      </c>
      <c r="AO1254" s="3"/>
      <c r="AP1254">
        <v>0</v>
      </c>
      <c r="AR1254" t="s">
        <v>1</v>
      </c>
      <c r="AT1254" s="2">
        <v>4.931</v>
      </c>
      <c r="AU1254" s="1">
        <f t="shared" si="163"/>
        <v>3.2516200187839428</v>
      </c>
      <c r="AV1254" s="1">
        <f t="shared" si="164"/>
        <v>2.5043350650750238</v>
      </c>
      <c r="AW1254" s="1">
        <f t="shared" si="165"/>
        <v>1.7570501113661048</v>
      </c>
    </row>
    <row r="1255" spans="1:49" x14ac:dyDescent="0.2">
      <c r="A1255">
        <v>1253</v>
      </c>
      <c r="B1255" t="s">
        <v>26032</v>
      </c>
      <c r="C1255" t="s">
        <v>26031</v>
      </c>
      <c r="F1255" t="s">
        <v>26030</v>
      </c>
      <c r="G1255" t="s">
        <v>17</v>
      </c>
      <c r="H1255" t="s">
        <v>16</v>
      </c>
      <c r="I1255" t="s">
        <v>26029</v>
      </c>
      <c r="J1255" t="s">
        <v>26028</v>
      </c>
      <c r="K1255" t="s">
        <v>26027</v>
      </c>
      <c r="L1255" t="s">
        <v>26026</v>
      </c>
      <c r="M1255" t="s">
        <v>12248</v>
      </c>
      <c r="N1255">
        <v>4</v>
      </c>
      <c r="O1255" t="s">
        <v>26025</v>
      </c>
      <c r="P1255" t="s">
        <v>26024</v>
      </c>
      <c r="Q1255" t="s">
        <v>26023</v>
      </c>
      <c r="R1255" s="7">
        <v>41000</v>
      </c>
      <c r="S1255" s="8">
        <f t="shared" si="160"/>
        <v>2012</v>
      </c>
      <c r="T1255" s="8">
        <v>2012</v>
      </c>
      <c r="U1255" s="8">
        <f t="shared" si="161"/>
        <v>10</v>
      </c>
      <c r="V1255" s="7">
        <v>41000</v>
      </c>
      <c r="W1255" t="s">
        <v>1630</v>
      </c>
      <c r="X1255" s="2">
        <v>1.6379999999999999</v>
      </c>
      <c r="Y1255" s="6">
        <f t="shared" si="158"/>
        <v>4.3725474493473214E-2</v>
      </c>
      <c r="AA1255" t="s">
        <v>1629</v>
      </c>
      <c r="AB1255">
        <v>17391</v>
      </c>
      <c r="AD1255" t="s">
        <v>6</v>
      </c>
      <c r="AE1255">
        <v>60</v>
      </c>
      <c r="AF1255">
        <v>4</v>
      </c>
      <c r="AG1255">
        <v>6111317</v>
      </c>
      <c r="AH1255" t="s">
        <v>26022</v>
      </c>
      <c r="AI1255" t="s">
        <v>26021</v>
      </c>
      <c r="AJ1255" t="s">
        <v>26020</v>
      </c>
      <c r="AK1255" t="s">
        <v>26019</v>
      </c>
      <c r="AL1255">
        <v>14</v>
      </c>
      <c r="AM1255" s="5">
        <f t="shared" si="162"/>
        <v>1.4</v>
      </c>
      <c r="AN1255" s="4">
        <f t="shared" si="159"/>
        <v>2.1204089360090874E-3</v>
      </c>
      <c r="AO1255" s="3"/>
      <c r="AP1255">
        <v>0</v>
      </c>
      <c r="AQ1255" t="s">
        <v>26018</v>
      </c>
      <c r="AR1255" t="s">
        <v>1</v>
      </c>
      <c r="AS1255" t="s">
        <v>26017</v>
      </c>
      <c r="AT1255" s="2">
        <v>4.931</v>
      </c>
      <c r="AU1255" s="1">
        <f t="shared" si="163"/>
        <v>3.1243954826233975</v>
      </c>
      <c r="AV1255" s="1">
        <f t="shared" si="164"/>
        <v>2.292294171474115</v>
      </c>
      <c r="AW1255" s="1">
        <f t="shared" si="165"/>
        <v>1.4601928603248324</v>
      </c>
    </row>
    <row r="1256" spans="1:49" x14ac:dyDescent="0.2">
      <c r="A1256">
        <v>1254</v>
      </c>
      <c r="B1256" t="s">
        <v>26016</v>
      </c>
      <c r="C1256" t="s">
        <v>26015</v>
      </c>
      <c r="F1256" t="s">
        <v>26014</v>
      </c>
      <c r="G1256" t="s">
        <v>17</v>
      </c>
      <c r="H1256" t="s">
        <v>16</v>
      </c>
      <c r="I1256" t="s">
        <v>1713</v>
      </c>
      <c r="J1256">
        <v>60000874</v>
      </c>
      <c r="K1256" t="s">
        <v>25681</v>
      </c>
      <c r="L1256" t="s">
        <v>25680</v>
      </c>
      <c r="M1256" t="s">
        <v>415</v>
      </c>
      <c r="N1256">
        <v>2</v>
      </c>
      <c r="O1256" t="s">
        <v>26006</v>
      </c>
      <c r="P1256" t="s">
        <v>26005</v>
      </c>
      <c r="Q1256" t="s">
        <v>25677</v>
      </c>
      <c r="R1256" s="7">
        <v>41000</v>
      </c>
      <c r="S1256" s="8">
        <f t="shared" si="160"/>
        <v>2012</v>
      </c>
      <c r="T1256" s="8">
        <v>2012</v>
      </c>
      <c r="U1256" s="8">
        <f t="shared" si="161"/>
        <v>10</v>
      </c>
      <c r="V1256" s="7">
        <v>41000</v>
      </c>
      <c r="W1256" t="s">
        <v>1630</v>
      </c>
      <c r="X1256" s="2">
        <v>1.6379999999999999</v>
      </c>
      <c r="Y1256" s="6">
        <f t="shared" si="158"/>
        <v>4.3725474493473214E-2</v>
      </c>
      <c r="AA1256" t="s">
        <v>1629</v>
      </c>
      <c r="AB1256">
        <v>17391</v>
      </c>
      <c r="AD1256" t="s">
        <v>6</v>
      </c>
      <c r="AE1256">
        <v>60</v>
      </c>
      <c r="AF1256">
        <v>4</v>
      </c>
      <c r="AG1256">
        <v>6111313</v>
      </c>
      <c r="AH1256" t="s">
        <v>26013</v>
      </c>
      <c r="AI1256" t="s">
        <v>26012</v>
      </c>
      <c r="AJ1256" t="s">
        <v>26011</v>
      </c>
      <c r="AK1256" t="s">
        <v>26010</v>
      </c>
      <c r="AL1256">
        <v>26</v>
      </c>
      <c r="AM1256" s="5">
        <f t="shared" si="162"/>
        <v>2.6</v>
      </c>
      <c r="AN1256" s="4">
        <f t="shared" si="159"/>
        <v>3.9379023097311627E-3</v>
      </c>
      <c r="AO1256" s="3"/>
      <c r="AP1256">
        <v>0</v>
      </c>
      <c r="AR1256" t="s">
        <v>1</v>
      </c>
      <c r="AT1256" s="2">
        <v>4.931</v>
      </c>
      <c r="AU1256" s="1">
        <f t="shared" si="163"/>
        <v>3.1789202838350601</v>
      </c>
      <c r="AV1256" s="1">
        <f t="shared" si="164"/>
        <v>2.3831688401602191</v>
      </c>
      <c r="AW1256" s="1">
        <f t="shared" si="165"/>
        <v>1.5874173964853779</v>
      </c>
    </row>
    <row r="1257" spans="1:49" x14ac:dyDescent="0.2">
      <c r="A1257">
        <v>1255</v>
      </c>
      <c r="B1257" t="s">
        <v>26009</v>
      </c>
      <c r="C1257" t="s">
        <v>26008</v>
      </c>
      <c r="F1257" t="s">
        <v>26007</v>
      </c>
      <c r="G1257" t="s">
        <v>17</v>
      </c>
      <c r="H1257" t="s">
        <v>16</v>
      </c>
      <c r="I1257" t="s">
        <v>1713</v>
      </c>
      <c r="J1257">
        <v>60000874</v>
      </c>
      <c r="K1257" t="s">
        <v>25681</v>
      </c>
      <c r="L1257" t="s">
        <v>25680</v>
      </c>
      <c r="M1257" t="s">
        <v>415</v>
      </c>
      <c r="N1257">
        <v>2</v>
      </c>
      <c r="O1257" t="s">
        <v>26006</v>
      </c>
      <c r="P1257" t="s">
        <v>26005</v>
      </c>
      <c r="Q1257" t="s">
        <v>25677</v>
      </c>
      <c r="R1257" s="7">
        <v>41000</v>
      </c>
      <c r="S1257" s="8">
        <f t="shared" si="160"/>
        <v>2012</v>
      </c>
      <c r="T1257" s="8">
        <v>2012</v>
      </c>
      <c r="U1257" s="8">
        <f t="shared" si="161"/>
        <v>10</v>
      </c>
      <c r="V1257" s="7">
        <v>41000</v>
      </c>
      <c r="W1257" t="s">
        <v>1630</v>
      </c>
      <c r="X1257" s="2">
        <v>1.6379999999999999</v>
      </c>
      <c r="Y1257" s="6">
        <f t="shared" si="158"/>
        <v>4.3725474493473214E-2</v>
      </c>
      <c r="AA1257" t="s">
        <v>1629</v>
      </c>
      <c r="AB1257">
        <v>17391</v>
      </c>
      <c r="AD1257" t="s">
        <v>6</v>
      </c>
      <c r="AE1257">
        <v>60</v>
      </c>
      <c r="AF1257">
        <v>4</v>
      </c>
      <c r="AG1257">
        <v>6104172</v>
      </c>
      <c r="AH1257" t="s">
        <v>26004</v>
      </c>
      <c r="AI1257" t="s">
        <v>26003</v>
      </c>
      <c r="AJ1257" t="s">
        <v>26002</v>
      </c>
      <c r="AK1257" t="s">
        <v>26001</v>
      </c>
      <c r="AL1257">
        <v>55</v>
      </c>
      <c r="AM1257" s="5">
        <f t="shared" si="162"/>
        <v>5.5</v>
      </c>
      <c r="AN1257" s="4">
        <f t="shared" si="159"/>
        <v>8.330177962892843E-3</v>
      </c>
      <c r="AO1257" s="3"/>
      <c r="AP1257">
        <v>0</v>
      </c>
      <c r="AR1257" t="s">
        <v>1</v>
      </c>
      <c r="AT1257" s="2">
        <v>4.931</v>
      </c>
      <c r="AU1257" s="1">
        <f t="shared" si="163"/>
        <v>3.3106885534299102</v>
      </c>
      <c r="AV1257" s="1">
        <f t="shared" si="164"/>
        <v>2.6027826228183026</v>
      </c>
      <c r="AW1257" s="1">
        <f t="shared" si="165"/>
        <v>1.8948766922066953</v>
      </c>
    </row>
    <row r="1258" spans="1:49" x14ac:dyDescent="0.2">
      <c r="A1258">
        <v>1256</v>
      </c>
      <c r="B1258" t="s">
        <v>26000</v>
      </c>
      <c r="C1258" t="s">
        <v>25999</v>
      </c>
      <c r="F1258" t="s">
        <v>25998</v>
      </c>
      <c r="G1258" t="s">
        <v>17</v>
      </c>
      <c r="H1258" t="s">
        <v>16</v>
      </c>
      <c r="I1258" t="s">
        <v>25997</v>
      </c>
      <c r="J1258">
        <v>60019722</v>
      </c>
      <c r="K1258" t="s">
        <v>4938</v>
      </c>
      <c r="L1258" t="s">
        <v>4937</v>
      </c>
      <c r="M1258" t="s">
        <v>4936</v>
      </c>
      <c r="N1258">
        <v>2</v>
      </c>
      <c r="O1258" t="s">
        <v>25996</v>
      </c>
      <c r="P1258" t="s">
        <v>25995</v>
      </c>
      <c r="Q1258" t="s">
        <v>25994</v>
      </c>
      <c r="R1258" s="7">
        <v>41000</v>
      </c>
      <c r="S1258" s="8">
        <f t="shared" si="160"/>
        <v>2012</v>
      </c>
      <c r="T1258" s="8">
        <v>2012</v>
      </c>
      <c r="U1258" s="8">
        <f t="shared" si="161"/>
        <v>10</v>
      </c>
      <c r="V1258" s="7">
        <v>41000</v>
      </c>
      <c r="W1258" t="s">
        <v>1630</v>
      </c>
      <c r="X1258" s="2">
        <v>1.6379999999999999</v>
      </c>
      <c r="Y1258" s="6">
        <f t="shared" si="158"/>
        <v>4.3725474493473214E-2</v>
      </c>
      <c r="AA1258" t="s">
        <v>1629</v>
      </c>
      <c r="AB1258">
        <v>17391</v>
      </c>
      <c r="AD1258" t="s">
        <v>6</v>
      </c>
      <c r="AE1258">
        <v>60</v>
      </c>
      <c r="AF1258">
        <v>4</v>
      </c>
      <c r="AG1258">
        <v>6119237</v>
      </c>
      <c r="AH1258" t="s">
        <v>25993</v>
      </c>
      <c r="AI1258" t="s">
        <v>25992</v>
      </c>
      <c r="AJ1258" t="s">
        <v>25991</v>
      </c>
      <c r="AK1258" t="s">
        <v>25990</v>
      </c>
      <c r="AL1258">
        <v>53</v>
      </c>
      <c r="AM1258" s="5">
        <f t="shared" si="162"/>
        <v>5.3</v>
      </c>
      <c r="AN1258" s="4">
        <f t="shared" si="159"/>
        <v>8.02726240060583E-3</v>
      </c>
      <c r="AO1258" s="3"/>
      <c r="AP1258">
        <v>0</v>
      </c>
      <c r="AR1258" t="s">
        <v>1</v>
      </c>
      <c r="AT1258" s="2">
        <v>4.931</v>
      </c>
      <c r="AU1258" s="1">
        <f t="shared" si="163"/>
        <v>3.3016010865612997</v>
      </c>
      <c r="AV1258" s="1">
        <f t="shared" si="164"/>
        <v>2.5876368447039519</v>
      </c>
      <c r="AW1258" s="1">
        <f t="shared" si="165"/>
        <v>1.8736726028466044</v>
      </c>
    </row>
    <row r="1259" spans="1:49" x14ac:dyDescent="0.2">
      <c r="A1259">
        <v>1257</v>
      </c>
      <c r="B1259" t="s">
        <v>25989</v>
      </c>
      <c r="C1259" t="s">
        <v>25988</v>
      </c>
      <c r="F1259" t="s">
        <v>25987</v>
      </c>
      <c r="G1259" t="s">
        <v>17</v>
      </c>
      <c r="H1259" t="s">
        <v>16</v>
      </c>
      <c r="I1259" t="s">
        <v>25986</v>
      </c>
      <c r="J1259">
        <v>60027666</v>
      </c>
      <c r="K1259" t="s">
        <v>7203</v>
      </c>
      <c r="L1259" t="s">
        <v>1784</v>
      </c>
      <c r="M1259" t="s">
        <v>1783</v>
      </c>
      <c r="N1259">
        <v>2</v>
      </c>
      <c r="O1259" t="s">
        <v>25985</v>
      </c>
      <c r="P1259" t="s">
        <v>25984</v>
      </c>
      <c r="Q1259" t="s">
        <v>7200</v>
      </c>
      <c r="R1259" s="7">
        <v>41000</v>
      </c>
      <c r="S1259" s="8">
        <f t="shared" si="160"/>
        <v>2012</v>
      </c>
      <c r="T1259" s="8">
        <v>2012</v>
      </c>
      <c r="U1259" s="8">
        <f t="shared" si="161"/>
        <v>10</v>
      </c>
      <c r="V1259" s="7">
        <v>41000</v>
      </c>
      <c r="W1259" t="s">
        <v>1630</v>
      </c>
      <c r="X1259" s="2">
        <v>1.6379999999999999</v>
      </c>
      <c r="Y1259" s="6">
        <f t="shared" si="158"/>
        <v>4.3725474493473214E-2</v>
      </c>
      <c r="AA1259" t="s">
        <v>1629</v>
      </c>
      <c r="AB1259">
        <v>17391</v>
      </c>
      <c r="AD1259" t="s">
        <v>6</v>
      </c>
      <c r="AE1259">
        <v>60</v>
      </c>
      <c r="AF1259">
        <v>4</v>
      </c>
      <c r="AG1259">
        <v>6121914</v>
      </c>
      <c r="AH1259" t="s">
        <v>25983</v>
      </c>
      <c r="AI1259" t="s">
        <v>25982</v>
      </c>
      <c r="AJ1259" t="s">
        <v>25981</v>
      </c>
      <c r="AK1259" t="s">
        <v>25980</v>
      </c>
      <c r="AL1259">
        <v>7</v>
      </c>
      <c r="AM1259" s="5">
        <f t="shared" si="162"/>
        <v>0.7</v>
      </c>
      <c r="AN1259" s="4">
        <f t="shared" si="159"/>
        <v>1.0602044680045437E-3</v>
      </c>
      <c r="AO1259" s="3"/>
      <c r="AP1259">
        <v>0</v>
      </c>
      <c r="AR1259" t="s">
        <v>1</v>
      </c>
      <c r="AT1259" s="2">
        <v>4.931</v>
      </c>
      <c r="AU1259" s="1">
        <f t="shared" si="163"/>
        <v>3.0925893485832612</v>
      </c>
      <c r="AV1259" s="1">
        <f t="shared" si="164"/>
        <v>2.2392839480738882</v>
      </c>
      <c r="AW1259" s="1">
        <f t="shared" si="165"/>
        <v>1.3859785475645143</v>
      </c>
    </row>
    <row r="1260" spans="1:49" x14ac:dyDescent="0.2">
      <c r="A1260">
        <v>1258</v>
      </c>
      <c r="B1260" t="s">
        <v>25979</v>
      </c>
      <c r="C1260" t="s">
        <v>25978</v>
      </c>
      <c r="F1260" t="s">
        <v>25977</v>
      </c>
      <c r="G1260" t="s">
        <v>17</v>
      </c>
      <c r="H1260" t="s">
        <v>16</v>
      </c>
      <c r="I1260" t="s">
        <v>25976</v>
      </c>
      <c r="J1260">
        <v>60018308</v>
      </c>
      <c r="K1260" t="s">
        <v>25975</v>
      </c>
      <c r="L1260" t="s">
        <v>429</v>
      </c>
      <c r="M1260" t="s">
        <v>80</v>
      </c>
      <c r="N1260">
        <v>3</v>
      </c>
      <c r="O1260" t="s">
        <v>25974</v>
      </c>
      <c r="P1260" t="s">
        <v>25973</v>
      </c>
      <c r="Q1260" t="s">
        <v>25972</v>
      </c>
      <c r="R1260" s="7">
        <v>41000</v>
      </c>
      <c r="S1260" s="8">
        <f t="shared" si="160"/>
        <v>2012</v>
      </c>
      <c r="T1260" s="8">
        <v>2012</v>
      </c>
      <c r="U1260" s="8">
        <f t="shared" si="161"/>
        <v>10</v>
      </c>
      <c r="V1260" s="7">
        <v>41000</v>
      </c>
      <c r="W1260" t="s">
        <v>1874</v>
      </c>
      <c r="X1260" s="2">
        <v>0.55700000000000005</v>
      </c>
      <c r="Y1260" s="6">
        <f t="shared" si="158"/>
        <v>1.486879688209071E-2</v>
      </c>
      <c r="AA1260" t="s">
        <v>1873</v>
      </c>
      <c r="AB1260">
        <v>19600161832</v>
      </c>
      <c r="AD1260" t="s">
        <v>6</v>
      </c>
      <c r="AE1260">
        <v>55</v>
      </c>
      <c r="AF1260">
        <v>4</v>
      </c>
      <c r="AH1260" t="s">
        <v>25971</v>
      </c>
      <c r="AI1260" t="s">
        <v>25970</v>
      </c>
      <c r="AJ1260" t="s">
        <v>25969</v>
      </c>
      <c r="AK1260" t="s">
        <v>25968</v>
      </c>
      <c r="AL1260">
        <v>4</v>
      </c>
      <c r="AM1260" s="5">
        <f t="shared" si="162"/>
        <v>0.4</v>
      </c>
      <c r="AN1260" s="4">
        <f t="shared" si="159"/>
        <v>6.0583112457402507E-4</v>
      </c>
      <c r="AO1260" s="3"/>
      <c r="AP1260">
        <v>0</v>
      </c>
      <c r="AQ1260" t="s">
        <v>1518</v>
      </c>
      <c r="AR1260">
        <v>60832007</v>
      </c>
      <c r="AS1260" t="s">
        <v>1516</v>
      </c>
      <c r="AT1260" s="2" t="s">
        <v>0</v>
      </c>
      <c r="AU1260" s="1">
        <f t="shared" si="163"/>
        <v>1.0589907154835703</v>
      </c>
      <c r="AV1260" s="1">
        <f t="shared" si="164"/>
        <v>0.77373140033323673</v>
      </c>
      <c r="AW1260" s="1">
        <f t="shared" si="165"/>
        <v>0.48847208518290303</v>
      </c>
    </row>
    <row r="1261" spans="1:49" x14ac:dyDescent="0.2">
      <c r="A1261">
        <v>1259</v>
      </c>
      <c r="B1261" t="s">
        <v>25967</v>
      </c>
      <c r="C1261" t="s">
        <v>25966</v>
      </c>
      <c r="F1261" t="s">
        <v>25965</v>
      </c>
      <c r="G1261" t="s">
        <v>17</v>
      </c>
      <c r="H1261" t="s">
        <v>16</v>
      </c>
      <c r="I1261" t="s">
        <v>11977</v>
      </c>
      <c r="J1261">
        <v>60025278</v>
      </c>
      <c r="K1261" t="s">
        <v>82</v>
      </c>
      <c r="L1261" t="s">
        <v>81</v>
      </c>
      <c r="M1261" t="s">
        <v>80</v>
      </c>
      <c r="N1261">
        <v>4</v>
      </c>
      <c r="O1261" t="s">
        <v>25964</v>
      </c>
      <c r="P1261" t="s">
        <v>25963</v>
      </c>
      <c r="Q1261" t="s">
        <v>18267</v>
      </c>
      <c r="R1261" s="7">
        <v>41000</v>
      </c>
      <c r="S1261" s="8">
        <f t="shared" si="160"/>
        <v>2012</v>
      </c>
      <c r="T1261" s="8">
        <v>2012</v>
      </c>
      <c r="U1261" s="8">
        <f t="shared" si="161"/>
        <v>10</v>
      </c>
      <c r="V1261" s="7">
        <v>41000</v>
      </c>
      <c r="W1261" t="s">
        <v>1874</v>
      </c>
      <c r="X1261" s="2">
        <v>0.55700000000000005</v>
      </c>
      <c r="Y1261" s="6">
        <f t="shared" si="158"/>
        <v>1.486879688209071E-2</v>
      </c>
      <c r="AA1261" t="s">
        <v>1873</v>
      </c>
      <c r="AB1261">
        <v>19600161832</v>
      </c>
      <c r="AD1261" t="s">
        <v>6</v>
      </c>
      <c r="AE1261">
        <v>55</v>
      </c>
      <c r="AF1261">
        <v>4</v>
      </c>
      <c r="AH1261" t="s">
        <v>25962</v>
      </c>
      <c r="AI1261" t="s">
        <v>25961</v>
      </c>
      <c r="AJ1261" t="s">
        <v>25960</v>
      </c>
      <c r="AK1261" t="s">
        <v>25959</v>
      </c>
      <c r="AL1261">
        <v>0</v>
      </c>
      <c r="AM1261" s="5">
        <f t="shared" si="162"/>
        <v>0</v>
      </c>
      <c r="AN1261" s="4">
        <f t="shared" si="159"/>
        <v>0</v>
      </c>
      <c r="AO1261" s="3"/>
      <c r="AP1261">
        <v>0</v>
      </c>
      <c r="AQ1261" t="s">
        <v>1518</v>
      </c>
      <c r="AR1261" t="s">
        <v>25958</v>
      </c>
      <c r="AS1261" t="s">
        <v>1516</v>
      </c>
      <c r="AT1261" s="2" t="s">
        <v>0</v>
      </c>
      <c r="AU1261" s="1">
        <f t="shared" si="163"/>
        <v>1.0408157817463495</v>
      </c>
      <c r="AV1261" s="1">
        <f t="shared" si="164"/>
        <v>0.74343984410453545</v>
      </c>
      <c r="AW1261" s="1">
        <f t="shared" si="165"/>
        <v>0.44606390646272132</v>
      </c>
    </row>
    <row r="1262" spans="1:49" x14ac:dyDescent="0.2">
      <c r="A1262">
        <v>1260</v>
      </c>
      <c r="B1262" t="s">
        <v>25957</v>
      </c>
      <c r="C1262" t="s">
        <v>25956</v>
      </c>
      <c r="D1262" t="s">
        <v>25955</v>
      </c>
      <c r="E1262">
        <v>22225953</v>
      </c>
      <c r="F1262" t="s">
        <v>25954</v>
      </c>
      <c r="G1262" t="s">
        <v>17</v>
      </c>
      <c r="H1262" t="s">
        <v>16</v>
      </c>
      <c r="I1262" t="s">
        <v>25953</v>
      </c>
      <c r="J1262" t="s">
        <v>25952</v>
      </c>
      <c r="K1262" t="s">
        <v>25951</v>
      </c>
      <c r="L1262" t="s">
        <v>25950</v>
      </c>
      <c r="M1262" t="s">
        <v>25949</v>
      </c>
      <c r="N1262">
        <v>4</v>
      </c>
      <c r="O1262" t="s">
        <v>25948</v>
      </c>
      <c r="P1262" t="s">
        <v>25947</v>
      </c>
      <c r="Q1262" t="s">
        <v>25946</v>
      </c>
      <c r="R1262" s="7">
        <v>41000</v>
      </c>
      <c r="S1262" s="8">
        <f t="shared" si="160"/>
        <v>2012</v>
      </c>
      <c r="T1262" s="8">
        <v>2012</v>
      </c>
      <c r="U1262" s="8">
        <f t="shared" si="161"/>
        <v>10</v>
      </c>
      <c r="V1262" s="7">
        <v>41000</v>
      </c>
      <c r="W1262" t="s">
        <v>25945</v>
      </c>
      <c r="X1262" s="2">
        <v>0.51100000000000001</v>
      </c>
      <c r="Y1262" s="6">
        <f t="shared" si="158"/>
        <v>1.3640853153946772E-2</v>
      </c>
      <c r="AA1262">
        <v>9684328</v>
      </c>
      <c r="AB1262">
        <v>110086</v>
      </c>
      <c r="AD1262" t="s">
        <v>6</v>
      </c>
      <c r="AE1262">
        <v>43</v>
      </c>
      <c r="AF1262">
        <v>5</v>
      </c>
      <c r="AH1262" t="s">
        <v>25944</v>
      </c>
      <c r="AI1262" t="s">
        <v>25943</v>
      </c>
      <c r="AJ1262" t="s">
        <v>25942</v>
      </c>
      <c r="AK1262" t="s">
        <v>25941</v>
      </c>
      <c r="AL1262">
        <v>21</v>
      </c>
      <c r="AM1262" s="5">
        <f t="shared" si="162"/>
        <v>2.1</v>
      </c>
      <c r="AN1262" s="4">
        <f t="shared" si="159"/>
        <v>3.1806134040136312E-3</v>
      </c>
      <c r="AO1262" s="3"/>
      <c r="AP1262">
        <v>0</v>
      </c>
      <c r="AQ1262" t="s">
        <v>25940</v>
      </c>
      <c r="AR1262" t="s">
        <v>25939</v>
      </c>
      <c r="AS1262" t="s">
        <v>25938</v>
      </c>
      <c r="AT1262" s="2">
        <v>2.2509999999999999</v>
      </c>
      <c r="AU1262" s="1">
        <f t="shared" si="163"/>
        <v>1.0502781228966829</v>
      </c>
      <c r="AV1262" s="1">
        <f t="shared" si="164"/>
        <v>0.84107332789802014</v>
      </c>
      <c r="AW1262" s="1">
        <f t="shared" si="165"/>
        <v>0.63186853289935729</v>
      </c>
    </row>
    <row r="1263" spans="1:49" x14ac:dyDescent="0.2">
      <c r="A1263">
        <v>1261</v>
      </c>
      <c r="B1263" t="s">
        <v>25937</v>
      </c>
      <c r="C1263" t="s">
        <v>25936</v>
      </c>
      <c r="D1263" t="s">
        <v>25935</v>
      </c>
      <c r="F1263" t="s">
        <v>25934</v>
      </c>
      <c r="G1263" t="s">
        <v>17</v>
      </c>
      <c r="H1263" t="s">
        <v>16</v>
      </c>
      <c r="I1263" t="s">
        <v>25933</v>
      </c>
      <c r="J1263">
        <v>60007709</v>
      </c>
      <c r="K1263" t="s">
        <v>25932</v>
      </c>
      <c r="L1263" t="s">
        <v>25931</v>
      </c>
      <c r="M1263" t="s">
        <v>146</v>
      </c>
      <c r="N1263">
        <v>2</v>
      </c>
      <c r="O1263" t="s">
        <v>25930</v>
      </c>
      <c r="P1263" t="s">
        <v>25929</v>
      </c>
      <c r="Q1263" t="s">
        <v>25928</v>
      </c>
      <c r="R1263" s="7">
        <v>41000</v>
      </c>
      <c r="S1263" s="8">
        <f t="shared" si="160"/>
        <v>2012</v>
      </c>
      <c r="T1263" s="8">
        <v>2012</v>
      </c>
      <c r="U1263" s="8">
        <f t="shared" si="161"/>
        <v>10</v>
      </c>
      <c r="V1263" s="7">
        <v>41000</v>
      </c>
      <c r="W1263" t="s">
        <v>20309</v>
      </c>
      <c r="X1263" s="2">
        <v>2.1960000000000002</v>
      </c>
      <c r="Y1263" s="6">
        <f t="shared" si="158"/>
        <v>5.8620965804436619E-2</v>
      </c>
      <c r="AA1263">
        <v>13598368</v>
      </c>
      <c r="AB1263">
        <v>28635</v>
      </c>
      <c r="AD1263" t="s">
        <v>6</v>
      </c>
      <c r="AE1263">
        <v>43</v>
      </c>
      <c r="AF1263">
        <v>3</v>
      </c>
      <c r="AH1263" t="s">
        <v>25927</v>
      </c>
      <c r="AI1263" t="s">
        <v>25926</v>
      </c>
      <c r="AJ1263" t="s">
        <v>25925</v>
      </c>
      <c r="AK1263" t="s">
        <v>25924</v>
      </c>
      <c r="AL1263">
        <v>15</v>
      </c>
      <c r="AM1263" s="5">
        <f t="shared" si="162"/>
        <v>1.5</v>
      </c>
      <c r="AN1263" s="4">
        <f t="shared" si="159"/>
        <v>2.2718667171525938E-3</v>
      </c>
      <c r="AO1263" s="3"/>
      <c r="AP1263">
        <v>0</v>
      </c>
      <c r="AR1263" t="s">
        <v>1</v>
      </c>
      <c r="AT1263" s="2" t="s">
        <v>0</v>
      </c>
      <c r="AU1263" s="1">
        <f t="shared" si="163"/>
        <v>4.1716236078251407</v>
      </c>
      <c r="AV1263" s="1">
        <f t="shared" si="164"/>
        <v>3.0446416260794607</v>
      </c>
      <c r="AW1263" s="1">
        <f t="shared" si="165"/>
        <v>1.9176596443337801</v>
      </c>
    </row>
    <row r="1264" spans="1:49" x14ac:dyDescent="0.2">
      <c r="A1264">
        <v>1262</v>
      </c>
      <c r="B1264" t="s">
        <v>25923</v>
      </c>
      <c r="C1264" t="s">
        <v>25922</v>
      </c>
      <c r="D1264" t="s">
        <v>25921</v>
      </c>
      <c r="F1264" t="s">
        <v>25920</v>
      </c>
      <c r="G1264" t="s">
        <v>17</v>
      </c>
      <c r="H1264" t="s">
        <v>16</v>
      </c>
      <c r="I1264" t="s">
        <v>15270</v>
      </c>
      <c r="J1264">
        <v>60019616</v>
      </c>
      <c r="K1264" t="s">
        <v>181</v>
      </c>
      <c r="L1264" t="s">
        <v>180</v>
      </c>
      <c r="M1264" t="s">
        <v>80</v>
      </c>
      <c r="N1264">
        <v>5</v>
      </c>
      <c r="O1264" t="s">
        <v>25919</v>
      </c>
      <c r="P1264" t="s">
        <v>25918</v>
      </c>
      <c r="Q1264" t="s">
        <v>25917</v>
      </c>
      <c r="R1264" s="7">
        <v>41000</v>
      </c>
      <c r="S1264" s="8">
        <f t="shared" si="160"/>
        <v>2012</v>
      </c>
      <c r="T1264" s="8">
        <v>2012</v>
      </c>
      <c r="U1264" s="8">
        <f t="shared" si="161"/>
        <v>10</v>
      </c>
      <c r="V1264" s="7">
        <v>41000</v>
      </c>
      <c r="W1264" t="s">
        <v>15821</v>
      </c>
      <c r="X1264" s="2">
        <v>0.48199999999999998</v>
      </c>
      <c r="Y1264" s="6">
        <f t="shared" si="158"/>
        <v>1.2866714716638637E-2</v>
      </c>
      <c r="AA1264">
        <v>304026</v>
      </c>
      <c r="AB1264">
        <v>110152</v>
      </c>
      <c r="AD1264" t="s">
        <v>6</v>
      </c>
      <c r="AE1264">
        <v>123</v>
      </c>
      <c r="AF1264">
        <v>8</v>
      </c>
      <c r="AH1264" t="s">
        <v>25916</v>
      </c>
      <c r="AI1264" t="s">
        <v>25915</v>
      </c>
      <c r="AJ1264" t="s">
        <v>25914</v>
      </c>
      <c r="AK1264" t="s">
        <v>25913</v>
      </c>
      <c r="AL1264">
        <v>6</v>
      </c>
      <c r="AM1264" s="5">
        <f t="shared" si="162"/>
        <v>0.6</v>
      </c>
      <c r="AN1264" s="4">
        <f t="shared" si="159"/>
        <v>9.0874668686103744E-4</v>
      </c>
      <c r="AO1264" s="3"/>
      <c r="AP1264">
        <v>0</v>
      </c>
      <c r="AR1264" t="s">
        <v>1</v>
      </c>
      <c r="AT1264" s="2">
        <v>2.4430000000000001</v>
      </c>
      <c r="AU1264" s="1">
        <f t="shared" si="163"/>
        <v>0.92793243077053567</v>
      </c>
      <c r="AV1264" s="1">
        <f t="shared" si="164"/>
        <v>0.68877307017498368</v>
      </c>
      <c r="AW1264" s="1">
        <f t="shared" si="165"/>
        <v>0.4496137095794317</v>
      </c>
    </row>
    <row r="1265" spans="1:49" x14ac:dyDescent="0.2">
      <c r="A1265">
        <v>1263</v>
      </c>
      <c r="B1265" t="s">
        <v>25912</v>
      </c>
      <c r="C1265" t="s">
        <v>25911</v>
      </c>
      <c r="D1265" t="s">
        <v>25910</v>
      </c>
      <c r="F1265" t="s">
        <v>25909</v>
      </c>
      <c r="G1265" t="s">
        <v>17</v>
      </c>
      <c r="H1265" t="s">
        <v>16</v>
      </c>
      <c r="I1265" t="s">
        <v>25908</v>
      </c>
      <c r="J1265" t="s">
        <v>25907</v>
      </c>
      <c r="K1265" t="s">
        <v>25906</v>
      </c>
      <c r="L1265" t="s">
        <v>25905</v>
      </c>
      <c r="M1265" t="s">
        <v>25904</v>
      </c>
      <c r="N1265">
        <v>4</v>
      </c>
      <c r="O1265" t="s">
        <v>25903</v>
      </c>
      <c r="P1265" t="s">
        <v>25902</v>
      </c>
      <c r="Q1265" t="s">
        <v>25901</v>
      </c>
      <c r="R1265" s="7">
        <v>41000</v>
      </c>
      <c r="S1265" s="8">
        <f t="shared" si="160"/>
        <v>2012</v>
      </c>
      <c r="T1265" s="8">
        <v>2012</v>
      </c>
      <c r="U1265" s="8">
        <f t="shared" si="161"/>
        <v>10</v>
      </c>
      <c r="V1265" s="7">
        <v>41000</v>
      </c>
      <c r="W1265" t="s">
        <v>20370</v>
      </c>
      <c r="X1265" s="2">
        <v>0.627</v>
      </c>
      <c r="Y1265" s="6">
        <f t="shared" si="158"/>
        <v>1.6737406903179305E-2</v>
      </c>
      <c r="AA1265">
        <v>9269851</v>
      </c>
      <c r="AB1265">
        <v>28435</v>
      </c>
      <c r="AD1265" t="s">
        <v>6</v>
      </c>
      <c r="AE1265">
        <v>79</v>
      </c>
      <c r="AH1265" t="s">
        <v>25900</v>
      </c>
      <c r="AI1265" t="s">
        <v>25899</v>
      </c>
      <c r="AJ1265" t="s">
        <v>25898</v>
      </c>
      <c r="AK1265" t="s">
        <v>25897</v>
      </c>
      <c r="AL1265">
        <v>11</v>
      </c>
      <c r="AM1265" s="5">
        <f t="shared" si="162"/>
        <v>1.1000000000000001</v>
      </c>
      <c r="AN1265" s="4">
        <f t="shared" si="159"/>
        <v>1.6660355925785689E-3</v>
      </c>
      <c r="AO1265" s="3"/>
      <c r="AP1265">
        <v>0</v>
      </c>
      <c r="AR1265" t="s">
        <v>1</v>
      </c>
      <c r="AT1265" s="2">
        <v>2.121</v>
      </c>
      <c r="AU1265" s="1">
        <f t="shared" si="163"/>
        <v>1.2215995509999085</v>
      </c>
      <c r="AV1265" s="1">
        <f t="shared" si="164"/>
        <v>0.92017212478789379</v>
      </c>
      <c r="AW1265" s="1">
        <f t="shared" si="165"/>
        <v>0.61874469857587888</v>
      </c>
    </row>
    <row r="1266" spans="1:49" x14ac:dyDescent="0.2">
      <c r="A1266">
        <v>1264</v>
      </c>
      <c r="B1266" t="s">
        <v>25896</v>
      </c>
      <c r="C1266" t="s">
        <v>25895</v>
      </c>
      <c r="F1266" t="s">
        <v>25894</v>
      </c>
      <c r="G1266" t="s">
        <v>17</v>
      </c>
      <c r="H1266" t="s">
        <v>16</v>
      </c>
      <c r="I1266" t="s">
        <v>25893</v>
      </c>
      <c r="J1266">
        <v>60008435</v>
      </c>
      <c r="K1266" t="s">
        <v>4787</v>
      </c>
      <c r="L1266" t="s">
        <v>4786</v>
      </c>
      <c r="M1266" t="s">
        <v>657</v>
      </c>
      <c r="N1266">
        <v>4</v>
      </c>
      <c r="O1266" t="s">
        <v>25892</v>
      </c>
      <c r="P1266" t="s">
        <v>25891</v>
      </c>
      <c r="Q1266" t="s">
        <v>25890</v>
      </c>
      <c r="R1266" s="7">
        <v>41000</v>
      </c>
      <c r="S1266" s="8">
        <f t="shared" si="160"/>
        <v>2012</v>
      </c>
      <c r="T1266" s="8">
        <v>2012</v>
      </c>
      <c r="U1266" s="8">
        <f t="shared" si="161"/>
        <v>10</v>
      </c>
      <c r="V1266" s="7">
        <v>41000</v>
      </c>
      <c r="W1266" t="s">
        <v>16115</v>
      </c>
      <c r="X1266" s="2">
        <v>1.026</v>
      </c>
      <c r="Y1266" s="6">
        <f t="shared" si="158"/>
        <v>2.738848402338432E-2</v>
      </c>
      <c r="AA1266">
        <v>380938</v>
      </c>
      <c r="AB1266">
        <v>28245</v>
      </c>
      <c r="AC1266" t="s">
        <v>16114</v>
      </c>
      <c r="AD1266" t="s">
        <v>6</v>
      </c>
      <c r="AE1266">
        <v>277</v>
      </c>
      <c r="AF1266">
        <v>2</v>
      </c>
      <c r="AH1266" t="s">
        <v>23864</v>
      </c>
      <c r="AI1266" t="s">
        <v>25889</v>
      </c>
      <c r="AJ1266" t="s">
        <v>25888</v>
      </c>
      <c r="AK1266" t="s">
        <v>25887</v>
      </c>
      <c r="AL1266">
        <v>19</v>
      </c>
      <c r="AM1266" s="5">
        <f t="shared" si="162"/>
        <v>1.9</v>
      </c>
      <c r="AN1266" s="4">
        <f t="shared" si="159"/>
        <v>2.8776978417266188E-3</v>
      </c>
      <c r="AO1266" s="3"/>
      <c r="AP1266">
        <v>1</v>
      </c>
      <c r="AQ1266" t="s">
        <v>4129</v>
      </c>
      <c r="AR1266" t="s">
        <v>25886</v>
      </c>
      <c r="AS1266" t="s">
        <v>154</v>
      </c>
      <c r="AT1266" s="2">
        <v>2.6709999999999998</v>
      </c>
      <c r="AU1266" s="1">
        <f t="shared" si="163"/>
        <v>2.0035248168887012</v>
      </c>
      <c r="AV1266" s="1">
        <f t="shared" si="164"/>
        <v>1.5133090932555469</v>
      </c>
      <c r="AW1266" s="1">
        <f t="shared" si="165"/>
        <v>1.0230933696223929</v>
      </c>
    </row>
    <row r="1267" spans="1:49" x14ac:dyDescent="0.2">
      <c r="A1267">
        <v>1265</v>
      </c>
      <c r="B1267" t="s">
        <v>25885</v>
      </c>
      <c r="C1267" t="s">
        <v>25884</v>
      </c>
      <c r="F1267" t="s">
        <v>25883</v>
      </c>
      <c r="G1267" t="s">
        <v>17</v>
      </c>
      <c r="H1267" t="s">
        <v>16</v>
      </c>
      <c r="I1267" t="s">
        <v>25882</v>
      </c>
      <c r="J1267" t="s">
        <v>25881</v>
      </c>
      <c r="K1267" t="s">
        <v>25880</v>
      </c>
      <c r="L1267" t="s">
        <v>25879</v>
      </c>
      <c r="M1267" t="s">
        <v>25878</v>
      </c>
      <c r="N1267">
        <v>5</v>
      </c>
      <c r="O1267" t="s">
        <v>25877</v>
      </c>
      <c r="P1267" t="s">
        <v>25876</v>
      </c>
      <c r="Q1267" t="s">
        <v>25875</v>
      </c>
      <c r="R1267" s="7">
        <v>41000</v>
      </c>
      <c r="S1267" s="8">
        <f t="shared" si="160"/>
        <v>2012</v>
      </c>
      <c r="T1267" s="8">
        <v>2012</v>
      </c>
      <c r="U1267" s="8">
        <f t="shared" si="161"/>
        <v>10</v>
      </c>
      <c r="V1267" s="7">
        <v>41000</v>
      </c>
      <c r="W1267" t="s">
        <v>25874</v>
      </c>
      <c r="X1267" s="2">
        <v>1.107</v>
      </c>
      <c r="Y1267" s="6">
        <f t="shared" si="158"/>
        <v>2.9550732762072558E-2</v>
      </c>
      <c r="AA1267">
        <v>68314</v>
      </c>
      <c r="AB1267">
        <v>12132</v>
      </c>
      <c r="AD1267" t="s">
        <v>6</v>
      </c>
      <c r="AE1267">
        <v>143</v>
      </c>
      <c r="AF1267">
        <v>1</v>
      </c>
      <c r="AH1267" t="s">
        <v>25873</v>
      </c>
      <c r="AI1267" t="s">
        <v>25872</v>
      </c>
      <c r="AJ1267" t="s">
        <v>25871</v>
      </c>
      <c r="AK1267" t="s">
        <v>25870</v>
      </c>
      <c r="AL1267">
        <v>11</v>
      </c>
      <c r="AM1267" s="5">
        <f t="shared" si="162"/>
        <v>1.1000000000000001</v>
      </c>
      <c r="AN1267" s="4">
        <f t="shared" si="159"/>
        <v>1.6660355925785689E-3</v>
      </c>
      <c r="AO1267" s="3"/>
      <c r="AP1267">
        <v>0</v>
      </c>
      <c r="AR1267" t="s">
        <v>1</v>
      </c>
      <c r="AT1267" s="2">
        <v>2.9489999999999998</v>
      </c>
      <c r="AU1267" s="1">
        <f t="shared" si="163"/>
        <v>2.118532361122436</v>
      </c>
      <c r="AV1267" s="1">
        <f t="shared" si="164"/>
        <v>1.5608384177325563</v>
      </c>
      <c r="AW1267" s="1">
        <f t="shared" si="165"/>
        <v>1.0031444743426765</v>
      </c>
    </row>
    <row r="1268" spans="1:49" x14ac:dyDescent="0.2">
      <c r="A1268">
        <v>1266</v>
      </c>
      <c r="B1268" t="s">
        <v>25869</v>
      </c>
      <c r="C1268" t="s">
        <v>25868</v>
      </c>
      <c r="E1268">
        <v>21826686</v>
      </c>
      <c r="F1268" t="s">
        <v>25867</v>
      </c>
      <c r="G1268" t="s">
        <v>17</v>
      </c>
      <c r="H1268" t="s">
        <v>16</v>
      </c>
      <c r="I1268" t="s">
        <v>25866</v>
      </c>
      <c r="J1268" t="s">
        <v>25865</v>
      </c>
      <c r="K1268" t="s">
        <v>25864</v>
      </c>
      <c r="L1268" t="s">
        <v>25863</v>
      </c>
      <c r="M1268" t="s">
        <v>25862</v>
      </c>
      <c r="N1268">
        <v>4</v>
      </c>
      <c r="O1268" t="s">
        <v>25861</v>
      </c>
      <c r="P1268" t="s">
        <v>25860</v>
      </c>
      <c r="Q1268" t="s">
        <v>25859</v>
      </c>
      <c r="R1268" s="7">
        <v>41000</v>
      </c>
      <c r="S1268" s="8">
        <f t="shared" si="160"/>
        <v>2012</v>
      </c>
      <c r="T1268" s="8">
        <v>2012</v>
      </c>
      <c r="U1268" s="8">
        <f t="shared" si="161"/>
        <v>10</v>
      </c>
      <c r="V1268" s="7">
        <v>41000</v>
      </c>
      <c r="W1268" t="s">
        <v>1035</v>
      </c>
      <c r="X1268" s="2">
        <v>0.435</v>
      </c>
      <c r="Y1268" s="6">
        <f t="shared" si="158"/>
        <v>1.1612076559622007E-2</v>
      </c>
      <c r="AA1268">
        <v>1978462</v>
      </c>
      <c r="AB1268">
        <v>14839</v>
      </c>
      <c r="AC1268" t="s">
        <v>1034</v>
      </c>
      <c r="AD1268" t="s">
        <v>6</v>
      </c>
      <c r="AE1268">
        <v>33</v>
      </c>
      <c r="AF1268">
        <v>3</v>
      </c>
      <c r="AH1268" t="s">
        <v>25858</v>
      </c>
      <c r="AI1268" t="s">
        <v>25857</v>
      </c>
      <c r="AJ1268" t="s">
        <v>25856</v>
      </c>
      <c r="AK1268" t="s">
        <v>25855</v>
      </c>
      <c r="AL1268">
        <v>9</v>
      </c>
      <c r="AM1268" s="5">
        <f t="shared" si="162"/>
        <v>0.9</v>
      </c>
      <c r="AN1268" s="4">
        <f t="shared" si="159"/>
        <v>1.3631200302915562E-3</v>
      </c>
      <c r="AO1268" s="3"/>
      <c r="AP1268">
        <v>0</v>
      </c>
      <c r="AR1268" t="s">
        <v>1</v>
      </c>
      <c r="AT1268" s="2">
        <v>2.0099999999999998</v>
      </c>
      <c r="AU1268" s="1">
        <f t="shared" si="163"/>
        <v>0.85373896008228722</v>
      </c>
      <c r="AV1268" s="1">
        <f t="shared" si="164"/>
        <v>0.64875982949567823</v>
      </c>
      <c r="AW1268" s="1">
        <f t="shared" si="165"/>
        <v>0.44378069890906913</v>
      </c>
    </row>
    <row r="1269" spans="1:49" x14ac:dyDescent="0.2">
      <c r="A1269">
        <v>1267</v>
      </c>
      <c r="B1269" t="s">
        <v>25854</v>
      </c>
      <c r="C1269" t="s">
        <v>25853</v>
      </c>
      <c r="D1269" t="s">
        <v>25852</v>
      </c>
      <c r="F1269" t="s">
        <v>25851</v>
      </c>
      <c r="G1269" t="s">
        <v>17</v>
      </c>
      <c r="H1269" t="s">
        <v>16</v>
      </c>
      <c r="I1269" t="s">
        <v>25850</v>
      </c>
      <c r="J1269" t="s">
        <v>25849</v>
      </c>
      <c r="K1269" t="s">
        <v>25848</v>
      </c>
      <c r="L1269" t="s">
        <v>25847</v>
      </c>
      <c r="M1269" t="s">
        <v>15142</v>
      </c>
      <c r="N1269">
        <v>5</v>
      </c>
      <c r="O1269" t="s">
        <v>25846</v>
      </c>
      <c r="P1269" t="s">
        <v>25845</v>
      </c>
      <c r="Q1269" t="s">
        <v>25844</v>
      </c>
      <c r="R1269" s="7">
        <v>41000</v>
      </c>
      <c r="S1269" s="8">
        <f t="shared" si="160"/>
        <v>2012</v>
      </c>
      <c r="T1269" s="8">
        <v>2012</v>
      </c>
      <c r="U1269" s="8">
        <f t="shared" si="161"/>
        <v>10</v>
      </c>
      <c r="V1269" s="7">
        <v>41000</v>
      </c>
      <c r="W1269" t="s">
        <v>1824</v>
      </c>
      <c r="X1269" s="2">
        <v>0.69899999999999995</v>
      </c>
      <c r="Y1269" s="6">
        <f t="shared" si="158"/>
        <v>1.8659405782013295E-2</v>
      </c>
      <c r="AA1269">
        <v>9244247</v>
      </c>
      <c r="AB1269">
        <v>13660</v>
      </c>
      <c r="AD1269" t="s">
        <v>6</v>
      </c>
      <c r="AE1269">
        <v>176</v>
      </c>
      <c r="AH1269" t="s">
        <v>25843</v>
      </c>
      <c r="AI1269" t="s">
        <v>25842</v>
      </c>
      <c r="AJ1269" t="s">
        <v>25841</v>
      </c>
      <c r="AK1269" t="s">
        <v>25840</v>
      </c>
      <c r="AL1269">
        <v>19</v>
      </c>
      <c r="AM1269" s="5">
        <f t="shared" si="162"/>
        <v>1.9</v>
      </c>
      <c r="AN1269" s="4">
        <f t="shared" si="159"/>
        <v>2.8776978417266188E-3</v>
      </c>
      <c r="AO1269" s="3"/>
      <c r="AP1269">
        <v>0</v>
      </c>
      <c r="AR1269" t="s">
        <v>1</v>
      </c>
      <c r="AT1269" s="2" t="s">
        <v>0</v>
      </c>
      <c r="AU1269" s="1">
        <f t="shared" si="163"/>
        <v>1.3924893399927289</v>
      </c>
      <c r="AV1269" s="1">
        <f t="shared" si="164"/>
        <v>1.0768551811869955</v>
      </c>
      <c r="AW1269" s="1">
        <f t="shared" si="165"/>
        <v>0.7612210223812621</v>
      </c>
    </row>
    <row r="1270" spans="1:49" x14ac:dyDescent="0.2">
      <c r="A1270">
        <v>1268</v>
      </c>
      <c r="B1270" t="s">
        <v>25839</v>
      </c>
      <c r="C1270" t="s">
        <v>25838</v>
      </c>
      <c r="D1270" t="s">
        <v>25837</v>
      </c>
      <c r="F1270" t="s">
        <v>25836</v>
      </c>
      <c r="G1270" t="s">
        <v>17</v>
      </c>
      <c r="H1270" t="s">
        <v>16</v>
      </c>
      <c r="I1270" t="s">
        <v>25835</v>
      </c>
      <c r="J1270" t="s">
        <v>25834</v>
      </c>
      <c r="K1270" t="s">
        <v>25833</v>
      </c>
      <c r="L1270" t="s">
        <v>25832</v>
      </c>
      <c r="M1270" t="s">
        <v>4334</v>
      </c>
      <c r="N1270">
        <v>4</v>
      </c>
      <c r="O1270" t="s">
        <v>25831</v>
      </c>
      <c r="P1270" t="s">
        <v>25830</v>
      </c>
      <c r="Q1270" t="s">
        <v>25829</v>
      </c>
      <c r="R1270" s="7">
        <v>41000</v>
      </c>
      <c r="S1270" s="8">
        <f t="shared" si="160"/>
        <v>2012</v>
      </c>
      <c r="T1270" s="8">
        <v>2012</v>
      </c>
      <c r="U1270" s="8">
        <f t="shared" si="161"/>
        <v>10</v>
      </c>
      <c r="V1270" s="7">
        <v>41000</v>
      </c>
      <c r="W1270" t="s">
        <v>142</v>
      </c>
      <c r="X1270" s="2">
        <v>0.54700000000000004</v>
      </c>
      <c r="Y1270" s="6">
        <f t="shared" si="158"/>
        <v>1.4601852593363766E-2</v>
      </c>
      <c r="AA1270">
        <v>14348411</v>
      </c>
      <c r="AB1270">
        <v>17683</v>
      </c>
      <c r="AC1270">
        <v>16180399</v>
      </c>
      <c r="AD1270" t="s">
        <v>6</v>
      </c>
      <c r="AE1270">
        <v>66</v>
      </c>
      <c r="AF1270">
        <v>4</v>
      </c>
      <c r="AH1270" t="s">
        <v>25828</v>
      </c>
      <c r="AI1270" t="s">
        <v>25827</v>
      </c>
      <c r="AJ1270" t="s">
        <v>25826</v>
      </c>
      <c r="AK1270" t="s">
        <v>25825</v>
      </c>
      <c r="AL1270">
        <v>6</v>
      </c>
      <c r="AM1270" s="5">
        <f t="shared" si="162"/>
        <v>0.6</v>
      </c>
      <c r="AN1270" s="4">
        <f t="shared" si="159"/>
        <v>9.0874668686103744E-4</v>
      </c>
      <c r="AO1270" s="3"/>
      <c r="AP1270">
        <v>0</v>
      </c>
      <c r="AQ1270" t="s">
        <v>1518</v>
      </c>
      <c r="AR1270">
        <v>61172077</v>
      </c>
      <c r="AS1270" t="s">
        <v>1516</v>
      </c>
      <c r="AT1270" s="2" t="s">
        <v>0</v>
      </c>
      <c r="AU1270" s="1">
        <f t="shared" si="163"/>
        <v>1.0493920821412948</v>
      </c>
      <c r="AV1270" s="1">
        <f t="shared" si="164"/>
        <v>0.77552996401124019</v>
      </c>
      <c r="AW1270" s="1">
        <f t="shared" si="165"/>
        <v>0.50166784588118563</v>
      </c>
    </row>
    <row r="1271" spans="1:49" x14ac:dyDescent="0.2">
      <c r="A1271">
        <v>1269</v>
      </c>
      <c r="B1271" t="s">
        <v>25824</v>
      </c>
      <c r="C1271" t="s">
        <v>25823</v>
      </c>
      <c r="D1271" t="s">
        <v>25822</v>
      </c>
      <c r="F1271" t="s">
        <v>25821</v>
      </c>
      <c r="G1271" t="s">
        <v>17</v>
      </c>
      <c r="H1271" t="s">
        <v>16</v>
      </c>
      <c r="I1271" t="s">
        <v>25820</v>
      </c>
      <c r="J1271" t="s">
        <v>23013</v>
      </c>
      <c r="K1271" t="s">
        <v>23012</v>
      </c>
      <c r="L1271" t="s">
        <v>23011</v>
      </c>
      <c r="M1271" t="s">
        <v>1335</v>
      </c>
      <c r="N1271">
        <v>2</v>
      </c>
      <c r="O1271" t="s">
        <v>25819</v>
      </c>
      <c r="P1271" t="s">
        <v>25818</v>
      </c>
      <c r="Q1271" t="s">
        <v>23013</v>
      </c>
      <c r="R1271" s="7">
        <v>41000</v>
      </c>
      <c r="S1271" s="8">
        <f t="shared" si="160"/>
        <v>2012</v>
      </c>
      <c r="T1271" s="8">
        <v>2012</v>
      </c>
      <c r="U1271" s="8">
        <f t="shared" si="161"/>
        <v>10</v>
      </c>
      <c r="V1271" s="7">
        <v>41000</v>
      </c>
      <c r="W1271" t="s">
        <v>142</v>
      </c>
      <c r="X1271" s="2">
        <v>0.54700000000000004</v>
      </c>
      <c r="Y1271" s="6">
        <f t="shared" si="158"/>
        <v>1.4601852593363766E-2</v>
      </c>
      <c r="AA1271">
        <v>14348411</v>
      </c>
      <c r="AB1271">
        <v>17683</v>
      </c>
      <c r="AC1271">
        <v>16180399</v>
      </c>
      <c r="AD1271" t="s">
        <v>6</v>
      </c>
      <c r="AE1271">
        <v>66</v>
      </c>
      <c r="AF1271">
        <v>4</v>
      </c>
      <c r="AH1271" t="s">
        <v>25817</v>
      </c>
      <c r="AI1271" t="s">
        <v>25816</v>
      </c>
      <c r="AJ1271" t="s">
        <v>25815</v>
      </c>
      <c r="AK1271" t="s">
        <v>25814</v>
      </c>
      <c r="AL1271">
        <v>6</v>
      </c>
      <c r="AM1271" s="5">
        <f t="shared" si="162"/>
        <v>0.6</v>
      </c>
      <c r="AN1271" s="4">
        <f t="shared" si="159"/>
        <v>9.0874668686103744E-4</v>
      </c>
      <c r="AO1271" s="3"/>
      <c r="AP1271">
        <v>0</v>
      </c>
      <c r="AR1271" t="s">
        <v>1</v>
      </c>
      <c r="AT1271" s="2" t="s">
        <v>0</v>
      </c>
      <c r="AU1271" s="1">
        <f t="shared" si="163"/>
        <v>1.0493920821412948</v>
      </c>
      <c r="AV1271" s="1">
        <f t="shared" si="164"/>
        <v>0.77552996401124019</v>
      </c>
      <c r="AW1271" s="1">
        <f t="shared" si="165"/>
        <v>0.50166784588118563</v>
      </c>
    </row>
    <row r="1272" spans="1:49" x14ac:dyDescent="0.2">
      <c r="A1272">
        <v>1270</v>
      </c>
      <c r="B1272" t="s">
        <v>25813</v>
      </c>
      <c r="C1272" t="s">
        <v>25812</v>
      </c>
      <c r="F1272" t="s">
        <v>25811</v>
      </c>
      <c r="G1272" t="s">
        <v>17</v>
      </c>
      <c r="H1272" t="s">
        <v>16</v>
      </c>
      <c r="I1272" t="s">
        <v>25810</v>
      </c>
      <c r="J1272" t="s">
        <v>25809</v>
      </c>
      <c r="K1272" t="s">
        <v>25808</v>
      </c>
      <c r="L1272" t="s">
        <v>25807</v>
      </c>
      <c r="M1272" t="s">
        <v>442</v>
      </c>
      <c r="N1272">
        <v>3</v>
      </c>
      <c r="O1272" t="s">
        <v>25806</v>
      </c>
      <c r="P1272" t="s">
        <v>25805</v>
      </c>
      <c r="Q1272" t="s">
        <v>25804</v>
      </c>
      <c r="R1272" s="7">
        <v>41000</v>
      </c>
      <c r="S1272" s="8">
        <f t="shared" si="160"/>
        <v>2012</v>
      </c>
      <c r="T1272" s="8">
        <v>2012</v>
      </c>
      <c r="U1272" s="8">
        <f t="shared" si="161"/>
        <v>10</v>
      </c>
      <c r="V1272" s="7">
        <v>41000</v>
      </c>
      <c r="W1272" t="s">
        <v>411</v>
      </c>
      <c r="X1272" s="2">
        <v>0.30399999999999999</v>
      </c>
      <c r="Y1272" s="6">
        <f t="shared" si="158"/>
        <v>8.115106377299057E-3</v>
      </c>
      <c r="AA1272">
        <v>8952477</v>
      </c>
      <c r="AB1272">
        <v>12250</v>
      </c>
      <c r="AC1272">
        <v>10982760</v>
      </c>
      <c r="AD1272" t="s">
        <v>6</v>
      </c>
      <c r="AE1272">
        <v>54</v>
      </c>
      <c r="AF1272">
        <v>4</v>
      </c>
      <c r="AH1272" t="s">
        <v>25803</v>
      </c>
      <c r="AI1272" t="s">
        <v>25802</v>
      </c>
      <c r="AJ1272" t="s">
        <v>25801</v>
      </c>
      <c r="AK1272" t="s">
        <v>25800</v>
      </c>
      <c r="AL1272">
        <v>1</v>
      </c>
      <c r="AM1272" s="5">
        <f t="shared" si="162"/>
        <v>0.1</v>
      </c>
      <c r="AN1272" s="4">
        <f t="shared" si="159"/>
        <v>1.5145778114350627E-4</v>
      </c>
      <c r="AO1272" s="3"/>
      <c r="AP1272">
        <v>0</v>
      </c>
      <c r="AR1272" t="s">
        <v>1</v>
      </c>
      <c r="AT1272" s="2" t="s">
        <v>0</v>
      </c>
      <c r="AU1272" s="1">
        <f t="shared" si="163"/>
        <v>0.57260117984523917</v>
      </c>
      <c r="AV1272" s="1">
        <f t="shared" si="164"/>
        <v>0.41332820792212815</v>
      </c>
      <c r="AW1272" s="1">
        <f t="shared" si="165"/>
        <v>0.25405523599901714</v>
      </c>
    </row>
    <row r="1273" spans="1:49" x14ac:dyDescent="0.2">
      <c r="A1273">
        <v>1271</v>
      </c>
      <c r="B1273" t="s">
        <v>25799</v>
      </c>
      <c r="C1273" t="s">
        <v>25798</v>
      </c>
      <c r="F1273" t="s">
        <v>25797</v>
      </c>
      <c r="G1273" t="s">
        <v>17</v>
      </c>
      <c r="H1273" t="s">
        <v>16</v>
      </c>
      <c r="I1273" t="s">
        <v>25796</v>
      </c>
      <c r="J1273" t="s">
        <v>25795</v>
      </c>
      <c r="K1273" t="s">
        <v>25794</v>
      </c>
      <c r="L1273" t="s">
        <v>25793</v>
      </c>
      <c r="M1273" t="s">
        <v>25792</v>
      </c>
      <c r="N1273">
        <v>3</v>
      </c>
      <c r="O1273" t="s">
        <v>25791</v>
      </c>
      <c r="P1273" t="s">
        <v>25790</v>
      </c>
      <c r="Q1273" t="s">
        <v>25789</v>
      </c>
      <c r="R1273" s="7">
        <v>41000</v>
      </c>
      <c r="S1273" s="8">
        <f t="shared" si="160"/>
        <v>2012</v>
      </c>
      <c r="T1273" s="8">
        <v>2012</v>
      </c>
      <c r="U1273" s="8">
        <f t="shared" si="161"/>
        <v>10</v>
      </c>
      <c r="V1273" s="7">
        <v>41000</v>
      </c>
      <c r="W1273" t="s">
        <v>411</v>
      </c>
      <c r="X1273" s="2">
        <v>0.30399999999999999</v>
      </c>
      <c r="Y1273" s="6">
        <f t="shared" si="158"/>
        <v>8.115106377299057E-3</v>
      </c>
      <c r="AA1273">
        <v>8952477</v>
      </c>
      <c r="AB1273">
        <v>12250</v>
      </c>
      <c r="AC1273">
        <v>10982760</v>
      </c>
      <c r="AD1273" t="s">
        <v>6</v>
      </c>
      <c r="AE1273">
        <v>54</v>
      </c>
      <c r="AF1273">
        <v>4</v>
      </c>
      <c r="AH1273" t="s">
        <v>24486</v>
      </c>
      <c r="AI1273" t="s">
        <v>25788</v>
      </c>
      <c r="AJ1273" t="s">
        <v>25787</v>
      </c>
      <c r="AK1273" t="s">
        <v>25786</v>
      </c>
      <c r="AL1273">
        <v>0</v>
      </c>
      <c r="AM1273" s="5">
        <f t="shared" si="162"/>
        <v>0</v>
      </c>
      <c r="AN1273" s="4">
        <f t="shared" si="159"/>
        <v>0</v>
      </c>
      <c r="AO1273" s="3"/>
      <c r="AP1273">
        <v>0</v>
      </c>
      <c r="AR1273" t="s">
        <v>1</v>
      </c>
      <c r="AT1273" s="2" t="s">
        <v>0</v>
      </c>
      <c r="AU1273" s="1">
        <f t="shared" si="163"/>
        <v>0.56805744641093392</v>
      </c>
      <c r="AV1273" s="1">
        <f t="shared" si="164"/>
        <v>0.40575531886495286</v>
      </c>
      <c r="AW1273" s="1">
        <f t="shared" si="165"/>
        <v>0.24345319131897172</v>
      </c>
    </row>
    <row r="1274" spans="1:49" x14ac:dyDescent="0.2">
      <c r="A1274">
        <v>1272</v>
      </c>
      <c r="B1274" t="s">
        <v>25785</v>
      </c>
      <c r="C1274" t="s">
        <v>25784</v>
      </c>
      <c r="F1274" t="s">
        <v>25783</v>
      </c>
      <c r="G1274" t="s">
        <v>17</v>
      </c>
      <c r="H1274" t="s">
        <v>16</v>
      </c>
      <c r="I1274" t="s">
        <v>859</v>
      </c>
      <c r="J1274">
        <v>60011357</v>
      </c>
      <c r="K1274" t="s">
        <v>858</v>
      </c>
      <c r="L1274" t="s">
        <v>830</v>
      </c>
      <c r="M1274" t="s">
        <v>615</v>
      </c>
      <c r="N1274">
        <v>2</v>
      </c>
      <c r="O1274" t="s">
        <v>25782</v>
      </c>
      <c r="P1274" t="s">
        <v>25781</v>
      </c>
      <c r="Q1274" t="s">
        <v>855</v>
      </c>
      <c r="R1274" s="7">
        <v>41000</v>
      </c>
      <c r="S1274" s="8">
        <f t="shared" si="160"/>
        <v>2012</v>
      </c>
      <c r="T1274" s="8">
        <v>2012</v>
      </c>
      <c r="U1274" s="8">
        <f t="shared" si="161"/>
        <v>10</v>
      </c>
      <c r="V1274" s="7">
        <v>41000</v>
      </c>
      <c r="W1274" t="s">
        <v>411</v>
      </c>
      <c r="X1274" s="2">
        <v>0.30399999999999999</v>
      </c>
      <c r="Y1274" s="6">
        <f t="shared" si="158"/>
        <v>8.115106377299057E-3</v>
      </c>
      <c r="AA1274">
        <v>8952477</v>
      </c>
      <c r="AB1274">
        <v>12250</v>
      </c>
      <c r="AC1274">
        <v>10982760</v>
      </c>
      <c r="AD1274" t="s">
        <v>6</v>
      </c>
      <c r="AE1274">
        <v>54</v>
      </c>
      <c r="AF1274">
        <v>4</v>
      </c>
      <c r="AH1274" t="s">
        <v>25780</v>
      </c>
      <c r="AI1274" t="s">
        <v>25779</v>
      </c>
      <c r="AJ1274" t="s">
        <v>25778</v>
      </c>
      <c r="AK1274" t="s">
        <v>25777</v>
      </c>
      <c r="AL1274">
        <v>17</v>
      </c>
      <c r="AM1274" s="5">
        <f t="shared" si="162"/>
        <v>1.7</v>
      </c>
      <c r="AN1274" s="4">
        <f t="shared" si="159"/>
        <v>2.5747822794396063E-3</v>
      </c>
      <c r="AO1274" s="3"/>
      <c r="AP1274">
        <v>0</v>
      </c>
      <c r="AR1274" t="s">
        <v>1</v>
      </c>
      <c r="AT1274" s="2" t="s">
        <v>0</v>
      </c>
      <c r="AU1274" s="1">
        <f t="shared" si="163"/>
        <v>0.6453009147941221</v>
      </c>
      <c r="AV1274" s="1">
        <f t="shared" si="164"/>
        <v>0.53449443283693321</v>
      </c>
      <c r="AW1274" s="1">
        <f t="shared" si="165"/>
        <v>0.42368795087974415</v>
      </c>
    </row>
    <row r="1275" spans="1:49" x14ac:dyDescent="0.2">
      <c r="A1275">
        <v>1273</v>
      </c>
      <c r="B1275" t="s">
        <v>25776</v>
      </c>
      <c r="C1275" t="s">
        <v>25775</v>
      </c>
      <c r="F1275" t="s">
        <v>25774</v>
      </c>
      <c r="G1275" t="s">
        <v>17</v>
      </c>
      <c r="H1275" t="s">
        <v>16</v>
      </c>
      <c r="I1275" t="s">
        <v>25773</v>
      </c>
      <c r="J1275">
        <v>60023020</v>
      </c>
      <c r="K1275" t="s">
        <v>25772</v>
      </c>
      <c r="L1275" t="s">
        <v>25771</v>
      </c>
      <c r="M1275" t="s">
        <v>95</v>
      </c>
      <c r="N1275">
        <v>5</v>
      </c>
      <c r="O1275" t="s">
        <v>25770</v>
      </c>
      <c r="P1275" t="s">
        <v>25769</v>
      </c>
      <c r="Q1275" t="s">
        <v>25768</v>
      </c>
      <c r="R1275" s="7">
        <v>41000</v>
      </c>
      <c r="S1275" s="8">
        <f t="shared" si="160"/>
        <v>2012</v>
      </c>
      <c r="T1275" s="8">
        <v>2012</v>
      </c>
      <c r="U1275" s="8">
        <f t="shared" si="161"/>
        <v>10</v>
      </c>
      <c r="V1275" s="7">
        <v>41000</v>
      </c>
      <c r="W1275" t="s">
        <v>411</v>
      </c>
      <c r="X1275" s="2">
        <v>0.30399999999999999</v>
      </c>
      <c r="Y1275" s="6">
        <f t="shared" si="158"/>
        <v>8.115106377299057E-3</v>
      </c>
      <c r="AA1275">
        <v>8952477</v>
      </c>
      <c r="AB1275">
        <v>12250</v>
      </c>
      <c r="AC1275">
        <v>10982760</v>
      </c>
      <c r="AD1275" t="s">
        <v>6</v>
      </c>
      <c r="AE1275">
        <v>54</v>
      </c>
      <c r="AF1275">
        <v>4</v>
      </c>
      <c r="AH1275" t="s">
        <v>25767</v>
      </c>
      <c r="AI1275" t="s">
        <v>25766</v>
      </c>
      <c r="AJ1275" t="s">
        <v>25765</v>
      </c>
      <c r="AK1275" t="s">
        <v>25764</v>
      </c>
      <c r="AL1275">
        <v>20</v>
      </c>
      <c r="AM1275" s="5">
        <f t="shared" si="162"/>
        <v>2</v>
      </c>
      <c r="AN1275" s="4">
        <f t="shared" si="159"/>
        <v>3.0291556228701248E-3</v>
      </c>
      <c r="AO1275" s="3"/>
      <c r="AP1275">
        <v>0</v>
      </c>
      <c r="AR1275" t="s">
        <v>1</v>
      </c>
      <c r="AT1275" s="2" t="s">
        <v>0</v>
      </c>
      <c r="AU1275" s="1">
        <f t="shared" si="163"/>
        <v>0.65893211509703775</v>
      </c>
      <c r="AV1275" s="1">
        <f t="shared" si="164"/>
        <v>0.55721310000845914</v>
      </c>
      <c r="AW1275" s="1">
        <f t="shared" si="165"/>
        <v>0.45549408491988047</v>
      </c>
    </row>
    <row r="1276" spans="1:49" x14ac:dyDescent="0.2">
      <c r="A1276">
        <v>1274</v>
      </c>
      <c r="B1276" t="s">
        <v>25763</v>
      </c>
      <c r="C1276" t="s">
        <v>25762</v>
      </c>
      <c r="F1276" t="s">
        <v>25761</v>
      </c>
      <c r="G1276" t="s">
        <v>17</v>
      </c>
      <c r="H1276" t="s">
        <v>16</v>
      </c>
      <c r="I1276" t="s">
        <v>13795</v>
      </c>
      <c r="J1276" t="s">
        <v>25760</v>
      </c>
      <c r="K1276" t="s">
        <v>25759</v>
      </c>
      <c r="L1276" t="s">
        <v>25758</v>
      </c>
      <c r="M1276" t="s">
        <v>2966</v>
      </c>
      <c r="N1276">
        <v>4</v>
      </c>
      <c r="O1276" t="s">
        <v>13794</v>
      </c>
      <c r="P1276" t="s">
        <v>13793</v>
      </c>
      <c r="Q1276" t="s">
        <v>25757</v>
      </c>
      <c r="R1276" s="7">
        <v>41000</v>
      </c>
      <c r="S1276" s="8">
        <f t="shared" si="160"/>
        <v>2012</v>
      </c>
      <c r="T1276" s="8">
        <v>2012</v>
      </c>
      <c r="U1276" s="8">
        <f t="shared" si="161"/>
        <v>10</v>
      </c>
      <c r="V1276" s="7">
        <v>41000</v>
      </c>
      <c r="W1276" t="s">
        <v>411</v>
      </c>
      <c r="X1276" s="2">
        <v>0.30399999999999999</v>
      </c>
      <c r="Y1276" s="6">
        <f t="shared" si="158"/>
        <v>8.115106377299057E-3</v>
      </c>
      <c r="AA1276">
        <v>8952477</v>
      </c>
      <c r="AB1276">
        <v>12250</v>
      </c>
      <c r="AC1276">
        <v>10982760</v>
      </c>
      <c r="AD1276" t="s">
        <v>6</v>
      </c>
      <c r="AE1276">
        <v>54</v>
      </c>
      <c r="AF1276">
        <v>4</v>
      </c>
      <c r="AH1276" t="s">
        <v>25756</v>
      </c>
      <c r="AI1276" t="s">
        <v>25755</v>
      </c>
      <c r="AJ1276" t="s">
        <v>25754</v>
      </c>
      <c r="AK1276" t="s">
        <v>25753</v>
      </c>
      <c r="AL1276">
        <v>1</v>
      </c>
      <c r="AM1276" s="5">
        <f t="shared" si="162"/>
        <v>0.1</v>
      </c>
      <c r="AN1276" s="4">
        <f t="shared" si="159"/>
        <v>1.5145778114350627E-4</v>
      </c>
      <c r="AO1276" s="3"/>
      <c r="AP1276">
        <v>0</v>
      </c>
      <c r="AR1276" t="s">
        <v>1</v>
      </c>
      <c r="AT1276" s="2" t="s">
        <v>0</v>
      </c>
      <c r="AU1276" s="1">
        <f t="shared" si="163"/>
        <v>0.57260117984523917</v>
      </c>
      <c r="AV1276" s="1">
        <f t="shared" si="164"/>
        <v>0.41332820792212815</v>
      </c>
      <c r="AW1276" s="1">
        <f t="shared" si="165"/>
        <v>0.25405523599901714</v>
      </c>
    </row>
    <row r="1277" spans="1:49" x14ac:dyDescent="0.2">
      <c r="A1277">
        <v>1275</v>
      </c>
      <c r="B1277" t="s">
        <v>25752</v>
      </c>
      <c r="C1277" t="s">
        <v>25751</v>
      </c>
      <c r="F1277" t="s">
        <v>25750</v>
      </c>
      <c r="G1277" t="s">
        <v>17</v>
      </c>
      <c r="H1277" t="s">
        <v>16</v>
      </c>
      <c r="I1277" t="s">
        <v>881</v>
      </c>
      <c r="J1277">
        <v>60095839</v>
      </c>
      <c r="K1277" t="s">
        <v>617</v>
      </c>
      <c r="L1277" t="s">
        <v>616</v>
      </c>
      <c r="M1277" t="s">
        <v>615</v>
      </c>
      <c r="N1277">
        <v>1</v>
      </c>
      <c r="O1277" t="s">
        <v>880</v>
      </c>
      <c r="P1277">
        <v>7402029960</v>
      </c>
      <c r="Q1277">
        <v>60095839</v>
      </c>
      <c r="R1277" s="7">
        <v>41000</v>
      </c>
      <c r="S1277" s="8">
        <f t="shared" si="160"/>
        <v>2012</v>
      </c>
      <c r="T1277" s="8">
        <v>2012</v>
      </c>
      <c r="U1277" s="8">
        <f t="shared" si="161"/>
        <v>10</v>
      </c>
      <c r="V1277" s="7">
        <v>41000</v>
      </c>
      <c r="W1277" t="s">
        <v>411</v>
      </c>
      <c r="X1277" s="2">
        <v>0.30399999999999999</v>
      </c>
      <c r="Y1277" s="6">
        <f t="shared" si="158"/>
        <v>8.115106377299057E-3</v>
      </c>
      <c r="AA1277">
        <v>8952477</v>
      </c>
      <c r="AB1277">
        <v>12250</v>
      </c>
      <c r="AC1277">
        <v>10982760</v>
      </c>
      <c r="AD1277" t="s">
        <v>6</v>
      </c>
      <c r="AE1277">
        <v>54</v>
      </c>
      <c r="AF1277">
        <v>4</v>
      </c>
      <c r="AH1277" t="s">
        <v>25749</v>
      </c>
      <c r="AI1277" t="s">
        <v>25748</v>
      </c>
      <c r="AJ1277" t="s">
        <v>25747</v>
      </c>
      <c r="AK1277" t="s">
        <v>25746</v>
      </c>
      <c r="AL1277">
        <v>1</v>
      </c>
      <c r="AM1277" s="5">
        <f t="shared" si="162"/>
        <v>0.1</v>
      </c>
      <c r="AN1277" s="4">
        <f t="shared" si="159"/>
        <v>1.5145778114350627E-4</v>
      </c>
      <c r="AO1277" s="3"/>
      <c r="AP1277">
        <v>0</v>
      </c>
      <c r="AR1277" t="s">
        <v>1</v>
      </c>
      <c r="AT1277" s="2" t="s">
        <v>0</v>
      </c>
      <c r="AU1277" s="1">
        <f t="shared" si="163"/>
        <v>0.57260117984523917</v>
      </c>
      <c r="AV1277" s="1">
        <f t="shared" si="164"/>
        <v>0.41332820792212815</v>
      </c>
      <c r="AW1277" s="1">
        <f t="shared" si="165"/>
        <v>0.25405523599901714</v>
      </c>
    </row>
    <row r="1278" spans="1:49" x14ac:dyDescent="0.2">
      <c r="A1278">
        <v>1276</v>
      </c>
      <c r="B1278" t="s">
        <v>25745</v>
      </c>
      <c r="C1278" t="s">
        <v>25744</v>
      </c>
      <c r="F1278" t="s">
        <v>25743</v>
      </c>
      <c r="G1278" t="s">
        <v>17</v>
      </c>
      <c r="H1278" t="s">
        <v>16</v>
      </c>
      <c r="I1278" t="s">
        <v>25742</v>
      </c>
      <c r="J1278">
        <v>60023857</v>
      </c>
      <c r="K1278" t="s">
        <v>25741</v>
      </c>
      <c r="L1278" t="s">
        <v>25740</v>
      </c>
      <c r="M1278" t="s">
        <v>696</v>
      </c>
      <c r="N1278">
        <v>4</v>
      </c>
      <c r="O1278" t="s">
        <v>25739</v>
      </c>
      <c r="P1278" t="s">
        <v>25738</v>
      </c>
      <c r="Q1278" t="s">
        <v>25737</v>
      </c>
      <c r="R1278" s="7">
        <v>41000</v>
      </c>
      <c r="S1278" s="8">
        <f t="shared" si="160"/>
        <v>2012</v>
      </c>
      <c r="T1278" s="8">
        <v>2012</v>
      </c>
      <c r="U1278" s="8">
        <f t="shared" si="161"/>
        <v>10</v>
      </c>
      <c r="V1278" s="7">
        <v>41000</v>
      </c>
      <c r="W1278" t="s">
        <v>411</v>
      </c>
      <c r="X1278" s="2">
        <v>0.30399999999999999</v>
      </c>
      <c r="Y1278" s="6">
        <f t="shared" si="158"/>
        <v>8.115106377299057E-3</v>
      </c>
      <c r="AA1278">
        <v>8952477</v>
      </c>
      <c r="AB1278">
        <v>12250</v>
      </c>
      <c r="AC1278">
        <v>10982760</v>
      </c>
      <c r="AD1278" t="s">
        <v>6</v>
      </c>
      <c r="AE1278">
        <v>54</v>
      </c>
      <c r="AF1278">
        <v>4</v>
      </c>
      <c r="AH1278" t="s">
        <v>25736</v>
      </c>
      <c r="AI1278" t="s">
        <v>25735</v>
      </c>
      <c r="AJ1278" t="s">
        <v>25734</v>
      </c>
      <c r="AK1278" t="s">
        <v>25733</v>
      </c>
      <c r="AL1278">
        <v>10</v>
      </c>
      <c r="AM1278" s="5">
        <f t="shared" si="162"/>
        <v>1</v>
      </c>
      <c r="AN1278" s="4">
        <f t="shared" si="159"/>
        <v>1.5145778114350624E-3</v>
      </c>
      <c r="AO1278" s="3"/>
      <c r="AP1278">
        <v>0</v>
      </c>
      <c r="AR1278" t="s">
        <v>1</v>
      </c>
      <c r="AT1278" s="2" t="s">
        <v>0</v>
      </c>
      <c r="AU1278" s="1">
        <f t="shared" si="163"/>
        <v>0.61349478075398578</v>
      </c>
      <c r="AV1278" s="1">
        <f t="shared" si="164"/>
        <v>0.481484209436706</v>
      </c>
      <c r="AW1278" s="1">
        <f t="shared" si="165"/>
        <v>0.34947363811942611</v>
      </c>
    </row>
    <row r="1279" spans="1:49" x14ac:dyDescent="0.2">
      <c r="A1279">
        <v>1277</v>
      </c>
      <c r="B1279" t="s">
        <v>25732</v>
      </c>
      <c r="C1279" t="s">
        <v>25731</v>
      </c>
      <c r="F1279" t="s">
        <v>25730</v>
      </c>
      <c r="G1279" t="s">
        <v>17</v>
      </c>
      <c r="H1279" t="s">
        <v>16</v>
      </c>
      <c r="I1279" t="s">
        <v>25729</v>
      </c>
      <c r="J1279">
        <v>60031730</v>
      </c>
      <c r="K1279" t="s">
        <v>19543</v>
      </c>
      <c r="L1279" t="s">
        <v>19542</v>
      </c>
      <c r="M1279" t="s">
        <v>146</v>
      </c>
      <c r="N1279">
        <v>3</v>
      </c>
      <c r="O1279" t="s">
        <v>25728</v>
      </c>
      <c r="P1279" t="s">
        <v>25727</v>
      </c>
      <c r="Q1279" t="s">
        <v>19539</v>
      </c>
      <c r="R1279" s="7">
        <v>41000</v>
      </c>
      <c r="S1279" s="8">
        <f t="shared" si="160"/>
        <v>2012</v>
      </c>
      <c r="T1279" s="8">
        <v>2012</v>
      </c>
      <c r="U1279" s="8">
        <f t="shared" si="161"/>
        <v>10</v>
      </c>
      <c r="V1279" s="7">
        <v>41000</v>
      </c>
      <c r="W1279" t="s">
        <v>411</v>
      </c>
      <c r="X1279" s="2">
        <v>0.30399999999999999</v>
      </c>
      <c r="Y1279" s="6">
        <f t="shared" si="158"/>
        <v>8.115106377299057E-3</v>
      </c>
      <c r="AA1279">
        <v>8952477</v>
      </c>
      <c r="AB1279">
        <v>12250</v>
      </c>
      <c r="AC1279">
        <v>10982760</v>
      </c>
      <c r="AD1279" t="s">
        <v>6</v>
      </c>
      <c r="AE1279">
        <v>54</v>
      </c>
      <c r="AF1279">
        <v>4</v>
      </c>
      <c r="AH1279" t="s">
        <v>25726</v>
      </c>
      <c r="AI1279" t="s">
        <v>25725</v>
      </c>
      <c r="AJ1279" t="s">
        <v>25724</v>
      </c>
      <c r="AK1279" t="s">
        <v>25723</v>
      </c>
      <c r="AL1279">
        <v>0</v>
      </c>
      <c r="AM1279" s="5">
        <f t="shared" si="162"/>
        <v>0</v>
      </c>
      <c r="AN1279" s="4">
        <f t="shared" si="159"/>
        <v>0</v>
      </c>
      <c r="AO1279" s="3"/>
      <c r="AP1279">
        <v>0</v>
      </c>
      <c r="AR1279" t="s">
        <v>1</v>
      </c>
      <c r="AT1279" s="2" t="s">
        <v>0</v>
      </c>
      <c r="AU1279" s="1">
        <f t="shared" si="163"/>
        <v>0.56805744641093392</v>
      </c>
      <c r="AV1279" s="1">
        <f t="shared" si="164"/>
        <v>0.40575531886495286</v>
      </c>
      <c r="AW1279" s="1">
        <f t="shared" si="165"/>
        <v>0.24345319131897172</v>
      </c>
    </row>
    <row r="1280" spans="1:49" x14ac:dyDescent="0.2">
      <c r="A1280">
        <v>1278</v>
      </c>
      <c r="B1280" t="s">
        <v>25722</v>
      </c>
      <c r="C1280" t="s">
        <v>25721</v>
      </c>
      <c r="F1280" t="s">
        <v>25720</v>
      </c>
      <c r="G1280" t="s">
        <v>17</v>
      </c>
      <c r="H1280" t="s">
        <v>16</v>
      </c>
      <c r="I1280" t="s">
        <v>25719</v>
      </c>
      <c r="J1280">
        <v>60026439</v>
      </c>
      <c r="K1280" t="s">
        <v>25718</v>
      </c>
      <c r="L1280" t="s">
        <v>8659</v>
      </c>
      <c r="M1280" t="s">
        <v>95</v>
      </c>
      <c r="N1280">
        <v>7</v>
      </c>
      <c r="O1280" t="s">
        <v>25717</v>
      </c>
      <c r="P1280" t="s">
        <v>25716</v>
      </c>
      <c r="Q1280" t="s">
        <v>25715</v>
      </c>
      <c r="R1280" s="7">
        <v>41000</v>
      </c>
      <c r="S1280" s="8">
        <f t="shared" si="160"/>
        <v>2012</v>
      </c>
      <c r="T1280" s="8">
        <v>2012</v>
      </c>
      <c r="U1280" s="8">
        <f t="shared" si="161"/>
        <v>10</v>
      </c>
      <c r="V1280" s="7">
        <v>41000</v>
      </c>
      <c r="W1280" t="s">
        <v>411</v>
      </c>
      <c r="X1280" s="2">
        <v>0.30399999999999999</v>
      </c>
      <c r="Y1280" s="6">
        <f t="shared" si="158"/>
        <v>8.115106377299057E-3</v>
      </c>
      <c r="AA1280">
        <v>8952477</v>
      </c>
      <c r="AB1280">
        <v>12250</v>
      </c>
      <c r="AC1280">
        <v>10982760</v>
      </c>
      <c r="AD1280" t="s">
        <v>6</v>
      </c>
      <c r="AE1280">
        <v>54</v>
      </c>
      <c r="AF1280">
        <v>4</v>
      </c>
      <c r="AH1280" t="s">
        <v>25714</v>
      </c>
      <c r="AI1280" t="s">
        <v>25713</v>
      </c>
      <c r="AJ1280" t="s">
        <v>25712</v>
      </c>
      <c r="AK1280" t="s">
        <v>25711</v>
      </c>
      <c r="AL1280">
        <v>1</v>
      </c>
      <c r="AM1280" s="5">
        <f t="shared" si="162"/>
        <v>0.1</v>
      </c>
      <c r="AN1280" s="4">
        <f t="shared" si="159"/>
        <v>1.5145778114350627E-4</v>
      </c>
      <c r="AO1280" s="3"/>
      <c r="AP1280">
        <v>0</v>
      </c>
      <c r="AR1280" t="s">
        <v>1</v>
      </c>
      <c r="AT1280" s="2" t="s">
        <v>0</v>
      </c>
      <c r="AU1280" s="1">
        <f t="shared" si="163"/>
        <v>0.57260117984523917</v>
      </c>
      <c r="AV1280" s="1">
        <f t="shared" si="164"/>
        <v>0.41332820792212815</v>
      </c>
      <c r="AW1280" s="1">
        <f t="shared" si="165"/>
        <v>0.25405523599901714</v>
      </c>
    </row>
    <row r="1281" spans="1:49" x14ac:dyDescent="0.2">
      <c r="A1281">
        <v>1279</v>
      </c>
      <c r="B1281" t="s">
        <v>25710</v>
      </c>
      <c r="C1281" t="s">
        <v>25709</v>
      </c>
      <c r="F1281" t="s">
        <v>25708</v>
      </c>
      <c r="G1281" t="s">
        <v>17</v>
      </c>
      <c r="H1281" t="s">
        <v>16</v>
      </c>
      <c r="I1281" t="s">
        <v>25707</v>
      </c>
      <c r="J1281">
        <v>60021005</v>
      </c>
      <c r="K1281" t="s">
        <v>15503</v>
      </c>
      <c r="L1281" t="s">
        <v>15502</v>
      </c>
      <c r="M1281" t="s">
        <v>7549</v>
      </c>
      <c r="N1281">
        <v>5</v>
      </c>
      <c r="O1281" t="s">
        <v>25706</v>
      </c>
      <c r="P1281" t="s">
        <v>25705</v>
      </c>
      <c r="Q1281" t="s">
        <v>25704</v>
      </c>
      <c r="R1281" s="7">
        <v>41000</v>
      </c>
      <c r="S1281" s="8">
        <f t="shared" si="160"/>
        <v>2012</v>
      </c>
      <c r="T1281" s="8">
        <v>2012</v>
      </c>
      <c r="U1281" s="8">
        <f t="shared" si="161"/>
        <v>10</v>
      </c>
      <c r="V1281" s="7">
        <v>41000</v>
      </c>
      <c r="W1281" t="s">
        <v>411</v>
      </c>
      <c r="X1281" s="2">
        <v>0.30399999999999999</v>
      </c>
      <c r="Y1281" s="6">
        <f t="shared" si="158"/>
        <v>8.115106377299057E-3</v>
      </c>
      <c r="AA1281">
        <v>8952477</v>
      </c>
      <c r="AB1281">
        <v>12250</v>
      </c>
      <c r="AC1281">
        <v>10982760</v>
      </c>
      <c r="AD1281" t="s">
        <v>6</v>
      </c>
      <c r="AE1281">
        <v>54</v>
      </c>
      <c r="AF1281">
        <v>4</v>
      </c>
      <c r="AH1281" t="s">
        <v>25703</v>
      </c>
      <c r="AI1281" t="s">
        <v>25702</v>
      </c>
      <c r="AJ1281" t="s">
        <v>25701</v>
      </c>
      <c r="AK1281" t="s">
        <v>25700</v>
      </c>
      <c r="AL1281">
        <v>21</v>
      </c>
      <c r="AM1281" s="5">
        <f t="shared" si="162"/>
        <v>2.1</v>
      </c>
      <c r="AN1281" s="4">
        <f t="shared" si="159"/>
        <v>3.1806134040136312E-3</v>
      </c>
      <c r="AO1281" s="3"/>
      <c r="AP1281">
        <v>0</v>
      </c>
      <c r="AR1281" t="s">
        <v>1</v>
      </c>
      <c r="AT1281" s="2" t="s">
        <v>0</v>
      </c>
      <c r="AU1281" s="1">
        <f t="shared" si="163"/>
        <v>0.66347584853134289</v>
      </c>
      <c r="AV1281" s="1">
        <f t="shared" si="164"/>
        <v>0.56478598906563438</v>
      </c>
      <c r="AW1281" s="1">
        <f t="shared" si="165"/>
        <v>0.46609612959992591</v>
      </c>
    </row>
    <row r="1282" spans="1:49" x14ac:dyDescent="0.2">
      <c r="A1282">
        <v>1280</v>
      </c>
      <c r="B1282" t="s">
        <v>25699</v>
      </c>
      <c r="C1282" t="s">
        <v>25698</v>
      </c>
      <c r="F1282" t="s">
        <v>25697</v>
      </c>
      <c r="G1282" t="s">
        <v>17</v>
      </c>
      <c r="H1282" t="s">
        <v>16</v>
      </c>
      <c r="I1282" t="s">
        <v>25696</v>
      </c>
      <c r="J1282" t="s">
        <v>25695</v>
      </c>
      <c r="K1282" t="s">
        <v>25694</v>
      </c>
      <c r="L1282" t="s">
        <v>25693</v>
      </c>
      <c r="M1282" t="s">
        <v>442</v>
      </c>
      <c r="N1282">
        <v>2</v>
      </c>
      <c r="O1282" t="s">
        <v>25692</v>
      </c>
      <c r="P1282" t="s">
        <v>25691</v>
      </c>
      <c r="Q1282" t="s">
        <v>25690</v>
      </c>
      <c r="R1282" s="7">
        <v>41000</v>
      </c>
      <c r="S1282" s="8">
        <f t="shared" si="160"/>
        <v>2012</v>
      </c>
      <c r="T1282" s="8">
        <v>2012</v>
      </c>
      <c r="U1282" s="8">
        <f t="shared" si="161"/>
        <v>10</v>
      </c>
      <c r="V1282" s="7">
        <v>41000</v>
      </c>
      <c r="W1282" t="s">
        <v>411</v>
      </c>
      <c r="X1282" s="2">
        <v>0.30399999999999999</v>
      </c>
      <c r="Y1282" s="6">
        <f t="shared" ref="Y1282:Y1345" si="166">(X1282-$Z$4)/($Z$3-$Z$4)</f>
        <v>8.115106377299057E-3</v>
      </c>
      <c r="AA1282">
        <v>8952477</v>
      </c>
      <c r="AB1282">
        <v>12250</v>
      </c>
      <c r="AC1282">
        <v>10982760</v>
      </c>
      <c r="AD1282" t="s">
        <v>6</v>
      </c>
      <c r="AE1282">
        <v>54</v>
      </c>
      <c r="AF1282">
        <v>4</v>
      </c>
      <c r="AH1282" t="s">
        <v>25689</v>
      </c>
      <c r="AI1282" t="s">
        <v>25688</v>
      </c>
      <c r="AJ1282" t="s">
        <v>25687</v>
      </c>
      <c r="AK1282" t="s">
        <v>25686</v>
      </c>
      <c r="AL1282">
        <v>12</v>
      </c>
      <c r="AM1282" s="5">
        <f t="shared" si="162"/>
        <v>1.2</v>
      </c>
      <c r="AN1282" s="4">
        <f t="shared" ref="AN1282:AN1345" si="167">(AM1282-$AO$4)/($AO$3-$AO$4)</f>
        <v>1.8174933737220749E-3</v>
      </c>
      <c r="AO1282" s="3"/>
      <c r="AP1282">
        <v>0</v>
      </c>
      <c r="AR1282" t="s">
        <v>1</v>
      </c>
      <c r="AT1282" s="2" t="s">
        <v>0</v>
      </c>
      <c r="AU1282" s="1">
        <f t="shared" si="163"/>
        <v>0.62258224762259617</v>
      </c>
      <c r="AV1282" s="1">
        <f t="shared" si="164"/>
        <v>0.49662998755105653</v>
      </c>
      <c r="AW1282" s="1">
        <f t="shared" si="165"/>
        <v>0.37067772747951699</v>
      </c>
    </row>
    <row r="1283" spans="1:49" x14ac:dyDescent="0.2">
      <c r="A1283">
        <v>1281</v>
      </c>
      <c r="B1283" t="s">
        <v>25685</v>
      </c>
      <c r="C1283" t="s">
        <v>25684</v>
      </c>
      <c r="F1283" t="s">
        <v>25683</v>
      </c>
      <c r="G1283" t="s">
        <v>17</v>
      </c>
      <c r="H1283" t="s">
        <v>16</v>
      </c>
      <c r="I1283" t="s">
        <v>25682</v>
      </c>
      <c r="J1283">
        <v>60000874</v>
      </c>
      <c r="K1283" t="s">
        <v>25681</v>
      </c>
      <c r="L1283" t="s">
        <v>25680</v>
      </c>
      <c r="M1283" t="s">
        <v>415</v>
      </c>
      <c r="N1283">
        <v>2</v>
      </c>
      <c r="O1283" t="s">
        <v>25679</v>
      </c>
      <c r="P1283" t="s">
        <v>25678</v>
      </c>
      <c r="Q1283" t="s">
        <v>25677</v>
      </c>
      <c r="R1283" s="7">
        <v>41000</v>
      </c>
      <c r="S1283" s="8">
        <f t="shared" si="160"/>
        <v>2012</v>
      </c>
      <c r="T1283" s="8">
        <v>2012</v>
      </c>
      <c r="U1283" s="8">
        <f t="shared" si="161"/>
        <v>10</v>
      </c>
      <c r="V1283" s="7">
        <v>41000</v>
      </c>
      <c r="W1283" t="s">
        <v>411</v>
      </c>
      <c r="X1283" s="2">
        <v>0.30399999999999999</v>
      </c>
      <c r="Y1283" s="6">
        <f t="shared" si="166"/>
        <v>8.115106377299057E-3</v>
      </c>
      <c r="AA1283">
        <v>8952477</v>
      </c>
      <c r="AB1283">
        <v>12250</v>
      </c>
      <c r="AC1283">
        <v>10982760</v>
      </c>
      <c r="AD1283" t="s">
        <v>6</v>
      </c>
      <c r="AE1283">
        <v>54</v>
      </c>
      <c r="AF1283">
        <v>4</v>
      </c>
      <c r="AH1283" t="s">
        <v>25676</v>
      </c>
      <c r="AI1283" t="s">
        <v>25675</v>
      </c>
      <c r="AJ1283" t="s">
        <v>25674</v>
      </c>
      <c r="AK1283" t="s">
        <v>25673</v>
      </c>
      <c r="AL1283">
        <v>6</v>
      </c>
      <c r="AM1283" s="5">
        <f t="shared" si="162"/>
        <v>0.6</v>
      </c>
      <c r="AN1283" s="4">
        <f t="shared" si="167"/>
        <v>9.0874668686103744E-4</v>
      </c>
      <c r="AO1283" s="3"/>
      <c r="AP1283">
        <v>0</v>
      </c>
      <c r="AR1283" t="s">
        <v>1</v>
      </c>
      <c r="AT1283" s="2" t="s">
        <v>0</v>
      </c>
      <c r="AU1283" s="1">
        <f t="shared" si="163"/>
        <v>0.59531984701676499</v>
      </c>
      <c r="AV1283" s="1">
        <f t="shared" si="164"/>
        <v>0.45119265320800472</v>
      </c>
      <c r="AW1283" s="1">
        <f t="shared" si="165"/>
        <v>0.30706545939924434</v>
      </c>
    </row>
    <row r="1284" spans="1:49" x14ac:dyDescent="0.2">
      <c r="A1284">
        <v>1282</v>
      </c>
      <c r="B1284" t="s">
        <v>25672</v>
      </c>
      <c r="C1284" t="s">
        <v>25671</v>
      </c>
      <c r="F1284" t="s">
        <v>25670</v>
      </c>
      <c r="G1284" t="s">
        <v>17</v>
      </c>
      <c r="H1284" t="s">
        <v>16</v>
      </c>
      <c r="I1284" t="s">
        <v>25669</v>
      </c>
      <c r="J1284" t="s">
        <v>25668</v>
      </c>
      <c r="K1284" t="s">
        <v>25667</v>
      </c>
      <c r="L1284" t="s">
        <v>25666</v>
      </c>
      <c r="M1284" t="s">
        <v>264</v>
      </c>
      <c r="N1284">
        <v>4</v>
      </c>
      <c r="O1284" t="s">
        <v>25665</v>
      </c>
      <c r="P1284" t="s">
        <v>25664</v>
      </c>
      <c r="Q1284" t="s">
        <v>25663</v>
      </c>
      <c r="R1284" s="7">
        <v>41000</v>
      </c>
      <c r="S1284" s="8">
        <f t="shared" ref="S1284:S1347" si="168">YEAR(R1284)</f>
        <v>2012</v>
      </c>
      <c r="T1284" s="8">
        <v>2012</v>
      </c>
      <c r="U1284" s="8">
        <f t="shared" ref="U1284:U1347" si="169">2022-T1284</f>
        <v>10</v>
      </c>
      <c r="V1284" s="7">
        <v>41000</v>
      </c>
      <c r="W1284" t="s">
        <v>411</v>
      </c>
      <c r="X1284" s="2">
        <v>0.30399999999999999</v>
      </c>
      <c r="Y1284" s="6">
        <f t="shared" si="166"/>
        <v>8.115106377299057E-3</v>
      </c>
      <c r="AA1284">
        <v>8952477</v>
      </c>
      <c r="AB1284">
        <v>12250</v>
      </c>
      <c r="AC1284">
        <v>10982760</v>
      </c>
      <c r="AD1284" t="s">
        <v>6</v>
      </c>
      <c r="AE1284">
        <v>54</v>
      </c>
      <c r="AF1284">
        <v>4</v>
      </c>
      <c r="AH1284" t="s">
        <v>25662</v>
      </c>
      <c r="AI1284" t="s">
        <v>25661</v>
      </c>
      <c r="AJ1284" t="s">
        <v>25660</v>
      </c>
      <c r="AK1284" t="s">
        <v>25659</v>
      </c>
      <c r="AL1284">
        <v>1</v>
      </c>
      <c r="AM1284" s="5">
        <f t="shared" ref="AM1284:AM1347" si="170">AL1284/U1284</f>
        <v>0.1</v>
      </c>
      <c r="AN1284" s="4">
        <f t="shared" si="167"/>
        <v>1.5145778114350627E-4</v>
      </c>
      <c r="AO1284" s="3"/>
      <c r="AP1284">
        <v>0</v>
      </c>
      <c r="AR1284" t="s">
        <v>1</v>
      </c>
      <c r="AT1284" s="2" t="s">
        <v>0</v>
      </c>
      <c r="AU1284" s="1">
        <f t="shared" ref="AU1284:AU1347" si="171">(Y1284*0.7+AN1284*0.3)*100</f>
        <v>0.57260117984523917</v>
      </c>
      <c r="AV1284" s="1">
        <f t="shared" ref="AV1284:AV1347" si="172">(Y1284*0.5+AN1284*0.5)*100</f>
        <v>0.41332820792212815</v>
      </c>
      <c r="AW1284" s="1">
        <f t="shared" ref="AW1284:AW1347" si="173">(Y1284*0.3+AN1284*0.7)*100</f>
        <v>0.25405523599901714</v>
      </c>
    </row>
    <row r="1285" spans="1:49" x14ac:dyDescent="0.2">
      <c r="A1285">
        <v>1283</v>
      </c>
      <c r="B1285" t="s">
        <v>25658</v>
      </c>
      <c r="C1285" t="s">
        <v>25657</v>
      </c>
      <c r="F1285" t="s">
        <v>25656</v>
      </c>
      <c r="G1285" t="s">
        <v>17</v>
      </c>
      <c r="H1285" t="s">
        <v>16</v>
      </c>
      <c r="I1285" t="s">
        <v>25655</v>
      </c>
      <c r="J1285" t="s">
        <v>25654</v>
      </c>
      <c r="K1285" t="s">
        <v>25653</v>
      </c>
      <c r="L1285" t="s">
        <v>25652</v>
      </c>
      <c r="M1285" t="s">
        <v>25651</v>
      </c>
      <c r="N1285">
        <v>4</v>
      </c>
      <c r="O1285" t="s">
        <v>25650</v>
      </c>
      <c r="P1285" t="s">
        <v>25649</v>
      </c>
      <c r="Q1285" t="s">
        <v>25648</v>
      </c>
      <c r="R1285" s="7">
        <v>41000</v>
      </c>
      <c r="S1285" s="8">
        <f t="shared" si="168"/>
        <v>2012</v>
      </c>
      <c r="T1285" s="8">
        <v>2012</v>
      </c>
      <c r="U1285" s="8">
        <f t="shared" si="169"/>
        <v>10</v>
      </c>
      <c r="V1285" s="7">
        <v>41000</v>
      </c>
      <c r="W1285" t="s">
        <v>411</v>
      </c>
      <c r="X1285" s="2">
        <v>0.30399999999999999</v>
      </c>
      <c r="Y1285" s="6">
        <f t="shared" si="166"/>
        <v>8.115106377299057E-3</v>
      </c>
      <c r="AA1285">
        <v>8952477</v>
      </c>
      <c r="AB1285">
        <v>12250</v>
      </c>
      <c r="AC1285">
        <v>10982760</v>
      </c>
      <c r="AD1285" t="s">
        <v>6</v>
      </c>
      <c r="AE1285">
        <v>54</v>
      </c>
      <c r="AF1285">
        <v>4</v>
      </c>
      <c r="AH1285" t="s">
        <v>25647</v>
      </c>
      <c r="AI1285" t="s">
        <v>25646</v>
      </c>
      <c r="AJ1285" t="s">
        <v>25645</v>
      </c>
      <c r="AK1285" t="s">
        <v>25644</v>
      </c>
      <c r="AL1285">
        <v>5</v>
      </c>
      <c r="AM1285" s="5">
        <f t="shared" si="170"/>
        <v>0.5</v>
      </c>
      <c r="AN1285" s="4">
        <f t="shared" si="167"/>
        <v>7.572889057175312E-4</v>
      </c>
      <c r="AO1285" s="3"/>
      <c r="AP1285">
        <v>0</v>
      </c>
      <c r="AR1285" t="s">
        <v>1</v>
      </c>
      <c r="AT1285" s="2" t="s">
        <v>0</v>
      </c>
      <c r="AU1285" s="1">
        <f t="shared" si="171"/>
        <v>0.59077611358245985</v>
      </c>
      <c r="AV1285" s="1">
        <f t="shared" si="172"/>
        <v>0.44361976415082938</v>
      </c>
      <c r="AW1285" s="1">
        <f t="shared" si="173"/>
        <v>0.2964634147191989</v>
      </c>
    </row>
    <row r="1286" spans="1:49" x14ac:dyDescent="0.2">
      <c r="A1286">
        <v>1284</v>
      </c>
      <c r="B1286" t="s">
        <v>25643</v>
      </c>
      <c r="C1286" t="s">
        <v>25642</v>
      </c>
      <c r="F1286" t="s">
        <v>25641</v>
      </c>
      <c r="G1286" t="s">
        <v>17</v>
      </c>
      <c r="H1286" t="s">
        <v>16</v>
      </c>
      <c r="I1286" t="s">
        <v>25640</v>
      </c>
      <c r="J1286" t="s">
        <v>25639</v>
      </c>
      <c r="K1286" t="s">
        <v>25638</v>
      </c>
      <c r="L1286" t="s">
        <v>25637</v>
      </c>
      <c r="M1286" t="s">
        <v>227</v>
      </c>
      <c r="N1286">
        <v>3</v>
      </c>
      <c r="O1286" t="s">
        <v>25636</v>
      </c>
      <c r="P1286" t="s">
        <v>25635</v>
      </c>
      <c r="Q1286" t="s">
        <v>25634</v>
      </c>
      <c r="R1286" s="7">
        <v>41000</v>
      </c>
      <c r="S1286" s="8">
        <f t="shared" si="168"/>
        <v>2012</v>
      </c>
      <c r="T1286" s="8">
        <v>2012</v>
      </c>
      <c r="U1286" s="8">
        <f t="shared" si="169"/>
        <v>10</v>
      </c>
      <c r="V1286" s="7">
        <v>41000</v>
      </c>
      <c r="W1286" t="s">
        <v>411</v>
      </c>
      <c r="X1286" s="2">
        <v>0.30399999999999999</v>
      </c>
      <c r="Y1286" s="6">
        <f t="shared" si="166"/>
        <v>8.115106377299057E-3</v>
      </c>
      <c r="AA1286">
        <v>8952477</v>
      </c>
      <c r="AB1286">
        <v>12250</v>
      </c>
      <c r="AC1286">
        <v>10982760</v>
      </c>
      <c r="AD1286" t="s">
        <v>6</v>
      </c>
      <c r="AE1286">
        <v>54</v>
      </c>
      <c r="AF1286">
        <v>4</v>
      </c>
      <c r="AH1286" t="s">
        <v>25633</v>
      </c>
      <c r="AI1286" t="s">
        <v>25632</v>
      </c>
      <c r="AJ1286" t="s">
        <v>25631</v>
      </c>
      <c r="AK1286" t="s">
        <v>25630</v>
      </c>
      <c r="AL1286">
        <v>36</v>
      </c>
      <c r="AM1286" s="5">
        <f t="shared" si="170"/>
        <v>3.6</v>
      </c>
      <c r="AN1286" s="4">
        <f t="shared" si="167"/>
        <v>5.4524801211662246E-3</v>
      </c>
      <c r="AO1286" s="3"/>
      <c r="AP1286">
        <v>0</v>
      </c>
      <c r="AR1286" t="s">
        <v>1</v>
      </c>
      <c r="AT1286" s="2" t="s">
        <v>0</v>
      </c>
      <c r="AU1286" s="1">
        <f t="shared" si="171"/>
        <v>0.73163185004592068</v>
      </c>
      <c r="AV1286" s="1">
        <f t="shared" si="172"/>
        <v>0.67837932492326414</v>
      </c>
      <c r="AW1286" s="1">
        <f t="shared" si="173"/>
        <v>0.62512679980060737</v>
      </c>
    </row>
    <row r="1287" spans="1:49" x14ac:dyDescent="0.2">
      <c r="A1287">
        <v>1285</v>
      </c>
      <c r="B1287" t="s">
        <v>25629</v>
      </c>
      <c r="C1287" t="s">
        <v>25628</v>
      </c>
      <c r="F1287" t="s">
        <v>25627</v>
      </c>
      <c r="G1287" t="s">
        <v>17</v>
      </c>
      <c r="H1287" t="s">
        <v>16</v>
      </c>
      <c r="I1287" t="s">
        <v>20631</v>
      </c>
      <c r="J1287" t="s">
        <v>25623</v>
      </c>
      <c r="K1287" t="s">
        <v>25626</v>
      </c>
      <c r="L1287" t="s">
        <v>25625</v>
      </c>
      <c r="M1287" t="s">
        <v>25624</v>
      </c>
      <c r="N1287">
        <v>2</v>
      </c>
      <c r="O1287" t="s">
        <v>20626</v>
      </c>
      <c r="P1287" t="s">
        <v>20625</v>
      </c>
      <c r="Q1287" t="s">
        <v>25623</v>
      </c>
      <c r="R1287" s="7">
        <v>41000</v>
      </c>
      <c r="S1287" s="8">
        <f t="shared" si="168"/>
        <v>2012</v>
      </c>
      <c r="T1287" s="8">
        <v>2012</v>
      </c>
      <c r="U1287" s="8">
        <f t="shared" si="169"/>
        <v>10</v>
      </c>
      <c r="V1287" s="7">
        <v>41000</v>
      </c>
      <c r="W1287" t="s">
        <v>411</v>
      </c>
      <c r="X1287" s="2">
        <v>0.30399999999999999</v>
      </c>
      <c r="Y1287" s="6">
        <f t="shared" si="166"/>
        <v>8.115106377299057E-3</v>
      </c>
      <c r="AA1287">
        <v>8952477</v>
      </c>
      <c r="AB1287">
        <v>12250</v>
      </c>
      <c r="AC1287">
        <v>10982760</v>
      </c>
      <c r="AD1287" t="s">
        <v>6</v>
      </c>
      <c r="AE1287">
        <v>54</v>
      </c>
      <c r="AF1287">
        <v>4</v>
      </c>
      <c r="AH1287" t="s">
        <v>25622</v>
      </c>
      <c r="AI1287" t="s">
        <v>25621</v>
      </c>
      <c r="AJ1287" t="s">
        <v>25620</v>
      </c>
      <c r="AK1287" t="s">
        <v>25619</v>
      </c>
      <c r="AL1287">
        <v>5</v>
      </c>
      <c r="AM1287" s="5">
        <f t="shared" si="170"/>
        <v>0.5</v>
      </c>
      <c r="AN1287" s="4">
        <f t="shared" si="167"/>
        <v>7.572889057175312E-4</v>
      </c>
      <c r="AO1287" s="3"/>
      <c r="AP1287">
        <v>0</v>
      </c>
      <c r="AR1287" t="s">
        <v>1</v>
      </c>
      <c r="AT1287" s="2" t="s">
        <v>0</v>
      </c>
      <c r="AU1287" s="1">
        <f t="shared" si="171"/>
        <v>0.59077611358245985</v>
      </c>
      <c r="AV1287" s="1">
        <f t="shared" si="172"/>
        <v>0.44361976415082938</v>
      </c>
      <c r="AW1287" s="1">
        <f t="shared" si="173"/>
        <v>0.2964634147191989</v>
      </c>
    </row>
    <row r="1288" spans="1:49" x14ac:dyDescent="0.2">
      <c r="A1288">
        <v>1286</v>
      </c>
      <c r="B1288" t="s">
        <v>25618</v>
      </c>
      <c r="C1288" t="s">
        <v>25617</v>
      </c>
      <c r="F1288" t="s">
        <v>25616</v>
      </c>
      <c r="G1288" t="s">
        <v>17</v>
      </c>
      <c r="H1288" t="s">
        <v>16</v>
      </c>
      <c r="I1288" t="s">
        <v>25615</v>
      </c>
      <c r="J1288">
        <v>60031544</v>
      </c>
      <c r="K1288" t="s">
        <v>20243</v>
      </c>
      <c r="L1288" t="s">
        <v>20242</v>
      </c>
      <c r="M1288" t="s">
        <v>146</v>
      </c>
      <c r="N1288">
        <v>6</v>
      </c>
      <c r="O1288" t="s">
        <v>25614</v>
      </c>
      <c r="P1288" t="s">
        <v>25613</v>
      </c>
      <c r="Q1288" t="s">
        <v>20239</v>
      </c>
      <c r="R1288" s="7">
        <v>41000</v>
      </c>
      <c r="S1288" s="8">
        <f t="shared" si="168"/>
        <v>2012</v>
      </c>
      <c r="T1288" s="8">
        <v>2012</v>
      </c>
      <c r="U1288" s="8">
        <f t="shared" si="169"/>
        <v>10</v>
      </c>
      <c r="V1288" s="7">
        <v>41000</v>
      </c>
      <c r="W1288" t="s">
        <v>411</v>
      </c>
      <c r="X1288" s="2">
        <v>0.30399999999999999</v>
      </c>
      <c r="Y1288" s="6">
        <f t="shared" si="166"/>
        <v>8.115106377299057E-3</v>
      </c>
      <c r="AA1288">
        <v>8952477</v>
      </c>
      <c r="AB1288">
        <v>12250</v>
      </c>
      <c r="AC1288">
        <v>10982760</v>
      </c>
      <c r="AD1288" t="s">
        <v>6</v>
      </c>
      <c r="AE1288">
        <v>54</v>
      </c>
      <c r="AF1288">
        <v>4</v>
      </c>
      <c r="AH1288" t="s">
        <v>25612</v>
      </c>
      <c r="AI1288" t="s">
        <v>25611</v>
      </c>
      <c r="AJ1288" t="s">
        <v>25610</v>
      </c>
      <c r="AK1288" t="s">
        <v>25609</v>
      </c>
      <c r="AL1288">
        <v>36</v>
      </c>
      <c r="AM1288" s="5">
        <f t="shared" si="170"/>
        <v>3.6</v>
      </c>
      <c r="AN1288" s="4">
        <f t="shared" si="167"/>
        <v>5.4524801211662246E-3</v>
      </c>
      <c r="AO1288" s="3"/>
      <c r="AP1288">
        <v>0</v>
      </c>
      <c r="AR1288" t="s">
        <v>1</v>
      </c>
      <c r="AT1288" s="2" t="s">
        <v>0</v>
      </c>
      <c r="AU1288" s="1">
        <f t="shared" si="171"/>
        <v>0.73163185004592068</v>
      </c>
      <c r="AV1288" s="1">
        <f t="shared" si="172"/>
        <v>0.67837932492326414</v>
      </c>
      <c r="AW1288" s="1">
        <f t="shared" si="173"/>
        <v>0.62512679980060737</v>
      </c>
    </row>
    <row r="1289" spans="1:49" x14ac:dyDescent="0.2">
      <c r="A1289">
        <v>1287</v>
      </c>
      <c r="B1289" t="s">
        <v>25608</v>
      </c>
      <c r="C1289" t="s">
        <v>25607</v>
      </c>
      <c r="D1289" t="s">
        <v>25606</v>
      </c>
      <c r="F1289" t="s">
        <v>25605</v>
      </c>
      <c r="G1289" t="s">
        <v>17</v>
      </c>
      <c r="H1289" t="s">
        <v>16</v>
      </c>
      <c r="I1289" t="s">
        <v>25604</v>
      </c>
      <c r="J1289">
        <v>60082135</v>
      </c>
      <c r="K1289" t="s">
        <v>25603</v>
      </c>
      <c r="L1289" t="s">
        <v>7755</v>
      </c>
      <c r="M1289" t="s">
        <v>1276</v>
      </c>
      <c r="N1289">
        <v>1</v>
      </c>
      <c r="O1289" t="s">
        <v>25602</v>
      </c>
      <c r="P1289">
        <v>26534820600</v>
      </c>
      <c r="Q1289">
        <v>60082135</v>
      </c>
      <c r="R1289" s="7">
        <v>41000</v>
      </c>
      <c r="S1289" s="8">
        <f t="shared" si="168"/>
        <v>2012</v>
      </c>
      <c r="T1289" s="8">
        <v>2012</v>
      </c>
      <c r="U1289" s="8">
        <f t="shared" si="169"/>
        <v>10</v>
      </c>
      <c r="V1289" s="7">
        <v>41000</v>
      </c>
      <c r="W1289" t="s">
        <v>25601</v>
      </c>
      <c r="X1289" s="2">
        <v>1.488</v>
      </c>
      <c r="Y1289" s="6">
        <f t="shared" si="166"/>
        <v>3.9721310162569072E-2</v>
      </c>
      <c r="AA1289">
        <v>1698095</v>
      </c>
      <c r="AB1289">
        <v>12092</v>
      </c>
      <c r="AD1289" t="s">
        <v>6</v>
      </c>
      <c r="AE1289">
        <v>107</v>
      </c>
      <c r="AH1289" t="s">
        <v>11453</v>
      </c>
      <c r="AI1289" t="s">
        <v>25600</v>
      </c>
      <c r="AJ1289" t="s">
        <v>25599</v>
      </c>
      <c r="AK1289" t="s">
        <v>25598</v>
      </c>
      <c r="AL1289">
        <v>23</v>
      </c>
      <c r="AM1289" s="5">
        <f t="shared" si="170"/>
        <v>2.2999999999999998</v>
      </c>
      <c r="AN1289" s="4">
        <f t="shared" si="167"/>
        <v>3.4835289663006433E-3</v>
      </c>
      <c r="AO1289" s="3"/>
      <c r="AP1289">
        <v>0</v>
      </c>
      <c r="AR1289">
        <v>101979</v>
      </c>
      <c r="AT1289" s="2">
        <v>5.3689999999999998</v>
      </c>
      <c r="AU1289" s="1">
        <f t="shared" si="171"/>
        <v>2.8849975803688541</v>
      </c>
      <c r="AV1289" s="1">
        <f t="shared" si="172"/>
        <v>2.1602419564434858</v>
      </c>
      <c r="AW1289" s="1">
        <f t="shared" si="173"/>
        <v>1.4354863325181171</v>
      </c>
    </row>
    <row r="1290" spans="1:49" x14ac:dyDescent="0.2">
      <c r="A1290">
        <v>1288</v>
      </c>
      <c r="B1290" t="s">
        <v>25597</v>
      </c>
      <c r="C1290" t="s">
        <v>25596</v>
      </c>
      <c r="D1290" t="s">
        <v>25595</v>
      </c>
      <c r="F1290" t="s">
        <v>25594</v>
      </c>
      <c r="G1290" t="s">
        <v>17</v>
      </c>
      <c r="H1290" t="s">
        <v>16</v>
      </c>
      <c r="I1290" t="s">
        <v>25593</v>
      </c>
      <c r="J1290" t="s">
        <v>25592</v>
      </c>
      <c r="K1290" t="s">
        <v>25591</v>
      </c>
      <c r="L1290" t="s">
        <v>25590</v>
      </c>
      <c r="M1290" t="s">
        <v>25589</v>
      </c>
      <c r="N1290">
        <v>10</v>
      </c>
      <c r="O1290" t="s">
        <v>25588</v>
      </c>
      <c r="P1290" t="s">
        <v>25587</v>
      </c>
      <c r="Q1290" t="s">
        <v>25586</v>
      </c>
      <c r="R1290" s="7">
        <v>41000</v>
      </c>
      <c r="S1290" s="8">
        <f t="shared" si="168"/>
        <v>2012</v>
      </c>
      <c r="T1290" s="8">
        <v>2012</v>
      </c>
      <c r="U1290" s="8">
        <f t="shared" si="169"/>
        <v>10</v>
      </c>
      <c r="V1290" s="7">
        <v>41000</v>
      </c>
      <c r="W1290" t="s">
        <v>25568</v>
      </c>
      <c r="X1290" s="2">
        <v>0.93600000000000005</v>
      </c>
      <c r="Y1290" s="6">
        <f t="shared" si="166"/>
        <v>2.4985985424841838E-2</v>
      </c>
      <c r="AA1290">
        <v>2728842</v>
      </c>
      <c r="AB1290">
        <v>21522</v>
      </c>
      <c r="AD1290" t="s">
        <v>6</v>
      </c>
      <c r="AE1290">
        <v>38</v>
      </c>
      <c r="AF1290">
        <v>3</v>
      </c>
      <c r="AH1290" t="s">
        <v>25585</v>
      </c>
      <c r="AI1290" t="s">
        <v>25584</v>
      </c>
      <c r="AJ1290" t="s">
        <v>25583</v>
      </c>
      <c r="AK1290" t="s">
        <v>25582</v>
      </c>
      <c r="AL1290">
        <v>75</v>
      </c>
      <c r="AM1290" s="5">
        <f t="shared" si="170"/>
        <v>7.5</v>
      </c>
      <c r="AN1290" s="4">
        <f t="shared" si="167"/>
        <v>1.1359333585762969E-2</v>
      </c>
      <c r="AO1290" s="3"/>
      <c r="AP1290">
        <v>0</v>
      </c>
      <c r="AQ1290" t="s">
        <v>3381</v>
      </c>
      <c r="AR1290" t="s">
        <v>25581</v>
      </c>
      <c r="AS1290" t="s">
        <v>3380</v>
      </c>
      <c r="AT1290" s="2">
        <v>4.5270000000000001</v>
      </c>
      <c r="AU1290" s="1">
        <f t="shared" si="171"/>
        <v>2.0897989873118177</v>
      </c>
      <c r="AV1290" s="1">
        <f t="shared" si="172"/>
        <v>1.8172659505302404</v>
      </c>
      <c r="AW1290" s="1">
        <f t="shared" si="173"/>
        <v>1.544732913748663</v>
      </c>
    </row>
    <row r="1291" spans="1:49" x14ac:dyDescent="0.2">
      <c r="A1291">
        <v>1289</v>
      </c>
      <c r="B1291" t="s">
        <v>25580</v>
      </c>
      <c r="C1291" t="s">
        <v>25579</v>
      </c>
      <c r="D1291" t="s">
        <v>25578</v>
      </c>
      <c r="F1291" t="s">
        <v>25577</v>
      </c>
      <c r="G1291" t="s">
        <v>17</v>
      </c>
      <c r="H1291" t="s">
        <v>16</v>
      </c>
      <c r="I1291" t="s">
        <v>25576</v>
      </c>
      <c r="J1291" t="s">
        <v>25575</v>
      </c>
      <c r="K1291" t="s">
        <v>25574</v>
      </c>
      <c r="L1291" t="s">
        <v>25573</v>
      </c>
      <c r="M1291" t="s">
        <v>25572</v>
      </c>
      <c r="N1291">
        <v>6</v>
      </c>
      <c r="O1291" t="s">
        <v>25571</v>
      </c>
      <c r="P1291" t="s">
        <v>25570</v>
      </c>
      <c r="Q1291" t="s">
        <v>25569</v>
      </c>
      <c r="R1291" s="7">
        <v>41000</v>
      </c>
      <c r="S1291" s="8">
        <f t="shared" si="168"/>
        <v>2012</v>
      </c>
      <c r="T1291" s="8">
        <v>2012</v>
      </c>
      <c r="U1291" s="8">
        <f t="shared" si="169"/>
        <v>10</v>
      </c>
      <c r="V1291" s="7">
        <v>41000</v>
      </c>
      <c r="W1291" t="s">
        <v>25568</v>
      </c>
      <c r="X1291" s="2">
        <v>0.93600000000000005</v>
      </c>
      <c r="Y1291" s="6">
        <f t="shared" si="166"/>
        <v>2.4985985424841838E-2</v>
      </c>
      <c r="AA1291">
        <v>2728842</v>
      </c>
      <c r="AB1291">
        <v>21522</v>
      </c>
      <c r="AD1291" t="s">
        <v>6</v>
      </c>
      <c r="AE1291">
        <v>38</v>
      </c>
      <c r="AF1291">
        <v>3</v>
      </c>
      <c r="AH1291" t="s">
        <v>25567</v>
      </c>
      <c r="AI1291" t="s">
        <v>25566</v>
      </c>
      <c r="AJ1291" t="s">
        <v>25565</v>
      </c>
      <c r="AK1291" t="s">
        <v>25564</v>
      </c>
      <c r="AL1291">
        <v>15</v>
      </c>
      <c r="AM1291" s="5">
        <f t="shared" si="170"/>
        <v>1.5</v>
      </c>
      <c r="AN1291" s="4">
        <f t="shared" si="167"/>
        <v>2.2718667171525938E-3</v>
      </c>
      <c r="AO1291" s="3"/>
      <c r="AP1291">
        <v>0</v>
      </c>
      <c r="AQ1291" t="s">
        <v>3381</v>
      </c>
      <c r="AR1291" t="s">
        <v>25563</v>
      </c>
      <c r="AS1291" t="s">
        <v>3380</v>
      </c>
      <c r="AT1291" s="2">
        <v>4.5270000000000001</v>
      </c>
      <c r="AU1291" s="1">
        <f t="shared" si="171"/>
        <v>1.8171749812535065</v>
      </c>
      <c r="AV1291" s="1">
        <f t="shared" si="172"/>
        <v>1.3628926070997216</v>
      </c>
      <c r="AW1291" s="1">
        <f t="shared" si="173"/>
        <v>0.90861023294593668</v>
      </c>
    </row>
    <row r="1292" spans="1:49" x14ac:dyDescent="0.2">
      <c r="A1292">
        <v>1290</v>
      </c>
      <c r="B1292" t="s">
        <v>25562</v>
      </c>
      <c r="C1292" t="s">
        <v>25561</v>
      </c>
      <c r="F1292" t="s">
        <v>25560</v>
      </c>
      <c r="G1292" t="s">
        <v>17</v>
      </c>
      <c r="H1292" t="s">
        <v>16</v>
      </c>
      <c r="I1292" t="s">
        <v>25559</v>
      </c>
      <c r="J1292" t="s">
        <v>25558</v>
      </c>
      <c r="K1292" t="s">
        <v>25557</v>
      </c>
      <c r="L1292" t="s">
        <v>25556</v>
      </c>
      <c r="M1292" t="s">
        <v>25555</v>
      </c>
      <c r="N1292">
        <v>5</v>
      </c>
      <c r="O1292" t="s">
        <v>25554</v>
      </c>
      <c r="P1292" t="s">
        <v>25553</v>
      </c>
      <c r="Q1292" t="s">
        <v>25552</v>
      </c>
      <c r="R1292" s="7">
        <v>41000</v>
      </c>
      <c r="S1292" s="8">
        <f t="shared" si="168"/>
        <v>2012</v>
      </c>
      <c r="T1292" s="8">
        <v>2012</v>
      </c>
      <c r="U1292" s="8">
        <f t="shared" si="169"/>
        <v>10</v>
      </c>
      <c r="V1292" s="7">
        <v>41000</v>
      </c>
      <c r="W1292" t="s">
        <v>25551</v>
      </c>
      <c r="X1292" s="2">
        <v>0.51300000000000001</v>
      </c>
      <c r="Y1292" s="6">
        <f t="shared" si="166"/>
        <v>1.369424201169216E-2</v>
      </c>
      <c r="AA1292">
        <v>20103263</v>
      </c>
      <c r="AB1292">
        <v>21100825516</v>
      </c>
      <c r="AC1292">
        <v>20103271</v>
      </c>
      <c r="AD1292" t="s">
        <v>6</v>
      </c>
      <c r="AE1292">
        <v>1</v>
      </c>
      <c r="AF1292">
        <v>2</v>
      </c>
      <c r="AG1292">
        <v>1150006</v>
      </c>
      <c r="AI1292" t="s">
        <v>25550</v>
      </c>
      <c r="AJ1292" t="s">
        <v>25549</v>
      </c>
      <c r="AK1292" t="s">
        <v>25548</v>
      </c>
      <c r="AL1292">
        <v>26</v>
      </c>
      <c r="AM1292" s="5">
        <f t="shared" si="170"/>
        <v>2.6</v>
      </c>
      <c r="AN1292" s="4">
        <f t="shared" si="167"/>
        <v>3.9379023097311627E-3</v>
      </c>
      <c r="AO1292" s="3"/>
      <c r="AP1292">
        <v>0</v>
      </c>
      <c r="AR1292" t="s">
        <v>1</v>
      </c>
      <c r="AT1292" s="2" t="s">
        <v>0</v>
      </c>
      <c r="AU1292" s="1">
        <f t="shared" si="171"/>
        <v>1.0767340101103862</v>
      </c>
      <c r="AV1292" s="1">
        <f t="shared" si="172"/>
        <v>0.8816072160711661</v>
      </c>
      <c r="AW1292" s="1">
        <f t="shared" si="173"/>
        <v>0.68648042203194615</v>
      </c>
    </row>
    <row r="1293" spans="1:49" x14ac:dyDescent="0.2">
      <c r="A1293">
        <v>1291</v>
      </c>
      <c r="B1293" t="s">
        <v>25547</v>
      </c>
      <c r="C1293" t="s">
        <v>25546</v>
      </c>
      <c r="F1293" t="s">
        <v>25545</v>
      </c>
      <c r="G1293" t="s">
        <v>17</v>
      </c>
      <c r="H1293" t="s">
        <v>16</v>
      </c>
      <c r="I1293" t="s">
        <v>25544</v>
      </c>
      <c r="J1293">
        <v>60017351</v>
      </c>
      <c r="K1293" t="s">
        <v>7164</v>
      </c>
      <c r="L1293" t="s">
        <v>7163</v>
      </c>
      <c r="M1293" t="s">
        <v>1276</v>
      </c>
      <c r="N1293">
        <v>1</v>
      </c>
      <c r="O1293" t="s">
        <v>25543</v>
      </c>
      <c r="P1293">
        <v>6602220011</v>
      </c>
      <c r="Q1293">
        <v>60017351</v>
      </c>
      <c r="R1293" s="7">
        <v>41000</v>
      </c>
      <c r="S1293" s="8">
        <f t="shared" si="168"/>
        <v>2012</v>
      </c>
      <c r="T1293" s="8">
        <v>2012</v>
      </c>
      <c r="U1293" s="8">
        <f t="shared" si="169"/>
        <v>10</v>
      </c>
      <c r="V1293" s="7">
        <v>41000</v>
      </c>
      <c r="W1293" t="s">
        <v>15345</v>
      </c>
      <c r="X1293" s="2">
        <v>0.42099999999999999</v>
      </c>
      <c r="Y1293" s="6">
        <f t="shared" si="166"/>
        <v>1.1238354555404288E-2</v>
      </c>
      <c r="AA1293">
        <v>18956572</v>
      </c>
      <c r="AB1293">
        <v>4700152838</v>
      </c>
      <c r="AC1293">
        <v>18957455</v>
      </c>
      <c r="AD1293" t="s">
        <v>6</v>
      </c>
      <c r="AE1293">
        <v>60</v>
      </c>
      <c r="AF1293">
        <v>2</v>
      </c>
      <c r="AH1293" t="s">
        <v>25542</v>
      </c>
      <c r="AI1293" t="s">
        <v>25541</v>
      </c>
      <c r="AJ1293" t="s">
        <v>25540</v>
      </c>
      <c r="AK1293" t="s">
        <v>25539</v>
      </c>
      <c r="AL1293">
        <v>4</v>
      </c>
      <c r="AM1293" s="5">
        <f t="shared" si="170"/>
        <v>0.4</v>
      </c>
      <c r="AN1293" s="4">
        <f t="shared" si="167"/>
        <v>6.0583112457402507E-4</v>
      </c>
      <c r="AO1293" s="3"/>
      <c r="AP1293">
        <v>0</v>
      </c>
      <c r="AR1293" t="s">
        <v>25538</v>
      </c>
      <c r="AT1293" s="2">
        <v>2.0539999999999998</v>
      </c>
      <c r="AU1293" s="1">
        <f t="shared" si="171"/>
        <v>0.80485975261552078</v>
      </c>
      <c r="AV1293" s="1">
        <f t="shared" si="172"/>
        <v>0.5922092839989157</v>
      </c>
      <c r="AW1293" s="1">
        <f t="shared" si="173"/>
        <v>0.37955881538231034</v>
      </c>
    </row>
    <row r="1294" spans="1:49" x14ac:dyDescent="0.2">
      <c r="A1294">
        <v>1292</v>
      </c>
      <c r="B1294" t="s">
        <v>25537</v>
      </c>
      <c r="C1294" t="s">
        <v>25536</v>
      </c>
      <c r="D1294" t="s">
        <v>25535</v>
      </c>
      <c r="F1294" t="s">
        <v>25534</v>
      </c>
      <c r="G1294" t="s">
        <v>17</v>
      </c>
      <c r="H1294" t="s">
        <v>16</v>
      </c>
      <c r="I1294" t="s">
        <v>25533</v>
      </c>
      <c r="J1294">
        <v>60089742</v>
      </c>
      <c r="K1294" t="s">
        <v>25532</v>
      </c>
      <c r="L1294" t="s">
        <v>1649</v>
      </c>
      <c r="M1294" t="s">
        <v>816</v>
      </c>
      <c r="N1294">
        <v>2</v>
      </c>
      <c r="O1294" t="s">
        <v>25531</v>
      </c>
      <c r="P1294" t="s">
        <v>25530</v>
      </c>
      <c r="Q1294" t="s">
        <v>25529</v>
      </c>
      <c r="R1294" s="7">
        <v>41000</v>
      </c>
      <c r="S1294" s="8">
        <f t="shared" si="168"/>
        <v>2012</v>
      </c>
      <c r="T1294" s="8">
        <v>2012</v>
      </c>
      <c r="U1294" s="8">
        <f t="shared" si="169"/>
        <v>10</v>
      </c>
      <c r="V1294" s="7">
        <v>41000</v>
      </c>
      <c r="W1294" t="s">
        <v>15313</v>
      </c>
      <c r="X1294" s="2">
        <v>0.81</v>
      </c>
      <c r="Y1294" s="6">
        <f t="shared" si="166"/>
        <v>2.1622487386882359E-2</v>
      </c>
      <c r="AA1294" t="s">
        <v>15312</v>
      </c>
      <c r="AB1294">
        <v>13516</v>
      </c>
      <c r="AD1294" t="s">
        <v>6</v>
      </c>
      <c r="AE1294">
        <v>52</v>
      </c>
      <c r="AF1294">
        <v>4</v>
      </c>
      <c r="AH1294" t="s">
        <v>25528</v>
      </c>
      <c r="AI1294" t="s">
        <v>25527</v>
      </c>
      <c r="AJ1294" t="s">
        <v>25526</v>
      </c>
      <c r="AK1294" t="s">
        <v>25525</v>
      </c>
      <c r="AL1294">
        <v>2</v>
      </c>
      <c r="AM1294" s="5">
        <f t="shared" si="170"/>
        <v>0.2</v>
      </c>
      <c r="AN1294" s="4">
        <f t="shared" si="167"/>
        <v>3.0291556228701253E-4</v>
      </c>
      <c r="AO1294" s="3"/>
      <c r="AP1294">
        <v>0</v>
      </c>
      <c r="AR1294" t="s">
        <v>25524</v>
      </c>
      <c r="AT1294" s="2">
        <v>2.89</v>
      </c>
      <c r="AU1294" s="1">
        <f t="shared" si="171"/>
        <v>1.5226615839503754</v>
      </c>
      <c r="AV1294" s="1">
        <f t="shared" si="172"/>
        <v>1.0962701474584686</v>
      </c>
      <c r="AW1294" s="1">
        <f t="shared" si="173"/>
        <v>0.6698787109665616</v>
      </c>
    </row>
    <row r="1295" spans="1:49" x14ac:dyDescent="0.2">
      <c r="A1295">
        <v>1293</v>
      </c>
      <c r="B1295" t="s">
        <v>25523</v>
      </c>
      <c r="C1295" t="s">
        <v>25522</v>
      </c>
      <c r="F1295" t="s">
        <v>25521</v>
      </c>
      <c r="G1295" t="s">
        <v>17</v>
      </c>
      <c r="H1295" t="s">
        <v>16</v>
      </c>
      <c r="I1295" t="s">
        <v>25520</v>
      </c>
      <c r="J1295" t="s">
        <v>25519</v>
      </c>
      <c r="K1295" t="s">
        <v>25518</v>
      </c>
      <c r="L1295" t="s">
        <v>25517</v>
      </c>
      <c r="M1295" t="s">
        <v>1335</v>
      </c>
      <c r="N1295">
        <v>6</v>
      </c>
      <c r="O1295" t="s">
        <v>25516</v>
      </c>
      <c r="P1295" t="s">
        <v>25515</v>
      </c>
      <c r="Q1295" t="s">
        <v>25514</v>
      </c>
      <c r="R1295" s="7">
        <v>41000</v>
      </c>
      <c r="S1295" s="8">
        <f t="shared" si="168"/>
        <v>2012</v>
      </c>
      <c r="T1295" s="8">
        <v>2012</v>
      </c>
      <c r="U1295" s="8">
        <f t="shared" si="169"/>
        <v>10</v>
      </c>
      <c r="V1295" s="7">
        <v>41000</v>
      </c>
      <c r="W1295" t="s">
        <v>25513</v>
      </c>
      <c r="X1295" s="2" t="s">
        <v>0</v>
      </c>
      <c r="Y1295" s="6" t="e">
        <f t="shared" si="166"/>
        <v>#VALUE!</v>
      </c>
      <c r="AA1295">
        <v>18744761</v>
      </c>
      <c r="AB1295">
        <v>19700172221</v>
      </c>
      <c r="AD1295" t="s">
        <v>6</v>
      </c>
      <c r="AE1295">
        <v>5</v>
      </c>
      <c r="AF1295">
        <v>1</v>
      </c>
      <c r="AH1295" s="10">
        <v>44470</v>
      </c>
      <c r="AI1295" t="s">
        <v>25512</v>
      </c>
      <c r="AJ1295" t="s">
        <v>25511</v>
      </c>
      <c r="AK1295" t="s">
        <v>25510</v>
      </c>
      <c r="AL1295">
        <v>0</v>
      </c>
      <c r="AM1295" s="5">
        <f t="shared" si="170"/>
        <v>0</v>
      </c>
      <c r="AN1295" s="4">
        <f t="shared" si="167"/>
        <v>0</v>
      </c>
      <c r="AO1295" s="3"/>
      <c r="AP1295">
        <v>0</v>
      </c>
      <c r="AR1295" t="s">
        <v>1</v>
      </c>
      <c r="AT1295" s="2" t="s">
        <v>0</v>
      </c>
      <c r="AU1295" s="1" t="e">
        <f t="shared" si="171"/>
        <v>#VALUE!</v>
      </c>
      <c r="AV1295" s="1" t="e">
        <f t="shared" si="172"/>
        <v>#VALUE!</v>
      </c>
      <c r="AW1295" s="1" t="e">
        <f t="shared" si="173"/>
        <v>#VALUE!</v>
      </c>
    </row>
    <row r="1296" spans="1:49" x14ac:dyDescent="0.2">
      <c r="A1296">
        <v>1294</v>
      </c>
      <c r="B1296" t="s">
        <v>25509</v>
      </c>
      <c r="C1296" t="s">
        <v>25508</v>
      </c>
      <c r="D1296" t="s">
        <v>25507</v>
      </c>
      <c r="F1296" t="s">
        <v>25506</v>
      </c>
      <c r="G1296" t="s">
        <v>17</v>
      </c>
      <c r="H1296" t="s">
        <v>16</v>
      </c>
      <c r="I1296" t="s">
        <v>25505</v>
      </c>
      <c r="J1296">
        <v>60005248</v>
      </c>
      <c r="K1296" t="s">
        <v>8273</v>
      </c>
      <c r="L1296" t="s">
        <v>8272</v>
      </c>
      <c r="M1296" t="s">
        <v>66</v>
      </c>
      <c r="N1296">
        <v>3</v>
      </c>
      <c r="O1296" t="s">
        <v>25504</v>
      </c>
      <c r="P1296" t="s">
        <v>25503</v>
      </c>
      <c r="Q1296" t="s">
        <v>8269</v>
      </c>
      <c r="R1296" s="7">
        <v>41000</v>
      </c>
      <c r="S1296" s="8">
        <f t="shared" si="168"/>
        <v>2012</v>
      </c>
      <c r="T1296" s="8">
        <v>2012</v>
      </c>
      <c r="U1296" s="8">
        <f t="shared" si="169"/>
        <v>10</v>
      </c>
      <c r="V1296" s="7">
        <v>41000</v>
      </c>
      <c r="W1296" t="s">
        <v>1225</v>
      </c>
      <c r="X1296" s="2">
        <v>1.1339999999999999</v>
      </c>
      <c r="Y1296" s="6">
        <f t="shared" si="166"/>
        <v>3.0271482341635299E-2</v>
      </c>
      <c r="AA1296">
        <v>945765</v>
      </c>
      <c r="AB1296">
        <v>12372</v>
      </c>
      <c r="AD1296" t="s">
        <v>6</v>
      </c>
      <c r="AE1296">
        <v>73</v>
      </c>
      <c r="AH1296" t="s">
        <v>25502</v>
      </c>
      <c r="AI1296" t="s">
        <v>25501</v>
      </c>
      <c r="AJ1296" t="s">
        <v>25500</v>
      </c>
      <c r="AK1296" t="s">
        <v>25499</v>
      </c>
      <c r="AL1296">
        <v>6</v>
      </c>
      <c r="AM1296" s="5">
        <f t="shared" si="170"/>
        <v>0.6</v>
      </c>
      <c r="AN1296" s="4">
        <f t="shared" si="167"/>
        <v>9.0874668686103744E-4</v>
      </c>
      <c r="AO1296" s="3"/>
      <c r="AP1296">
        <v>0</v>
      </c>
      <c r="AQ1296" t="s">
        <v>2506</v>
      </c>
      <c r="AR1296" t="s">
        <v>1</v>
      </c>
      <c r="AS1296" t="s">
        <v>2504</v>
      </c>
      <c r="AT1296" s="2">
        <v>2.4129999999999998</v>
      </c>
      <c r="AU1296" s="1">
        <f t="shared" si="171"/>
        <v>2.1462661645203021</v>
      </c>
      <c r="AV1296" s="1">
        <f t="shared" si="172"/>
        <v>1.5590114514248168</v>
      </c>
      <c r="AW1296" s="1">
        <f t="shared" si="173"/>
        <v>0.97175673832933152</v>
      </c>
    </row>
    <row r="1297" spans="1:49" x14ac:dyDescent="0.2">
      <c r="A1297">
        <v>1295</v>
      </c>
      <c r="B1297" t="s">
        <v>25498</v>
      </c>
      <c r="C1297" t="s">
        <v>25497</v>
      </c>
      <c r="D1297" t="s">
        <v>25496</v>
      </c>
      <c r="F1297" t="s">
        <v>25495</v>
      </c>
      <c r="G1297" t="s">
        <v>17</v>
      </c>
      <c r="H1297" t="s">
        <v>16</v>
      </c>
      <c r="I1297" t="s">
        <v>25494</v>
      </c>
      <c r="J1297" t="s">
        <v>25493</v>
      </c>
      <c r="K1297" t="s">
        <v>25492</v>
      </c>
      <c r="L1297" t="s">
        <v>25491</v>
      </c>
      <c r="M1297" t="s">
        <v>1187</v>
      </c>
      <c r="N1297">
        <v>4</v>
      </c>
      <c r="O1297" t="s">
        <v>25490</v>
      </c>
      <c r="P1297" t="s">
        <v>25489</v>
      </c>
      <c r="Q1297" t="s">
        <v>25488</v>
      </c>
      <c r="R1297" s="7">
        <v>41000</v>
      </c>
      <c r="S1297" s="8">
        <f t="shared" si="168"/>
        <v>2012</v>
      </c>
      <c r="T1297" s="8">
        <v>2012</v>
      </c>
      <c r="U1297" s="8">
        <f t="shared" si="169"/>
        <v>10</v>
      </c>
      <c r="V1297" s="7">
        <v>41000</v>
      </c>
      <c r="W1297" t="s">
        <v>25472</v>
      </c>
      <c r="X1297" s="2">
        <v>1.1779999999999999</v>
      </c>
      <c r="Y1297" s="6">
        <f t="shared" si="166"/>
        <v>3.1446037212033845E-2</v>
      </c>
      <c r="AA1297">
        <v>9257535</v>
      </c>
      <c r="AB1297">
        <v>12332</v>
      </c>
      <c r="AC1297">
        <v>18791042</v>
      </c>
      <c r="AD1297" t="s">
        <v>6</v>
      </c>
      <c r="AE1297">
        <v>50</v>
      </c>
      <c r="AF1297">
        <v>4</v>
      </c>
      <c r="AH1297" t="s">
        <v>25487</v>
      </c>
      <c r="AI1297" t="s">
        <v>25486</v>
      </c>
      <c r="AJ1297" t="s">
        <v>25485</v>
      </c>
      <c r="AK1297" t="s">
        <v>25484</v>
      </c>
      <c r="AL1297">
        <v>36</v>
      </c>
      <c r="AM1297" s="5">
        <f t="shared" si="170"/>
        <v>3.6</v>
      </c>
      <c r="AN1297" s="4">
        <f t="shared" si="167"/>
        <v>5.4524801211662246E-3</v>
      </c>
      <c r="AO1297" s="3"/>
      <c r="AP1297">
        <v>0</v>
      </c>
      <c r="AR1297" t="s">
        <v>1</v>
      </c>
      <c r="AT1297" s="2">
        <v>4.8769999999999998</v>
      </c>
      <c r="AU1297" s="1">
        <f t="shared" si="171"/>
        <v>2.364797008477356</v>
      </c>
      <c r="AV1297" s="1">
        <f t="shared" si="172"/>
        <v>1.8449258666600035</v>
      </c>
      <c r="AW1297" s="1">
        <f t="shared" si="173"/>
        <v>1.325054724842651</v>
      </c>
    </row>
    <row r="1298" spans="1:49" x14ac:dyDescent="0.2">
      <c r="A1298">
        <v>1296</v>
      </c>
      <c r="B1298" t="s">
        <v>25483</v>
      </c>
      <c r="C1298" t="s">
        <v>25482</v>
      </c>
      <c r="D1298" t="s">
        <v>25481</v>
      </c>
      <c r="F1298" t="s">
        <v>25480</v>
      </c>
      <c r="G1298" t="s">
        <v>17</v>
      </c>
      <c r="H1298" t="s">
        <v>16</v>
      </c>
      <c r="I1298" t="s">
        <v>25479</v>
      </c>
      <c r="J1298" t="s">
        <v>25478</v>
      </c>
      <c r="K1298" t="s">
        <v>25477</v>
      </c>
      <c r="L1298" t="s">
        <v>25476</v>
      </c>
      <c r="M1298" t="s">
        <v>387</v>
      </c>
      <c r="N1298">
        <v>3</v>
      </c>
      <c r="O1298" t="s">
        <v>25475</v>
      </c>
      <c r="P1298" t="s">
        <v>25474</v>
      </c>
      <c r="Q1298" t="s">
        <v>25473</v>
      </c>
      <c r="R1298" s="7">
        <v>41000</v>
      </c>
      <c r="S1298" s="8">
        <f t="shared" si="168"/>
        <v>2012</v>
      </c>
      <c r="T1298" s="8">
        <v>2012</v>
      </c>
      <c r="U1298" s="8">
        <f t="shared" si="169"/>
        <v>10</v>
      </c>
      <c r="V1298" s="7">
        <v>41000</v>
      </c>
      <c r="W1298" t="s">
        <v>25472</v>
      </c>
      <c r="X1298" s="2">
        <v>1.1779999999999999</v>
      </c>
      <c r="Y1298" s="6">
        <f t="shared" si="166"/>
        <v>3.1446037212033845E-2</v>
      </c>
      <c r="AA1298">
        <v>9257535</v>
      </c>
      <c r="AB1298">
        <v>12332</v>
      </c>
      <c r="AC1298">
        <v>18791042</v>
      </c>
      <c r="AD1298" t="s">
        <v>6</v>
      </c>
      <c r="AE1298">
        <v>50</v>
      </c>
      <c r="AF1298">
        <v>4</v>
      </c>
      <c r="AH1298" t="s">
        <v>25471</v>
      </c>
      <c r="AI1298" t="s">
        <v>25470</v>
      </c>
      <c r="AJ1298" t="s">
        <v>25469</v>
      </c>
      <c r="AK1298" t="s">
        <v>25468</v>
      </c>
      <c r="AL1298">
        <v>71</v>
      </c>
      <c r="AM1298" s="5">
        <f t="shared" si="170"/>
        <v>7.1</v>
      </c>
      <c r="AN1298" s="4">
        <f t="shared" si="167"/>
        <v>1.0753502461188943E-2</v>
      </c>
      <c r="AO1298" s="3"/>
      <c r="AP1298">
        <v>0</v>
      </c>
      <c r="AR1298" t="s">
        <v>1</v>
      </c>
      <c r="AT1298" s="2">
        <v>4.8769999999999998</v>
      </c>
      <c r="AU1298" s="1">
        <f t="shared" si="171"/>
        <v>2.5238276786780376</v>
      </c>
      <c r="AV1298" s="1">
        <f t="shared" si="172"/>
        <v>2.1099769836611397</v>
      </c>
      <c r="AW1298" s="1">
        <f t="shared" si="173"/>
        <v>1.6961262886442414</v>
      </c>
    </row>
    <row r="1299" spans="1:49" x14ac:dyDescent="0.2">
      <c r="A1299">
        <v>1297</v>
      </c>
      <c r="B1299" t="s">
        <v>25467</v>
      </c>
      <c r="C1299" t="s">
        <v>25466</v>
      </c>
      <c r="F1299" t="s">
        <v>25465</v>
      </c>
      <c r="G1299" t="s">
        <v>17</v>
      </c>
      <c r="H1299" t="s">
        <v>16</v>
      </c>
      <c r="I1299" t="s">
        <v>25464</v>
      </c>
      <c r="J1299" t="s">
        <v>25463</v>
      </c>
      <c r="K1299" t="s">
        <v>25462</v>
      </c>
      <c r="L1299" t="s">
        <v>25461</v>
      </c>
      <c r="M1299" t="s">
        <v>3646</v>
      </c>
      <c r="N1299">
        <v>7</v>
      </c>
      <c r="O1299" t="s">
        <v>25460</v>
      </c>
      <c r="P1299" t="s">
        <v>25459</v>
      </c>
      <c r="Q1299" t="s">
        <v>25458</v>
      </c>
      <c r="R1299" s="7">
        <v>41000</v>
      </c>
      <c r="S1299" s="8">
        <f t="shared" si="168"/>
        <v>2012</v>
      </c>
      <c r="T1299" s="8">
        <v>2012</v>
      </c>
      <c r="U1299" s="8">
        <f t="shared" si="169"/>
        <v>10</v>
      </c>
      <c r="V1299" s="7">
        <v>41000</v>
      </c>
      <c r="W1299" t="s">
        <v>25457</v>
      </c>
      <c r="X1299" s="2">
        <v>0.35499999999999998</v>
      </c>
      <c r="Y1299" s="6">
        <f t="shared" si="166"/>
        <v>9.4765222498064648E-3</v>
      </c>
      <c r="AA1299" t="s">
        <v>25456</v>
      </c>
      <c r="AB1299">
        <v>26900</v>
      </c>
      <c r="AC1299">
        <v>15364046</v>
      </c>
      <c r="AD1299" t="s">
        <v>6</v>
      </c>
      <c r="AE1299">
        <v>20</v>
      </c>
      <c r="AF1299">
        <v>3</v>
      </c>
      <c r="AH1299" t="s">
        <v>25455</v>
      </c>
      <c r="AI1299" t="s">
        <v>25454</v>
      </c>
      <c r="AJ1299" t="s">
        <v>25453</v>
      </c>
      <c r="AK1299" t="s">
        <v>25452</v>
      </c>
      <c r="AL1299">
        <v>3</v>
      </c>
      <c r="AM1299" s="5">
        <f t="shared" si="170"/>
        <v>0.3</v>
      </c>
      <c r="AN1299" s="4">
        <f t="shared" si="167"/>
        <v>4.5437334343051872E-4</v>
      </c>
      <c r="AO1299" s="3"/>
      <c r="AP1299">
        <v>0</v>
      </c>
      <c r="AR1299" t="s">
        <v>25451</v>
      </c>
      <c r="AT1299" s="2" t="s">
        <v>0</v>
      </c>
      <c r="AU1299" s="1">
        <f t="shared" si="171"/>
        <v>0.67698775778936804</v>
      </c>
      <c r="AV1299" s="1">
        <f t="shared" si="172"/>
        <v>0.49654477966184923</v>
      </c>
      <c r="AW1299" s="1">
        <f t="shared" si="173"/>
        <v>0.31610180153433026</v>
      </c>
    </row>
    <row r="1300" spans="1:49" x14ac:dyDescent="0.2">
      <c r="A1300">
        <v>1298</v>
      </c>
      <c r="B1300" t="s">
        <v>25450</v>
      </c>
      <c r="C1300" t="s">
        <v>25449</v>
      </c>
      <c r="D1300" t="s">
        <v>25448</v>
      </c>
      <c r="F1300" t="s">
        <v>25447</v>
      </c>
      <c r="G1300" t="s">
        <v>17</v>
      </c>
      <c r="H1300" t="s">
        <v>16</v>
      </c>
      <c r="I1300" t="s">
        <v>25446</v>
      </c>
      <c r="J1300" t="s">
        <v>25445</v>
      </c>
      <c r="K1300" t="s">
        <v>25444</v>
      </c>
      <c r="L1300" t="s">
        <v>25443</v>
      </c>
      <c r="M1300" t="s">
        <v>3661</v>
      </c>
      <c r="N1300">
        <v>5</v>
      </c>
      <c r="O1300" t="s">
        <v>25442</v>
      </c>
      <c r="P1300" t="s">
        <v>25441</v>
      </c>
      <c r="Q1300" t="s">
        <v>25440</v>
      </c>
      <c r="R1300" s="7">
        <v>41000</v>
      </c>
      <c r="S1300" s="8">
        <f t="shared" si="168"/>
        <v>2012</v>
      </c>
      <c r="T1300" s="8">
        <v>2012</v>
      </c>
      <c r="U1300" s="8">
        <f t="shared" si="169"/>
        <v>10</v>
      </c>
      <c r="V1300" s="7">
        <v>41000</v>
      </c>
      <c r="W1300" t="s">
        <v>25439</v>
      </c>
      <c r="X1300" s="2">
        <v>1.714</v>
      </c>
      <c r="Y1300" s="6">
        <f t="shared" si="166"/>
        <v>4.575425108779798E-2</v>
      </c>
      <c r="AA1300">
        <v>13594311</v>
      </c>
      <c r="AB1300">
        <v>13688</v>
      </c>
      <c r="AD1300" t="s">
        <v>6</v>
      </c>
      <c r="AE1300">
        <v>36</v>
      </c>
      <c r="AF1300">
        <v>1</v>
      </c>
      <c r="AH1300" t="s">
        <v>5282</v>
      </c>
      <c r="AI1300" t="s">
        <v>25438</v>
      </c>
      <c r="AJ1300" t="s">
        <v>25437</v>
      </c>
      <c r="AK1300" t="s">
        <v>25436</v>
      </c>
      <c r="AL1300">
        <v>91</v>
      </c>
      <c r="AM1300" s="5">
        <f t="shared" si="170"/>
        <v>9.1</v>
      </c>
      <c r="AN1300" s="4">
        <f t="shared" si="167"/>
        <v>1.3782658084059068E-2</v>
      </c>
      <c r="AO1300" s="3"/>
      <c r="AP1300">
        <v>0</v>
      </c>
      <c r="AQ1300" t="s">
        <v>25435</v>
      </c>
      <c r="AR1300" t="s">
        <v>1</v>
      </c>
      <c r="AS1300" t="s">
        <v>25434</v>
      </c>
      <c r="AT1300" s="2">
        <v>5.2949999999999999</v>
      </c>
      <c r="AU1300" s="1">
        <f t="shared" si="171"/>
        <v>3.6162773186676302</v>
      </c>
      <c r="AV1300" s="1">
        <f t="shared" si="172"/>
        <v>2.9768454585928525</v>
      </c>
      <c r="AW1300" s="1">
        <f t="shared" si="173"/>
        <v>2.337413598518074</v>
      </c>
    </row>
    <row r="1301" spans="1:49" x14ac:dyDescent="0.2">
      <c r="A1301">
        <v>1299</v>
      </c>
      <c r="B1301" t="s">
        <v>25433</v>
      </c>
      <c r="C1301" t="s">
        <v>25432</v>
      </c>
      <c r="D1301" t="s">
        <v>25431</v>
      </c>
      <c r="F1301" t="s">
        <v>25430</v>
      </c>
      <c r="G1301" t="s">
        <v>17</v>
      </c>
      <c r="H1301" t="s">
        <v>16</v>
      </c>
      <c r="I1301" t="s">
        <v>25429</v>
      </c>
      <c r="J1301" t="s">
        <v>25428</v>
      </c>
      <c r="K1301" t="s">
        <v>25427</v>
      </c>
      <c r="L1301" t="s">
        <v>25426</v>
      </c>
      <c r="M1301" t="s">
        <v>387</v>
      </c>
      <c r="N1301">
        <v>5</v>
      </c>
      <c r="O1301" t="s">
        <v>25425</v>
      </c>
      <c r="P1301" t="s">
        <v>25424</v>
      </c>
      <c r="Q1301" t="s">
        <v>25423</v>
      </c>
      <c r="R1301" s="7">
        <v>41000</v>
      </c>
      <c r="S1301" s="8">
        <f t="shared" si="168"/>
        <v>2012</v>
      </c>
      <c r="T1301" s="8">
        <v>2012</v>
      </c>
      <c r="U1301" s="8">
        <f t="shared" si="169"/>
        <v>10</v>
      </c>
      <c r="V1301" s="7">
        <v>41000</v>
      </c>
      <c r="W1301" t="s">
        <v>25422</v>
      </c>
      <c r="X1301" s="2">
        <v>0.625</v>
      </c>
      <c r="Y1301" s="6">
        <f t="shared" si="166"/>
        <v>1.6684018045433919E-2</v>
      </c>
      <c r="AA1301">
        <v>304018</v>
      </c>
      <c r="AB1301">
        <v>12352</v>
      </c>
      <c r="AD1301" t="s">
        <v>6</v>
      </c>
      <c r="AE1301">
        <v>285</v>
      </c>
      <c r="AF1301">
        <v>7</v>
      </c>
      <c r="AH1301" t="s">
        <v>25421</v>
      </c>
      <c r="AI1301" t="s">
        <v>25420</v>
      </c>
      <c r="AJ1301" t="s">
        <v>25419</v>
      </c>
      <c r="AK1301" t="s">
        <v>25418</v>
      </c>
      <c r="AL1301">
        <v>5</v>
      </c>
      <c r="AM1301" s="5">
        <f t="shared" si="170"/>
        <v>0.5</v>
      </c>
      <c r="AN1301" s="4">
        <f t="shared" si="167"/>
        <v>7.572889057175312E-4</v>
      </c>
      <c r="AO1301" s="3"/>
      <c r="AP1301">
        <v>0</v>
      </c>
      <c r="AR1301" t="s">
        <v>25417</v>
      </c>
      <c r="AS1301" t="s">
        <v>25416</v>
      </c>
      <c r="AT1301" s="2">
        <v>2.31</v>
      </c>
      <c r="AU1301" s="1">
        <f t="shared" si="171"/>
        <v>1.1905999303519001</v>
      </c>
      <c r="AV1301" s="1">
        <f t="shared" si="172"/>
        <v>0.87206534755757248</v>
      </c>
      <c r="AW1301" s="1">
        <f t="shared" si="173"/>
        <v>0.5535307647632447</v>
      </c>
    </row>
    <row r="1302" spans="1:49" x14ac:dyDescent="0.2">
      <c r="A1302">
        <v>1300</v>
      </c>
      <c r="B1302" t="s">
        <v>25415</v>
      </c>
      <c r="C1302" t="s">
        <v>25414</v>
      </c>
      <c r="E1302">
        <v>22095637</v>
      </c>
      <c r="F1302" t="s">
        <v>25413</v>
      </c>
      <c r="G1302" t="s">
        <v>17</v>
      </c>
      <c r="H1302" t="s">
        <v>16</v>
      </c>
      <c r="I1302" t="s">
        <v>25412</v>
      </c>
      <c r="J1302" t="s">
        <v>25411</v>
      </c>
      <c r="K1302" t="s">
        <v>25410</v>
      </c>
      <c r="L1302" t="s">
        <v>25409</v>
      </c>
      <c r="M1302" t="s">
        <v>1057</v>
      </c>
      <c r="N1302">
        <v>7</v>
      </c>
      <c r="O1302" t="s">
        <v>25408</v>
      </c>
      <c r="P1302" t="s">
        <v>25407</v>
      </c>
      <c r="Q1302" t="s">
        <v>25406</v>
      </c>
      <c r="R1302" s="7">
        <v>41000</v>
      </c>
      <c r="S1302" s="8">
        <f t="shared" si="168"/>
        <v>2012</v>
      </c>
      <c r="T1302" s="8">
        <v>2012</v>
      </c>
      <c r="U1302" s="8">
        <f t="shared" si="169"/>
        <v>10</v>
      </c>
      <c r="V1302" s="7">
        <v>41000</v>
      </c>
      <c r="W1302" t="s">
        <v>20191</v>
      </c>
      <c r="X1302" s="2">
        <v>1.855</v>
      </c>
      <c r="Y1302" s="6">
        <f t="shared" si="166"/>
        <v>4.9518165558847867E-2</v>
      </c>
      <c r="AA1302">
        <v>219967</v>
      </c>
      <c r="AB1302">
        <v>16689</v>
      </c>
      <c r="AC1302">
        <v>10969861</v>
      </c>
      <c r="AD1302" t="s">
        <v>6</v>
      </c>
      <c r="AE1302">
        <v>520</v>
      </c>
      <c r="AF1302">
        <v>5</v>
      </c>
      <c r="AH1302" t="s">
        <v>25405</v>
      </c>
      <c r="AI1302" t="s">
        <v>25404</v>
      </c>
      <c r="AJ1302" t="s">
        <v>25403</v>
      </c>
      <c r="AK1302" t="s">
        <v>25402</v>
      </c>
      <c r="AL1302">
        <v>20</v>
      </c>
      <c r="AM1302" s="5">
        <f t="shared" si="170"/>
        <v>2</v>
      </c>
      <c r="AN1302" s="4">
        <f t="shared" si="167"/>
        <v>3.0291556228701248E-3</v>
      </c>
      <c r="AO1302" s="3"/>
      <c r="AP1302">
        <v>0</v>
      </c>
      <c r="AR1302" t="s">
        <v>1</v>
      </c>
      <c r="AT1302" s="2">
        <v>3.2149999999999999</v>
      </c>
      <c r="AU1302" s="1">
        <f t="shared" si="171"/>
        <v>3.5571462578054538</v>
      </c>
      <c r="AV1302" s="1">
        <f t="shared" si="172"/>
        <v>2.6273660590858996</v>
      </c>
      <c r="AW1302" s="1">
        <f t="shared" si="173"/>
        <v>1.6975858603663445</v>
      </c>
    </row>
    <row r="1303" spans="1:49" x14ac:dyDescent="0.2">
      <c r="A1303">
        <v>1301</v>
      </c>
      <c r="B1303" t="s">
        <v>25401</v>
      </c>
      <c r="C1303" t="s">
        <v>25400</v>
      </c>
      <c r="D1303" t="s">
        <v>25399</v>
      </c>
      <c r="F1303" t="s">
        <v>25398</v>
      </c>
      <c r="G1303" t="s">
        <v>17</v>
      </c>
      <c r="H1303" t="s">
        <v>16</v>
      </c>
      <c r="I1303" t="s">
        <v>1471</v>
      </c>
      <c r="J1303" t="s">
        <v>1528</v>
      </c>
      <c r="K1303" t="s">
        <v>1527</v>
      </c>
      <c r="L1303" t="s">
        <v>1526</v>
      </c>
      <c r="M1303" t="s">
        <v>387</v>
      </c>
      <c r="N1303">
        <v>3</v>
      </c>
      <c r="O1303" t="s">
        <v>1525</v>
      </c>
      <c r="P1303" t="s">
        <v>1524</v>
      </c>
      <c r="Q1303" t="s">
        <v>1523</v>
      </c>
      <c r="R1303" s="7">
        <v>41000</v>
      </c>
      <c r="S1303" s="8">
        <f t="shared" si="168"/>
        <v>2012</v>
      </c>
      <c r="T1303" s="8">
        <v>2012</v>
      </c>
      <c r="U1303" s="8">
        <f t="shared" si="169"/>
        <v>10</v>
      </c>
      <c r="V1303" s="7">
        <v>41000</v>
      </c>
      <c r="W1303" t="s">
        <v>20146</v>
      </c>
      <c r="X1303" s="2">
        <v>0.90700000000000003</v>
      </c>
      <c r="Y1303" s="6">
        <f t="shared" si="166"/>
        <v>2.4211846987533703E-2</v>
      </c>
      <c r="AA1303">
        <v>1651684</v>
      </c>
      <c r="AB1303">
        <v>25548</v>
      </c>
      <c r="AD1303" t="s">
        <v>6</v>
      </c>
      <c r="AE1303">
        <v>92</v>
      </c>
      <c r="AF1303">
        <v>4</v>
      </c>
      <c r="AH1303" t="s">
        <v>17118</v>
      </c>
      <c r="AI1303" t="s">
        <v>25397</v>
      </c>
      <c r="AJ1303" t="s">
        <v>25396</v>
      </c>
      <c r="AK1303" t="s">
        <v>25395</v>
      </c>
      <c r="AL1303">
        <v>43</v>
      </c>
      <c r="AM1303" s="5">
        <f t="shared" si="170"/>
        <v>4.3</v>
      </c>
      <c r="AN1303" s="4">
        <f t="shared" si="167"/>
        <v>6.5126845891707681E-3</v>
      </c>
      <c r="AO1303" s="3"/>
      <c r="AP1303">
        <v>0</v>
      </c>
      <c r="AQ1303" t="s">
        <v>1518</v>
      </c>
      <c r="AR1303">
        <v>10990012</v>
      </c>
      <c r="AS1303" t="s">
        <v>1516</v>
      </c>
      <c r="AT1303" s="2">
        <v>4.6619999999999999</v>
      </c>
      <c r="AU1303" s="1">
        <f t="shared" si="171"/>
        <v>1.8902098268024821</v>
      </c>
      <c r="AV1303" s="1">
        <f t="shared" si="172"/>
        <v>1.5362265788352236</v>
      </c>
      <c r="AW1303" s="1">
        <f t="shared" si="173"/>
        <v>1.1822433308679647</v>
      </c>
    </row>
    <row r="1304" spans="1:49" x14ac:dyDescent="0.2">
      <c r="A1304">
        <v>1302</v>
      </c>
      <c r="B1304" t="s">
        <v>25394</v>
      </c>
      <c r="C1304" t="s">
        <v>25393</v>
      </c>
      <c r="D1304" t="s">
        <v>25392</v>
      </c>
      <c r="F1304" t="s">
        <v>25391</v>
      </c>
      <c r="G1304" t="s">
        <v>17</v>
      </c>
      <c r="H1304" t="s">
        <v>16</v>
      </c>
      <c r="I1304" t="s">
        <v>25390</v>
      </c>
      <c r="J1304" t="s">
        <v>25389</v>
      </c>
      <c r="K1304" t="s">
        <v>25388</v>
      </c>
      <c r="L1304" t="s">
        <v>25387</v>
      </c>
      <c r="M1304" t="s">
        <v>25386</v>
      </c>
      <c r="N1304">
        <v>4</v>
      </c>
      <c r="O1304" t="s">
        <v>25385</v>
      </c>
      <c r="P1304" t="s">
        <v>25384</v>
      </c>
      <c r="Q1304" t="s">
        <v>25383</v>
      </c>
      <c r="R1304" s="7">
        <v>41000</v>
      </c>
      <c r="S1304" s="8">
        <f t="shared" si="168"/>
        <v>2012</v>
      </c>
      <c r="T1304" s="8">
        <v>2012</v>
      </c>
      <c r="U1304" s="8">
        <f t="shared" si="169"/>
        <v>10</v>
      </c>
      <c r="V1304" s="7">
        <v>41000</v>
      </c>
      <c r="W1304" t="s">
        <v>20146</v>
      </c>
      <c r="X1304" s="2">
        <v>0.90700000000000003</v>
      </c>
      <c r="Y1304" s="6">
        <f t="shared" si="166"/>
        <v>2.4211846987533703E-2</v>
      </c>
      <c r="AA1304">
        <v>1651684</v>
      </c>
      <c r="AB1304">
        <v>25548</v>
      </c>
      <c r="AD1304" t="s">
        <v>6</v>
      </c>
      <c r="AE1304">
        <v>92</v>
      </c>
      <c r="AF1304">
        <v>4</v>
      </c>
      <c r="AH1304" t="s">
        <v>25382</v>
      </c>
      <c r="AI1304" t="s">
        <v>25381</v>
      </c>
      <c r="AJ1304" t="s">
        <v>25380</v>
      </c>
      <c r="AK1304" t="s">
        <v>25379</v>
      </c>
      <c r="AL1304">
        <v>41</v>
      </c>
      <c r="AM1304" s="5">
        <f t="shared" si="170"/>
        <v>4.0999999999999996</v>
      </c>
      <c r="AN1304" s="4">
        <f t="shared" si="167"/>
        <v>6.209769026883756E-3</v>
      </c>
      <c r="AO1304" s="3"/>
      <c r="AP1304">
        <v>0</v>
      </c>
      <c r="AQ1304" t="s">
        <v>25378</v>
      </c>
      <c r="AR1304" t="s">
        <v>25377</v>
      </c>
      <c r="AS1304" t="s">
        <v>25376</v>
      </c>
      <c r="AT1304" s="2">
        <v>4.6619999999999999</v>
      </c>
      <c r="AU1304" s="1">
        <f t="shared" si="171"/>
        <v>1.8811223599338716</v>
      </c>
      <c r="AV1304" s="1">
        <f t="shared" si="172"/>
        <v>1.5210808007208729</v>
      </c>
      <c r="AW1304" s="1">
        <f t="shared" si="173"/>
        <v>1.1610392415078739</v>
      </c>
    </row>
    <row r="1305" spans="1:49" x14ac:dyDescent="0.2">
      <c r="A1305">
        <v>1303</v>
      </c>
      <c r="B1305" t="s">
        <v>25375</v>
      </c>
      <c r="C1305" t="s">
        <v>25374</v>
      </c>
      <c r="E1305">
        <v>22479417</v>
      </c>
      <c r="F1305" t="s">
        <v>25373</v>
      </c>
      <c r="G1305" t="s">
        <v>17</v>
      </c>
      <c r="H1305" t="s">
        <v>16</v>
      </c>
      <c r="I1305" t="s">
        <v>25372</v>
      </c>
      <c r="J1305" t="s">
        <v>25371</v>
      </c>
      <c r="K1305" t="s">
        <v>25370</v>
      </c>
      <c r="L1305" t="s">
        <v>25369</v>
      </c>
      <c r="M1305" t="s">
        <v>387</v>
      </c>
      <c r="N1305">
        <v>6</v>
      </c>
      <c r="O1305" t="s">
        <v>25368</v>
      </c>
      <c r="P1305" t="s">
        <v>25367</v>
      </c>
      <c r="Q1305" t="s">
        <v>25366</v>
      </c>
      <c r="R1305" s="7">
        <v>40998</v>
      </c>
      <c r="S1305" s="8">
        <f t="shared" si="168"/>
        <v>2012</v>
      </c>
      <c r="T1305" s="8">
        <v>2012</v>
      </c>
      <c r="U1305" s="8">
        <f t="shared" si="169"/>
        <v>10</v>
      </c>
      <c r="V1305" s="7">
        <v>40998</v>
      </c>
      <c r="W1305" t="s">
        <v>13667</v>
      </c>
      <c r="X1305" s="2">
        <v>0.99</v>
      </c>
      <c r="Y1305" s="6">
        <f t="shared" si="166"/>
        <v>2.6427484583967327E-2</v>
      </c>
      <c r="AB1305">
        <v>10600153309</v>
      </c>
      <c r="AC1305">
        <v>19326203</v>
      </c>
      <c r="AD1305" t="s">
        <v>6</v>
      </c>
      <c r="AE1305">
        <v>7</v>
      </c>
      <c r="AF1305">
        <v>3</v>
      </c>
      <c r="AG1305" t="s">
        <v>25365</v>
      </c>
      <c r="AI1305" t="s">
        <v>25364</v>
      </c>
      <c r="AK1305" t="s">
        <v>25363</v>
      </c>
      <c r="AL1305">
        <v>54</v>
      </c>
      <c r="AM1305" s="5">
        <f t="shared" si="170"/>
        <v>5.4</v>
      </c>
      <c r="AN1305" s="4">
        <f t="shared" si="167"/>
        <v>8.1787201817493382E-3</v>
      </c>
      <c r="AO1305" s="3"/>
      <c r="AP1305">
        <v>1</v>
      </c>
      <c r="AR1305" t="s">
        <v>1</v>
      </c>
      <c r="AT1305" s="2">
        <v>3.24</v>
      </c>
      <c r="AU1305" s="1">
        <f t="shared" si="171"/>
        <v>2.0952855263301928</v>
      </c>
      <c r="AV1305" s="1">
        <f t="shared" si="172"/>
        <v>1.7303102382858333</v>
      </c>
      <c r="AW1305" s="1">
        <f t="shared" si="173"/>
        <v>1.3653349502414733</v>
      </c>
    </row>
    <row r="1306" spans="1:49" x14ac:dyDescent="0.2">
      <c r="A1306">
        <v>1304</v>
      </c>
      <c r="B1306" t="s">
        <v>25362</v>
      </c>
      <c r="F1306" t="s">
        <v>25361</v>
      </c>
      <c r="G1306" t="s">
        <v>17</v>
      </c>
      <c r="H1306" t="s">
        <v>16</v>
      </c>
      <c r="I1306" t="s">
        <v>7023</v>
      </c>
      <c r="J1306" t="s">
        <v>25360</v>
      </c>
      <c r="K1306" t="s">
        <v>25359</v>
      </c>
      <c r="L1306" t="s">
        <v>25358</v>
      </c>
      <c r="M1306" t="s">
        <v>25357</v>
      </c>
      <c r="N1306">
        <v>3</v>
      </c>
      <c r="O1306" t="s">
        <v>25356</v>
      </c>
      <c r="P1306" t="s">
        <v>25355</v>
      </c>
      <c r="Q1306" t="s">
        <v>25354</v>
      </c>
      <c r="R1306" s="7">
        <v>40998</v>
      </c>
      <c r="S1306" s="8">
        <f t="shared" si="168"/>
        <v>2012</v>
      </c>
      <c r="T1306" s="8">
        <v>2012</v>
      </c>
      <c r="U1306" s="8">
        <f t="shared" si="169"/>
        <v>10</v>
      </c>
      <c r="V1306" s="7">
        <v>2012</v>
      </c>
      <c r="W1306" t="s">
        <v>25353</v>
      </c>
      <c r="X1306" s="2" t="s">
        <v>0</v>
      </c>
      <c r="Y1306" s="6" t="e">
        <f t="shared" si="166"/>
        <v>#VALUE!</v>
      </c>
      <c r="AA1306">
        <v>19342799</v>
      </c>
      <c r="AB1306">
        <v>19700186857</v>
      </c>
      <c r="AD1306" t="s">
        <v>6</v>
      </c>
      <c r="AE1306">
        <v>5</v>
      </c>
      <c r="AF1306">
        <v>1</v>
      </c>
      <c r="AH1306" t="s">
        <v>25352</v>
      </c>
      <c r="AI1306" t="s">
        <v>25351</v>
      </c>
      <c r="AJ1306" t="s">
        <v>25350</v>
      </c>
      <c r="AK1306" t="s">
        <v>25349</v>
      </c>
      <c r="AL1306">
        <v>3</v>
      </c>
      <c r="AM1306" s="5">
        <f t="shared" si="170"/>
        <v>0.3</v>
      </c>
      <c r="AN1306" s="4">
        <f t="shared" si="167"/>
        <v>4.5437334343051872E-4</v>
      </c>
      <c r="AO1306" s="3"/>
      <c r="AP1306">
        <v>0</v>
      </c>
      <c r="AR1306" t="s">
        <v>1</v>
      </c>
      <c r="AT1306" s="2" t="s">
        <v>0</v>
      </c>
      <c r="AU1306" s="1" t="e">
        <f t="shared" si="171"/>
        <v>#VALUE!</v>
      </c>
      <c r="AV1306" s="1" t="e">
        <f t="shared" si="172"/>
        <v>#VALUE!</v>
      </c>
      <c r="AW1306" s="1" t="e">
        <f t="shared" si="173"/>
        <v>#VALUE!</v>
      </c>
    </row>
    <row r="1307" spans="1:49" x14ac:dyDescent="0.2">
      <c r="A1307">
        <v>1305</v>
      </c>
      <c r="B1307" t="s">
        <v>25348</v>
      </c>
      <c r="F1307" t="s">
        <v>25347</v>
      </c>
      <c r="G1307" t="s">
        <v>17</v>
      </c>
      <c r="H1307" t="s">
        <v>16</v>
      </c>
      <c r="I1307" t="s">
        <v>25346</v>
      </c>
      <c r="J1307" t="s">
        <v>25345</v>
      </c>
      <c r="K1307" t="s">
        <v>25344</v>
      </c>
      <c r="L1307" t="s">
        <v>25343</v>
      </c>
      <c r="M1307" t="s">
        <v>25342</v>
      </c>
      <c r="N1307">
        <v>3</v>
      </c>
      <c r="O1307" t="s">
        <v>25341</v>
      </c>
      <c r="P1307" t="s">
        <v>25340</v>
      </c>
      <c r="Q1307" t="s">
        <v>25339</v>
      </c>
      <c r="R1307" s="7">
        <v>40998</v>
      </c>
      <c r="S1307" s="8">
        <f t="shared" si="168"/>
        <v>2012</v>
      </c>
      <c r="T1307" s="8">
        <v>2012</v>
      </c>
      <c r="U1307" s="8">
        <f t="shared" si="169"/>
        <v>10</v>
      </c>
      <c r="V1307" s="7">
        <v>2012</v>
      </c>
      <c r="W1307" t="s">
        <v>25338</v>
      </c>
      <c r="X1307" s="2">
        <v>0.22</v>
      </c>
      <c r="Y1307" s="6">
        <f t="shared" si="166"/>
        <v>5.8727743519927395E-3</v>
      </c>
      <c r="AA1307">
        <v>2705214</v>
      </c>
      <c r="AB1307">
        <v>28119</v>
      </c>
      <c r="AD1307" t="s">
        <v>6</v>
      </c>
      <c r="AE1307">
        <v>30</v>
      </c>
      <c r="AF1307">
        <v>4</v>
      </c>
      <c r="AH1307" t="s">
        <v>25337</v>
      </c>
      <c r="AI1307" t="s">
        <v>25336</v>
      </c>
      <c r="AK1307" t="s">
        <v>25335</v>
      </c>
      <c r="AL1307">
        <v>2</v>
      </c>
      <c r="AM1307" s="5">
        <f t="shared" si="170"/>
        <v>0.2</v>
      </c>
      <c r="AN1307" s="4">
        <f t="shared" si="167"/>
        <v>3.0291556228701253E-4</v>
      </c>
      <c r="AO1307" s="3"/>
      <c r="AP1307">
        <v>0</v>
      </c>
      <c r="AR1307" t="s">
        <v>1</v>
      </c>
      <c r="AT1307" s="2" t="s">
        <v>0</v>
      </c>
      <c r="AU1307" s="1">
        <f t="shared" si="171"/>
        <v>0.42018167150810209</v>
      </c>
      <c r="AV1307" s="1">
        <f t="shared" si="172"/>
        <v>0.30878449571398764</v>
      </c>
      <c r="AW1307" s="1">
        <f t="shared" si="173"/>
        <v>0.19738731991987304</v>
      </c>
    </row>
    <row r="1308" spans="1:49" x14ac:dyDescent="0.2">
      <c r="A1308">
        <v>1306</v>
      </c>
      <c r="B1308" t="s">
        <v>25334</v>
      </c>
      <c r="C1308" t="s">
        <v>25333</v>
      </c>
      <c r="F1308" t="s">
        <v>25332</v>
      </c>
      <c r="G1308" t="s">
        <v>17</v>
      </c>
      <c r="H1308" t="s">
        <v>16</v>
      </c>
      <c r="I1308" t="s">
        <v>25331</v>
      </c>
      <c r="J1308" t="s">
        <v>25330</v>
      </c>
      <c r="K1308" t="s">
        <v>25329</v>
      </c>
      <c r="L1308" t="s">
        <v>25328</v>
      </c>
      <c r="M1308" t="s">
        <v>25327</v>
      </c>
      <c r="N1308">
        <v>11</v>
      </c>
      <c r="O1308" t="s">
        <v>25326</v>
      </c>
      <c r="P1308" t="s">
        <v>25325</v>
      </c>
      <c r="Q1308" t="s">
        <v>25324</v>
      </c>
      <c r="R1308" s="7">
        <v>40998</v>
      </c>
      <c r="S1308" s="8">
        <f t="shared" si="168"/>
        <v>2012</v>
      </c>
      <c r="T1308" s="8">
        <v>2012</v>
      </c>
      <c r="U1308" s="8">
        <f t="shared" si="169"/>
        <v>10</v>
      </c>
      <c r="V1308" s="7">
        <v>2012</v>
      </c>
      <c r="W1308" t="s">
        <v>6046</v>
      </c>
      <c r="X1308" s="2">
        <v>2.137</v>
      </c>
      <c r="Y1308" s="6">
        <f t="shared" si="166"/>
        <v>5.7045994500947654E-2</v>
      </c>
      <c r="AA1308">
        <v>46361</v>
      </c>
      <c r="AB1308">
        <v>26750</v>
      </c>
      <c r="AC1308">
        <v>14320746</v>
      </c>
      <c r="AD1308" t="s">
        <v>6</v>
      </c>
      <c r="AE1308">
        <v>540</v>
      </c>
      <c r="AG1308" t="s">
        <v>25323</v>
      </c>
      <c r="AI1308" t="s">
        <v>25322</v>
      </c>
      <c r="AJ1308" t="s">
        <v>25321</v>
      </c>
      <c r="AK1308" t="s">
        <v>25320</v>
      </c>
      <c r="AL1308">
        <v>19</v>
      </c>
      <c r="AM1308" s="5">
        <f t="shared" si="170"/>
        <v>1.9</v>
      </c>
      <c r="AN1308" s="4">
        <f t="shared" si="167"/>
        <v>2.8776978417266188E-3</v>
      </c>
      <c r="AO1308" s="3"/>
      <c r="AP1308">
        <v>1</v>
      </c>
      <c r="AR1308" t="s">
        <v>1</v>
      </c>
      <c r="AT1308" s="2" t="s">
        <v>0</v>
      </c>
      <c r="AU1308" s="1">
        <f t="shared" si="171"/>
        <v>4.0795505503181335</v>
      </c>
      <c r="AV1308" s="1">
        <f t="shared" si="172"/>
        <v>2.9961846171337134</v>
      </c>
      <c r="AW1308" s="1">
        <f t="shared" si="173"/>
        <v>1.9128186839492929</v>
      </c>
    </row>
    <row r="1309" spans="1:49" x14ac:dyDescent="0.2">
      <c r="A1309">
        <v>1307</v>
      </c>
      <c r="B1309" t="s">
        <v>25319</v>
      </c>
      <c r="C1309" t="s">
        <v>25318</v>
      </c>
      <c r="F1309" t="s">
        <v>25317</v>
      </c>
      <c r="G1309" t="s">
        <v>17</v>
      </c>
      <c r="H1309" t="s">
        <v>16</v>
      </c>
      <c r="I1309" t="s">
        <v>20887</v>
      </c>
      <c r="J1309">
        <v>60000481</v>
      </c>
      <c r="K1309" t="s">
        <v>11297</v>
      </c>
      <c r="L1309" t="s">
        <v>11296</v>
      </c>
      <c r="M1309" t="s">
        <v>214</v>
      </c>
      <c r="N1309">
        <v>3</v>
      </c>
      <c r="O1309" t="s">
        <v>25316</v>
      </c>
      <c r="P1309" t="s">
        <v>20885</v>
      </c>
      <c r="Q1309" t="s">
        <v>20884</v>
      </c>
      <c r="R1309" s="7">
        <v>40998</v>
      </c>
      <c r="S1309" s="8">
        <f t="shared" si="168"/>
        <v>2012</v>
      </c>
      <c r="T1309" s="8">
        <v>2012</v>
      </c>
      <c r="U1309" s="8">
        <f t="shared" si="169"/>
        <v>10</v>
      </c>
      <c r="V1309" s="7">
        <v>40998</v>
      </c>
      <c r="W1309" t="s">
        <v>25315</v>
      </c>
      <c r="X1309" s="2">
        <v>1.421</v>
      </c>
      <c r="Y1309" s="6">
        <f t="shared" si="166"/>
        <v>3.7932783428098561E-2</v>
      </c>
      <c r="AA1309">
        <v>295981</v>
      </c>
      <c r="AB1309">
        <v>12336</v>
      </c>
      <c r="AC1309">
        <v>10970207</v>
      </c>
      <c r="AD1309" t="s">
        <v>6</v>
      </c>
      <c r="AE1309">
        <v>89</v>
      </c>
      <c r="AF1309">
        <v>13</v>
      </c>
      <c r="AH1309" t="s">
        <v>25314</v>
      </c>
      <c r="AI1309" t="s">
        <v>25313</v>
      </c>
      <c r="AJ1309" t="s">
        <v>25312</v>
      </c>
      <c r="AK1309" t="s">
        <v>25311</v>
      </c>
      <c r="AL1309">
        <v>10</v>
      </c>
      <c r="AM1309" s="5">
        <f t="shared" si="170"/>
        <v>1</v>
      </c>
      <c r="AN1309" s="4">
        <f t="shared" si="167"/>
        <v>1.5145778114350624E-3</v>
      </c>
      <c r="AO1309" s="3"/>
      <c r="AP1309">
        <v>0</v>
      </c>
      <c r="AR1309" t="s">
        <v>1</v>
      </c>
      <c r="AT1309" s="2" t="s">
        <v>0</v>
      </c>
      <c r="AU1309" s="1">
        <f t="shared" si="171"/>
        <v>2.7007321743099508</v>
      </c>
      <c r="AV1309" s="1">
        <f t="shared" si="172"/>
        <v>1.972368061976681</v>
      </c>
      <c r="AW1309" s="1">
        <f t="shared" si="173"/>
        <v>1.244003949643411</v>
      </c>
    </row>
    <row r="1310" spans="1:49" x14ac:dyDescent="0.2">
      <c r="A1310">
        <v>1308</v>
      </c>
      <c r="B1310" t="s">
        <v>25310</v>
      </c>
      <c r="C1310" t="s">
        <v>25309</v>
      </c>
      <c r="F1310" t="s">
        <v>25308</v>
      </c>
      <c r="G1310" t="s">
        <v>17</v>
      </c>
      <c r="H1310" t="s">
        <v>16</v>
      </c>
      <c r="I1310" t="s">
        <v>25307</v>
      </c>
      <c r="J1310" t="s">
        <v>25306</v>
      </c>
      <c r="K1310" t="s">
        <v>25305</v>
      </c>
      <c r="L1310" t="s">
        <v>25304</v>
      </c>
      <c r="M1310" t="s">
        <v>1306</v>
      </c>
      <c r="N1310">
        <v>6</v>
      </c>
      <c r="O1310" t="s">
        <v>25303</v>
      </c>
      <c r="P1310" t="s">
        <v>25302</v>
      </c>
      <c r="Q1310" t="s">
        <v>25301</v>
      </c>
      <c r="R1310" s="7">
        <v>40997</v>
      </c>
      <c r="S1310" s="8">
        <f t="shared" si="168"/>
        <v>2012</v>
      </c>
      <c r="T1310" s="8">
        <v>2012</v>
      </c>
      <c r="U1310" s="8">
        <f t="shared" si="169"/>
        <v>10</v>
      </c>
      <c r="V1310" s="7">
        <v>40997</v>
      </c>
      <c r="W1310" t="s">
        <v>12217</v>
      </c>
      <c r="X1310" s="2">
        <v>0.375</v>
      </c>
      <c r="Y1310" s="6">
        <f t="shared" si="166"/>
        <v>1.0010410827260351E-2</v>
      </c>
      <c r="AA1310">
        <v>135194</v>
      </c>
      <c r="AB1310">
        <v>24918</v>
      </c>
      <c r="AD1310" t="s">
        <v>6</v>
      </c>
      <c r="AE1310">
        <v>48</v>
      </c>
      <c r="AF1310">
        <v>7</v>
      </c>
      <c r="AH1310" t="s">
        <v>25300</v>
      </c>
      <c r="AI1310" t="s">
        <v>25299</v>
      </c>
      <c r="AK1310" t="s">
        <v>25298</v>
      </c>
      <c r="AL1310">
        <v>12</v>
      </c>
      <c r="AM1310" s="5">
        <f t="shared" si="170"/>
        <v>1.2</v>
      </c>
      <c r="AN1310" s="4">
        <f t="shared" si="167"/>
        <v>1.8174933737220749E-3</v>
      </c>
      <c r="AO1310" s="3"/>
      <c r="AP1310">
        <v>0</v>
      </c>
      <c r="AR1310" t="s">
        <v>1</v>
      </c>
      <c r="AT1310" s="2">
        <v>1.3140000000000001</v>
      </c>
      <c r="AU1310" s="1">
        <f t="shared" si="171"/>
        <v>0.7552535591198869</v>
      </c>
      <c r="AV1310" s="1">
        <f t="shared" si="172"/>
        <v>0.59139521004912132</v>
      </c>
      <c r="AW1310" s="1">
        <f t="shared" si="173"/>
        <v>0.42753686097835575</v>
      </c>
    </row>
    <row r="1311" spans="1:49" x14ac:dyDescent="0.2">
      <c r="A1311">
        <v>1309</v>
      </c>
      <c r="B1311" t="s">
        <v>25297</v>
      </c>
      <c r="C1311" t="s">
        <v>25296</v>
      </c>
      <c r="F1311" t="s">
        <v>25295</v>
      </c>
      <c r="G1311" t="s">
        <v>17</v>
      </c>
      <c r="H1311" t="s">
        <v>16</v>
      </c>
      <c r="I1311" t="s">
        <v>25294</v>
      </c>
      <c r="J1311">
        <v>60000627</v>
      </c>
      <c r="K1311" t="s">
        <v>19187</v>
      </c>
      <c r="L1311" t="s">
        <v>5054</v>
      </c>
      <c r="M1311" t="s">
        <v>1783</v>
      </c>
      <c r="N1311">
        <v>4</v>
      </c>
      <c r="O1311" t="s">
        <v>25293</v>
      </c>
      <c r="P1311" t="s">
        <v>25292</v>
      </c>
      <c r="Q1311" t="s">
        <v>19184</v>
      </c>
      <c r="R1311" s="7">
        <v>40997</v>
      </c>
      <c r="S1311" s="8">
        <f t="shared" si="168"/>
        <v>2012</v>
      </c>
      <c r="T1311" s="8">
        <v>2012</v>
      </c>
      <c r="U1311" s="8">
        <f t="shared" si="169"/>
        <v>10</v>
      </c>
      <c r="V1311" s="7">
        <v>40997</v>
      </c>
      <c r="W1311" t="s">
        <v>12217</v>
      </c>
      <c r="X1311" s="2">
        <v>0.375</v>
      </c>
      <c r="Y1311" s="6">
        <f t="shared" si="166"/>
        <v>1.0010410827260351E-2</v>
      </c>
      <c r="AA1311">
        <v>135194</v>
      </c>
      <c r="AB1311">
        <v>24918</v>
      </c>
      <c r="AD1311" t="s">
        <v>6</v>
      </c>
      <c r="AE1311">
        <v>48</v>
      </c>
      <c r="AF1311">
        <v>7</v>
      </c>
      <c r="AH1311" t="s">
        <v>25291</v>
      </c>
      <c r="AI1311" t="s">
        <v>25290</v>
      </c>
      <c r="AK1311" t="s">
        <v>25289</v>
      </c>
      <c r="AL1311">
        <v>23</v>
      </c>
      <c r="AM1311" s="5">
        <f t="shared" si="170"/>
        <v>2.2999999999999998</v>
      </c>
      <c r="AN1311" s="4">
        <f t="shared" si="167"/>
        <v>3.4835289663006433E-3</v>
      </c>
      <c r="AO1311" s="3"/>
      <c r="AP1311">
        <v>0</v>
      </c>
      <c r="AR1311" t="s">
        <v>1</v>
      </c>
      <c r="AT1311" s="2">
        <v>1.3140000000000001</v>
      </c>
      <c r="AU1311" s="1">
        <f t="shared" si="171"/>
        <v>0.80523462689724379</v>
      </c>
      <c r="AV1311" s="1">
        <f t="shared" si="172"/>
        <v>0.6746969896780497</v>
      </c>
      <c r="AW1311" s="1">
        <f t="shared" si="173"/>
        <v>0.54415935245885549</v>
      </c>
    </row>
    <row r="1312" spans="1:49" x14ac:dyDescent="0.2">
      <c r="A1312">
        <v>1310</v>
      </c>
      <c r="B1312" t="s">
        <v>25288</v>
      </c>
      <c r="C1312" t="s">
        <v>25287</v>
      </c>
      <c r="F1312" t="s">
        <v>25286</v>
      </c>
      <c r="G1312" t="s">
        <v>17</v>
      </c>
      <c r="H1312" t="s">
        <v>16</v>
      </c>
      <c r="I1312" t="s">
        <v>6858</v>
      </c>
      <c r="J1312">
        <v>60005465</v>
      </c>
      <c r="K1312" t="s">
        <v>402</v>
      </c>
      <c r="L1312" t="s">
        <v>401</v>
      </c>
      <c r="M1312" t="s">
        <v>80</v>
      </c>
      <c r="N1312">
        <v>3</v>
      </c>
      <c r="O1312" t="s">
        <v>25285</v>
      </c>
      <c r="P1312" t="s">
        <v>25284</v>
      </c>
      <c r="Q1312" t="s">
        <v>2358</v>
      </c>
      <c r="R1312" s="7">
        <v>40997</v>
      </c>
      <c r="S1312" s="8">
        <f t="shared" si="168"/>
        <v>2012</v>
      </c>
      <c r="T1312" s="8">
        <v>2012</v>
      </c>
      <c r="U1312" s="8">
        <f t="shared" si="169"/>
        <v>10</v>
      </c>
      <c r="V1312" s="7">
        <v>40997</v>
      </c>
      <c r="W1312" t="s">
        <v>12217</v>
      </c>
      <c r="X1312" s="2">
        <v>0.375</v>
      </c>
      <c r="Y1312" s="6">
        <f t="shared" si="166"/>
        <v>1.0010410827260351E-2</v>
      </c>
      <c r="AA1312">
        <v>135194</v>
      </c>
      <c r="AB1312">
        <v>24918</v>
      </c>
      <c r="AD1312" t="s">
        <v>6</v>
      </c>
      <c r="AE1312">
        <v>48</v>
      </c>
      <c r="AF1312">
        <v>7</v>
      </c>
      <c r="AH1312" t="s">
        <v>25283</v>
      </c>
      <c r="AI1312" t="s">
        <v>25282</v>
      </c>
      <c r="AK1312" t="s">
        <v>25281</v>
      </c>
      <c r="AL1312">
        <v>24</v>
      </c>
      <c r="AM1312" s="5">
        <f t="shared" si="170"/>
        <v>2.4</v>
      </c>
      <c r="AN1312" s="4">
        <f t="shared" si="167"/>
        <v>3.6349867474441497E-3</v>
      </c>
      <c r="AO1312" s="3"/>
      <c r="AP1312">
        <v>0</v>
      </c>
      <c r="AR1312" t="s">
        <v>1</v>
      </c>
      <c r="AT1312" s="2">
        <v>1.3140000000000001</v>
      </c>
      <c r="AU1312" s="1">
        <f t="shared" si="171"/>
        <v>0.80977836033154904</v>
      </c>
      <c r="AV1312" s="1">
        <f t="shared" si="172"/>
        <v>0.68226987873522504</v>
      </c>
      <c r="AW1312" s="1">
        <f t="shared" si="173"/>
        <v>0.55476139713890094</v>
      </c>
    </row>
    <row r="1313" spans="1:49" x14ac:dyDescent="0.2">
      <c r="A1313">
        <v>1311</v>
      </c>
      <c r="B1313" t="s">
        <v>25280</v>
      </c>
      <c r="C1313" t="s">
        <v>25279</v>
      </c>
      <c r="F1313" t="s">
        <v>25278</v>
      </c>
      <c r="G1313" t="s">
        <v>17</v>
      </c>
      <c r="H1313" t="s">
        <v>16</v>
      </c>
      <c r="I1313" t="s">
        <v>25277</v>
      </c>
      <c r="J1313">
        <v>60068806</v>
      </c>
      <c r="K1313" t="s">
        <v>7230</v>
      </c>
      <c r="L1313" t="s">
        <v>7229</v>
      </c>
      <c r="M1313" t="s">
        <v>2019</v>
      </c>
      <c r="N1313">
        <v>3</v>
      </c>
      <c r="O1313" t="s">
        <v>25276</v>
      </c>
      <c r="P1313" t="s">
        <v>25275</v>
      </c>
      <c r="Q1313" t="s">
        <v>25274</v>
      </c>
      <c r="R1313" s="7">
        <v>40997</v>
      </c>
      <c r="S1313" s="8">
        <f t="shared" si="168"/>
        <v>2012</v>
      </c>
      <c r="T1313" s="8">
        <v>2012</v>
      </c>
      <c r="U1313" s="8">
        <f t="shared" si="169"/>
        <v>10</v>
      </c>
      <c r="V1313" s="7">
        <v>40997</v>
      </c>
      <c r="W1313" t="s">
        <v>12217</v>
      </c>
      <c r="X1313" s="2">
        <v>0.375</v>
      </c>
      <c r="Y1313" s="6">
        <f t="shared" si="166"/>
        <v>1.0010410827260351E-2</v>
      </c>
      <c r="AA1313">
        <v>135194</v>
      </c>
      <c r="AB1313">
        <v>24918</v>
      </c>
      <c r="AD1313" t="s">
        <v>6</v>
      </c>
      <c r="AE1313">
        <v>48</v>
      </c>
      <c r="AF1313">
        <v>7</v>
      </c>
      <c r="AH1313" t="s">
        <v>25273</v>
      </c>
      <c r="AI1313" t="s">
        <v>25272</v>
      </c>
      <c r="AK1313" t="s">
        <v>25271</v>
      </c>
      <c r="AL1313">
        <v>7</v>
      </c>
      <c r="AM1313" s="5">
        <f t="shared" si="170"/>
        <v>0.7</v>
      </c>
      <c r="AN1313" s="4">
        <f t="shared" si="167"/>
        <v>1.0602044680045437E-3</v>
      </c>
      <c r="AO1313" s="3"/>
      <c r="AP1313">
        <v>0</v>
      </c>
      <c r="AR1313" t="s">
        <v>1</v>
      </c>
      <c r="AT1313" s="2">
        <v>1.3140000000000001</v>
      </c>
      <c r="AU1313" s="1">
        <f t="shared" si="171"/>
        <v>0.73253489194836086</v>
      </c>
      <c r="AV1313" s="1">
        <f t="shared" si="172"/>
        <v>0.5535307647632447</v>
      </c>
      <c r="AW1313" s="1">
        <f t="shared" si="173"/>
        <v>0.37452663757812854</v>
      </c>
    </row>
    <row r="1314" spans="1:49" x14ac:dyDescent="0.2">
      <c r="A1314">
        <v>1312</v>
      </c>
      <c r="B1314" t="s">
        <v>25270</v>
      </c>
      <c r="C1314" t="s">
        <v>25269</v>
      </c>
      <c r="F1314" t="s">
        <v>25268</v>
      </c>
      <c r="G1314" t="s">
        <v>17</v>
      </c>
      <c r="H1314" t="s">
        <v>16</v>
      </c>
      <c r="I1314" t="s">
        <v>1217</v>
      </c>
      <c r="J1314">
        <v>60005465</v>
      </c>
      <c r="K1314" t="s">
        <v>402</v>
      </c>
      <c r="L1314" t="s">
        <v>401</v>
      </c>
      <c r="M1314" t="s">
        <v>80</v>
      </c>
      <c r="N1314">
        <v>4</v>
      </c>
      <c r="O1314" t="s">
        <v>25267</v>
      </c>
      <c r="P1314" t="s">
        <v>25266</v>
      </c>
      <c r="Q1314" t="s">
        <v>398</v>
      </c>
      <c r="R1314" s="7">
        <v>40997</v>
      </c>
      <c r="S1314" s="8">
        <f t="shared" si="168"/>
        <v>2012</v>
      </c>
      <c r="T1314" s="8">
        <v>2012</v>
      </c>
      <c r="U1314" s="8">
        <f t="shared" si="169"/>
        <v>10</v>
      </c>
      <c r="V1314" s="7">
        <v>40997</v>
      </c>
      <c r="W1314" t="s">
        <v>12217</v>
      </c>
      <c r="X1314" s="2">
        <v>0.375</v>
      </c>
      <c r="Y1314" s="6">
        <f t="shared" si="166"/>
        <v>1.0010410827260351E-2</v>
      </c>
      <c r="AA1314">
        <v>135194</v>
      </c>
      <c r="AB1314">
        <v>24918</v>
      </c>
      <c r="AD1314" t="s">
        <v>6</v>
      </c>
      <c r="AE1314">
        <v>48</v>
      </c>
      <c r="AF1314">
        <v>7</v>
      </c>
      <c r="AH1314" t="s">
        <v>25265</v>
      </c>
      <c r="AI1314" t="s">
        <v>25264</v>
      </c>
      <c r="AK1314" t="s">
        <v>25263</v>
      </c>
      <c r="AL1314">
        <v>50</v>
      </c>
      <c r="AM1314" s="5">
        <f t="shared" si="170"/>
        <v>5</v>
      </c>
      <c r="AN1314" s="4">
        <f t="shared" si="167"/>
        <v>7.5728890571753124E-3</v>
      </c>
      <c r="AO1314" s="3"/>
      <c r="AP1314">
        <v>0</v>
      </c>
      <c r="AR1314" t="s">
        <v>1</v>
      </c>
      <c r="AT1314" s="2">
        <v>1.3140000000000001</v>
      </c>
      <c r="AU1314" s="1">
        <f t="shared" si="171"/>
        <v>0.92791542962348394</v>
      </c>
      <c r="AV1314" s="1">
        <f t="shared" si="172"/>
        <v>0.87916499422178318</v>
      </c>
      <c r="AW1314" s="1">
        <f t="shared" si="173"/>
        <v>0.83041455882008242</v>
      </c>
    </row>
    <row r="1315" spans="1:49" x14ac:dyDescent="0.2">
      <c r="A1315">
        <v>1313</v>
      </c>
      <c r="B1315" t="s">
        <v>25262</v>
      </c>
      <c r="C1315" t="s">
        <v>25261</v>
      </c>
      <c r="F1315" t="s">
        <v>25260</v>
      </c>
      <c r="G1315" t="s">
        <v>17</v>
      </c>
      <c r="H1315" t="s">
        <v>16</v>
      </c>
      <c r="I1315" t="s">
        <v>474</v>
      </c>
      <c r="J1315">
        <v>60014237</v>
      </c>
      <c r="K1315" t="s">
        <v>473</v>
      </c>
      <c r="L1315" t="s">
        <v>472</v>
      </c>
      <c r="M1315" t="s">
        <v>471</v>
      </c>
      <c r="N1315">
        <v>2</v>
      </c>
      <c r="O1315" t="s">
        <v>470</v>
      </c>
      <c r="P1315" t="s">
        <v>469</v>
      </c>
      <c r="Q1315" t="s">
        <v>468</v>
      </c>
      <c r="R1315" s="7">
        <v>40997</v>
      </c>
      <c r="S1315" s="8">
        <f t="shared" si="168"/>
        <v>2012</v>
      </c>
      <c r="T1315" s="8">
        <v>2012</v>
      </c>
      <c r="U1315" s="8">
        <f t="shared" si="169"/>
        <v>10</v>
      </c>
      <c r="V1315" s="7">
        <v>40997</v>
      </c>
      <c r="W1315" t="s">
        <v>10519</v>
      </c>
      <c r="X1315" s="2">
        <v>0.22500000000000001</v>
      </c>
      <c r="Y1315" s="6">
        <f t="shared" si="166"/>
        <v>6.0062464963562111E-3</v>
      </c>
      <c r="AA1315">
        <v>2726343</v>
      </c>
      <c r="AB1315">
        <v>16128</v>
      </c>
      <c r="AC1315" t="s">
        <v>13616</v>
      </c>
      <c r="AD1315" t="s">
        <v>6</v>
      </c>
      <c r="AE1315">
        <v>32</v>
      </c>
      <c r="AF1315">
        <v>3</v>
      </c>
      <c r="AH1315" t="s">
        <v>16368</v>
      </c>
      <c r="AI1315" t="s">
        <v>25259</v>
      </c>
      <c r="AJ1315" t="s">
        <v>25258</v>
      </c>
      <c r="AK1315" t="s">
        <v>25257</v>
      </c>
      <c r="AL1315">
        <v>4</v>
      </c>
      <c r="AM1315" s="5">
        <f t="shared" si="170"/>
        <v>0.4</v>
      </c>
      <c r="AN1315" s="4">
        <f t="shared" si="167"/>
        <v>6.0583112457402507E-4</v>
      </c>
      <c r="AO1315" s="3"/>
      <c r="AP1315">
        <v>0</v>
      </c>
      <c r="AQ1315" t="s">
        <v>25256</v>
      </c>
      <c r="AR1315" t="s">
        <v>1</v>
      </c>
      <c r="AS1315" t="s">
        <v>473</v>
      </c>
      <c r="AT1315" s="2">
        <v>1.099</v>
      </c>
      <c r="AU1315" s="1">
        <f t="shared" si="171"/>
        <v>0.4386121884821555</v>
      </c>
      <c r="AV1315" s="1">
        <f t="shared" si="172"/>
        <v>0.33060388104651178</v>
      </c>
      <c r="AW1315" s="1">
        <f t="shared" si="173"/>
        <v>0.2225955736108681</v>
      </c>
    </row>
    <row r="1316" spans="1:49" x14ac:dyDescent="0.2">
      <c r="A1316">
        <v>1314</v>
      </c>
      <c r="B1316" t="s">
        <v>25255</v>
      </c>
      <c r="C1316" t="s">
        <v>25254</v>
      </c>
      <c r="F1316" t="s">
        <v>25253</v>
      </c>
      <c r="G1316" t="s">
        <v>17</v>
      </c>
      <c r="H1316" t="s">
        <v>16</v>
      </c>
      <c r="I1316" t="s">
        <v>10920</v>
      </c>
      <c r="J1316" t="s">
        <v>25252</v>
      </c>
      <c r="K1316" t="s">
        <v>25251</v>
      </c>
      <c r="L1316" t="s">
        <v>25250</v>
      </c>
      <c r="M1316" t="s">
        <v>387</v>
      </c>
      <c r="N1316">
        <v>4</v>
      </c>
      <c r="O1316" t="s">
        <v>25249</v>
      </c>
      <c r="P1316" t="s">
        <v>25248</v>
      </c>
      <c r="Q1316" t="s">
        <v>25247</v>
      </c>
      <c r="R1316" s="7">
        <v>40997</v>
      </c>
      <c r="S1316" s="8">
        <f t="shared" si="168"/>
        <v>2012</v>
      </c>
      <c r="T1316" s="8">
        <v>2012</v>
      </c>
      <c r="U1316" s="8">
        <f t="shared" si="169"/>
        <v>10</v>
      </c>
      <c r="V1316" s="7">
        <v>40997</v>
      </c>
      <c r="W1316" t="s">
        <v>15001</v>
      </c>
      <c r="X1316" s="2">
        <v>1.401</v>
      </c>
      <c r="Y1316" s="6">
        <f t="shared" si="166"/>
        <v>3.7398894850644675E-2</v>
      </c>
      <c r="AA1316">
        <v>19327447</v>
      </c>
      <c r="AB1316">
        <v>5200153123</v>
      </c>
      <c r="AC1316">
        <v>19327455</v>
      </c>
      <c r="AD1316" t="s">
        <v>6</v>
      </c>
      <c r="AE1316">
        <v>116</v>
      </c>
      <c r="AF1316">
        <v>12</v>
      </c>
      <c r="AH1316" t="s">
        <v>25246</v>
      </c>
      <c r="AI1316" t="s">
        <v>25245</v>
      </c>
      <c r="AK1316" t="s">
        <v>25244</v>
      </c>
      <c r="AL1316">
        <v>10</v>
      </c>
      <c r="AM1316" s="5">
        <f t="shared" si="170"/>
        <v>1</v>
      </c>
      <c r="AN1316" s="4">
        <f t="shared" si="167"/>
        <v>1.5145778114350624E-3</v>
      </c>
      <c r="AO1316" s="3"/>
      <c r="AP1316">
        <v>0</v>
      </c>
      <c r="AR1316" t="s">
        <v>1</v>
      </c>
      <c r="AT1316" s="2">
        <v>4.1260000000000003</v>
      </c>
      <c r="AU1316" s="1">
        <f t="shared" si="171"/>
        <v>2.6633599738881788</v>
      </c>
      <c r="AV1316" s="1">
        <f t="shared" si="172"/>
        <v>1.9456736331039868</v>
      </c>
      <c r="AW1316" s="1">
        <f t="shared" si="173"/>
        <v>1.2279872923197945</v>
      </c>
    </row>
    <row r="1317" spans="1:49" x14ac:dyDescent="0.2">
      <c r="A1317">
        <v>1315</v>
      </c>
      <c r="B1317" t="s">
        <v>25243</v>
      </c>
      <c r="C1317" t="s">
        <v>25242</v>
      </c>
      <c r="F1317" t="s">
        <v>25241</v>
      </c>
      <c r="G1317" t="s">
        <v>17</v>
      </c>
      <c r="H1317" t="s">
        <v>16</v>
      </c>
      <c r="I1317" t="s">
        <v>25240</v>
      </c>
      <c r="J1317" t="s">
        <v>25239</v>
      </c>
      <c r="K1317" t="s">
        <v>25238</v>
      </c>
      <c r="L1317" t="s">
        <v>15333</v>
      </c>
      <c r="M1317" t="s">
        <v>387</v>
      </c>
      <c r="N1317">
        <v>5</v>
      </c>
      <c r="O1317" t="s">
        <v>25237</v>
      </c>
      <c r="P1317" t="s">
        <v>25236</v>
      </c>
      <c r="Q1317" t="s">
        <v>25235</v>
      </c>
      <c r="R1317" s="7">
        <v>40997</v>
      </c>
      <c r="S1317" s="8">
        <f t="shared" si="168"/>
        <v>2012</v>
      </c>
      <c r="T1317" s="8">
        <v>2012</v>
      </c>
      <c r="U1317" s="8">
        <f t="shared" si="169"/>
        <v>10</v>
      </c>
      <c r="V1317" s="7">
        <v>40997</v>
      </c>
      <c r="W1317" t="s">
        <v>10519</v>
      </c>
      <c r="X1317" s="2">
        <v>0.22500000000000001</v>
      </c>
      <c r="Y1317" s="6">
        <f t="shared" si="166"/>
        <v>6.0062464963562111E-3</v>
      </c>
      <c r="AA1317">
        <v>2726343</v>
      </c>
      <c r="AB1317">
        <v>16128</v>
      </c>
      <c r="AC1317" t="s">
        <v>13616</v>
      </c>
      <c r="AD1317" t="s">
        <v>6</v>
      </c>
      <c r="AE1317">
        <v>32</v>
      </c>
      <c r="AF1317">
        <v>3</v>
      </c>
      <c r="AH1317" t="s">
        <v>25234</v>
      </c>
      <c r="AI1317" t="s">
        <v>25233</v>
      </c>
      <c r="AJ1317" t="s">
        <v>25232</v>
      </c>
      <c r="AK1317" t="s">
        <v>25231</v>
      </c>
      <c r="AL1317">
        <v>0</v>
      </c>
      <c r="AM1317" s="5">
        <f t="shared" si="170"/>
        <v>0</v>
      </c>
      <c r="AN1317" s="4">
        <f t="shared" si="167"/>
        <v>0</v>
      </c>
      <c r="AO1317" s="3"/>
      <c r="AP1317">
        <v>0</v>
      </c>
      <c r="AR1317" t="s">
        <v>1</v>
      </c>
      <c r="AT1317" s="2">
        <v>1.099</v>
      </c>
      <c r="AU1317" s="1">
        <f t="shared" si="171"/>
        <v>0.42043725474493476</v>
      </c>
      <c r="AV1317" s="1">
        <f t="shared" si="172"/>
        <v>0.30031232481781056</v>
      </c>
      <c r="AW1317" s="1">
        <f t="shared" si="173"/>
        <v>0.18018739489068633</v>
      </c>
    </row>
    <row r="1318" spans="1:49" x14ac:dyDescent="0.2">
      <c r="A1318">
        <v>1316</v>
      </c>
      <c r="B1318" t="s">
        <v>25230</v>
      </c>
      <c r="C1318" t="s">
        <v>25229</v>
      </c>
      <c r="F1318" t="s">
        <v>25228</v>
      </c>
      <c r="G1318" t="s">
        <v>17</v>
      </c>
      <c r="H1318" t="s">
        <v>16</v>
      </c>
      <c r="I1318" t="s">
        <v>25227</v>
      </c>
      <c r="J1318" t="s">
        <v>25226</v>
      </c>
      <c r="K1318" t="s">
        <v>25225</v>
      </c>
      <c r="L1318" t="s">
        <v>25224</v>
      </c>
      <c r="M1318" t="s">
        <v>25223</v>
      </c>
      <c r="N1318">
        <v>5</v>
      </c>
      <c r="O1318" t="s">
        <v>25222</v>
      </c>
      <c r="P1318" t="s">
        <v>25221</v>
      </c>
      <c r="Q1318" t="s">
        <v>25220</v>
      </c>
      <c r="R1318" s="7">
        <v>40996</v>
      </c>
      <c r="S1318" s="8">
        <f t="shared" si="168"/>
        <v>2012</v>
      </c>
      <c r="T1318" s="8">
        <v>2012</v>
      </c>
      <c r="U1318" s="8">
        <f t="shared" si="169"/>
        <v>10</v>
      </c>
      <c r="V1318" s="7">
        <v>2012</v>
      </c>
      <c r="W1318" t="s">
        <v>6046</v>
      </c>
      <c r="X1318" s="2">
        <v>2.137</v>
      </c>
      <c r="Y1318" s="6">
        <f t="shared" si="166"/>
        <v>5.7045994500947654E-2</v>
      </c>
      <c r="AA1318">
        <v>46361</v>
      </c>
      <c r="AB1318">
        <v>26750</v>
      </c>
      <c r="AC1318">
        <v>14320746</v>
      </c>
      <c r="AD1318" t="s">
        <v>6</v>
      </c>
      <c r="AE1318">
        <v>540</v>
      </c>
      <c r="AG1318" t="s">
        <v>25219</v>
      </c>
      <c r="AI1318" t="s">
        <v>25218</v>
      </c>
      <c r="AJ1318" t="s">
        <v>25217</v>
      </c>
      <c r="AK1318" t="s">
        <v>25216</v>
      </c>
      <c r="AL1318">
        <v>17</v>
      </c>
      <c r="AM1318" s="5">
        <f t="shared" si="170"/>
        <v>1.7</v>
      </c>
      <c r="AN1318" s="4">
        <f t="shared" si="167"/>
        <v>2.5747822794396063E-3</v>
      </c>
      <c r="AO1318" s="3"/>
      <c r="AP1318">
        <v>1</v>
      </c>
      <c r="AR1318" t="s">
        <v>1</v>
      </c>
      <c r="AT1318" s="2" t="s">
        <v>0</v>
      </c>
      <c r="AU1318" s="1">
        <f t="shared" si="171"/>
        <v>4.0704630834495239</v>
      </c>
      <c r="AV1318" s="1">
        <f t="shared" si="172"/>
        <v>2.9810388390193632</v>
      </c>
      <c r="AW1318" s="1">
        <f t="shared" si="173"/>
        <v>1.891614594589202</v>
      </c>
    </row>
    <row r="1319" spans="1:49" x14ac:dyDescent="0.2">
      <c r="A1319">
        <v>1317</v>
      </c>
      <c r="B1319" t="s">
        <v>25215</v>
      </c>
      <c r="C1319" t="s">
        <v>25214</v>
      </c>
      <c r="F1319" t="s">
        <v>25213</v>
      </c>
      <c r="G1319" t="s">
        <v>17</v>
      </c>
      <c r="H1319" t="s">
        <v>16</v>
      </c>
      <c r="I1319" t="s">
        <v>25212</v>
      </c>
      <c r="J1319" t="s">
        <v>25211</v>
      </c>
      <c r="K1319" t="s">
        <v>25210</v>
      </c>
      <c r="L1319" t="s">
        <v>25209</v>
      </c>
      <c r="M1319" t="s">
        <v>25208</v>
      </c>
      <c r="N1319">
        <v>3</v>
      </c>
      <c r="O1319" t="s">
        <v>25207</v>
      </c>
      <c r="P1319" t="s">
        <v>25206</v>
      </c>
      <c r="Q1319" t="s">
        <v>25205</v>
      </c>
      <c r="R1319" s="7">
        <v>40995</v>
      </c>
      <c r="S1319" s="8">
        <f t="shared" si="168"/>
        <v>2012</v>
      </c>
      <c r="T1319" s="8">
        <v>2012</v>
      </c>
      <c r="U1319" s="8">
        <f t="shared" si="169"/>
        <v>10</v>
      </c>
      <c r="V1319" s="7">
        <v>2012</v>
      </c>
      <c r="W1319" t="s">
        <v>2414</v>
      </c>
      <c r="X1319" s="2">
        <v>2.141</v>
      </c>
      <c r="Y1319" s="6">
        <f t="shared" si="166"/>
        <v>5.7152772216438434E-2</v>
      </c>
      <c r="AA1319">
        <v>1962892</v>
      </c>
      <c r="AB1319">
        <v>17360</v>
      </c>
      <c r="AD1319" t="s">
        <v>6</v>
      </c>
      <c r="AE1319">
        <v>50</v>
      </c>
      <c r="AF1319" t="s">
        <v>24806</v>
      </c>
      <c r="AG1319">
        <v>6171842</v>
      </c>
      <c r="AH1319" t="s">
        <v>25204</v>
      </c>
      <c r="AI1319" t="s">
        <v>25203</v>
      </c>
      <c r="AJ1319" t="s">
        <v>25202</v>
      </c>
      <c r="AK1319" t="s">
        <v>25201</v>
      </c>
      <c r="AL1319">
        <v>135</v>
      </c>
      <c r="AM1319" s="5">
        <f t="shared" si="170"/>
        <v>13.5</v>
      </c>
      <c r="AN1319" s="4">
        <f t="shared" si="167"/>
        <v>2.0446800454373342E-2</v>
      </c>
      <c r="AO1319" s="3"/>
      <c r="AP1319">
        <v>0</v>
      </c>
      <c r="AR1319" t="s">
        <v>1</v>
      </c>
      <c r="AT1319" s="2" t="s">
        <v>0</v>
      </c>
      <c r="AU1319" s="1">
        <f t="shared" si="171"/>
        <v>4.6140980687818907</v>
      </c>
      <c r="AV1319" s="1">
        <f t="shared" si="172"/>
        <v>3.8799786335405888</v>
      </c>
      <c r="AW1319" s="1">
        <f t="shared" si="173"/>
        <v>3.145859198299287</v>
      </c>
    </row>
    <row r="1320" spans="1:49" x14ac:dyDescent="0.2">
      <c r="A1320">
        <v>1318</v>
      </c>
      <c r="B1320" t="s">
        <v>25200</v>
      </c>
      <c r="C1320" t="s">
        <v>25199</v>
      </c>
      <c r="F1320" t="s">
        <v>25198</v>
      </c>
      <c r="G1320" t="s">
        <v>17</v>
      </c>
      <c r="H1320" t="s">
        <v>16</v>
      </c>
      <c r="I1320" t="s">
        <v>25197</v>
      </c>
      <c r="J1320" t="s">
        <v>25196</v>
      </c>
      <c r="K1320" t="s">
        <v>25195</v>
      </c>
      <c r="L1320" t="s">
        <v>23011</v>
      </c>
      <c r="M1320" t="s">
        <v>1335</v>
      </c>
      <c r="N1320">
        <v>2</v>
      </c>
      <c r="O1320" t="s">
        <v>25194</v>
      </c>
      <c r="P1320" t="s">
        <v>25193</v>
      </c>
      <c r="Q1320" t="s">
        <v>25192</v>
      </c>
      <c r="R1320" s="7">
        <v>40995</v>
      </c>
      <c r="S1320" s="8">
        <f t="shared" si="168"/>
        <v>2012</v>
      </c>
      <c r="T1320" s="8">
        <v>2012</v>
      </c>
      <c r="U1320" s="8">
        <f t="shared" si="169"/>
        <v>10</v>
      </c>
      <c r="V1320" s="7">
        <v>40995</v>
      </c>
      <c r="W1320" t="s">
        <v>12151</v>
      </c>
      <c r="X1320" s="2">
        <v>0.35499999999999998</v>
      </c>
      <c r="Y1320" s="6">
        <f t="shared" si="166"/>
        <v>9.4765222498064648E-3</v>
      </c>
      <c r="AA1320">
        <v>17518628</v>
      </c>
      <c r="AB1320">
        <v>5300152202</v>
      </c>
      <c r="AD1320" t="s">
        <v>6</v>
      </c>
      <c r="AE1320">
        <v>6</v>
      </c>
      <c r="AF1320">
        <v>5</v>
      </c>
      <c r="AH1320" t="s">
        <v>4893</v>
      </c>
      <c r="AI1320" t="s">
        <v>25191</v>
      </c>
      <c r="AK1320" t="s">
        <v>25190</v>
      </c>
      <c r="AL1320">
        <v>4</v>
      </c>
      <c r="AM1320" s="5">
        <f t="shared" si="170"/>
        <v>0.4</v>
      </c>
      <c r="AN1320" s="4">
        <f t="shared" si="167"/>
        <v>6.0583112457402507E-4</v>
      </c>
      <c r="AO1320" s="3"/>
      <c r="AP1320">
        <v>0</v>
      </c>
      <c r="AR1320" t="s">
        <v>1</v>
      </c>
      <c r="AT1320" s="2">
        <v>1.542</v>
      </c>
      <c r="AU1320" s="1">
        <f t="shared" si="171"/>
        <v>0.68153149122367329</v>
      </c>
      <c r="AV1320" s="1">
        <f t="shared" si="172"/>
        <v>0.50411766871902453</v>
      </c>
      <c r="AW1320" s="1">
        <f t="shared" si="173"/>
        <v>0.32670384621437565</v>
      </c>
    </row>
    <row r="1321" spans="1:49" x14ac:dyDescent="0.2">
      <c r="A1321">
        <v>1319</v>
      </c>
      <c r="B1321" t="s">
        <v>25189</v>
      </c>
      <c r="C1321" t="s">
        <v>25188</v>
      </c>
      <c r="F1321" t="s">
        <v>25187</v>
      </c>
      <c r="G1321" t="s">
        <v>17</v>
      </c>
      <c r="H1321" t="s">
        <v>16</v>
      </c>
      <c r="I1321" t="s">
        <v>25186</v>
      </c>
      <c r="J1321">
        <v>60016972</v>
      </c>
      <c r="K1321" t="s">
        <v>25185</v>
      </c>
      <c r="L1321" t="s">
        <v>1784</v>
      </c>
      <c r="M1321" t="s">
        <v>1783</v>
      </c>
      <c r="N1321">
        <v>2</v>
      </c>
      <c r="O1321" t="s">
        <v>25184</v>
      </c>
      <c r="P1321" t="s">
        <v>25183</v>
      </c>
      <c r="Q1321" t="s">
        <v>25182</v>
      </c>
      <c r="R1321" s="7">
        <v>40995</v>
      </c>
      <c r="S1321" s="8">
        <f t="shared" si="168"/>
        <v>2012</v>
      </c>
      <c r="T1321" s="8">
        <v>2012</v>
      </c>
      <c r="U1321" s="8">
        <f t="shared" si="169"/>
        <v>10</v>
      </c>
      <c r="V1321" s="7">
        <v>40995</v>
      </c>
      <c r="W1321" t="s">
        <v>12151</v>
      </c>
      <c r="X1321" s="2">
        <v>0.35499999999999998</v>
      </c>
      <c r="Y1321" s="6">
        <f t="shared" si="166"/>
        <v>9.4765222498064648E-3</v>
      </c>
      <c r="AA1321">
        <v>17518628</v>
      </c>
      <c r="AB1321">
        <v>5300152202</v>
      </c>
      <c r="AD1321" t="s">
        <v>6</v>
      </c>
      <c r="AE1321">
        <v>6</v>
      </c>
      <c r="AF1321">
        <v>5</v>
      </c>
      <c r="AH1321" t="s">
        <v>25181</v>
      </c>
      <c r="AI1321" t="s">
        <v>25180</v>
      </c>
      <c r="AK1321" t="s">
        <v>25179</v>
      </c>
      <c r="AL1321">
        <v>1</v>
      </c>
      <c r="AM1321" s="5">
        <f t="shared" si="170"/>
        <v>0.1</v>
      </c>
      <c r="AN1321" s="4">
        <f t="shared" si="167"/>
        <v>1.5145778114350627E-4</v>
      </c>
      <c r="AO1321" s="3"/>
      <c r="AP1321">
        <v>0</v>
      </c>
      <c r="AR1321" t="s">
        <v>1</v>
      </c>
      <c r="AT1321" s="2">
        <v>1.542</v>
      </c>
      <c r="AU1321" s="1">
        <f t="shared" si="171"/>
        <v>0.66790029092075776</v>
      </c>
      <c r="AV1321" s="1">
        <f t="shared" si="172"/>
        <v>0.48139900154749854</v>
      </c>
      <c r="AW1321" s="1">
        <f t="shared" si="173"/>
        <v>0.29489771217423938</v>
      </c>
    </row>
    <row r="1322" spans="1:49" x14ac:dyDescent="0.2">
      <c r="A1322">
        <v>1320</v>
      </c>
      <c r="B1322" t="s">
        <v>25178</v>
      </c>
      <c r="C1322" t="s">
        <v>25177</v>
      </c>
      <c r="E1322">
        <v>22421434</v>
      </c>
      <c r="F1322" t="s">
        <v>25176</v>
      </c>
      <c r="G1322" t="s">
        <v>17</v>
      </c>
      <c r="H1322" t="s">
        <v>16</v>
      </c>
      <c r="I1322" t="s">
        <v>25175</v>
      </c>
      <c r="J1322" t="s">
        <v>25174</v>
      </c>
      <c r="K1322" t="s">
        <v>25173</v>
      </c>
      <c r="L1322" t="s">
        <v>25172</v>
      </c>
      <c r="M1322" t="s">
        <v>14933</v>
      </c>
      <c r="N1322">
        <v>7</v>
      </c>
      <c r="O1322" t="s">
        <v>25171</v>
      </c>
      <c r="P1322" t="s">
        <v>25170</v>
      </c>
      <c r="Q1322" t="s">
        <v>25169</v>
      </c>
      <c r="R1322" s="7">
        <v>40995</v>
      </c>
      <c r="S1322" s="8">
        <f t="shared" si="168"/>
        <v>2012</v>
      </c>
      <c r="T1322" s="8">
        <v>2012</v>
      </c>
      <c r="U1322" s="8">
        <f t="shared" si="169"/>
        <v>10</v>
      </c>
      <c r="V1322" s="7">
        <v>40995</v>
      </c>
      <c r="W1322" t="s">
        <v>13680</v>
      </c>
      <c r="X1322" s="2">
        <v>5.0110000000000001</v>
      </c>
      <c r="Y1322" s="6">
        <f t="shared" si="166"/>
        <v>0.13376578308107098</v>
      </c>
      <c r="AA1322">
        <v>278424</v>
      </c>
      <c r="AB1322">
        <v>21121</v>
      </c>
      <c r="AC1322">
        <v>10916490</v>
      </c>
      <c r="AD1322" t="s">
        <v>6</v>
      </c>
      <c r="AE1322">
        <v>109</v>
      </c>
      <c r="AF1322">
        <v>13</v>
      </c>
      <c r="AH1322" t="s">
        <v>25168</v>
      </c>
      <c r="AI1322" t="s">
        <v>25167</v>
      </c>
      <c r="AJ1322" t="s">
        <v>25166</v>
      </c>
      <c r="AK1322" t="s">
        <v>25165</v>
      </c>
      <c r="AL1322">
        <v>40</v>
      </c>
      <c r="AM1322" s="5">
        <f t="shared" si="170"/>
        <v>4</v>
      </c>
      <c r="AN1322" s="4">
        <f t="shared" si="167"/>
        <v>6.0583112457402496E-3</v>
      </c>
      <c r="AO1322" s="3"/>
      <c r="AP1322">
        <v>1</v>
      </c>
      <c r="AR1322" t="s">
        <v>1</v>
      </c>
      <c r="AT1322" s="2" t="s">
        <v>0</v>
      </c>
      <c r="AU1322" s="1">
        <f t="shared" si="171"/>
        <v>9.5453541530471746</v>
      </c>
      <c r="AV1322" s="1">
        <f t="shared" si="172"/>
        <v>6.9912047163405617</v>
      </c>
      <c r="AW1322" s="1">
        <f t="shared" si="173"/>
        <v>4.4370552796339471</v>
      </c>
    </row>
    <row r="1323" spans="1:49" x14ac:dyDescent="0.2">
      <c r="A1323">
        <v>1321</v>
      </c>
      <c r="B1323" t="s">
        <v>25164</v>
      </c>
      <c r="C1323" t="s">
        <v>25163</v>
      </c>
      <c r="E1323">
        <v>22339093</v>
      </c>
      <c r="F1323" t="s">
        <v>25162</v>
      </c>
      <c r="G1323" t="s">
        <v>17</v>
      </c>
      <c r="H1323" t="s">
        <v>16</v>
      </c>
      <c r="I1323" t="s">
        <v>6506</v>
      </c>
      <c r="J1323">
        <v>60032144</v>
      </c>
      <c r="K1323" t="s">
        <v>5670</v>
      </c>
      <c r="L1323" t="s">
        <v>5669</v>
      </c>
      <c r="M1323" t="s">
        <v>471</v>
      </c>
      <c r="N1323">
        <v>6</v>
      </c>
      <c r="O1323" t="s">
        <v>25161</v>
      </c>
      <c r="P1323" t="s">
        <v>25160</v>
      </c>
      <c r="Q1323" t="s">
        <v>25159</v>
      </c>
      <c r="R1323" s="7">
        <v>40995</v>
      </c>
      <c r="S1323" s="8">
        <f t="shared" si="168"/>
        <v>2012</v>
      </c>
      <c r="T1323" s="8">
        <v>2012</v>
      </c>
      <c r="U1323" s="8">
        <f t="shared" si="169"/>
        <v>10</v>
      </c>
      <c r="V1323" s="7">
        <v>40995</v>
      </c>
      <c r="W1323" t="s">
        <v>14929</v>
      </c>
      <c r="X1323" s="2">
        <v>5.5540000000000003</v>
      </c>
      <c r="Y1323" s="6">
        <f t="shared" si="166"/>
        <v>0.14826085795894398</v>
      </c>
      <c r="AA1323">
        <v>19360851</v>
      </c>
      <c r="AB1323">
        <v>11500153511</v>
      </c>
      <c r="AC1323" t="s">
        <v>14928</v>
      </c>
      <c r="AD1323" t="s">
        <v>6</v>
      </c>
      <c r="AE1323">
        <v>6</v>
      </c>
      <c r="AF1323">
        <v>3</v>
      </c>
      <c r="AH1323" t="s">
        <v>25158</v>
      </c>
      <c r="AI1323" t="s">
        <v>25157</v>
      </c>
      <c r="AJ1323" t="s">
        <v>25156</v>
      </c>
      <c r="AK1323" t="s">
        <v>25155</v>
      </c>
      <c r="AL1323">
        <v>120</v>
      </c>
      <c r="AM1323" s="5">
        <f t="shared" si="170"/>
        <v>12</v>
      </c>
      <c r="AN1323" s="4">
        <f t="shared" si="167"/>
        <v>1.817493373722075E-2</v>
      </c>
      <c r="AO1323" s="3"/>
      <c r="AP1323">
        <v>0</v>
      </c>
      <c r="AR1323" t="s">
        <v>1</v>
      </c>
      <c r="AT1323" s="2">
        <v>15.881</v>
      </c>
      <c r="AU1323" s="1">
        <f t="shared" si="171"/>
        <v>10.9235080692427</v>
      </c>
      <c r="AV1323" s="1">
        <f t="shared" si="172"/>
        <v>8.3217895848082364</v>
      </c>
      <c r="AW1323" s="1">
        <f t="shared" si="173"/>
        <v>5.7200711003737723</v>
      </c>
    </row>
    <row r="1324" spans="1:49" x14ac:dyDescent="0.2">
      <c r="A1324">
        <v>1322</v>
      </c>
      <c r="B1324" t="s">
        <v>25154</v>
      </c>
      <c r="C1324" t="s">
        <v>25153</v>
      </c>
      <c r="F1324" t="s">
        <v>25152</v>
      </c>
      <c r="G1324" t="s">
        <v>17</v>
      </c>
      <c r="H1324" t="s">
        <v>16</v>
      </c>
      <c r="I1324" t="s">
        <v>25151</v>
      </c>
      <c r="J1324">
        <v>60010104</v>
      </c>
      <c r="K1324" t="s">
        <v>25150</v>
      </c>
      <c r="L1324" t="s">
        <v>25149</v>
      </c>
      <c r="M1324" t="s">
        <v>802</v>
      </c>
      <c r="N1324">
        <v>1</v>
      </c>
      <c r="O1324" t="s">
        <v>25148</v>
      </c>
      <c r="P1324">
        <v>23396186300</v>
      </c>
      <c r="Q1324">
        <v>60010104</v>
      </c>
      <c r="R1324" s="7">
        <v>40995</v>
      </c>
      <c r="S1324" s="8">
        <f t="shared" si="168"/>
        <v>2012</v>
      </c>
      <c r="T1324" s="8">
        <v>2012</v>
      </c>
      <c r="U1324" s="8">
        <f t="shared" si="169"/>
        <v>10</v>
      </c>
      <c r="V1324" s="7">
        <v>2012</v>
      </c>
      <c r="W1324" t="s">
        <v>13958</v>
      </c>
      <c r="X1324" s="2">
        <v>0.22500000000000001</v>
      </c>
      <c r="Y1324" s="6">
        <f t="shared" si="166"/>
        <v>6.0062464963562111E-3</v>
      </c>
      <c r="AA1324">
        <v>13000632</v>
      </c>
      <c r="AB1324">
        <v>22933</v>
      </c>
      <c r="AC1324">
        <v>13036203</v>
      </c>
      <c r="AD1324" t="s">
        <v>6</v>
      </c>
      <c r="AE1324">
        <v>20</v>
      </c>
      <c r="AF1324">
        <v>3</v>
      </c>
      <c r="AH1324" t="s">
        <v>25147</v>
      </c>
      <c r="AI1324" t="s">
        <v>25146</v>
      </c>
      <c r="AJ1324" t="s">
        <v>25145</v>
      </c>
      <c r="AK1324" t="s">
        <v>25144</v>
      </c>
      <c r="AL1324">
        <v>15</v>
      </c>
      <c r="AM1324" s="5">
        <f t="shared" si="170"/>
        <v>1.5</v>
      </c>
      <c r="AN1324" s="4">
        <f t="shared" si="167"/>
        <v>2.2718667171525938E-3</v>
      </c>
      <c r="AO1324" s="3"/>
      <c r="AP1324">
        <v>0</v>
      </c>
      <c r="AR1324" t="s">
        <v>1</v>
      </c>
      <c r="AT1324" s="2" t="s">
        <v>0</v>
      </c>
      <c r="AU1324" s="1">
        <f t="shared" si="171"/>
        <v>0.48859325625951255</v>
      </c>
      <c r="AV1324" s="1">
        <f t="shared" si="172"/>
        <v>0.41390566067544021</v>
      </c>
      <c r="AW1324" s="1">
        <f t="shared" si="173"/>
        <v>0.33921806509136787</v>
      </c>
    </row>
    <row r="1325" spans="1:49" x14ac:dyDescent="0.2">
      <c r="A1325">
        <v>1323</v>
      </c>
      <c r="B1325" t="s">
        <v>25143</v>
      </c>
      <c r="C1325" t="s">
        <v>25142</v>
      </c>
      <c r="D1325" t="s">
        <v>25141</v>
      </c>
      <c r="F1325" t="s">
        <v>25140</v>
      </c>
      <c r="G1325" t="s">
        <v>17</v>
      </c>
      <c r="H1325" t="s">
        <v>16</v>
      </c>
      <c r="I1325" t="s">
        <v>25139</v>
      </c>
      <c r="J1325">
        <v>60007457</v>
      </c>
      <c r="K1325" t="s">
        <v>12004</v>
      </c>
      <c r="L1325" t="s">
        <v>3459</v>
      </c>
      <c r="M1325" t="s">
        <v>3217</v>
      </c>
      <c r="N1325">
        <v>2</v>
      </c>
      <c r="O1325" t="s">
        <v>25138</v>
      </c>
      <c r="P1325" t="s">
        <v>25137</v>
      </c>
      <c r="Q1325" t="s">
        <v>13480</v>
      </c>
      <c r="R1325" s="7">
        <v>40994</v>
      </c>
      <c r="S1325" s="8">
        <f t="shared" si="168"/>
        <v>2012</v>
      </c>
      <c r="T1325" s="8">
        <v>2012</v>
      </c>
      <c r="U1325" s="8">
        <f t="shared" si="169"/>
        <v>10</v>
      </c>
      <c r="V1325" s="7">
        <v>40994</v>
      </c>
      <c r="W1325" t="s">
        <v>25136</v>
      </c>
      <c r="X1325" s="2">
        <v>0.499</v>
      </c>
      <c r="Y1325" s="6">
        <f t="shared" si="166"/>
        <v>1.332052000747444E-2</v>
      </c>
      <c r="AA1325">
        <v>3759601</v>
      </c>
      <c r="AB1325">
        <v>29464</v>
      </c>
      <c r="AD1325" t="s">
        <v>6</v>
      </c>
      <c r="AE1325">
        <v>376</v>
      </c>
      <c r="AF1325">
        <v>17</v>
      </c>
      <c r="AH1325" t="s">
        <v>25135</v>
      </c>
      <c r="AI1325" t="s">
        <v>25134</v>
      </c>
      <c r="AK1325" t="s">
        <v>25133</v>
      </c>
      <c r="AL1325">
        <v>4</v>
      </c>
      <c r="AM1325" s="5">
        <f t="shared" si="170"/>
        <v>0.4</v>
      </c>
      <c r="AN1325" s="4">
        <f t="shared" si="167"/>
        <v>6.0583112457402507E-4</v>
      </c>
      <c r="AO1325" s="3"/>
      <c r="AP1325">
        <v>0</v>
      </c>
      <c r="AQ1325" t="s">
        <v>1549</v>
      </c>
      <c r="AR1325" t="s">
        <v>25132</v>
      </c>
      <c r="AS1325" t="s">
        <v>1548</v>
      </c>
      <c r="AT1325" s="2" t="s">
        <v>0</v>
      </c>
      <c r="AU1325" s="1">
        <f t="shared" si="171"/>
        <v>0.95061133426043143</v>
      </c>
      <c r="AV1325" s="1">
        <f t="shared" si="172"/>
        <v>0.69631755660242334</v>
      </c>
      <c r="AW1325" s="1">
        <f t="shared" si="173"/>
        <v>0.44202377894441491</v>
      </c>
    </row>
    <row r="1326" spans="1:49" x14ac:dyDescent="0.2">
      <c r="A1326">
        <v>1324</v>
      </c>
      <c r="B1326" t="s">
        <v>25131</v>
      </c>
      <c r="C1326" t="s">
        <v>25130</v>
      </c>
      <c r="E1326">
        <v>22453437</v>
      </c>
      <c r="F1326" t="s">
        <v>25129</v>
      </c>
      <c r="G1326" t="s">
        <v>17</v>
      </c>
      <c r="H1326" t="s">
        <v>16</v>
      </c>
      <c r="I1326" t="s">
        <v>25128</v>
      </c>
      <c r="J1326" t="s">
        <v>25127</v>
      </c>
      <c r="K1326" t="s">
        <v>25126</v>
      </c>
      <c r="L1326" t="s">
        <v>25125</v>
      </c>
      <c r="M1326" t="s">
        <v>25124</v>
      </c>
      <c r="N1326">
        <v>7</v>
      </c>
      <c r="O1326" t="s">
        <v>25123</v>
      </c>
      <c r="P1326" t="s">
        <v>25122</v>
      </c>
      <c r="Q1326" t="s">
        <v>25121</v>
      </c>
      <c r="R1326" s="7">
        <v>40994</v>
      </c>
      <c r="S1326" s="8">
        <f t="shared" si="168"/>
        <v>2012</v>
      </c>
      <c r="T1326" s="8">
        <v>2012</v>
      </c>
      <c r="U1326" s="8">
        <f t="shared" si="169"/>
        <v>10</v>
      </c>
      <c r="V1326" s="7">
        <v>40994</v>
      </c>
      <c r="W1326" t="s">
        <v>14564</v>
      </c>
      <c r="X1326" s="2">
        <v>1.3939999999999999</v>
      </c>
      <c r="Y1326" s="6">
        <f t="shared" si="166"/>
        <v>3.721203384853581E-2</v>
      </c>
      <c r="AB1326">
        <v>12862</v>
      </c>
      <c r="AC1326">
        <v>10944087</v>
      </c>
      <c r="AD1326" t="s">
        <v>6</v>
      </c>
      <c r="AE1326">
        <v>20</v>
      </c>
      <c r="AF1326">
        <v>7</v>
      </c>
      <c r="AH1326" t="s">
        <v>25120</v>
      </c>
      <c r="AI1326" t="s">
        <v>25119</v>
      </c>
      <c r="AK1326" t="s">
        <v>25118</v>
      </c>
      <c r="AL1326">
        <v>49</v>
      </c>
      <c r="AM1326" s="5">
        <f t="shared" si="170"/>
        <v>4.9000000000000004</v>
      </c>
      <c r="AN1326" s="4">
        <f t="shared" si="167"/>
        <v>7.4214312760318068E-3</v>
      </c>
      <c r="AO1326" s="3"/>
      <c r="AP1326">
        <v>1</v>
      </c>
      <c r="AR1326" t="s">
        <v>1</v>
      </c>
      <c r="AT1326" s="2">
        <v>3.8940000000000001</v>
      </c>
      <c r="AU1326" s="1">
        <f t="shared" si="171"/>
        <v>2.8274853076784607</v>
      </c>
      <c r="AV1326" s="1">
        <f t="shared" si="172"/>
        <v>2.231673256228381</v>
      </c>
      <c r="AW1326" s="1">
        <f t="shared" si="173"/>
        <v>1.6358612047783008</v>
      </c>
    </row>
    <row r="1327" spans="1:49" x14ac:dyDescent="0.2">
      <c r="A1327">
        <v>1325</v>
      </c>
      <c r="B1327" t="s">
        <v>25117</v>
      </c>
      <c r="C1327" t="s">
        <v>25116</v>
      </c>
      <c r="F1327" t="s">
        <v>25115</v>
      </c>
      <c r="G1327" t="s">
        <v>17</v>
      </c>
      <c r="H1327" t="s">
        <v>16</v>
      </c>
      <c r="I1327" t="s">
        <v>7818</v>
      </c>
      <c r="J1327" t="s">
        <v>25114</v>
      </c>
      <c r="K1327" t="s">
        <v>25113</v>
      </c>
      <c r="L1327" t="s">
        <v>25112</v>
      </c>
      <c r="M1327" t="s">
        <v>25111</v>
      </c>
      <c r="N1327">
        <v>7</v>
      </c>
      <c r="O1327" t="s">
        <v>25110</v>
      </c>
      <c r="P1327" t="s">
        <v>25109</v>
      </c>
      <c r="Q1327" t="s">
        <v>25108</v>
      </c>
      <c r="R1327" s="7">
        <v>40994</v>
      </c>
      <c r="S1327" s="8">
        <f t="shared" si="168"/>
        <v>2012</v>
      </c>
      <c r="T1327" s="8">
        <v>2012</v>
      </c>
      <c r="U1327" s="8">
        <f t="shared" si="169"/>
        <v>10</v>
      </c>
      <c r="V1327" s="7">
        <v>40994</v>
      </c>
      <c r="W1327" t="s">
        <v>25107</v>
      </c>
      <c r="X1327" s="2">
        <v>3.7850000000000001</v>
      </c>
      <c r="Y1327" s="6">
        <f t="shared" si="166"/>
        <v>0.10103841328314782</v>
      </c>
      <c r="AA1327">
        <v>16136810</v>
      </c>
      <c r="AB1327">
        <v>3200147828</v>
      </c>
      <c r="AC1327">
        <v>16136829</v>
      </c>
      <c r="AD1327" t="s">
        <v>6</v>
      </c>
      <c r="AE1327">
        <v>8</v>
      </c>
      <c r="AF1327">
        <v>6</v>
      </c>
      <c r="AH1327" t="s">
        <v>25106</v>
      </c>
      <c r="AI1327" t="s">
        <v>25105</v>
      </c>
      <c r="AJ1327" t="s">
        <v>25104</v>
      </c>
      <c r="AK1327" t="s">
        <v>25103</v>
      </c>
      <c r="AL1327">
        <v>50</v>
      </c>
      <c r="AM1327" s="5">
        <f t="shared" si="170"/>
        <v>5</v>
      </c>
      <c r="AN1327" s="4">
        <f t="shared" si="167"/>
        <v>7.5728890571753124E-3</v>
      </c>
      <c r="AO1327" s="3"/>
      <c r="AP1327">
        <v>0</v>
      </c>
      <c r="AR1327" t="s">
        <v>1</v>
      </c>
      <c r="AT1327" s="2">
        <v>13.281000000000001</v>
      </c>
      <c r="AU1327" s="1">
        <f t="shared" si="171"/>
        <v>7.2998756015356063</v>
      </c>
      <c r="AV1327" s="1">
        <f t="shared" si="172"/>
        <v>5.4305651170161564</v>
      </c>
      <c r="AW1327" s="1">
        <f t="shared" si="173"/>
        <v>3.561254632496706</v>
      </c>
    </row>
    <row r="1328" spans="1:49" x14ac:dyDescent="0.2">
      <c r="A1328">
        <v>1326</v>
      </c>
      <c r="B1328" t="s">
        <v>25102</v>
      </c>
      <c r="C1328" t="s">
        <v>25101</v>
      </c>
      <c r="F1328" t="s">
        <v>25100</v>
      </c>
      <c r="G1328" t="s">
        <v>17</v>
      </c>
      <c r="H1328" t="s">
        <v>16</v>
      </c>
      <c r="I1328" t="s">
        <v>25099</v>
      </c>
      <c r="J1328">
        <v>60020457</v>
      </c>
      <c r="K1328" t="s">
        <v>698</v>
      </c>
      <c r="L1328" t="s">
        <v>697</v>
      </c>
      <c r="M1328" t="s">
        <v>696</v>
      </c>
      <c r="N1328">
        <v>3</v>
      </c>
      <c r="O1328" t="s">
        <v>25098</v>
      </c>
      <c r="P1328" t="s">
        <v>25097</v>
      </c>
      <c r="Q1328" t="s">
        <v>25096</v>
      </c>
      <c r="R1328" s="7">
        <v>40994</v>
      </c>
      <c r="S1328" s="8">
        <f t="shared" si="168"/>
        <v>2012</v>
      </c>
      <c r="T1328" s="8">
        <v>2012</v>
      </c>
      <c r="U1328" s="8">
        <f t="shared" si="169"/>
        <v>10</v>
      </c>
      <c r="V1328" s="7">
        <v>2012</v>
      </c>
      <c r="W1328" t="s">
        <v>1522</v>
      </c>
      <c r="X1328" s="2">
        <v>0.81499999999999995</v>
      </c>
      <c r="Y1328" s="6">
        <f t="shared" si="166"/>
        <v>2.1755959531245827E-2</v>
      </c>
      <c r="AA1328">
        <v>10709908</v>
      </c>
      <c r="AB1328">
        <v>17316</v>
      </c>
      <c r="AD1328" t="s">
        <v>6</v>
      </c>
      <c r="AE1328">
        <v>19</v>
      </c>
      <c r="AF1328">
        <v>5</v>
      </c>
      <c r="AG1328">
        <v>6155594</v>
      </c>
      <c r="AH1328" t="s">
        <v>25095</v>
      </c>
      <c r="AI1328" t="s">
        <v>25094</v>
      </c>
      <c r="AJ1328" t="s">
        <v>25093</v>
      </c>
      <c r="AK1328" t="s">
        <v>25092</v>
      </c>
      <c r="AL1328">
        <v>33</v>
      </c>
      <c r="AM1328" s="5">
        <f t="shared" si="170"/>
        <v>3.3</v>
      </c>
      <c r="AN1328" s="4">
        <f t="shared" si="167"/>
        <v>4.9981067777357061E-3</v>
      </c>
      <c r="AO1328" s="3"/>
      <c r="AP1328">
        <v>0</v>
      </c>
      <c r="AR1328" t="s">
        <v>1</v>
      </c>
      <c r="AT1328" s="2">
        <v>3.109</v>
      </c>
      <c r="AU1328" s="1">
        <f t="shared" si="171"/>
        <v>1.672860370519279</v>
      </c>
      <c r="AV1328" s="1">
        <f t="shared" si="172"/>
        <v>1.3377033154490767</v>
      </c>
      <c r="AW1328" s="1">
        <f t="shared" si="173"/>
        <v>1.0025462603788742</v>
      </c>
    </row>
    <row r="1329" spans="1:49" x14ac:dyDescent="0.2">
      <c r="A1329">
        <v>1327</v>
      </c>
      <c r="B1329" t="s">
        <v>25091</v>
      </c>
      <c r="C1329" t="s">
        <v>25090</v>
      </c>
      <c r="F1329" t="s">
        <v>25089</v>
      </c>
      <c r="G1329" t="s">
        <v>17</v>
      </c>
      <c r="H1329" t="s">
        <v>16</v>
      </c>
      <c r="I1329" t="s">
        <v>25088</v>
      </c>
      <c r="J1329" t="s">
        <v>25087</v>
      </c>
      <c r="K1329" t="s">
        <v>25086</v>
      </c>
      <c r="L1329" t="s">
        <v>25085</v>
      </c>
      <c r="M1329" t="s">
        <v>25084</v>
      </c>
      <c r="N1329">
        <v>1</v>
      </c>
      <c r="O1329" t="s">
        <v>25083</v>
      </c>
      <c r="P1329">
        <v>14018134900</v>
      </c>
      <c r="Q1329" t="s">
        <v>25082</v>
      </c>
      <c r="R1329" s="7">
        <v>40993</v>
      </c>
      <c r="S1329" s="8">
        <f t="shared" si="168"/>
        <v>2012</v>
      </c>
      <c r="T1329" s="8">
        <v>2012</v>
      </c>
      <c r="U1329" s="8">
        <f t="shared" si="169"/>
        <v>10</v>
      </c>
      <c r="V1329" s="7">
        <v>40993</v>
      </c>
      <c r="W1329" t="s">
        <v>10029</v>
      </c>
      <c r="X1329" s="2">
        <v>0.17799999999999999</v>
      </c>
      <c r="Y1329" s="6">
        <f t="shared" si="166"/>
        <v>4.7516083393395799E-3</v>
      </c>
      <c r="AB1329">
        <v>5300152204</v>
      </c>
      <c r="AC1329">
        <v>13492543</v>
      </c>
      <c r="AD1329" t="s">
        <v>6</v>
      </c>
      <c r="AE1329">
        <v>9</v>
      </c>
      <c r="AF1329">
        <v>6</v>
      </c>
      <c r="AH1329" t="s">
        <v>25081</v>
      </c>
      <c r="AI1329" t="s">
        <v>25080</v>
      </c>
      <c r="AJ1329" t="s">
        <v>25079</v>
      </c>
      <c r="AK1329" t="s">
        <v>25078</v>
      </c>
      <c r="AL1329">
        <v>2</v>
      </c>
      <c r="AM1329" s="5">
        <f t="shared" si="170"/>
        <v>0.2</v>
      </c>
      <c r="AN1329" s="4">
        <f t="shared" si="167"/>
        <v>3.0291556228701253E-4</v>
      </c>
      <c r="AO1329" s="3"/>
      <c r="AP1329">
        <v>0</v>
      </c>
      <c r="AR1329" t="s">
        <v>1</v>
      </c>
      <c r="AT1329" s="2">
        <v>0.57799999999999996</v>
      </c>
      <c r="AU1329" s="1">
        <f t="shared" si="171"/>
        <v>0.34170005062238096</v>
      </c>
      <c r="AV1329" s="1">
        <f t="shared" si="172"/>
        <v>0.25272619508132965</v>
      </c>
      <c r="AW1329" s="1">
        <f t="shared" si="173"/>
        <v>0.16375233954027826</v>
      </c>
    </row>
    <row r="1330" spans="1:49" x14ac:dyDescent="0.2">
      <c r="A1330">
        <v>1328</v>
      </c>
      <c r="B1330" t="s">
        <v>25077</v>
      </c>
      <c r="C1330" t="s">
        <v>25076</v>
      </c>
      <c r="F1330" t="s">
        <v>25075</v>
      </c>
      <c r="G1330" t="s">
        <v>17</v>
      </c>
      <c r="H1330" t="s">
        <v>16</v>
      </c>
      <c r="I1330" t="s">
        <v>7061</v>
      </c>
      <c r="J1330" t="s">
        <v>5696</v>
      </c>
      <c r="K1330" t="s">
        <v>5695</v>
      </c>
      <c r="L1330" t="s">
        <v>5694</v>
      </c>
      <c r="M1330" t="s">
        <v>5693</v>
      </c>
      <c r="N1330">
        <v>4</v>
      </c>
      <c r="O1330" t="s">
        <v>25074</v>
      </c>
      <c r="P1330" t="s">
        <v>7059</v>
      </c>
      <c r="Q1330" t="s">
        <v>5690</v>
      </c>
      <c r="R1330" s="7">
        <v>40990</v>
      </c>
      <c r="S1330" s="8">
        <f t="shared" si="168"/>
        <v>2012</v>
      </c>
      <c r="T1330" s="8">
        <v>2012</v>
      </c>
      <c r="U1330" s="8">
        <f t="shared" si="169"/>
        <v>10</v>
      </c>
      <c r="V1330" s="7">
        <v>2012</v>
      </c>
      <c r="W1330" t="s">
        <v>3657</v>
      </c>
      <c r="X1330" s="2">
        <v>0.20799999999999999</v>
      </c>
      <c r="Y1330" s="6">
        <f t="shared" si="166"/>
        <v>5.552441205520408E-3</v>
      </c>
      <c r="AA1330">
        <v>19376472</v>
      </c>
      <c r="AB1330">
        <v>16800154725</v>
      </c>
      <c r="AD1330" t="s">
        <v>6</v>
      </c>
      <c r="AF1330">
        <v>38</v>
      </c>
      <c r="AH1330" t="s">
        <v>25073</v>
      </c>
      <c r="AI1330" t="s">
        <v>25072</v>
      </c>
      <c r="AK1330" t="s">
        <v>25071</v>
      </c>
      <c r="AL1330">
        <v>18</v>
      </c>
      <c r="AM1330" s="5">
        <f t="shared" si="170"/>
        <v>1.8</v>
      </c>
      <c r="AN1330" s="4">
        <f t="shared" si="167"/>
        <v>2.7262400605831123E-3</v>
      </c>
      <c r="AO1330" s="3"/>
      <c r="AP1330">
        <v>0</v>
      </c>
      <c r="AR1330" t="s">
        <v>1</v>
      </c>
      <c r="AT1330" s="2" t="s">
        <v>0</v>
      </c>
      <c r="AU1330" s="1">
        <f t="shared" si="171"/>
        <v>0.47045808620392193</v>
      </c>
      <c r="AV1330" s="1">
        <f t="shared" si="172"/>
        <v>0.41393406330517601</v>
      </c>
      <c r="AW1330" s="1">
        <f t="shared" si="173"/>
        <v>0.3574100404064301</v>
      </c>
    </row>
    <row r="1331" spans="1:49" x14ac:dyDescent="0.2">
      <c r="A1331">
        <v>1329</v>
      </c>
      <c r="B1331" t="s">
        <v>25070</v>
      </c>
      <c r="C1331" t="s">
        <v>25069</v>
      </c>
      <c r="F1331" t="s">
        <v>25068</v>
      </c>
      <c r="G1331" t="s">
        <v>17</v>
      </c>
      <c r="H1331" t="s">
        <v>16</v>
      </c>
      <c r="I1331" t="s">
        <v>25067</v>
      </c>
      <c r="J1331">
        <v>60087294</v>
      </c>
      <c r="K1331" t="s">
        <v>14581</v>
      </c>
      <c r="L1331" t="s">
        <v>5981</v>
      </c>
      <c r="M1331" t="s">
        <v>80</v>
      </c>
      <c r="N1331">
        <v>6</v>
      </c>
      <c r="O1331" t="s">
        <v>25066</v>
      </c>
      <c r="P1331" t="s">
        <v>25065</v>
      </c>
      <c r="Q1331" t="s">
        <v>25064</v>
      </c>
      <c r="R1331" s="7">
        <v>40990</v>
      </c>
      <c r="S1331" s="8">
        <f t="shared" si="168"/>
        <v>2012</v>
      </c>
      <c r="T1331" s="8">
        <v>2012</v>
      </c>
      <c r="U1331" s="8">
        <f t="shared" si="169"/>
        <v>10</v>
      </c>
      <c r="V1331" s="7">
        <v>2012</v>
      </c>
      <c r="W1331" t="s">
        <v>25063</v>
      </c>
      <c r="X1331" s="2">
        <v>0.72499999999999998</v>
      </c>
      <c r="Y1331" s="6">
        <f t="shared" si="166"/>
        <v>1.9353460932703345E-2</v>
      </c>
      <c r="AA1331">
        <v>19430655</v>
      </c>
      <c r="AB1331">
        <v>19700176215</v>
      </c>
      <c r="AD1331" t="s">
        <v>6</v>
      </c>
      <c r="AE1331">
        <v>4</v>
      </c>
      <c r="AF1331">
        <v>2</v>
      </c>
      <c r="AG1331">
        <v>6163331</v>
      </c>
      <c r="AH1331" t="s">
        <v>25062</v>
      </c>
      <c r="AI1331" t="s">
        <v>25061</v>
      </c>
      <c r="AJ1331" t="s">
        <v>25060</v>
      </c>
      <c r="AK1331" t="s">
        <v>25059</v>
      </c>
      <c r="AL1331">
        <v>8</v>
      </c>
      <c r="AM1331" s="5">
        <f t="shared" si="170"/>
        <v>0.8</v>
      </c>
      <c r="AN1331" s="4">
        <f t="shared" si="167"/>
        <v>1.2116622491480501E-3</v>
      </c>
      <c r="AO1331" s="3"/>
      <c r="AP1331">
        <v>1</v>
      </c>
      <c r="AQ1331" t="s">
        <v>1518</v>
      </c>
      <c r="AR1331">
        <v>11174096</v>
      </c>
      <c r="AS1331" t="s">
        <v>1516</v>
      </c>
      <c r="AT1331" s="2">
        <v>2.4430000000000001</v>
      </c>
      <c r="AU1331" s="1">
        <f t="shared" si="171"/>
        <v>1.3910921327636756</v>
      </c>
      <c r="AV1331" s="1">
        <f t="shared" si="172"/>
        <v>1.0282561590925698</v>
      </c>
      <c r="AW1331" s="1">
        <f t="shared" si="173"/>
        <v>0.66542018542146375</v>
      </c>
    </row>
    <row r="1332" spans="1:49" x14ac:dyDescent="0.2">
      <c r="A1332">
        <v>1330</v>
      </c>
      <c r="B1332" t="s">
        <v>25058</v>
      </c>
      <c r="C1332" t="s">
        <v>25057</v>
      </c>
      <c r="F1332" t="s">
        <v>25056</v>
      </c>
      <c r="G1332" t="s">
        <v>17</v>
      </c>
      <c r="H1332" t="s">
        <v>16</v>
      </c>
      <c r="I1332" t="s">
        <v>25055</v>
      </c>
      <c r="J1332" t="s">
        <v>25054</v>
      </c>
      <c r="K1332" t="s">
        <v>25053</v>
      </c>
      <c r="L1332" t="s">
        <v>25052</v>
      </c>
      <c r="M1332" t="s">
        <v>2996</v>
      </c>
      <c r="N1332">
        <v>3</v>
      </c>
      <c r="O1332" t="s">
        <v>25051</v>
      </c>
      <c r="P1332" t="s">
        <v>25050</v>
      </c>
      <c r="Q1332" t="s">
        <v>25049</v>
      </c>
      <c r="R1332" s="7">
        <v>40990</v>
      </c>
      <c r="S1332" s="8">
        <f t="shared" si="168"/>
        <v>2012</v>
      </c>
      <c r="T1332" s="8">
        <v>2012</v>
      </c>
      <c r="U1332" s="8">
        <f t="shared" si="169"/>
        <v>10</v>
      </c>
      <c r="V1332" s="7">
        <v>2012</v>
      </c>
      <c r="W1332" t="s">
        <v>3657</v>
      </c>
      <c r="X1332" s="2">
        <v>0.20799999999999999</v>
      </c>
      <c r="Y1332" s="6">
        <f t="shared" si="166"/>
        <v>5.552441205520408E-3</v>
      </c>
      <c r="AA1332">
        <v>19376472</v>
      </c>
      <c r="AB1332">
        <v>16800154725</v>
      </c>
      <c r="AD1332" t="s">
        <v>6</v>
      </c>
      <c r="AF1332">
        <v>38</v>
      </c>
      <c r="AH1332" t="s">
        <v>25048</v>
      </c>
      <c r="AI1332" t="s">
        <v>25047</v>
      </c>
      <c r="AK1332" t="s">
        <v>25046</v>
      </c>
      <c r="AL1332">
        <v>15</v>
      </c>
      <c r="AM1332" s="5">
        <f t="shared" si="170"/>
        <v>1.5</v>
      </c>
      <c r="AN1332" s="4">
        <f t="shared" si="167"/>
        <v>2.2718667171525938E-3</v>
      </c>
      <c r="AO1332" s="3"/>
      <c r="AP1332">
        <v>0</v>
      </c>
      <c r="AR1332" t="s">
        <v>1</v>
      </c>
      <c r="AT1332" s="2" t="s">
        <v>0</v>
      </c>
      <c r="AU1332" s="1">
        <f t="shared" si="171"/>
        <v>0.45682688590100629</v>
      </c>
      <c r="AV1332" s="1">
        <f t="shared" si="172"/>
        <v>0.39121539613365008</v>
      </c>
      <c r="AW1332" s="1">
        <f t="shared" si="173"/>
        <v>0.32560390636629383</v>
      </c>
    </row>
    <row r="1333" spans="1:49" x14ac:dyDescent="0.2">
      <c r="A1333">
        <v>1331</v>
      </c>
      <c r="B1333" t="s">
        <v>25045</v>
      </c>
      <c r="C1333" t="s">
        <v>25044</v>
      </c>
      <c r="F1333" t="s">
        <v>25043</v>
      </c>
      <c r="G1333" t="s">
        <v>17</v>
      </c>
      <c r="H1333" t="s">
        <v>16</v>
      </c>
      <c r="I1333" t="s">
        <v>25042</v>
      </c>
      <c r="J1333">
        <v>60025577</v>
      </c>
      <c r="K1333" t="s">
        <v>25041</v>
      </c>
      <c r="L1333" t="s">
        <v>25040</v>
      </c>
      <c r="M1333" t="s">
        <v>7549</v>
      </c>
      <c r="N1333">
        <v>4</v>
      </c>
      <c r="O1333" t="s">
        <v>25039</v>
      </c>
      <c r="P1333" t="s">
        <v>25038</v>
      </c>
      <c r="Q1333" t="s">
        <v>25037</v>
      </c>
      <c r="R1333" s="7">
        <v>40990</v>
      </c>
      <c r="S1333" s="8">
        <f t="shared" si="168"/>
        <v>2012</v>
      </c>
      <c r="T1333" s="8">
        <v>2012</v>
      </c>
      <c r="U1333" s="8">
        <f t="shared" si="169"/>
        <v>10</v>
      </c>
      <c r="V1333" s="7">
        <v>2012</v>
      </c>
      <c r="W1333" t="s">
        <v>1085</v>
      </c>
      <c r="X1333" s="2">
        <v>0.34100000000000003</v>
      </c>
      <c r="Y1333" s="6">
        <f t="shared" si="166"/>
        <v>9.1028002455887467E-3</v>
      </c>
      <c r="AA1333">
        <v>19378718</v>
      </c>
      <c r="AB1333">
        <v>19700186839</v>
      </c>
      <c r="AC1333">
        <v>15309681</v>
      </c>
      <c r="AD1333" t="s">
        <v>6</v>
      </c>
      <c r="AE1333">
        <v>27</v>
      </c>
      <c r="AH1333" t="s">
        <v>25036</v>
      </c>
      <c r="AI1333" t="s">
        <v>25035</v>
      </c>
      <c r="AK1333" t="s">
        <v>25034</v>
      </c>
      <c r="AL1333">
        <v>22</v>
      </c>
      <c r="AM1333" s="5">
        <f t="shared" si="170"/>
        <v>2.2000000000000002</v>
      </c>
      <c r="AN1333" s="4">
        <f t="shared" si="167"/>
        <v>3.3320711851571377E-3</v>
      </c>
      <c r="AO1333" s="3"/>
      <c r="AP1333">
        <v>0</v>
      </c>
      <c r="AR1333" t="s">
        <v>1</v>
      </c>
      <c r="AT1333" s="2" t="s">
        <v>0</v>
      </c>
      <c r="AU1333" s="1">
        <f t="shared" si="171"/>
        <v>0.73715815274592633</v>
      </c>
      <c r="AV1333" s="1">
        <f t="shared" si="172"/>
        <v>0.6217435715372942</v>
      </c>
      <c r="AW1333" s="1">
        <f t="shared" si="173"/>
        <v>0.50632899032866197</v>
      </c>
    </row>
    <row r="1334" spans="1:49" x14ac:dyDescent="0.2">
      <c r="A1334">
        <v>1332</v>
      </c>
      <c r="B1334" t="s">
        <v>25033</v>
      </c>
      <c r="C1334" t="s">
        <v>25032</v>
      </c>
      <c r="F1334" t="s">
        <v>25031</v>
      </c>
      <c r="G1334" t="s">
        <v>17</v>
      </c>
      <c r="H1334" t="s">
        <v>16</v>
      </c>
      <c r="I1334" t="s">
        <v>25030</v>
      </c>
      <c r="J1334">
        <v>60032144</v>
      </c>
      <c r="K1334" t="s">
        <v>5670</v>
      </c>
      <c r="L1334" t="s">
        <v>5669</v>
      </c>
      <c r="M1334" t="s">
        <v>471</v>
      </c>
      <c r="N1334">
        <v>2</v>
      </c>
      <c r="O1334" t="s">
        <v>25029</v>
      </c>
      <c r="P1334" t="s">
        <v>25028</v>
      </c>
      <c r="Q1334" t="s">
        <v>25027</v>
      </c>
      <c r="R1334" s="7">
        <v>40989</v>
      </c>
      <c r="S1334" s="8">
        <f t="shared" si="168"/>
        <v>2012</v>
      </c>
      <c r="T1334" s="8">
        <v>2012</v>
      </c>
      <c r="U1334" s="8">
        <f t="shared" si="169"/>
        <v>10</v>
      </c>
      <c r="V1334" s="7">
        <v>2012</v>
      </c>
      <c r="W1334" t="s">
        <v>76</v>
      </c>
      <c r="X1334" s="2">
        <v>0.28199999999999997</v>
      </c>
      <c r="Y1334" s="6">
        <f t="shared" si="166"/>
        <v>7.527828942099783E-3</v>
      </c>
      <c r="AA1334">
        <v>16875869</v>
      </c>
      <c r="AB1334">
        <v>19700186861</v>
      </c>
      <c r="AC1334">
        <v>16875877</v>
      </c>
      <c r="AD1334" t="s">
        <v>6</v>
      </c>
      <c r="AE1334">
        <v>2012</v>
      </c>
      <c r="AG1334">
        <v>134916</v>
      </c>
      <c r="AI1334" t="s">
        <v>25026</v>
      </c>
      <c r="AK1334" t="s">
        <v>25025</v>
      </c>
      <c r="AL1334">
        <v>3</v>
      </c>
      <c r="AM1334" s="5">
        <f t="shared" si="170"/>
        <v>0.3</v>
      </c>
      <c r="AN1334" s="4">
        <f t="shared" si="167"/>
        <v>4.5437334343051872E-4</v>
      </c>
      <c r="AO1334" s="3"/>
      <c r="AP1334">
        <v>1</v>
      </c>
      <c r="AR1334" t="s">
        <v>1</v>
      </c>
      <c r="AT1334" s="2">
        <v>1.1739999999999999</v>
      </c>
      <c r="AU1334" s="1">
        <f t="shared" si="171"/>
        <v>0.54057922624990029</v>
      </c>
      <c r="AV1334" s="1">
        <f t="shared" si="172"/>
        <v>0.3991101142765151</v>
      </c>
      <c r="AW1334" s="1">
        <f t="shared" si="173"/>
        <v>0.25764100230312975</v>
      </c>
    </row>
    <row r="1335" spans="1:49" x14ac:dyDescent="0.2">
      <c r="A1335">
        <v>1333</v>
      </c>
      <c r="B1335" t="s">
        <v>25024</v>
      </c>
      <c r="C1335" t="s">
        <v>25023</v>
      </c>
      <c r="F1335" t="s">
        <v>25022</v>
      </c>
      <c r="G1335" t="s">
        <v>17</v>
      </c>
      <c r="H1335" t="s">
        <v>16</v>
      </c>
      <c r="I1335" t="s">
        <v>23185</v>
      </c>
      <c r="J1335" t="s">
        <v>24970</v>
      </c>
      <c r="K1335" t="s">
        <v>24969</v>
      </c>
      <c r="L1335" t="s">
        <v>24968</v>
      </c>
      <c r="M1335" t="s">
        <v>15043</v>
      </c>
      <c r="N1335">
        <v>4</v>
      </c>
      <c r="O1335" t="s">
        <v>25021</v>
      </c>
      <c r="P1335" t="s">
        <v>25020</v>
      </c>
      <c r="Q1335" t="s">
        <v>25019</v>
      </c>
      <c r="R1335" s="7">
        <v>40989</v>
      </c>
      <c r="S1335" s="8">
        <f t="shared" si="168"/>
        <v>2012</v>
      </c>
      <c r="T1335" s="8">
        <v>2012</v>
      </c>
      <c r="U1335" s="8">
        <f t="shared" si="169"/>
        <v>10</v>
      </c>
      <c r="V1335" s="7">
        <v>2012</v>
      </c>
      <c r="W1335" t="s">
        <v>76</v>
      </c>
      <c r="X1335" s="2">
        <v>0.28199999999999997</v>
      </c>
      <c r="Y1335" s="6">
        <f t="shared" si="166"/>
        <v>7.527828942099783E-3</v>
      </c>
      <c r="AA1335">
        <v>16875869</v>
      </c>
      <c r="AB1335">
        <v>19700186861</v>
      </c>
      <c r="AC1335">
        <v>16875877</v>
      </c>
      <c r="AD1335" t="s">
        <v>6</v>
      </c>
      <c r="AE1335">
        <v>2012</v>
      </c>
      <c r="AG1335">
        <v>691681</v>
      </c>
      <c r="AI1335" t="s">
        <v>25018</v>
      </c>
      <c r="AK1335" t="s">
        <v>25017</v>
      </c>
      <c r="AL1335">
        <v>32</v>
      </c>
      <c r="AM1335" s="5">
        <f t="shared" si="170"/>
        <v>3.2</v>
      </c>
      <c r="AN1335" s="4">
        <f t="shared" si="167"/>
        <v>4.8466489965922005E-3</v>
      </c>
      <c r="AO1335" s="3"/>
      <c r="AP1335">
        <v>1</v>
      </c>
      <c r="AR1335" t="s">
        <v>1</v>
      </c>
      <c r="AT1335" s="2">
        <v>1.1739999999999999</v>
      </c>
      <c r="AU1335" s="1">
        <f t="shared" si="171"/>
        <v>0.67234749584475073</v>
      </c>
      <c r="AV1335" s="1">
        <f t="shared" si="172"/>
        <v>0.61872389693459917</v>
      </c>
      <c r="AW1335" s="1">
        <f t="shared" si="173"/>
        <v>0.5651002980244475</v>
      </c>
    </row>
    <row r="1336" spans="1:49" x14ac:dyDescent="0.2">
      <c r="A1336">
        <v>1334</v>
      </c>
      <c r="B1336" t="s">
        <v>25016</v>
      </c>
      <c r="C1336" t="s">
        <v>25015</v>
      </c>
      <c r="F1336" t="s">
        <v>25014</v>
      </c>
      <c r="G1336" t="s">
        <v>17</v>
      </c>
      <c r="H1336" t="s">
        <v>16</v>
      </c>
      <c r="I1336" t="s">
        <v>25013</v>
      </c>
      <c r="J1336">
        <v>60013866</v>
      </c>
      <c r="K1336" t="s">
        <v>25012</v>
      </c>
      <c r="L1336" t="s">
        <v>472</v>
      </c>
      <c r="M1336" t="s">
        <v>471</v>
      </c>
      <c r="N1336">
        <v>4</v>
      </c>
      <c r="O1336" t="s">
        <v>25011</v>
      </c>
      <c r="P1336" t="s">
        <v>25010</v>
      </c>
      <c r="Q1336" t="s">
        <v>25009</v>
      </c>
      <c r="R1336" s="7">
        <v>40989</v>
      </c>
      <c r="S1336" s="8">
        <f t="shared" si="168"/>
        <v>2012</v>
      </c>
      <c r="T1336" s="8">
        <v>2012</v>
      </c>
      <c r="U1336" s="8">
        <f t="shared" si="169"/>
        <v>10</v>
      </c>
      <c r="V1336" s="7">
        <v>2012</v>
      </c>
      <c r="W1336" t="s">
        <v>76</v>
      </c>
      <c r="X1336" s="2">
        <v>0.28199999999999997</v>
      </c>
      <c r="Y1336" s="6">
        <f t="shared" si="166"/>
        <v>7.527828942099783E-3</v>
      </c>
      <c r="AA1336">
        <v>16875869</v>
      </c>
      <c r="AB1336">
        <v>19700186861</v>
      </c>
      <c r="AC1336">
        <v>16875877</v>
      </c>
      <c r="AD1336" t="s">
        <v>6</v>
      </c>
      <c r="AE1336">
        <v>2012</v>
      </c>
      <c r="AG1336">
        <v>307616</v>
      </c>
      <c r="AI1336" t="s">
        <v>25008</v>
      </c>
      <c r="AK1336" t="s">
        <v>25007</v>
      </c>
      <c r="AL1336">
        <v>2</v>
      </c>
      <c r="AM1336" s="5">
        <f t="shared" si="170"/>
        <v>0.2</v>
      </c>
      <c r="AN1336" s="4">
        <f t="shared" si="167"/>
        <v>3.0291556228701253E-4</v>
      </c>
      <c r="AO1336" s="3"/>
      <c r="AP1336">
        <v>1</v>
      </c>
      <c r="AR1336" t="s">
        <v>1</v>
      </c>
      <c r="AT1336" s="2">
        <v>1.1739999999999999</v>
      </c>
      <c r="AU1336" s="1">
        <f t="shared" si="171"/>
        <v>0.53603549281559504</v>
      </c>
      <c r="AV1336" s="1">
        <f t="shared" si="172"/>
        <v>0.39153722521933976</v>
      </c>
      <c r="AW1336" s="1">
        <f t="shared" si="173"/>
        <v>0.24703895762308434</v>
      </c>
    </row>
    <row r="1337" spans="1:49" x14ac:dyDescent="0.2">
      <c r="A1337">
        <v>1335</v>
      </c>
      <c r="B1337" t="s">
        <v>25006</v>
      </c>
      <c r="C1337" t="s">
        <v>25005</v>
      </c>
      <c r="F1337" t="s">
        <v>25004</v>
      </c>
      <c r="G1337" t="s">
        <v>17</v>
      </c>
      <c r="H1337" t="s">
        <v>16</v>
      </c>
      <c r="I1337" t="s">
        <v>15672</v>
      </c>
      <c r="J1337">
        <v>60017818</v>
      </c>
      <c r="K1337" t="s">
        <v>12581</v>
      </c>
      <c r="L1337" t="s">
        <v>12587</v>
      </c>
      <c r="M1337" t="s">
        <v>471</v>
      </c>
      <c r="N1337">
        <v>2</v>
      </c>
      <c r="O1337" t="s">
        <v>25003</v>
      </c>
      <c r="P1337" t="s">
        <v>25002</v>
      </c>
      <c r="Q1337" t="s">
        <v>25001</v>
      </c>
      <c r="R1337" s="7">
        <v>40989</v>
      </c>
      <c r="S1337" s="8">
        <f t="shared" si="168"/>
        <v>2012</v>
      </c>
      <c r="T1337" s="8">
        <v>2012</v>
      </c>
      <c r="U1337" s="8">
        <f t="shared" si="169"/>
        <v>10</v>
      </c>
      <c r="V1337" s="7">
        <v>2012</v>
      </c>
      <c r="W1337" t="s">
        <v>76</v>
      </c>
      <c r="X1337" s="2">
        <v>0.28199999999999997</v>
      </c>
      <c r="Y1337" s="6">
        <f t="shared" si="166"/>
        <v>7.527828942099783E-3</v>
      </c>
      <c r="AA1337">
        <v>16875869</v>
      </c>
      <c r="AB1337">
        <v>19700186861</v>
      </c>
      <c r="AC1337">
        <v>16875877</v>
      </c>
      <c r="AD1337" t="s">
        <v>6</v>
      </c>
      <c r="AE1337">
        <v>2012</v>
      </c>
      <c r="AG1337">
        <v>264618</v>
      </c>
      <c r="AI1337" t="s">
        <v>25000</v>
      </c>
      <c r="AK1337" t="s">
        <v>24999</v>
      </c>
      <c r="AL1337">
        <v>0</v>
      </c>
      <c r="AM1337" s="5">
        <f t="shared" si="170"/>
        <v>0</v>
      </c>
      <c r="AN1337" s="4">
        <f t="shared" si="167"/>
        <v>0</v>
      </c>
      <c r="AO1337" s="3"/>
      <c r="AP1337">
        <v>1</v>
      </c>
      <c r="AR1337" t="s">
        <v>1</v>
      </c>
      <c r="AT1337" s="2">
        <v>1.1739999999999999</v>
      </c>
      <c r="AU1337" s="1">
        <f t="shared" si="171"/>
        <v>0.52694802594698475</v>
      </c>
      <c r="AV1337" s="1">
        <f t="shared" si="172"/>
        <v>0.37639144710498917</v>
      </c>
      <c r="AW1337" s="1">
        <f t="shared" si="173"/>
        <v>0.22583486826299345</v>
      </c>
    </row>
    <row r="1338" spans="1:49" x14ac:dyDescent="0.2">
      <c r="A1338">
        <v>1336</v>
      </c>
      <c r="B1338" t="s">
        <v>24998</v>
      </c>
      <c r="C1338" t="s">
        <v>24997</v>
      </c>
      <c r="F1338" t="s">
        <v>24996</v>
      </c>
      <c r="G1338" t="s">
        <v>17</v>
      </c>
      <c r="H1338" t="s">
        <v>16</v>
      </c>
      <c r="I1338" t="s">
        <v>8347</v>
      </c>
      <c r="J1338">
        <v>60028009</v>
      </c>
      <c r="K1338" t="s">
        <v>24995</v>
      </c>
      <c r="L1338" t="s">
        <v>24994</v>
      </c>
      <c r="M1338" t="s">
        <v>80</v>
      </c>
      <c r="N1338">
        <v>5</v>
      </c>
      <c r="O1338" t="s">
        <v>24993</v>
      </c>
      <c r="P1338" t="s">
        <v>24992</v>
      </c>
      <c r="Q1338" t="s">
        <v>24991</v>
      </c>
      <c r="R1338" s="7">
        <v>40989</v>
      </c>
      <c r="S1338" s="8">
        <f t="shared" si="168"/>
        <v>2012</v>
      </c>
      <c r="T1338" s="8">
        <v>2012</v>
      </c>
      <c r="U1338" s="8">
        <f t="shared" si="169"/>
        <v>10</v>
      </c>
      <c r="V1338" s="7">
        <v>2012</v>
      </c>
      <c r="W1338" t="s">
        <v>76</v>
      </c>
      <c r="X1338" s="2">
        <v>0.28199999999999997</v>
      </c>
      <c r="Y1338" s="6">
        <f t="shared" si="166"/>
        <v>7.527828942099783E-3</v>
      </c>
      <c r="AA1338">
        <v>16875869</v>
      </c>
      <c r="AB1338">
        <v>19700186861</v>
      </c>
      <c r="AC1338">
        <v>16875877</v>
      </c>
      <c r="AD1338" t="s">
        <v>6</v>
      </c>
      <c r="AE1338">
        <v>2012</v>
      </c>
      <c r="AG1338">
        <v>153086</v>
      </c>
      <c r="AI1338" t="s">
        <v>24990</v>
      </c>
      <c r="AK1338" t="s">
        <v>24989</v>
      </c>
      <c r="AL1338">
        <v>3</v>
      </c>
      <c r="AM1338" s="5">
        <f t="shared" si="170"/>
        <v>0.3</v>
      </c>
      <c r="AN1338" s="4">
        <f t="shared" si="167"/>
        <v>4.5437334343051872E-4</v>
      </c>
      <c r="AO1338" s="3"/>
      <c r="AP1338">
        <v>1</v>
      </c>
      <c r="AR1338" t="s">
        <v>1</v>
      </c>
      <c r="AT1338" s="2">
        <v>1.1739999999999999</v>
      </c>
      <c r="AU1338" s="1">
        <f t="shared" si="171"/>
        <v>0.54057922624990029</v>
      </c>
      <c r="AV1338" s="1">
        <f t="shared" si="172"/>
        <v>0.3991101142765151</v>
      </c>
      <c r="AW1338" s="1">
        <f t="shared" si="173"/>
        <v>0.25764100230312975</v>
      </c>
    </row>
    <row r="1339" spans="1:49" x14ac:dyDescent="0.2">
      <c r="A1339">
        <v>1337</v>
      </c>
      <c r="B1339" t="s">
        <v>24988</v>
      </c>
      <c r="C1339" t="s">
        <v>24987</v>
      </c>
      <c r="F1339" t="s">
        <v>24986</v>
      </c>
      <c r="G1339" t="s">
        <v>17</v>
      </c>
      <c r="H1339" t="s">
        <v>16</v>
      </c>
      <c r="I1339" t="s">
        <v>19880</v>
      </c>
      <c r="J1339">
        <v>60005465</v>
      </c>
      <c r="K1339" t="s">
        <v>402</v>
      </c>
      <c r="L1339" t="s">
        <v>401</v>
      </c>
      <c r="M1339" t="s">
        <v>80</v>
      </c>
      <c r="N1339">
        <v>4</v>
      </c>
      <c r="O1339" t="s">
        <v>24985</v>
      </c>
      <c r="P1339" t="s">
        <v>24984</v>
      </c>
      <c r="Q1339" t="s">
        <v>398</v>
      </c>
      <c r="R1339" s="7">
        <v>40989</v>
      </c>
      <c r="S1339" s="8">
        <f t="shared" si="168"/>
        <v>2012</v>
      </c>
      <c r="T1339" s="8">
        <v>2012</v>
      </c>
      <c r="U1339" s="8">
        <f t="shared" si="169"/>
        <v>10</v>
      </c>
      <c r="V1339" s="7">
        <v>2012</v>
      </c>
      <c r="W1339" t="s">
        <v>76</v>
      </c>
      <c r="X1339" s="2">
        <v>0.28199999999999997</v>
      </c>
      <c r="Y1339" s="6">
        <f t="shared" si="166"/>
        <v>7.527828942099783E-3</v>
      </c>
      <c r="AA1339">
        <v>16875869</v>
      </c>
      <c r="AB1339">
        <v>19700186861</v>
      </c>
      <c r="AC1339">
        <v>16875877</v>
      </c>
      <c r="AD1339" t="s">
        <v>6</v>
      </c>
      <c r="AE1339">
        <v>2012</v>
      </c>
      <c r="AG1339">
        <v>756259</v>
      </c>
      <c r="AI1339" t="s">
        <v>24983</v>
      </c>
      <c r="AK1339" t="s">
        <v>24982</v>
      </c>
      <c r="AL1339">
        <v>15</v>
      </c>
      <c r="AM1339" s="5">
        <f t="shared" si="170"/>
        <v>1.5</v>
      </c>
      <c r="AN1339" s="4">
        <f t="shared" si="167"/>
        <v>2.2718667171525938E-3</v>
      </c>
      <c r="AO1339" s="3"/>
      <c r="AP1339">
        <v>1</v>
      </c>
      <c r="AR1339" t="s">
        <v>1</v>
      </c>
      <c r="AT1339" s="2">
        <v>1.1739999999999999</v>
      </c>
      <c r="AU1339" s="1">
        <f t="shared" si="171"/>
        <v>0.59510402746156255</v>
      </c>
      <c r="AV1339" s="1">
        <f t="shared" si="172"/>
        <v>0.48998478296261888</v>
      </c>
      <c r="AW1339" s="1">
        <f t="shared" si="173"/>
        <v>0.38486553846367505</v>
      </c>
    </row>
    <row r="1340" spans="1:49" x14ac:dyDescent="0.2">
      <c r="A1340">
        <v>1338</v>
      </c>
      <c r="B1340" t="s">
        <v>24981</v>
      </c>
      <c r="C1340" t="s">
        <v>24980</v>
      </c>
      <c r="F1340" t="s">
        <v>24979</v>
      </c>
      <c r="G1340" t="s">
        <v>17</v>
      </c>
      <c r="H1340" t="s">
        <v>16</v>
      </c>
      <c r="I1340" t="s">
        <v>12799</v>
      </c>
      <c r="J1340">
        <v>60009400</v>
      </c>
      <c r="K1340" t="s">
        <v>7411</v>
      </c>
      <c r="L1340" t="s">
        <v>1878</v>
      </c>
      <c r="M1340" t="s">
        <v>80</v>
      </c>
      <c r="N1340">
        <v>3</v>
      </c>
      <c r="O1340" t="s">
        <v>24978</v>
      </c>
      <c r="P1340" t="s">
        <v>24977</v>
      </c>
      <c r="Q1340" t="s">
        <v>7408</v>
      </c>
      <c r="R1340" s="7">
        <v>40989</v>
      </c>
      <c r="S1340" s="8">
        <f t="shared" si="168"/>
        <v>2012</v>
      </c>
      <c r="T1340" s="8">
        <v>2012</v>
      </c>
      <c r="U1340" s="8">
        <f t="shared" si="169"/>
        <v>10</v>
      </c>
      <c r="V1340" s="7">
        <v>2012</v>
      </c>
      <c r="W1340" t="s">
        <v>76</v>
      </c>
      <c r="X1340" s="2">
        <v>0.28199999999999997</v>
      </c>
      <c r="Y1340" s="6">
        <f t="shared" si="166"/>
        <v>7.527828942099783E-3</v>
      </c>
      <c r="AA1340">
        <v>16875869</v>
      </c>
      <c r="AB1340">
        <v>19700186861</v>
      </c>
      <c r="AC1340">
        <v>16875877</v>
      </c>
      <c r="AD1340" t="s">
        <v>6</v>
      </c>
      <c r="AE1340">
        <v>2012</v>
      </c>
      <c r="AG1340">
        <v>636349</v>
      </c>
      <c r="AI1340" t="s">
        <v>24976</v>
      </c>
      <c r="AK1340" t="s">
        <v>24975</v>
      </c>
      <c r="AL1340">
        <v>20</v>
      </c>
      <c r="AM1340" s="5">
        <f t="shared" si="170"/>
        <v>2</v>
      </c>
      <c r="AN1340" s="4">
        <f t="shared" si="167"/>
        <v>3.0291556228701248E-3</v>
      </c>
      <c r="AO1340" s="3"/>
      <c r="AP1340">
        <v>1</v>
      </c>
      <c r="AR1340" t="s">
        <v>1</v>
      </c>
      <c r="AT1340" s="2">
        <v>1.1739999999999999</v>
      </c>
      <c r="AU1340" s="1">
        <f t="shared" si="171"/>
        <v>0.61782269463308859</v>
      </c>
      <c r="AV1340" s="1">
        <f t="shared" si="172"/>
        <v>0.52784922824849534</v>
      </c>
      <c r="AW1340" s="1">
        <f t="shared" si="173"/>
        <v>0.43787576186390226</v>
      </c>
    </row>
    <row r="1341" spans="1:49" x14ac:dyDescent="0.2">
      <c r="A1341">
        <v>1339</v>
      </c>
      <c r="B1341" t="s">
        <v>24974</v>
      </c>
      <c r="C1341" t="s">
        <v>24973</v>
      </c>
      <c r="F1341" t="s">
        <v>24972</v>
      </c>
      <c r="G1341" t="s">
        <v>17</v>
      </c>
      <c r="H1341" t="s">
        <v>16</v>
      </c>
      <c r="I1341" t="s">
        <v>24971</v>
      </c>
      <c r="J1341" t="s">
        <v>24970</v>
      </c>
      <c r="K1341" t="s">
        <v>24969</v>
      </c>
      <c r="L1341" t="s">
        <v>24968</v>
      </c>
      <c r="M1341" t="s">
        <v>15043</v>
      </c>
      <c r="N1341">
        <v>6</v>
      </c>
      <c r="O1341" t="s">
        <v>24967</v>
      </c>
      <c r="P1341" t="s">
        <v>24966</v>
      </c>
      <c r="Q1341" t="s">
        <v>24965</v>
      </c>
      <c r="R1341" s="7">
        <v>40989</v>
      </c>
      <c r="S1341" s="8">
        <f t="shared" si="168"/>
        <v>2012</v>
      </c>
      <c r="T1341" s="8">
        <v>2012</v>
      </c>
      <c r="U1341" s="8">
        <f t="shared" si="169"/>
        <v>10</v>
      </c>
      <c r="V1341" s="7">
        <v>2012</v>
      </c>
      <c r="W1341" t="s">
        <v>76</v>
      </c>
      <c r="X1341" s="2">
        <v>0.28199999999999997</v>
      </c>
      <c r="Y1341" s="6">
        <f t="shared" si="166"/>
        <v>7.527828942099783E-3</v>
      </c>
      <c r="AA1341">
        <v>16875869</v>
      </c>
      <c r="AB1341">
        <v>19700186861</v>
      </c>
      <c r="AC1341">
        <v>16875877</v>
      </c>
      <c r="AD1341" t="s">
        <v>6</v>
      </c>
      <c r="AE1341">
        <v>2012</v>
      </c>
      <c r="AG1341">
        <v>320582</v>
      </c>
      <c r="AI1341" t="s">
        <v>24964</v>
      </c>
      <c r="AK1341" t="s">
        <v>24963</v>
      </c>
      <c r="AL1341">
        <v>22</v>
      </c>
      <c r="AM1341" s="5">
        <f t="shared" si="170"/>
        <v>2.2000000000000002</v>
      </c>
      <c r="AN1341" s="4">
        <f t="shared" si="167"/>
        <v>3.3320711851571377E-3</v>
      </c>
      <c r="AO1341" s="3"/>
      <c r="AP1341">
        <v>1</v>
      </c>
      <c r="AR1341" t="s">
        <v>1</v>
      </c>
      <c r="AT1341" s="2">
        <v>1.1739999999999999</v>
      </c>
      <c r="AU1341" s="1">
        <f t="shared" si="171"/>
        <v>0.62691016150169887</v>
      </c>
      <c r="AV1341" s="1">
        <f t="shared" si="172"/>
        <v>0.54299500636284603</v>
      </c>
      <c r="AW1341" s="1">
        <f t="shared" si="173"/>
        <v>0.45907985122399309</v>
      </c>
    </row>
    <row r="1342" spans="1:49" x14ac:dyDescent="0.2">
      <c r="A1342">
        <v>1340</v>
      </c>
      <c r="B1342" t="s">
        <v>24962</v>
      </c>
      <c r="C1342" t="s">
        <v>24961</v>
      </c>
      <c r="F1342" t="s">
        <v>24960</v>
      </c>
      <c r="G1342" t="s">
        <v>17</v>
      </c>
      <c r="H1342" t="s">
        <v>16</v>
      </c>
      <c r="I1342" t="s">
        <v>5250</v>
      </c>
      <c r="J1342">
        <v>60005465</v>
      </c>
      <c r="K1342" t="s">
        <v>402</v>
      </c>
      <c r="L1342" t="s">
        <v>401</v>
      </c>
      <c r="M1342" t="s">
        <v>80</v>
      </c>
      <c r="N1342">
        <v>1</v>
      </c>
      <c r="O1342" t="s">
        <v>16329</v>
      </c>
      <c r="P1342">
        <v>7501755507</v>
      </c>
      <c r="Q1342">
        <v>60005465</v>
      </c>
      <c r="R1342" s="7">
        <v>40989</v>
      </c>
      <c r="S1342" s="8">
        <f t="shared" si="168"/>
        <v>2012</v>
      </c>
      <c r="T1342" s="8">
        <v>2012</v>
      </c>
      <c r="U1342" s="8">
        <f t="shared" si="169"/>
        <v>10</v>
      </c>
      <c r="V1342" s="7">
        <v>2012</v>
      </c>
      <c r="W1342" t="s">
        <v>76</v>
      </c>
      <c r="X1342" s="2">
        <v>0.28199999999999997</v>
      </c>
      <c r="Y1342" s="6">
        <f t="shared" si="166"/>
        <v>7.527828942099783E-3</v>
      </c>
      <c r="AA1342">
        <v>16875869</v>
      </c>
      <c r="AB1342">
        <v>19700186861</v>
      </c>
      <c r="AC1342">
        <v>16875877</v>
      </c>
      <c r="AD1342" t="s">
        <v>6</v>
      </c>
      <c r="AE1342">
        <v>2012</v>
      </c>
      <c r="AG1342">
        <v>587276</v>
      </c>
      <c r="AI1342" t="s">
        <v>24959</v>
      </c>
      <c r="AK1342" t="s">
        <v>24958</v>
      </c>
      <c r="AL1342">
        <v>58</v>
      </c>
      <c r="AM1342" s="5">
        <f t="shared" si="170"/>
        <v>5.8</v>
      </c>
      <c r="AN1342" s="4">
        <f t="shared" si="167"/>
        <v>8.7845513063233623E-3</v>
      </c>
      <c r="AO1342" s="3"/>
      <c r="AP1342">
        <v>1</v>
      </c>
      <c r="AR1342" t="s">
        <v>1</v>
      </c>
      <c r="AT1342" s="2">
        <v>1.1739999999999999</v>
      </c>
      <c r="AU1342" s="1">
        <f t="shared" si="171"/>
        <v>0.79048456513668564</v>
      </c>
      <c r="AV1342" s="1">
        <f t="shared" si="172"/>
        <v>0.8156190124211572</v>
      </c>
      <c r="AW1342" s="1">
        <f t="shared" si="173"/>
        <v>0.84075345970562876</v>
      </c>
    </row>
    <row r="1343" spans="1:49" x14ac:dyDescent="0.2">
      <c r="A1343">
        <v>1341</v>
      </c>
      <c r="B1343" t="s">
        <v>24957</v>
      </c>
      <c r="C1343" t="s">
        <v>24956</v>
      </c>
      <c r="F1343" t="s">
        <v>24955</v>
      </c>
      <c r="G1343" t="s">
        <v>17</v>
      </c>
      <c r="H1343" t="s">
        <v>16</v>
      </c>
      <c r="I1343" t="s">
        <v>24954</v>
      </c>
      <c r="J1343" t="s">
        <v>24953</v>
      </c>
      <c r="K1343" t="s">
        <v>24952</v>
      </c>
      <c r="L1343" t="s">
        <v>24951</v>
      </c>
      <c r="M1343" t="s">
        <v>3661</v>
      </c>
      <c r="N1343">
        <v>5</v>
      </c>
      <c r="O1343" t="s">
        <v>24950</v>
      </c>
      <c r="P1343" t="s">
        <v>24949</v>
      </c>
      <c r="Q1343" t="s">
        <v>24948</v>
      </c>
      <c r="R1343" s="7">
        <v>40989</v>
      </c>
      <c r="S1343" s="8">
        <f t="shared" si="168"/>
        <v>2012</v>
      </c>
      <c r="T1343" s="8">
        <v>2012</v>
      </c>
      <c r="U1343" s="8">
        <f t="shared" si="169"/>
        <v>10</v>
      </c>
      <c r="V1343" s="7">
        <v>2012</v>
      </c>
      <c r="W1343" t="s">
        <v>22060</v>
      </c>
      <c r="X1343" s="2">
        <v>1.087</v>
      </c>
      <c r="Y1343" s="6">
        <f t="shared" si="166"/>
        <v>2.9016844184618671E-2</v>
      </c>
      <c r="AA1343" t="s">
        <v>22059</v>
      </c>
      <c r="AB1343">
        <v>19800188022</v>
      </c>
      <c r="AD1343" t="s">
        <v>6</v>
      </c>
      <c r="AE1343">
        <v>2</v>
      </c>
      <c r="AF1343">
        <v>3</v>
      </c>
      <c r="AG1343">
        <v>6170587</v>
      </c>
      <c r="AH1343" t="s">
        <v>19334</v>
      </c>
      <c r="AI1343" t="s">
        <v>24947</v>
      </c>
      <c r="AJ1343" t="s">
        <v>24946</v>
      </c>
      <c r="AK1343" t="s">
        <v>24945</v>
      </c>
      <c r="AL1343">
        <v>73</v>
      </c>
      <c r="AM1343" s="5">
        <f t="shared" si="170"/>
        <v>7.3</v>
      </c>
      <c r="AN1343" s="4">
        <f t="shared" si="167"/>
        <v>1.1056418023475956E-2</v>
      </c>
      <c r="AO1343" s="3"/>
      <c r="AP1343">
        <v>0</v>
      </c>
      <c r="AR1343" t="s">
        <v>1</v>
      </c>
      <c r="AT1343" s="2">
        <v>3.274</v>
      </c>
      <c r="AU1343" s="1">
        <f t="shared" si="171"/>
        <v>2.3628716336275857</v>
      </c>
      <c r="AV1343" s="1">
        <f t="shared" si="172"/>
        <v>2.0036631104047311</v>
      </c>
      <c r="AW1343" s="1">
        <f t="shared" si="173"/>
        <v>1.6444545871818768</v>
      </c>
    </row>
    <row r="1344" spans="1:49" x14ac:dyDescent="0.2">
      <c r="A1344">
        <v>1342</v>
      </c>
      <c r="B1344" t="s">
        <v>24944</v>
      </c>
      <c r="C1344" t="s">
        <v>24943</v>
      </c>
      <c r="F1344" t="s">
        <v>24942</v>
      </c>
      <c r="G1344" t="s">
        <v>17</v>
      </c>
      <c r="H1344" t="s">
        <v>16</v>
      </c>
      <c r="I1344" t="s">
        <v>24941</v>
      </c>
      <c r="J1344" t="s">
        <v>24940</v>
      </c>
      <c r="K1344" t="s">
        <v>24939</v>
      </c>
      <c r="L1344" t="s">
        <v>24938</v>
      </c>
      <c r="M1344" t="s">
        <v>3661</v>
      </c>
      <c r="N1344">
        <v>5</v>
      </c>
      <c r="O1344" t="s">
        <v>24937</v>
      </c>
      <c r="P1344" t="s">
        <v>24936</v>
      </c>
      <c r="Q1344" t="s">
        <v>24935</v>
      </c>
      <c r="R1344" s="7">
        <v>40989</v>
      </c>
      <c r="S1344" s="8">
        <f t="shared" si="168"/>
        <v>2012</v>
      </c>
      <c r="T1344" s="8">
        <v>2012</v>
      </c>
      <c r="U1344" s="8">
        <f t="shared" si="169"/>
        <v>10</v>
      </c>
      <c r="V1344" s="7">
        <v>2012</v>
      </c>
      <c r="W1344" t="s">
        <v>17579</v>
      </c>
      <c r="X1344" s="2">
        <v>0.46</v>
      </c>
      <c r="Y1344" s="6">
        <f t="shared" si="166"/>
        <v>1.2279437281439364E-2</v>
      </c>
      <c r="AA1344">
        <v>933813</v>
      </c>
      <c r="AB1344">
        <v>28031</v>
      </c>
      <c r="AD1344" t="s">
        <v>6</v>
      </c>
      <c r="AE1344">
        <v>40</v>
      </c>
      <c r="AF1344" t="s">
        <v>24934</v>
      </c>
      <c r="AG1344">
        <v>6170590</v>
      </c>
      <c r="AH1344" t="s">
        <v>24933</v>
      </c>
      <c r="AI1344" t="s">
        <v>24932</v>
      </c>
      <c r="AJ1344" t="s">
        <v>24931</v>
      </c>
      <c r="AK1344" t="s">
        <v>24930</v>
      </c>
      <c r="AL1344">
        <v>6</v>
      </c>
      <c r="AM1344" s="5">
        <f t="shared" si="170"/>
        <v>0.6</v>
      </c>
      <c r="AN1344" s="4">
        <f t="shared" si="167"/>
        <v>9.0874668686103744E-4</v>
      </c>
      <c r="AO1344" s="3"/>
      <c r="AP1344">
        <v>0</v>
      </c>
      <c r="AR1344" t="s">
        <v>24929</v>
      </c>
      <c r="AT1344" s="2">
        <v>1.222</v>
      </c>
      <c r="AU1344" s="1">
        <f t="shared" si="171"/>
        <v>0.88682301030658639</v>
      </c>
      <c r="AV1344" s="1">
        <f t="shared" si="172"/>
        <v>0.65940919841501999</v>
      </c>
      <c r="AW1344" s="1">
        <f t="shared" si="173"/>
        <v>0.43199538652345354</v>
      </c>
    </row>
    <row r="1345" spans="1:49" x14ac:dyDescent="0.2">
      <c r="A1345">
        <v>1343</v>
      </c>
      <c r="B1345" t="s">
        <v>24928</v>
      </c>
      <c r="C1345" t="s">
        <v>24927</v>
      </c>
      <c r="F1345" t="s">
        <v>24926</v>
      </c>
      <c r="G1345" t="s">
        <v>17</v>
      </c>
      <c r="H1345" t="s">
        <v>16</v>
      </c>
      <c r="I1345" t="s">
        <v>24925</v>
      </c>
      <c r="J1345">
        <v>60029507</v>
      </c>
      <c r="K1345" t="s">
        <v>24924</v>
      </c>
      <c r="L1345" t="s">
        <v>15920</v>
      </c>
      <c r="M1345" t="s">
        <v>4936</v>
      </c>
      <c r="N1345">
        <v>4</v>
      </c>
      <c r="O1345" t="s">
        <v>24923</v>
      </c>
      <c r="P1345" t="s">
        <v>24922</v>
      </c>
      <c r="Q1345" t="s">
        <v>24921</v>
      </c>
      <c r="R1345" s="7">
        <v>40989</v>
      </c>
      <c r="S1345" s="8">
        <f t="shared" si="168"/>
        <v>2012</v>
      </c>
      <c r="T1345" s="8">
        <v>2012</v>
      </c>
      <c r="U1345" s="8">
        <f t="shared" si="169"/>
        <v>10</v>
      </c>
      <c r="V1345" s="7">
        <v>40989</v>
      </c>
      <c r="W1345" t="s">
        <v>19660</v>
      </c>
      <c r="X1345" s="2">
        <v>1.5029999999999999</v>
      </c>
      <c r="Y1345" s="6">
        <f t="shared" si="166"/>
        <v>4.0121726595659483E-2</v>
      </c>
      <c r="AA1345">
        <v>10980121</v>
      </c>
      <c r="AB1345">
        <v>11000153773</v>
      </c>
      <c r="AC1345" t="s">
        <v>19659</v>
      </c>
      <c r="AD1345" t="s">
        <v>6</v>
      </c>
      <c r="AE1345">
        <v>85</v>
      </c>
      <c r="AF1345">
        <v>12</v>
      </c>
      <c r="AG1345">
        <v>125429</v>
      </c>
      <c r="AI1345" t="s">
        <v>24920</v>
      </c>
      <c r="AK1345" t="s">
        <v>24919</v>
      </c>
      <c r="AL1345">
        <v>49</v>
      </c>
      <c r="AM1345" s="5">
        <f t="shared" si="170"/>
        <v>4.9000000000000004</v>
      </c>
      <c r="AN1345" s="4">
        <f t="shared" si="167"/>
        <v>7.4214312760318068E-3</v>
      </c>
      <c r="AO1345" s="3"/>
      <c r="AP1345">
        <v>0</v>
      </c>
      <c r="AR1345" t="s">
        <v>1</v>
      </c>
      <c r="AT1345" s="2" t="s">
        <v>0</v>
      </c>
      <c r="AU1345" s="1">
        <f t="shared" si="171"/>
        <v>3.0311637999771177</v>
      </c>
      <c r="AV1345" s="1">
        <f t="shared" si="172"/>
        <v>2.3771578935845645</v>
      </c>
      <c r="AW1345" s="1">
        <f t="shared" si="173"/>
        <v>1.7231519871920109</v>
      </c>
    </row>
    <row r="1346" spans="1:49" x14ac:dyDescent="0.2">
      <c r="A1346">
        <v>1344</v>
      </c>
      <c r="B1346" t="s">
        <v>24918</v>
      </c>
      <c r="C1346" t="s">
        <v>24917</v>
      </c>
      <c r="F1346" t="s">
        <v>24916</v>
      </c>
      <c r="G1346" t="s">
        <v>17</v>
      </c>
      <c r="H1346" t="s">
        <v>16</v>
      </c>
      <c r="I1346" t="s">
        <v>24915</v>
      </c>
      <c r="J1346">
        <v>60004923</v>
      </c>
      <c r="K1346" t="s">
        <v>24914</v>
      </c>
      <c r="L1346" t="s">
        <v>24913</v>
      </c>
      <c r="M1346" t="s">
        <v>66</v>
      </c>
      <c r="N1346">
        <v>2</v>
      </c>
      <c r="O1346" t="s">
        <v>24912</v>
      </c>
      <c r="P1346" t="s">
        <v>24911</v>
      </c>
      <c r="Q1346" t="s">
        <v>24910</v>
      </c>
      <c r="R1346" s="7">
        <v>40989</v>
      </c>
      <c r="S1346" s="8">
        <f t="shared" si="168"/>
        <v>2012</v>
      </c>
      <c r="T1346" s="8">
        <v>2012</v>
      </c>
      <c r="U1346" s="8">
        <f t="shared" si="169"/>
        <v>10</v>
      </c>
      <c r="V1346" s="7">
        <v>2012</v>
      </c>
      <c r="W1346" t="s">
        <v>76</v>
      </c>
      <c r="X1346" s="2">
        <v>0.28199999999999997</v>
      </c>
      <c r="Y1346" s="6">
        <f t="shared" ref="Y1346:Y1409" si="174">(X1346-$Z$4)/($Z$3-$Z$4)</f>
        <v>7.527828942099783E-3</v>
      </c>
      <c r="AA1346">
        <v>16875869</v>
      </c>
      <c r="AB1346">
        <v>19700186861</v>
      </c>
      <c r="AC1346">
        <v>16875877</v>
      </c>
      <c r="AD1346" t="s">
        <v>6</v>
      </c>
      <c r="AE1346">
        <v>2012</v>
      </c>
      <c r="AG1346">
        <v>694627</v>
      </c>
      <c r="AI1346" t="s">
        <v>24909</v>
      </c>
      <c r="AK1346" t="s">
        <v>24908</v>
      </c>
      <c r="AL1346">
        <v>0</v>
      </c>
      <c r="AM1346" s="5">
        <f t="shared" si="170"/>
        <v>0</v>
      </c>
      <c r="AN1346" s="4">
        <f t="shared" ref="AN1346:AN1409" si="175">(AM1346-$AO$4)/($AO$3-$AO$4)</f>
        <v>0</v>
      </c>
      <c r="AO1346" s="3"/>
      <c r="AP1346">
        <v>1</v>
      </c>
      <c r="AQ1346" t="s">
        <v>1549</v>
      </c>
      <c r="AR1346">
        <v>1018382</v>
      </c>
      <c r="AS1346" t="s">
        <v>1548</v>
      </c>
      <c r="AT1346" s="2">
        <v>1.1739999999999999</v>
      </c>
      <c r="AU1346" s="1">
        <f t="shared" si="171"/>
        <v>0.52694802594698475</v>
      </c>
      <c r="AV1346" s="1">
        <f t="shared" si="172"/>
        <v>0.37639144710498917</v>
      </c>
      <c r="AW1346" s="1">
        <f t="shared" si="173"/>
        <v>0.22583486826299345</v>
      </c>
    </row>
    <row r="1347" spans="1:49" x14ac:dyDescent="0.2">
      <c r="A1347">
        <v>1345</v>
      </c>
      <c r="B1347" t="s">
        <v>24907</v>
      </c>
      <c r="C1347" t="s">
        <v>24906</v>
      </c>
      <c r="F1347" t="s">
        <v>24905</v>
      </c>
      <c r="G1347" t="s">
        <v>17</v>
      </c>
      <c r="H1347" t="s">
        <v>16</v>
      </c>
      <c r="I1347" t="s">
        <v>24904</v>
      </c>
      <c r="J1347" t="s">
        <v>24903</v>
      </c>
      <c r="K1347" t="s">
        <v>24902</v>
      </c>
      <c r="L1347" t="s">
        <v>24901</v>
      </c>
      <c r="M1347" t="s">
        <v>11</v>
      </c>
      <c r="N1347">
        <v>3</v>
      </c>
      <c r="O1347" t="s">
        <v>24900</v>
      </c>
      <c r="P1347" t="s">
        <v>24899</v>
      </c>
      <c r="Q1347" t="s">
        <v>24898</v>
      </c>
      <c r="R1347" s="7">
        <v>40989</v>
      </c>
      <c r="S1347" s="8">
        <f t="shared" si="168"/>
        <v>2012</v>
      </c>
      <c r="T1347" s="8">
        <v>2012</v>
      </c>
      <c r="U1347" s="8">
        <f t="shared" si="169"/>
        <v>10</v>
      </c>
      <c r="V1347" s="7">
        <v>2012</v>
      </c>
      <c r="W1347" t="s">
        <v>76</v>
      </c>
      <c r="X1347" s="2">
        <v>0.28199999999999997</v>
      </c>
      <c r="Y1347" s="6">
        <f t="shared" si="174"/>
        <v>7.527828942099783E-3</v>
      </c>
      <c r="AA1347">
        <v>16875869</v>
      </c>
      <c r="AB1347">
        <v>19700186861</v>
      </c>
      <c r="AC1347">
        <v>16875877</v>
      </c>
      <c r="AD1347" t="s">
        <v>6</v>
      </c>
      <c r="AE1347">
        <v>2012</v>
      </c>
      <c r="AG1347">
        <v>795464</v>
      </c>
      <c r="AI1347" t="s">
        <v>24897</v>
      </c>
      <c r="AK1347" t="s">
        <v>24896</v>
      </c>
      <c r="AL1347">
        <v>6</v>
      </c>
      <c r="AM1347" s="5">
        <f t="shared" si="170"/>
        <v>0.6</v>
      </c>
      <c r="AN1347" s="4">
        <f t="shared" si="175"/>
        <v>9.0874668686103744E-4</v>
      </c>
      <c r="AO1347" s="3"/>
      <c r="AP1347">
        <v>1</v>
      </c>
      <c r="AR1347" t="s">
        <v>1</v>
      </c>
      <c r="AT1347" s="2">
        <v>1.1739999999999999</v>
      </c>
      <c r="AU1347" s="1">
        <f t="shared" si="171"/>
        <v>0.55421042655281583</v>
      </c>
      <c r="AV1347" s="1">
        <f t="shared" si="172"/>
        <v>0.42182878144804103</v>
      </c>
      <c r="AW1347" s="1">
        <f t="shared" si="173"/>
        <v>0.28944713634326608</v>
      </c>
    </row>
    <row r="1348" spans="1:49" x14ac:dyDescent="0.2">
      <c r="A1348">
        <v>1346</v>
      </c>
      <c r="B1348" t="s">
        <v>24895</v>
      </c>
      <c r="C1348" t="s">
        <v>24894</v>
      </c>
      <c r="F1348" t="s">
        <v>24893</v>
      </c>
      <c r="G1348" t="s">
        <v>17</v>
      </c>
      <c r="H1348" t="s">
        <v>16</v>
      </c>
      <c r="I1348" t="s">
        <v>24892</v>
      </c>
      <c r="J1348">
        <v>60007823</v>
      </c>
      <c r="K1348" t="s">
        <v>24891</v>
      </c>
      <c r="L1348" t="s">
        <v>15554</v>
      </c>
      <c r="M1348" t="s">
        <v>1039</v>
      </c>
      <c r="N1348">
        <v>3</v>
      </c>
      <c r="O1348" t="s">
        <v>24890</v>
      </c>
      <c r="P1348" t="s">
        <v>24889</v>
      </c>
      <c r="Q1348" t="s">
        <v>24888</v>
      </c>
      <c r="R1348" s="7">
        <v>40989</v>
      </c>
      <c r="S1348" s="8">
        <f t="shared" ref="S1348:S1411" si="176">YEAR(R1348)</f>
        <v>2012</v>
      </c>
      <c r="T1348" s="8">
        <v>2012</v>
      </c>
      <c r="U1348" s="8">
        <f t="shared" ref="U1348:U1411" si="177">2022-T1348</f>
        <v>10</v>
      </c>
      <c r="V1348" s="7">
        <v>2012</v>
      </c>
      <c r="W1348" t="s">
        <v>76</v>
      </c>
      <c r="X1348" s="2">
        <v>0.28199999999999997</v>
      </c>
      <c r="Y1348" s="6">
        <f t="shared" si="174"/>
        <v>7.527828942099783E-3</v>
      </c>
      <c r="AA1348">
        <v>16875869</v>
      </c>
      <c r="AB1348">
        <v>19700186861</v>
      </c>
      <c r="AC1348">
        <v>16875877</v>
      </c>
      <c r="AD1348" t="s">
        <v>6</v>
      </c>
      <c r="AE1348">
        <v>2012</v>
      </c>
      <c r="AG1348">
        <v>748070</v>
      </c>
      <c r="AI1348" t="s">
        <v>24887</v>
      </c>
      <c r="AK1348" t="s">
        <v>24886</v>
      </c>
      <c r="AL1348">
        <v>1</v>
      </c>
      <c r="AM1348" s="5">
        <f t="shared" ref="AM1348:AM1411" si="178">AL1348/U1348</f>
        <v>0.1</v>
      </c>
      <c r="AN1348" s="4">
        <f t="shared" si="175"/>
        <v>1.5145778114350627E-4</v>
      </c>
      <c r="AO1348" s="3"/>
      <c r="AP1348">
        <v>1</v>
      </c>
      <c r="AR1348" t="s">
        <v>1</v>
      </c>
      <c r="AT1348" s="2">
        <v>1.1739999999999999</v>
      </c>
      <c r="AU1348" s="1">
        <f t="shared" ref="AU1348:AU1411" si="179">(Y1348*0.7+AN1348*0.3)*100</f>
        <v>0.53149175938129001</v>
      </c>
      <c r="AV1348" s="1">
        <f t="shared" ref="AV1348:AV1411" si="180">(Y1348*0.5+AN1348*0.5)*100</f>
        <v>0.38396433616216447</v>
      </c>
      <c r="AW1348" s="1">
        <f t="shared" ref="AW1348:AW1411" si="181">(Y1348*0.3+AN1348*0.7)*100</f>
        <v>0.2364369129430389</v>
      </c>
    </row>
    <row r="1349" spans="1:49" x14ac:dyDescent="0.2">
      <c r="A1349">
        <v>1347</v>
      </c>
      <c r="B1349" t="s">
        <v>24885</v>
      </c>
      <c r="C1349" t="s">
        <v>24884</v>
      </c>
      <c r="F1349" t="s">
        <v>24883</v>
      </c>
      <c r="G1349" t="s">
        <v>17</v>
      </c>
      <c r="H1349" t="s">
        <v>16</v>
      </c>
      <c r="I1349" t="s">
        <v>24882</v>
      </c>
      <c r="J1349">
        <v>60008495</v>
      </c>
      <c r="K1349" t="s">
        <v>24881</v>
      </c>
      <c r="L1349" t="s">
        <v>24880</v>
      </c>
      <c r="M1349" t="s">
        <v>615</v>
      </c>
      <c r="N1349">
        <v>1</v>
      </c>
      <c r="O1349" t="s">
        <v>24879</v>
      </c>
      <c r="P1349">
        <v>14066062800</v>
      </c>
      <c r="Q1349">
        <v>60008495</v>
      </c>
      <c r="R1349" s="7">
        <v>40989</v>
      </c>
      <c r="S1349" s="8">
        <f t="shared" si="176"/>
        <v>2012</v>
      </c>
      <c r="T1349" s="8">
        <v>2012</v>
      </c>
      <c r="U1349" s="8">
        <f t="shared" si="177"/>
        <v>10</v>
      </c>
      <c r="V1349" s="7">
        <v>2012</v>
      </c>
      <c r="W1349" t="s">
        <v>76</v>
      </c>
      <c r="X1349" s="2">
        <v>0.28199999999999997</v>
      </c>
      <c r="Y1349" s="6">
        <f t="shared" si="174"/>
        <v>7.527828942099783E-3</v>
      </c>
      <c r="AA1349">
        <v>16875869</v>
      </c>
      <c r="AB1349">
        <v>19700186861</v>
      </c>
      <c r="AC1349">
        <v>16875877</v>
      </c>
      <c r="AD1349" t="s">
        <v>6</v>
      </c>
      <c r="AE1349">
        <v>2012</v>
      </c>
      <c r="AG1349">
        <v>681431</v>
      </c>
      <c r="AI1349" t="s">
        <v>24878</v>
      </c>
      <c r="AK1349" t="s">
        <v>24877</v>
      </c>
      <c r="AL1349">
        <v>11</v>
      </c>
      <c r="AM1349" s="5">
        <f t="shared" si="178"/>
        <v>1.1000000000000001</v>
      </c>
      <c r="AN1349" s="4">
        <f t="shared" si="175"/>
        <v>1.6660355925785689E-3</v>
      </c>
      <c r="AO1349" s="3"/>
      <c r="AP1349">
        <v>1</v>
      </c>
      <c r="AR1349" t="s">
        <v>1</v>
      </c>
      <c r="AT1349" s="2">
        <v>1.1739999999999999</v>
      </c>
      <c r="AU1349" s="1">
        <f t="shared" si="179"/>
        <v>0.57692909372434187</v>
      </c>
      <c r="AV1349" s="1">
        <f t="shared" si="180"/>
        <v>0.45969322673391755</v>
      </c>
      <c r="AW1349" s="1">
        <f t="shared" si="181"/>
        <v>0.34245735974349323</v>
      </c>
    </row>
    <row r="1350" spans="1:49" x14ac:dyDescent="0.2">
      <c r="A1350">
        <v>1348</v>
      </c>
      <c r="B1350" t="s">
        <v>24876</v>
      </c>
      <c r="C1350" t="s">
        <v>24875</v>
      </c>
      <c r="F1350" t="s">
        <v>24874</v>
      </c>
      <c r="G1350" t="s">
        <v>17</v>
      </c>
      <c r="H1350" t="s">
        <v>16</v>
      </c>
      <c r="I1350" t="s">
        <v>24873</v>
      </c>
      <c r="J1350">
        <v>60010586</v>
      </c>
      <c r="K1350" t="s">
        <v>24872</v>
      </c>
      <c r="L1350" t="s">
        <v>17595</v>
      </c>
      <c r="M1350" t="s">
        <v>4936</v>
      </c>
      <c r="N1350">
        <v>3</v>
      </c>
      <c r="O1350" t="s">
        <v>24871</v>
      </c>
      <c r="P1350" t="s">
        <v>24870</v>
      </c>
      <c r="Q1350" t="s">
        <v>24869</v>
      </c>
      <c r="R1350" s="7">
        <v>40989</v>
      </c>
      <c r="S1350" s="8">
        <f t="shared" si="176"/>
        <v>2012</v>
      </c>
      <c r="T1350" s="8">
        <v>2012</v>
      </c>
      <c r="U1350" s="8">
        <f t="shared" si="177"/>
        <v>10</v>
      </c>
      <c r="V1350" s="7">
        <v>2012</v>
      </c>
      <c r="W1350" t="s">
        <v>24868</v>
      </c>
      <c r="X1350" s="2">
        <v>0.42</v>
      </c>
      <c r="Y1350" s="6">
        <f t="shared" si="174"/>
        <v>1.1211660126531593E-2</v>
      </c>
      <c r="AA1350">
        <v>16878477</v>
      </c>
      <c r="AB1350">
        <v>21100197918</v>
      </c>
      <c r="AC1350">
        <v>16878485</v>
      </c>
      <c r="AD1350" t="s">
        <v>6</v>
      </c>
      <c r="AG1350">
        <v>493420</v>
      </c>
      <c r="AI1350" t="s">
        <v>24867</v>
      </c>
      <c r="AK1350" t="s">
        <v>24866</v>
      </c>
      <c r="AL1350">
        <v>15</v>
      </c>
      <c r="AM1350" s="5">
        <f t="shared" si="178"/>
        <v>1.5</v>
      </c>
      <c r="AN1350" s="4">
        <f t="shared" si="175"/>
        <v>2.2718667171525938E-3</v>
      </c>
      <c r="AO1350" s="3"/>
      <c r="AP1350">
        <v>1</v>
      </c>
      <c r="AR1350" t="s">
        <v>1</v>
      </c>
      <c r="AT1350" s="2" t="s">
        <v>0</v>
      </c>
      <c r="AU1350" s="1">
        <f t="shared" si="179"/>
        <v>0.85297221037178916</v>
      </c>
      <c r="AV1350" s="1">
        <f t="shared" si="180"/>
        <v>0.6741763421842093</v>
      </c>
      <c r="AW1350" s="1">
        <f t="shared" si="181"/>
        <v>0.49538047399662932</v>
      </c>
    </row>
    <row r="1351" spans="1:49" x14ac:dyDescent="0.2">
      <c r="A1351">
        <v>1349</v>
      </c>
      <c r="B1351" t="s">
        <v>24865</v>
      </c>
      <c r="C1351" t="s">
        <v>24864</v>
      </c>
      <c r="F1351" t="s">
        <v>24863</v>
      </c>
      <c r="G1351" t="s">
        <v>17</v>
      </c>
      <c r="H1351" t="s">
        <v>16</v>
      </c>
      <c r="I1351" t="s">
        <v>24862</v>
      </c>
      <c r="J1351">
        <v>60030553</v>
      </c>
      <c r="K1351" t="s">
        <v>1041</v>
      </c>
      <c r="L1351" t="s">
        <v>1040</v>
      </c>
      <c r="M1351" t="s">
        <v>1039</v>
      </c>
      <c r="N1351">
        <v>3</v>
      </c>
      <c r="O1351" t="s">
        <v>24861</v>
      </c>
      <c r="P1351" t="s">
        <v>24860</v>
      </c>
      <c r="Q1351" t="s">
        <v>24859</v>
      </c>
      <c r="R1351" s="7">
        <v>40989</v>
      </c>
      <c r="S1351" s="8">
        <f t="shared" si="176"/>
        <v>2012</v>
      </c>
      <c r="T1351" s="8">
        <v>2012</v>
      </c>
      <c r="U1351" s="8">
        <f t="shared" si="177"/>
        <v>10</v>
      </c>
      <c r="V1351" s="7">
        <v>2012</v>
      </c>
      <c r="W1351" t="s">
        <v>76</v>
      </c>
      <c r="X1351" s="2">
        <v>0.28199999999999997</v>
      </c>
      <c r="Y1351" s="6">
        <f t="shared" si="174"/>
        <v>7.527828942099783E-3</v>
      </c>
      <c r="AA1351">
        <v>16875869</v>
      </c>
      <c r="AB1351">
        <v>19700186861</v>
      </c>
      <c r="AC1351">
        <v>16875877</v>
      </c>
      <c r="AD1351" t="s">
        <v>6</v>
      </c>
      <c r="AE1351">
        <v>2012</v>
      </c>
      <c r="AG1351">
        <v>193716</v>
      </c>
      <c r="AI1351" t="s">
        <v>24858</v>
      </c>
      <c r="AK1351" t="s">
        <v>24857</v>
      </c>
      <c r="AL1351">
        <v>6</v>
      </c>
      <c r="AM1351" s="5">
        <f t="shared" si="178"/>
        <v>0.6</v>
      </c>
      <c r="AN1351" s="4">
        <f t="shared" si="175"/>
        <v>9.0874668686103744E-4</v>
      </c>
      <c r="AO1351" s="3"/>
      <c r="AP1351">
        <v>1</v>
      </c>
      <c r="AR1351" t="s">
        <v>1</v>
      </c>
      <c r="AT1351" s="2">
        <v>1.1739999999999999</v>
      </c>
      <c r="AU1351" s="1">
        <f t="shared" si="179"/>
        <v>0.55421042655281583</v>
      </c>
      <c r="AV1351" s="1">
        <f t="shared" si="180"/>
        <v>0.42182878144804103</v>
      </c>
      <c r="AW1351" s="1">
        <f t="shared" si="181"/>
        <v>0.28944713634326608</v>
      </c>
    </row>
    <row r="1352" spans="1:49" x14ac:dyDescent="0.2">
      <c r="A1352">
        <v>1350</v>
      </c>
      <c r="B1352" t="s">
        <v>24856</v>
      </c>
      <c r="C1352" t="s">
        <v>24855</v>
      </c>
      <c r="F1352" t="s">
        <v>24854</v>
      </c>
      <c r="G1352" t="s">
        <v>17</v>
      </c>
      <c r="H1352" t="s">
        <v>16</v>
      </c>
      <c r="I1352" t="s">
        <v>17571</v>
      </c>
      <c r="J1352" t="s">
        <v>17570</v>
      </c>
      <c r="K1352" t="s">
        <v>17569</v>
      </c>
      <c r="L1352" t="s">
        <v>17568</v>
      </c>
      <c r="M1352" t="s">
        <v>11442</v>
      </c>
      <c r="N1352">
        <v>7</v>
      </c>
      <c r="O1352" t="s">
        <v>24853</v>
      </c>
      <c r="P1352" t="s">
        <v>24852</v>
      </c>
      <c r="Q1352" t="s">
        <v>24851</v>
      </c>
      <c r="R1352" s="7">
        <v>40989</v>
      </c>
      <c r="S1352" s="8">
        <f t="shared" si="176"/>
        <v>2012</v>
      </c>
      <c r="T1352" s="8">
        <v>2012</v>
      </c>
      <c r="U1352" s="8">
        <f t="shared" si="177"/>
        <v>10</v>
      </c>
      <c r="V1352" s="7">
        <v>2012</v>
      </c>
      <c r="W1352" t="s">
        <v>76</v>
      </c>
      <c r="X1352" s="2">
        <v>0.28199999999999997</v>
      </c>
      <c r="Y1352" s="6">
        <f t="shared" si="174"/>
        <v>7.527828942099783E-3</v>
      </c>
      <c r="AA1352">
        <v>16875869</v>
      </c>
      <c r="AB1352">
        <v>19700186861</v>
      </c>
      <c r="AC1352">
        <v>16875877</v>
      </c>
      <c r="AD1352" t="s">
        <v>6</v>
      </c>
      <c r="AE1352">
        <v>2012</v>
      </c>
      <c r="AG1352">
        <v>413683</v>
      </c>
      <c r="AI1352" t="s">
        <v>24850</v>
      </c>
      <c r="AK1352" t="s">
        <v>24849</v>
      </c>
      <c r="AL1352">
        <v>8</v>
      </c>
      <c r="AM1352" s="5">
        <f t="shared" si="178"/>
        <v>0.8</v>
      </c>
      <c r="AN1352" s="4">
        <f t="shared" si="175"/>
        <v>1.2116622491480501E-3</v>
      </c>
      <c r="AO1352" s="3"/>
      <c r="AP1352">
        <v>1</v>
      </c>
      <c r="AR1352" t="s">
        <v>1</v>
      </c>
      <c r="AT1352" s="2">
        <v>1.1739999999999999</v>
      </c>
      <c r="AU1352" s="1">
        <f t="shared" si="179"/>
        <v>0.56329789342142622</v>
      </c>
      <c r="AV1352" s="1">
        <f t="shared" si="180"/>
        <v>0.43697455956239167</v>
      </c>
      <c r="AW1352" s="1">
        <f t="shared" si="181"/>
        <v>0.31065122570335696</v>
      </c>
    </row>
    <row r="1353" spans="1:49" x14ac:dyDescent="0.2">
      <c r="A1353">
        <v>1351</v>
      </c>
      <c r="B1353" t="s">
        <v>24848</v>
      </c>
      <c r="C1353" t="s">
        <v>24847</v>
      </c>
      <c r="F1353" t="s">
        <v>24846</v>
      </c>
      <c r="G1353" t="s">
        <v>17</v>
      </c>
      <c r="H1353" t="s">
        <v>16</v>
      </c>
      <c r="I1353" t="s">
        <v>24845</v>
      </c>
      <c r="J1353" t="s">
        <v>24844</v>
      </c>
      <c r="K1353" t="s">
        <v>24843</v>
      </c>
      <c r="L1353" t="s">
        <v>24842</v>
      </c>
      <c r="M1353" t="s">
        <v>24841</v>
      </c>
      <c r="N1353">
        <v>3</v>
      </c>
      <c r="O1353" t="s">
        <v>24840</v>
      </c>
      <c r="P1353" t="s">
        <v>24839</v>
      </c>
      <c r="Q1353" t="s">
        <v>24838</v>
      </c>
      <c r="R1353" s="7">
        <v>40989</v>
      </c>
      <c r="S1353" s="8">
        <f t="shared" si="176"/>
        <v>2012</v>
      </c>
      <c r="T1353" s="8">
        <v>2012</v>
      </c>
      <c r="U1353" s="8">
        <f t="shared" si="177"/>
        <v>10</v>
      </c>
      <c r="V1353" s="7">
        <v>2012</v>
      </c>
      <c r="W1353" t="s">
        <v>76</v>
      </c>
      <c r="X1353" s="2">
        <v>0.28199999999999997</v>
      </c>
      <c r="Y1353" s="6">
        <f t="shared" si="174"/>
        <v>7.527828942099783E-3</v>
      </c>
      <c r="AA1353">
        <v>16875869</v>
      </c>
      <c r="AB1353">
        <v>19700186861</v>
      </c>
      <c r="AC1353">
        <v>16875877</v>
      </c>
      <c r="AD1353" t="s">
        <v>6</v>
      </c>
      <c r="AE1353">
        <v>2012</v>
      </c>
      <c r="AG1353">
        <v>438727</v>
      </c>
      <c r="AI1353" t="s">
        <v>24837</v>
      </c>
      <c r="AK1353" t="s">
        <v>24836</v>
      </c>
      <c r="AL1353">
        <v>10</v>
      </c>
      <c r="AM1353" s="5">
        <f t="shared" si="178"/>
        <v>1</v>
      </c>
      <c r="AN1353" s="4">
        <f t="shared" si="175"/>
        <v>1.5145778114350624E-3</v>
      </c>
      <c r="AO1353" s="3"/>
      <c r="AP1353">
        <v>1</v>
      </c>
      <c r="AR1353" t="s">
        <v>1</v>
      </c>
      <c r="AT1353" s="2">
        <v>1.1739999999999999</v>
      </c>
      <c r="AU1353" s="1">
        <f t="shared" si="179"/>
        <v>0.57238536029003662</v>
      </c>
      <c r="AV1353" s="1">
        <f t="shared" si="180"/>
        <v>0.45212033767674226</v>
      </c>
      <c r="AW1353" s="1">
        <f t="shared" si="181"/>
        <v>0.33185531506344779</v>
      </c>
    </row>
    <row r="1354" spans="1:49" x14ac:dyDescent="0.2">
      <c r="A1354">
        <v>1352</v>
      </c>
      <c r="B1354" t="s">
        <v>24835</v>
      </c>
      <c r="C1354" t="s">
        <v>24834</v>
      </c>
      <c r="F1354" t="s">
        <v>24833</v>
      </c>
      <c r="G1354" t="s">
        <v>17</v>
      </c>
      <c r="H1354" t="s">
        <v>16</v>
      </c>
      <c r="I1354" t="s">
        <v>24832</v>
      </c>
      <c r="J1354">
        <v>60011476</v>
      </c>
      <c r="K1354" t="s">
        <v>24831</v>
      </c>
      <c r="L1354" t="s">
        <v>10595</v>
      </c>
      <c r="M1354" t="s">
        <v>95</v>
      </c>
      <c r="N1354">
        <v>5</v>
      </c>
      <c r="O1354" t="s">
        <v>24830</v>
      </c>
      <c r="P1354" t="s">
        <v>24829</v>
      </c>
      <c r="Q1354" t="s">
        <v>24828</v>
      </c>
      <c r="R1354" s="7">
        <v>40989</v>
      </c>
      <c r="S1354" s="8">
        <f t="shared" si="176"/>
        <v>2012</v>
      </c>
      <c r="T1354" s="8">
        <v>2012</v>
      </c>
      <c r="U1354" s="8">
        <f t="shared" si="177"/>
        <v>10</v>
      </c>
      <c r="V1354" s="7">
        <v>2012</v>
      </c>
      <c r="W1354" t="s">
        <v>76</v>
      </c>
      <c r="X1354" s="2">
        <v>0.28199999999999997</v>
      </c>
      <c r="Y1354" s="6">
        <f t="shared" si="174"/>
        <v>7.527828942099783E-3</v>
      </c>
      <c r="AA1354">
        <v>16875869</v>
      </c>
      <c r="AB1354">
        <v>19700186861</v>
      </c>
      <c r="AC1354">
        <v>16875877</v>
      </c>
      <c r="AD1354" t="s">
        <v>6</v>
      </c>
      <c r="AE1354">
        <v>2012</v>
      </c>
      <c r="AG1354">
        <v>348151</v>
      </c>
      <c r="AI1354" t="s">
        <v>24827</v>
      </c>
      <c r="AK1354" t="s">
        <v>24826</v>
      </c>
      <c r="AL1354">
        <v>3</v>
      </c>
      <c r="AM1354" s="5">
        <f t="shared" si="178"/>
        <v>0.3</v>
      </c>
      <c r="AN1354" s="4">
        <f t="shared" si="175"/>
        <v>4.5437334343051872E-4</v>
      </c>
      <c r="AO1354" s="3"/>
      <c r="AP1354">
        <v>1</v>
      </c>
      <c r="AR1354" t="s">
        <v>1</v>
      </c>
      <c r="AT1354" s="2">
        <v>1.1739999999999999</v>
      </c>
      <c r="AU1354" s="1">
        <f t="shared" si="179"/>
        <v>0.54057922624990029</v>
      </c>
      <c r="AV1354" s="1">
        <f t="shared" si="180"/>
        <v>0.3991101142765151</v>
      </c>
      <c r="AW1354" s="1">
        <f t="shared" si="181"/>
        <v>0.25764100230312975</v>
      </c>
    </row>
    <row r="1355" spans="1:49" x14ac:dyDescent="0.2">
      <c r="A1355">
        <v>1353</v>
      </c>
      <c r="B1355" t="s">
        <v>24825</v>
      </c>
      <c r="C1355" t="s">
        <v>24824</v>
      </c>
      <c r="F1355" t="s">
        <v>24823</v>
      </c>
      <c r="G1355" t="s">
        <v>17</v>
      </c>
      <c r="H1355" t="s">
        <v>16</v>
      </c>
      <c r="I1355" t="s">
        <v>24822</v>
      </c>
      <c r="J1355">
        <v>60007183</v>
      </c>
      <c r="K1355" t="s">
        <v>24821</v>
      </c>
      <c r="L1355" t="s">
        <v>24820</v>
      </c>
      <c r="M1355" t="s">
        <v>190</v>
      </c>
      <c r="N1355">
        <v>2</v>
      </c>
      <c r="O1355" t="s">
        <v>24819</v>
      </c>
      <c r="P1355" t="s">
        <v>24818</v>
      </c>
      <c r="Q1355" t="s">
        <v>24817</v>
      </c>
      <c r="R1355" s="7">
        <v>40989</v>
      </c>
      <c r="S1355" s="8">
        <f t="shared" si="176"/>
        <v>2012</v>
      </c>
      <c r="T1355" s="8">
        <v>2012</v>
      </c>
      <c r="U1355" s="8">
        <f t="shared" si="177"/>
        <v>10</v>
      </c>
      <c r="V1355" s="7">
        <v>2012</v>
      </c>
      <c r="W1355" t="s">
        <v>76</v>
      </c>
      <c r="X1355" s="2">
        <v>0.28199999999999997</v>
      </c>
      <c r="Y1355" s="6">
        <f t="shared" si="174"/>
        <v>7.527828942099783E-3</v>
      </c>
      <c r="AA1355">
        <v>16875869</v>
      </c>
      <c r="AB1355">
        <v>19700186861</v>
      </c>
      <c r="AC1355">
        <v>16875877</v>
      </c>
      <c r="AD1355" t="s">
        <v>6</v>
      </c>
      <c r="AE1355">
        <v>2012</v>
      </c>
      <c r="AG1355">
        <v>526121</v>
      </c>
      <c r="AI1355" t="s">
        <v>24816</v>
      </c>
      <c r="AK1355" t="s">
        <v>24815</v>
      </c>
      <c r="AL1355">
        <v>3</v>
      </c>
      <c r="AM1355" s="5">
        <f t="shared" si="178"/>
        <v>0.3</v>
      </c>
      <c r="AN1355" s="4">
        <f t="shared" si="175"/>
        <v>4.5437334343051872E-4</v>
      </c>
      <c r="AO1355" s="3"/>
      <c r="AP1355">
        <v>1</v>
      </c>
      <c r="AR1355" t="s">
        <v>1</v>
      </c>
      <c r="AT1355" s="2">
        <v>1.1739999999999999</v>
      </c>
      <c r="AU1355" s="1">
        <f t="shared" si="179"/>
        <v>0.54057922624990029</v>
      </c>
      <c r="AV1355" s="1">
        <f t="shared" si="180"/>
        <v>0.3991101142765151</v>
      </c>
      <c r="AW1355" s="1">
        <f t="shared" si="181"/>
        <v>0.25764100230312975</v>
      </c>
    </row>
    <row r="1356" spans="1:49" x14ac:dyDescent="0.2">
      <c r="A1356">
        <v>1354</v>
      </c>
      <c r="B1356" t="s">
        <v>24814</v>
      </c>
      <c r="C1356" t="s">
        <v>24813</v>
      </c>
      <c r="F1356" t="s">
        <v>24812</v>
      </c>
      <c r="G1356" t="s">
        <v>17</v>
      </c>
      <c r="H1356" t="s">
        <v>16</v>
      </c>
      <c r="I1356" t="s">
        <v>24811</v>
      </c>
      <c r="J1356">
        <v>60011484</v>
      </c>
      <c r="K1356" t="s">
        <v>24810</v>
      </c>
      <c r="L1356" t="s">
        <v>18607</v>
      </c>
      <c r="M1356" t="s">
        <v>66</v>
      </c>
      <c r="N1356">
        <v>3</v>
      </c>
      <c r="O1356" t="s">
        <v>24809</v>
      </c>
      <c r="P1356" t="s">
        <v>24808</v>
      </c>
      <c r="Q1356" t="s">
        <v>24807</v>
      </c>
      <c r="R1356" s="7">
        <v>40988</v>
      </c>
      <c r="S1356" s="8">
        <f t="shared" si="176"/>
        <v>2012</v>
      </c>
      <c r="T1356" s="8">
        <v>2012</v>
      </c>
      <c r="U1356" s="8">
        <f t="shared" si="177"/>
        <v>10</v>
      </c>
      <c r="V1356" s="7">
        <v>2012</v>
      </c>
      <c r="W1356" t="s">
        <v>2414</v>
      </c>
      <c r="X1356" s="2">
        <v>2.141</v>
      </c>
      <c r="Y1356" s="6">
        <f t="shared" si="174"/>
        <v>5.7152772216438434E-2</v>
      </c>
      <c r="AA1356">
        <v>1962892</v>
      </c>
      <c r="AB1356">
        <v>17360</v>
      </c>
      <c r="AD1356" t="s">
        <v>6</v>
      </c>
      <c r="AE1356">
        <v>50</v>
      </c>
      <c r="AF1356" t="s">
        <v>24806</v>
      </c>
      <c r="AG1356">
        <v>6168250</v>
      </c>
      <c r="AH1356" t="s">
        <v>24805</v>
      </c>
      <c r="AI1356" t="s">
        <v>24804</v>
      </c>
      <c r="AJ1356" t="s">
        <v>24803</v>
      </c>
      <c r="AK1356" t="s">
        <v>24802</v>
      </c>
      <c r="AL1356">
        <v>78</v>
      </c>
      <c r="AM1356" s="5">
        <f t="shared" si="178"/>
        <v>7.8</v>
      </c>
      <c r="AN1356" s="4">
        <f t="shared" si="175"/>
        <v>1.1813706929193486E-2</v>
      </c>
      <c r="AO1356" s="3"/>
      <c r="AP1356">
        <v>0</v>
      </c>
      <c r="AR1356" t="s">
        <v>24801</v>
      </c>
      <c r="AS1356" t="s">
        <v>24800</v>
      </c>
      <c r="AT1356" s="2" t="s">
        <v>0</v>
      </c>
      <c r="AU1356" s="1">
        <f t="shared" si="179"/>
        <v>4.3551052630264948</v>
      </c>
      <c r="AV1356" s="1">
        <f t="shared" si="180"/>
        <v>3.448323957281596</v>
      </c>
      <c r="AW1356" s="1">
        <f t="shared" si="181"/>
        <v>2.5415426515366968</v>
      </c>
    </row>
    <row r="1357" spans="1:49" x14ac:dyDescent="0.2">
      <c r="A1357">
        <v>1355</v>
      </c>
      <c r="B1357" t="s">
        <v>24799</v>
      </c>
      <c r="C1357" t="s">
        <v>24798</v>
      </c>
      <c r="F1357" t="s">
        <v>24797</v>
      </c>
      <c r="G1357" t="s">
        <v>17</v>
      </c>
      <c r="H1357" t="s">
        <v>16</v>
      </c>
      <c r="I1357" t="s">
        <v>24796</v>
      </c>
      <c r="J1357">
        <v>60025278</v>
      </c>
      <c r="K1357" t="s">
        <v>82</v>
      </c>
      <c r="L1357" t="s">
        <v>81</v>
      </c>
      <c r="M1357" t="s">
        <v>80</v>
      </c>
      <c r="N1357">
        <v>3</v>
      </c>
      <c r="O1357" t="s">
        <v>24795</v>
      </c>
      <c r="P1357" t="s">
        <v>24794</v>
      </c>
      <c r="Q1357" t="s">
        <v>77</v>
      </c>
      <c r="R1357" s="7">
        <v>40988</v>
      </c>
      <c r="S1357" s="8">
        <f t="shared" si="176"/>
        <v>2012</v>
      </c>
      <c r="T1357" s="8">
        <v>2012</v>
      </c>
      <c r="U1357" s="8">
        <f t="shared" si="177"/>
        <v>10</v>
      </c>
      <c r="V1357" s="7">
        <v>2012</v>
      </c>
      <c r="W1357" t="s">
        <v>10577</v>
      </c>
      <c r="X1357" s="2">
        <v>0.78200000000000003</v>
      </c>
      <c r="Y1357" s="6">
        <f t="shared" si="174"/>
        <v>2.0875043378446919E-2</v>
      </c>
      <c r="AA1357">
        <v>189316</v>
      </c>
      <c r="AB1357">
        <v>19901</v>
      </c>
      <c r="AD1357" t="s">
        <v>6</v>
      </c>
      <c r="AE1357">
        <v>58</v>
      </c>
      <c r="AF1357">
        <v>2</v>
      </c>
      <c r="AG1357">
        <v>6168804</v>
      </c>
      <c r="AH1357" t="s">
        <v>1778</v>
      </c>
      <c r="AI1357" t="s">
        <v>24793</v>
      </c>
      <c r="AJ1357" t="s">
        <v>24792</v>
      </c>
      <c r="AK1357" t="s">
        <v>24791</v>
      </c>
      <c r="AL1357">
        <v>36</v>
      </c>
      <c r="AM1357" s="5">
        <f t="shared" si="178"/>
        <v>3.6</v>
      </c>
      <c r="AN1357" s="4">
        <f t="shared" si="175"/>
        <v>5.4524801211662246E-3</v>
      </c>
      <c r="AO1357" s="3"/>
      <c r="AP1357">
        <v>0</v>
      </c>
      <c r="AQ1357" t="s">
        <v>24790</v>
      </c>
      <c r="AR1357" t="s">
        <v>24789</v>
      </c>
      <c r="AS1357" t="s">
        <v>82</v>
      </c>
      <c r="AT1357" s="2">
        <v>3.863</v>
      </c>
      <c r="AU1357" s="1">
        <f t="shared" si="179"/>
        <v>1.624827440126271</v>
      </c>
      <c r="AV1357" s="1">
        <f t="shared" si="180"/>
        <v>1.3163761749806573</v>
      </c>
      <c r="AW1357" s="1">
        <f t="shared" si="181"/>
        <v>1.0079249098350431</v>
      </c>
    </row>
    <row r="1358" spans="1:49" x14ac:dyDescent="0.2">
      <c r="A1358">
        <v>1356</v>
      </c>
      <c r="B1358" t="s">
        <v>24788</v>
      </c>
      <c r="C1358" t="s">
        <v>24787</v>
      </c>
      <c r="F1358" t="s">
        <v>24786</v>
      </c>
      <c r="G1358" t="s">
        <v>17</v>
      </c>
      <c r="H1358" t="s">
        <v>16</v>
      </c>
      <c r="I1358" t="s">
        <v>24785</v>
      </c>
      <c r="J1358">
        <v>60002222</v>
      </c>
      <c r="K1358" t="s">
        <v>24784</v>
      </c>
      <c r="L1358" t="s">
        <v>24783</v>
      </c>
      <c r="M1358" t="s">
        <v>80</v>
      </c>
      <c r="N1358">
        <v>6</v>
      </c>
      <c r="O1358" t="s">
        <v>24782</v>
      </c>
      <c r="P1358" t="s">
        <v>24781</v>
      </c>
      <c r="Q1358" t="s">
        <v>24780</v>
      </c>
      <c r="R1358" s="7">
        <v>40988</v>
      </c>
      <c r="S1358" s="8">
        <f t="shared" si="176"/>
        <v>2012</v>
      </c>
      <c r="T1358" s="8">
        <v>2012</v>
      </c>
      <c r="U1358" s="8">
        <f t="shared" si="177"/>
        <v>10</v>
      </c>
      <c r="V1358" s="7">
        <v>40988</v>
      </c>
      <c r="W1358" t="s">
        <v>14217</v>
      </c>
      <c r="X1358" s="2">
        <v>0.55500000000000005</v>
      </c>
      <c r="Y1358" s="6">
        <f t="shared" si="174"/>
        <v>1.4815408024345321E-2</v>
      </c>
      <c r="AA1358">
        <v>17518725</v>
      </c>
      <c r="AB1358">
        <v>6100153023</v>
      </c>
      <c r="AC1358">
        <v>17518733</v>
      </c>
      <c r="AD1358" t="s">
        <v>6</v>
      </c>
      <c r="AE1358">
        <v>6</v>
      </c>
      <c r="AF1358">
        <v>4</v>
      </c>
      <c r="AH1358" t="s">
        <v>24779</v>
      </c>
      <c r="AI1358" t="s">
        <v>24778</v>
      </c>
      <c r="AK1358" t="s">
        <v>24777</v>
      </c>
      <c r="AL1358">
        <v>3</v>
      </c>
      <c r="AM1358" s="5">
        <f t="shared" si="178"/>
        <v>0.3</v>
      </c>
      <c r="AN1358" s="4">
        <f t="shared" si="175"/>
        <v>4.5437334343051872E-4</v>
      </c>
      <c r="AO1358" s="3"/>
      <c r="AP1358">
        <v>0</v>
      </c>
      <c r="AR1358" t="s">
        <v>1</v>
      </c>
      <c r="AT1358" s="2" t="s">
        <v>0</v>
      </c>
      <c r="AU1358" s="1">
        <f t="shared" si="179"/>
        <v>1.050709762007088</v>
      </c>
      <c r="AV1358" s="1">
        <f t="shared" si="180"/>
        <v>0.76348906838879205</v>
      </c>
      <c r="AW1358" s="1">
        <f t="shared" si="181"/>
        <v>0.47626837477049588</v>
      </c>
    </row>
    <row r="1359" spans="1:49" x14ac:dyDescent="0.2">
      <c r="A1359">
        <v>1357</v>
      </c>
      <c r="B1359" t="s">
        <v>24776</v>
      </c>
      <c r="C1359" t="s">
        <v>24775</v>
      </c>
      <c r="F1359" t="s">
        <v>24774</v>
      </c>
      <c r="G1359" t="s">
        <v>17</v>
      </c>
      <c r="H1359" t="s">
        <v>16</v>
      </c>
      <c r="I1359" t="s">
        <v>14974</v>
      </c>
      <c r="J1359">
        <v>60026134</v>
      </c>
      <c r="K1359" t="s">
        <v>14973</v>
      </c>
      <c r="L1359" t="s">
        <v>14972</v>
      </c>
      <c r="M1359" t="s">
        <v>95</v>
      </c>
      <c r="N1359">
        <v>3</v>
      </c>
      <c r="O1359" t="s">
        <v>24773</v>
      </c>
      <c r="P1359" t="s">
        <v>24772</v>
      </c>
      <c r="Q1359" t="s">
        <v>24771</v>
      </c>
      <c r="R1359" s="7">
        <v>40988</v>
      </c>
      <c r="S1359" s="8">
        <f t="shared" si="176"/>
        <v>2012</v>
      </c>
      <c r="T1359" s="8">
        <v>2012</v>
      </c>
      <c r="U1359" s="8">
        <f t="shared" si="177"/>
        <v>10</v>
      </c>
      <c r="V1359" s="7">
        <v>40988</v>
      </c>
      <c r="W1359" t="s">
        <v>14217</v>
      </c>
      <c r="X1359" s="2">
        <v>0.55500000000000005</v>
      </c>
      <c r="Y1359" s="6">
        <f t="shared" si="174"/>
        <v>1.4815408024345321E-2</v>
      </c>
      <c r="AA1359">
        <v>17518725</v>
      </c>
      <c r="AB1359">
        <v>6100153023</v>
      </c>
      <c r="AC1359">
        <v>17518733</v>
      </c>
      <c r="AD1359" t="s">
        <v>6</v>
      </c>
      <c r="AE1359">
        <v>6</v>
      </c>
      <c r="AF1359">
        <v>4</v>
      </c>
      <c r="AH1359" t="s">
        <v>24770</v>
      </c>
      <c r="AI1359" t="s">
        <v>24769</v>
      </c>
      <c r="AK1359" t="s">
        <v>24768</v>
      </c>
      <c r="AL1359">
        <v>0</v>
      </c>
      <c r="AM1359" s="5">
        <f t="shared" si="178"/>
        <v>0</v>
      </c>
      <c r="AN1359" s="4">
        <f t="shared" si="175"/>
        <v>0</v>
      </c>
      <c r="AO1359" s="3"/>
      <c r="AP1359">
        <v>0</v>
      </c>
      <c r="AR1359" t="s">
        <v>1</v>
      </c>
      <c r="AT1359" s="2" t="s">
        <v>0</v>
      </c>
      <c r="AU1359" s="1">
        <f t="shared" si="179"/>
        <v>1.0370785617041725</v>
      </c>
      <c r="AV1359" s="1">
        <f t="shared" si="180"/>
        <v>0.74077040121726612</v>
      </c>
      <c r="AW1359" s="1">
        <f t="shared" si="181"/>
        <v>0.44446224073035956</v>
      </c>
    </row>
    <row r="1360" spans="1:49" x14ac:dyDescent="0.2">
      <c r="A1360">
        <v>1358</v>
      </c>
      <c r="B1360" t="s">
        <v>24767</v>
      </c>
      <c r="C1360" t="s">
        <v>24766</v>
      </c>
      <c r="F1360" t="s">
        <v>24765</v>
      </c>
      <c r="G1360" t="s">
        <v>17</v>
      </c>
      <c r="H1360" t="s">
        <v>16</v>
      </c>
      <c r="I1360" t="s">
        <v>24764</v>
      </c>
      <c r="J1360" t="s">
        <v>24759</v>
      </c>
      <c r="K1360" t="s">
        <v>24763</v>
      </c>
      <c r="L1360" t="s">
        <v>24762</v>
      </c>
      <c r="M1360" t="s">
        <v>227</v>
      </c>
      <c r="N1360">
        <v>2</v>
      </c>
      <c r="O1360" t="s">
        <v>24761</v>
      </c>
      <c r="P1360" t="s">
        <v>24760</v>
      </c>
      <c r="Q1360" t="s">
        <v>24759</v>
      </c>
      <c r="R1360" s="7">
        <v>40988</v>
      </c>
      <c r="S1360" s="8">
        <f t="shared" si="176"/>
        <v>2012</v>
      </c>
      <c r="T1360" s="8">
        <v>2012</v>
      </c>
      <c r="U1360" s="8">
        <f t="shared" si="177"/>
        <v>10</v>
      </c>
      <c r="V1360" s="7">
        <v>40988</v>
      </c>
      <c r="W1360" t="s">
        <v>14217</v>
      </c>
      <c r="X1360" s="2">
        <v>0.55500000000000005</v>
      </c>
      <c r="Y1360" s="6">
        <f t="shared" si="174"/>
        <v>1.4815408024345321E-2</v>
      </c>
      <c r="AA1360">
        <v>17518725</v>
      </c>
      <c r="AB1360">
        <v>6100153023</v>
      </c>
      <c r="AC1360">
        <v>17518733</v>
      </c>
      <c r="AD1360" t="s">
        <v>6</v>
      </c>
      <c r="AE1360">
        <v>6</v>
      </c>
      <c r="AF1360">
        <v>4</v>
      </c>
      <c r="AH1360" t="s">
        <v>24758</v>
      </c>
      <c r="AI1360" t="s">
        <v>24757</v>
      </c>
      <c r="AK1360" t="s">
        <v>24756</v>
      </c>
      <c r="AL1360">
        <v>18</v>
      </c>
      <c r="AM1360" s="5">
        <f t="shared" si="178"/>
        <v>1.8</v>
      </c>
      <c r="AN1360" s="4">
        <f t="shared" si="175"/>
        <v>2.7262400605831123E-3</v>
      </c>
      <c r="AO1360" s="3"/>
      <c r="AP1360">
        <v>0</v>
      </c>
      <c r="AR1360" t="s">
        <v>1</v>
      </c>
      <c r="AT1360" s="2" t="s">
        <v>0</v>
      </c>
      <c r="AU1360" s="1">
        <f t="shared" si="179"/>
        <v>1.1188657635216659</v>
      </c>
      <c r="AV1360" s="1">
        <f t="shared" si="180"/>
        <v>0.87708240424642159</v>
      </c>
      <c r="AW1360" s="1">
        <f t="shared" si="181"/>
        <v>0.6352990449711774</v>
      </c>
    </row>
    <row r="1361" spans="1:49" x14ac:dyDescent="0.2">
      <c r="A1361">
        <v>1359</v>
      </c>
      <c r="B1361" t="s">
        <v>24755</v>
      </c>
      <c r="C1361" t="s">
        <v>24754</v>
      </c>
      <c r="F1361" t="s">
        <v>24753</v>
      </c>
      <c r="G1361" t="s">
        <v>17</v>
      </c>
      <c r="H1361" t="s">
        <v>16</v>
      </c>
      <c r="I1361" t="s">
        <v>24752</v>
      </c>
      <c r="J1361" t="s">
        <v>24751</v>
      </c>
      <c r="K1361" t="s">
        <v>24750</v>
      </c>
      <c r="L1361" t="s">
        <v>24749</v>
      </c>
      <c r="M1361" t="s">
        <v>24748</v>
      </c>
      <c r="N1361">
        <v>6</v>
      </c>
      <c r="O1361" t="s">
        <v>24747</v>
      </c>
      <c r="P1361" t="s">
        <v>24746</v>
      </c>
      <c r="Q1361" t="s">
        <v>24745</v>
      </c>
      <c r="R1361" s="7">
        <v>40988</v>
      </c>
      <c r="S1361" s="8">
        <f t="shared" si="176"/>
        <v>2012</v>
      </c>
      <c r="T1361" s="8">
        <v>2012</v>
      </c>
      <c r="U1361" s="8">
        <f t="shared" si="177"/>
        <v>10</v>
      </c>
      <c r="V1361" s="7">
        <v>40988</v>
      </c>
      <c r="W1361" t="s">
        <v>14217</v>
      </c>
      <c r="X1361" s="2">
        <v>0.55500000000000005</v>
      </c>
      <c r="Y1361" s="6">
        <f t="shared" si="174"/>
        <v>1.4815408024345321E-2</v>
      </c>
      <c r="AA1361">
        <v>17518725</v>
      </c>
      <c r="AB1361">
        <v>6100153023</v>
      </c>
      <c r="AC1361">
        <v>17518733</v>
      </c>
      <c r="AD1361" t="s">
        <v>6</v>
      </c>
      <c r="AE1361">
        <v>6</v>
      </c>
      <c r="AF1361">
        <v>4</v>
      </c>
      <c r="AH1361" t="s">
        <v>24744</v>
      </c>
      <c r="AI1361" t="s">
        <v>24743</v>
      </c>
      <c r="AK1361" t="s">
        <v>24742</v>
      </c>
      <c r="AL1361">
        <v>11</v>
      </c>
      <c r="AM1361" s="5">
        <f t="shared" si="178"/>
        <v>1.1000000000000001</v>
      </c>
      <c r="AN1361" s="4">
        <f t="shared" si="175"/>
        <v>1.6660355925785689E-3</v>
      </c>
      <c r="AO1361" s="3"/>
      <c r="AP1361">
        <v>0</v>
      </c>
      <c r="AR1361" t="s">
        <v>1</v>
      </c>
      <c r="AT1361" s="2" t="s">
        <v>0</v>
      </c>
      <c r="AU1361" s="1">
        <f t="shared" si="179"/>
        <v>1.0870596294815293</v>
      </c>
      <c r="AV1361" s="1">
        <f t="shared" si="180"/>
        <v>0.82407218084619449</v>
      </c>
      <c r="AW1361" s="1">
        <f t="shared" si="181"/>
        <v>0.56108473221085942</v>
      </c>
    </row>
    <row r="1362" spans="1:49" x14ac:dyDescent="0.2">
      <c r="A1362">
        <v>1360</v>
      </c>
      <c r="B1362" t="s">
        <v>24741</v>
      </c>
      <c r="C1362" t="s">
        <v>24740</v>
      </c>
      <c r="F1362" t="s">
        <v>24739</v>
      </c>
      <c r="G1362" t="s">
        <v>17</v>
      </c>
      <c r="H1362" t="s">
        <v>16</v>
      </c>
      <c r="I1362" t="s">
        <v>24738</v>
      </c>
      <c r="J1362" t="s">
        <v>24737</v>
      </c>
      <c r="K1362" t="s">
        <v>24736</v>
      </c>
      <c r="L1362" t="s">
        <v>24735</v>
      </c>
      <c r="M1362" t="s">
        <v>2905</v>
      </c>
      <c r="N1362">
        <v>2</v>
      </c>
      <c r="O1362" t="s">
        <v>24734</v>
      </c>
      <c r="P1362" t="s">
        <v>24733</v>
      </c>
      <c r="Q1362" t="s">
        <v>24732</v>
      </c>
      <c r="R1362" s="7">
        <v>40988</v>
      </c>
      <c r="S1362" s="8">
        <f t="shared" si="176"/>
        <v>2012</v>
      </c>
      <c r="T1362" s="8">
        <v>2012</v>
      </c>
      <c r="U1362" s="8">
        <f t="shared" si="177"/>
        <v>10</v>
      </c>
      <c r="V1362" s="7">
        <v>40988</v>
      </c>
      <c r="W1362" t="s">
        <v>14217</v>
      </c>
      <c r="X1362" s="2">
        <v>0.55500000000000005</v>
      </c>
      <c r="Y1362" s="6">
        <f t="shared" si="174"/>
        <v>1.4815408024345321E-2</v>
      </c>
      <c r="AA1362">
        <v>17518725</v>
      </c>
      <c r="AB1362">
        <v>6100153023</v>
      </c>
      <c r="AC1362">
        <v>17518733</v>
      </c>
      <c r="AD1362" t="s">
        <v>6</v>
      </c>
      <c r="AE1362">
        <v>6</v>
      </c>
      <c r="AF1362">
        <v>4</v>
      </c>
      <c r="AH1362" t="s">
        <v>24731</v>
      </c>
      <c r="AI1362" t="s">
        <v>24730</v>
      </c>
      <c r="AK1362" t="s">
        <v>24729</v>
      </c>
      <c r="AL1362">
        <v>1</v>
      </c>
      <c r="AM1362" s="5">
        <f t="shared" si="178"/>
        <v>0.1</v>
      </c>
      <c r="AN1362" s="4">
        <f t="shared" si="175"/>
        <v>1.5145778114350627E-4</v>
      </c>
      <c r="AO1362" s="3"/>
      <c r="AP1362">
        <v>0</v>
      </c>
      <c r="AR1362" t="s">
        <v>1</v>
      </c>
      <c r="AT1362" s="2" t="s">
        <v>0</v>
      </c>
      <c r="AU1362" s="1">
        <f t="shared" si="179"/>
        <v>1.0416222951384775</v>
      </c>
      <c r="AV1362" s="1">
        <f t="shared" si="180"/>
        <v>0.74834329027444135</v>
      </c>
      <c r="AW1362" s="1">
        <f t="shared" si="181"/>
        <v>0.455064285410405</v>
      </c>
    </row>
    <row r="1363" spans="1:49" x14ac:dyDescent="0.2">
      <c r="A1363">
        <v>1361</v>
      </c>
      <c r="B1363" t="s">
        <v>24728</v>
      </c>
      <c r="C1363" t="s">
        <v>24727</v>
      </c>
      <c r="F1363" t="s">
        <v>24726</v>
      </c>
      <c r="G1363" t="s">
        <v>17</v>
      </c>
      <c r="H1363" t="s">
        <v>16</v>
      </c>
      <c r="I1363" t="s">
        <v>12772</v>
      </c>
      <c r="J1363" t="s">
        <v>24725</v>
      </c>
      <c r="K1363" t="s">
        <v>24724</v>
      </c>
      <c r="L1363" t="s">
        <v>24723</v>
      </c>
      <c r="M1363" t="s">
        <v>903</v>
      </c>
      <c r="N1363">
        <v>6</v>
      </c>
      <c r="O1363" t="s">
        <v>24722</v>
      </c>
      <c r="P1363" t="s">
        <v>24721</v>
      </c>
      <c r="Q1363" t="s">
        <v>24720</v>
      </c>
      <c r="R1363" s="7">
        <v>40987</v>
      </c>
      <c r="S1363" s="8">
        <f t="shared" si="176"/>
        <v>2012</v>
      </c>
      <c r="T1363" s="8">
        <v>2012</v>
      </c>
      <c r="U1363" s="8">
        <f t="shared" si="177"/>
        <v>10</v>
      </c>
      <c r="V1363" s="7">
        <v>2012</v>
      </c>
      <c r="W1363" t="s">
        <v>24700</v>
      </c>
      <c r="X1363" s="2">
        <v>0.26300000000000001</v>
      </c>
      <c r="Y1363" s="6">
        <f t="shared" si="174"/>
        <v>7.0206347935185933E-3</v>
      </c>
      <c r="AA1363">
        <v>16879384</v>
      </c>
      <c r="AB1363">
        <v>19700188445</v>
      </c>
      <c r="AC1363">
        <v>16879392</v>
      </c>
      <c r="AD1363" t="s">
        <v>6</v>
      </c>
      <c r="AE1363">
        <v>2012</v>
      </c>
      <c r="AG1363">
        <v>318104</v>
      </c>
      <c r="AI1363" t="s">
        <v>24719</v>
      </c>
      <c r="AK1363" t="s">
        <v>24718</v>
      </c>
      <c r="AL1363">
        <v>14</v>
      </c>
      <c r="AM1363" s="5">
        <f t="shared" si="178"/>
        <v>1.4</v>
      </c>
      <c r="AN1363" s="4">
        <f t="shared" si="175"/>
        <v>2.1204089360090874E-3</v>
      </c>
      <c r="AO1363" s="3"/>
      <c r="AP1363">
        <v>1</v>
      </c>
      <c r="AR1363" t="s">
        <v>1</v>
      </c>
      <c r="AT1363" s="2">
        <v>1.0329999999999999</v>
      </c>
      <c r="AU1363" s="1">
        <f t="shared" si="179"/>
        <v>0.55505670362657411</v>
      </c>
      <c r="AV1363" s="1">
        <f t="shared" si="180"/>
        <v>0.45705218647638407</v>
      </c>
      <c r="AW1363" s="1">
        <f t="shared" si="181"/>
        <v>0.35904766932619386</v>
      </c>
    </row>
    <row r="1364" spans="1:49" x14ac:dyDescent="0.2">
      <c r="A1364">
        <v>1362</v>
      </c>
      <c r="B1364" t="s">
        <v>24717</v>
      </c>
      <c r="C1364" t="s">
        <v>24716</v>
      </c>
      <c r="D1364" t="s">
        <v>24715</v>
      </c>
      <c r="E1364">
        <v>22832228</v>
      </c>
      <c r="F1364" t="s">
        <v>24714</v>
      </c>
      <c r="G1364" t="s">
        <v>17</v>
      </c>
      <c r="H1364" t="s">
        <v>16</v>
      </c>
      <c r="I1364" t="s">
        <v>24713</v>
      </c>
      <c r="J1364">
        <v>60016305</v>
      </c>
      <c r="K1364" t="s">
        <v>15921</v>
      </c>
      <c r="L1364" t="s">
        <v>15920</v>
      </c>
      <c r="M1364" t="s">
        <v>4936</v>
      </c>
      <c r="N1364">
        <v>5</v>
      </c>
      <c r="O1364" t="s">
        <v>24712</v>
      </c>
      <c r="P1364" t="s">
        <v>24711</v>
      </c>
      <c r="Q1364" t="s">
        <v>24710</v>
      </c>
      <c r="R1364" s="7">
        <v>40987</v>
      </c>
      <c r="S1364" s="8">
        <f t="shared" si="176"/>
        <v>2012</v>
      </c>
      <c r="T1364" s="8">
        <v>2012</v>
      </c>
      <c r="U1364" s="8">
        <f t="shared" si="177"/>
        <v>10</v>
      </c>
      <c r="V1364" s="7">
        <v>40987</v>
      </c>
      <c r="W1364" t="s">
        <v>19779</v>
      </c>
      <c r="X1364" s="2">
        <v>6.2640000000000002</v>
      </c>
      <c r="Y1364" s="6">
        <f t="shared" si="174"/>
        <v>0.16721390245855691</v>
      </c>
      <c r="AB1364">
        <v>21100201068</v>
      </c>
      <c r="AC1364">
        <v>22111247</v>
      </c>
      <c r="AD1364" t="s">
        <v>6</v>
      </c>
      <c r="AE1364">
        <v>1</v>
      </c>
      <c r="AF1364">
        <v>4</v>
      </c>
      <c r="AH1364" t="s">
        <v>24709</v>
      </c>
      <c r="AI1364" t="s">
        <v>24708</v>
      </c>
      <c r="AK1364" t="s">
        <v>24707</v>
      </c>
      <c r="AL1364">
        <v>113</v>
      </c>
      <c r="AM1364" s="5">
        <f t="shared" si="178"/>
        <v>11.3</v>
      </c>
      <c r="AN1364" s="4">
        <f t="shared" si="175"/>
        <v>1.7114729269216207E-2</v>
      </c>
      <c r="AO1364" s="3"/>
      <c r="AP1364">
        <v>1</v>
      </c>
      <c r="AQ1364" t="s">
        <v>966</v>
      </c>
      <c r="AR1364" t="s">
        <v>1</v>
      </c>
      <c r="AS1364" t="s">
        <v>964</v>
      </c>
      <c r="AT1364" s="2">
        <v>9.423</v>
      </c>
      <c r="AU1364" s="1">
        <f t="shared" si="179"/>
        <v>12.218415050175469</v>
      </c>
      <c r="AV1364" s="1">
        <f t="shared" si="180"/>
        <v>9.216431586388655</v>
      </c>
      <c r="AW1364" s="1">
        <f t="shared" si="181"/>
        <v>6.2144481226018415</v>
      </c>
    </row>
    <row r="1365" spans="1:49" x14ac:dyDescent="0.2">
      <c r="A1365">
        <v>1363</v>
      </c>
      <c r="B1365" t="s">
        <v>24706</v>
      </c>
      <c r="C1365" t="s">
        <v>24705</v>
      </c>
      <c r="F1365" t="s">
        <v>24704</v>
      </c>
      <c r="G1365" t="s">
        <v>17</v>
      </c>
      <c r="H1365" t="s">
        <v>16</v>
      </c>
      <c r="I1365" t="s">
        <v>24703</v>
      </c>
      <c r="J1365">
        <v>60025225</v>
      </c>
      <c r="K1365" t="s">
        <v>1724</v>
      </c>
      <c r="L1365" t="s">
        <v>1723</v>
      </c>
      <c r="M1365" t="s">
        <v>1722</v>
      </c>
      <c r="N1365">
        <v>2</v>
      </c>
      <c r="O1365" t="s">
        <v>24702</v>
      </c>
      <c r="P1365" t="s">
        <v>24701</v>
      </c>
      <c r="Q1365" t="s">
        <v>20872</v>
      </c>
      <c r="R1365" s="7">
        <v>40987</v>
      </c>
      <c r="S1365" s="8">
        <f t="shared" si="176"/>
        <v>2012</v>
      </c>
      <c r="T1365" s="8">
        <v>2012</v>
      </c>
      <c r="U1365" s="8">
        <f t="shared" si="177"/>
        <v>10</v>
      </c>
      <c r="V1365" s="7">
        <v>2012</v>
      </c>
      <c r="W1365" t="s">
        <v>24700</v>
      </c>
      <c r="X1365" s="2">
        <v>0.26300000000000001</v>
      </c>
      <c r="Y1365" s="6">
        <f t="shared" si="174"/>
        <v>7.0206347935185933E-3</v>
      </c>
      <c r="AA1365">
        <v>16879384</v>
      </c>
      <c r="AB1365">
        <v>19700188445</v>
      </c>
      <c r="AC1365">
        <v>16879392</v>
      </c>
      <c r="AD1365" t="s">
        <v>6</v>
      </c>
      <c r="AE1365">
        <v>2012</v>
      </c>
      <c r="AG1365">
        <v>132542</v>
      </c>
      <c r="AI1365" t="s">
        <v>24699</v>
      </c>
      <c r="AK1365" t="s">
        <v>24698</v>
      </c>
      <c r="AL1365">
        <v>4</v>
      </c>
      <c r="AM1365" s="5">
        <f t="shared" si="178"/>
        <v>0.4</v>
      </c>
      <c r="AN1365" s="4">
        <f t="shared" si="175"/>
        <v>6.0583112457402507E-4</v>
      </c>
      <c r="AO1365" s="3"/>
      <c r="AP1365">
        <v>1</v>
      </c>
      <c r="AQ1365" t="s">
        <v>1885</v>
      </c>
      <c r="AR1365" t="s">
        <v>24697</v>
      </c>
      <c r="AS1365" t="s">
        <v>1884</v>
      </c>
      <c r="AT1365" s="2">
        <v>1.0329999999999999</v>
      </c>
      <c r="AU1365" s="1">
        <f t="shared" si="179"/>
        <v>0.50961936928352225</v>
      </c>
      <c r="AV1365" s="1">
        <f t="shared" si="180"/>
        <v>0.38132329590463093</v>
      </c>
      <c r="AW1365" s="1">
        <f t="shared" si="181"/>
        <v>0.2530272225257395</v>
      </c>
    </row>
    <row r="1366" spans="1:49" x14ac:dyDescent="0.2">
      <c r="A1366">
        <v>1364</v>
      </c>
      <c r="B1366" t="s">
        <v>24696</v>
      </c>
      <c r="F1366" t="s">
        <v>24695</v>
      </c>
      <c r="G1366" t="s">
        <v>17</v>
      </c>
      <c r="H1366" t="s">
        <v>16</v>
      </c>
      <c r="I1366" t="s">
        <v>24694</v>
      </c>
      <c r="J1366" t="s">
        <v>24693</v>
      </c>
      <c r="K1366" t="s">
        <v>24692</v>
      </c>
      <c r="L1366" t="s">
        <v>24691</v>
      </c>
      <c r="M1366" t="s">
        <v>24690</v>
      </c>
      <c r="N1366">
        <v>5</v>
      </c>
      <c r="O1366" t="s">
        <v>24689</v>
      </c>
      <c r="P1366" t="s">
        <v>24688</v>
      </c>
      <c r="Q1366" t="s">
        <v>24687</v>
      </c>
      <c r="R1366" s="7">
        <v>40984</v>
      </c>
      <c r="S1366" s="8">
        <f t="shared" si="176"/>
        <v>2012</v>
      </c>
      <c r="T1366" s="8">
        <v>2012</v>
      </c>
      <c r="U1366" s="8">
        <f t="shared" si="177"/>
        <v>10</v>
      </c>
      <c r="V1366" s="7">
        <v>2012</v>
      </c>
      <c r="W1366" t="s">
        <v>24686</v>
      </c>
      <c r="X1366" s="2">
        <v>0.23100000000000001</v>
      </c>
      <c r="Y1366" s="6">
        <f t="shared" si="174"/>
        <v>6.1664130695923769E-3</v>
      </c>
      <c r="AA1366">
        <v>16079264</v>
      </c>
      <c r="AB1366">
        <v>17604</v>
      </c>
      <c r="AD1366" t="s">
        <v>6</v>
      </c>
      <c r="AE1366">
        <v>13</v>
      </c>
      <c r="AF1366">
        <v>1</v>
      </c>
      <c r="AH1366" t="s">
        <v>24685</v>
      </c>
      <c r="AI1366" t="s">
        <v>24684</v>
      </c>
      <c r="AJ1366" t="s">
        <v>24683</v>
      </c>
      <c r="AK1366" t="s">
        <v>24682</v>
      </c>
      <c r="AL1366">
        <v>5</v>
      </c>
      <c r="AM1366" s="5">
        <f t="shared" si="178"/>
        <v>0.5</v>
      </c>
      <c r="AN1366" s="4">
        <f t="shared" si="175"/>
        <v>7.572889057175312E-4</v>
      </c>
      <c r="AO1366" s="3"/>
      <c r="AP1366">
        <v>0</v>
      </c>
      <c r="AR1366" t="s">
        <v>1</v>
      </c>
      <c r="AT1366" s="2">
        <v>1.0049999999999999</v>
      </c>
      <c r="AU1366" s="1">
        <f t="shared" si="179"/>
        <v>0.45436758204299232</v>
      </c>
      <c r="AV1366" s="1">
        <f t="shared" si="180"/>
        <v>0.34618509876549541</v>
      </c>
      <c r="AW1366" s="1">
        <f t="shared" si="181"/>
        <v>0.23800261548799848</v>
      </c>
    </row>
    <row r="1367" spans="1:49" x14ac:dyDescent="0.2">
      <c r="A1367">
        <v>1365</v>
      </c>
      <c r="B1367" t="s">
        <v>24681</v>
      </c>
      <c r="C1367" t="s">
        <v>24680</v>
      </c>
      <c r="F1367" t="s">
        <v>24679</v>
      </c>
      <c r="G1367" t="s">
        <v>17</v>
      </c>
      <c r="H1367" t="s">
        <v>16</v>
      </c>
      <c r="I1367" t="s">
        <v>14801</v>
      </c>
      <c r="J1367" t="s">
        <v>24678</v>
      </c>
      <c r="K1367" t="s">
        <v>24677</v>
      </c>
      <c r="L1367" t="s">
        <v>24676</v>
      </c>
      <c r="M1367" t="s">
        <v>1187</v>
      </c>
      <c r="N1367">
        <v>3</v>
      </c>
      <c r="O1367" t="s">
        <v>24675</v>
      </c>
      <c r="P1367" t="s">
        <v>24674</v>
      </c>
      <c r="Q1367" t="s">
        <v>24673</v>
      </c>
      <c r="R1367" s="7">
        <v>40984</v>
      </c>
      <c r="S1367" s="8">
        <f t="shared" si="176"/>
        <v>2012</v>
      </c>
      <c r="T1367" s="8">
        <v>2012</v>
      </c>
      <c r="U1367" s="8">
        <f t="shared" si="177"/>
        <v>10</v>
      </c>
      <c r="V1367" s="7">
        <v>2012</v>
      </c>
      <c r="W1367" t="s">
        <v>24672</v>
      </c>
      <c r="X1367" s="2">
        <v>0.26200000000000001</v>
      </c>
      <c r="Y1367" s="6">
        <f t="shared" si="174"/>
        <v>6.9939403646458991E-3</v>
      </c>
      <c r="AA1367" t="s">
        <v>24671</v>
      </c>
      <c r="AB1367">
        <v>13082</v>
      </c>
      <c r="AC1367">
        <v>15635147</v>
      </c>
      <c r="AD1367" t="s">
        <v>6</v>
      </c>
      <c r="AE1367">
        <v>2012</v>
      </c>
      <c r="AG1367">
        <v>151603</v>
      </c>
      <c r="AI1367" t="s">
        <v>24670</v>
      </c>
      <c r="AK1367" t="s">
        <v>24669</v>
      </c>
      <c r="AL1367">
        <v>7</v>
      </c>
      <c r="AM1367" s="5">
        <f t="shared" si="178"/>
        <v>0.7</v>
      </c>
      <c r="AN1367" s="4">
        <f t="shared" si="175"/>
        <v>1.0602044680045437E-3</v>
      </c>
      <c r="AO1367" s="3"/>
      <c r="AP1367">
        <v>1</v>
      </c>
      <c r="AR1367" t="s">
        <v>1</v>
      </c>
      <c r="AT1367" s="2">
        <v>1.3049999999999999</v>
      </c>
      <c r="AU1367" s="1">
        <f t="shared" si="179"/>
        <v>0.52138195956534927</v>
      </c>
      <c r="AV1367" s="1">
        <f t="shared" si="180"/>
        <v>0.40270724163252214</v>
      </c>
      <c r="AW1367" s="1">
        <f t="shared" si="181"/>
        <v>0.28403252369969501</v>
      </c>
    </row>
    <row r="1368" spans="1:49" x14ac:dyDescent="0.2">
      <c r="A1368">
        <v>1366</v>
      </c>
      <c r="B1368" t="s">
        <v>24668</v>
      </c>
      <c r="C1368" t="s">
        <v>24667</v>
      </c>
      <c r="D1368" t="s">
        <v>24666</v>
      </c>
      <c r="F1368" t="s">
        <v>24665</v>
      </c>
      <c r="G1368" t="s">
        <v>17</v>
      </c>
      <c r="H1368" t="s">
        <v>16</v>
      </c>
      <c r="I1368" t="s">
        <v>2617</v>
      </c>
      <c r="J1368">
        <v>60012370</v>
      </c>
      <c r="K1368" t="s">
        <v>11913</v>
      </c>
      <c r="L1368" t="s">
        <v>11912</v>
      </c>
      <c r="M1368" t="s">
        <v>615</v>
      </c>
      <c r="N1368">
        <v>3</v>
      </c>
      <c r="O1368" t="s">
        <v>24664</v>
      </c>
      <c r="P1368" t="s">
        <v>24663</v>
      </c>
      <c r="Q1368" t="s">
        <v>18290</v>
      </c>
      <c r="R1368" s="7">
        <v>40984</v>
      </c>
      <c r="S1368" s="8">
        <f t="shared" si="176"/>
        <v>2012</v>
      </c>
      <c r="T1368" s="8">
        <v>2012</v>
      </c>
      <c r="U1368" s="8">
        <f t="shared" si="177"/>
        <v>10</v>
      </c>
      <c r="V1368" s="7">
        <v>40984</v>
      </c>
      <c r="W1368" t="s">
        <v>24643</v>
      </c>
      <c r="X1368" s="2">
        <v>0.79800000000000004</v>
      </c>
      <c r="Y1368" s="6">
        <f t="shared" si="174"/>
        <v>2.1302154240410029E-2</v>
      </c>
      <c r="AA1368">
        <v>13891286</v>
      </c>
      <c r="AB1368">
        <v>26811</v>
      </c>
      <c r="AD1368" t="s">
        <v>6</v>
      </c>
      <c r="AE1368">
        <v>56</v>
      </c>
      <c r="AF1368">
        <v>4</v>
      </c>
      <c r="AH1368" t="s">
        <v>24662</v>
      </c>
      <c r="AI1368" t="s">
        <v>24661</v>
      </c>
      <c r="AJ1368" t="s">
        <v>24660</v>
      </c>
      <c r="AK1368" t="s">
        <v>24659</v>
      </c>
      <c r="AL1368">
        <v>3</v>
      </c>
      <c r="AM1368" s="5">
        <f t="shared" si="178"/>
        <v>0.3</v>
      </c>
      <c r="AN1368" s="4">
        <f t="shared" si="175"/>
        <v>4.5437334343051872E-4</v>
      </c>
      <c r="AO1368" s="3"/>
      <c r="AP1368">
        <v>0</v>
      </c>
      <c r="AR1368" t="s">
        <v>1</v>
      </c>
      <c r="AT1368" s="2">
        <v>4.4740000000000002</v>
      </c>
      <c r="AU1368" s="1">
        <f t="shared" si="179"/>
        <v>1.5047819971316176</v>
      </c>
      <c r="AV1368" s="1">
        <f t="shared" si="180"/>
        <v>1.0878263791920273</v>
      </c>
      <c r="AW1368" s="1">
        <f t="shared" si="181"/>
        <v>0.67087076125243716</v>
      </c>
    </row>
    <row r="1369" spans="1:49" x14ac:dyDescent="0.2">
      <c r="A1369">
        <v>1367</v>
      </c>
      <c r="B1369" t="s">
        <v>24658</v>
      </c>
      <c r="F1369" t="s">
        <v>24657</v>
      </c>
      <c r="G1369" t="s">
        <v>17</v>
      </c>
      <c r="H1369" t="s">
        <v>16</v>
      </c>
      <c r="R1369" s="7">
        <v>40984</v>
      </c>
      <c r="S1369" s="8">
        <f t="shared" si="176"/>
        <v>2012</v>
      </c>
      <c r="T1369" s="8">
        <v>2012</v>
      </c>
      <c r="U1369" s="8">
        <f t="shared" si="177"/>
        <v>10</v>
      </c>
      <c r="V1369" s="7">
        <v>40984</v>
      </c>
      <c r="W1369" t="s">
        <v>24656</v>
      </c>
      <c r="X1369" s="2" t="s">
        <v>0</v>
      </c>
      <c r="Y1369" s="6" t="e">
        <f t="shared" si="174"/>
        <v>#VALUE!</v>
      </c>
      <c r="AA1369">
        <v>14750929</v>
      </c>
      <c r="AB1369">
        <v>144858</v>
      </c>
      <c r="AD1369" t="s">
        <v>6</v>
      </c>
      <c r="AE1369">
        <v>5</v>
      </c>
      <c r="AF1369">
        <v>7</v>
      </c>
      <c r="AH1369" s="10">
        <v>44475</v>
      </c>
      <c r="AI1369" t="s">
        <v>24655</v>
      </c>
      <c r="AK1369" t="s">
        <v>24654</v>
      </c>
      <c r="AL1369">
        <v>0</v>
      </c>
      <c r="AM1369" s="5">
        <f t="shared" si="178"/>
        <v>0</v>
      </c>
      <c r="AN1369" s="4">
        <f t="shared" si="175"/>
        <v>0</v>
      </c>
      <c r="AO1369" s="3"/>
      <c r="AP1369">
        <v>0</v>
      </c>
      <c r="AR1369" t="s">
        <v>1</v>
      </c>
      <c r="AT1369" s="2" t="s">
        <v>0</v>
      </c>
      <c r="AU1369" s="1" t="e">
        <f t="shared" si="179"/>
        <v>#VALUE!</v>
      </c>
      <c r="AV1369" s="1" t="e">
        <f t="shared" si="180"/>
        <v>#VALUE!</v>
      </c>
      <c r="AW1369" s="1" t="e">
        <f t="shared" si="181"/>
        <v>#VALUE!</v>
      </c>
    </row>
    <row r="1370" spans="1:49" x14ac:dyDescent="0.2">
      <c r="A1370">
        <v>1368</v>
      </c>
      <c r="B1370" t="s">
        <v>24653</v>
      </c>
      <c r="C1370" t="s">
        <v>24652</v>
      </c>
      <c r="D1370" t="s">
        <v>24651</v>
      </c>
      <c r="F1370" t="s">
        <v>24650</v>
      </c>
      <c r="G1370" t="s">
        <v>17</v>
      </c>
      <c r="H1370" t="s">
        <v>16</v>
      </c>
      <c r="I1370" t="s">
        <v>8455</v>
      </c>
      <c r="J1370" t="s">
        <v>24649</v>
      </c>
      <c r="K1370" t="s">
        <v>24648</v>
      </c>
      <c r="L1370" t="s">
        <v>24647</v>
      </c>
      <c r="M1370" t="s">
        <v>4852</v>
      </c>
      <c r="N1370">
        <v>3</v>
      </c>
      <c r="O1370" t="s">
        <v>24646</v>
      </c>
      <c r="P1370" t="s">
        <v>24645</v>
      </c>
      <c r="Q1370" t="s">
        <v>24644</v>
      </c>
      <c r="R1370" s="7">
        <v>40984</v>
      </c>
      <c r="S1370" s="8">
        <f t="shared" si="176"/>
        <v>2012</v>
      </c>
      <c r="T1370" s="8">
        <v>2012</v>
      </c>
      <c r="U1370" s="8">
        <f t="shared" si="177"/>
        <v>10</v>
      </c>
      <c r="V1370" s="7">
        <v>40984</v>
      </c>
      <c r="W1370" t="s">
        <v>24643</v>
      </c>
      <c r="X1370" s="2">
        <v>0.79800000000000004</v>
      </c>
      <c r="Y1370" s="6">
        <f t="shared" si="174"/>
        <v>2.1302154240410029E-2</v>
      </c>
      <c r="AA1370">
        <v>13891286</v>
      </c>
      <c r="AB1370">
        <v>26811</v>
      </c>
      <c r="AD1370" t="s">
        <v>6</v>
      </c>
      <c r="AE1370">
        <v>56</v>
      </c>
      <c r="AF1370">
        <v>4</v>
      </c>
      <c r="AH1370" t="s">
        <v>24642</v>
      </c>
      <c r="AI1370" t="s">
        <v>24641</v>
      </c>
      <c r="AJ1370" t="s">
        <v>24640</v>
      </c>
      <c r="AK1370" t="s">
        <v>24639</v>
      </c>
      <c r="AL1370">
        <v>19</v>
      </c>
      <c r="AM1370" s="5">
        <f t="shared" si="178"/>
        <v>1.9</v>
      </c>
      <c r="AN1370" s="4">
        <f t="shared" si="175"/>
        <v>2.8776978417266188E-3</v>
      </c>
      <c r="AO1370" s="3"/>
      <c r="AP1370">
        <v>0</v>
      </c>
      <c r="AR1370" t="s">
        <v>1</v>
      </c>
      <c r="AT1370" s="2">
        <v>4.4740000000000002</v>
      </c>
      <c r="AU1370" s="1">
        <f t="shared" si="179"/>
        <v>1.5774817320805004</v>
      </c>
      <c r="AV1370" s="1">
        <f t="shared" si="180"/>
        <v>1.2089926041068324</v>
      </c>
      <c r="AW1370" s="1">
        <f t="shared" si="181"/>
        <v>0.84050347613316423</v>
      </c>
    </row>
    <row r="1371" spans="1:49" x14ac:dyDescent="0.2">
      <c r="A1371">
        <v>1369</v>
      </c>
      <c r="B1371" t="s">
        <v>24638</v>
      </c>
      <c r="C1371" t="s">
        <v>24637</v>
      </c>
      <c r="E1371">
        <v>22309624</v>
      </c>
      <c r="F1371" t="s">
        <v>24636</v>
      </c>
      <c r="G1371" t="s">
        <v>17</v>
      </c>
      <c r="H1371" t="s">
        <v>16</v>
      </c>
      <c r="I1371" t="s">
        <v>24635</v>
      </c>
      <c r="J1371" t="s">
        <v>24634</v>
      </c>
      <c r="K1371" t="s">
        <v>24633</v>
      </c>
      <c r="L1371" t="s">
        <v>24632</v>
      </c>
      <c r="M1371" t="s">
        <v>1306</v>
      </c>
      <c r="N1371">
        <v>3</v>
      </c>
      <c r="O1371" t="s">
        <v>24631</v>
      </c>
      <c r="P1371" t="s">
        <v>24630</v>
      </c>
      <c r="Q1371" t="s">
        <v>24629</v>
      </c>
      <c r="R1371" s="7">
        <v>40984</v>
      </c>
      <c r="S1371" s="8">
        <f t="shared" si="176"/>
        <v>2012</v>
      </c>
      <c r="T1371" s="8">
        <v>2012</v>
      </c>
      <c r="U1371" s="8">
        <f t="shared" si="177"/>
        <v>10</v>
      </c>
      <c r="V1371" s="7">
        <v>2012</v>
      </c>
      <c r="W1371" t="s">
        <v>24628</v>
      </c>
      <c r="X1371" s="2">
        <v>1.4039999999999999</v>
      </c>
      <c r="Y1371" s="6">
        <f t="shared" si="174"/>
        <v>3.7478978137262753E-2</v>
      </c>
      <c r="AB1371">
        <v>17500154721</v>
      </c>
      <c r="AC1371">
        <v>17563305</v>
      </c>
      <c r="AD1371" t="s">
        <v>6</v>
      </c>
      <c r="AE1371">
        <v>5</v>
      </c>
      <c r="AF1371">
        <v>1</v>
      </c>
      <c r="AG1371">
        <v>27</v>
      </c>
      <c r="AI1371" t="s">
        <v>24627</v>
      </c>
      <c r="AJ1371" t="s">
        <v>24626</v>
      </c>
      <c r="AK1371" t="s">
        <v>24625</v>
      </c>
      <c r="AL1371">
        <v>5</v>
      </c>
      <c r="AM1371" s="5">
        <f t="shared" si="178"/>
        <v>0.5</v>
      </c>
      <c r="AN1371" s="4">
        <f t="shared" si="175"/>
        <v>7.572889057175312E-4</v>
      </c>
      <c r="AO1371" s="3"/>
      <c r="AP1371">
        <v>0</v>
      </c>
      <c r="AR1371" t="s">
        <v>1</v>
      </c>
      <c r="AT1371" s="2" t="s">
        <v>0</v>
      </c>
      <c r="AU1371" s="1">
        <f t="shared" si="179"/>
        <v>2.6462471367799183</v>
      </c>
      <c r="AV1371" s="1">
        <f t="shared" si="180"/>
        <v>1.9118133521490142</v>
      </c>
      <c r="AW1371" s="1">
        <f t="shared" si="181"/>
        <v>1.1773795675181098</v>
      </c>
    </row>
    <row r="1372" spans="1:49" x14ac:dyDescent="0.2">
      <c r="A1372">
        <v>1370</v>
      </c>
      <c r="B1372" t="s">
        <v>24624</v>
      </c>
      <c r="C1372" t="s">
        <v>24623</v>
      </c>
      <c r="F1372" t="s">
        <v>24622</v>
      </c>
      <c r="G1372" t="s">
        <v>17</v>
      </c>
      <c r="H1372" t="s">
        <v>16</v>
      </c>
      <c r="I1372" t="s">
        <v>486</v>
      </c>
      <c r="J1372" t="s">
        <v>24621</v>
      </c>
      <c r="K1372" t="s">
        <v>24620</v>
      </c>
      <c r="L1372" t="s">
        <v>6600</v>
      </c>
      <c r="M1372" t="s">
        <v>442</v>
      </c>
      <c r="N1372">
        <v>3</v>
      </c>
      <c r="O1372" t="s">
        <v>24619</v>
      </c>
      <c r="P1372" t="s">
        <v>24618</v>
      </c>
      <c r="Q1372" t="s">
        <v>24617</v>
      </c>
      <c r="R1372" s="7">
        <v>40983</v>
      </c>
      <c r="S1372" s="8">
        <f t="shared" si="176"/>
        <v>2012</v>
      </c>
      <c r="T1372" s="8">
        <v>2012</v>
      </c>
      <c r="U1372" s="8">
        <f t="shared" si="177"/>
        <v>10</v>
      </c>
      <c r="V1372" s="7">
        <v>40983</v>
      </c>
      <c r="W1372" t="s">
        <v>12217</v>
      </c>
      <c r="X1372" s="2">
        <v>0.375</v>
      </c>
      <c r="Y1372" s="6">
        <f t="shared" si="174"/>
        <v>1.0010410827260351E-2</v>
      </c>
      <c r="AA1372">
        <v>135194</v>
      </c>
      <c r="AB1372">
        <v>24918</v>
      </c>
      <c r="AD1372" t="s">
        <v>6</v>
      </c>
      <c r="AE1372">
        <v>48</v>
      </c>
      <c r="AF1372">
        <v>6</v>
      </c>
      <c r="AH1372" t="s">
        <v>24616</v>
      </c>
      <c r="AI1372" t="s">
        <v>24615</v>
      </c>
      <c r="AK1372" t="s">
        <v>24614</v>
      </c>
      <c r="AL1372">
        <v>0</v>
      </c>
      <c r="AM1372" s="5">
        <f t="shared" si="178"/>
        <v>0</v>
      </c>
      <c r="AN1372" s="4">
        <f t="shared" si="175"/>
        <v>0</v>
      </c>
      <c r="AO1372" s="3"/>
      <c r="AP1372">
        <v>0</v>
      </c>
      <c r="AR1372" t="s">
        <v>1</v>
      </c>
      <c r="AT1372" s="2">
        <v>1.3140000000000001</v>
      </c>
      <c r="AU1372" s="1">
        <f t="shared" si="179"/>
        <v>0.70072875790822453</v>
      </c>
      <c r="AV1372" s="1">
        <f t="shared" si="180"/>
        <v>0.5005205413630176</v>
      </c>
      <c r="AW1372" s="1">
        <f t="shared" si="181"/>
        <v>0.30031232481781051</v>
      </c>
    </row>
    <row r="1373" spans="1:49" x14ac:dyDescent="0.2">
      <c r="A1373">
        <v>1371</v>
      </c>
      <c r="B1373" t="s">
        <v>24613</v>
      </c>
      <c r="C1373" t="s">
        <v>24612</v>
      </c>
      <c r="F1373" t="s">
        <v>24611</v>
      </c>
      <c r="G1373" t="s">
        <v>17</v>
      </c>
      <c r="H1373" t="s">
        <v>16</v>
      </c>
      <c r="I1373" t="s">
        <v>24610</v>
      </c>
      <c r="J1373" t="s">
        <v>24609</v>
      </c>
      <c r="K1373" t="s">
        <v>24608</v>
      </c>
      <c r="L1373" t="s">
        <v>24607</v>
      </c>
      <c r="M1373" t="s">
        <v>2033</v>
      </c>
      <c r="N1373">
        <v>4</v>
      </c>
      <c r="O1373" t="s">
        <v>24606</v>
      </c>
      <c r="P1373" t="s">
        <v>24605</v>
      </c>
      <c r="Q1373" t="s">
        <v>24604</v>
      </c>
      <c r="R1373" s="7">
        <v>40983</v>
      </c>
      <c r="S1373" s="8">
        <f t="shared" si="176"/>
        <v>2012</v>
      </c>
      <c r="T1373" s="8">
        <v>2012</v>
      </c>
      <c r="U1373" s="8">
        <f t="shared" si="177"/>
        <v>10</v>
      </c>
      <c r="V1373" s="7">
        <v>40983</v>
      </c>
      <c r="W1373" t="s">
        <v>12217</v>
      </c>
      <c r="X1373" s="2">
        <v>0.375</v>
      </c>
      <c r="Y1373" s="6">
        <f t="shared" si="174"/>
        <v>1.0010410827260351E-2</v>
      </c>
      <c r="AA1373">
        <v>135194</v>
      </c>
      <c r="AB1373">
        <v>24918</v>
      </c>
      <c r="AD1373" t="s">
        <v>6</v>
      </c>
      <c r="AE1373">
        <v>48</v>
      </c>
      <c r="AF1373">
        <v>6</v>
      </c>
      <c r="AH1373" t="s">
        <v>24603</v>
      </c>
      <c r="AI1373" t="s">
        <v>24602</v>
      </c>
      <c r="AK1373" t="s">
        <v>24601</v>
      </c>
      <c r="AL1373">
        <v>24</v>
      </c>
      <c r="AM1373" s="5">
        <f t="shared" si="178"/>
        <v>2.4</v>
      </c>
      <c r="AN1373" s="4">
        <f t="shared" si="175"/>
        <v>3.6349867474441497E-3</v>
      </c>
      <c r="AO1373" s="3"/>
      <c r="AP1373">
        <v>0</v>
      </c>
      <c r="AR1373" t="s">
        <v>1</v>
      </c>
      <c r="AT1373" s="2">
        <v>1.3140000000000001</v>
      </c>
      <c r="AU1373" s="1">
        <f t="shared" si="179"/>
        <v>0.80977836033154904</v>
      </c>
      <c r="AV1373" s="1">
        <f t="shared" si="180"/>
        <v>0.68226987873522504</v>
      </c>
      <c r="AW1373" s="1">
        <f t="shared" si="181"/>
        <v>0.55476139713890094</v>
      </c>
    </row>
    <row r="1374" spans="1:49" x14ac:dyDescent="0.2">
      <c r="A1374">
        <v>1372</v>
      </c>
      <c r="B1374" t="s">
        <v>24600</v>
      </c>
      <c r="C1374" t="s">
        <v>24599</v>
      </c>
      <c r="F1374" t="s">
        <v>24598</v>
      </c>
      <c r="G1374" t="s">
        <v>17</v>
      </c>
      <c r="H1374" t="s">
        <v>16</v>
      </c>
      <c r="I1374" t="s">
        <v>24597</v>
      </c>
      <c r="J1374" t="s">
        <v>24592</v>
      </c>
      <c r="K1374" t="s">
        <v>24596</v>
      </c>
      <c r="L1374" t="s">
        <v>24595</v>
      </c>
      <c r="M1374" t="s">
        <v>2905</v>
      </c>
      <c r="N1374">
        <v>2</v>
      </c>
      <c r="O1374" t="s">
        <v>24594</v>
      </c>
      <c r="P1374" t="s">
        <v>24593</v>
      </c>
      <c r="Q1374" t="s">
        <v>24592</v>
      </c>
      <c r="R1374" s="7">
        <v>40983</v>
      </c>
      <c r="S1374" s="8">
        <f t="shared" si="176"/>
        <v>2012</v>
      </c>
      <c r="T1374" s="8">
        <v>2012</v>
      </c>
      <c r="U1374" s="8">
        <f t="shared" si="177"/>
        <v>10</v>
      </c>
      <c r="V1374" s="7">
        <v>40983</v>
      </c>
      <c r="W1374" t="s">
        <v>12217</v>
      </c>
      <c r="X1374" s="2">
        <v>0.375</v>
      </c>
      <c r="Y1374" s="6">
        <f t="shared" si="174"/>
        <v>1.0010410827260351E-2</v>
      </c>
      <c r="AA1374">
        <v>135194</v>
      </c>
      <c r="AB1374">
        <v>24918</v>
      </c>
      <c r="AD1374" t="s">
        <v>6</v>
      </c>
      <c r="AE1374">
        <v>48</v>
      </c>
      <c r="AF1374">
        <v>6</v>
      </c>
      <c r="AH1374" t="s">
        <v>24591</v>
      </c>
      <c r="AI1374" t="s">
        <v>24590</v>
      </c>
      <c r="AK1374" t="s">
        <v>24589</v>
      </c>
      <c r="AL1374">
        <v>13</v>
      </c>
      <c r="AM1374" s="5">
        <f t="shared" si="178"/>
        <v>1.3</v>
      </c>
      <c r="AN1374" s="4">
        <f t="shared" si="175"/>
        <v>1.9689511548655813E-3</v>
      </c>
      <c r="AO1374" s="3"/>
      <c r="AP1374">
        <v>0</v>
      </c>
      <c r="AR1374" t="s">
        <v>1</v>
      </c>
      <c r="AT1374" s="2">
        <v>1.3140000000000001</v>
      </c>
      <c r="AU1374" s="1">
        <f t="shared" si="179"/>
        <v>0.75979729255419204</v>
      </c>
      <c r="AV1374" s="1">
        <f t="shared" si="180"/>
        <v>0.59896809910629667</v>
      </c>
      <c r="AW1374" s="1">
        <f t="shared" si="181"/>
        <v>0.43813890565840119</v>
      </c>
    </row>
    <row r="1375" spans="1:49" x14ac:dyDescent="0.2">
      <c r="A1375">
        <v>1373</v>
      </c>
      <c r="B1375" t="s">
        <v>24588</v>
      </c>
      <c r="C1375" t="s">
        <v>24587</v>
      </c>
      <c r="F1375" t="s">
        <v>24586</v>
      </c>
      <c r="G1375" t="s">
        <v>17</v>
      </c>
      <c r="H1375" t="s">
        <v>16</v>
      </c>
      <c r="I1375" t="s">
        <v>24585</v>
      </c>
      <c r="J1375" t="s">
        <v>24584</v>
      </c>
      <c r="K1375" t="s">
        <v>24583</v>
      </c>
      <c r="L1375" t="s">
        <v>24582</v>
      </c>
      <c r="M1375" t="s">
        <v>3661</v>
      </c>
      <c r="N1375">
        <v>8</v>
      </c>
      <c r="O1375" t="s">
        <v>24581</v>
      </c>
      <c r="P1375" t="s">
        <v>24580</v>
      </c>
      <c r="Q1375" t="s">
        <v>24579</v>
      </c>
      <c r="R1375" s="7">
        <v>40983</v>
      </c>
      <c r="S1375" s="8">
        <f t="shared" si="176"/>
        <v>2012</v>
      </c>
      <c r="T1375" s="8">
        <v>2012</v>
      </c>
      <c r="U1375" s="8">
        <f t="shared" si="177"/>
        <v>10</v>
      </c>
      <c r="V1375" s="7">
        <v>40983</v>
      </c>
      <c r="W1375" t="s">
        <v>12217</v>
      </c>
      <c r="X1375" s="2">
        <v>0.375</v>
      </c>
      <c r="Y1375" s="6">
        <f t="shared" si="174"/>
        <v>1.0010410827260351E-2</v>
      </c>
      <c r="AA1375">
        <v>135194</v>
      </c>
      <c r="AB1375">
        <v>24918</v>
      </c>
      <c r="AD1375" t="s">
        <v>6</v>
      </c>
      <c r="AE1375">
        <v>48</v>
      </c>
      <c r="AF1375">
        <v>6</v>
      </c>
      <c r="AH1375" t="s">
        <v>24578</v>
      </c>
      <c r="AI1375" t="s">
        <v>24577</v>
      </c>
      <c r="AK1375" t="s">
        <v>24576</v>
      </c>
      <c r="AL1375">
        <v>4</v>
      </c>
      <c r="AM1375" s="5">
        <f t="shared" si="178"/>
        <v>0.4</v>
      </c>
      <c r="AN1375" s="4">
        <f t="shared" si="175"/>
        <v>6.0583112457402507E-4</v>
      </c>
      <c r="AO1375" s="3"/>
      <c r="AP1375">
        <v>0</v>
      </c>
      <c r="AR1375" t="s">
        <v>1</v>
      </c>
      <c r="AT1375" s="2">
        <v>1.3140000000000001</v>
      </c>
      <c r="AU1375" s="1">
        <f t="shared" si="179"/>
        <v>0.71890369164544532</v>
      </c>
      <c r="AV1375" s="1">
        <f t="shared" si="180"/>
        <v>0.53081209759171888</v>
      </c>
      <c r="AW1375" s="1">
        <f t="shared" si="181"/>
        <v>0.34272050353799227</v>
      </c>
    </row>
    <row r="1376" spans="1:49" x14ac:dyDescent="0.2">
      <c r="A1376">
        <v>1374</v>
      </c>
      <c r="B1376" t="s">
        <v>24575</v>
      </c>
      <c r="C1376" t="s">
        <v>24574</v>
      </c>
      <c r="F1376" t="s">
        <v>24573</v>
      </c>
      <c r="G1376" t="s">
        <v>17</v>
      </c>
      <c r="H1376" t="s">
        <v>16</v>
      </c>
      <c r="I1376" t="s">
        <v>15682</v>
      </c>
      <c r="J1376">
        <v>60024872</v>
      </c>
      <c r="K1376" t="s">
        <v>737</v>
      </c>
      <c r="L1376" t="s">
        <v>472</v>
      </c>
      <c r="M1376" t="s">
        <v>471</v>
      </c>
      <c r="N1376">
        <v>4</v>
      </c>
      <c r="O1376" t="s">
        <v>24572</v>
      </c>
      <c r="P1376" t="s">
        <v>24571</v>
      </c>
      <c r="Q1376" t="s">
        <v>18373</v>
      </c>
      <c r="R1376" s="7">
        <v>40983</v>
      </c>
      <c r="S1376" s="8">
        <f t="shared" si="176"/>
        <v>2012</v>
      </c>
      <c r="T1376" s="8">
        <v>2012</v>
      </c>
      <c r="U1376" s="8">
        <f t="shared" si="177"/>
        <v>10</v>
      </c>
      <c r="V1376" s="7">
        <v>40983</v>
      </c>
      <c r="W1376" t="s">
        <v>12217</v>
      </c>
      <c r="X1376" s="2">
        <v>0.375</v>
      </c>
      <c r="Y1376" s="6">
        <f t="shared" si="174"/>
        <v>1.0010410827260351E-2</v>
      </c>
      <c r="AA1376">
        <v>135194</v>
      </c>
      <c r="AB1376">
        <v>24918</v>
      </c>
      <c r="AD1376" t="s">
        <v>6</v>
      </c>
      <c r="AE1376">
        <v>48</v>
      </c>
      <c r="AF1376">
        <v>6</v>
      </c>
      <c r="AH1376" t="s">
        <v>24570</v>
      </c>
      <c r="AI1376" t="s">
        <v>24569</v>
      </c>
      <c r="AK1376" t="s">
        <v>24568</v>
      </c>
      <c r="AL1376">
        <v>6</v>
      </c>
      <c r="AM1376" s="5">
        <f t="shared" si="178"/>
        <v>0.6</v>
      </c>
      <c r="AN1376" s="4">
        <f t="shared" si="175"/>
        <v>9.0874668686103744E-4</v>
      </c>
      <c r="AO1376" s="3"/>
      <c r="AP1376">
        <v>0</v>
      </c>
      <c r="AR1376" t="s">
        <v>1</v>
      </c>
      <c r="AT1376" s="2">
        <v>1.3140000000000001</v>
      </c>
      <c r="AU1376" s="1">
        <f t="shared" si="179"/>
        <v>0.72799115851405571</v>
      </c>
      <c r="AV1376" s="1">
        <f t="shared" si="180"/>
        <v>0.54595787570606946</v>
      </c>
      <c r="AW1376" s="1">
        <f t="shared" si="181"/>
        <v>0.3639245928980831</v>
      </c>
    </row>
    <row r="1377" spans="1:49" x14ac:dyDescent="0.2">
      <c r="A1377">
        <v>1375</v>
      </c>
      <c r="B1377" t="s">
        <v>24567</v>
      </c>
      <c r="C1377" t="s">
        <v>24566</v>
      </c>
      <c r="F1377" t="s">
        <v>24565</v>
      </c>
      <c r="G1377" t="s">
        <v>17</v>
      </c>
      <c r="H1377" t="s">
        <v>16</v>
      </c>
      <c r="I1377" t="s">
        <v>24564</v>
      </c>
      <c r="J1377">
        <v>60003858</v>
      </c>
      <c r="K1377" t="s">
        <v>24563</v>
      </c>
      <c r="L1377" t="s">
        <v>24562</v>
      </c>
      <c r="M1377" t="s">
        <v>190</v>
      </c>
      <c r="N1377">
        <v>2</v>
      </c>
      <c r="O1377" t="s">
        <v>24561</v>
      </c>
      <c r="P1377" t="s">
        <v>24560</v>
      </c>
      <c r="Q1377" t="s">
        <v>24559</v>
      </c>
      <c r="R1377" s="7">
        <v>40983</v>
      </c>
      <c r="S1377" s="8">
        <f t="shared" si="176"/>
        <v>2012</v>
      </c>
      <c r="T1377" s="8">
        <v>2012</v>
      </c>
      <c r="U1377" s="8">
        <f t="shared" si="177"/>
        <v>10</v>
      </c>
      <c r="V1377" s="7">
        <v>40983</v>
      </c>
      <c r="W1377" t="s">
        <v>12217</v>
      </c>
      <c r="X1377" s="2">
        <v>0.375</v>
      </c>
      <c r="Y1377" s="6">
        <f t="shared" si="174"/>
        <v>1.0010410827260351E-2</v>
      </c>
      <c r="AA1377">
        <v>135194</v>
      </c>
      <c r="AB1377">
        <v>24918</v>
      </c>
      <c r="AD1377" t="s">
        <v>6</v>
      </c>
      <c r="AE1377">
        <v>48</v>
      </c>
      <c r="AF1377">
        <v>6</v>
      </c>
      <c r="AH1377" t="s">
        <v>24558</v>
      </c>
      <c r="AI1377" t="s">
        <v>24557</v>
      </c>
      <c r="AK1377" t="s">
        <v>24556</v>
      </c>
      <c r="AL1377">
        <v>7</v>
      </c>
      <c r="AM1377" s="5">
        <f t="shared" si="178"/>
        <v>0.7</v>
      </c>
      <c r="AN1377" s="4">
        <f t="shared" si="175"/>
        <v>1.0602044680045437E-3</v>
      </c>
      <c r="AO1377" s="3"/>
      <c r="AP1377">
        <v>0</v>
      </c>
      <c r="AR1377" t="s">
        <v>1</v>
      </c>
      <c r="AT1377" s="2">
        <v>1.3140000000000001</v>
      </c>
      <c r="AU1377" s="1">
        <f t="shared" si="179"/>
        <v>0.73253489194836086</v>
      </c>
      <c r="AV1377" s="1">
        <f t="shared" si="180"/>
        <v>0.5535307647632447</v>
      </c>
      <c r="AW1377" s="1">
        <f t="shared" si="181"/>
        <v>0.37452663757812854</v>
      </c>
    </row>
    <row r="1378" spans="1:49" x14ac:dyDescent="0.2">
      <c r="A1378">
        <v>1376</v>
      </c>
      <c r="B1378" t="s">
        <v>24555</v>
      </c>
      <c r="F1378" t="s">
        <v>24554</v>
      </c>
      <c r="G1378" t="s">
        <v>17</v>
      </c>
      <c r="H1378" t="s">
        <v>16</v>
      </c>
      <c r="I1378" t="s">
        <v>15581</v>
      </c>
      <c r="J1378" t="s">
        <v>24553</v>
      </c>
      <c r="K1378" t="s">
        <v>24552</v>
      </c>
      <c r="L1378" t="s">
        <v>24551</v>
      </c>
      <c r="M1378" t="s">
        <v>387</v>
      </c>
      <c r="N1378">
        <v>5</v>
      </c>
      <c r="O1378" t="s">
        <v>24550</v>
      </c>
      <c r="P1378" t="s">
        <v>24549</v>
      </c>
      <c r="Q1378" t="s">
        <v>24548</v>
      </c>
      <c r="R1378" s="7">
        <v>40983</v>
      </c>
      <c r="S1378" s="8">
        <f t="shared" si="176"/>
        <v>2012</v>
      </c>
      <c r="T1378" s="8">
        <v>2012</v>
      </c>
      <c r="U1378" s="8">
        <f t="shared" si="177"/>
        <v>10</v>
      </c>
      <c r="V1378" s="7">
        <v>40983</v>
      </c>
      <c r="W1378" t="s">
        <v>6471</v>
      </c>
      <c r="X1378" s="2">
        <v>0.113</v>
      </c>
      <c r="Y1378" s="6">
        <f t="shared" si="174"/>
        <v>3.0164704626144527E-3</v>
      </c>
      <c r="AA1378">
        <v>15539105</v>
      </c>
      <c r="AB1378">
        <v>145341</v>
      </c>
      <c r="AD1378" t="s">
        <v>6</v>
      </c>
      <c r="AE1378">
        <v>8</v>
      </c>
      <c r="AF1378">
        <v>6</v>
      </c>
      <c r="AH1378" t="s">
        <v>24547</v>
      </c>
      <c r="AI1378" t="s">
        <v>24546</v>
      </c>
      <c r="AJ1378" t="s">
        <v>24545</v>
      </c>
      <c r="AK1378" t="s">
        <v>24544</v>
      </c>
      <c r="AL1378">
        <v>1</v>
      </c>
      <c r="AM1378" s="5">
        <f t="shared" si="178"/>
        <v>0.1</v>
      </c>
      <c r="AN1378" s="4">
        <f t="shared" si="175"/>
        <v>1.5145778114350627E-4</v>
      </c>
      <c r="AO1378" s="3"/>
      <c r="AP1378">
        <v>0</v>
      </c>
      <c r="AR1378" t="s">
        <v>1</v>
      </c>
      <c r="AT1378" s="2" t="s">
        <v>0</v>
      </c>
      <c r="AU1378" s="1">
        <f t="shared" si="179"/>
        <v>0.21569666581731683</v>
      </c>
      <c r="AV1378" s="1">
        <f t="shared" si="180"/>
        <v>0.15839641218789796</v>
      </c>
      <c r="AW1378" s="1">
        <f t="shared" si="181"/>
        <v>0.10109615855847902</v>
      </c>
    </row>
    <row r="1379" spans="1:49" x14ac:dyDescent="0.2">
      <c r="A1379">
        <v>1377</v>
      </c>
      <c r="B1379" t="s">
        <v>24543</v>
      </c>
      <c r="F1379" t="s">
        <v>24542</v>
      </c>
      <c r="G1379" t="s">
        <v>17</v>
      </c>
      <c r="H1379" t="s">
        <v>16</v>
      </c>
      <c r="I1379" t="s">
        <v>24541</v>
      </c>
      <c r="J1379">
        <v>60016930</v>
      </c>
      <c r="K1379" t="s">
        <v>5369</v>
      </c>
      <c r="L1379" t="s">
        <v>81</v>
      </c>
      <c r="M1379" t="s">
        <v>80</v>
      </c>
      <c r="N1379">
        <v>3</v>
      </c>
      <c r="O1379" t="s">
        <v>24540</v>
      </c>
      <c r="P1379" t="s">
        <v>24539</v>
      </c>
      <c r="Q1379" t="s">
        <v>14411</v>
      </c>
      <c r="R1379" s="7">
        <v>40983</v>
      </c>
      <c r="S1379" s="8">
        <f t="shared" si="176"/>
        <v>2012</v>
      </c>
      <c r="T1379" s="8">
        <v>2012</v>
      </c>
      <c r="U1379" s="8">
        <f t="shared" si="177"/>
        <v>10</v>
      </c>
      <c r="V1379" s="7">
        <v>40983</v>
      </c>
      <c r="W1379" t="s">
        <v>6471</v>
      </c>
      <c r="X1379" s="2">
        <v>0.113</v>
      </c>
      <c r="Y1379" s="6">
        <f t="shared" si="174"/>
        <v>3.0164704626144527E-3</v>
      </c>
      <c r="AA1379">
        <v>15539105</v>
      </c>
      <c r="AB1379">
        <v>145341</v>
      </c>
      <c r="AD1379" t="s">
        <v>6</v>
      </c>
      <c r="AE1379">
        <v>8</v>
      </c>
      <c r="AF1379">
        <v>6</v>
      </c>
      <c r="AH1379" t="s">
        <v>24538</v>
      </c>
      <c r="AI1379" t="s">
        <v>24537</v>
      </c>
      <c r="AJ1379" t="s">
        <v>24536</v>
      </c>
      <c r="AK1379" t="s">
        <v>24535</v>
      </c>
      <c r="AL1379">
        <v>0</v>
      </c>
      <c r="AM1379" s="5">
        <f t="shared" si="178"/>
        <v>0</v>
      </c>
      <c r="AN1379" s="4">
        <f t="shared" si="175"/>
        <v>0</v>
      </c>
      <c r="AO1379" s="3"/>
      <c r="AP1379">
        <v>0</v>
      </c>
      <c r="AR1379" t="s">
        <v>1</v>
      </c>
      <c r="AT1379" s="2" t="s">
        <v>0</v>
      </c>
      <c r="AU1379" s="1">
        <f t="shared" si="179"/>
        <v>0.21115293238301169</v>
      </c>
      <c r="AV1379" s="1">
        <f t="shared" si="180"/>
        <v>0.15082352313072264</v>
      </c>
      <c r="AW1379" s="1">
        <f t="shared" si="181"/>
        <v>9.0494113878433577E-2</v>
      </c>
    </row>
    <row r="1380" spans="1:49" x14ac:dyDescent="0.2">
      <c r="A1380">
        <v>1378</v>
      </c>
      <c r="B1380" t="s">
        <v>24534</v>
      </c>
      <c r="C1380" t="s">
        <v>24533</v>
      </c>
      <c r="F1380" t="s">
        <v>24532</v>
      </c>
      <c r="G1380" t="s">
        <v>17</v>
      </c>
      <c r="H1380" t="s">
        <v>16</v>
      </c>
      <c r="I1380" t="s">
        <v>24531</v>
      </c>
      <c r="J1380">
        <v>60005465</v>
      </c>
      <c r="K1380" t="s">
        <v>402</v>
      </c>
      <c r="L1380" t="s">
        <v>401</v>
      </c>
      <c r="M1380" t="s">
        <v>80</v>
      </c>
      <c r="N1380">
        <v>7</v>
      </c>
      <c r="O1380" t="s">
        <v>24530</v>
      </c>
      <c r="P1380" t="s">
        <v>24529</v>
      </c>
      <c r="Q1380" t="s">
        <v>24528</v>
      </c>
      <c r="R1380" s="7">
        <v>40983</v>
      </c>
      <c r="S1380" s="8">
        <f t="shared" si="176"/>
        <v>2012</v>
      </c>
      <c r="T1380" s="8">
        <v>2012</v>
      </c>
      <c r="U1380" s="8">
        <f t="shared" si="177"/>
        <v>10</v>
      </c>
      <c r="V1380" s="7">
        <v>40983</v>
      </c>
      <c r="W1380" t="s">
        <v>19171</v>
      </c>
      <c r="X1380" s="2">
        <v>0.69899999999999995</v>
      </c>
      <c r="Y1380" s="6">
        <f t="shared" si="174"/>
        <v>1.8659405782013295E-2</v>
      </c>
      <c r="AA1380">
        <v>218979</v>
      </c>
      <c r="AB1380">
        <v>28132</v>
      </c>
      <c r="AD1380" t="s">
        <v>6</v>
      </c>
      <c r="AE1380">
        <v>111</v>
      </c>
      <c r="AF1380">
        <v>6</v>
      </c>
      <c r="AG1380">
        <v>63921</v>
      </c>
      <c r="AI1380" t="s">
        <v>24527</v>
      </c>
      <c r="AK1380" t="s">
        <v>24526</v>
      </c>
      <c r="AL1380">
        <v>22</v>
      </c>
      <c r="AM1380" s="5">
        <f t="shared" si="178"/>
        <v>2.2000000000000002</v>
      </c>
      <c r="AN1380" s="4">
        <f t="shared" si="175"/>
        <v>3.3320711851571377E-3</v>
      </c>
      <c r="AO1380" s="3"/>
      <c r="AP1380">
        <v>0</v>
      </c>
      <c r="AQ1380" t="s">
        <v>1518</v>
      </c>
      <c r="AR1380">
        <v>51072029</v>
      </c>
      <c r="AS1380" t="s">
        <v>1516</v>
      </c>
      <c r="AT1380" s="2">
        <v>2.5459999999999998</v>
      </c>
      <c r="AU1380" s="1">
        <f t="shared" si="179"/>
        <v>1.4061205402956447</v>
      </c>
      <c r="AV1380" s="1">
        <f t="shared" si="180"/>
        <v>1.0995738483585216</v>
      </c>
      <c r="AW1380" s="1">
        <f t="shared" si="181"/>
        <v>0.79302715642139843</v>
      </c>
    </row>
    <row r="1381" spans="1:49" x14ac:dyDescent="0.2">
      <c r="A1381">
        <v>1379</v>
      </c>
      <c r="B1381" t="s">
        <v>24525</v>
      </c>
      <c r="C1381" t="s">
        <v>24524</v>
      </c>
      <c r="F1381" t="s">
        <v>24523</v>
      </c>
      <c r="G1381" t="s">
        <v>17</v>
      </c>
      <c r="H1381" t="s">
        <v>16</v>
      </c>
      <c r="I1381" t="s">
        <v>24522</v>
      </c>
      <c r="J1381" t="s">
        <v>24521</v>
      </c>
      <c r="K1381" t="s">
        <v>24520</v>
      </c>
      <c r="L1381" t="s">
        <v>24519</v>
      </c>
      <c r="M1381" t="s">
        <v>24518</v>
      </c>
      <c r="N1381">
        <v>3</v>
      </c>
      <c r="O1381" t="s">
        <v>24517</v>
      </c>
      <c r="P1381" t="s">
        <v>24516</v>
      </c>
      <c r="Q1381" t="s">
        <v>24515</v>
      </c>
      <c r="R1381" s="7">
        <v>40983</v>
      </c>
      <c r="S1381" s="8">
        <f t="shared" si="176"/>
        <v>2012</v>
      </c>
      <c r="T1381" s="8">
        <v>2012</v>
      </c>
      <c r="U1381" s="8">
        <f t="shared" si="177"/>
        <v>10</v>
      </c>
      <c r="V1381" s="7">
        <v>40983</v>
      </c>
      <c r="W1381" t="s">
        <v>14158</v>
      </c>
      <c r="X1381" s="2">
        <v>0.621</v>
      </c>
      <c r="Y1381" s="6">
        <f t="shared" si="174"/>
        <v>1.6577240329943142E-2</v>
      </c>
      <c r="AA1381">
        <v>11755326</v>
      </c>
      <c r="AB1381">
        <v>4700151916</v>
      </c>
      <c r="AC1381">
        <v>11755334</v>
      </c>
      <c r="AD1381" t="s">
        <v>6</v>
      </c>
      <c r="AF1381">
        <v>3235</v>
      </c>
      <c r="AH1381" t="s">
        <v>17905</v>
      </c>
      <c r="AI1381" t="s">
        <v>24514</v>
      </c>
      <c r="AJ1381" t="s">
        <v>24513</v>
      </c>
      <c r="AK1381" t="s">
        <v>24512</v>
      </c>
      <c r="AL1381">
        <v>4</v>
      </c>
      <c r="AM1381" s="5">
        <f t="shared" si="178"/>
        <v>0.4</v>
      </c>
      <c r="AN1381" s="4">
        <f t="shared" si="175"/>
        <v>6.0583112457402507E-4</v>
      </c>
      <c r="AO1381" s="3"/>
      <c r="AP1381">
        <v>0</v>
      </c>
      <c r="AR1381" t="s">
        <v>1</v>
      </c>
      <c r="AT1381" s="2">
        <v>1.091</v>
      </c>
      <c r="AU1381" s="1">
        <f t="shared" si="179"/>
        <v>1.1785817568332406</v>
      </c>
      <c r="AV1381" s="1">
        <f t="shared" si="180"/>
        <v>0.85915357272585835</v>
      </c>
      <c r="AW1381" s="1">
        <f t="shared" si="181"/>
        <v>0.53972538861847597</v>
      </c>
    </row>
    <row r="1382" spans="1:49" x14ac:dyDescent="0.2">
      <c r="A1382">
        <v>1380</v>
      </c>
      <c r="B1382" t="s">
        <v>24511</v>
      </c>
      <c r="C1382" t="s">
        <v>24510</v>
      </c>
      <c r="F1382" t="s">
        <v>24509</v>
      </c>
      <c r="G1382" t="s">
        <v>17</v>
      </c>
      <c r="H1382" t="s">
        <v>16</v>
      </c>
      <c r="I1382" t="s">
        <v>24508</v>
      </c>
      <c r="J1382" t="s">
        <v>24507</v>
      </c>
      <c r="K1382" t="s">
        <v>24506</v>
      </c>
      <c r="L1382" t="s">
        <v>24505</v>
      </c>
      <c r="M1382" t="s">
        <v>24504</v>
      </c>
      <c r="N1382">
        <v>5</v>
      </c>
      <c r="O1382" t="s">
        <v>24503</v>
      </c>
      <c r="P1382" t="s">
        <v>24502</v>
      </c>
      <c r="Q1382" t="s">
        <v>24501</v>
      </c>
      <c r="R1382" s="7">
        <v>40983</v>
      </c>
      <c r="S1382" s="8">
        <f t="shared" si="176"/>
        <v>2012</v>
      </c>
      <c r="T1382" s="8">
        <v>2012</v>
      </c>
      <c r="U1382" s="8">
        <f t="shared" si="177"/>
        <v>10</v>
      </c>
      <c r="V1382" s="7">
        <v>40983</v>
      </c>
      <c r="W1382" t="s">
        <v>14497</v>
      </c>
      <c r="X1382" s="2">
        <v>1.524</v>
      </c>
      <c r="Y1382" s="6">
        <f t="shared" si="174"/>
        <v>4.0682309601986065E-2</v>
      </c>
      <c r="AA1382">
        <v>1469592</v>
      </c>
      <c r="AB1382">
        <v>12863</v>
      </c>
      <c r="AC1382">
        <v>15394794</v>
      </c>
      <c r="AD1382" t="s">
        <v>6</v>
      </c>
      <c r="AE1382">
        <v>37</v>
      </c>
      <c r="AF1382">
        <v>6</v>
      </c>
      <c r="AH1382" t="s">
        <v>24500</v>
      </c>
      <c r="AI1382" t="s">
        <v>24499</v>
      </c>
      <c r="AK1382" t="s">
        <v>24498</v>
      </c>
      <c r="AL1382">
        <v>40</v>
      </c>
      <c r="AM1382" s="5">
        <f t="shared" si="178"/>
        <v>4</v>
      </c>
      <c r="AN1382" s="4">
        <f t="shared" si="175"/>
        <v>6.0583112457402496E-3</v>
      </c>
      <c r="AO1382" s="3"/>
      <c r="AP1382">
        <v>0</v>
      </c>
      <c r="AR1382" t="s">
        <v>1</v>
      </c>
      <c r="AT1382" s="2">
        <v>3.7759999999999998</v>
      </c>
      <c r="AU1382" s="1">
        <f t="shared" si="179"/>
        <v>3.0295110095112316</v>
      </c>
      <c r="AV1382" s="1">
        <f t="shared" si="180"/>
        <v>2.3370310423863159</v>
      </c>
      <c r="AW1382" s="1">
        <f t="shared" si="181"/>
        <v>1.6445510752613997</v>
      </c>
    </row>
    <row r="1383" spans="1:49" x14ac:dyDescent="0.2">
      <c r="A1383">
        <v>1381</v>
      </c>
      <c r="B1383" t="s">
        <v>24497</v>
      </c>
      <c r="C1383" t="s">
        <v>24496</v>
      </c>
      <c r="F1383" t="s">
        <v>24495</v>
      </c>
      <c r="G1383" t="s">
        <v>17</v>
      </c>
      <c r="H1383" t="s">
        <v>16</v>
      </c>
      <c r="I1383" t="s">
        <v>24494</v>
      </c>
      <c r="J1383" t="s">
        <v>24493</v>
      </c>
      <c r="K1383" t="s">
        <v>24492</v>
      </c>
      <c r="L1383" t="s">
        <v>24491</v>
      </c>
      <c r="M1383" t="s">
        <v>24490</v>
      </c>
      <c r="N1383">
        <v>3</v>
      </c>
      <c r="O1383" t="s">
        <v>24489</v>
      </c>
      <c r="P1383" t="s">
        <v>24488</v>
      </c>
      <c r="Q1383" t="s">
        <v>24487</v>
      </c>
      <c r="R1383" s="7">
        <v>40983</v>
      </c>
      <c r="S1383" s="8">
        <f t="shared" si="176"/>
        <v>2012</v>
      </c>
      <c r="T1383" s="8">
        <v>2012</v>
      </c>
      <c r="U1383" s="8">
        <f t="shared" si="177"/>
        <v>10</v>
      </c>
      <c r="V1383" s="7">
        <v>40983</v>
      </c>
      <c r="W1383" t="s">
        <v>14497</v>
      </c>
      <c r="X1383" s="2">
        <v>1.524</v>
      </c>
      <c r="Y1383" s="6">
        <f t="shared" si="174"/>
        <v>4.0682309601986065E-2</v>
      </c>
      <c r="AA1383">
        <v>1469592</v>
      </c>
      <c r="AB1383">
        <v>12863</v>
      </c>
      <c r="AC1383">
        <v>15394794</v>
      </c>
      <c r="AD1383" t="s">
        <v>6</v>
      </c>
      <c r="AE1383">
        <v>37</v>
      </c>
      <c r="AF1383">
        <v>6</v>
      </c>
      <c r="AH1383" t="s">
        <v>24486</v>
      </c>
      <c r="AI1383" t="s">
        <v>24485</v>
      </c>
      <c r="AK1383" t="s">
        <v>24484</v>
      </c>
      <c r="AL1383">
        <v>16</v>
      </c>
      <c r="AM1383" s="5">
        <f t="shared" si="178"/>
        <v>1.6</v>
      </c>
      <c r="AN1383" s="4">
        <f t="shared" si="175"/>
        <v>2.4233244982961003E-3</v>
      </c>
      <c r="AO1383" s="3"/>
      <c r="AP1383">
        <v>0</v>
      </c>
      <c r="AR1383" t="s">
        <v>1</v>
      </c>
      <c r="AT1383" s="2">
        <v>3.7759999999999998</v>
      </c>
      <c r="AU1383" s="1">
        <f t="shared" si="179"/>
        <v>2.9204614070879074</v>
      </c>
      <c r="AV1383" s="1">
        <f t="shared" si="180"/>
        <v>2.1552817050141084</v>
      </c>
      <c r="AW1383" s="1">
        <f t="shared" si="181"/>
        <v>1.3901020029403088</v>
      </c>
    </row>
    <row r="1384" spans="1:49" x14ac:dyDescent="0.2">
      <c r="A1384">
        <v>1382</v>
      </c>
      <c r="B1384" t="s">
        <v>24483</v>
      </c>
      <c r="C1384" t="s">
        <v>24482</v>
      </c>
      <c r="F1384" t="s">
        <v>24481</v>
      </c>
      <c r="G1384" t="s">
        <v>17</v>
      </c>
      <c r="H1384" t="s">
        <v>16</v>
      </c>
      <c r="I1384" t="s">
        <v>24480</v>
      </c>
      <c r="J1384" t="s">
        <v>24479</v>
      </c>
      <c r="K1384" t="s">
        <v>24478</v>
      </c>
      <c r="L1384" t="s">
        <v>24477</v>
      </c>
      <c r="M1384" t="s">
        <v>24476</v>
      </c>
      <c r="N1384">
        <v>8</v>
      </c>
      <c r="O1384" t="s">
        <v>24475</v>
      </c>
      <c r="P1384" t="s">
        <v>24474</v>
      </c>
      <c r="Q1384" t="s">
        <v>24473</v>
      </c>
      <c r="R1384" s="7">
        <v>40983</v>
      </c>
      <c r="S1384" s="8">
        <f t="shared" si="176"/>
        <v>2012</v>
      </c>
      <c r="T1384" s="8">
        <v>2012</v>
      </c>
      <c r="U1384" s="8">
        <f t="shared" si="177"/>
        <v>10</v>
      </c>
      <c r="V1384" s="7">
        <v>40983</v>
      </c>
      <c r="W1384" t="s">
        <v>15001</v>
      </c>
      <c r="X1384" s="2">
        <v>1.401</v>
      </c>
      <c r="Y1384" s="6">
        <f t="shared" si="174"/>
        <v>3.7398894850644675E-2</v>
      </c>
      <c r="AA1384">
        <v>19327447</v>
      </c>
      <c r="AB1384">
        <v>5200153123</v>
      </c>
      <c r="AC1384">
        <v>19327455</v>
      </c>
      <c r="AD1384" t="s">
        <v>6</v>
      </c>
      <c r="AE1384">
        <v>116</v>
      </c>
      <c r="AF1384">
        <v>10</v>
      </c>
      <c r="AH1384" t="s">
        <v>24472</v>
      </c>
      <c r="AI1384" t="s">
        <v>24471</v>
      </c>
      <c r="AK1384" t="s">
        <v>24470</v>
      </c>
      <c r="AL1384">
        <v>63</v>
      </c>
      <c r="AM1384" s="5">
        <f t="shared" si="178"/>
        <v>6.3</v>
      </c>
      <c r="AN1384" s="4">
        <f t="shared" si="175"/>
        <v>9.5418402120408929E-3</v>
      </c>
      <c r="AO1384" s="3"/>
      <c r="AP1384">
        <v>0</v>
      </c>
      <c r="AR1384" t="s">
        <v>1</v>
      </c>
      <c r="AT1384" s="2">
        <v>4.1260000000000003</v>
      </c>
      <c r="AU1384" s="1">
        <f t="shared" si="179"/>
        <v>2.9041778459063541</v>
      </c>
      <c r="AV1384" s="1">
        <f t="shared" si="180"/>
        <v>2.3470367531342786</v>
      </c>
      <c r="AW1384" s="1">
        <f t="shared" si="181"/>
        <v>1.7898956603622027</v>
      </c>
    </row>
    <row r="1385" spans="1:49" x14ac:dyDescent="0.2">
      <c r="A1385">
        <v>1383</v>
      </c>
      <c r="B1385" t="s">
        <v>24469</v>
      </c>
      <c r="C1385" t="s">
        <v>24468</v>
      </c>
      <c r="F1385" t="s">
        <v>24467</v>
      </c>
      <c r="G1385" t="s">
        <v>17</v>
      </c>
      <c r="H1385" t="s">
        <v>16</v>
      </c>
      <c r="I1385" t="s">
        <v>24466</v>
      </c>
      <c r="J1385" t="s">
        <v>24465</v>
      </c>
      <c r="K1385" t="s">
        <v>24464</v>
      </c>
      <c r="L1385" t="s">
        <v>24463</v>
      </c>
      <c r="M1385" t="s">
        <v>1306</v>
      </c>
      <c r="N1385">
        <v>4</v>
      </c>
      <c r="O1385" t="s">
        <v>24462</v>
      </c>
      <c r="P1385" t="s">
        <v>24461</v>
      </c>
      <c r="Q1385" t="s">
        <v>24460</v>
      </c>
      <c r="R1385" s="7">
        <v>40983</v>
      </c>
      <c r="S1385" s="8">
        <f t="shared" si="176"/>
        <v>2012</v>
      </c>
      <c r="T1385" s="8">
        <v>2012</v>
      </c>
      <c r="U1385" s="8">
        <f t="shared" si="177"/>
        <v>10</v>
      </c>
      <c r="V1385" s="7">
        <v>2012</v>
      </c>
      <c r="W1385" t="s">
        <v>15064</v>
      </c>
      <c r="X1385" s="2">
        <v>0.81</v>
      </c>
      <c r="Y1385" s="6">
        <f t="shared" si="174"/>
        <v>2.1622487386882359E-2</v>
      </c>
      <c r="AA1385">
        <v>10411135</v>
      </c>
      <c r="AB1385">
        <v>12116</v>
      </c>
      <c r="AD1385" t="s">
        <v>6</v>
      </c>
      <c r="AE1385">
        <v>24</v>
      </c>
      <c r="AF1385">
        <v>6</v>
      </c>
      <c r="AG1385">
        <v>6112180</v>
      </c>
      <c r="AH1385" t="s">
        <v>24459</v>
      </c>
      <c r="AI1385" t="s">
        <v>24458</v>
      </c>
      <c r="AJ1385" t="s">
        <v>24457</v>
      </c>
      <c r="AK1385" t="s">
        <v>24456</v>
      </c>
      <c r="AL1385">
        <v>45</v>
      </c>
      <c r="AM1385" s="5">
        <f t="shared" si="178"/>
        <v>4.5</v>
      </c>
      <c r="AN1385" s="4">
        <f t="shared" si="175"/>
        <v>6.815600151457781E-3</v>
      </c>
      <c r="AO1385" s="3"/>
      <c r="AP1385">
        <v>0</v>
      </c>
      <c r="AR1385" t="s">
        <v>24455</v>
      </c>
      <c r="AT1385" s="2">
        <v>2.468</v>
      </c>
      <c r="AU1385" s="1">
        <f t="shared" si="179"/>
        <v>1.7180421216254984</v>
      </c>
      <c r="AV1385" s="1">
        <f t="shared" si="180"/>
        <v>1.421904376917007</v>
      </c>
      <c r="AW1385" s="1">
        <f t="shared" si="181"/>
        <v>1.1257666322085154</v>
      </c>
    </row>
    <row r="1386" spans="1:49" x14ac:dyDescent="0.2">
      <c r="A1386">
        <v>1384</v>
      </c>
      <c r="B1386" t="s">
        <v>24454</v>
      </c>
      <c r="C1386" t="s">
        <v>24453</v>
      </c>
      <c r="F1386" t="s">
        <v>24452</v>
      </c>
      <c r="G1386" t="s">
        <v>17</v>
      </c>
      <c r="H1386" t="s">
        <v>16</v>
      </c>
      <c r="I1386" t="s">
        <v>24451</v>
      </c>
      <c r="J1386" t="s">
        <v>24450</v>
      </c>
      <c r="K1386" t="s">
        <v>24449</v>
      </c>
      <c r="L1386" t="s">
        <v>24448</v>
      </c>
      <c r="M1386" t="s">
        <v>1634</v>
      </c>
      <c r="N1386">
        <v>3</v>
      </c>
      <c r="O1386" t="s">
        <v>24447</v>
      </c>
      <c r="P1386" t="s">
        <v>24446</v>
      </c>
      <c r="Q1386" t="s">
        <v>24445</v>
      </c>
      <c r="R1386" s="7">
        <v>40983</v>
      </c>
      <c r="S1386" s="8">
        <f t="shared" si="176"/>
        <v>2012</v>
      </c>
      <c r="T1386" s="8">
        <v>2012</v>
      </c>
      <c r="U1386" s="8">
        <f t="shared" si="177"/>
        <v>10</v>
      </c>
      <c r="V1386" s="7">
        <v>2012</v>
      </c>
      <c r="W1386" t="s">
        <v>18964</v>
      </c>
      <c r="X1386" s="2">
        <v>0.69599999999999995</v>
      </c>
      <c r="Y1386" s="6">
        <f t="shared" si="174"/>
        <v>1.857932249539521E-2</v>
      </c>
      <c r="AA1386">
        <v>28487</v>
      </c>
      <c r="AB1386">
        <v>29411</v>
      </c>
      <c r="AC1386">
        <v>15488659</v>
      </c>
      <c r="AD1386" t="s">
        <v>6</v>
      </c>
      <c r="AE1386">
        <v>141</v>
      </c>
      <c r="AF1386">
        <v>2</v>
      </c>
      <c r="AH1386" t="s">
        <v>24444</v>
      </c>
      <c r="AI1386" t="s">
        <v>24443</v>
      </c>
      <c r="AK1386" t="s">
        <v>24442</v>
      </c>
      <c r="AL1386">
        <v>2</v>
      </c>
      <c r="AM1386" s="5">
        <f t="shared" si="178"/>
        <v>0.2</v>
      </c>
      <c r="AN1386" s="4">
        <f t="shared" si="175"/>
        <v>3.0291556228701253E-4</v>
      </c>
      <c r="AO1386" s="3"/>
      <c r="AP1386">
        <v>0</v>
      </c>
      <c r="AR1386" t="s">
        <v>1</v>
      </c>
      <c r="AT1386" s="2" t="s">
        <v>0</v>
      </c>
      <c r="AU1386" s="1">
        <f t="shared" si="179"/>
        <v>1.309640041546275</v>
      </c>
      <c r="AV1386" s="1">
        <f t="shared" si="180"/>
        <v>0.94411190288411118</v>
      </c>
      <c r="AW1386" s="1">
        <f t="shared" si="181"/>
        <v>0.57858376422194713</v>
      </c>
    </row>
    <row r="1387" spans="1:49" x14ac:dyDescent="0.2">
      <c r="A1387">
        <v>1385</v>
      </c>
      <c r="B1387" t="s">
        <v>24441</v>
      </c>
      <c r="C1387" t="s">
        <v>24440</v>
      </c>
      <c r="F1387" t="s">
        <v>24439</v>
      </c>
      <c r="G1387" t="s">
        <v>17</v>
      </c>
      <c r="H1387" t="s">
        <v>16</v>
      </c>
      <c r="I1387" t="s">
        <v>24438</v>
      </c>
      <c r="J1387">
        <v>60004678</v>
      </c>
      <c r="K1387" t="s">
        <v>24437</v>
      </c>
      <c r="L1387" t="s">
        <v>9209</v>
      </c>
      <c r="M1387" t="s">
        <v>9208</v>
      </c>
      <c r="N1387">
        <v>4</v>
      </c>
      <c r="O1387" t="s">
        <v>24436</v>
      </c>
      <c r="P1387" t="s">
        <v>24435</v>
      </c>
      <c r="Q1387" t="s">
        <v>24434</v>
      </c>
      <c r="R1387" s="7">
        <v>40983</v>
      </c>
      <c r="S1387" s="8">
        <f t="shared" si="176"/>
        <v>2012</v>
      </c>
      <c r="T1387" s="8">
        <v>2012</v>
      </c>
      <c r="U1387" s="8">
        <f t="shared" si="177"/>
        <v>10</v>
      </c>
      <c r="V1387" s="7">
        <v>2012</v>
      </c>
      <c r="W1387" t="s">
        <v>15064</v>
      </c>
      <c r="X1387" s="2">
        <v>0.81</v>
      </c>
      <c r="Y1387" s="6">
        <f t="shared" si="174"/>
        <v>2.1622487386882359E-2</v>
      </c>
      <c r="AA1387">
        <v>10411135</v>
      </c>
      <c r="AB1387">
        <v>12116</v>
      </c>
      <c r="AD1387" t="s">
        <v>6</v>
      </c>
      <c r="AE1387">
        <v>24</v>
      </c>
      <c r="AF1387">
        <v>6</v>
      </c>
      <c r="AG1387">
        <v>6122051</v>
      </c>
      <c r="AH1387" t="s">
        <v>24433</v>
      </c>
      <c r="AI1387" t="s">
        <v>24432</v>
      </c>
      <c r="AJ1387" t="s">
        <v>24431</v>
      </c>
      <c r="AK1387" t="s">
        <v>24430</v>
      </c>
      <c r="AL1387">
        <v>10</v>
      </c>
      <c r="AM1387" s="5">
        <f t="shared" si="178"/>
        <v>1</v>
      </c>
      <c r="AN1387" s="4">
        <f t="shared" si="175"/>
        <v>1.5145778114350624E-3</v>
      </c>
      <c r="AO1387" s="3"/>
      <c r="AP1387">
        <v>0</v>
      </c>
      <c r="AQ1387" t="s">
        <v>2194</v>
      </c>
      <c r="AR1387" t="s">
        <v>24429</v>
      </c>
      <c r="AS1387" t="s">
        <v>2192</v>
      </c>
      <c r="AT1387" s="2">
        <v>2.468</v>
      </c>
      <c r="AU1387" s="1">
        <f t="shared" si="179"/>
        <v>1.5590114514248168</v>
      </c>
      <c r="AV1387" s="1">
        <f t="shared" si="180"/>
        <v>1.156853259915871</v>
      </c>
      <c r="AW1387" s="1">
        <f t="shared" si="181"/>
        <v>0.75469506840692513</v>
      </c>
    </row>
    <row r="1388" spans="1:49" x14ac:dyDescent="0.2">
      <c r="A1388">
        <v>1386</v>
      </c>
      <c r="B1388" t="s">
        <v>24428</v>
      </c>
      <c r="C1388" t="s">
        <v>24427</v>
      </c>
      <c r="D1388" t="s">
        <v>24426</v>
      </c>
      <c r="F1388" t="s">
        <v>24425</v>
      </c>
      <c r="G1388" t="s">
        <v>17</v>
      </c>
      <c r="H1388" t="s">
        <v>16</v>
      </c>
      <c r="I1388" t="s">
        <v>24424</v>
      </c>
      <c r="J1388">
        <v>60024322</v>
      </c>
      <c r="K1388" t="s">
        <v>13818</v>
      </c>
      <c r="L1388" t="s">
        <v>13817</v>
      </c>
      <c r="M1388" t="s">
        <v>657</v>
      </c>
      <c r="N1388">
        <v>6</v>
      </c>
      <c r="O1388" t="s">
        <v>24423</v>
      </c>
      <c r="P1388" t="s">
        <v>24422</v>
      </c>
      <c r="Q1388" t="s">
        <v>24421</v>
      </c>
      <c r="R1388" s="7">
        <v>40983</v>
      </c>
      <c r="S1388" s="8">
        <f t="shared" si="176"/>
        <v>2012</v>
      </c>
      <c r="T1388" s="8">
        <v>2012</v>
      </c>
      <c r="U1388" s="8">
        <f t="shared" si="177"/>
        <v>10</v>
      </c>
      <c r="V1388" s="7">
        <v>40983</v>
      </c>
      <c r="W1388" t="s">
        <v>14486</v>
      </c>
      <c r="X1388" s="2">
        <v>2.5459999999999998</v>
      </c>
      <c r="Y1388" s="6">
        <f t="shared" si="174"/>
        <v>6.7964015909879605E-2</v>
      </c>
      <c r="AA1388">
        <v>9565663</v>
      </c>
      <c r="AB1388">
        <v>15437</v>
      </c>
      <c r="AC1388">
        <v>18734235</v>
      </c>
      <c r="AD1388" t="s">
        <v>6</v>
      </c>
      <c r="AE1388">
        <v>33</v>
      </c>
      <c r="AF1388">
        <v>1</v>
      </c>
      <c r="AH1388" t="s">
        <v>24420</v>
      </c>
      <c r="AI1388" t="s">
        <v>24419</v>
      </c>
      <c r="AJ1388" t="s">
        <v>24418</v>
      </c>
      <c r="AK1388" t="s">
        <v>24417</v>
      </c>
      <c r="AL1388">
        <v>16</v>
      </c>
      <c r="AM1388" s="5">
        <f t="shared" si="178"/>
        <v>1.6</v>
      </c>
      <c r="AN1388" s="4">
        <f t="shared" si="175"/>
        <v>2.4233244982961003E-3</v>
      </c>
      <c r="AO1388" s="3"/>
      <c r="AP1388">
        <v>0</v>
      </c>
      <c r="AR1388" t="s">
        <v>1</v>
      </c>
      <c r="AT1388" s="2" t="s">
        <v>0</v>
      </c>
      <c r="AU1388" s="1">
        <f t="shared" si="179"/>
        <v>4.8301808486404552</v>
      </c>
      <c r="AV1388" s="1">
        <f t="shared" si="180"/>
        <v>3.5193670204087852</v>
      </c>
      <c r="AW1388" s="1">
        <f t="shared" si="181"/>
        <v>2.2085531921771153</v>
      </c>
    </row>
    <row r="1389" spans="1:49" x14ac:dyDescent="0.2">
      <c r="A1389">
        <v>1387</v>
      </c>
      <c r="B1389" t="s">
        <v>24416</v>
      </c>
      <c r="C1389" t="s">
        <v>24415</v>
      </c>
      <c r="F1389" t="s">
        <v>24414</v>
      </c>
      <c r="G1389" t="s">
        <v>17</v>
      </c>
      <c r="H1389" t="s">
        <v>16</v>
      </c>
      <c r="I1389" t="s">
        <v>2348</v>
      </c>
      <c r="J1389" t="s">
        <v>24413</v>
      </c>
      <c r="K1389" t="s">
        <v>24412</v>
      </c>
      <c r="L1389" t="s">
        <v>24411</v>
      </c>
      <c r="M1389" t="s">
        <v>24410</v>
      </c>
      <c r="N1389">
        <v>3</v>
      </c>
      <c r="O1389" t="s">
        <v>24409</v>
      </c>
      <c r="P1389" t="s">
        <v>24408</v>
      </c>
      <c r="Q1389" t="s">
        <v>24407</v>
      </c>
      <c r="R1389" s="7">
        <v>40982</v>
      </c>
      <c r="S1389" s="8">
        <f t="shared" si="176"/>
        <v>2012</v>
      </c>
      <c r="T1389" s="8">
        <v>2012</v>
      </c>
      <c r="U1389" s="8">
        <f t="shared" si="177"/>
        <v>10</v>
      </c>
      <c r="V1389" s="7">
        <v>2012</v>
      </c>
      <c r="W1389" t="s">
        <v>1085</v>
      </c>
      <c r="X1389" s="2">
        <v>0.34100000000000003</v>
      </c>
      <c r="Y1389" s="6">
        <f t="shared" si="174"/>
        <v>9.1028002455887467E-3</v>
      </c>
      <c r="AA1389">
        <v>19378718</v>
      </c>
      <c r="AB1389">
        <v>19700186839</v>
      </c>
      <c r="AC1389">
        <v>15309681</v>
      </c>
      <c r="AD1389" t="s">
        <v>6</v>
      </c>
      <c r="AE1389">
        <v>27</v>
      </c>
      <c r="AG1389" t="s">
        <v>24406</v>
      </c>
      <c r="AH1389" t="s">
        <v>24405</v>
      </c>
      <c r="AI1389" t="s">
        <v>24404</v>
      </c>
      <c r="AK1389" t="s">
        <v>24403</v>
      </c>
      <c r="AL1389">
        <v>3</v>
      </c>
      <c r="AM1389" s="5">
        <f t="shared" si="178"/>
        <v>0.3</v>
      </c>
      <c r="AN1389" s="4">
        <f t="shared" si="175"/>
        <v>4.5437334343051872E-4</v>
      </c>
      <c r="AO1389" s="3"/>
      <c r="AP1389">
        <v>0</v>
      </c>
      <c r="AR1389" t="s">
        <v>1</v>
      </c>
      <c r="AT1389" s="2" t="s">
        <v>0</v>
      </c>
      <c r="AU1389" s="1">
        <f t="shared" si="179"/>
        <v>0.65082721749412775</v>
      </c>
      <c r="AV1389" s="1">
        <f t="shared" si="180"/>
        <v>0.47785867945096328</v>
      </c>
      <c r="AW1389" s="1">
        <f t="shared" si="181"/>
        <v>0.30489014140779869</v>
      </c>
    </row>
    <row r="1390" spans="1:49" x14ac:dyDescent="0.2">
      <c r="A1390">
        <v>1388</v>
      </c>
      <c r="B1390" t="s">
        <v>24402</v>
      </c>
      <c r="C1390" t="s">
        <v>24401</v>
      </c>
      <c r="E1390">
        <v>22280474</v>
      </c>
      <c r="F1390" t="s">
        <v>24400</v>
      </c>
      <c r="G1390" t="s">
        <v>17</v>
      </c>
      <c r="H1390" t="s">
        <v>16</v>
      </c>
      <c r="I1390" t="s">
        <v>24399</v>
      </c>
      <c r="J1390">
        <v>60000221</v>
      </c>
      <c r="K1390" t="s">
        <v>21153</v>
      </c>
      <c r="L1390" t="s">
        <v>21152</v>
      </c>
      <c r="M1390" t="s">
        <v>66</v>
      </c>
      <c r="N1390">
        <v>2</v>
      </c>
      <c r="O1390" t="s">
        <v>24398</v>
      </c>
      <c r="P1390" t="s">
        <v>24397</v>
      </c>
      <c r="Q1390" t="s">
        <v>24396</v>
      </c>
      <c r="R1390" s="7">
        <v>40982</v>
      </c>
      <c r="S1390" s="8">
        <f t="shared" si="176"/>
        <v>2012</v>
      </c>
      <c r="T1390" s="8">
        <v>2012</v>
      </c>
      <c r="U1390" s="8">
        <f t="shared" si="177"/>
        <v>10</v>
      </c>
      <c r="V1390" s="7">
        <v>40982</v>
      </c>
      <c r="W1390" t="s">
        <v>14189</v>
      </c>
      <c r="X1390" s="2">
        <v>4.8529999999999998</v>
      </c>
      <c r="Y1390" s="6">
        <f t="shared" si="174"/>
        <v>0.12954806331918528</v>
      </c>
      <c r="AA1390">
        <v>15306984</v>
      </c>
      <c r="AB1390">
        <v>17853</v>
      </c>
      <c r="AC1390">
        <v>15306992</v>
      </c>
      <c r="AD1390" t="s">
        <v>6</v>
      </c>
      <c r="AE1390">
        <v>12</v>
      </c>
      <c r="AF1390">
        <v>3</v>
      </c>
      <c r="AH1390" t="s">
        <v>24395</v>
      </c>
      <c r="AI1390" t="s">
        <v>24394</v>
      </c>
      <c r="AJ1390" t="s">
        <v>24393</v>
      </c>
      <c r="AK1390" t="s">
        <v>24392</v>
      </c>
      <c r="AL1390">
        <v>154</v>
      </c>
      <c r="AM1390" s="5">
        <f t="shared" si="178"/>
        <v>15.4</v>
      </c>
      <c r="AN1390" s="4">
        <f t="shared" si="175"/>
        <v>2.3324498296099963E-2</v>
      </c>
      <c r="AO1390" s="3"/>
      <c r="AP1390">
        <v>0</v>
      </c>
      <c r="AR1390" t="s">
        <v>1</v>
      </c>
      <c r="AT1390" s="2">
        <v>11.189</v>
      </c>
      <c r="AU1390" s="1">
        <f t="shared" si="179"/>
        <v>9.7680993812259675</v>
      </c>
      <c r="AV1390" s="1">
        <f t="shared" si="180"/>
        <v>7.6436280807642616</v>
      </c>
      <c r="AW1390" s="1">
        <f t="shared" si="181"/>
        <v>5.5191567803025556</v>
      </c>
    </row>
    <row r="1391" spans="1:49" x14ac:dyDescent="0.2">
      <c r="A1391">
        <v>1389</v>
      </c>
      <c r="B1391" t="s">
        <v>24391</v>
      </c>
      <c r="C1391" t="s">
        <v>24390</v>
      </c>
      <c r="E1391">
        <v>22335616</v>
      </c>
      <c r="F1391" t="s">
        <v>24389</v>
      </c>
      <c r="G1391" t="s">
        <v>17</v>
      </c>
      <c r="H1391" t="s">
        <v>16</v>
      </c>
      <c r="I1391" t="s">
        <v>12100</v>
      </c>
      <c r="J1391" t="s">
        <v>12099</v>
      </c>
      <c r="K1391" t="s">
        <v>12098</v>
      </c>
      <c r="L1391" t="s">
        <v>12097</v>
      </c>
      <c r="M1391" t="s">
        <v>12096</v>
      </c>
      <c r="N1391">
        <v>6</v>
      </c>
      <c r="O1391" t="s">
        <v>24388</v>
      </c>
      <c r="P1391" t="s">
        <v>24387</v>
      </c>
      <c r="Q1391" t="s">
        <v>24386</v>
      </c>
      <c r="R1391" s="7">
        <v>40982</v>
      </c>
      <c r="S1391" s="8">
        <f t="shared" si="176"/>
        <v>2012</v>
      </c>
      <c r="T1391" s="8">
        <v>2012</v>
      </c>
      <c r="U1391" s="8">
        <f t="shared" si="177"/>
        <v>10</v>
      </c>
      <c r="V1391" s="7">
        <v>40982</v>
      </c>
      <c r="W1391" t="s">
        <v>14189</v>
      </c>
      <c r="X1391" s="2">
        <v>4.8529999999999998</v>
      </c>
      <c r="Y1391" s="6">
        <f t="shared" si="174"/>
        <v>0.12954806331918528</v>
      </c>
      <c r="AA1391">
        <v>15306984</v>
      </c>
      <c r="AB1391">
        <v>17853</v>
      </c>
      <c r="AC1391">
        <v>15306992</v>
      </c>
      <c r="AD1391" t="s">
        <v>6</v>
      </c>
      <c r="AE1391">
        <v>12</v>
      </c>
      <c r="AF1391">
        <v>3</v>
      </c>
      <c r="AH1391" t="s">
        <v>24385</v>
      </c>
      <c r="AI1391" t="s">
        <v>24384</v>
      </c>
      <c r="AJ1391" t="s">
        <v>24383</v>
      </c>
      <c r="AK1391" t="s">
        <v>24382</v>
      </c>
      <c r="AL1391">
        <v>404</v>
      </c>
      <c r="AM1391" s="5">
        <f t="shared" si="178"/>
        <v>40.4</v>
      </c>
      <c r="AN1391" s="4">
        <f t="shared" si="175"/>
        <v>6.1188943581976525E-2</v>
      </c>
      <c r="AO1391" s="3"/>
      <c r="AP1391">
        <v>0</v>
      </c>
      <c r="AQ1391" t="s">
        <v>236</v>
      </c>
      <c r="AR1391">
        <v>235860</v>
      </c>
      <c r="AS1391" t="s">
        <v>235</v>
      </c>
      <c r="AT1391" s="2">
        <v>11.189</v>
      </c>
      <c r="AU1391" s="1">
        <f t="shared" si="179"/>
        <v>10.904032739802265</v>
      </c>
      <c r="AV1391" s="1">
        <f t="shared" si="180"/>
        <v>9.5368503450580899</v>
      </c>
      <c r="AW1391" s="1">
        <f t="shared" si="181"/>
        <v>8.1696679503139134</v>
      </c>
    </row>
    <row r="1392" spans="1:49" x14ac:dyDescent="0.2">
      <c r="A1392">
        <v>1390</v>
      </c>
      <c r="B1392" t="s">
        <v>24381</v>
      </c>
      <c r="C1392" t="s">
        <v>24380</v>
      </c>
      <c r="E1392">
        <v>22375881</v>
      </c>
      <c r="F1392" t="s">
        <v>24379</v>
      </c>
      <c r="G1392" t="s">
        <v>17</v>
      </c>
      <c r="H1392" t="s">
        <v>16</v>
      </c>
      <c r="I1392" t="s">
        <v>24378</v>
      </c>
      <c r="J1392" t="s">
        <v>24377</v>
      </c>
      <c r="K1392" t="s">
        <v>24376</v>
      </c>
      <c r="L1392" t="s">
        <v>24375</v>
      </c>
      <c r="M1392" t="s">
        <v>2514</v>
      </c>
      <c r="N1392">
        <v>13</v>
      </c>
      <c r="O1392" t="s">
        <v>24374</v>
      </c>
      <c r="P1392" t="s">
        <v>24373</v>
      </c>
      <c r="Q1392" t="s">
        <v>24372</v>
      </c>
      <c r="R1392" s="7">
        <v>40982</v>
      </c>
      <c r="S1392" s="8">
        <f t="shared" si="176"/>
        <v>2012</v>
      </c>
      <c r="T1392" s="8">
        <v>2012</v>
      </c>
      <c r="U1392" s="8">
        <f t="shared" si="177"/>
        <v>10</v>
      </c>
      <c r="V1392" s="7">
        <v>40982</v>
      </c>
      <c r="W1392" t="s">
        <v>14619</v>
      </c>
      <c r="X1392" s="2">
        <v>7.1150000000000002</v>
      </c>
      <c r="Y1392" s="6">
        <f t="shared" si="174"/>
        <v>0.18993086142921972</v>
      </c>
      <c r="AA1392">
        <v>27863</v>
      </c>
      <c r="AB1392">
        <v>22680</v>
      </c>
      <c r="AC1392">
        <v>15205126</v>
      </c>
      <c r="AD1392" t="s">
        <v>6</v>
      </c>
      <c r="AE1392">
        <v>134</v>
      </c>
      <c r="AF1392">
        <v>10</v>
      </c>
      <c r="AH1392" t="s">
        <v>24371</v>
      </c>
      <c r="AI1392" t="s">
        <v>24370</v>
      </c>
      <c r="AK1392" t="s">
        <v>24369</v>
      </c>
      <c r="AL1392">
        <v>68</v>
      </c>
      <c r="AM1392" s="5">
        <f t="shared" si="178"/>
        <v>6.8</v>
      </c>
      <c r="AN1392" s="4">
        <f t="shared" si="175"/>
        <v>1.0299129117758425E-2</v>
      </c>
      <c r="AO1392" s="3"/>
      <c r="AP1392">
        <v>0</v>
      </c>
      <c r="AR1392" t="s">
        <v>1</v>
      </c>
      <c r="AT1392" s="2" t="s">
        <v>0</v>
      </c>
      <c r="AU1392" s="1">
        <f t="shared" si="179"/>
        <v>13.604134173578133</v>
      </c>
      <c r="AV1392" s="1">
        <f t="shared" si="180"/>
        <v>10.011499527348908</v>
      </c>
      <c r="AW1392" s="1">
        <f t="shared" si="181"/>
        <v>6.4188648811196822</v>
      </c>
    </row>
    <row r="1393" spans="1:49" x14ac:dyDescent="0.2">
      <c r="A1393">
        <v>1391</v>
      </c>
      <c r="B1393" t="s">
        <v>24368</v>
      </c>
      <c r="C1393" t="s">
        <v>24367</v>
      </c>
      <c r="F1393" t="s">
        <v>24366</v>
      </c>
      <c r="G1393" t="s">
        <v>17</v>
      </c>
      <c r="H1393" t="s">
        <v>16</v>
      </c>
      <c r="I1393" t="s">
        <v>24365</v>
      </c>
      <c r="J1393">
        <v>60028229</v>
      </c>
      <c r="K1393" t="s">
        <v>24364</v>
      </c>
      <c r="L1393" t="s">
        <v>13254</v>
      </c>
      <c r="M1393" t="s">
        <v>4936</v>
      </c>
      <c r="N1393">
        <v>2</v>
      </c>
      <c r="O1393" t="s">
        <v>24363</v>
      </c>
      <c r="P1393" t="s">
        <v>24362</v>
      </c>
      <c r="Q1393" t="s">
        <v>24361</v>
      </c>
      <c r="R1393" s="7">
        <v>40982</v>
      </c>
      <c r="S1393" s="8">
        <f t="shared" si="176"/>
        <v>2012</v>
      </c>
      <c r="T1393" s="8">
        <v>2012</v>
      </c>
      <c r="U1393" s="8">
        <f t="shared" si="177"/>
        <v>10</v>
      </c>
      <c r="V1393" s="7">
        <v>2012</v>
      </c>
      <c r="W1393" t="s">
        <v>24360</v>
      </c>
      <c r="X1393" s="2">
        <v>1.74</v>
      </c>
      <c r="Y1393" s="6">
        <f t="shared" si="174"/>
        <v>4.644830623848803E-2</v>
      </c>
      <c r="AA1393" t="s">
        <v>24359</v>
      </c>
      <c r="AB1393">
        <v>13272</v>
      </c>
      <c r="AC1393">
        <v>14723409</v>
      </c>
      <c r="AD1393" t="s">
        <v>6</v>
      </c>
      <c r="AE1393">
        <v>44</v>
      </c>
      <c r="AF1393">
        <v>2</v>
      </c>
      <c r="AH1393" t="s">
        <v>24358</v>
      </c>
      <c r="AI1393" t="s">
        <v>24357</v>
      </c>
      <c r="AJ1393" t="s">
        <v>24356</v>
      </c>
      <c r="AK1393" t="s">
        <v>24355</v>
      </c>
      <c r="AL1393">
        <v>7</v>
      </c>
      <c r="AM1393" s="5">
        <f t="shared" si="178"/>
        <v>0.7</v>
      </c>
      <c r="AN1393" s="4">
        <f t="shared" si="175"/>
        <v>1.0602044680045437E-3</v>
      </c>
      <c r="AO1393" s="3"/>
      <c r="AP1393">
        <v>0</v>
      </c>
      <c r="AR1393" t="s">
        <v>1</v>
      </c>
      <c r="AT1393" s="2" t="s">
        <v>0</v>
      </c>
      <c r="AU1393" s="1">
        <f t="shared" si="179"/>
        <v>3.2831875707342979</v>
      </c>
      <c r="AV1393" s="1">
        <f t="shared" si="180"/>
        <v>2.375425535324629</v>
      </c>
      <c r="AW1393" s="1">
        <f t="shared" si="181"/>
        <v>1.4676634999149589</v>
      </c>
    </row>
    <row r="1394" spans="1:49" x14ac:dyDescent="0.2">
      <c r="A1394">
        <v>1392</v>
      </c>
      <c r="B1394" t="s">
        <v>24354</v>
      </c>
      <c r="C1394" t="s">
        <v>24353</v>
      </c>
      <c r="F1394" t="s">
        <v>24352</v>
      </c>
      <c r="G1394" t="s">
        <v>17</v>
      </c>
      <c r="H1394" t="s">
        <v>16</v>
      </c>
      <c r="I1394" t="s">
        <v>3475</v>
      </c>
      <c r="J1394">
        <v>60019702</v>
      </c>
      <c r="K1394" t="s">
        <v>2389</v>
      </c>
      <c r="L1394" t="s">
        <v>2388</v>
      </c>
      <c r="M1394" t="s">
        <v>1722</v>
      </c>
      <c r="N1394">
        <v>4</v>
      </c>
      <c r="O1394" t="s">
        <v>24351</v>
      </c>
      <c r="P1394" t="s">
        <v>24350</v>
      </c>
      <c r="Q1394" t="s">
        <v>24349</v>
      </c>
      <c r="R1394" s="7">
        <v>40982</v>
      </c>
      <c r="S1394" s="8">
        <f t="shared" si="176"/>
        <v>2012</v>
      </c>
      <c r="T1394" s="8">
        <v>2012</v>
      </c>
      <c r="U1394" s="8">
        <f t="shared" si="177"/>
        <v>10</v>
      </c>
      <c r="V1394" s="7">
        <v>2012</v>
      </c>
      <c r="W1394" t="s">
        <v>1085</v>
      </c>
      <c r="X1394" s="2">
        <v>0.34100000000000003</v>
      </c>
      <c r="Y1394" s="6">
        <f t="shared" si="174"/>
        <v>9.1028002455887467E-3</v>
      </c>
      <c r="AA1394">
        <v>19378718</v>
      </c>
      <c r="AB1394">
        <v>19700186839</v>
      </c>
      <c r="AC1394">
        <v>15309681</v>
      </c>
      <c r="AD1394" t="s">
        <v>6</v>
      </c>
      <c r="AE1394">
        <v>27</v>
      </c>
      <c r="AG1394" t="s">
        <v>24348</v>
      </c>
      <c r="AH1394" t="s">
        <v>24347</v>
      </c>
      <c r="AI1394" t="s">
        <v>24346</v>
      </c>
      <c r="AK1394" t="s">
        <v>24345</v>
      </c>
      <c r="AL1394">
        <v>3</v>
      </c>
      <c r="AM1394" s="5">
        <f t="shared" si="178"/>
        <v>0.3</v>
      </c>
      <c r="AN1394" s="4">
        <f t="shared" si="175"/>
        <v>4.5437334343051872E-4</v>
      </c>
      <c r="AO1394" s="3"/>
      <c r="AP1394">
        <v>0</v>
      </c>
      <c r="AR1394" t="s">
        <v>1</v>
      </c>
      <c r="AT1394" s="2" t="s">
        <v>0</v>
      </c>
      <c r="AU1394" s="1">
        <f t="shared" si="179"/>
        <v>0.65082721749412775</v>
      </c>
      <c r="AV1394" s="1">
        <f t="shared" si="180"/>
        <v>0.47785867945096328</v>
      </c>
      <c r="AW1394" s="1">
        <f t="shared" si="181"/>
        <v>0.30489014140779869</v>
      </c>
    </row>
    <row r="1395" spans="1:49" x14ac:dyDescent="0.2">
      <c r="A1395">
        <v>1393</v>
      </c>
      <c r="B1395" t="s">
        <v>24344</v>
      </c>
      <c r="C1395" t="s">
        <v>24343</v>
      </c>
      <c r="D1395" t="s">
        <v>24342</v>
      </c>
      <c r="F1395" t="s">
        <v>24341</v>
      </c>
      <c r="G1395" t="s">
        <v>17</v>
      </c>
      <c r="H1395" t="s">
        <v>16</v>
      </c>
      <c r="I1395" t="s">
        <v>24340</v>
      </c>
      <c r="J1395" t="s">
        <v>24339</v>
      </c>
      <c r="K1395" t="s">
        <v>24338</v>
      </c>
      <c r="L1395" t="s">
        <v>24337</v>
      </c>
      <c r="M1395" t="s">
        <v>24336</v>
      </c>
      <c r="N1395">
        <v>5</v>
      </c>
      <c r="O1395" t="s">
        <v>24335</v>
      </c>
      <c r="P1395" t="s">
        <v>24334</v>
      </c>
      <c r="Q1395" t="s">
        <v>24333</v>
      </c>
      <c r="R1395" s="7">
        <v>40982</v>
      </c>
      <c r="S1395" s="8">
        <f t="shared" si="176"/>
        <v>2012</v>
      </c>
      <c r="T1395" s="8">
        <v>2012</v>
      </c>
      <c r="U1395" s="8">
        <f t="shared" si="177"/>
        <v>10</v>
      </c>
      <c r="V1395" s="7">
        <v>40982</v>
      </c>
      <c r="W1395" t="s">
        <v>24332</v>
      </c>
      <c r="X1395" s="2">
        <v>0.78800000000000003</v>
      </c>
      <c r="Y1395" s="6">
        <f t="shared" si="174"/>
        <v>2.1035209951683086E-2</v>
      </c>
      <c r="AA1395">
        <v>8842914</v>
      </c>
      <c r="AB1395">
        <v>21161</v>
      </c>
      <c r="AC1395">
        <v>20445326</v>
      </c>
      <c r="AD1395" t="s">
        <v>6</v>
      </c>
      <c r="AE1395">
        <v>27</v>
      </c>
      <c r="AF1395">
        <v>5</v>
      </c>
      <c r="AH1395" t="s">
        <v>24331</v>
      </c>
      <c r="AI1395" t="s">
        <v>24330</v>
      </c>
      <c r="AJ1395" t="s">
        <v>24329</v>
      </c>
      <c r="AK1395" t="s">
        <v>24328</v>
      </c>
      <c r="AL1395">
        <v>8</v>
      </c>
      <c r="AM1395" s="5">
        <f t="shared" si="178"/>
        <v>0.8</v>
      </c>
      <c r="AN1395" s="4">
        <f t="shared" si="175"/>
        <v>1.2116622491480501E-3</v>
      </c>
      <c r="AO1395" s="3"/>
      <c r="AP1395">
        <v>0</v>
      </c>
      <c r="AQ1395" t="s">
        <v>236</v>
      </c>
      <c r="AR1395">
        <v>238201</v>
      </c>
      <c r="AS1395" t="s">
        <v>235</v>
      </c>
      <c r="AT1395" s="2">
        <v>3.089</v>
      </c>
      <c r="AU1395" s="1">
        <f t="shared" si="179"/>
        <v>1.5088145640922574</v>
      </c>
      <c r="AV1395" s="1">
        <f t="shared" si="180"/>
        <v>1.1123436100415569</v>
      </c>
      <c r="AW1395" s="1">
        <f t="shared" si="181"/>
        <v>0.71587265599085603</v>
      </c>
    </row>
    <row r="1396" spans="1:49" x14ac:dyDescent="0.2">
      <c r="A1396">
        <v>1394</v>
      </c>
      <c r="B1396" t="s">
        <v>24327</v>
      </c>
      <c r="C1396" t="s">
        <v>24326</v>
      </c>
      <c r="E1396">
        <v>22428040</v>
      </c>
      <c r="F1396" t="s">
        <v>24325</v>
      </c>
      <c r="G1396" t="s">
        <v>17</v>
      </c>
      <c r="H1396" t="s">
        <v>16</v>
      </c>
      <c r="I1396" t="s">
        <v>24324</v>
      </c>
      <c r="J1396" t="s">
        <v>24323</v>
      </c>
      <c r="K1396" t="s">
        <v>24322</v>
      </c>
      <c r="L1396" t="s">
        <v>24321</v>
      </c>
      <c r="M1396" t="s">
        <v>387</v>
      </c>
      <c r="N1396">
        <v>5</v>
      </c>
      <c r="O1396" t="s">
        <v>24320</v>
      </c>
      <c r="P1396" t="s">
        <v>24319</v>
      </c>
      <c r="Q1396" t="s">
        <v>24318</v>
      </c>
      <c r="R1396" s="7">
        <v>40981</v>
      </c>
      <c r="S1396" s="8">
        <f t="shared" si="176"/>
        <v>2012</v>
      </c>
      <c r="T1396" s="8">
        <v>2012</v>
      </c>
      <c r="U1396" s="8">
        <f t="shared" si="177"/>
        <v>10</v>
      </c>
      <c r="V1396" s="7">
        <v>40981</v>
      </c>
      <c r="W1396" t="s">
        <v>13667</v>
      </c>
      <c r="X1396" s="2">
        <v>0.99</v>
      </c>
      <c r="Y1396" s="6">
        <f t="shared" si="174"/>
        <v>2.6427484583967327E-2</v>
      </c>
      <c r="AB1396">
        <v>10600153309</v>
      </c>
      <c r="AC1396">
        <v>19326203</v>
      </c>
      <c r="AD1396" t="s">
        <v>6</v>
      </c>
      <c r="AE1396">
        <v>7</v>
      </c>
      <c r="AF1396">
        <v>3</v>
      </c>
      <c r="AG1396" t="s">
        <v>24317</v>
      </c>
      <c r="AI1396" t="s">
        <v>24316</v>
      </c>
      <c r="AK1396" t="s">
        <v>24315</v>
      </c>
      <c r="AL1396">
        <v>14</v>
      </c>
      <c r="AM1396" s="5">
        <f t="shared" si="178"/>
        <v>1.4</v>
      </c>
      <c r="AN1396" s="4">
        <f t="shared" si="175"/>
        <v>2.1204089360090874E-3</v>
      </c>
      <c r="AO1396" s="3"/>
      <c r="AP1396">
        <v>1</v>
      </c>
      <c r="AR1396" t="s">
        <v>1</v>
      </c>
      <c r="AT1396" s="2">
        <v>3.24</v>
      </c>
      <c r="AU1396" s="1">
        <f t="shared" si="179"/>
        <v>1.9135361889579854</v>
      </c>
      <c r="AV1396" s="1">
        <f t="shared" si="180"/>
        <v>1.4273946759988207</v>
      </c>
      <c r="AW1396" s="1">
        <f t="shared" si="181"/>
        <v>0.94125316303965578</v>
      </c>
    </row>
    <row r="1397" spans="1:49" x14ac:dyDescent="0.2">
      <c r="A1397">
        <v>1395</v>
      </c>
      <c r="B1397" t="s">
        <v>24314</v>
      </c>
      <c r="C1397" t="s">
        <v>24313</v>
      </c>
      <c r="F1397" t="s">
        <v>24312</v>
      </c>
      <c r="G1397" t="s">
        <v>17</v>
      </c>
      <c r="H1397" t="s">
        <v>16</v>
      </c>
      <c r="I1397" t="s">
        <v>24311</v>
      </c>
      <c r="J1397" t="s">
        <v>24310</v>
      </c>
      <c r="K1397" t="s">
        <v>24309</v>
      </c>
      <c r="L1397" t="s">
        <v>24308</v>
      </c>
      <c r="M1397" t="s">
        <v>1306</v>
      </c>
      <c r="N1397">
        <v>7</v>
      </c>
      <c r="O1397" t="s">
        <v>24307</v>
      </c>
      <c r="P1397" t="s">
        <v>24306</v>
      </c>
      <c r="Q1397" t="s">
        <v>24305</v>
      </c>
      <c r="R1397" s="7">
        <v>40980</v>
      </c>
      <c r="S1397" s="8">
        <f t="shared" si="176"/>
        <v>2012</v>
      </c>
      <c r="T1397" s="8">
        <v>2012</v>
      </c>
      <c r="U1397" s="8">
        <f t="shared" si="177"/>
        <v>10</v>
      </c>
      <c r="V1397" s="7">
        <v>2012</v>
      </c>
      <c r="W1397" t="s">
        <v>2414</v>
      </c>
      <c r="X1397" s="2">
        <v>2.141</v>
      </c>
      <c r="Y1397" s="6">
        <f t="shared" si="174"/>
        <v>5.7152772216438434E-2</v>
      </c>
      <c r="AA1397">
        <v>1962892</v>
      </c>
      <c r="AB1397">
        <v>17360</v>
      </c>
      <c r="AD1397" t="s">
        <v>6</v>
      </c>
      <c r="AE1397">
        <v>50</v>
      </c>
      <c r="AF1397">
        <v>9</v>
      </c>
      <c r="AG1397">
        <v>6166390</v>
      </c>
      <c r="AH1397" t="s">
        <v>24304</v>
      </c>
      <c r="AI1397" t="s">
        <v>24303</v>
      </c>
      <c r="AJ1397" t="s">
        <v>24302</v>
      </c>
      <c r="AK1397" t="s">
        <v>24301</v>
      </c>
      <c r="AL1397">
        <v>9</v>
      </c>
      <c r="AM1397" s="5">
        <f t="shared" si="178"/>
        <v>0.9</v>
      </c>
      <c r="AN1397" s="4">
        <f t="shared" si="175"/>
        <v>1.3631200302915562E-3</v>
      </c>
      <c r="AO1397" s="3"/>
      <c r="AP1397">
        <v>0</v>
      </c>
      <c r="AQ1397" t="s">
        <v>1549</v>
      </c>
      <c r="AR1397" t="s">
        <v>1</v>
      </c>
      <c r="AS1397" t="s">
        <v>1548</v>
      </c>
      <c r="AT1397" s="2" t="s">
        <v>0</v>
      </c>
      <c r="AU1397" s="1">
        <f t="shared" si="179"/>
        <v>4.0415876560594368</v>
      </c>
      <c r="AV1397" s="1">
        <f t="shared" si="180"/>
        <v>2.9257946123364995</v>
      </c>
      <c r="AW1397" s="1">
        <f t="shared" si="181"/>
        <v>1.8100015686135622</v>
      </c>
    </row>
    <row r="1398" spans="1:49" x14ac:dyDescent="0.2">
      <c r="A1398">
        <v>1396</v>
      </c>
      <c r="B1398" t="s">
        <v>24300</v>
      </c>
      <c r="C1398" t="s">
        <v>24299</v>
      </c>
      <c r="F1398" t="s">
        <v>24298</v>
      </c>
      <c r="G1398" t="s">
        <v>17</v>
      </c>
      <c r="H1398" t="s">
        <v>16</v>
      </c>
      <c r="I1398" t="s">
        <v>24297</v>
      </c>
      <c r="J1398" t="s">
        <v>24296</v>
      </c>
      <c r="K1398" t="s">
        <v>24295</v>
      </c>
      <c r="L1398" t="s">
        <v>24294</v>
      </c>
      <c r="M1398" t="s">
        <v>164</v>
      </c>
      <c r="N1398">
        <v>4</v>
      </c>
      <c r="O1398" t="s">
        <v>24293</v>
      </c>
      <c r="P1398" t="s">
        <v>24292</v>
      </c>
      <c r="Q1398" t="s">
        <v>24291</v>
      </c>
      <c r="R1398" s="7">
        <v>40980</v>
      </c>
      <c r="S1398" s="8">
        <f t="shared" si="176"/>
        <v>2012</v>
      </c>
      <c r="T1398" s="8">
        <v>2012</v>
      </c>
      <c r="U1398" s="8">
        <f t="shared" si="177"/>
        <v>10</v>
      </c>
      <c r="V1398" s="7">
        <v>2012</v>
      </c>
      <c r="W1398" t="s">
        <v>2414</v>
      </c>
      <c r="X1398" s="2">
        <v>2.141</v>
      </c>
      <c r="Y1398" s="6">
        <f t="shared" si="174"/>
        <v>5.7152772216438434E-2</v>
      </c>
      <c r="AA1398">
        <v>1962892</v>
      </c>
      <c r="AB1398">
        <v>17360</v>
      </c>
      <c r="AD1398" t="s">
        <v>6</v>
      </c>
      <c r="AE1398">
        <v>50</v>
      </c>
      <c r="AF1398">
        <v>9</v>
      </c>
      <c r="AG1398">
        <v>6165349</v>
      </c>
      <c r="AH1398" t="s">
        <v>24290</v>
      </c>
      <c r="AI1398" t="s">
        <v>24289</v>
      </c>
      <c r="AJ1398" t="s">
        <v>24288</v>
      </c>
      <c r="AK1398" t="s">
        <v>24287</v>
      </c>
      <c r="AL1398">
        <v>12</v>
      </c>
      <c r="AM1398" s="5">
        <f t="shared" si="178"/>
        <v>1.2</v>
      </c>
      <c r="AN1398" s="4">
        <f t="shared" si="175"/>
        <v>1.8174933737220749E-3</v>
      </c>
      <c r="AO1398" s="3"/>
      <c r="AP1398">
        <v>0</v>
      </c>
      <c r="AQ1398" t="s">
        <v>155</v>
      </c>
      <c r="AR1398">
        <v>21560849</v>
      </c>
      <c r="AS1398" t="s">
        <v>154</v>
      </c>
      <c r="AT1398" s="2" t="s">
        <v>0</v>
      </c>
      <c r="AU1398" s="1">
        <f t="shared" si="179"/>
        <v>4.0552188563623526</v>
      </c>
      <c r="AV1398" s="1">
        <f t="shared" si="180"/>
        <v>2.9485132795080258</v>
      </c>
      <c r="AW1398" s="1">
        <f t="shared" si="181"/>
        <v>1.8418077026536983</v>
      </c>
    </row>
    <row r="1399" spans="1:49" x14ac:dyDescent="0.2">
      <c r="A1399">
        <v>1397</v>
      </c>
      <c r="B1399" t="s">
        <v>24286</v>
      </c>
      <c r="C1399" t="s">
        <v>24285</v>
      </c>
      <c r="F1399" t="s">
        <v>24284</v>
      </c>
      <c r="G1399" t="s">
        <v>17</v>
      </c>
      <c r="H1399" t="s">
        <v>16</v>
      </c>
      <c r="I1399" t="s">
        <v>24283</v>
      </c>
      <c r="J1399" t="s">
        <v>24282</v>
      </c>
      <c r="K1399" t="s">
        <v>24281</v>
      </c>
      <c r="L1399" t="s">
        <v>24280</v>
      </c>
      <c r="M1399" t="s">
        <v>24279</v>
      </c>
      <c r="N1399">
        <v>4</v>
      </c>
      <c r="O1399" t="s">
        <v>24278</v>
      </c>
      <c r="P1399" t="s">
        <v>24277</v>
      </c>
      <c r="Q1399" t="s">
        <v>24276</v>
      </c>
      <c r="R1399" s="7">
        <v>40980</v>
      </c>
      <c r="S1399" s="8">
        <f t="shared" si="176"/>
        <v>2012</v>
      </c>
      <c r="T1399" s="8">
        <v>2012</v>
      </c>
      <c r="U1399" s="8">
        <f t="shared" si="177"/>
        <v>10</v>
      </c>
      <c r="V1399" s="7">
        <v>2012</v>
      </c>
      <c r="W1399" t="s">
        <v>2414</v>
      </c>
      <c r="X1399" s="2">
        <v>2.141</v>
      </c>
      <c r="Y1399" s="6">
        <f t="shared" si="174"/>
        <v>5.7152772216438434E-2</v>
      </c>
      <c r="AA1399">
        <v>1962892</v>
      </c>
      <c r="AB1399">
        <v>17360</v>
      </c>
      <c r="AD1399" t="s">
        <v>6</v>
      </c>
      <c r="AE1399">
        <v>50</v>
      </c>
      <c r="AF1399">
        <v>9</v>
      </c>
      <c r="AG1399">
        <v>6164259</v>
      </c>
      <c r="AH1399" t="s">
        <v>24275</v>
      </c>
      <c r="AI1399" t="s">
        <v>24274</v>
      </c>
      <c r="AJ1399" t="s">
        <v>24273</v>
      </c>
      <c r="AK1399" t="s">
        <v>24272</v>
      </c>
      <c r="AL1399">
        <v>5</v>
      </c>
      <c r="AM1399" s="5">
        <f t="shared" si="178"/>
        <v>0.5</v>
      </c>
      <c r="AN1399" s="4">
        <f t="shared" si="175"/>
        <v>7.572889057175312E-4</v>
      </c>
      <c r="AO1399" s="3"/>
      <c r="AP1399">
        <v>0</v>
      </c>
      <c r="AQ1399" t="s">
        <v>1518</v>
      </c>
      <c r="AR1399">
        <v>60772045</v>
      </c>
      <c r="AS1399" t="s">
        <v>1516</v>
      </c>
      <c r="AT1399" s="2" t="s">
        <v>0</v>
      </c>
      <c r="AU1399" s="1">
        <f t="shared" si="179"/>
        <v>4.0234127223222158</v>
      </c>
      <c r="AV1399" s="1">
        <f t="shared" si="180"/>
        <v>2.8955030561077981</v>
      </c>
      <c r="AW1399" s="1">
        <f t="shared" si="181"/>
        <v>1.7675933898933804</v>
      </c>
    </row>
    <row r="1400" spans="1:49" x14ac:dyDescent="0.2">
      <c r="A1400">
        <v>1398</v>
      </c>
      <c r="B1400" t="s">
        <v>24271</v>
      </c>
      <c r="C1400" t="s">
        <v>24270</v>
      </c>
      <c r="F1400" t="s">
        <v>24269</v>
      </c>
      <c r="G1400" t="s">
        <v>17</v>
      </c>
      <c r="H1400" t="s">
        <v>16</v>
      </c>
      <c r="I1400" t="s">
        <v>24268</v>
      </c>
      <c r="J1400" t="s">
        <v>24267</v>
      </c>
      <c r="K1400" t="s">
        <v>24266</v>
      </c>
      <c r="L1400" t="s">
        <v>24265</v>
      </c>
      <c r="M1400" t="s">
        <v>15043</v>
      </c>
      <c r="N1400">
        <v>3</v>
      </c>
      <c r="O1400" t="s">
        <v>24264</v>
      </c>
      <c r="P1400" t="s">
        <v>24263</v>
      </c>
      <c r="Q1400" t="s">
        <v>24262</v>
      </c>
      <c r="R1400" s="7">
        <v>40980</v>
      </c>
      <c r="S1400" s="8">
        <f t="shared" si="176"/>
        <v>2012</v>
      </c>
      <c r="T1400" s="8">
        <v>2012</v>
      </c>
      <c r="U1400" s="8">
        <f t="shared" si="177"/>
        <v>10</v>
      </c>
      <c r="V1400" s="7">
        <v>2012</v>
      </c>
      <c r="W1400" t="s">
        <v>24261</v>
      </c>
      <c r="X1400" s="2" t="s">
        <v>0</v>
      </c>
      <c r="Y1400" s="6" t="e">
        <f t="shared" si="174"/>
        <v>#VALUE!</v>
      </c>
      <c r="AA1400" t="s">
        <v>24260</v>
      </c>
      <c r="AB1400">
        <v>19700186829</v>
      </c>
      <c r="AD1400" t="s">
        <v>6</v>
      </c>
      <c r="AE1400">
        <v>7</v>
      </c>
      <c r="AF1400">
        <v>2</v>
      </c>
      <c r="AH1400" t="s">
        <v>24259</v>
      </c>
      <c r="AI1400" t="s">
        <v>24258</v>
      </c>
      <c r="AJ1400" t="s">
        <v>24257</v>
      </c>
      <c r="AK1400" t="s">
        <v>24256</v>
      </c>
      <c r="AL1400">
        <v>5</v>
      </c>
      <c r="AM1400" s="5">
        <f t="shared" si="178"/>
        <v>0.5</v>
      </c>
      <c r="AN1400" s="4">
        <f t="shared" si="175"/>
        <v>7.572889057175312E-4</v>
      </c>
      <c r="AO1400" s="3"/>
      <c r="AP1400">
        <v>0</v>
      </c>
      <c r="AR1400" t="s">
        <v>1</v>
      </c>
      <c r="AT1400" s="2" t="s">
        <v>0</v>
      </c>
      <c r="AU1400" s="1" t="e">
        <f t="shared" si="179"/>
        <v>#VALUE!</v>
      </c>
      <c r="AV1400" s="1" t="e">
        <f t="shared" si="180"/>
        <v>#VALUE!</v>
      </c>
      <c r="AW1400" s="1" t="e">
        <f t="shared" si="181"/>
        <v>#VALUE!</v>
      </c>
    </row>
    <row r="1401" spans="1:49" x14ac:dyDescent="0.2">
      <c r="A1401">
        <v>1399</v>
      </c>
      <c r="B1401" t="s">
        <v>24255</v>
      </c>
      <c r="C1401" t="s">
        <v>24254</v>
      </c>
      <c r="F1401" t="s">
        <v>24253</v>
      </c>
      <c r="G1401" t="s">
        <v>17</v>
      </c>
      <c r="H1401" t="s">
        <v>16</v>
      </c>
      <c r="I1401" t="s">
        <v>24252</v>
      </c>
      <c r="J1401">
        <v>60019499</v>
      </c>
      <c r="K1401" t="s">
        <v>17961</v>
      </c>
      <c r="L1401" t="s">
        <v>81</v>
      </c>
      <c r="M1401" t="s">
        <v>80</v>
      </c>
      <c r="N1401">
        <v>5</v>
      </c>
      <c r="O1401" t="s">
        <v>24251</v>
      </c>
      <c r="P1401" t="s">
        <v>24250</v>
      </c>
      <c r="Q1401" t="s">
        <v>24249</v>
      </c>
      <c r="R1401" s="7">
        <v>40980</v>
      </c>
      <c r="S1401" s="8">
        <f t="shared" si="176"/>
        <v>2012</v>
      </c>
      <c r="T1401" s="8">
        <v>2012</v>
      </c>
      <c r="U1401" s="8">
        <f t="shared" si="177"/>
        <v>10</v>
      </c>
      <c r="V1401" s="7">
        <v>2012</v>
      </c>
      <c r="W1401" t="s">
        <v>1763</v>
      </c>
      <c r="X1401" s="2">
        <v>1.3720000000000001</v>
      </c>
      <c r="Y1401" s="6">
        <f t="shared" si="174"/>
        <v>3.662475641333654E-2</v>
      </c>
      <c r="AA1401" t="s">
        <v>1762</v>
      </c>
      <c r="AB1401">
        <v>17259</v>
      </c>
      <c r="AD1401" t="s">
        <v>6</v>
      </c>
      <c r="AE1401">
        <v>9</v>
      </c>
      <c r="AF1401">
        <v>5</v>
      </c>
      <c r="AG1401">
        <v>6166461</v>
      </c>
      <c r="AH1401" t="s">
        <v>24248</v>
      </c>
      <c r="AI1401" t="s">
        <v>24247</v>
      </c>
      <c r="AJ1401" t="s">
        <v>24246</v>
      </c>
      <c r="AK1401" t="s">
        <v>24245</v>
      </c>
      <c r="AL1401">
        <v>45</v>
      </c>
      <c r="AM1401" s="5">
        <f t="shared" si="178"/>
        <v>4.5</v>
      </c>
      <c r="AN1401" s="4">
        <f t="shared" si="175"/>
        <v>6.815600151457781E-3</v>
      </c>
      <c r="AO1401" s="3"/>
      <c r="AP1401">
        <v>0</v>
      </c>
      <c r="AR1401" t="s">
        <v>1</v>
      </c>
      <c r="AT1401" s="2">
        <v>3.9660000000000002</v>
      </c>
      <c r="AU1401" s="1">
        <f t="shared" si="179"/>
        <v>2.7682009534772911</v>
      </c>
      <c r="AV1401" s="1">
        <f t="shared" si="180"/>
        <v>2.1720178282397162</v>
      </c>
      <c r="AW1401" s="1">
        <f t="shared" si="181"/>
        <v>1.5758347030021409</v>
      </c>
    </row>
    <row r="1402" spans="1:49" x14ac:dyDescent="0.2">
      <c r="A1402">
        <v>1400</v>
      </c>
      <c r="B1402" t="s">
        <v>24244</v>
      </c>
      <c r="C1402" t="s">
        <v>24243</v>
      </c>
      <c r="F1402" t="s">
        <v>24242</v>
      </c>
      <c r="G1402" t="s">
        <v>17</v>
      </c>
      <c r="H1402" t="s">
        <v>16</v>
      </c>
      <c r="I1402" t="s">
        <v>24241</v>
      </c>
      <c r="J1402" t="s">
        <v>24240</v>
      </c>
      <c r="K1402" t="s">
        <v>24239</v>
      </c>
      <c r="L1402" t="s">
        <v>24238</v>
      </c>
      <c r="M1402" t="s">
        <v>387</v>
      </c>
      <c r="N1402">
        <v>7</v>
      </c>
      <c r="O1402" t="s">
        <v>24237</v>
      </c>
      <c r="P1402" t="s">
        <v>24236</v>
      </c>
      <c r="Q1402" t="s">
        <v>24235</v>
      </c>
      <c r="R1402" s="7">
        <v>40980</v>
      </c>
      <c r="S1402" s="8">
        <f t="shared" si="176"/>
        <v>2012</v>
      </c>
      <c r="T1402" s="8">
        <v>2012</v>
      </c>
      <c r="U1402" s="8">
        <f t="shared" si="177"/>
        <v>10</v>
      </c>
      <c r="V1402" s="7">
        <v>2012</v>
      </c>
      <c r="W1402" t="s">
        <v>1763</v>
      </c>
      <c r="X1402" s="2">
        <v>1.3720000000000001</v>
      </c>
      <c r="Y1402" s="6">
        <f t="shared" si="174"/>
        <v>3.662475641333654E-2</v>
      </c>
      <c r="AA1402" t="s">
        <v>1762</v>
      </c>
      <c r="AB1402">
        <v>17259</v>
      </c>
      <c r="AD1402" t="s">
        <v>6</v>
      </c>
      <c r="AE1402">
        <v>9</v>
      </c>
      <c r="AF1402">
        <v>5</v>
      </c>
      <c r="AG1402">
        <v>6165640</v>
      </c>
      <c r="AH1402" t="s">
        <v>24234</v>
      </c>
      <c r="AI1402" t="s">
        <v>24233</v>
      </c>
      <c r="AJ1402" t="s">
        <v>24232</v>
      </c>
      <c r="AK1402" t="s">
        <v>24231</v>
      </c>
      <c r="AL1402">
        <v>7</v>
      </c>
      <c r="AM1402" s="5">
        <f t="shared" si="178"/>
        <v>0.7</v>
      </c>
      <c r="AN1402" s="4">
        <f t="shared" si="175"/>
        <v>1.0602044680045437E-3</v>
      </c>
      <c r="AO1402" s="3"/>
      <c r="AP1402">
        <v>0</v>
      </c>
      <c r="AQ1402" t="s">
        <v>1518</v>
      </c>
      <c r="AR1402">
        <v>41176156</v>
      </c>
      <c r="AS1402" t="s">
        <v>1516</v>
      </c>
      <c r="AT1402" s="2">
        <v>3.9660000000000002</v>
      </c>
      <c r="AU1402" s="1">
        <f t="shared" si="179"/>
        <v>2.5955390829736942</v>
      </c>
      <c r="AV1402" s="1">
        <f t="shared" si="180"/>
        <v>1.8842480440670544</v>
      </c>
      <c r="AW1402" s="1">
        <f t="shared" si="181"/>
        <v>1.1729570051604143</v>
      </c>
    </row>
    <row r="1403" spans="1:49" x14ac:dyDescent="0.2">
      <c r="A1403">
        <v>1401</v>
      </c>
      <c r="B1403" t="s">
        <v>24230</v>
      </c>
      <c r="C1403" t="s">
        <v>24229</v>
      </c>
      <c r="F1403" t="s">
        <v>24228</v>
      </c>
      <c r="G1403" t="s">
        <v>17</v>
      </c>
      <c r="H1403" t="s">
        <v>16</v>
      </c>
      <c r="I1403" t="s">
        <v>24227</v>
      </c>
      <c r="J1403" t="s">
        <v>20923</v>
      </c>
      <c r="K1403" t="s">
        <v>20922</v>
      </c>
      <c r="L1403" t="s">
        <v>20921</v>
      </c>
      <c r="M1403" t="s">
        <v>2966</v>
      </c>
      <c r="N1403">
        <v>4</v>
      </c>
      <c r="O1403" t="s">
        <v>24226</v>
      </c>
      <c r="P1403" t="s">
        <v>24225</v>
      </c>
      <c r="Q1403" t="s">
        <v>24224</v>
      </c>
      <c r="R1403" s="7">
        <v>40980</v>
      </c>
      <c r="S1403" s="8">
        <f t="shared" si="176"/>
        <v>2012</v>
      </c>
      <c r="T1403" s="8">
        <v>2012</v>
      </c>
      <c r="U1403" s="8">
        <f t="shared" si="177"/>
        <v>10</v>
      </c>
      <c r="V1403" s="7">
        <v>2012</v>
      </c>
      <c r="W1403" t="s">
        <v>1763</v>
      </c>
      <c r="X1403" s="2">
        <v>1.3720000000000001</v>
      </c>
      <c r="Y1403" s="6">
        <f t="shared" si="174"/>
        <v>3.662475641333654E-2</v>
      </c>
      <c r="AA1403" t="s">
        <v>1762</v>
      </c>
      <c r="AB1403">
        <v>17259</v>
      </c>
      <c r="AD1403" t="s">
        <v>6</v>
      </c>
      <c r="AE1403">
        <v>9</v>
      </c>
      <c r="AF1403">
        <v>5</v>
      </c>
      <c r="AG1403">
        <v>6166463</v>
      </c>
      <c r="AH1403" t="s">
        <v>24223</v>
      </c>
      <c r="AI1403" t="s">
        <v>24222</v>
      </c>
      <c r="AJ1403" t="s">
        <v>24221</v>
      </c>
      <c r="AK1403" t="s">
        <v>24220</v>
      </c>
      <c r="AL1403">
        <v>4</v>
      </c>
      <c r="AM1403" s="5">
        <f t="shared" si="178"/>
        <v>0.4</v>
      </c>
      <c r="AN1403" s="4">
        <f t="shared" si="175"/>
        <v>6.0583112457402507E-4</v>
      </c>
      <c r="AO1403" s="3"/>
      <c r="AP1403">
        <v>0</v>
      </c>
      <c r="AR1403" t="s">
        <v>1</v>
      </c>
      <c r="AT1403" s="2">
        <v>3.9660000000000002</v>
      </c>
      <c r="AU1403" s="1">
        <f t="shared" si="179"/>
        <v>2.5819078826707784</v>
      </c>
      <c r="AV1403" s="1">
        <f t="shared" si="180"/>
        <v>1.8615293768955283</v>
      </c>
      <c r="AW1403" s="1">
        <f t="shared" si="181"/>
        <v>1.141150871120278</v>
      </c>
    </row>
    <row r="1404" spans="1:49" x14ac:dyDescent="0.2">
      <c r="A1404">
        <v>1402</v>
      </c>
      <c r="B1404" t="s">
        <v>24219</v>
      </c>
      <c r="C1404" t="s">
        <v>24218</v>
      </c>
      <c r="F1404" t="s">
        <v>24217</v>
      </c>
      <c r="G1404" t="s">
        <v>17</v>
      </c>
      <c r="H1404" t="s">
        <v>16</v>
      </c>
      <c r="I1404" t="s">
        <v>24216</v>
      </c>
      <c r="J1404">
        <v>60011447</v>
      </c>
      <c r="K1404" t="s">
        <v>24215</v>
      </c>
      <c r="L1404" t="s">
        <v>15554</v>
      </c>
      <c r="M1404" t="s">
        <v>1039</v>
      </c>
      <c r="N1404">
        <v>4</v>
      </c>
      <c r="O1404" t="s">
        <v>24214</v>
      </c>
      <c r="P1404" t="s">
        <v>24213</v>
      </c>
      <c r="Q1404" t="s">
        <v>24212</v>
      </c>
      <c r="R1404" s="7">
        <v>40980</v>
      </c>
      <c r="S1404" s="8">
        <f t="shared" si="176"/>
        <v>2012</v>
      </c>
      <c r="T1404" s="8">
        <v>2012</v>
      </c>
      <c r="U1404" s="8">
        <f t="shared" si="177"/>
        <v>10</v>
      </c>
      <c r="V1404" s="7">
        <v>40980</v>
      </c>
      <c r="W1404" t="s">
        <v>13626</v>
      </c>
      <c r="X1404" s="2">
        <v>1.1819999999999999</v>
      </c>
      <c r="Y1404" s="6">
        <f t="shared" si="174"/>
        <v>3.1552814927524625E-2</v>
      </c>
      <c r="AA1404">
        <v>36951</v>
      </c>
      <c r="AB1404">
        <v>27030</v>
      </c>
      <c r="AD1404" t="s">
        <v>6</v>
      </c>
      <c r="AE1404">
        <v>100</v>
      </c>
      <c r="AF1404">
        <v>11</v>
      </c>
      <c r="AG1404">
        <v>113305</v>
      </c>
      <c r="AI1404" t="s">
        <v>24211</v>
      </c>
      <c r="AK1404" t="s">
        <v>24210</v>
      </c>
      <c r="AL1404">
        <v>61</v>
      </c>
      <c r="AM1404" s="5">
        <f t="shared" si="178"/>
        <v>6.1</v>
      </c>
      <c r="AN1404" s="4">
        <f t="shared" si="175"/>
        <v>9.23892464975388E-3</v>
      </c>
      <c r="AO1404" s="3"/>
      <c r="AP1404">
        <v>0</v>
      </c>
      <c r="AQ1404" t="s">
        <v>7478</v>
      </c>
      <c r="AR1404" t="s">
        <v>1</v>
      </c>
      <c r="AS1404" t="s">
        <v>7477</v>
      </c>
      <c r="AT1404" s="2">
        <v>3.7909999999999999</v>
      </c>
      <c r="AU1404" s="1">
        <f t="shared" si="179"/>
        <v>2.48586478441934</v>
      </c>
      <c r="AV1404" s="1">
        <f t="shared" si="180"/>
        <v>2.0395869788639254</v>
      </c>
      <c r="AW1404" s="1">
        <f t="shared" si="181"/>
        <v>1.5933091733085103</v>
      </c>
    </row>
    <row r="1405" spans="1:49" x14ac:dyDescent="0.2">
      <c r="A1405">
        <v>1403</v>
      </c>
      <c r="B1405" t="s">
        <v>24209</v>
      </c>
      <c r="C1405" t="s">
        <v>24208</v>
      </c>
      <c r="F1405" t="s">
        <v>24207</v>
      </c>
      <c r="G1405" t="s">
        <v>17</v>
      </c>
      <c r="H1405" t="s">
        <v>16</v>
      </c>
      <c r="I1405" t="s">
        <v>24206</v>
      </c>
      <c r="J1405">
        <v>60005681</v>
      </c>
      <c r="K1405" t="s">
        <v>24198</v>
      </c>
      <c r="L1405" t="s">
        <v>24205</v>
      </c>
      <c r="M1405" t="s">
        <v>1245</v>
      </c>
      <c r="N1405">
        <v>7</v>
      </c>
      <c r="O1405" t="s">
        <v>24204</v>
      </c>
      <c r="P1405" t="s">
        <v>24203</v>
      </c>
      <c r="Q1405" t="s">
        <v>24202</v>
      </c>
      <c r="R1405" s="7">
        <v>40980</v>
      </c>
      <c r="S1405" s="8">
        <f t="shared" si="176"/>
        <v>2012</v>
      </c>
      <c r="T1405" s="8">
        <v>2012</v>
      </c>
      <c r="U1405" s="8">
        <f t="shared" si="177"/>
        <v>10</v>
      </c>
      <c r="V1405" s="7">
        <v>40980</v>
      </c>
      <c r="W1405" t="s">
        <v>13626</v>
      </c>
      <c r="X1405" s="2">
        <v>1.1819999999999999</v>
      </c>
      <c r="Y1405" s="6">
        <f t="shared" si="174"/>
        <v>3.1552814927524625E-2</v>
      </c>
      <c r="AA1405">
        <v>36951</v>
      </c>
      <c r="AB1405">
        <v>27030</v>
      </c>
      <c r="AD1405" t="s">
        <v>6</v>
      </c>
      <c r="AE1405">
        <v>100</v>
      </c>
      <c r="AF1405">
        <v>11</v>
      </c>
      <c r="AG1405">
        <v>111113</v>
      </c>
      <c r="AI1405" t="s">
        <v>24201</v>
      </c>
      <c r="AK1405" t="s">
        <v>24200</v>
      </c>
      <c r="AL1405">
        <v>23</v>
      </c>
      <c r="AM1405" s="5">
        <f t="shared" si="178"/>
        <v>2.2999999999999998</v>
      </c>
      <c r="AN1405" s="4">
        <f t="shared" si="175"/>
        <v>3.4835289663006433E-3</v>
      </c>
      <c r="AO1405" s="3"/>
      <c r="AP1405">
        <v>0</v>
      </c>
      <c r="AQ1405" t="s">
        <v>24199</v>
      </c>
      <c r="AR1405" t="s">
        <v>1</v>
      </c>
      <c r="AS1405" t="s">
        <v>24198</v>
      </c>
      <c r="AT1405" s="2">
        <v>3.7909999999999999</v>
      </c>
      <c r="AU1405" s="1">
        <f t="shared" si="179"/>
        <v>2.3132029139157426</v>
      </c>
      <c r="AV1405" s="1">
        <f t="shared" si="180"/>
        <v>1.7518171946912635</v>
      </c>
      <c r="AW1405" s="1">
        <f t="shared" si="181"/>
        <v>1.1904314754667837</v>
      </c>
    </row>
    <row r="1406" spans="1:49" x14ac:dyDescent="0.2">
      <c r="A1406">
        <v>1404</v>
      </c>
      <c r="B1406" t="s">
        <v>24197</v>
      </c>
      <c r="C1406" t="s">
        <v>24196</v>
      </c>
      <c r="F1406" t="s">
        <v>24195</v>
      </c>
      <c r="G1406" t="s">
        <v>17</v>
      </c>
      <c r="H1406" t="s">
        <v>16</v>
      </c>
      <c r="I1406" t="s">
        <v>24194</v>
      </c>
      <c r="J1406" t="s">
        <v>24193</v>
      </c>
      <c r="K1406" t="s">
        <v>24192</v>
      </c>
      <c r="L1406" t="s">
        <v>24191</v>
      </c>
      <c r="M1406" t="s">
        <v>24190</v>
      </c>
      <c r="N1406">
        <v>10</v>
      </c>
      <c r="O1406" t="s">
        <v>24189</v>
      </c>
      <c r="P1406" t="s">
        <v>24188</v>
      </c>
      <c r="Q1406" t="s">
        <v>24187</v>
      </c>
      <c r="R1406" s="7">
        <v>40980</v>
      </c>
      <c r="S1406" s="8">
        <f t="shared" si="176"/>
        <v>2012</v>
      </c>
      <c r="T1406" s="8">
        <v>2012</v>
      </c>
      <c r="U1406" s="8">
        <f t="shared" si="177"/>
        <v>10</v>
      </c>
      <c r="V1406" s="7">
        <v>40980</v>
      </c>
      <c r="W1406" t="s">
        <v>13626</v>
      </c>
      <c r="X1406" s="2">
        <v>1.1819999999999999</v>
      </c>
      <c r="Y1406" s="6">
        <f t="shared" si="174"/>
        <v>3.1552814927524625E-2</v>
      </c>
      <c r="AA1406">
        <v>36951</v>
      </c>
      <c r="AB1406">
        <v>27030</v>
      </c>
      <c r="AD1406" t="s">
        <v>6</v>
      </c>
      <c r="AE1406">
        <v>100</v>
      </c>
      <c r="AF1406">
        <v>11</v>
      </c>
      <c r="AG1406">
        <v>111103</v>
      </c>
      <c r="AI1406" t="s">
        <v>24186</v>
      </c>
      <c r="AK1406" t="s">
        <v>24185</v>
      </c>
      <c r="AL1406">
        <v>76</v>
      </c>
      <c r="AM1406" s="5">
        <f t="shared" si="178"/>
        <v>7.6</v>
      </c>
      <c r="AN1406" s="4">
        <f t="shared" si="175"/>
        <v>1.1510791366906475E-2</v>
      </c>
      <c r="AO1406" s="3"/>
      <c r="AP1406">
        <v>0</v>
      </c>
      <c r="AQ1406" t="s">
        <v>24184</v>
      </c>
      <c r="AR1406" t="s">
        <v>1</v>
      </c>
      <c r="AS1406" t="s">
        <v>24183</v>
      </c>
      <c r="AT1406" s="2">
        <v>3.7909999999999999</v>
      </c>
      <c r="AU1406" s="1">
        <f t="shared" si="179"/>
        <v>2.5540207859339179</v>
      </c>
      <c r="AV1406" s="1">
        <f t="shared" si="180"/>
        <v>2.1531803147215549</v>
      </c>
      <c r="AW1406" s="1">
        <f t="shared" si="181"/>
        <v>1.7523398435091919</v>
      </c>
    </row>
    <row r="1407" spans="1:49" x14ac:dyDescent="0.2">
      <c r="A1407">
        <v>1405</v>
      </c>
      <c r="B1407" t="s">
        <v>24182</v>
      </c>
      <c r="C1407" t="s">
        <v>24181</v>
      </c>
      <c r="E1407">
        <v>22418535</v>
      </c>
      <c r="F1407" t="s">
        <v>24180</v>
      </c>
      <c r="G1407" t="s">
        <v>17</v>
      </c>
      <c r="H1407" t="s">
        <v>16</v>
      </c>
      <c r="I1407" t="s">
        <v>24179</v>
      </c>
      <c r="J1407" t="s">
        <v>24178</v>
      </c>
      <c r="K1407" t="s">
        <v>24177</v>
      </c>
      <c r="L1407" t="s">
        <v>6600</v>
      </c>
      <c r="M1407" t="s">
        <v>442</v>
      </c>
      <c r="N1407">
        <v>4</v>
      </c>
      <c r="O1407" t="s">
        <v>24176</v>
      </c>
      <c r="P1407" t="s">
        <v>24175</v>
      </c>
      <c r="Q1407" t="s">
        <v>24174</v>
      </c>
      <c r="R1407" s="7">
        <v>40980</v>
      </c>
      <c r="S1407" s="8">
        <f t="shared" si="176"/>
        <v>2012</v>
      </c>
      <c r="T1407" s="8">
        <v>2012</v>
      </c>
      <c r="U1407" s="8">
        <f t="shared" si="177"/>
        <v>10</v>
      </c>
      <c r="V1407" s="7">
        <v>40980</v>
      </c>
      <c r="W1407" t="s">
        <v>14564</v>
      </c>
      <c r="X1407" s="2">
        <v>1.3939999999999999</v>
      </c>
      <c r="Y1407" s="6">
        <f t="shared" si="174"/>
        <v>3.721203384853581E-2</v>
      </c>
      <c r="AB1407">
        <v>12862</v>
      </c>
      <c r="AC1407">
        <v>10944087</v>
      </c>
      <c r="AD1407" t="s">
        <v>6</v>
      </c>
      <c r="AE1407">
        <v>20</v>
      </c>
      <c r="AF1407">
        <v>6</v>
      </c>
      <c r="AH1407" t="s">
        <v>24173</v>
      </c>
      <c r="AI1407" t="s">
        <v>24172</v>
      </c>
      <c r="AK1407" t="s">
        <v>24171</v>
      </c>
      <c r="AL1407">
        <v>34</v>
      </c>
      <c r="AM1407" s="5">
        <f t="shared" si="178"/>
        <v>3.4</v>
      </c>
      <c r="AN1407" s="4">
        <f t="shared" si="175"/>
        <v>5.1495645588792126E-3</v>
      </c>
      <c r="AO1407" s="3"/>
      <c r="AP1407">
        <v>1</v>
      </c>
      <c r="AR1407" t="s">
        <v>1</v>
      </c>
      <c r="AT1407" s="2">
        <v>3.8940000000000001</v>
      </c>
      <c r="AU1407" s="1">
        <f t="shared" si="179"/>
        <v>2.7593293061638833</v>
      </c>
      <c r="AV1407" s="1">
        <f t="shared" si="180"/>
        <v>2.118079920370751</v>
      </c>
      <c r="AW1407" s="1">
        <f t="shared" si="181"/>
        <v>1.4768305345776191</v>
      </c>
    </row>
    <row r="1408" spans="1:49" x14ac:dyDescent="0.2">
      <c r="A1408">
        <v>1406</v>
      </c>
      <c r="B1408" t="s">
        <v>24170</v>
      </c>
      <c r="C1408" t="s">
        <v>24169</v>
      </c>
      <c r="E1408">
        <v>22427979</v>
      </c>
      <c r="F1408" t="s">
        <v>24168</v>
      </c>
      <c r="G1408" t="s">
        <v>17</v>
      </c>
      <c r="H1408" t="s">
        <v>16</v>
      </c>
      <c r="I1408" t="s">
        <v>24167</v>
      </c>
      <c r="J1408" t="s">
        <v>24166</v>
      </c>
      <c r="K1408" t="s">
        <v>24165</v>
      </c>
      <c r="L1408" t="s">
        <v>24164</v>
      </c>
      <c r="M1408" t="s">
        <v>24163</v>
      </c>
      <c r="N1408">
        <v>10</v>
      </c>
      <c r="O1408" t="s">
        <v>24162</v>
      </c>
      <c r="P1408" t="s">
        <v>24161</v>
      </c>
      <c r="Q1408" t="s">
        <v>24160</v>
      </c>
      <c r="R1408" s="7">
        <v>40980</v>
      </c>
      <c r="S1408" s="8">
        <f t="shared" si="176"/>
        <v>2012</v>
      </c>
      <c r="T1408" s="8">
        <v>2012</v>
      </c>
      <c r="U1408" s="8">
        <f t="shared" si="177"/>
        <v>10</v>
      </c>
      <c r="V1408" s="7">
        <v>40980</v>
      </c>
      <c r="W1408" t="s">
        <v>13667</v>
      </c>
      <c r="X1408" s="2">
        <v>0.99</v>
      </c>
      <c r="Y1408" s="6">
        <f t="shared" si="174"/>
        <v>2.6427484583967327E-2</v>
      </c>
      <c r="AB1408">
        <v>10600153309</v>
      </c>
      <c r="AC1408">
        <v>19326203</v>
      </c>
      <c r="AD1408" t="s">
        <v>6</v>
      </c>
      <c r="AE1408">
        <v>7</v>
      </c>
      <c r="AF1408">
        <v>3</v>
      </c>
      <c r="AG1408" t="s">
        <v>24159</v>
      </c>
      <c r="AI1408" t="s">
        <v>24158</v>
      </c>
      <c r="AK1408" t="s">
        <v>24157</v>
      </c>
      <c r="AL1408">
        <v>49</v>
      </c>
      <c r="AM1408" s="5">
        <f t="shared" si="178"/>
        <v>4.9000000000000004</v>
      </c>
      <c r="AN1408" s="4">
        <f t="shared" si="175"/>
        <v>7.4214312760318068E-3</v>
      </c>
      <c r="AO1408" s="3"/>
      <c r="AP1408">
        <v>1</v>
      </c>
      <c r="AR1408" t="s">
        <v>1</v>
      </c>
      <c r="AT1408" s="2">
        <v>3.24</v>
      </c>
      <c r="AU1408" s="1">
        <f t="shared" si="179"/>
        <v>2.072566859158667</v>
      </c>
      <c r="AV1408" s="1">
        <f t="shared" si="180"/>
        <v>1.6924457929999568</v>
      </c>
      <c r="AW1408" s="1">
        <f t="shared" si="181"/>
        <v>1.3123247268412461</v>
      </c>
    </row>
    <row r="1409" spans="1:49" x14ac:dyDescent="0.2">
      <c r="A1409">
        <v>1407</v>
      </c>
      <c r="B1409" t="s">
        <v>24156</v>
      </c>
      <c r="C1409" t="s">
        <v>24155</v>
      </c>
      <c r="F1409" t="s">
        <v>24154</v>
      </c>
      <c r="G1409" t="s">
        <v>17</v>
      </c>
      <c r="H1409" t="s">
        <v>16</v>
      </c>
      <c r="I1409" t="s">
        <v>9779</v>
      </c>
      <c r="J1409" t="s">
        <v>24153</v>
      </c>
      <c r="K1409" t="s">
        <v>24152</v>
      </c>
      <c r="L1409" t="s">
        <v>24151</v>
      </c>
      <c r="M1409" t="s">
        <v>24150</v>
      </c>
      <c r="N1409">
        <v>3</v>
      </c>
      <c r="O1409" t="s">
        <v>24149</v>
      </c>
      <c r="P1409" t="s">
        <v>24148</v>
      </c>
      <c r="Q1409" t="s">
        <v>24147</v>
      </c>
      <c r="R1409" s="7">
        <v>40980</v>
      </c>
      <c r="S1409" s="8">
        <f t="shared" si="176"/>
        <v>2012</v>
      </c>
      <c r="T1409" s="8">
        <v>2012</v>
      </c>
      <c r="U1409" s="8">
        <f t="shared" si="177"/>
        <v>10</v>
      </c>
      <c r="V1409" s="7">
        <v>2012</v>
      </c>
      <c r="W1409" t="s">
        <v>9772</v>
      </c>
      <c r="X1409" s="2">
        <v>0.998</v>
      </c>
      <c r="Y1409" s="6">
        <f t="shared" si="174"/>
        <v>2.664104001494888E-2</v>
      </c>
      <c r="AA1409">
        <v>11266708</v>
      </c>
      <c r="AB1409">
        <v>28520</v>
      </c>
      <c r="AC1409">
        <v>10298479</v>
      </c>
      <c r="AD1409" t="s">
        <v>6</v>
      </c>
      <c r="AE1409">
        <v>2012</v>
      </c>
      <c r="AF1409">
        <v>2</v>
      </c>
      <c r="AG1409">
        <v>141</v>
      </c>
      <c r="AI1409" t="s">
        <v>24146</v>
      </c>
      <c r="AJ1409" t="s">
        <v>24145</v>
      </c>
      <c r="AK1409" t="s">
        <v>24144</v>
      </c>
      <c r="AL1409">
        <v>32</v>
      </c>
      <c r="AM1409" s="5">
        <f t="shared" si="178"/>
        <v>3.2</v>
      </c>
      <c r="AN1409" s="4">
        <f t="shared" si="175"/>
        <v>4.8466489965922005E-3</v>
      </c>
      <c r="AO1409" s="3"/>
      <c r="AP1409">
        <v>0</v>
      </c>
      <c r="AQ1409" t="s">
        <v>236</v>
      </c>
      <c r="AR1409">
        <v>264564</v>
      </c>
      <c r="AS1409" t="s">
        <v>235</v>
      </c>
      <c r="AT1409" s="2">
        <v>5.81</v>
      </c>
      <c r="AU1409" s="1">
        <f t="shared" si="179"/>
        <v>2.0102722709441876</v>
      </c>
      <c r="AV1409" s="1">
        <f t="shared" si="180"/>
        <v>1.5743844505770539</v>
      </c>
      <c r="AW1409" s="1">
        <f t="shared" si="181"/>
        <v>1.1384966302099204</v>
      </c>
    </row>
    <row r="1410" spans="1:49" x14ac:dyDescent="0.2">
      <c r="A1410">
        <v>1408</v>
      </c>
      <c r="B1410" t="s">
        <v>24143</v>
      </c>
      <c r="C1410" t="s">
        <v>24142</v>
      </c>
      <c r="E1410">
        <v>22238345</v>
      </c>
      <c r="F1410" t="s">
        <v>24141</v>
      </c>
      <c r="G1410" t="s">
        <v>17</v>
      </c>
      <c r="H1410" t="s">
        <v>16</v>
      </c>
      <c r="I1410" t="s">
        <v>24140</v>
      </c>
      <c r="J1410" t="s">
        <v>24139</v>
      </c>
      <c r="K1410" t="s">
        <v>24138</v>
      </c>
      <c r="L1410" t="s">
        <v>24137</v>
      </c>
      <c r="M1410" t="s">
        <v>2736</v>
      </c>
      <c r="N1410">
        <v>3</v>
      </c>
      <c r="O1410" t="s">
        <v>24136</v>
      </c>
      <c r="P1410" t="s">
        <v>24135</v>
      </c>
      <c r="Q1410" t="s">
        <v>24134</v>
      </c>
      <c r="R1410" s="7">
        <v>40977</v>
      </c>
      <c r="S1410" s="8">
        <f t="shared" si="176"/>
        <v>2012</v>
      </c>
      <c r="T1410" s="8">
        <v>2012</v>
      </c>
      <c r="U1410" s="8">
        <f t="shared" si="177"/>
        <v>10</v>
      </c>
      <c r="V1410" s="7">
        <v>40977</v>
      </c>
      <c r="W1410" t="s">
        <v>19280</v>
      </c>
      <c r="X1410" s="2">
        <v>2.3610000000000002</v>
      </c>
      <c r="Y1410" s="6">
        <f t="shared" ref="Y1410:Y1473" si="182">(X1410-$Z$4)/($Z$3-$Z$4)</f>
        <v>6.3025546568431179E-2</v>
      </c>
      <c r="AA1410">
        <v>219258</v>
      </c>
      <c r="AB1410">
        <v>17592</v>
      </c>
      <c r="AC1410" t="s">
        <v>19279</v>
      </c>
      <c r="AD1410" t="s">
        <v>6</v>
      </c>
      <c r="AE1410">
        <v>287</v>
      </c>
      <c r="AF1410">
        <v>11</v>
      </c>
      <c r="AH1410" t="s">
        <v>24133</v>
      </c>
      <c r="AI1410" t="s">
        <v>24132</v>
      </c>
      <c r="AK1410" t="s">
        <v>24131</v>
      </c>
      <c r="AL1410">
        <v>18</v>
      </c>
      <c r="AM1410" s="5">
        <f t="shared" si="178"/>
        <v>1.8</v>
      </c>
      <c r="AN1410" s="4">
        <f t="shared" ref="AN1410:AN1473" si="183">(AM1410-$AO$4)/($AO$3-$AO$4)</f>
        <v>2.7262400605831123E-3</v>
      </c>
      <c r="AO1410" s="3"/>
      <c r="AP1410">
        <v>1</v>
      </c>
      <c r="AR1410" t="s">
        <v>1</v>
      </c>
      <c r="AT1410" s="2">
        <v>5.157</v>
      </c>
      <c r="AU1410" s="1">
        <f t="shared" si="179"/>
        <v>4.4935754616076755</v>
      </c>
      <c r="AV1410" s="1">
        <f t="shared" si="180"/>
        <v>3.2875893314507145</v>
      </c>
      <c r="AW1410" s="1">
        <f t="shared" si="181"/>
        <v>2.0816032012937531</v>
      </c>
    </row>
    <row r="1411" spans="1:49" x14ac:dyDescent="0.2">
      <c r="A1411">
        <v>1409</v>
      </c>
      <c r="B1411" t="s">
        <v>24130</v>
      </c>
      <c r="C1411" t="s">
        <v>24129</v>
      </c>
      <c r="F1411" t="s">
        <v>24128</v>
      </c>
      <c r="G1411" t="s">
        <v>17</v>
      </c>
      <c r="H1411" t="s">
        <v>16</v>
      </c>
      <c r="I1411" t="s">
        <v>12799</v>
      </c>
      <c r="J1411" t="s">
        <v>24127</v>
      </c>
      <c r="K1411" t="s">
        <v>24126</v>
      </c>
      <c r="L1411" t="s">
        <v>24125</v>
      </c>
      <c r="M1411" t="s">
        <v>1634</v>
      </c>
      <c r="N1411">
        <v>4</v>
      </c>
      <c r="O1411" t="s">
        <v>24124</v>
      </c>
      <c r="P1411" t="s">
        <v>24123</v>
      </c>
      <c r="Q1411" t="s">
        <v>24122</v>
      </c>
      <c r="R1411" s="7">
        <v>40976</v>
      </c>
      <c r="S1411" s="8">
        <f t="shared" si="176"/>
        <v>2012</v>
      </c>
      <c r="T1411" s="8">
        <v>2012</v>
      </c>
      <c r="U1411" s="8">
        <f t="shared" si="177"/>
        <v>10</v>
      </c>
      <c r="V1411" s="7">
        <v>40976</v>
      </c>
      <c r="W1411" t="s">
        <v>14943</v>
      </c>
      <c r="X1411" s="2">
        <v>3.6880000000000002</v>
      </c>
      <c r="Y1411" s="6">
        <f t="shared" si="182"/>
        <v>9.8449053682496471E-2</v>
      </c>
      <c r="AA1411">
        <v>319007</v>
      </c>
      <c r="AB1411">
        <v>29150</v>
      </c>
      <c r="AC1411">
        <v>10797114</v>
      </c>
      <c r="AD1411" t="s">
        <v>6</v>
      </c>
      <c r="AE1411">
        <v>108</v>
      </c>
      <c r="AF1411">
        <v>10</v>
      </c>
      <c r="AG1411">
        <v>105002</v>
      </c>
      <c r="AI1411" t="s">
        <v>24121</v>
      </c>
      <c r="AK1411" t="s">
        <v>24120</v>
      </c>
      <c r="AL1411">
        <v>11</v>
      </c>
      <c r="AM1411" s="5">
        <f t="shared" si="178"/>
        <v>1.1000000000000001</v>
      </c>
      <c r="AN1411" s="4">
        <f t="shared" si="183"/>
        <v>1.6660355925785689E-3</v>
      </c>
      <c r="AO1411" s="3"/>
      <c r="AP1411">
        <v>1</v>
      </c>
      <c r="AQ1411" t="s">
        <v>1549</v>
      </c>
      <c r="AR1411" t="s">
        <v>1</v>
      </c>
      <c r="AS1411" t="s">
        <v>1548</v>
      </c>
      <c r="AT1411" s="2">
        <v>9.1609999999999996</v>
      </c>
      <c r="AU1411" s="1">
        <f t="shared" si="179"/>
        <v>6.9414148255521102</v>
      </c>
      <c r="AV1411" s="1">
        <f t="shared" si="180"/>
        <v>5.0057544637537514</v>
      </c>
      <c r="AW1411" s="1">
        <f t="shared" si="181"/>
        <v>3.070094101955394</v>
      </c>
    </row>
    <row r="1412" spans="1:49" x14ac:dyDescent="0.2">
      <c r="A1412">
        <v>1410</v>
      </c>
      <c r="B1412" t="s">
        <v>24119</v>
      </c>
      <c r="C1412" t="s">
        <v>24118</v>
      </c>
      <c r="D1412" t="s">
        <v>24117</v>
      </c>
      <c r="F1412" t="s">
        <v>24116</v>
      </c>
      <c r="G1412" t="s">
        <v>17</v>
      </c>
      <c r="H1412" t="s">
        <v>16</v>
      </c>
      <c r="I1412" t="s">
        <v>24115</v>
      </c>
      <c r="J1412" t="s">
        <v>24114</v>
      </c>
      <c r="K1412" t="s">
        <v>24113</v>
      </c>
      <c r="L1412" t="s">
        <v>24112</v>
      </c>
      <c r="M1412" t="s">
        <v>24111</v>
      </c>
      <c r="N1412">
        <v>12</v>
      </c>
      <c r="O1412" t="s">
        <v>24110</v>
      </c>
      <c r="P1412" t="s">
        <v>24109</v>
      </c>
      <c r="Q1412" t="s">
        <v>24108</v>
      </c>
      <c r="R1412" s="7">
        <v>40975</v>
      </c>
      <c r="S1412" s="8">
        <f t="shared" ref="S1412:S1475" si="184">YEAR(R1412)</f>
        <v>2012</v>
      </c>
      <c r="T1412" s="8">
        <v>2012</v>
      </c>
      <c r="U1412" s="8">
        <f t="shared" ref="U1412:U1475" si="185">2022-T1412</f>
        <v>10</v>
      </c>
      <c r="V1412" s="7">
        <v>2012</v>
      </c>
      <c r="W1412" t="s">
        <v>8510</v>
      </c>
      <c r="X1412" s="2">
        <v>5.5590000000000002</v>
      </c>
      <c r="Y1412" s="6">
        <f t="shared" si="182"/>
        <v>0.14839433010330744</v>
      </c>
      <c r="AB1412">
        <v>19700182758</v>
      </c>
      <c r="AC1412">
        <v>20411723</v>
      </c>
      <c r="AD1412" t="s">
        <v>6</v>
      </c>
      <c r="AE1412">
        <v>3</v>
      </c>
      <c r="AG1412">
        <v>684</v>
      </c>
      <c r="AI1412" t="s">
        <v>24107</v>
      </c>
      <c r="AK1412" t="s">
        <v>24106</v>
      </c>
      <c r="AL1412">
        <v>174</v>
      </c>
      <c r="AM1412" s="5">
        <f t="shared" ref="AM1412:AM1475" si="186">AL1412/U1412</f>
        <v>17.399999999999999</v>
      </c>
      <c r="AN1412" s="4">
        <f t="shared" si="183"/>
        <v>2.6353653918970085E-2</v>
      </c>
      <c r="AO1412" s="3"/>
      <c r="AP1412">
        <v>1</v>
      </c>
      <c r="AQ1412" t="s">
        <v>236</v>
      </c>
      <c r="AR1412">
        <v>258461</v>
      </c>
      <c r="AS1412" t="s">
        <v>235</v>
      </c>
      <c r="AT1412" s="2">
        <v>14.919</v>
      </c>
      <c r="AU1412" s="1">
        <f t="shared" ref="AU1412:AU1475" si="187">(Y1412*0.7+AN1412*0.3)*100</f>
        <v>11.178212724800623</v>
      </c>
      <c r="AV1412" s="1">
        <f t="shared" ref="AV1412:AV1475" si="188">(Y1412*0.5+AN1412*0.5)*100</f>
        <v>8.7373992011138775</v>
      </c>
      <c r="AW1412" s="1">
        <f t="shared" ref="AW1412:AW1475" si="189">(Y1412*0.3+AN1412*0.7)*100</f>
        <v>6.2965856774271289</v>
      </c>
    </row>
    <row r="1413" spans="1:49" x14ac:dyDescent="0.2">
      <c r="A1413">
        <v>1411</v>
      </c>
      <c r="B1413" t="s">
        <v>24105</v>
      </c>
      <c r="F1413" t="s">
        <v>24104</v>
      </c>
      <c r="G1413" t="s">
        <v>17</v>
      </c>
      <c r="H1413" t="s">
        <v>16</v>
      </c>
      <c r="I1413" t="s">
        <v>24103</v>
      </c>
      <c r="J1413" t="s">
        <v>24102</v>
      </c>
      <c r="K1413" t="s">
        <v>24101</v>
      </c>
      <c r="L1413" t="s">
        <v>24100</v>
      </c>
      <c r="M1413" t="s">
        <v>6169</v>
      </c>
      <c r="N1413">
        <v>3</v>
      </c>
      <c r="O1413" t="s">
        <v>24099</v>
      </c>
      <c r="P1413" t="s">
        <v>24098</v>
      </c>
      <c r="Q1413" t="s">
        <v>24097</v>
      </c>
      <c r="R1413" s="7">
        <v>40975</v>
      </c>
      <c r="S1413" s="8">
        <f t="shared" si="184"/>
        <v>2012</v>
      </c>
      <c r="T1413" s="8">
        <v>2012</v>
      </c>
      <c r="U1413" s="8">
        <f t="shared" si="185"/>
        <v>10</v>
      </c>
      <c r="V1413" s="7">
        <v>2012</v>
      </c>
      <c r="W1413" t="s">
        <v>24096</v>
      </c>
      <c r="X1413" s="2">
        <v>0.25600000000000001</v>
      </c>
      <c r="Y1413" s="6">
        <f t="shared" si="182"/>
        <v>6.8337737914097333E-3</v>
      </c>
      <c r="AB1413">
        <v>19200156941</v>
      </c>
      <c r="AC1413">
        <v>18423582</v>
      </c>
      <c r="AD1413" t="s">
        <v>6</v>
      </c>
      <c r="AE1413">
        <v>7</v>
      </c>
      <c r="AF1413">
        <v>1</v>
      </c>
      <c r="AH1413" t="s">
        <v>24095</v>
      </c>
      <c r="AI1413" t="s">
        <v>24094</v>
      </c>
      <c r="AJ1413" t="s">
        <v>24093</v>
      </c>
      <c r="AK1413" t="s">
        <v>24092</v>
      </c>
      <c r="AL1413">
        <v>10</v>
      </c>
      <c r="AM1413" s="5">
        <f t="shared" si="186"/>
        <v>1</v>
      </c>
      <c r="AN1413" s="4">
        <f t="shared" si="183"/>
        <v>1.5145778114350624E-3</v>
      </c>
      <c r="AO1413" s="3"/>
      <c r="AP1413">
        <v>0</v>
      </c>
      <c r="AR1413" t="s">
        <v>1</v>
      </c>
      <c r="AT1413" s="2">
        <v>0.96299999999999997</v>
      </c>
      <c r="AU1413" s="1">
        <f t="shared" si="187"/>
        <v>0.52380149974173318</v>
      </c>
      <c r="AV1413" s="1">
        <f t="shared" si="188"/>
        <v>0.41741758014223979</v>
      </c>
      <c r="AW1413" s="1">
        <f t="shared" si="189"/>
        <v>0.31103366054274634</v>
      </c>
    </row>
    <row r="1414" spans="1:49" x14ac:dyDescent="0.2">
      <c r="A1414">
        <v>1412</v>
      </c>
      <c r="B1414" t="s">
        <v>24091</v>
      </c>
      <c r="F1414" t="s">
        <v>24090</v>
      </c>
      <c r="G1414" t="s">
        <v>17</v>
      </c>
      <c r="H1414" t="s">
        <v>16</v>
      </c>
      <c r="I1414" t="s">
        <v>24089</v>
      </c>
      <c r="J1414">
        <v>60032402</v>
      </c>
      <c r="K1414" t="s">
        <v>24088</v>
      </c>
      <c r="L1414" t="s">
        <v>24087</v>
      </c>
      <c r="M1414" t="s">
        <v>1276</v>
      </c>
      <c r="N1414">
        <v>2</v>
      </c>
      <c r="O1414" t="s">
        <v>24086</v>
      </c>
      <c r="P1414" t="s">
        <v>24085</v>
      </c>
      <c r="Q1414" t="s">
        <v>24084</v>
      </c>
      <c r="R1414" s="7">
        <v>40975</v>
      </c>
      <c r="S1414" s="8">
        <f t="shared" si="184"/>
        <v>2012</v>
      </c>
      <c r="T1414" s="8">
        <v>2012</v>
      </c>
      <c r="U1414" s="8">
        <f t="shared" si="185"/>
        <v>10</v>
      </c>
      <c r="V1414" s="7">
        <v>2012</v>
      </c>
      <c r="W1414" t="s">
        <v>3718</v>
      </c>
      <c r="X1414" s="2">
        <v>0.19</v>
      </c>
      <c r="Y1414" s="6">
        <f t="shared" si="182"/>
        <v>5.0719414858119115E-3</v>
      </c>
      <c r="AA1414">
        <v>332097</v>
      </c>
      <c r="AB1414">
        <v>18700</v>
      </c>
      <c r="AD1414" t="s">
        <v>6</v>
      </c>
      <c r="AE1414">
        <v>88</v>
      </c>
      <c r="AF1414" s="12">
        <v>0.125</v>
      </c>
      <c r="AH1414" t="s">
        <v>24083</v>
      </c>
      <c r="AI1414" t="s">
        <v>24082</v>
      </c>
      <c r="AJ1414" t="s">
        <v>24081</v>
      </c>
      <c r="AK1414" t="s">
        <v>24080</v>
      </c>
      <c r="AL1414">
        <v>5</v>
      </c>
      <c r="AM1414" s="5">
        <f t="shared" si="186"/>
        <v>0.5</v>
      </c>
      <c r="AN1414" s="4">
        <f t="shared" si="183"/>
        <v>7.572889057175312E-4</v>
      </c>
      <c r="AO1414" s="3"/>
      <c r="AP1414">
        <v>0</v>
      </c>
      <c r="AR1414" t="s">
        <v>1</v>
      </c>
      <c r="AT1414" s="2" t="s">
        <v>0</v>
      </c>
      <c r="AU1414" s="1">
        <f t="shared" si="187"/>
        <v>0.3777545711783597</v>
      </c>
      <c r="AV1414" s="1">
        <f t="shared" si="188"/>
        <v>0.29146151957647215</v>
      </c>
      <c r="AW1414" s="1">
        <f t="shared" si="189"/>
        <v>0.20516846797458455</v>
      </c>
    </row>
    <row r="1415" spans="1:49" x14ac:dyDescent="0.2">
      <c r="A1415">
        <v>1413</v>
      </c>
      <c r="B1415" t="s">
        <v>24079</v>
      </c>
      <c r="C1415" t="s">
        <v>24078</v>
      </c>
      <c r="F1415" t="s">
        <v>24077</v>
      </c>
      <c r="G1415" t="s">
        <v>17</v>
      </c>
      <c r="H1415" t="s">
        <v>16</v>
      </c>
      <c r="I1415" t="s">
        <v>24076</v>
      </c>
      <c r="J1415">
        <v>60021543</v>
      </c>
      <c r="K1415" t="s">
        <v>24075</v>
      </c>
      <c r="L1415" t="s">
        <v>24074</v>
      </c>
      <c r="M1415" t="s">
        <v>279</v>
      </c>
      <c r="N1415">
        <v>2</v>
      </c>
      <c r="O1415" t="s">
        <v>24073</v>
      </c>
      <c r="P1415" t="s">
        <v>24072</v>
      </c>
      <c r="Q1415" t="s">
        <v>24071</v>
      </c>
      <c r="R1415" s="7">
        <v>40974</v>
      </c>
      <c r="S1415" s="8">
        <f t="shared" si="184"/>
        <v>2012</v>
      </c>
      <c r="T1415" s="8">
        <v>2012</v>
      </c>
      <c r="U1415" s="8">
        <f t="shared" si="185"/>
        <v>10</v>
      </c>
      <c r="V1415" s="7">
        <v>2012</v>
      </c>
      <c r="W1415" t="s">
        <v>1360</v>
      </c>
      <c r="X1415" s="2">
        <v>0.82</v>
      </c>
      <c r="Y1415" s="6">
        <f t="shared" si="182"/>
        <v>2.1889431675609299E-2</v>
      </c>
      <c r="AA1415">
        <v>189456</v>
      </c>
      <c r="AB1415">
        <v>15361</v>
      </c>
      <c r="AD1415" t="s">
        <v>6</v>
      </c>
      <c r="AE1415">
        <v>61</v>
      </c>
      <c r="AF1415">
        <v>8</v>
      </c>
      <c r="AG1415">
        <v>6162982</v>
      </c>
      <c r="AH1415" t="s">
        <v>24070</v>
      </c>
      <c r="AI1415" t="s">
        <v>24069</v>
      </c>
      <c r="AJ1415" t="s">
        <v>24068</v>
      </c>
      <c r="AK1415" t="s">
        <v>24067</v>
      </c>
      <c r="AL1415">
        <v>10</v>
      </c>
      <c r="AM1415" s="5">
        <f t="shared" si="186"/>
        <v>1</v>
      </c>
      <c r="AN1415" s="4">
        <f t="shared" si="183"/>
        <v>1.5145778114350624E-3</v>
      </c>
      <c r="AO1415" s="3"/>
      <c r="AP1415">
        <v>0</v>
      </c>
      <c r="AQ1415" t="s">
        <v>24066</v>
      </c>
      <c r="AR1415" t="s">
        <v>24065</v>
      </c>
      <c r="AS1415" t="s">
        <v>24064</v>
      </c>
      <c r="AT1415" s="2" t="s">
        <v>0</v>
      </c>
      <c r="AU1415" s="1">
        <f t="shared" si="187"/>
        <v>1.5776975516357026</v>
      </c>
      <c r="AV1415" s="1">
        <f t="shared" si="188"/>
        <v>1.1702004743522181</v>
      </c>
      <c r="AW1415" s="1">
        <f t="shared" si="189"/>
        <v>0.76270339706873325</v>
      </c>
    </row>
    <row r="1416" spans="1:49" x14ac:dyDescent="0.2">
      <c r="A1416">
        <v>1414</v>
      </c>
      <c r="B1416" t="s">
        <v>24063</v>
      </c>
      <c r="C1416" t="s">
        <v>24062</v>
      </c>
      <c r="D1416" t="s">
        <v>24061</v>
      </c>
      <c r="E1416">
        <v>22326026</v>
      </c>
      <c r="F1416" t="s">
        <v>24060</v>
      </c>
      <c r="G1416" t="s">
        <v>17</v>
      </c>
      <c r="H1416" t="s">
        <v>16</v>
      </c>
      <c r="I1416" t="s">
        <v>24059</v>
      </c>
      <c r="J1416" t="s">
        <v>24058</v>
      </c>
      <c r="K1416" t="s">
        <v>24057</v>
      </c>
      <c r="L1416" t="s">
        <v>24056</v>
      </c>
      <c r="M1416" t="s">
        <v>1634</v>
      </c>
      <c r="N1416">
        <v>4</v>
      </c>
      <c r="O1416" t="s">
        <v>24055</v>
      </c>
      <c r="P1416" t="s">
        <v>24054</v>
      </c>
      <c r="Q1416" t="s">
        <v>24053</v>
      </c>
      <c r="R1416" s="7">
        <v>40974</v>
      </c>
      <c r="S1416" s="8">
        <f t="shared" si="184"/>
        <v>2012</v>
      </c>
      <c r="T1416" s="8">
        <v>2012</v>
      </c>
      <c r="U1416" s="8">
        <f t="shared" si="185"/>
        <v>10</v>
      </c>
      <c r="V1416" s="7">
        <v>40974</v>
      </c>
      <c r="W1416" t="s">
        <v>24052</v>
      </c>
      <c r="X1416" s="2">
        <v>3.8220000000000001</v>
      </c>
      <c r="Y1416" s="6">
        <f t="shared" si="182"/>
        <v>0.10202610715143751</v>
      </c>
      <c r="AA1416">
        <v>9609822</v>
      </c>
      <c r="AB1416">
        <v>15537</v>
      </c>
      <c r="AD1416" t="s">
        <v>6</v>
      </c>
      <c r="AE1416">
        <v>22</v>
      </c>
      <c r="AF1416">
        <v>5</v>
      </c>
      <c r="AH1416" t="s">
        <v>12965</v>
      </c>
      <c r="AI1416" t="s">
        <v>24051</v>
      </c>
      <c r="AK1416" t="s">
        <v>24050</v>
      </c>
      <c r="AL1416">
        <v>158</v>
      </c>
      <c r="AM1416" s="5">
        <f t="shared" si="186"/>
        <v>15.8</v>
      </c>
      <c r="AN1416" s="4">
        <f t="shared" si="183"/>
        <v>2.3930329420673989E-2</v>
      </c>
      <c r="AO1416" s="3"/>
      <c r="AP1416">
        <v>1</v>
      </c>
      <c r="AQ1416" t="s">
        <v>17363</v>
      </c>
      <c r="AR1416" t="s">
        <v>24049</v>
      </c>
      <c r="AS1416" t="s">
        <v>17361</v>
      </c>
      <c r="AT1416" s="2">
        <v>10.834</v>
      </c>
      <c r="AU1416" s="1">
        <f t="shared" si="187"/>
        <v>7.8597373832208453</v>
      </c>
      <c r="AV1416" s="1">
        <f t="shared" si="188"/>
        <v>6.2978218286055752</v>
      </c>
      <c r="AW1416" s="1">
        <f t="shared" si="189"/>
        <v>4.7359062739903042</v>
      </c>
    </row>
    <row r="1417" spans="1:49" x14ac:dyDescent="0.2">
      <c r="A1417">
        <v>1415</v>
      </c>
      <c r="B1417" t="s">
        <v>24048</v>
      </c>
      <c r="C1417" t="s">
        <v>24047</v>
      </c>
      <c r="F1417" t="s">
        <v>24046</v>
      </c>
      <c r="G1417" t="s">
        <v>17</v>
      </c>
      <c r="H1417" t="s">
        <v>16</v>
      </c>
      <c r="I1417" t="s">
        <v>24045</v>
      </c>
      <c r="J1417" t="s">
        <v>24044</v>
      </c>
      <c r="K1417" t="s">
        <v>24043</v>
      </c>
      <c r="L1417" t="s">
        <v>24042</v>
      </c>
      <c r="M1417" t="s">
        <v>24041</v>
      </c>
      <c r="N1417">
        <v>3</v>
      </c>
      <c r="O1417" t="s">
        <v>24040</v>
      </c>
      <c r="P1417" t="s">
        <v>24039</v>
      </c>
      <c r="Q1417" t="s">
        <v>24038</v>
      </c>
      <c r="R1417" s="7">
        <v>40974</v>
      </c>
      <c r="S1417" s="8">
        <f t="shared" si="184"/>
        <v>2012</v>
      </c>
      <c r="T1417" s="8">
        <v>2012</v>
      </c>
      <c r="U1417" s="8">
        <f t="shared" si="185"/>
        <v>10</v>
      </c>
      <c r="V1417" s="7">
        <v>40974</v>
      </c>
      <c r="W1417" t="s">
        <v>12151</v>
      </c>
      <c r="X1417" s="2">
        <v>0.35499999999999998</v>
      </c>
      <c r="Y1417" s="6">
        <f t="shared" si="182"/>
        <v>9.4765222498064648E-3</v>
      </c>
      <c r="AA1417">
        <v>17518628</v>
      </c>
      <c r="AB1417">
        <v>5300152202</v>
      </c>
      <c r="AD1417" t="s">
        <v>6</v>
      </c>
      <c r="AE1417">
        <v>6</v>
      </c>
      <c r="AF1417">
        <v>4</v>
      </c>
      <c r="AH1417" t="s">
        <v>24037</v>
      </c>
      <c r="AI1417" t="s">
        <v>24036</v>
      </c>
      <c r="AK1417" t="s">
        <v>24035</v>
      </c>
      <c r="AL1417">
        <v>0</v>
      </c>
      <c r="AM1417" s="5">
        <f t="shared" si="186"/>
        <v>0</v>
      </c>
      <c r="AN1417" s="4">
        <f t="shared" si="183"/>
        <v>0</v>
      </c>
      <c r="AO1417" s="3"/>
      <c r="AP1417">
        <v>0</v>
      </c>
      <c r="AR1417" t="s">
        <v>1</v>
      </c>
      <c r="AT1417" s="2">
        <v>1.542</v>
      </c>
      <c r="AU1417" s="1">
        <f t="shared" si="187"/>
        <v>0.6633565574864525</v>
      </c>
      <c r="AV1417" s="1">
        <f t="shared" si="188"/>
        <v>0.47382611249032325</v>
      </c>
      <c r="AW1417" s="1">
        <f t="shared" si="189"/>
        <v>0.28429566749419394</v>
      </c>
    </row>
    <row r="1418" spans="1:49" x14ac:dyDescent="0.2">
      <c r="A1418">
        <v>1416</v>
      </c>
      <c r="B1418" t="s">
        <v>24034</v>
      </c>
      <c r="C1418" t="s">
        <v>24033</v>
      </c>
      <c r="F1418" t="s">
        <v>24032</v>
      </c>
      <c r="G1418" t="s">
        <v>17</v>
      </c>
      <c r="H1418" t="s">
        <v>16</v>
      </c>
      <c r="I1418" t="s">
        <v>24031</v>
      </c>
      <c r="J1418">
        <v>60007751</v>
      </c>
      <c r="K1418" t="s">
        <v>1785</v>
      </c>
      <c r="L1418" t="s">
        <v>1784</v>
      </c>
      <c r="M1418" t="s">
        <v>1783</v>
      </c>
      <c r="N1418">
        <v>3</v>
      </c>
      <c r="O1418" t="s">
        <v>24030</v>
      </c>
      <c r="P1418" t="s">
        <v>24029</v>
      </c>
      <c r="Q1418" t="s">
        <v>1780</v>
      </c>
      <c r="R1418" s="7">
        <v>40974</v>
      </c>
      <c r="S1418" s="8">
        <f t="shared" si="184"/>
        <v>2012</v>
      </c>
      <c r="T1418" s="8">
        <v>2012</v>
      </c>
      <c r="U1418" s="8">
        <f t="shared" si="185"/>
        <v>10</v>
      </c>
      <c r="V1418" s="7">
        <v>2012</v>
      </c>
      <c r="W1418" t="s">
        <v>10029</v>
      </c>
      <c r="X1418" s="2">
        <v>0.17799999999999999</v>
      </c>
      <c r="Y1418" s="6">
        <f t="shared" si="182"/>
        <v>4.7516083393395799E-3</v>
      </c>
      <c r="AB1418">
        <v>5300152204</v>
      </c>
      <c r="AC1418">
        <v>13492543</v>
      </c>
      <c r="AD1418" t="s">
        <v>6</v>
      </c>
      <c r="AE1418">
        <v>9</v>
      </c>
      <c r="AF1418">
        <v>4</v>
      </c>
      <c r="AH1418" t="s">
        <v>24028</v>
      </c>
      <c r="AI1418" t="s">
        <v>24027</v>
      </c>
      <c r="AJ1418" t="s">
        <v>24026</v>
      </c>
      <c r="AK1418" t="s">
        <v>24025</v>
      </c>
      <c r="AL1418">
        <v>18</v>
      </c>
      <c r="AM1418" s="5">
        <f t="shared" si="186"/>
        <v>1.8</v>
      </c>
      <c r="AN1418" s="4">
        <f t="shared" si="183"/>
        <v>2.7262400605831123E-3</v>
      </c>
      <c r="AO1418" s="3"/>
      <c r="AP1418">
        <v>1</v>
      </c>
      <c r="AR1418" t="s">
        <v>1</v>
      </c>
      <c r="AT1418" s="2">
        <v>0.57799999999999996</v>
      </c>
      <c r="AU1418" s="1">
        <f t="shared" si="187"/>
        <v>0.41439978557126395</v>
      </c>
      <c r="AV1418" s="1">
        <f t="shared" si="188"/>
        <v>0.37389241999613465</v>
      </c>
      <c r="AW1418" s="1">
        <f t="shared" si="189"/>
        <v>0.33338505442100524</v>
      </c>
    </row>
    <row r="1419" spans="1:49" x14ac:dyDescent="0.2">
      <c r="A1419">
        <v>1417</v>
      </c>
      <c r="B1419" t="s">
        <v>24024</v>
      </c>
      <c r="C1419" t="s">
        <v>24023</v>
      </c>
      <c r="F1419" t="s">
        <v>24022</v>
      </c>
      <c r="G1419" t="s">
        <v>17</v>
      </c>
      <c r="H1419" t="s">
        <v>16</v>
      </c>
      <c r="I1419" t="s">
        <v>24021</v>
      </c>
      <c r="J1419" t="s">
        <v>24020</v>
      </c>
      <c r="K1419" t="s">
        <v>24019</v>
      </c>
      <c r="L1419" t="s">
        <v>24018</v>
      </c>
      <c r="M1419" t="s">
        <v>164</v>
      </c>
      <c r="N1419">
        <v>3</v>
      </c>
      <c r="O1419" t="s">
        <v>24017</v>
      </c>
      <c r="P1419" t="s">
        <v>24016</v>
      </c>
      <c r="Q1419" t="s">
        <v>24015</v>
      </c>
      <c r="R1419" s="7">
        <v>40974</v>
      </c>
      <c r="S1419" s="8">
        <f t="shared" si="184"/>
        <v>2012</v>
      </c>
      <c r="T1419" s="8">
        <v>2012</v>
      </c>
      <c r="U1419" s="8">
        <f t="shared" si="185"/>
        <v>10</v>
      </c>
      <c r="V1419" s="7">
        <v>2012</v>
      </c>
      <c r="W1419" t="s">
        <v>10029</v>
      </c>
      <c r="X1419" s="2">
        <v>0.17799999999999999</v>
      </c>
      <c r="Y1419" s="6">
        <f t="shared" si="182"/>
        <v>4.7516083393395799E-3</v>
      </c>
      <c r="AB1419">
        <v>5300152204</v>
      </c>
      <c r="AC1419">
        <v>13492543</v>
      </c>
      <c r="AD1419" t="s">
        <v>6</v>
      </c>
      <c r="AE1419">
        <v>9</v>
      </c>
      <c r="AF1419">
        <v>4</v>
      </c>
      <c r="AH1419" t="s">
        <v>24014</v>
      </c>
      <c r="AI1419" t="s">
        <v>24013</v>
      </c>
      <c r="AJ1419" t="s">
        <v>24012</v>
      </c>
      <c r="AK1419" t="s">
        <v>24011</v>
      </c>
      <c r="AL1419">
        <v>12</v>
      </c>
      <c r="AM1419" s="5">
        <f t="shared" si="186"/>
        <v>1.2</v>
      </c>
      <c r="AN1419" s="4">
        <f t="shared" si="183"/>
        <v>1.8174933737220749E-3</v>
      </c>
      <c r="AO1419" s="3"/>
      <c r="AP1419">
        <v>1</v>
      </c>
      <c r="AQ1419" t="s">
        <v>155</v>
      </c>
      <c r="AR1419">
        <v>21686035</v>
      </c>
      <c r="AS1419" t="s">
        <v>154</v>
      </c>
      <c r="AT1419" s="2">
        <v>0.57799999999999996</v>
      </c>
      <c r="AU1419" s="1">
        <f t="shared" si="187"/>
        <v>0.38713738496543282</v>
      </c>
      <c r="AV1419" s="1">
        <f t="shared" si="188"/>
        <v>0.32845508565308273</v>
      </c>
      <c r="AW1419" s="1">
        <f t="shared" si="189"/>
        <v>0.2697727863407326</v>
      </c>
    </row>
    <row r="1420" spans="1:49" x14ac:dyDescent="0.2">
      <c r="A1420">
        <v>1418</v>
      </c>
      <c r="B1420" t="s">
        <v>24010</v>
      </c>
      <c r="C1420" t="s">
        <v>24009</v>
      </c>
      <c r="F1420" t="s">
        <v>24008</v>
      </c>
      <c r="G1420" t="s">
        <v>17</v>
      </c>
      <c r="H1420" t="s">
        <v>16</v>
      </c>
      <c r="I1420" t="s">
        <v>24007</v>
      </c>
      <c r="J1420" t="s">
        <v>24006</v>
      </c>
      <c r="K1420" t="s">
        <v>24005</v>
      </c>
      <c r="L1420" t="s">
        <v>24004</v>
      </c>
      <c r="M1420" t="s">
        <v>1634</v>
      </c>
      <c r="N1420">
        <v>4</v>
      </c>
      <c r="O1420" t="s">
        <v>24003</v>
      </c>
      <c r="P1420" t="s">
        <v>24002</v>
      </c>
      <c r="Q1420" t="s">
        <v>24001</v>
      </c>
      <c r="R1420" s="7">
        <v>40973</v>
      </c>
      <c r="S1420" s="8">
        <f t="shared" si="184"/>
        <v>2012</v>
      </c>
      <c r="T1420" s="8">
        <v>2012</v>
      </c>
      <c r="U1420" s="8">
        <f t="shared" si="185"/>
        <v>10</v>
      </c>
      <c r="V1420" s="7">
        <v>40973</v>
      </c>
      <c r="W1420" t="s">
        <v>13626</v>
      </c>
      <c r="X1420" s="2">
        <v>1.1819999999999999</v>
      </c>
      <c r="Y1420" s="6">
        <f t="shared" si="182"/>
        <v>3.1552814927524625E-2</v>
      </c>
      <c r="AA1420">
        <v>36951</v>
      </c>
      <c r="AB1420">
        <v>27030</v>
      </c>
      <c r="AD1420" t="s">
        <v>6</v>
      </c>
      <c r="AE1420">
        <v>100</v>
      </c>
      <c r="AF1420">
        <v>10</v>
      </c>
      <c r="AG1420">
        <v>103108</v>
      </c>
      <c r="AI1420" t="s">
        <v>24000</v>
      </c>
      <c r="AK1420" t="s">
        <v>23999</v>
      </c>
      <c r="AL1420">
        <v>2</v>
      </c>
      <c r="AM1420" s="5">
        <f t="shared" si="186"/>
        <v>0.2</v>
      </c>
      <c r="AN1420" s="4">
        <f t="shared" si="183"/>
        <v>3.0291556228701253E-4</v>
      </c>
      <c r="AO1420" s="3"/>
      <c r="AP1420">
        <v>0</v>
      </c>
      <c r="AQ1420" t="s">
        <v>3683</v>
      </c>
      <c r="AR1420" t="s">
        <v>6873</v>
      </c>
      <c r="AS1420" t="s">
        <v>3681</v>
      </c>
      <c r="AT1420" s="2">
        <v>3.7909999999999999</v>
      </c>
      <c r="AU1420" s="1">
        <f t="shared" si="187"/>
        <v>2.2177845117953341</v>
      </c>
      <c r="AV1420" s="1">
        <f t="shared" si="188"/>
        <v>1.5927865244905817</v>
      </c>
      <c r="AW1420" s="1">
        <f t="shared" si="189"/>
        <v>0.96778853718582969</v>
      </c>
    </row>
    <row r="1421" spans="1:49" x14ac:dyDescent="0.2">
      <c r="A1421">
        <v>1419</v>
      </c>
      <c r="B1421" t="s">
        <v>23998</v>
      </c>
      <c r="C1421" t="s">
        <v>23997</v>
      </c>
      <c r="F1421" t="s">
        <v>23996</v>
      </c>
      <c r="G1421" t="s">
        <v>17</v>
      </c>
      <c r="H1421" t="s">
        <v>16</v>
      </c>
      <c r="I1421" t="s">
        <v>23995</v>
      </c>
      <c r="J1421" t="s">
        <v>23994</v>
      </c>
      <c r="K1421" t="s">
        <v>23993</v>
      </c>
      <c r="L1421" t="s">
        <v>23992</v>
      </c>
      <c r="M1421" t="s">
        <v>4607</v>
      </c>
      <c r="N1421">
        <v>5</v>
      </c>
      <c r="O1421" t="s">
        <v>23991</v>
      </c>
      <c r="P1421" t="s">
        <v>23990</v>
      </c>
      <c r="Q1421" t="s">
        <v>23989</v>
      </c>
      <c r="R1421" s="7">
        <v>40973</v>
      </c>
      <c r="S1421" s="8">
        <f t="shared" si="184"/>
        <v>2012</v>
      </c>
      <c r="T1421" s="8">
        <v>2012</v>
      </c>
      <c r="U1421" s="8">
        <f t="shared" si="185"/>
        <v>10</v>
      </c>
      <c r="V1421" s="7">
        <v>40973</v>
      </c>
      <c r="W1421" t="s">
        <v>13603</v>
      </c>
      <c r="X1421" s="2">
        <v>1.3480000000000001</v>
      </c>
      <c r="Y1421" s="6">
        <f t="shared" si="182"/>
        <v>3.598409012039188E-2</v>
      </c>
      <c r="AA1421">
        <v>201669</v>
      </c>
      <c r="AB1421">
        <v>25264</v>
      </c>
      <c r="AD1421" t="s">
        <v>6</v>
      </c>
      <c r="AE1421">
        <v>51</v>
      </c>
      <c r="AF1421">
        <v>5</v>
      </c>
      <c r="AH1421" t="s">
        <v>23988</v>
      </c>
      <c r="AI1421" t="s">
        <v>23987</v>
      </c>
      <c r="AK1421" t="s">
        <v>23986</v>
      </c>
      <c r="AL1421">
        <v>15</v>
      </c>
      <c r="AM1421" s="5">
        <f t="shared" si="186"/>
        <v>1.5</v>
      </c>
      <c r="AN1421" s="4">
        <f t="shared" si="183"/>
        <v>2.2718667171525938E-3</v>
      </c>
      <c r="AO1421" s="3"/>
      <c r="AP1421">
        <v>0</v>
      </c>
      <c r="AR1421" t="s">
        <v>1</v>
      </c>
      <c r="AT1421" s="2">
        <v>5.165</v>
      </c>
      <c r="AU1421" s="1">
        <f t="shared" si="187"/>
        <v>2.5870423099420092</v>
      </c>
      <c r="AV1421" s="1">
        <f t="shared" si="188"/>
        <v>1.9127978418772236</v>
      </c>
      <c r="AW1421" s="1">
        <f t="shared" si="189"/>
        <v>1.2385533738124379</v>
      </c>
    </row>
    <row r="1422" spans="1:49" x14ac:dyDescent="0.2">
      <c r="A1422">
        <v>1420</v>
      </c>
      <c r="B1422" t="s">
        <v>23985</v>
      </c>
      <c r="C1422" t="s">
        <v>23984</v>
      </c>
      <c r="E1422">
        <v>22290732</v>
      </c>
      <c r="F1422" t="s">
        <v>23983</v>
      </c>
      <c r="G1422" t="s">
        <v>17</v>
      </c>
      <c r="H1422" t="s">
        <v>16</v>
      </c>
      <c r="I1422" t="s">
        <v>23982</v>
      </c>
      <c r="J1422" t="s">
        <v>23981</v>
      </c>
      <c r="K1422" t="s">
        <v>23980</v>
      </c>
      <c r="L1422" t="s">
        <v>23979</v>
      </c>
      <c r="M1422" t="s">
        <v>1634</v>
      </c>
      <c r="N1422">
        <v>4</v>
      </c>
      <c r="O1422" t="s">
        <v>23978</v>
      </c>
      <c r="P1422" t="s">
        <v>23977</v>
      </c>
      <c r="Q1422" t="s">
        <v>23976</v>
      </c>
      <c r="R1422" s="7">
        <v>40970</v>
      </c>
      <c r="S1422" s="8">
        <f t="shared" si="184"/>
        <v>2012</v>
      </c>
      <c r="T1422" s="8">
        <v>2012</v>
      </c>
      <c r="U1422" s="8">
        <f t="shared" si="185"/>
        <v>10</v>
      </c>
      <c r="V1422" s="7">
        <v>40970</v>
      </c>
      <c r="W1422" t="s">
        <v>19628</v>
      </c>
      <c r="X1422" s="2">
        <v>10.707000000000001</v>
      </c>
      <c r="Y1422" s="6">
        <f t="shared" si="182"/>
        <v>0.28581724993993757</v>
      </c>
      <c r="AA1422">
        <v>9359648</v>
      </c>
      <c r="AB1422">
        <v>19881</v>
      </c>
      <c r="AC1422">
        <v>15214095</v>
      </c>
      <c r="AD1422" t="s">
        <v>6</v>
      </c>
      <c r="AE1422">
        <v>24</v>
      </c>
      <c r="AF1422">
        <v>9</v>
      </c>
      <c r="AH1422" t="s">
        <v>23975</v>
      </c>
      <c r="AI1422" t="s">
        <v>23974</v>
      </c>
      <c r="AJ1422" t="s">
        <v>23973</v>
      </c>
      <c r="AK1422" t="s">
        <v>23972</v>
      </c>
      <c r="AL1422">
        <v>27</v>
      </c>
      <c r="AM1422" s="5">
        <f t="shared" si="186"/>
        <v>2.7</v>
      </c>
      <c r="AN1422" s="4">
        <f t="shared" si="183"/>
        <v>4.0893600908746691E-3</v>
      </c>
      <c r="AO1422" s="3"/>
      <c r="AP1422">
        <v>0</v>
      </c>
      <c r="AR1422" t="s">
        <v>1</v>
      </c>
      <c r="AT1422" s="2">
        <v>30.849</v>
      </c>
      <c r="AU1422" s="1">
        <f t="shared" si="187"/>
        <v>20.12988829852187</v>
      </c>
      <c r="AV1422" s="1">
        <f t="shared" si="188"/>
        <v>14.495330501540613</v>
      </c>
      <c r="AW1422" s="1">
        <f t="shared" si="189"/>
        <v>8.8607727045593538</v>
      </c>
    </row>
    <row r="1423" spans="1:49" x14ac:dyDescent="0.2">
      <c r="A1423">
        <v>1421</v>
      </c>
      <c r="B1423" t="s">
        <v>23971</v>
      </c>
      <c r="C1423" t="s">
        <v>23970</v>
      </c>
      <c r="F1423" t="s">
        <v>23969</v>
      </c>
      <c r="G1423" t="s">
        <v>17</v>
      </c>
      <c r="H1423" t="s">
        <v>16</v>
      </c>
      <c r="I1423" t="s">
        <v>23968</v>
      </c>
      <c r="J1423" t="s">
        <v>23967</v>
      </c>
      <c r="K1423" t="s">
        <v>23966</v>
      </c>
      <c r="L1423" t="s">
        <v>23965</v>
      </c>
      <c r="M1423" t="s">
        <v>23964</v>
      </c>
      <c r="N1423">
        <v>2</v>
      </c>
      <c r="O1423" t="s">
        <v>23963</v>
      </c>
      <c r="P1423" t="s">
        <v>23962</v>
      </c>
      <c r="Q1423" t="s">
        <v>23961</v>
      </c>
      <c r="R1423" s="7">
        <v>40970</v>
      </c>
      <c r="S1423" s="8">
        <f t="shared" si="184"/>
        <v>2012</v>
      </c>
      <c r="T1423" s="8">
        <v>2012</v>
      </c>
      <c r="U1423" s="8">
        <f t="shared" si="185"/>
        <v>10</v>
      </c>
      <c r="V1423" s="7">
        <v>40970</v>
      </c>
      <c r="W1423" t="s">
        <v>9994</v>
      </c>
      <c r="X1423" s="2">
        <v>0.67200000000000004</v>
      </c>
      <c r="Y1423" s="6">
        <f t="shared" si="182"/>
        <v>1.793865620245055E-2</v>
      </c>
      <c r="AA1423">
        <v>13132989</v>
      </c>
      <c r="AB1423">
        <v>19700170477</v>
      </c>
      <c r="AC1423">
        <v>13132970</v>
      </c>
      <c r="AD1423" t="s">
        <v>6</v>
      </c>
      <c r="AE1423">
        <v>173</v>
      </c>
      <c r="AH1423" s="10">
        <v>44440</v>
      </c>
      <c r="AI1423" t="s">
        <v>23960</v>
      </c>
      <c r="AJ1423" t="s">
        <v>23959</v>
      </c>
      <c r="AK1423" t="s">
        <v>23958</v>
      </c>
      <c r="AL1423">
        <v>4</v>
      </c>
      <c r="AM1423" s="5">
        <f t="shared" si="186"/>
        <v>0.4</v>
      </c>
      <c r="AN1423" s="4">
        <f t="shared" si="183"/>
        <v>6.0583112457402507E-4</v>
      </c>
      <c r="AO1423" s="3"/>
      <c r="AP1423">
        <v>1</v>
      </c>
      <c r="AR1423" t="s">
        <v>1</v>
      </c>
      <c r="AT1423" s="2">
        <v>1.546</v>
      </c>
      <c r="AU1423" s="1">
        <f t="shared" si="187"/>
        <v>1.273880867908759</v>
      </c>
      <c r="AV1423" s="1">
        <f t="shared" si="188"/>
        <v>0.92722436635122885</v>
      </c>
      <c r="AW1423" s="1">
        <f t="shared" si="189"/>
        <v>0.58056786479369826</v>
      </c>
    </row>
    <row r="1424" spans="1:49" x14ac:dyDescent="0.2">
      <c r="A1424">
        <v>1422</v>
      </c>
      <c r="B1424" t="s">
        <v>23957</v>
      </c>
      <c r="C1424" t="s">
        <v>23956</v>
      </c>
      <c r="F1424" t="s">
        <v>23955</v>
      </c>
      <c r="G1424" t="s">
        <v>17</v>
      </c>
      <c r="H1424" t="s">
        <v>16</v>
      </c>
      <c r="I1424" t="s">
        <v>23954</v>
      </c>
      <c r="J1424" t="s">
        <v>23953</v>
      </c>
      <c r="K1424" t="s">
        <v>23952</v>
      </c>
      <c r="L1424" t="s">
        <v>23951</v>
      </c>
      <c r="M1424" t="s">
        <v>23950</v>
      </c>
      <c r="N1424">
        <v>3</v>
      </c>
      <c r="O1424" t="s">
        <v>23949</v>
      </c>
      <c r="P1424" t="s">
        <v>23948</v>
      </c>
      <c r="Q1424" t="s">
        <v>23947</v>
      </c>
      <c r="R1424" s="7">
        <v>40970</v>
      </c>
      <c r="S1424" s="8">
        <f t="shared" si="184"/>
        <v>2012</v>
      </c>
      <c r="T1424" s="8">
        <v>2012</v>
      </c>
      <c r="U1424" s="8">
        <f t="shared" si="185"/>
        <v>10</v>
      </c>
      <c r="V1424" s="7">
        <v>2012</v>
      </c>
      <c r="W1424" t="s">
        <v>23936</v>
      </c>
      <c r="X1424" s="2">
        <v>1.5840000000000001</v>
      </c>
      <c r="Y1424" s="6">
        <f t="shared" si="182"/>
        <v>4.2283975334347725E-2</v>
      </c>
      <c r="AA1424">
        <v>13672630</v>
      </c>
      <c r="AB1424">
        <v>29047</v>
      </c>
      <c r="AD1424" t="s">
        <v>6</v>
      </c>
      <c r="AE1424">
        <v>14</v>
      </c>
      <c r="AG1424">
        <v>23036</v>
      </c>
      <c r="AI1424" t="s">
        <v>23946</v>
      </c>
      <c r="AK1424" t="s">
        <v>23945</v>
      </c>
      <c r="AL1424">
        <v>21</v>
      </c>
      <c r="AM1424" s="5">
        <f t="shared" si="186"/>
        <v>2.1</v>
      </c>
      <c r="AN1424" s="4">
        <f t="shared" si="183"/>
        <v>3.1806134040136312E-3</v>
      </c>
      <c r="AO1424" s="3"/>
      <c r="AP1424">
        <v>1</v>
      </c>
      <c r="AR1424" t="s">
        <v>1</v>
      </c>
      <c r="AT1424" s="2">
        <v>3.7290000000000001</v>
      </c>
      <c r="AU1424" s="1">
        <f t="shared" si="187"/>
        <v>3.0552966755247497</v>
      </c>
      <c r="AV1424" s="1">
        <f t="shared" si="188"/>
        <v>2.2732294369180681</v>
      </c>
      <c r="AW1424" s="1">
        <f t="shared" si="189"/>
        <v>1.4911621983113859</v>
      </c>
    </row>
    <row r="1425" spans="1:49" x14ac:dyDescent="0.2">
      <c r="A1425">
        <v>1423</v>
      </c>
      <c r="B1425" t="s">
        <v>23944</v>
      </c>
      <c r="C1425" t="s">
        <v>23943</v>
      </c>
      <c r="F1425" t="s">
        <v>23942</v>
      </c>
      <c r="G1425" t="s">
        <v>17</v>
      </c>
      <c r="H1425" t="s">
        <v>16</v>
      </c>
      <c r="I1425" t="s">
        <v>23941</v>
      </c>
      <c r="J1425">
        <v>60000580</v>
      </c>
      <c r="K1425" t="s">
        <v>23940</v>
      </c>
      <c r="L1425" t="s">
        <v>8659</v>
      </c>
      <c r="M1425" t="s">
        <v>95</v>
      </c>
      <c r="N1425">
        <v>4</v>
      </c>
      <c r="O1425" t="s">
        <v>23939</v>
      </c>
      <c r="P1425" t="s">
        <v>23938</v>
      </c>
      <c r="Q1425" t="s">
        <v>23937</v>
      </c>
      <c r="R1425" s="7">
        <v>40970</v>
      </c>
      <c r="S1425" s="8">
        <f t="shared" si="184"/>
        <v>2012</v>
      </c>
      <c r="T1425" s="8">
        <v>2012</v>
      </c>
      <c r="U1425" s="8">
        <f t="shared" si="185"/>
        <v>10</v>
      </c>
      <c r="V1425" s="7">
        <v>2012</v>
      </c>
      <c r="W1425" t="s">
        <v>23936</v>
      </c>
      <c r="X1425" s="2">
        <v>1.5840000000000001</v>
      </c>
      <c r="Y1425" s="6">
        <f t="shared" si="182"/>
        <v>4.2283975334347725E-2</v>
      </c>
      <c r="AA1425">
        <v>13672630</v>
      </c>
      <c r="AB1425">
        <v>29047</v>
      </c>
      <c r="AD1425" t="s">
        <v>6</v>
      </c>
      <c r="AE1425">
        <v>14</v>
      </c>
      <c r="AG1425">
        <v>23035</v>
      </c>
      <c r="AI1425" t="s">
        <v>23935</v>
      </c>
      <c r="AK1425" t="s">
        <v>23934</v>
      </c>
      <c r="AL1425">
        <v>53</v>
      </c>
      <c r="AM1425" s="5">
        <f t="shared" si="186"/>
        <v>5.3</v>
      </c>
      <c r="AN1425" s="4">
        <f t="shared" si="183"/>
        <v>8.02726240060583E-3</v>
      </c>
      <c r="AO1425" s="3"/>
      <c r="AP1425">
        <v>1</v>
      </c>
      <c r="AR1425" t="s">
        <v>1</v>
      </c>
      <c r="AT1425" s="2">
        <v>3.7290000000000001</v>
      </c>
      <c r="AU1425" s="1">
        <f t="shared" si="187"/>
        <v>3.2006961454225156</v>
      </c>
      <c r="AV1425" s="1">
        <f t="shared" si="188"/>
        <v>2.5155618867476774</v>
      </c>
      <c r="AW1425" s="1">
        <f t="shared" si="189"/>
        <v>1.8304276280728398</v>
      </c>
    </row>
    <row r="1426" spans="1:49" x14ac:dyDescent="0.2">
      <c r="A1426">
        <v>1424</v>
      </c>
      <c r="B1426" t="s">
        <v>23933</v>
      </c>
      <c r="C1426" t="s">
        <v>23932</v>
      </c>
      <c r="F1426" t="s">
        <v>23931</v>
      </c>
      <c r="G1426" t="s">
        <v>17</v>
      </c>
      <c r="H1426" t="s">
        <v>16</v>
      </c>
      <c r="I1426" t="s">
        <v>23930</v>
      </c>
      <c r="J1426" t="s">
        <v>23925</v>
      </c>
      <c r="K1426" t="s">
        <v>23929</v>
      </c>
      <c r="L1426" t="s">
        <v>23928</v>
      </c>
      <c r="M1426" t="s">
        <v>227</v>
      </c>
      <c r="N1426">
        <v>2</v>
      </c>
      <c r="O1426" t="s">
        <v>23927</v>
      </c>
      <c r="P1426" t="s">
        <v>23926</v>
      </c>
      <c r="Q1426" t="s">
        <v>23925</v>
      </c>
      <c r="R1426" s="7">
        <v>40969</v>
      </c>
      <c r="S1426" s="8">
        <f t="shared" si="184"/>
        <v>2012</v>
      </c>
      <c r="T1426" s="8">
        <v>2012</v>
      </c>
      <c r="U1426" s="8">
        <f t="shared" si="185"/>
        <v>10</v>
      </c>
      <c r="V1426" s="7">
        <v>40969</v>
      </c>
      <c r="W1426" t="s">
        <v>23873</v>
      </c>
      <c r="X1426" s="2">
        <v>0.17299999999999999</v>
      </c>
      <c r="Y1426" s="6">
        <f t="shared" si="182"/>
        <v>4.6181361949761083E-3</v>
      </c>
      <c r="AA1426">
        <v>22502106</v>
      </c>
      <c r="AB1426">
        <v>21100831436</v>
      </c>
      <c r="AC1426">
        <v>22502114</v>
      </c>
      <c r="AD1426" t="s">
        <v>6</v>
      </c>
      <c r="AE1426">
        <v>93</v>
      </c>
      <c r="AF1426">
        <v>1</v>
      </c>
      <c r="AH1426" t="s">
        <v>23924</v>
      </c>
      <c r="AI1426" t="s">
        <v>23923</v>
      </c>
      <c r="AJ1426" t="s">
        <v>23922</v>
      </c>
      <c r="AK1426" t="s">
        <v>23921</v>
      </c>
      <c r="AL1426">
        <v>0</v>
      </c>
      <c r="AM1426" s="5">
        <f t="shared" si="186"/>
        <v>0</v>
      </c>
      <c r="AN1426" s="4">
        <f t="shared" si="183"/>
        <v>0</v>
      </c>
      <c r="AO1426" s="3"/>
      <c r="AP1426">
        <v>0</v>
      </c>
      <c r="AR1426" t="s">
        <v>1</v>
      </c>
      <c r="AT1426" s="2" t="s">
        <v>0</v>
      </c>
      <c r="AU1426" s="1">
        <f t="shared" si="187"/>
        <v>0.32326953364832756</v>
      </c>
      <c r="AV1426" s="1">
        <f t="shared" si="188"/>
        <v>0.23090680974880542</v>
      </c>
      <c r="AW1426" s="1">
        <f t="shared" si="189"/>
        <v>0.13854408584928327</v>
      </c>
    </row>
    <row r="1427" spans="1:49" x14ac:dyDescent="0.2">
      <c r="A1427">
        <v>1425</v>
      </c>
      <c r="B1427" t="s">
        <v>23920</v>
      </c>
      <c r="C1427" t="s">
        <v>23919</v>
      </c>
      <c r="F1427" t="s">
        <v>23918</v>
      </c>
      <c r="G1427" t="s">
        <v>17</v>
      </c>
      <c r="H1427" t="s">
        <v>16</v>
      </c>
      <c r="I1427" t="s">
        <v>5469</v>
      </c>
      <c r="J1427" t="s">
        <v>23917</v>
      </c>
      <c r="K1427" t="s">
        <v>5467</v>
      </c>
      <c r="L1427" t="s">
        <v>23916</v>
      </c>
      <c r="M1427" t="s">
        <v>2996</v>
      </c>
      <c r="N1427">
        <v>3</v>
      </c>
      <c r="O1427" t="s">
        <v>5465</v>
      </c>
      <c r="P1427" t="s">
        <v>5464</v>
      </c>
      <c r="Q1427" t="s">
        <v>23915</v>
      </c>
      <c r="R1427" s="7">
        <v>40969</v>
      </c>
      <c r="S1427" s="8">
        <f t="shared" si="184"/>
        <v>2012</v>
      </c>
      <c r="T1427" s="8">
        <v>2012</v>
      </c>
      <c r="U1427" s="8">
        <f t="shared" si="185"/>
        <v>10</v>
      </c>
      <c r="V1427" s="7">
        <v>40969</v>
      </c>
      <c r="W1427" t="s">
        <v>23914</v>
      </c>
      <c r="X1427" s="2">
        <v>0.14699999999999999</v>
      </c>
      <c r="Y1427" s="6">
        <f t="shared" si="182"/>
        <v>3.9240810442860577E-3</v>
      </c>
      <c r="AB1427">
        <v>21100871307</v>
      </c>
      <c r="AC1427">
        <v>22991093</v>
      </c>
      <c r="AD1427" t="s">
        <v>6</v>
      </c>
      <c r="AE1427">
        <v>2</v>
      </c>
      <c r="AF1427">
        <v>1</v>
      </c>
      <c r="AI1427" t="s">
        <v>23913</v>
      </c>
      <c r="AJ1427" t="s">
        <v>23912</v>
      </c>
      <c r="AK1427" t="s">
        <v>23911</v>
      </c>
      <c r="AL1427">
        <v>0</v>
      </c>
      <c r="AM1427" s="5">
        <f t="shared" si="186"/>
        <v>0</v>
      </c>
      <c r="AN1427" s="4">
        <f t="shared" si="183"/>
        <v>0</v>
      </c>
      <c r="AO1427" s="3"/>
      <c r="AP1427">
        <v>1</v>
      </c>
      <c r="AR1427" t="s">
        <v>1</v>
      </c>
      <c r="AT1427" s="2" t="s">
        <v>0</v>
      </c>
      <c r="AU1427" s="1">
        <f t="shared" si="187"/>
        <v>0.27468567310002401</v>
      </c>
      <c r="AV1427" s="1">
        <f t="shared" si="188"/>
        <v>0.1962040522143029</v>
      </c>
      <c r="AW1427" s="1">
        <f t="shared" si="189"/>
        <v>0.11772243132858173</v>
      </c>
    </row>
    <row r="1428" spans="1:49" x14ac:dyDescent="0.2">
      <c r="A1428">
        <v>1426</v>
      </c>
      <c r="B1428" t="s">
        <v>23910</v>
      </c>
      <c r="C1428" t="s">
        <v>23909</v>
      </c>
      <c r="F1428" t="s">
        <v>23908</v>
      </c>
      <c r="G1428" t="s">
        <v>17</v>
      </c>
      <c r="H1428" t="s">
        <v>16</v>
      </c>
      <c r="I1428" t="s">
        <v>23907</v>
      </c>
      <c r="J1428">
        <v>60000635</v>
      </c>
      <c r="K1428" t="s">
        <v>23906</v>
      </c>
      <c r="L1428" t="s">
        <v>23905</v>
      </c>
      <c r="M1428" t="s">
        <v>66</v>
      </c>
      <c r="N1428">
        <v>2</v>
      </c>
      <c r="O1428" t="s">
        <v>23904</v>
      </c>
      <c r="P1428" t="s">
        <v>23903</v>
      </c>
      <c r="Q1428" t="s">
        <v>23902</v>
      </c>
      <c r="R1428" s="7">
        <v>40969</v>
      </c>
      <c r="S1428" s="8">
        <f t="shared" si="184"/>
        <v>2012</v>
      </c>
      <c r="T1428" s="8">
        <v>2012</v>
      </c>
      <c r="U1428" s="8">
        <f t="shared" si="185"/>
        <v>10</v>
      </c>
      <c r="V1428" s="7">
        <v>40969</v>
      </c>
      <c r="W1428" t="s">
        <v>23901</v>
      </c>
      <c r="X1428" s="2">
        <v>0.36399999999999999</v>
      </c>
      <c r="Y1428" s="6">
        <f t="shared" si="182"/>
        <v>9.7167721096607148E-3</v>
      </c>
      <c r="AA1428">
        <v>10462821</v>
      </c>
      <c r="AB1428">
        <v>21100863705</v>
      </c>
      <c r="AC1428">
        <v>21559902</v>
      </c>
      <c r="AD1428" t="s">
        <v>6</v>
      </c>
      <c r="AE1428">
        <v>58</v>
      </c>
      <c r="AF1428">
        <v>1</v>
      </c>
      <c r="AH1428" t="s">
        <v>23900</v>
      </c>
      <c r="AI1428" t="s">
        <v>23899</v>
      </c>
      <c r="AK1428" t="s">
        <v>23898</v>
      </c>
      <c r="AL1428">
        <v>1</v>
      </c>
      <c r="AM1428" s="5">
        <f t="shared" si="186"/>
        <v>0.1</v>
      </c>
      <c r="AN1428" s="4">
        <f t="shared" si="183"/>
        <v>1.5145778114350627E-4</v>
      </c>
      <c r="AO1428" s="3"/>
      <c r="AP1428">
        <v>1</v>
      </c>
      <c r="AQ1428" t="s">
        <v>23897</v>
      </c>
      <c r="AR1428" t="s">
        <v>1</v>
      </c>
      <c r="AS1428" t="s">
        <v>23896</v>
      </c>
      <c r="AT1428" s="2" t="s">
        <v>0</v>
      </c>
      <c r="AU1428" s="1">
        <f t="shared" si="187"/>
        <v>0.68471778111055515</v>
      </c>
      <c r="AV1428" s="1">
        <f t="shared" si="188"/>
        <v>0.49341149454021105</v>
      </c>
      <c r="AW1428" s="1">
        <f t="shared" si="189"/>
        <v>0.3021052079698669</v>
      </c>
    </row>
    <row r="1429" spans="1:49" x14ac:dyDescent="0.2">
      <c r="A1429">
        <v>1427</v>
      </c>
      <c r="B1429" t="s">
        <v>23895</v>
      </c>
      <c r="C1429" t="s">
        <v>23894</v>
      </c>
      <c r="F1429" t="s">
        <v>23893</v>
      </c>
      <c r="G1429" t="s">
        <v>17</v>
      </c>
      <c r="H1429" t="s">
        <v>16</v>
      </c>
      <c r="I1429" t="s">
        <v>23892</v>
      </c>
      <c r="J1429">
        <v>60027666</v>
      </c>
      <c r="K1429" t="s">
        <v>7203</v>
      </c>
      <c r="L1429" t="s">
        <v>1784</v>
      </c>
      <c r="M1429" t="s">
        <v>1783</v>
      </c>
      <c r="N1429">
        <v>2</v>
      </c>
      <c r="O1429" t="s">
        <v>23891</v>
      </c>
      <c r="P1429" t="s">
        <v>23890</v>
      </c>
      <c r="Q1429" t="s">
        <v>7200</v>
      </c>
      <c r="R1429" s="7">
        <v>40969</v>
      </c>
      <c r="S1429" s="8">
        <f t="shared" si="184"/>
        <v>2012</v>
      </c>
      <c r="T1429" s="8">
        <v>2012</v>
      </c>
      <c r="U1429" s="8">
        <f t="shared" si="185"/>
        <v>10</v>
      </c>
      <c r="V1429" s="7">
        <v>40969</v>
      </c>
      <c r="W1429" t="s">
        <v>23889</v>
      </c>
      <c r="X1429" s="2">
        <v>0.39600000000000002</v>
      </c>
      <c r="Y1429" s="6">
        <f t="shared" si="182"/>
        <v>1.0570993833586931E-2</v>
      </c>
      <c r="AA1429">
        <v>3068919</v>
      </c>
      <c r="AB1429">
        <v>12313</v>
      </c>
      <c r="AC1429" t="s">
        <v>23888</v>
      </c>
      <c r="AD1429" t="s">
        <v>6</v>
      </c>
      <c r="AE1429">
        <v>43</v>
      </c>
      <c r="AF1429" s="10">
        <v>44475</v>
      </c>
      <c r="AH1429" t="s">
        <v>23887</v>
      </c>
      <c r="AI1429" t="s">
        <v>23886</v>
      </c>
      <c r="AJ1429" t="s">
        <v>23885</v>
      </c>
      <c r="AK1429" t="s">
        <v>23884</v>
      </c>
      <c r="AL1429">
        <v>0</v>
      </c>
      <c r="AM1429" s="5">
        <f t="shared" si="186"/>
        <v>0</v>
      </c>
      <c r="AN1429" s="4">
        <f t="shared" si="183"/>
        <v>0</v>
      </c>
      <c r="AO1429" s="3"/>
      <c r="AP1429">
        <v>0</v>
      </c>
      <c r="AR1429" t="s">
        <v>1</v>
      </c>
      <c r="AT1429" s="2">
        <v>2.0840000000000001</v>
      </c>
      <c r="AU1429" s="1">
        <f t="shared" si="187"/>
        <v>0.73996956835108518</v>
      </c>
      <c r="AV1429" s="1">
        <f t="shared" si="188"/>
        <v>0.52854969167934651</v>
      </c>
      <c r="AW1429" s="1">
        <f t="shared" si="189"/>
        <v>0.3171298150076079</v>
      </c>
    </row>
    <row r="1430" spans="1:49" x14ac:dyDescent="0.2">
      <c r="A1430">
        <v>1428</v>
      </c>
      <c r="B1430" t="s">
        <v>23883</v>
      </c>
      <c r="C1430" t="s">
        <v>23882</v>
      </c>
      <c r="F1430" t="s">
        <v>23881</v>
      </c>
      <c r="G1430" t="s">
        <v>17</v>
      </c>
      <c r="H1430" t="s">
        <v>16</v>
      </c>
      <c r="I1430" t="s">
        <v>23880</v>
      </c>
      <c r="J1430" t="s">
        <v>23879</v>
      </c>
      <c r="K1430" t="s">
        <v>23878</v>
      </c>
      <c r="L1430" t="s">
        <v>23877</v>
      </c>
      <c r="M1430" t="s">
        <v>2996</v>
      </c>
      <c r="N1430">
        <v>3</v>
      </c>
      <c r="O1430" t="s">
        <v>23876</v>
      </c>
      <c r="P1430" t="s">
        <v>23875</v>
      </c>
      <c r="Q1430" t="s">
        <v>23874</v>
      </c>
      <c r="R1430" s="7">
        <v>40969</v>
      </c>
      <c r="S1430" s="8">
        <f t="shared" si="184"/>
        <v>2012</v>
      </c>
      <c r="T1430" s="8">
        <v>2012</v>
      </c>
      <c r="U1430" s="8">
        <f t="shared" si="185"/>
        <v>10</v>
      </c>
      <c r="V1430" s="7">
        <v>40969</v>
      </c>
      <c r="W1430" t="s">
        <v>23873</v>
      </c>
      <c r="X1430" s="2">
        <v>0.17299999999999999</v>
      </c>
      <c r="Y1430" s="6">
        <f t="shared" si="182"/>
        <v>4.6181361949761083E-3</v>
      </c>
      <c r="AA1430">
        <v>22502106</v>
      </c>
      <c r="AB1430">
        <v>21100831436</v>
      </c>
      <c r="AC1430">
        <v>22502114</v>
      </c>
      <c r="AD1430" t="s">
        <v>6</v>
      </c>
      <c r="AE1430">
        <v>93</v>
      </c>
      <c r="AF1430">
        <v>1</v>
      </c>
      <c r="AH1430" s="9">
        <v>41456</v>
      </c>
      <c r="AI1430" t="s">
        <v>23872</v>
      </c>
      <c r="AJ1430" t="s">
        <v>23871</v>
      </c>
      <c r="AK1430" t="s">
        <v>23870</v>
      </c>
      <c r="AL1430">
        <v>9</v>
      </c>
      <c r="AM1430" s="5">
        <f t="shared" si="186"/>
        <v>0.9</v>
      </c>
      <c r="AN1430" s="4">
        <f t="shared" si="183"/>
        <v>1.3631200302915562E-3</v>
      </c>
      <c r="AO1430" s="3"/>
      <c r="AP1430">
        <v>0</v>
      </c>
      <c r="AR1430" t="s">
        <v>1</v>
      </c>
      <c r="AT1430" s="2" t="s">
        <v>0</v>
      </c>
      <c r="AU1430" s="1">
        <f t="shared" si="187"/>
        <v>0.36416313455707422</v>
      </c>
      <c r="AV1430" s="1">
        <f t="shared" si="188"/>
        <v>0.29906281126338324</v>
      </c>
      <c r="AW1430" s="1">
        <f t="shared" si="189"/>
        <v>0.23396248796969218</v>
      </c>
    </row>
    <row r="1431" spans="1:49" x14ac:dyDescent="0.2">
      <c r="A1431">
        <v>1429</v>
      </c>
      <c r="B1431" t="s">
        <v>23869</v>
      </c>
      <c r="C1431" t="s">
        <v>23868</v>
      </c>
      <c r="F1431" t="s">
        <v>23867</v>
      </c>
      <c r="G1431" t="s">
        <v>17</v>
      </c>
      <c r="H1431" t="s">
        <v>16</v>
      </c>
      <c r="I1431" t="s">
        <v>23866</v>
      </c>
      <c r="J1431">
        <v>60064180</v>
      </c>
      <c r="K1431" t="s">
        <v>13354</v>
      </c>
      <c r="L1431" t="s">
        <v>13353</v>
      </c>
      <c r="M1431" t="s">
        <v>4265</v>
      </c>
      <c r="N1431">
        <v>1</v>
      </c>
      <c r="O1431" t="s">
        <v>23865</v>
      </c>
      <c r="P1431">
        <v>6506488632</v>
      </c>
      <c r="Q1431">
        <v>60064180</v>
      </c>
      <c r="R1431" s="7">
        <v>40969</v>
      </c>
      <c r="S1431" s="8">
        <f t="shared" si="184"/>
        <v>2012</v>
      </c>
      <c r="T1431" s="8">
        <v>2012</v>
      </c>
      <c r="U1431" s="8">
        <f t="shared" si="185"/>
        <v>10</v>
      </c>
      <c r="V1431" s="7">
        <v>40969</v>
      </c>
      <c r="W1431" t="s">
        <v>3510</v>
      </c>
      <c r="X1431" s="2">
        <v>0.30199999999999999</v>
      </c>
      <c r="Y1431" s="6">
        <f t="shared" si="182"/>
        <v>8.0617175195536687E-3</v>
      </c>
      <c r="AA1431">
        <v>9296212</v>
      </c>
      <c r="AB1431">
        <v>20725</v>
      </c>
      <c r="AD1431" t="s">
        <v>6</v>
      </c>
      <c r="AE1431">
        <v>63</v>
      </c>
      <c r="AF1431">
        <v>2</v>
      </c>
      <c r="AH1431" t="s">
        <v>23864</v>
      </c>
      <c r="AI1431" t="s">
        <v>23863</v>
      </c>
      <c r="AJ1431" t="s">
        <v>23862</v>
      </c>
      <c r="AK1431" t="s">
        <v>23861</v>
      </c>
      <c r="AL1431">
        <v>2</v>
      </c>
      <c r="AM1431" s="5">
        <f t="shared" si="186"/>
        <v>0.2</v>
      </c>
      <c r="AN1431" s="4">
        <f t="shared" si="183"/>
        <v>3.0291556228701253E-4</v>
      </c>
      <c r="AO1431" s="3"/>
      <c r="AP1431">
        <v>0</v>
      </c>
      <c r="AR1431" t="s">
        <v>1</v>
      </c>
      <c r="AT1431" s="2">
        <v>1.671</v>
      </c>
      <c r="AU1431" s="1">
        <f t="shared" si="187"/>
        <v>0.57340769323736707</v>
      </c>
      <c r="AV1431" s="1">
        <f t="shared" si="188"/>
        <v>0.41823165409203406</v>
      </c>
      <c r="AW1431" s="1">
        <f t="shared" si="189"/>
        <v>0.26305561494670093</v>
      </c>
    </row>
    <row r="1432" spans="1:49" x14ac:dyDescent="0.2">
      <c r="A1432">
        <v>1430</v>
      </c>
      <c r="B1432" t="s">
        <v>23860</v>
      </c>
      <c r="C1432" t="s">
        <v>23859</v>
      </c>
      <c r="F1432" t="s">
        <v>23858</v>
      </c>
      <c r="G1432" t="s">
        <v>17</v>
      </c>
      <c r="H1432" t="s">
        <v>16</v>
      </c>
      <c r="I1432" t="s">
        <v>23857</v>
      </c>
      <c r="J1432">
        <v>60027021</v>
      </c>
      <c r="K1432" t="s">
        <v>23856</v>
      </c>
      <c r="L1432" t="s">
        <v>81</v>
      </c>
      <c r="M1432" t="s">
        <v>80</v>
      </c>
      <c r="N1432">
        <v>4</v>
      </c>
      <c r="O1432" t="s">
        <v>23855</v>
      </c>
      <c r="P1432" t="s">
        <v>23854</v>
      </c>
      <c r="Q1432" t="s">
        <v>23853</v>
      </c>
      <c r="R1432" s="7">
        <v>40969</v>
      </c>
      <c r="S1432" s="8">
        <f t="shared" si="184"/>
        <v>2012</v>
      </c>
      <c r="T1432" s="8">
        <v>2012</v>
      </c>
      <c r="U1432" s="8">
        <f t="shared" si="185"/>
        <v>10</v>
      </c>
      <c r="V1432" s="7">
        <v>40969</v>
      </c>
      <c r="W1432" t="s">
        <v>2414</v>
      </c>
      <c r="X1432" s="2">
        <v>2.141</v>
      </c>
      <c r="Y1432" s="6">
        <f t="shared" si="182"/>
        <v>5.7152772216438434E-2</v>
      </c>
      <c r="AA1432">
        <v>1962892</v>
      </c>
      <c r="AB1432">
        <v>17360</v>
      </c>
      <c r="AD1432" t="s">
        <v>6</v>
      </c>
      <c r="AE1432">
        <v>50</v>
      </c>
      <c r="AF1432">
        <v>3</v>
      </c>
      <c r="AG1432">
        <v>5986700</v>
      </c>
      <c r="AH1432" t="s">
        <v>23852</v>
      </c>
      <c r="AI1432" t="s">
        <v>23851</v>
      </c>
      <c r="AJ1432" t="s">
        <v>23850</v>
      </c>
      <c r="AK1432" t="s">
        <v>23849</v>
      </c>
      <c r="AL1432">
        <v>23</v>
      </c>
      <c r="AM1432" s="5">
        <f t="shared" si="186"/>
        <v>2.2999999999999998</v>
      </c>
      <c r="AN1432" s="4">
        <f t="shared" si="183"/>
        <v>3.4835289663006433E-3</v>
      </c>
      <c r="AO1432" s="3"/>
      <c r="AP1432">
        <v>0</v>
      </c>
      <c r="AR1432" t="s">
        <v>1</v>
      </c>
      <c r="AT1432" s="2" t="s">
        <v>0</v>
      </c>
      <c r="AU1432" s="1">
        <f t="shared" si="187"/>
        <v>4.1051999241397095</v>
      </c>
      <c r="AV1432" s="1">
        <f t="shared" si="188"/>
        <v>3.0318150591369539</v>
      </c>
      <c r="AW1432" s="1">
        <f t="shared" si="189"/>
        <v>1.9584301941341982</v>
      </c>
    </row>
    <row r="1433" spans="1:49" x14ac:dyDescent="0.2">
      <c r="A1433">
        <v>1431</v>
      </c>
      <c r="B1433" t="s">
        <v>23848</v>
      </c>
      <c r="C1433" t="s">
        <v>23847</v>
      </c>
      <c r="F1433" t="s">
        <v>23846</v>
      </c>
      <c r="G1433" t="s">
        <v>17</v>
      </c>
      <c r="H1433" t="s">
        <v>16</v>
      </c>
      <c r="I1433" t="s">
        <v>23845</v>
      </c>
      <c r="J1433">
        <v>60021666</v>
      </c>
      <c r="K1433" t="s">
        <v>9886</v>
      </c>
      <c r="L1433" t="s">
        <v>1878</v>
      </c>
      <c r="M1433" t="s">
        <v>80</v>
      </c>
      <c r="N1433">
        <v>4</v>
      </c>
      <c r="O1433" t="s">
        <v>23844</v>
      </c>
      <c r="P1433" t="s">
        <v>23843</v>
      </c>
      <c r="Q1433" t="s">
        <v>9883</v>
      </c>
      <c r="R1433" s="7">
        <v>40969</v>
      </c>
      <c r="S1433" s="8">
        <f t="shared" si="184"/>
        <v>2012</v>
      </c>
      <c r="T1433" s="8">
        <v>2012</v>
      </c>
      <c r="U1433" s="8">
        <f t="shared" si="185"/>
        <v>10</v>
      </c>
      <c r="V1433" s="7">
        <v>40969</v>
      </c>
      <c r="W1433" t="s">
        <v>3510</v>
      </c>
      <c r="X1433" s="2">
        <v>0.30199999999999999</v>
      </c>
      <c r="Y1433" s="6">
        <f t="shared" si="182"/>
        <v>8.0617175195536687E-3</v>
      </c>
      <c r="AA1433">
        <v>9296212</v>
      </c>
      <c r="AB1433">
        <v>20725</v>
      </c>
      <c r="AD1433" t="s">
        <v>6</v>
      </c>
      <c r="AE1433">
        <v>63</v>
      </c>
      <c r="AF1433">
        <v>2</v>
      </c>
      <c r="AH1433" t="s">
        <v>23842</v>
      </c>
      <c r="AI1433" t="s">
        <v>23841</v>
      </c>
      <c r="AJ1433" t="s">
        <v>23840</v>
      </c>
      <c r="AK1433" t="s">
        <v>23839</v>
      </c>
      <c r="AL1433">
        <v>10</v>
      </c>
      <c r="AM1433" s="5">
        <f t="shared" si="186"/>
        <v>1</v>
      </c>
      <c r="AN1433" s="4">
        <f t="shared" si="183"/>
        <v>1.5145778114350624E-3</v>
      </c>
      <c r="AO1433" s="3"/>
      <c r="AP1433">
        <v>0</v>
      </c>
      <c r="AQ1433" t="s">
        <v>1518</v>
      </c>
      <c r="AR1433" t="s">
        <v>23838</v>
      </c>
      <c r="AS1433" t="s">
        <v>1516</v>
      </c>
      <c r="AT1433" s="2">
        <v>1.671</v>
      </c>
      <c r="AU1433" s="1">
        <f t="shared" si="187"/>
        <v>0.60975756071180864</v>
      </c>
      <c r="AV1433" s="1">
        <f t="shared" si="188"/>
        <v>0.47881476654943655</v>
      </c>
      <c r="AW1433" s="1">
        <f t="shared" si="189"/>
        <v>0.34787197238706441</v>
      </c>
    </row>
    <row r="1434" spans="1:49" x14ac:dyDescent="0.2">
      <c r="A1434">
        <v>1432</v>
      </c>
      <c r="B1434" t="s">
        <v>23837</v>
      </c>
      <c r="C1434" t="s">
        <v>23836</v>
      </c>
      <c r="F1434" t="s">
        <v>23835</v>
      </c>
      <c r="G1434" t="s">
        <v>17</v>
      </c>
      <c r="H1434" t="s">
        <v>16</v>
      </c>
      <c r="I1434" t="s">
        <v>23834</v>
      </c>
      <c r="J1434">
        <v>60012370</v>
      </c>
      <c r="K1434" t="s">
        <v>11913</v>
      </c>
      <c r="L1434" t="s">
        <v>11912</v>
      </c>
      <c r="M1434" t="s">
        <v>615</v>
      </c>
      <c r="N1434">
        <v>2</v>
      </c>
      <c r="O1434" t="s">
        <v>23833</v>
      </c>
      <c r="P1434" t="s">
        <v>23832</v>
      </c>
      <c r="Q1434" t="s">
        <v>11909</v>
      </c>
      <c r="R1434" s="7">
        <v>40969</v>
      </c>
      <c r="S1434" s="8">
        <f t="shared" si="184"/>
        <v>2012</v>
      </c>
      <c r="T1434" s="8">
        <v>2012</v>
      </c>
      <c r="U1434" s="8">
        <f t="shared" si="185"/>
        <v>10</v>
      </c>
      <c r="V1434" s="7">
        <v>40969</v>
      </c>
      <c r="W1434" t="s">
        <v>23831</v>
      </c>
      <c r="X1434" s="2">
        <v>0.42099999999999999</v>
      </c>
      <c r="Y1434" s="6">
        <f t="shared" si="182"/>
        <v>1.1238354555404288E-2</v>
      </c>
      <c r="AB1434">
        <v>19900193962</v>
      </c>
      <c r="AC1434">
        <v>21583226</v>
      </c>
      <c r="AD1434" t="s">
        <v>6</v>
      </c>
      <c r="AE1434">
        <v>2</v>
      </c>
      <c r="AF1434">
        <v>1</v>
      </c>
      <c r="AG1434">
        <v>12128</v>
      </c>
      <c r="AI1434" t="s">
        <v>23830</v>
      </c>
      <c r="AK1434" t="s">
        <v>23829</v>
      </c>
      <c r="AL1434">
        <v>16</v>
      </c>
      <c r="AM1434" s="5">
        <f t="shared" si="186"/>
        <v>1.6</v>
      </c>
      <c r="AN1434" s="4">
        <f t="shared" si="183"/>
        <v>2.4233244982961003E-3</v>
      </c>
      <c r="AO1434" s="3"/>
      <c r="AP1434">
        <v>1</v>
      </c>
      <c r="AQ1434" t="s">
        <v>6733</v>
      </c>
      <c r="AR1434" t="s">
        <v>23828</v>
      </c>
      <c r="AS1434" t="s">
        <v>6731</v>
      </c>
      <c r="AT1434" s="2">
        <v>1.548</v>
      </c>
      <c r="AU1434" s="1">
        <f t="shared" si="187"/>
        <v>0.85938455382718304</v>
      </c>
      <c r="AV1434" s="1">
        <f t="shared" si="188"/>
        <v>0.68308395268501942</v>
      </c>
      <c r="AW1434" s="1">
        <f t="shared" si="189"/>
        <v>0.5067833515428557</v>
      </c>
    </row>
    <row r="1435" spans="1:49" x14ac:dyDescent="0.2">
      <c r="A1435">
        <v>1433</v>
      </c>
      <c r="B1435" t="s">
        <v>23827</v>
      </c>
      <c r="C1435" t="s">
        <v>23826</v>
      </c>
      <c r="F1435" t="s">
        <v>23825</v>
      </c>
      <c r="G1435" t="s">
        <v>17</v>
      </c>
      <c r="H1435" t="s">
        <v>16</v>
      </c>
      <c r="I1435" t="s">
        <v>23824</v>
      </c>
      <c r="J1435" t="s">
        <v>23818</v>
      </c>
      <c r="K1435" t="s">
        <v>23823</v>
      </c>
      <c r="L1435" t="s">
        <v>23822</v>
      </c>
      <c r="M1435" t="s">
        <v>23821</v>
      </c>
      <c r="N1435">
        <v>2</v>
      </c>
      <c r="O1435" t="s">
        <v>23820</v>
      </c>
      <c r="P1435" t="s">
        <v>23819</v>
      </c>
      <c r="Q1435" t="s">
        <v>23818</v>
      </c>
      <c r="R1435" s="7">
        <v>40969</v>
      </c>
      <c r="S1435" s="8">
        <f t="shared" si="184"/>
        <v>2012</v>
      </c>
      <c r="T1435" s="8">
        <v>2012</v>
      </c>
      <c r="U1435" s="8">
        <f t="shared" si="185"/>
        <v>10</v>
      </c>
      <c r="V1435" s="7">
        <v>40969</v>
      </c>
      <c r="W1435" t="s">
        <v>23817</v>
      </c>
      <c r="X1435" s="2">
        <v>0.69</v>
      </c>
      <c r="Y1435" s="6">
        <f t="shared" si="182"/>
        <v>1.8419155922159043E-2</v>
      </c>
      <c r="AA1435">
        <v>18678</v>
      </c>
      <c r="AB1435">
        <v>24568</v>
      </c>
      <c r="AD1435" t="s">
        <v>6</v>
      </c>
      <c r="AE1435">
        <v>44</v>
      </c>
      <c r="AF1435">
        <v>1</v>
      </c>
      <c r="AH1435" t="s">
        <v>23816</v>
      </c>
      <c r="AI1435" t="s">
        <v>23815</v>
      </c>
      <c r="AJ1435" t="s">
        <v>23814</v>
      </c>
      <c r="AK1435" t="s">
        <v>23813</v>
      </c>
      <c r="AL1435">
        <v>1</v>
      </c>
      <c r="AM1435" s="5">
        <f t="shared" si="186"/>
        <v>0.1</v>
      </c>
      <c r="AN1435" s="4">
        <f t="shared" si="183"/>
        <v>1.5145778114350627E-4</v>
      </c>
      <c r="AO1435" s="3"/>
      <c r="AP1435">
        <v>1</v>
      </c>
      <c r="AR1435" t="s">
        <v>1</v>
      </c>
      <c r="AT1435" s="2">
        <v>0.69</v>
      </c>
      <c r="AU1435" s="1">
        <f t="shared" si="187"/>
        <v>1.2938846479854382</v>
      </c>
      <c r="AV1435" s="1">
        <f t="shared" si="188"/>
        <v>0.92853068516512738</v>
      </c>
      <c r="AW1435" s="1">
        <f t="shared" si="189"/>
        <v>0.56317672234481675</v>
      </c>
    </row>
    <row r="1436" spans="1:49" x14ac:dyDescent="0.2">
      <c r="A1436">
        <v>1434</v>
      </c>
      <c r="B1436" t="s">
        <v>23812</v>
      </c>
      <c r="F1436" t="s">
        <v>23811</v>
      </c>
      <c r="G1436" t="s">
        <v>17</v>
      </c>
      <c r="H1436" t="s">
        <v>16</v>
      </c>
      <c r="I1436" t="s">
        <v>23810</v>
      </c>
      <c r="J1436" t="s">
        <v>23809</v>
      </c>
      <c r="K1436" t="s">
        <v>23808</v>
      </c>
      <c r="L1436" t="s">
        <v>23807</v>
      </c>
      <c r="M1436" t="s">
        <v>23806</v>
      </c>
      <c r="N1436">
        <v>8</v>
      </c>
      <c r="O1436" t="s">
        <v>23805</v>
      </c>
      <c r="P1436" t="s">
        <v>23804</v>
      </c>
      <c r="Q1436" t="s">
        <v>23803</v>
      </c>
      <c r="R1436" s="7">
        <v>40969</v>
      </c>
      <c r="S1436" s="8">
        <f t="shared" si="184"/>
        <v>2012</v>
      </c>
      <c r="T1436" s="8">
        <v>2012</v>
      </c>
      <c r="U1436" s="8">
        <f t="shared" si="185"/>
        <v>10</v>
      </c>
      <c r="V1436" s="7">
        <v>40969</v>
      </c>
      <c r="W1436" t="s">
        <v>23802</v>
      </c>
      <c r="X1436" s="2">
        <v>0.11</v>
      </c>
      <c r="Y1436" s="6">
        <f t="shared" si="182"/>
        <v>2.9363871759963698E-3</v>
      </c>
      <c r="AA1436">
        <v>13493205</v>
      </c>
      <c r="AB1436">
        <v>72149</v>
      </c>
      <c r="AD1436" t="s">
        <v>6</v>
      </c>
      <c r="AE1436">
        <v>59</v>
      </c>
      <c r="AF1436" s="10">
        <v>44228</v>
      </c>
      <c r="AH1436" t="s">
        <v>23801</v>
      </c>
      <c r="AI1436" t="s">
        <v>23800</v>
      </c>
      <c r="AJ1436" t="s">
        <v>23799</v>
      </c>
      <c r="AK1436" t="s">
        <v>23798</v>
      </c>
      <c r="AL1436">
        <v>0</v>
      </c>
      <c r="AM1436" s="5">
        <f t="shared" si="186"/>
        <v>0</v>
      </c>
      <c r="AN1436" s="4">
        <f t="shared" si="183"/>
        <v>0</v>
      </c>
      <c r="AO1436" s="3"/>
      <c r="AP1436">
        <v>0</v>
      </c>
      <c r="AR1436" t="s">
        <v>1</v>
      </c>
      <c r="AT1436" s="2" t="s">
        <v>0</v>
      </c>
      <c r="AU1436" s="1">
        <f t="shared" si="187"/>
        <v>0.20554710231974588</v>
      </c>
      <c r="AV1436" s="1">
        <f t="shared" si="188"/>
        <v>0.1468193587998185</v>
      </c>
      <c r="AW1436" s="1">
        <f t="shared" si="189"/>
        <v>8.8091615279891095E-2</v>
      </c>
    </row>
    <row r="1437" spans="1:49" x14ac:dyDescent="0.2">
      <c r="A1437">
        <v>1435</v>
      </c>
      <c r="B1437" t="s">
        <v>23797</v>
      </c>
      <c r="F1437" t="s">
        <v>23796</v>
      </c>
      <c r="G1437" t="s">
        <v>17</v>
      </c>
      <c r="H1437" t="s">
        <v>16</v>
      </c>
      <c r="I1437" t="s">
        <v>23795</v>
      </c>
      <c r="J1437" t="s">
        <v>23794</v>
      </c>
      <c r="K1437" t="s">
        <v>23793</v>
      </c>
      <c r="L1437" t="s">
        <v>23792</v>
      </c>
      <c r="M1437" t="s">
        <v>387</v>
      </c>
      <c r="N1437">
        <v>4</v>
      </c>
      <c r="O1437" t="s">
        <v>23791</v>
      </c>
      <c r="P1437" t="s">
        <v>23790</v>
      </c>
      <c r="Q1437" t="s">
        <v>23789</v>
      </c>
      <c r="R1437" s="7">
        <v>40969</v>
      </c>
      <c r="S1437" s="8">
        <f t="shared" si="184"/>
        <v>2012</v>
      </c>
      <c r="T1437" s="8">
        <v>2012</v>
      </c>
      <c r="U1437" s="8">
        <f t="shared" si="185"/>
        <v>10</v>
      </c>
      <c r="V1437" s="7">
        <v>40969</v>
      </c>
      <c r="W1437" t="s">
        <v>23788</v>
      </c>
      <c r="X1437" s="2">
        <v>0.24099999999999999</v>
      </c>
      <c r="Y1437" s="6">
        <f t="shared" si="182"/>
        <v>6.4333573583193185E-3</v>
      </c>
      <c r="AA1437">
        <v>3678245</v>
      </c>
      <c r="AB1437">
        <v>75138</v>
      </c>
      <c r="AC1437" t="s">
        <v>23787</v>
      </c>
      <c r="AD1437" t="s">
        <v>6</v>
      </c>
      <c r="AE1437">
        <v>46</v>
      </c>
      <c r="AF1437">
        <v>1</v>
      </c>
      <c r="AH1437" t="s">
        <v>23786</v>
      </c>
      <c r="AI1437" t="s">
        <v>23785</v>
      </c>
      <c r="AJ1437" t="s">
        <v>23784</v>
      </c>
      <c r="AK1437" t="s">
        <v>23783</v>
      </c>
      <c r="AL1437">
        <v>0</v>
      </c>
      <c r="AM1437" s="5">
        <f t="shared" si="186"/>
        <v>0</v>
      </c>
      <c r="AN1437" s="4">
        <f t="shared" si="183"/>
        <v>0</v>
      </c>
      <c r="AO1437" s="3"/>
      <c r="AP1437">
        <v>0</v>
      </c>
      <c r="AR1437">
        <v>201104063</v>
      </c>
      <c r="AT1437" s="2" t="s">
        <v>0</v>
      </c>
      <c r="AU1437" s="1">
        <f t="shared" si="187"/>
        <v>0.45033501508235224</v>
      </c>
      <c r="AV1437" s="1">
        <f t="shared" si="188"/>
        <v>0.32166786791596591</v>
      </c>
      <c r="AW1437" s="1">
        <f t="shared" si="189"/>
        <v>0.19300072074957952</v>
      </c>
    </row>
    <row r="1438" spans="1:49" x14ac:dyDescent="0.2">
      <c r="A1438">
        <v>1436</v>
      </c>
      <c r="B1438" t="s">
        <v>23782</v>
      </c>
      <c r="C1438" t="s">
        <v>23781</v>
      </c>
      <c r="F1438" t="s">
        <v>23780</v>
      </c>
      <c r="G1438" t="s">
        <v>17</v>
      </c>
      <c r="H1438" t="s">
        <v>16</v>
      </c>
      <c r="I1438" t="s">
        <v>8410</v>
      </c>
      <c r="J1438">
        <v>60017776</v>
      </c>
      <c r="K1438" t="s">
        <v>23779</v>
      </c>
      <c r="L1438" t="s">
        <v>472</v>
      </c>
      <c r="M1438" t="s">
        <v>471</v>
      </c>
      <c r="N1438">
        <v>1</v>
      </c>
      <c r="O1438" t="s">
        <v>23778</v>
      </c>
      <c r="P1438">
        <v>7403027890</v>
      </c>
      <c r="Q1438">
        <v>60017776</v>
      </c>
      <c r="R1438" s="7">
        <v>40969</v>
      </c>
      <c r="S1438" s="8">
        <f t="shared" si="184"/>
        <v>2012</v>
      </c>
      <c r="T1438" s="8">
        <v>2012</v>
      </c>
      <c r="U1438" s="8">
        <f t="shared" si="185"/>
        <v>10</v>
      </c>
      <c r="V1438" s="7">
        <v>40969</v>
      </c>
      <c r="W1438" t="s">
        <v>23777</v>
      </c>
      <c r="X1438" s="2" t="s">
        <v>0</v>
      </c>
      <c r="Y1438" s="6" t="e">
        <f t="shared" si="182"/>
        <v>#VALUE!</v>
      </c>
      <c r="AA1438">
        <v>12264776</v>
      </c>
      <c r="AB1438">
        <v>19400158589</v>
      </c>
      <c r="AC1438">
        <v>20936885</v>
      </c>
      <c r="AD1438" t="s">
        <v>6</v>
      </c>
      <c r="AE1438">
        <v>16</v>
      </c>
      <c r="AF1438">
        <v>1</v>
      </c>
      <c r="AH1438" t="s">
        <v>23776</v>
      </c>
      <c r="AI1438" t="s">
        <v>23775</v>
      </c>
      <c r="AJ1438" t="s">
        <v>23774</v>
      </c>
      <c r="AK1438" t="s">
        <v>23773</v>
      </c>
      <c r="AL1438">
        <v>16</v>
      </c>
      <c r="AM1438" s="5">
        <f t="shared" si="186"/>
        <v>1.6</v>
      </c>
      <c r="AN1438" s="4">
        <f t="shared" si="183"/>
        <v>2.4233244982961003E-3</v>
      </c>
      <c r="AO1438" s="3"/>
      <c r="AP1438">
        <v>0</v>
      </c>
      <c r="AR1438" t="s">
        <v>1</v>
      </c>
      <c r="AT1438" s="2" t="s">
        <v>0</v>
      </c>
      <c r="AU1438" s="1" t="e">
        <f t="shared" si="187"/>
        <v>#VALUE!</v>
      </c>
      <c r="AV1438" s="1" t="e">
        <f t="shared" si="188"/>
        <v>#VALUE!</v>
      </c>
      <c r="AW1438" s="1" t="e">
        <f t="shared" si="189"/>
        <v>#VALUE!</v>
      </c>
    </row>
    <row r="1439" spans="1:49" x14ac:dyDescent="0.2">
      <c r="A1439">
        <v>1437</v>
      </c>
      <c r="B1439" t="s">
        <v>23772</v>
      </c>
      <c r="F1439" t="s">
        <v>23771</v>
      </c>
      <c r="G1439" t="s">
        <v>17</v>
      </c>
      <c r="H1439" t="s">
        <v>16</v>
      </c>
      <c r="I1439" t="s">
        <v>23770</v>
      </c>
      <c r="J1439">
        <v>60000061</v>
      </c>
      <c r="K1439" t="s">
        <v>23769</v>
      </c>
      <c r="L1439" t="s">
        <v>23768</v>
      </c>
      <c r="M1439" t="s">
        <v>146</v>
      </c>
      <c r="N1439">
        <v>2</v>
      </c>
      <c r="O1439" t="s">
        <v>23767</v>
      </c>
      <c r="P1439" t="s">
        <v>23766</v>
      </c>
      <c r="Q1439" t="s">
        <v>23765</v>
      </c>
      <c r="R1439" s="7">
        <v>40969</v>
      </c>
      <c r="S1439" s="8">
        <f t="shared" si="184"/>
        <v>2012</v>
      </c>
      <c r="T1439" s="8">
        <v>2012</v>
      </c>
      <c r="U1439" s="8">
        <f t="shared" si="185"/>
        <v>10</v>
      </c>
      <c r="V1439" s="7">
        <v>40969</v>
      </c>
      <c r="W1439" t="s">
        <v>23764</v>
      </c>
      <c r="X1439" s="2">
        <v>0.185</v>
      </c>
      <c r="Y1439" s="6">
        <f t="shared" si="182"/>
        <v>4.9384693414484399E-3</v>
      </c>
      <c r="AA1439">
        <v>3789519</v>
      </c>
      <c r="AB1439">
        <v>21100210912</v>
      </c>
      <c r="AC1439">
        <v>9744576</v>
      </c>
      <c r="AD1439" t="s">
        <v>6</v>
      </c>
      <c r="AE1439">
        <v>36</v>
      </c>
      <c r="AF1439">
        <v>1</v>
      </c>
      <c r="AH1439" t="s">
        <v>23763</v>
      </c>
      <c r="AI1439" t="s">
        <v>23762</v>
      </c>
      <c r="AJ1439" t="s">
        <v>23761</v>
      </c>
      <c r="AK1439" t="s">
        <v>23760</v>
      </c>
      <c r="AL1439">
        <v>0</v>
      </c>
      <c r="AM1439" s="5">
        <f t="shared" si="186"/>
        <v>0</v>
      </c>
      <c r="AN1439" s="4">
        <f t="shared" si="183"/>
        <v>0</v>
      </c>
      <c r="AO1439" s="3"/>
      <c r="AP1439">
        <v>0</v>
      </c>
      <c r="AR1439" t="s">
        <v>1</v>
      </c>
      <c r="AT1439" s="2" t="s">
        <v>0</v>
      </c>
      <c r="AU1439" s="1">
        <f t="shared" si="187"/>
        <v>0.34569285390139076</v>
      </c>
      <c r="AV1439" s="1">
        <f t="shared" si="188"/>
        <v>0.24692346707242199</v>
      </c>
      <c r="AW1439" s="1">
        <f t="shared" si="189"/>
        <v>0.1481540802434532</v>
      </c>
    </row>
    <row r="1440" spans="1:49" x14ac:dyDescent="0.2">
      <c r="A1440">
        <v>1438</v>
      </c>
      <c r="B1440" t="s">
        <v>23759</v>
      </c>
      <c r="F1440" t="s">
        <v>23758</v>
      </c>
      <c r="G1440" t="s">
        <v>17</v>
      </c>
      <c r="H1440" t="s">
        <v>16</v>
      </c>
      <c r="I1440" t="s">
        <v>23757</v>
      </c>
      <c r="J1440">
        <v>60071152</v>
      </c>
      <c r="K1440" t="s">
        <v>4975</v>
      </c>
      <c r="L1440" t="s">
        <v>4974</v>
      </c>
      <c r="M1440" t="s">
        <v>4973</v>
      </c>
      <c r="N1440">
        <v>1</v>
      </c>
      <c r="O1440" t="s">
        <v>23756</v>
      </c>
      <c r="P1440">
        <v>55189310900</v>
      </c>
      <c r="Q1440">
        <v>60071152</v>
      </c>
      <c r="R1440" s="7">
        <v>40969</v>
      </c>
      <c r="S1440" s="8">
        <f t="shared" si="184"/>
        <v>2012</v>
      </c>
      <c r="T1440" s="8">
        <v>2012</v>
      </c>
      <c r="U1440" s="8">
        <f t="shared" si="185"/>
        <v>10</v>
      </c>
      <c r="V1440" s="7">
        <v>40969</v>
      </c>
      <c r="W1440" t="s">
        <v>4971</v>
      </c>
      <c r="X1440" s="2">
        <v>0.23799999999999999</v>
      </c>
      <c r="Y1440" s="6">
        <f t="shared" si="182"/>
        <v>6.353274071701236E-3</v>
      </c>
      <c r="AB1440">
        <v>21100200825</v>
      </c>
      <c r="AC1440">
        <v>18196608</v>
      </c>
      <c r="AD1440" t="s">
        <v>6</v>
      </c>
      <c r="AE1440">
        <v>7</v>
      </c>
      <c r="AF1440">
        <v>3</v>
      </c>
      <c r="AH1440" t="s">
        <v>23755</v>
      </c>
      <c r="AI1440" t="s">
        <v>23754</v>
      </c>
      <c r="AJ1440" t="s">
        <v>23753</v>
      </c>
      <c r="AK1440" t="s">
        <v>23752</v>
      </c>
      <c r="AL1440">
        <v>5</v>
      </c>
      <c r="AM1440" s="5">
        <f t="shared" si="186"/>
        <v>0.5</v>
      </c>
      <c r="AN1440" s="4">
        <f t="shared" si="183"/>
        <v>7.572889057175312E-4</v>
      </c>
      <c r="AO1440" s="3"/>
      <c r="AP1440">
        <v>0</v>
      </c>
      <c r="AR1440" t="s">
        <v>1</v>
      </c>
      <c r="AT1440" s="2" t="s">
        <v>0</v>
      </c>
      <c r="AU1440" s="1">
        <f t="shared" si="187"/>
        <v>0.46744785219061241</v>
      </c>
      <c r="AV1440" s="1">
        <f t="shared" si="188"/>
        <v>0.35552814887093837</v>
      </c>
      <c r="AW1440" s="1">
        <f t="shared" si="189"/>
        <v>0.24360844555126426</v>
      </c>
    </row>
    <row r="1441" spans="1:49" x14ac:dyDescent="0.2">
      <c r="A1441">
        <v>1439</v>
      </c>
      <c r="B1441" t="s">
        <v>23751</v>
      </c>
      <c r="C1441" t="s">
        <v>23750</v>
      </c>
      <c r="E1441">
        <v>22307535</v>
      </c>
      <c r="F1441" t="s">
        <v>23749</v>
      </c>
      <c r="G1441" t="s">
        <v>17</v>
      </c>
      <c r="H1441" t="s">
        <v>16</v>
      </c>
      <c r="I1441" t="s">
        <v>23748</v>
      </c>
      <c r="J1441" t="s">
        <v>23747</v>
      </c>
      <c r="K1441" t="s">
        <v>23746</v>
      </c>
      <c r="L1441" t="s">
        <v>23745</v>
      </c>
      <c r="M1441" t="s">
        <v>23744</v>
      </c>
      <c r="N1441">
        <v>9</v>
      </c>
      <c r="O1441" t="s">
        <v>23743</v>
      </c>
      <c r="P1441" t="s">
        <v>23742</v>
      </c>
      <c r="Q1441" t="s">
        <v>23741</v>
      </c>
      <c r="R1441" s="7">
        <v>40969</v>
      </c>
      <c r="S1441" s="8">
        <f t="shared" si="184"/>
        <v>2012</v>
      </c>
      <c r="T1441" s="8">
        <v>2012</v>
      </c>
      <c r="U1441" s="8">
        <f t="shared" si="185"/>
        <v>10</v>
      </c>
      <c r="V1441" s="7">
        <v>40969</v>
      </c>
      <c r="W1441" t="s">
        <v>3793</v>
      </c>
      <c r="X1441" s="2">
        <v>0.78300000000000003</v>
      </c>
      <c r="Y1441" s="6">
        <f t="shared" si="182"/>
        <v>2.0901737807319614E-2</v>
      </c>
      <c r="AA1441">
        <v>281042</v>
      </c>
      <c r="AB1441">
        <v>21662</v>
      </c>
      <c r="AD1441" t="s">
        <v>6</v>
      </c>
      <c r="AE1441">
        <v>99</v>
      </c>
      <c r="AF1441">
        <v>3</v>
      </c>
      <c r="AH1441" t="s">
        <v>23740</v>
      </c>
      <c r="AI1441" t="s">
        <v>23739</v>
      </c>
      <c r="AJ1441" t="s">
        <v>23738</v>
      </c>
      <c r="AK1441" t="s">
        <v>23737</v>
      </c>
      <c r="AL1441">
        <v>10</v>
      </c>
      <c r="AM1441" s="5">
        <f t="shared" si="186"/>
        <v>1</v>
      </c>
      <c r="AN1441" s="4">
        <f t="shared" si="183"/>
        <v>1.5145778114350624E-3</v>
      </c>
      <c r="AO1441" s="3"/>
      <c r="AP1441">
        <v>0</v>
      </c>
      <c r="AQ1441" t="s">
        <v>155</v>
      </c>
      <c r="AR1441" t="s">
        <v>23736</v>
      </c>
      <c r="AS1441" t="s">
        <v>154</v>
      </c>
      <c r="AT1441" s="2" t="s">
        <v>0</v>
      </c>
      <c r="AU1441" s="1">
        <f t="shared" si="187"/>
        <v>1.5085589808554247</v>
      </c>
      <c r="AV1441" s="1">
        <f t="shared" si="188"/>
        <v>1.1208157809377337</v>
      </c>
      <c r="AW1441" s="1">
        <f t="shared" si="189"/>
        <v>0.73307258102004269</v>
      </c>
    </row>
    <row r="1442" spans="1:49" x14ac:dyDescent="0.2">
      <c r="A1442">
        <v>1440</v>
      </c>
      <c r="B1442" t="s">
        <v>23735</v>
      </c>
      <c r="C1442" t="s">
        <v>23734</v>
      </c>
      <c r="F1442" t="s">
        <v>23733</v>
      </c>
      <c r="G1442" t="s">
        <v>17</v>
      </c>
      <c r="H1442" t="s">
        <v>16</v>
      </c>
      <c r="I1442" t="s">
        <v>23732</v>
      </c>
      <c r="J1442" t="s">
        <v>23731</v>
      </c>
      <c r="K1442" t="s">
        <v>23730</v>
      </c>
      <c r="L1442" t="s">
        <v>23729</v>
      </c>
      <c r="M1442" t="s">
        <v>1634</v>
      </c>
      <c r="N1442">
        <v>4</v>
      </c>
      <c r="O1442" t="s">
        <v>23728</v>
      </c>
      <c r="P1442" t="s">
        <v>23727</v>
      </c>
      <c r="Q1442" t="s">
        <v>23726</v>
      </c>
      <c r="R1442" s="7">
        <v>40969</v>
      </c>
      <c r="S1442" s="8">
        <f t="shared" si="184"/>
        <v>2012</v>
      </c>
      <c r="T1442" s="8">
        <v>2012</v>
      </c>
      <c r="U1442" s="8">
        <f t="shared" si="185"/>
        <v>10</v>
      </c>
      <c r="V1442" s="7">
        <v>40969</v>
      </c>
      <c r="W1442" t="s">
        <v>23725</v>
      </c>
      <c r="X1442" s="2">
        <v>0.28799999999999998</v>
      </c>
      <c r="Y1442" s="6">
        <f t="shared" si="182"/>
        <v>7.6879955153359488E-3</v>
      </c>
      <c r="AA1442">
        <v>10689605</v>
      </c>
      <c r="AB1442">
        <v>19515</v>
      </c>
      <c r="AC1442">
        <v>15728129</v>
      </c>
      <c r="AD1442" t="s">
        <v>6</v>
      </c>
      <c r="AE1442">
        <v>19</v>
      </c>
      <c r="AF1442">
        <v>1</v>
      </c>
      <c r="AH1442" t="s">
        <v>23724</v>
      </c>
      <c r="AI1442" t="s">
        <v>23723</v>
      </c>
      <c r="AJ1442" t="s">
        <v>23722</v>
      </c>
      <c r="AK1442" t="s">
        <v>23721</v>
      </c>
      <c r="AL1442">
        <v>0</v>
      </c>
      <c r="AM1442" s="5">
        <f t="shared" si="186"/>
        <v>0</v>
      </c>
      <c r="AN1442" s="4">
        <f t="shared" si="183"/>
        <v>0</v>
      </c>
      <c r="AO1442" s="3"/>
      <c r="AP1442">
        <v>0</v>
      </c>
      <c r="AQ1442" t="s">
        <v>1549</v>
      </c>
      <c r="AR1442" t="s">
        <v>1</v>
      </c>
      <c r="AS1442" t="s">
        <v>1548</v>
      </c>
      <c r="AT1442" s="2" t="s">
        <v>0</v>
      </c>
      <c r="AU1442" s="1">
        <f t="shared" si="187"/>
        <v>0.53815968607351639</v>
      </c>
      <c r="AV1442" s="1">
        <f t="shared" si="188"/>
        <v>0.38439977576679746</v>
      </c>
      <c r="AW1442" s="1">
        <f t="shared" si="189"/>
        <v>0.23063986546007845</v>
      </c>
    </row>
    <row r="1443" spans="1:49" x14ac:dyDescent="0.2">
      <c r="A1443">
        <v>1441</v>
      </c>
      <c r="B1443" t="s">
        <v>23720</v>
      </c>
      <c r="C1443" t="s">
        <v>23719</v>
      </c>
      <c r="F1443" t="s">
        <v>23718</v>
      </c>
      <c r="G1443" t="s">
        <v>17</v>
      </c>
      <c r="H1443" t="s">
        <v>16</v>
      </c>
      <c r="I1443" t="s">
        <v>23717</v>
      </c>
      <c r="J1443" t="s">
        <v>23716</v>
      </c>
      <c r="K1443" t="s">
        <v>23715</v>
      </c>
      <c r="L1443" t="s">
        <v>23714</v>
      </c>
      <c r="M1443" t="s">
        <v>23713</v>
      </c>
      <c r="N1443">
        <v>7</v>
      </c>
      <c r="O1443" t="s">
        <v>23712</v>
      </c>
      <c r="P1443" t="s">
        <v>23711</v>
      </c>
      <c r="Q1443" t="s">
        <v>23710</v>
      </c>
      <c r="R1443" s="7">
        <v>40969</v>
      </c>
      <c r="S1443" s="8">
        <f t="shared" si="184"/>
        <v>2012</v>
      </c>
      <c r="T1443" s="8">
        <v>2012</v>
      </c>
      <c r="U1443" s="8">
        <f t="shared" si="185"/>
        <v>10</v>
      </c>
      <c r="V1443" s="7">
        <v>40969</v>
      </c>
      <c r="W1443" t="s">
        <v>23709</v>
      </c>
      <c r="X1443" s="2">
        <v>0.57799999999999996</v>
      </c>
      <c r="Y1443" s="6">
        <f t="shared" si="182"/>
        <v>1.5429379888417288E-2</v>
      </c>
      <c r="AA1443">
        <v>917648</v>
      </c>
      <c r="AB1443">
        <v>24505</v>
      </c>
      <c r="AC1443">
        <v>19385463</v>
      </c>
      <c r="AD1443" t="s">
        <v>6</v>
      </c>
      <c r="AE1443">
        <v>36</v>
      </c>
      <c r="AF1443">
        <v>1</v>
      </c>
      <c r="AH1443" t="s">
        <v>23708</v>
      </c>
      <c r="AI1443" t="s">
        <v>23707</v>
      </c>
      <c r="AJ1443" t="s">
        <v>23706</v>
      </c>
      <c r="AK1443" t="s">
        <v>23705</v>
      </c>
      <c r="AL1443">
        <v>1</v>
      </c>
      <c r="AM1443" s="5">
        <f t="shared" si="186"/>
        <v>0.1</v>
      </c>
      <c r="AN1443" s="4">
        <f t="shared" si="183"/>
        <v>1.5145778114350627E-4</v>
      </c>
      <c r="AO1443" s="3"/>
      <c r="AP1443">
        <v>0</v>
      </c>
      <c r="AR1443" t="s">
        <v>1</v>
      </c>
      <c r="AT1443" s="2">
        <v>1.583</v>
      </c>
      <c r="AU1443" s="1">
        <f t="shared" si="187"/>
        <v>1.0846003256235153</v>
      </c>
      <c r="AV1443" s="1">
        <f t="shared" si="188"/>
        <v>0.77904188347803971</v>
      </c>
      <c r="AW1443" s="1">
        <f t="shared" si="189"/>
        <v>0.47348344133256404</v>
      </c>
    </row>
    <row r="1444" spans="1:49" x14ac:dyDescent="0.2">
      <c r="A1444">
        <v>1442</v>
      </c>
      <c r="B1444" t="s">
        <v>23704</v>
      </c>
      <c r="F1444" t="s">
        <v>23703</v>
      </c>
      <c r="G1444" t="s">
        <v>17</v>
      </c>
      <c r="H1444" t="s">
        <v>16</v>
      </c>
      <c r="I1444" t="s">
        <v>23702</v>
      </c>
      <c r="J1444">
        <v>60025028</v>
      </c>
      <c r="K1444" t="s">
        <v>23701</v>
      </c>
      <c r="L1444" t="s">
        <v>23700</v>
      </c>
      <c r="M1444" t="s">
        <v>95</v>
      </c>
      <c r="N1444">
        <v>6</v>
      </c>
      <c r="O1444" t="s">
        <v>23699</v>
      </c>
      <c r="P1444" t="s">
        <v>23698</v>
      </c>
      <c r="Q1444" t="s">
        <v>23697</v>
      </c>
      <c r="R1444" s="7">
        <v>40969</v>
      </c>
      <c r="S1444" s="8">
        <f t="shared" si="184"/>
        <v>2012</v>
      </c>
      <c r="T1444" s="8">
        <v>2012</v>
      </c>
      <c r="U1444" s="8">
        <f t="shared" si="185"/>
        <v>10</v>
      </c>
      <c r="V1444" s="7">
        <v>40969</v>
      </c>
      <c r="W1444" t="s">
        <v>23696</v>
      </c>
      <c r="X1444" s="2">
        <v>0.88300000000000001</v>
      </c>
      <c r="Y1444" s="6">
        <f t="shared" si="182"/>
        <v>2.357118069458904E-2</v>
      </c>
      <c r="AA1444">
        <v>9740635</v>
      </c>
      <c r="AB1444">
        <v>19600166036</v>
      </c>
      <c r="AD1444" t="s">
        <v>6</v>
      </c>
      <c r="AE1444">
        <v>8</v>
      </c>
      <c r="AF1444" t="s">
        <v>23695</v>
      </c>
      <c r="AH1444" t="s">
        <v>23694</v>
      </c>
      <c r="AI1444" t="s">
        <v>23693</v>
      </c>
      <c r="AJ1444" t="s">
        <v>23692</v>
      </c>
      <c r="AK1444" t="s">
        <v>23691</v>
      </c>
      <c r="AL1444">
        <v>4</v>
      </c>
      <c r="AM1444" s="5">
        <f t="shared" si="186"/>
        <v>0.4</v>
      </c>
      <c r="AN1444" s="4">
        <f t="shared" si="183"/>
        <v>6.0583112457402507E-4</v>
      </c>
      <c r="AO1444" s="3"/>
      <c r="AP1444">
        <v>0</v>
      </c>
      <c r="AR1444" t="s">
        <v>1</v>
      </c>
      <c r="AT1444" s="2" t="s">
        <v>0</v>
      </c>
      <c r="AU1444" s="1">
        <f t="shared" si="187"/>
        <v>1.6681575823584534</v>
      </c>
      <c r="AV1444" s="1">
        <f t="shared" si="188"/>
        <v>1.2088505909581533</v>
      </c>
      <c r="AW1444" s="1">
        <f t="shared" si="189"/>
        <v>0.74954359955785288</v>
      </c>
    </row>
    <row r="1445" spans="1:49" x14ac:dyDescent="0.2">
      <c r="A1445">
        <v>1443</v>
      </c>
      <c r="B1445" t="s">
        <v>23690</v>
      </c>
      <c r="C1445" t="s">
        <v>23689</v>
      </c>
      <c r="F1445" t="s">
        <v>23688</v>
      </c>
      <c r="G1445" t="s">
        <v>17</v>
      </c>
      <c r="H1445" t="s">
        <v>16</v>
      </c>
      <c r="I1445" t="s">
        <v>23687</v>
      </c>
      <c r="J1445">
        <v>60018926</v>
      </c>
      <c r="K1445" t="s">
        <v>7538</v>
      </c>
      <c r="L1445" t="s">
        <v>2529</v>
      </c>
      <c r="M1445" t="s">
        <v>66</v>
      </c>
      <c r="N1445">
        <v>2</v>
      </c>
      <c r="O1445" t="s">
        <v>23686</v>
      </c>
      <c r="P1445" t="s">
        <v>23685</v>
      </c>
      <c r="Q1445" t="s">
        <v>7535</v>
      </c>
      <c r="R1445" s="7">
        <v>40969</v>
      </c>
      <c r="S1445" s="8">
        <f t="shared" si="184"/>
        <v>2012</v>
      </c>
      <c r="T1445" s="8">
        <v>2012</v>
      </c>
      <c r="U1445" s="8">
        <f t="shared" si="185"/>
        <v>10</v>
      </c>
      <c r="V1445" s="7">
        <v>40969</v>
      </c>
      <c r="W1445" t="s">
        <v>2049</v>
      </c>
      <c r="X1445" s="2">
        <v>1.6519999999999999</v>
      </c>
      <c r="Y1445" s="6">
        <f t="shared" si="182"/>
        <v>4.409919649769093E-2</v>
      </c>
      <c r="AA1445" t="s">
        <v>2048</v>
      </c>
      <c r="AB1445">
        <v>17337</v>
      </c>
      <c r="AD1445" t="s">
        <v>6</v>
      </c>
      <c r="AE1445">
        <v>60</v>
      </c>
      <c r="AF1445">
        <v>3</v>
      </c>
      <c r="AG1445">
        <v>6107548</v>
      </c>
      <c r="AH1445" t="s">
        <v>23684</v>
      </c>
      <c r="AI1445" t="s">
        <v>23683</v>
      </c>
      <c r="AJ1445" t="s">
        <v>23682</v>
      </c>
      <c r="AK1445" t="s">
        <v>23681</v>
      </c>
      <c r="AL1445">
        <v>24</v>
      </c>
      <c r="AM1445" s="5">
        <f t="shared" si="186"/>
        <v>2.4</v>
      </c>
      <c r="AN1445" s="4">
        <f t="shared" si="183"/>
        <v>3.6349867474441497E-3</v>
      </c>
      <c r="AO1445" s="3"/>
      <c r="AP1445">
        <v>0</v>
      </c>
      <c r="AQ1445" t="s">
        <v>1549</v>
      </c>
      <c r="AR1445" t="s">
        <v>11652</v>
      </c>
      <c r="AS1445" t="s">
        <v>1548</v>
      </c>
      <c r="AT1445" s="2" t="s">
        <v>0</v>
      </c>
      <c r="AU1445" s="1">
        <f t="shared" si="187"/>
        <v>3.1959933572616892</v>
      </c>
      <c r="AV1445" s="1">
        <f t="shared" si="188"/>
        <v>2.386709162256754</v>
      </c>
      <c r="AW1445" s="1">
        <f t="shared" si="189"/>
        <v>1.5774249672518184</v>
      </c>
    </row>
    <row r="1446" spans="1:49" x14ac:dyDescent="0.2">
      <c r="A1446">
        <v>1444</v>
      </c>
      <c r="B1446" t="s">
        <v>23680</v>
      </c>
      <c r="C1446" t="s">
        <v>23679</v>
      </c>
      <c r="F1446" t="s">
        <v>23678</v>
      </c>
      <c r="G1446" t="s">
        <v>17</v>
      </c>
      <c r="H1446" t="s">
        <v>16</v>
      </c>
      <c r="I1446" t="s">
        <v>23677</v>
      </c>
      <c r="J1446" t="s">
        <v>23676</v>
      </c>
      <c r="K1446" t="s">
        <v>23675</v>
      </c>
      <c r="L1446" t="s">
        <v>15438</v>
      </c>
      <c r="M1446" t="s">
        <v>129</v>
      </c>
      <c r="N1446">
        <v>3</v>
      </c>
      <c r="O1446" t="s">
        <v>23674</v>
      </c>
      <c r="P1446" t="s">
        <v>23673</v>
      </c>
      <c r="Q1446" t="s">
        <v>23672</v>
      </c>
      <c r="R1446" s="7">
        <v>40969</v>
      </c>
      <c r="S1446" s="8">
        <f t="shared" si="184"/>
        <v>2012</v>
      </c>
      <c r="T1446" s="8">
        <v>2012</v>
      </c>
      <c r="U1446" s="8">
        <f t="shared" si="185"/>
        <v>10</v>
      </c>
      <c r="V1446" s="7">
        <v>40969</v>
      </c>
      <c r="W1446" t="s">
        <v>7</v>
      </c>
      <c r="X1446" s="2">
        <v>0.67100000000000004</v>
      </c>
      <c r="Y1446" s="6">
        <f t="shared" si="182"/>
        <v>1.7911961773577855E-2</v>
      </c>
      <c r="AA1446">
        <v>138746</v>
      </c>
      <c r="AB1446">
        <v>19811</v>
      </c>
      <c r="AD1446" t="s">
        <v>6</v>
      </c>
      <c r="AE1446">
        <v>105</v>
      </c>
      <c r="AF1446">
        <v>2</v>
      </c>
      <c r="AH1446" t="s">
        <v>23671</v>
      </c>
      <c r="AI1446" t="s">
        <v>23670</v>
      </c>
      <c r="AJ1446" t="s">
        <v>23669</v>
      </c>
      <c r="AK1446" t="s">
        <v>23668</v>
      </c>
      <c r="AL1446">
        <v>9</v>
      </c>
      <c r="AM1446" s="5">
        <f t="shared" si="186"/>
        <v>0.9</v>
      </c>
      <c r="AN1446" s="4">
        <f t="shared" si="183"/>
        <v>1.3631200302915562E-3</v>
      </c>
      <c r="AO1446" s="3"/>
      <c r="AP1446">
        <v>1</v>
      </c>
      <c r="AR1446" t="s">
        <v>1</v>
      </c>
      <c r="AT1446" s="2" t="s">
        <v>0</v>
      </c>
      <c r="AU1446" s="1">
        <f t="shared" si="187"/>
        <v>1.2947309250591965</v>
      </c>
      <c r="AV1446" s="1">
        <f t="shared" si="188"/>
        <v>0.96375409019347058</v>
      </c>
      <c r="AW1446" s="1">
        <f t="shared" si="189"/>
        <v>0.63277725532774454</v>
      </c>
    </row>
    <row r="1447" spans="1:49" x14ac:dyDescent="0.2">
      <c r="A1447">
        <v>1445</v>
      </c>
      <c r="B1447" t="s">
        <v>23667</v>
      </c>
      <c r="C1447" t="s">
        <v>23666</v>
      </c>
      <c r="F1447" t="s">
        <v>23665</v>
      </c>
      <c r="G1447" t="s">
        <v>17</v>
      </c>
      <c r="H1447" t="s">
        <v>16</v>
      </c>
      <c r="I1447" t="s">
        <v>23664</v>
      </c>
      <c r="J1447">
        <v>60088965</v>
      </c>
      <c r="K1447" t="s">
        <v>23663</v>
      </c>
      <c r="L1447" t="s">
        <v>23662</v>
      </c>
      <c r="M1447" t="s">
        <v>80</v>
      </c>
      <c r="N1447">
        <v>2</v>
      </c>
      <c r="O1447" t="s">
        <v>23661</v>
      </c>
      <c r="P1447" t="s">
        <v>23660</v>
      </c>
      <c r="Q1447" t="s">
        <v>23659</v>
      </c>
      <c r="R1447" s="7">
        <v>40969</v>
      </c>
      <c r="S1447" s="8">
        <f t="shared" si="184"/>
        <v>2012</v>
      </c>
      <c r="T1447" s="8">
        <v>2012</v>
      </c>
      <c r="U1447" s="8">
        <f t="shared" si="185"/>
        <v>10</v>
      </c>
      <c r="V1447" s="7">
        <v>40969</v>
      </c>
      <c r="W1447" t="s">
        <v>3499</v>
      </c>
      <c r="X1447" s="2" t="s">
        <v>0</v>
      </c>
      <c r="Y1447" s="6" t="e">
        <f t="shared" si="182"/>
        <v>#VALUE!</v>
      </c>
      <c r="AA1447">
        <v>19759339</v>
      </c>
      <c r="AB1447">
        <v>19700186877</v>
      </c>
      <c r="AC1447">
        <v>22339310</v>
      </c>
      <c r="AD1447" t="s">
        <v>6</v>
      </c>
      <c r="AE1447">
        <v>6</v>
      </c>
      <c r="AF1447">
        <v>4</v>
      </c>
      <c r="AH1447" t="s">
        <v>23658</v>
      </c>
      <c r="AI1447" t="s">
        <v>23657</v>
      </c>
      <c r="AJ1447" t="s">
        <v>23656</v>
      </c>
      <c r="AK1447" t="s">
        <v>23655</v>
      </c>
      <c r="AL1447">
        <v>6</v>
      </c>
      <c r="AM1447" s="5">
        <f t="shared" si="186"/>
        <v>0.6</v>
      </c>
      <c r="AN1447" s="4">
        <f t="shared" si="183"/>
        <v>9.0874668686103744E-4</v>
      </c>
      <c r="AO1447" s="3"/>
      <c r="AP1447">
        <v>0</v>
      </c>
      <c r="AR1447" t="s">
        <v>1</v>
      </c>
      <c r="AT1447" s="2" t="s">
        <v>0</v>
      </c>
      <c r="AU1447" s="1" t="e">
        <f t="shared" si="187"/>
        <v>#VALUE!</v>
      </c>
      <c r="AV1447" s="1" t="e">
        <f t="shared" si="188"/>
        <v>#VALUE!</v>
      </c>
      <c r="AW1447" s="1" t="e">
        <f t="shared" si="189"/>
        <v>#VALUE!</v>
      </c>
    </row>
    <row r="1448" spans="1:49" x14ac:dyDescent="0.2">
      <c r="A1448">
        <v>1446</v>
      </c>
      <c r="B1448" t="s">
        <v>23654</v>
      </c>
      <c r="C1448" t="s">
        <v>23653</v>
      </c>
      <c r="F1448" t="s">
        <v>23652</v>
      </c>
      <c r="G1448" t="s">
        <v>17</v>
      </c>
      <c r="H1448" t="s">
        <v>16</v>
      </c>
      <c r="I1448" t="s">
        <v>23651</v>
      </c>
      <c r="J1448" t="s">
        <v>23198</v>
      </c>
      <c r="K1448" t="s">
        <v>23197</v>
      </c>
      <c r="L1448" t="s">
        <v>23196</v>
      </c>
      <c r="M1448" t="s">
        <v>5069</v>
      </c>
      <c r="N1448">
        <v>3</v>
      </c>
      <c r="O1448" t="s">
        <v>23650</v>
      </c>
      <c r="P1448" t="s">
        <v>23649</v>
      </c>
      <c r="Q1448" t="s">
        <v>23648</v>
      </c>
      <c r="R1448" s="7">
        <v>40969</v>
      </c>
      <c r="S1448" s="8">
        <f t="shared" si="184"/>
        <v>2012</v>
      </c>
      <c r="T1448" s="8">
        <v>2012</v>
      </c>
      <c r="U1448" s="8">
        <f t="shared" si="185"/>
        <v>10</v>
      </c>
      <c r="V1448" s="7">
        <v>40969</v>
      </c>
      <c r="W1448" t="s">
        <v>3243</v>
      </c>
      <c r="X1448" s="2">
        <v>2.0099999999999998</v>
      </c>
      <c r="Y1448" s="6">
        <f t="shared" si="182"/>
        <v>5.3655802034115477E-2</v>
      </c>
      <c r="AA1448">
        <v>15361276</v>
      </c>
      <c r="AB1448">
        <v>18933</v>
      </c>
      <c r="AD1448" t="s">
        <v>6</v>
      </c>
      <c r="AE1448">
        <v>11</v>
      </c>
      <c r="AF1448">
        <v>3</v>
      </c>
      <c r="AG1448">
        <v>6144762</v>
      </c>
      <c r="AH1448" t="s">
        <v>23647</v>
      </c>
      <c r="AI1448" t="s">
        <v>23646</v>
      </c>
      <c r="AJ1448" t="s">
        <v>23645</v>
      </c>
      <c r="AK1448" t="s">
        <v>23644</v>
      </c>
      <c r="AL1448">
        <v>69</v>
      </c>
      <c r="AM1448" s="5">
        <f t="shared" si="186"/>
        <v>6.9</v>
      </c>
      <c r="AN1448" s="4">
        <f t="shared" si="183"/>
        <v>1.0450586898901932E-2</v>
      </c>
      <c r="AO1448" s="3"/>
      <c r="AP1448">
        <v>0</v>
      </c>
      <c r="AQ1448" t="s">
        <v>2122</v>
      </c>
      <c r="AR1448" t="s">
        <v>3271</v>
      </c>
      <c r="AS1448" t="s">
        <v>2120</v>
      </c>
      <c r="AT1448" s="2" t="s">
        <v>0</v>
      </c>
      <c r="AU1448" s="1">
        <f t="shared" si="187"/>
        <v>4.0694237493551411</v>
      </c>
      <c r="AV1448" s="1">
        <f t="shared" si="188"/>
        <v>3.2053194466508708</v>
      </c>
      <c r="AW1448" s="1">
        <f t="shared" si="189"/>
        <v>2.3412151439465996</v>
      </c>
    </row>
    <row r="1449" spans="1:49" x14ac:dyDescent="0.2">
      <c r="A1449">
        <v>1447</v>
      </c>
      <c r="B1449" t="s">
        <v>23643</v>
      </c>
      <c r="C1449" t="s">
        <v>23642</v>
      </c>
      <c r="F1449" t="s">
        <v>23641</v>
      </c>
      <c r="G1449" t="s">
        <v>17</v>
      </c>
      <c r="H1449" t="s">
        <v>16</v>
      </c>
      <c r="I1449" t="s">
        <v>8156</v>
      </c>
      <c r="J1449">
        <v>60029738</v>
      </c>
      <c r="K1449" t="s">
        <v>14290</v>
      </c>
      <c r="L1449" t="s">
        <v>14289</v>
      </c>
      <c r="M1449" t="s">
        <v>1722</v>
      </c>
      <c r="N1449">
        <v>2</v>
      </c>
      <c r="O1449" t="s">
        <v>23640</v>
      </c>
      <c r="P1449" t="s">
        <v>23639</v>
      </c>
      <c r="Q1449" t="s">
        <v>14286</v>
      </c>
      <c r="R1449" s="7">
        <v>40969</v>
      </c>
      <c r="S1449" s="8">
        <f t="shared" si="184"/>
        <v>2012</v>
      </c>
      <c r="T1449" s="8">
        <v>2012</v>
      </c>
      <c r="U1449" s="8">
        <f t="shared" si="185"/>
        <v>10</v>
      </c>
      <c r="V1449" s="7">
        <v>40969</v>
      </c>
      <c r="W1449" t="s">
        <v>12217</v>
      </c>
      <c r="X1449" s="2">
        <v>0.375</v>
      </c>
      <c r="Y1449" s="6">
        <f t="shared" si="182"/>
        <v>1.0010410827260351E-2</v>
      </c>
      <c r="AA1449">
        <v>135194</v>
      </c>
      <c r="AB1449">
        <v>24918</v>
      </c>
      <c r="AD1449" t="s">
        <v>6</v>
      </c>
      <c r="AE1449">
        <v>48</v>
      </c>
      <c r="AF1449">
        <v>5</v>
      </c>
      <c r="AH1449" t="s">
        <v>23638</v>
      </c>
      <c r="AI1449" t="s">
        <v>23637</v>
      </c>
      <c r="AK1449" t="s">
        <v>23636</v>
      </c>
      <c r="AL1449">
        <v>5</v>
      </c>
      <c r="AM1449" s="5">
        <f t="shared" si="186"/>
        <v>0.5</v>
      </c>
      <c r="AN1449" s="4">
        <f t="shared" si="183"/>
        <v>7.572889057175312E-4</v>
      </c>
      <c r="AO1449" s="3"/>
      <c r="AP1449">
        <v>0</v>
      </c>
      <c r="AQ1449" t="s">
        <v>1885</v>
      </c>
      <c r="AR1449" t="s">
        <v>19563</v>
      </c>
      <c r="AS1449" t="s">
        <v>1884</v>
      </c>
      <c r="AT1449" s="2">
        <v>1.3140000000000001</v>
      </c>
      <c r="AU1449" s="1">
        <f t="shared" si="187"/>
        <v>0.72344742507975057</v>
      </c>
      <c r="AV1449" s="1">
        <f t="shared" si="188"/>
        <v>0.53838498664889411</v>
      </c>
      <c r="AW1449" s="1">
        <f t="shared" si="189"/>
        <v>0.35332254821803771</v>
      </c>
    </row>
    <row r="1450" spans="1:49" x14ac:dyDescent="0.2">
      <c r="A1450">
        <v>1448</v>
      </c>
      <c r="B1450" t="s">
        <v>23635</v>
      </c>
      <c r="C1450" t="s">
        <v>23634</v>
      </c>
      <c r="F1450" t="s">
        <v>23633</v>
      </c>
      <c r="G1450" t="s">
        <v>17</v>
      </c>
      <c r="H1450" t="s">
        <v>16</v>
      </c>
      <c r="I1450" t="s">
        <v>22953</v>
      </c>
      <c r="J1450">
        <v>60116768</v>
      </c>
      <c r="K1450" t="s">
        <v>831</v>
      </c>
      <c r="L1450" t="s">
        <v>830</v>
      </c>
      <c r="M1450" t="s">
        <v>615</v>
      </c>
      <c r="N1450">
        <v>4</v>
      </c>
      <c r="O1450" t="s">
        <v>23632</v>
      </c>
      <c r="P1450" t="s">
        <v>23631</v>
      </c>
      <c r="Q1450" t="s">
        <v>827</v>
      </c>
      <c r="R1450" s="7">
        <v>40969</v>
      </c>
      <c r="S1450" s="8">
        <f t="shared" si="184"/>
        <v>2012</v>
      </c>
      <c r="T1450" s="8">
        <v>2012</v>
      </c>
      <c r="U1450" s="8">
        <f t="shared" si="185"/>
        <v>10</v>
      </c>
      <c r="V1450" s="7">
        <v>40969</v>
      </c>
      <c r="W1450" t="s">
        <v>2049</v>
      </c>
      <c r="X1450" s="2">
        <v>1.6519999999999999</v>
      </c>
      <c r="Y1450" s="6">
        <f t="shared" si="182"/>
        <v>4.409919649769093E-2</v>
      </c>
      <c r="AA1450" t="s">
        <v>2048</v>
      </c>
      <c r="AB1450">
        <v>17337</v>
      </c>
      <c r="AD1450" t="s">
        <v>6</v>
      </c>
      <c r="AE1450">
        <v>60</v>
      </c>
      <c r="AF1450">
        <v>3</v>
      </c>
      <c r="AG1450">
        <v>6109318</v>
      </c>
      <c r="AH1450" t="s">
        <v>23630</v>
      </c>
      <c r="AI1450" t="s">
        <v>23629</v>
      </c>
      <c r="AJ1450" t="s">
        <v>23628</v>
      </c>
      <c r="AK1450" t="s">
        <v>23627</v>
      </c>
      <c r="AL1450">
        <v>58</v>
      </c>
      <c r="AM1450" s="5">
        <f t="shared" si="186"/>
        <v>5.8</v>
      </c>
      <c r="AN1450" s="4">
        <f t="shared" si="183"/>
        <v>8.7845513063233623E-3</v>
      </c>
      <c r="AO1450" s="3"/>
      <c r="AP1450">
        <v>0</v>
      </c>
      <c r="AQ1450" t="s">
        <v>6733</v>
      </c>
      <c r="AR1450" t="s">
        <v>23626</v>
      </c>
      <c r="AS1450" t="s">
        <v>6731</v>
      </c>
      <c r="AT1450" s="2" t="s">
        <v>0</v>
      </c>
      <c r="AU1450" s="1">
        <f t="shared" si="187"/>
        <v>3.350480294028066</v>
      </c>
      <c r="AV1450" s="1">
        <f t="shared" si="188"/>
        <v>2.6441873902007149</v>
      </c>
      <c r="AW1450" s="1">
        <f t="shared" si="189"/>
        <v>1.9378944863733631</v>
      </c>
    </row>
    <row r="1451" spans="1:49" x14ac:dyDescent="0.2">
      <c r="A1451">
        <v>1449</v>
      </c>
      <c r="B1451" t="s">
        <v>23625</v>
      </c>
      <c r="C1451" t="s">
        <v>23624</v>
      </c>
      <c r="F1451" t="s">
        <v>23623</v>
      </c>
      <c r="G1451" t="s">
        <v>17</v>
      </c>
      <c r="H1451" t="s">
        <v>16</v>
      </c>
      <c r="I1451" t="s">
        <v>6492</v>
      </c>
      <c r="J1451">
        <v>60029322</v>
      </c>
      <c r="K1451" t="s">
        <v>23622</v>
      </c>
      <c r="L1451" t="s">
        <v>10609</v>
      </c>
      <c r="M1451" t="s">
        <v>80</v>
      </c>
      <c r="N1451">
        <v>4</v>
      </c>
      <c r="O1451" t="s">
        <v>23621</v>
      </c>
      <c r="P1451" t="s">
        <v>23620</v>
      </c>
      <c r="Q1451" t="s">
        <v>23619</v>
      </c>
      <c r="R1451" s="7">
        <v>40969</v>
      </c>
      <c r="S1451" s="8">
        <f t="shared" si="184"/>
        <v>2012</v>
      </c>
      <c r="T1451" s="8">
        <v>2012</v>
      </c>
      <c r="U1451" s="8">
        <f t="shared" si="185"/>
        <v>10</v>
      </c>
      <c r="V1451" s="7">
        <v>40969</v>
      </c>
      <c r="W1451" t="s">
        <v>2049</v>
      </c>
      <c r="X1451" s="2">
        <v>1.6519999999999999</v>
      </c>
      <c r="Y1451" s="6">
        <f t="shared" si="182"/>
        <v>4.409919649769093E-2</v>
      </c>
      <c r="AA1451" t="s">
        <v>2048</v>
      </c>
      <c r="AB1451">
        <v>17337</v>
      </c>
      <c r="AD1451" t="s">
        <v>6</v>
      </c>
      <c r="AE1451">
        <v>60</v>
      </c>
      <c r="AF1451">
        <v>3</v>
      </c>
      <c r="AG1451">
        <v>6108350</v>
      </c>
      <c r="AH1451" t="s">
        <v>23618</v>
      </c>
      <c r="AI1451" t="s">
        <v>23617</v>
      </c>
      <c r="AJ1451" t="s">
        <v>23616</v>
      </c>
      <c r="AK1451" t="s">
        <v>23615</v>
      </c>
      <c r="AL1451">
        <v>21</v>
      </c>
      <c r="AM1451" s="5">
        <f t="shared" si="186"/>
        <v>2.1</v>
      </c>
      <c r="AN1451" s="4">
        <f t="shared" si="183"/>
        <v>3.1806134040136312E-3</v>
      </c>
      <c r="AO1451" s="3"/>
      <c r="AP1451">
        <v>0</v>
      </c>
      <c r="AQ1451" t="s">
        <v>1518</v>
      </c>
      <c r="AR1451" t="s">
        <v>23614</v>
      </c>
      <c r="AS1451" t="s">
        <v>1516</v>
      </c>
      <c r="AT1451" s="2" t="s">
        <v>0</v>
      </c>
      <c r="AU1451" s="1">
        <f t="shared" si="187"/>
        <v>3.1823621569587743</v>
      </c>
      <c r="AV1451" s="1">
        <f t="shared" si="188"/>
        <v>2.3639904950852282</v>
      </c>
      <c r="AW1451" s="1">
        <f t="shared" si="189"/>
        <v>1.545618833211682</v>
      </c>
    </row>
    <row r="1452" spans="1:49" x14ac:dyDescent="0.2">
      <c r="A1452">
        <v>1450</v>
      </c>
      <c r="B1452" t="s">
        <v>23613</v>
      </c>
      <c r="C1452" t="s">
        <v>23612</v>
      </c>
      <c r="F1452" t="s">
        <v>23611</v>
      </c>
      <c r="G1452" t="s">
        <v>17</v>
      </c>
      <c r="H1452" t="s">
        <v>16</v>
      </c>
      <c r="I1452" t="s">
        <v>23610</v>
      </c>
      <c r="J1452" t="s">
        <v>23609</v>
      </c>
      <c r="K1452" t="s">
        <v>23608</v>
      </c>
      <c r="L1452" t="s">
        <v>23607</v>
      </c>
      <c r="M1452" t="s">
        <v>10148</v>
      </c>
      <c r="N1452">
        <v>4</v>
      </c>
      <c r="O1452" t="s">
        <v>23606</v>
      </c>
      <c r="P1452" t="s">
        <v>23605</v>
      </c>
      <c r="Q1452" t="s">
        <v>23604</v>
      </c>
      <c r="R1452" s="7">
        <v>40969</v>
      </c>
      <c r="S1452" s="8">
        <f t="shared" si="184"/>
        <v>2012</v>
      </c>
      <c r="T1452" s="8">
        <v>2012</v>
      </c>
      <c r="U1452" s="8">
        <f t="shared" si="185"/>
        <v>10</v>
      </c>
      <c r="V1452" s="7">
        <v>40969</v>
      </c>
      <c r="W1452" t="s">
        <v>2049</v>
      </c>
      <c r="X1452" s="2">
        <v>1.6519999999999999</v>
      </c>
      <c r="Y1452" s="6">
        <f t="shared" si="182"/>
        <v>4.409919649769093E-2</v>
      </c>
      <c r="AA1452" t="s">
        <v>2048</v>
      </c>
      <c r="AB1452">
        <v>17337</v>
      </c>
      <c r="AD1452" t="s">
        <v>6</v>
      </c>
      <c r="AE1452">
        <v>60</v>
      </c>
      <c r="AF1452">
        <v>3</v>
      </c>
      <c r="AG1452">
        <v>6108340</v>
      </c>
      <c r="AH1452" t="s">
        <v>23603</v>
      </c>
      <c r="AI1452" t="s">
        <v>23602</v>
      </c>
      <c r="AJ1452" t="s">
        <v>23601</v>
      </c>
      <c r="AK1452" t="s">
        <v>23600</v>
      </c>
      <c r="AL1452">
        <v>31</v>
      </c>
      <c r="AM1452" s="5">
        <f t="shared" si="186"/>
        <v>3.1</v>
      </c>
      <c r="AN1452" s="4">
        <f t="shared" si="183"/>
        <v>4.6951912154486941E-3</v>
      </c>
      <c r="AO1452" s="3"/>
      <c r="AP1452">
        <v>0</v>
      </c>
      <c r="AR1452" t="s">
        <v>1</v>
      </c>
      <c r="AT1452" s="2" t="s">
        <v>0</v>
      </c>
      <c r="AU1452" s="1">
        <f t="shared" si="187"/>
        <v>3.2277994913018255</v>
      </c>
      <c r="AV1452" s="1">
        <f t="shared" si="188"/>
        <v>2.4397193856569812</v>
      </c>
      <c r="AW1452" s="1">
        <f t="shared" si="189"/>
        <v>1.6516392800121362</v>
      </c>
    </row>
    <row r="1453" spans="1:49" x14ac:dyDescent="0.2">
      <c r="A1453">
        <v>1451</v>
      </c>
      <c r="B1453" t="s">
        <v>23599</v>
      </c>
      <c r="C1453" t="s">
        <v>23598</v>
      </c>
      <c r="F1453" t="s">
        <v>23597</v>
      </c>
      <c r="G1453" t="s">
        <v>17</v>
      </c>
      <c r="H1453" t="s">
        <v>16</v>
      </c>
      <c r="I1453" t="s">
        <v>15672</v>
      </c>
      <c r="J1453">
        <v>60001881</v>
      </c>
      <c r="K1453" t="s">
        <v>2477</v>
      </c>
      <c r="L1453" t="s">
        <v>2476</v>
      </c>
      <c r="M1453" t="s">
        <v>1722</v>
      </c>
      <c r="N1453">
        <v>3</v>
      </c>
      <c r="O1453" t="s">
        <v>23596</v>
      </c>
      <c r="P1453" t="s">
        <v>23595</v>
      </c>
      <c r="Q1453" t="s">
        <v>23594</v>
      </c>
      <c r="R1453" s="7">
        <v>40969</v>
      </c>
      <c r="S1453" s="8">
        <f t="shared" si="184"/>
        <v>2012</v>
      </c>
      <c r="T1453" s="8">
        <v>2012</v>
      </c>
      <c r="U1453" s="8">
        <f t="shared" si="185"/>
        <v>10</v>
      </c>
      <c r="V1453" s="7">
        <v>40969</v>
      </c>
      <c r="W1453" t="s">
        <v>12217</v>
      </c>
      <c r="X1453" s="2">
        <v>0.375</v>
      </c>
      <c r="Y1453" s="6">
        <f t="shared" si="182"/>
        <v>1.0010410827260351E-2</v>
      </c>
      <c r="AA1453">
        <v>135194</v>
      </c>
      <c r="AB1453">
        <v>24918</v>
      </c>
      <c r="AD1453" t="s">
        <v>6</v>
      </c>
      <c r="AE1453">
        <v>48</v>
      </c>
      <c r="AF1453">
        <v>5</v>
      </c>
      <c r="AH1453" t="s">
        <v>23593</v>
      </c>
      <c r="AI1453" t="s">
        <v>23592</v>
      </c>
      <c r="AK1453" t="s">
        <v>23591</v>
      </c>
      <c r="AL1453">
        <v>12</v>
      </c>
      <c r="AM1453" s="5">
        <f t="shared" si="186"/>
        <v>1.2</v>
      </c>
      <c r="AN1453" s="4">
        <f t="shared" si="183"/>
        <v>1.8174933737220749E-3</v>
      </c>
      <c r="AO1453" s="3"/>
      <c r="AP1453">
        <v>0</v>
      </c>
      <c r="AQ1453" t="s">
        <v>1885</v>
      </c>
      <c r="AR1453" t="s">
        <v>23590</v>
      </c>
      <c r="AS1453" t="s">
        <v>1884</v>
      </c>
      <c r="AT1453" s="2">
        <v>1.3140000000000001</v>
      </c>
      <c r="AU1453" s="1">
        <f t="shared" si="187"/>
        <v>0.7552535591198869</v>
      </c>
      <c r="AV1453" s="1">
        <f t="shared" si="188"/>
        <v>0.59139521004912132</v>
      </c>
      <c r="AW1453" s="1">
        <f t="shared" si="189"/>
        <v>0.42753686097835575</v>
      </c>
    </row>
    <row r="1454" spans="1:49" x14ac:dyDescent="0.2">
      <c r="A1454">
        <v>1452</v>
      </c>
      <c r="B1454" t="s">
        <v>23589</v>
      </c>
      <c r="C1454" t="s">
        <v>23588</v>
      </c>
      <c r="F1454" t="s">
        <v>23587</v>
      </c>
      <c r="G1454" t="s">
        <v>17</v>
      </c>
      <c r="H1454" t="s">
        <v>16</v>
      </c>
      <c r="I1454" t="s">
        <v>23586</v>
      </c>
      <c r="J1454" t="s">
        <v>23585</v>
      </c>
      <c r="K1454" t="s">
        <v>23584</v>
      </c>
      <c r="L1454" t="s">
        <v>23583</v>
      </c>
      <c r="M1454" t="s">
        <v>23582</v>
      </c>
      <c r="N1454">
        <v>5</v>
      </c>
      <c r="O1454" t="s">
        <v>23581</v>
      </c>
      <c r="P1454" t="s">
        <v>23580</v>
      </c>
      <c r="Q1454" t="s">
        <v>23579</v>
      </c>
      <c r="R1454" s="7">
        <v>40969</v>
      </c>
      <c r="S1454" s="8">
        <f t="shared" si="184"/>
        <v>2012</v>
      </c>
      <c r="T1454" s="8">
        <v>2012</v>
      </c>
      <c r="U1454" s="8">
        <f t="shared" si="185"/>
        <v>10</v>
      </c>
      <c r="V1454" s="7">
        <v>40969</v>
      </c>
      <c r="W1454" t="s">
        <v>2049</v>
      </c>
      <c r="X1454" s="2">
        <v>1.6519999999999999</v>
      </c>
      <c r="Y1454" s="6">
        <f t="shared" si="182"/>
        <v>4.409919649769093E-2</v>
      </c>
      <c r="AA1454" t="s">
        <v>2048</v>
      </c>
      <c r="AB1454">
        <v>17337</v>
      </c>
      <c r="AD1454" t="s">
        <v>6</v>
      </c>
      <c r="AE1454">
        <v>60</v>
      </c>
      <c r="AF1454">
        <v>3</v>
      </c>
      <c r="AG1454">
        <v>6107552</v>
      </c>
      <c r="AH1454" t="s">
        <v>23578</v>
      </c>
      <c r="AI1454" t="s">
        <v>23577</v>
      </c>
      <c r="AJ1454" t="s">
        <v>23576</v>
      </c>
      <c r="AK1454" t="s">
        <v>23575</v>
      </c>
      <c r="AL1454">
        <v>62</v>
      </c>
      <c r="AM1454" s="5">
        <f t="shared" si="186"/>
        <v>6.2</v>
      </c>
      <c r="AN1454" s="4">
        <f t="shared" si="183"/>
        <v>9.3903824308973882E-3</v>
      </c>
      <c r="AO1454" s="3"/>
      <c r="AP1454">
        <v>0</v>
      </c>
      <c r="AR1454" t="s">
        <v>1</v>
      </c>
      <c r="AT1454" s="2" t="s">
        <v>0</v>
      </c>
      <c r="AU1454" s="1">
        <f t="shared" si="187"/>
        <v>3.3686552277652866</v>
      </c>
      <c r="AV1454" s="1">
        <f t="shared" si="188"/>
        <v>2.6744789464294159</v>
      </c>
      <c r="AW1454" s="1">
        <f t="shared" si="189"/>
        <v>1.9803026650935449</v>
      </c>
    </row>
    <row r="1455" spans="1:49" x14ac:dyDescent="0.2">
      <c r="A1455">
        <v>1453</v>
      </c>
      <c r="B1455" t="s">
        <v>23574</v>
      </c>
      <c r="C1455" t="s">
        <v>23573</v>
      </c>
      <c r="F1455" t="s">
        <v>23572</v>
      </c>
      <c r="G1455" t="s">
        <v>17</v>
      </c>
      <c r="H1455" t="s">
        <v>16</v>
      </c>
      <c r="I1455" t="s">
        <v>205</v>
      </c>
      <c r="J1455" t="s">
        <v>5105</v>
      </c>
      <c r="K1455" t="s">
        <v>5104</v>
      </c>
      <c r="L1455" t="s">
        <v>5103</v>
      </c>
      <c r="M1455" t="s">
        <v>5102</v>
      </c>
      <c r="N1455">
        <v>4</v>
      </c>
      <c r="O1455" t="s">
        <v>23571</v>
      </c>
      <c r="P1455" t="s">
        <v>23570</v>
      </c>
      <c r="Q1455" t="s">
        <v>23569</v>
      </c>
      <c r="R1455" s="7">
        <v>40969</v>
      </c>
      <c r="S1455" s="8">
        <f t="shared" si="184"/>
        <v>2012</v>
      </c>
      <c r="T1455" s="8">
        <v>2012</v>
      </c>
      <c r="U1455" s="8">
        <f t="shared" si="185"/>
        <v>10</v>
      </c>
      <c r="V1455" s="7">
        <v>40969</v>
      </c>
      <c r="W1455" t="s">
        <v>2049</v>
      </c>
      <c r="X1455" s="2">
        <v>1.6519999999999999</v>
      </c>
      <c r="Y1455" s="6">
        <f t="shared" si="182"/>
        <v>4.409919649769093E-2</v>
      </c>
      <c r="AA1455" t="s">
        <v>2048</v>
      </c>
      <c r="AB1455">
        <v>17337</v>
      </c>
      <c r="AD1455" t="s">
        <v>6</v>
      </c>
      <c r="AE1455">
        <v>60</v>
      </c>
      <c r="AF1455">
        <v>3</v>
      </c>
      <c r="AG1455">
        <v>6109320</v>
      </c>
      <c r="AH1455" t="s">
        <v>23568</v>
      </c>
      <c r="AI1455" t="s">
        <v>23567</v>
      </c>
      <c r="AJ1455" t="s">
        <v>23566</v>
      </c>
      <c r="AK1455" t="s">
        <v>23565</v>
      </c>
      <c r="AL1455">
        <v>130</v>
      </c>
      <c r="AM1455" s="5">
        <f t="shared" si="186"/>
        <v>13</v>
      </c>
      <c r="AN1455" s="4">
        <f t="shared" si="183"/>
        <v>1.9689511548655812E-2</v>
      </c>
      <c r="AO1455" s="3"/>
      <c r="AP1455">
        <v>0</v>
      </c>
      <c r="AQ1455" t="s">
        <v>22147</v>
      </c>
      <c r="AR1455" t="s">
        <v>23564</v>
      </c>
      <c r="AS1455" t="s">
        <v>19175</v>
      </c>
      <c r="AT1455" s="2" t="s">
        <v>0</v>
      </c>
      <c r="AU1455" s="1">
        <f t="shared" si="187"/>
        <v>3.6776291012980398</v>
      </c>
      <c r="AV1455" s="1">
        <f t="shared" si="188"/>
        <v>3.1894354023173372</v>
      </c>
      <c r="AW1455" s="1">
        <f t="shared" si="189"/>
        <v>2.7012417033366343</v>
      </c>
    </row>
    <row r="1456" spans="1:49" x14ac:dyDescent="0.2">
      <c r="A1456">
        <v>1454</v>
      </c>
      <c r="B1456" t="s">
        <v>23563</v>
      </c>
      <c r="C1456" t="s">
        <v>23562</v>
      </c>
      <c r="F1456" t="s">
        <v>23561</v>
      </c>
      <c r="G1456" t="s">
        <v>17</v>
      </c>
      <c r="H1456" t="s">
        <v>16</v>
      </c>
      <c r="I1456" t="s">
        <v>23560</v>
      </c>
      <c r="J1456">
        <v>60002668</v>
      </c>
      <c r="K1456" t="s">
        <v>23559</v>
      </c>
      <c r="L1456" t="s">
        <v>9209</v>
      </c>
      <c r="M1456" t="s">
        <v>9208</v>
      </c>
      <c r="N1456">
        <v>3</v>
      </c>
      <c r="O1456" t="s">
        <v>23558</v>
      </c>
      <c r="P1456" t="s">
        <v>23557</v>
      </c>
      <c r="Q1456" t="s">
        <v>23556</v>
      </c>
      <c r="R1456" s="7">
        <v>40969</v>
      </c>
      <c r="S1456" s="8">
        <f t="shared" si="184"/>
        <v>2012</v>
      </c>
      <c r="T1456" s="8">
        <v>2012</v>
      </c>
      <c r="U1456" s="8">
        <f t="shared" si="185"/>
        <v>10</v>
      </c>
      <c r="V1456" s="7">
        <v>40969</v>
      </c>
      <c r="W1456" t="s">
        <v>2049</v>
      </c>
      <c r="X1456" s="2">
        <v>1.6519999999999999</v>
      </c>
      <c r="Y1456" s="6">
        <f t="shared" si="182"/>
        <v>4.409919649769093E-2</v>
      </c>
      <c r="AA1456" t="s">
        <v>2048</v>
      </c>
      <c r="AB1456">
        <v>17337</v>
      </c>
      <c r="AD1456" t="s">
        <v>6</v>
      </c>
      <c r="AE1456">
        <v>60</v>
      </c>
      <c r="AF1456">
        <v>3</v>
      </c>
      <c r="AG1456">
        <v>6107544</v>
      </c>
      <c r="AH1456" t="s">
        <v>23555</v>
      </c>
      <c r="AI1456" t="s">
        <v>23554</v>
      </c>
      <c r="AJ1456" t="s">
        <v>23553</v>
      </c>
      <c r="AK1456" t="s">
        <v>23552</v>
      </c>
      <c r="AL1456">
        <v>124</v>
      </c>
      <c r="AM1456" s="5">
        <f t="shared" si="186"/>
        <v>12.4</v>
      </c>
      <c r="AN1456" s="4">
        <f t="shared" si="183"/>
        <v>1.8780764861794776E-2</v>
      </c>
      <c r="AO1456" s="3"/>
      <c r="AP1456">
        <v>0</v>
      </c>
      <c r="AQ1456" t="s">
        <v>2194</v>
      </c>
      <c r="AR1456" t="s">
        <v>1</v>
      </c>
      <c r="AS1456" t="s">
        <v>2192</v>
      </c>
      <c r="AT1456" s="2" t="s">
        <v>0</v>
      </c>
      <c r="AU1456" s="1">
        <f t="shared" si="187"/>
        <v>3.6503667006922083</v>
      </c>
      <c r="AV1456" s="1">
        <f t="shared" si="188"/>
        <v>3.1439980679742852</v>
      </c>
      <c r="AW1456" s="1">
        <f t="shared" si="189"/>
        <v>2.6376294352563621</v>
      </c>
    </row>
    <row r="1457" spans="1:49" x14ac:dyDescent="0.2">
      <c r="A1457">
        <v>1455</v>
      </c>
      <c r="B1457" t="s">
        <v>23551</v>
      </c>
      <c r="C1457" t="s">
        <v>23550</v>
      </c>
      <c r="F1457" t="s">
        <v>23549</v>
      </c>
      <c r="G1457" t="s">
        <v>17</v>
      </c>
      <c r="H1457" t="s">
        <v>16</v>
      </c>
      <c r="I1457" t="s">
        <v>523</v>
      </c>
      <c r="J1457">
        <v>60025278</v>
      </c>
      <c r="K1457" t="s">
        <v>82</v>
      </c>
      <c r="L1457" t="s">
        <v>81</v>
      </c>
      <c r="M1457" t="s">
        <v>80</v>
      </c>
      <c r="N1457">
        <v>3</v>
      </c>
      <c r="O1457" t="s">
        <v>522</v>
      </c>
      <c r="P1457" t="s">
        <v>521</v>
      </c>
      <c r="Q1457" t="s">
        <v>77</v>
      </c>
      <c r="R1457" s="7">
        <v>40969</v>
      </c>
      <c r="S1457" s="8">
        <f t="shared" si="184"/>
        <v>2012</v>
      </c>
      <c r="T1457" s="8">
        <v>2012</v>
      </c>
      <c r="U1457" s="8">
        <f t="shared" si="185"/>
        <v>10</v>
      </c>
      <c r="V1457" s="7">
        <v>40969</v>
      </c>
      <c r="W1457" t="s">
        <v>2049</v>
      </c>
      <c r="X1457" s="2">
        <v>1.6519999999999999</v>
      </c>
      <c r="Y1457" s="6">
        <f t="shared" si="182"/>
        <v>4.409919649769093E-2</v>
      </c>
      <c r="AA1457" t="s">
        <v>2048</v>
      </c>
      <c r="AB1457">
        <v>17337</v>
      </c>
      <c r="AD1457" t="s">
        <v>6</v>
      </c>
      <c r="AE1457">
        <v>60</v>
      </c>
      <c r="AF1457">
        <v>3</v>
      </c>
      <c r="AG1457">
        <v>6109319</v>
      </c>
      <c r="AH1457" t="s">
        <v>23548</v>
      </c>
      <c r="AI1457" t="s">
        <v>23547</v>
      </c>
      <c r="AJ1457" t="s">
        <v>23546</v>
      </c>
      <c r="AK1457" t="s">
        <v>23545</v>
      </c>
      <c r="AL1457">
        <v>68</v>
      </c>
      <c r="AM1457" s="5">
        <f t="shared" si="186"/>
        <v>6.8</v>
      </c>
      <c r="AN1457" s="4">
        <f t="shared" si="183"/>
        <v>1.0299129117758425E-2</v>
      </c>
      <c r="AO1457" s="3"/>
      <c r="AP1457">
        <v>0</v>
      </c>
      <c r="AQ1457" t="s">
        <v>23544</v>
      </c>
      <c r="AR1457" t="s">
        <v>23543</v>
      </c>
      <c r="AS1457" t="s">
        <v>23542</v>
      </c>
      <c r="AT1457" s="2" t="s">
        <v>0</v>
      </c>
      <c r="AU1457" s="1">
        <f t="shared" si="187"/>
        <v>3.3959176283711181</v>
      </c>
      <c r="AV1457" s="1">
        <f t="shared" si="188"/>
        <v>2.7199162807724679</v>
      </c>
      <c r="AW1457" s="1">
        <f t="shared" si="189"/>
        <v>2.0439149331738173</v>
      </c>
    </row>
    <row r="1458" spans="1:49" x14ac:dyDescent="0.2">
      <c r="A1458">
        <v>1456</v>
      </c>
      <c r="B1458" t="s">
        <v>23541</v>
      </c>
      <c r="C1458" t="s">
        <v>23540</v>
      </c>
      <c r="F1458" t="s">
        <v>23539</v>
      </c>
      <c r="G1458" t="s">
        <v>17</v>
      </c>
      <c r="H1458" t="s">
        <v>16</v>
      </c>
      <c r="I1458" t="s">
        <v>23538</v>
      </c>
      <c r="J1458" t="s">
        <v>23537</v>
      </c>
      <c r="K1458" t="s">
        <v>23536</v>
      </c>
      <c r="L1458" t="s">
        <v>23535</v>
      </c>
      <c r="M1458" t="s">
        <v>387</v>
      </c>
      <c r="N1458">
        <v>3</v>
      </c>
      <c r="O1458" t="s">
        <v>23534</v>
      </c>
      <c r="P1458" t="s">
        <v>23533</v>
      </c>
      <c r="Q1458" t="s">
        <v>23532</v>
      </c>
      <c r="R1458" s="7">
        <v>40969</v>
      </c>
      <c r="S1458" s="8">
        <f t="shared" si="184"/>
        <v>2012</v>
      </c>
      <c r="T1458" s="8">
        <v>2012</v>
      </c>
      <c r="U1458" s="8">
        <f t="shared" si="185"/>
        <v>10</v>
      </c>
      <c r="V1458" s="7">
        <v>40969</v>
      </c>
      <c r="W1458" t="s">
        <v>12217</v>
      </c>
      <c r="X1458" s="2">
        <v>0.375</v>
      </c>
      <c r="Y1458" s="6">
        <f t="shared" si="182"/>
        <v>1.0010410827260351E-2</v>
      </c>
      <c r="AA1458">
        <v>135194</v>
      </c>
      <c r="AB1458">
        <v>24918</v>
      </c>
      <c r="AD1458" t="s">
        <v>6</v>
      </c>
      <c r="AE1458">
        <v>48</v>
      </c>
      <c r="AF1458">
        <v>5</v>
      </c>
      <c r="AH1458" t="s">
        <v>23531</v>
      </c>
      <c r="AI1458" t="s">
        <v>23530</v>
      </c>
      <c r="AK1458" t="s">
        <v>23529</v>
      </c>
      <c r="AL1458">
        <v>25</v>
      </c>
      <c r="AM1458" s="5">
        <f t="shared" si="186"/>
        <v>2.5</v>
      </c>
      <c r="AN1458" s="4">
        <f t="shared" si="183"/>
        <v>3.7864445285876562E-3</v>
      </c>
      <c r="AO1458" s="3"/>
      <c r="AP1458">
        <v>0</v>
      </c>
      <c r="AR1458" t="s">
        <v>1</v>
      </c>
      <c r="AT1458" s="2">
        <v>1.3140000000000001</v>
      </c>
      <c r="AU1458" s="1">
        <f t="shared" si="187"/>
        <v>0.81432209376585429</v>
      </c>
      <c r="AV1458" s="1">
        <f t="shared" si="188"/>
        <v>0.68984276779240039</v>
      </c>
      <c r="AW1458" s="1">
        <f t="shared" si="189"/>
        <v>0.56536344181894638</v>
      </c>
    </row>
    <row r="1459" spans="1:49" x14ac:dyDescent="0.2">
      <c r="A1459">
        <v>1457</v>
      </c>
      <c r="B1459" t="s">
        <v>23528</v>
      </c>
      <c r="C1459" t="s">
        <v>23527</v>
      </c>
      <c r="F1459" t="s">
        <v>23526</v>
      </c>
      <c r="G1459" t="s">
        <v>17</v>
      </c>
      <c r="H1459" t="s">
        <v>16</v>
      </c>
      <c r="I1459" t="s">
        <v>23525</v>
      </c>
      <c r="J1459">
        <v>60001481</v>
      </c>
      <c r="K1459" t="s">
        <v>2187</v>
      </c>
      <c r="L1459" t="s">
        <v>2186</v>
      </c>
      <c r="M1459" t="s">
        <v>643</v>
      </c>
      <c r="N1459">
        <v>3</v>
      </c>
      <c r="O1459" t="s">
        <v>23524</v>
      </c>
      <c r="P1459" t="s">
        <v>23523</v>
      </c>
      <c r="Q1459" t="s">
        <v>23522</v>
      </c>
      <c r="R1459" s="7">
        <v>40969</v>
      </c>
      <c r="S1459" s="8">
        <f t="shared" si="184"/>
        <v>2012</v>
      </c>
      <c r="T1459" s="8">
        <v>2012</v>
      </c>
      <c r="U1459" s="8">
        <f t="shared" si="185"/>
        <v>10</v>
      </c>
      <c r="V1459" s="7">
        <v>40969</v>
      </c>
      <c r="W1459" t="s">
        <v>2049</v>
      </c>
      <c r="X1459" s="2">
        <v>1.6519999999999999</v>
      </c>
      <c r="Y1459" s="6">
        <f t="shared" si="182"/>
        <v>4.409919649769093E-2</v>
      </c>
      <c r="AA1459" t="s">
        <v>2048</v>
      </c>
      <c r="AB1459">
        <v>17337</v>
      </c>
      <c r="AD1459" t="s">
        <v>6</v>
      </c>
      <c r="AE1459">
        <v>60</v>
      </c>
      <c r="AF1459">
        <v>3</v>
      </c>
      <c r="AG1459">
        <v>6107526</v>
      </c>
      <c r="AH1459" t="s">
        <v>23521</v>
      </c>
      <c r="AI1459" t="s">
        <v>23520</v>
      </c>
      <c r="AJ1459" t="s">
        <v>23519</v>
      </c>
      <c r="AK1459" t="s">
        <v>23518</v>
      </c>
      <c r="AL1459">
        <v>32</v>
      </c>
      <c r="AM1459" s="5">
        <f t="shared" si="186"/>
        <v>3.2</v>
      </c>
      <c r="AN1459" s="4">
        <f t="shared" si="183"/>
        <v>4.8466489965922005E-3</v>
      </c>
      <c r="AO1459" s="3"/>
      <c r="AP1459">
        <v>0</v>
      </c>
      <c r="AQ1459" t="s">
        <v>1518</v>
      </c>
      <c r="AR1459" t="s">
        <v>18195</v>
      </c>
      <c r="AS1459" t="s">
        <v>1516</v>
      </c>
      <c r="AT1459" s="2" t="s">
        <v>0</v>
      </c>
      <c r="AU1459" s="1">
        <f t="shared" si="187"/>
        <v>3.2323432247361312</v>
      </c>
      <c r="AV1459" s="1">
        <f t="shared" si="188"/>
        <v>2.4472922747141563</v>
      </c>
      <c r="AW1459" s="1">
        <f t="shared" si="189"/>
        <v>1.6622413246921819</v>
      </c>
    </row>
    <row r="1460" spans="1:49" x14ac:dyDescent="0.2">
      <c r="A1460">
        <v>1458</v>
      </c>
      <c r="B1460" t="s">
        <v>23517</v>
      </c>
      <c r="C1460" t="s">
        <v>23516</v>
      </c>
      <c r="D1460" t="s">
        <v>23515</v>
      </c>
      <c r="F1460" t="s">
        <v>23514</v>
      </c>
      <c r="G1460" t="s">
        <v>17</v>
      </c>
      <c r="H1460" t="s">
        <v>16</v>
      </c>
      <c r="I1460" t="s">
        <v>23513</v>
      </c>
      <c r="J1460" t="s">
        <v>23512</v>
      </c>
      <c r="K1460" t="s">
        <v>23511</v>
      </c>
      <c r="L1460" t="s">
        <v>23510</v>
      </c>
      <c r="M1460" t="s">
        <v>23509</v>
      </c>
      <c r="N1460">
        <v>22</v>
      </c>
      <c r="O1460" t="s">
        <v>23508</v>
      </c>
      <c r="P1460" t="s">
        <v>23507</v>
      </c>
      <c r="Q1460" t="s">
        <v>23506</v>
      </c>
      <c r="R1460" s="7">
        <v>40969</v>
      </c>
      <c r="S1460" s="8">
        <f t="shared" si="184"/>
        <v>2012</v>
      </c>
      <c r="T1460" s="8">
        <v>2012</v>
      </c>
      <c r="U1460" s="8">
        <f t="shared" si="185"/>
        <v>10</v>
      </c>
      <c r="V1460" s="7">
        <v>40969</v>
      </c>
      <c r="W1460" t="s">
        <v>1929</v>
      </c>
      <c r="X1460" s="2">
        <v>1.774</v>
      </c>
      <c r="Y1460" s="6">
        <f t="shared" si="182"/>
        <v>4.7355916820159633E-2</v>
      </c>
      <c r="AA1460">
        <v>295515</v>
      </c>
      <c r="AB1460">
        <v>29066</v>
      </c>
      <c r="AC1460">
        <v>17414326</v>
      </c>
      <c r="AD1460" t="s">
        <v>6</v>
      </c>
      <c r="AE1460">
        <v>52</v>
      </c>
      <c r="AF1460">
        <v>3</v>
      </c>
      <c r="AG1460">
        <v>32002</v>
      </c>
      <c r="AI1460" t="s">
        <v>23505</v>
      </c>
      <c r="AK1460" t="s">
        <v>23504</v>
      </c>
      <c r="AL1460">
        <v>29</v>
      </c>
      <c r="AM1460" s="5">
        <f t="shared" si="186"/>
        <v>2.9</v>
      </c>
      <c r="AN1460" s="4">
        <f t="shared" si="183"/>
        <v>4.3922756531616812E-3</v>
      </c>
      <c r="AO1460" s="3"/>
      <c r="AP1460">
        <v>0</v>
      </c>
      <c r="AR1460" t="s">
        <v>1</v>
      </c>
      <c r="AT1460" s="2">
        <v>3.1789999999999998</v>
      </c>
      <c r="AU1460" s="1">
        <f t="shared" si="187"/>
        <v>3.4466824470060247</v>
      </c>
      <c r="AV1460" s="1">
        <f t="shared" si="188"/>
        <v>2.5874096236660655</v>
      </c>
      <c r="AW1460" s="1">
        <f t="shared" si="189"/>
        <v>1.7281368003261066</v>
      </c>
    </row>
    <row r="1461" spans="1:49" x14ac:dyDescent="0.2">
      <c r="A1461">
        <v>1459</v>
      </c>
      <c r="B1461" t="s">
        <v>23503</v>
      </c>
      <c r="C1461" t="s">
        <v>23502</v>
      </c>
      <c r="F1461" t="s">
        <v>23501</v>
      </c>
      <c r="G1461" t="s">
        <v>17</v>
      </c>
      <c r="H1461" t="s">
        <v>16</v>
      </c>
      <c r="I1461" t="s">
        <v>23500</v>
      </c>
      <c r="J1461" t="s">
        <v>23499</v>
      </c>
      <c r="K1461" t="s">
        <v>23498</v>
      </c>
      <c r="L1461" t="s">
        <v>23497</v>
      </c>
      <c r="M1461" t="s">
        <v>164</v>
      </c>
      <c r="N1461">
        <v>7</v>
      </c>
      <c r="O1461" t="s">
        <v>23496</v>
      </c>
      <c r="P1461" t="s">
        <v>23495</v>
      </c>
      <c r="Q1461" t="s">
        <v>23494</v>
      </c>
      <c r="R1461" s="7">
        <v>40969</v>
      </c>
      <c r="S1461" s="8">
        <f t="shared" si="184"/>
        <v>2012</v>
      </c>
      <c r="T1461" s="8">
        <v>2012</v>
      </c>
      <c r="U1461" s="8">
        <f t="shared" si="185"/>
        <v>10</v>
      </c>
      <c r="V1461" s="7">
        <v>40969</v>
      </c>
      <c r="W1461" t="s">
        <v>2049</v>
      </c>
      <c r="X1461" s="2">
        <v>1.6519999999999999</v>
      </c>
      <c r="Y1461" s="6">
        <f t="shared" si="182"/>
        <v>4.409919649769093E-2</v>
      </c>
      <c r="AA1461" t="s">
        <v>2048</v>
      </c>
      <c r="AB1461">
        <v>17337</v>
      </c>
      <c r="AD1461" t="s">
        <v>6</v>
      </c>
      <c r="AE1461">
        <v>60</v>
      </c>
      <c r="AF1461">
        <v>3</v>
      </c>
      <c r="AG1461">
        <v>6107549</v>
      </c>
      <c r="AH1461" t="s">
        <v>23493</v>
      </c>
      <c r="AI1461" t="s">
        <v>23492</v>
      </c>
      <c r="AJ1461" t="s">
        <v>23491</v>
      </c>
      <c r="AK1461" t="s">
        <v>23490</v>
      </c>
      <c r="AL1461">
        <v>53</v>
      </c>
      <c r="AM1461" s="5">
        <f t="shared" si="186"/>
        <v>5.3</v>
      </c>
      <c r="AN1461" s="4">
        <f t="shared" si="183"/>
        <v>8.02726240060583E-3</v>
      </c>
      <c r="AO1461" s="3"/>
      <c r="AP1461">
        <v>0</v>
      </c>
      <c r="AR1461" t="s">
        <v>1</v>
      </c>
      <c r="AT1461" s="2" t="s">
        <v>0</v>
      </c>
      <c r="AU1461" s="1">
        <f t="shared" si="187"/>
        <v>3.3277616268565402</v>
      </c>
      <c r="AV1461" s="1">
        <f t="shared" si="188"/>
        <v>2.606322944914838</v>
      </c>
      <c r="AW1461" s="1">
        <f t="shared" si="189"/>
        <v>1.8848842629731359</v>
      </c>
    </row>
    <row r="1462" spans="1:49" x14ac:dyDescent="0.2">
      <c r="A1462">
        <v>1460</v>
      </c>
      <c r="B1462" t="s">
        <v>23489</v>
      </c>
      <c r="C1462" t="s">
        <v>23488</v>
      </c>
      <c r="F1462" t="s">
        <v>23487</v>
      </c>
      <c r="G1462" t="s">
        <v>17</v>
      </c>
      <c r="H1462" t="s">
        <v>16</v>
      </c>
      <c r="I1462" t="s">
        <v>23486</v>
      </c>
      <c r="J1462">
        <v>60013372</v>
      </c>
      <c r="K1462" t="s">
        <v>11052</v>
      </c>
      <c r="L1462" t="s">
        <v>11051</v>
      </c>
      <c r="M1462" t="s">
        <v>66</v>
      </c>
      <c r="N1462">
        <v>3</v>
      </c>
      <c r="O1462" t="s">
        <v>23485</v>
      </c>
      <c r="P1462" t="s">
        <v>23484</v>
      </c>
      <c r="Q1462" t="s">
        <v>17668</v>
      </c>
      <c r="R1462" s="7">
        <v>40969</v>
      </c>
      <c r="S1462" s="8">
        <f t="shared" si="184"/>
        <v>2012</v>
      </c>
      <c r="T1462" s="8">
        <v>2012</v>
      </c>
      <c r="U1462" s="8">
        <f t="shared" si="185"/>
        <v>10</v>
      </c>
      <c r="V1462" s="7">
        <v>40969</v>
      </c>
      <c r="W1462" t="s">
        <v>2049</v>
      </c>
      <c r="X1462" s="2">
        <v>1.6519999999999999</v>
      </c>
      <c r="Y1462" s="6">
        <f t="shared" si="182"/>
        <v>4.409919649769093E-2</v>
      </c>
      <c r="AA1462" t="s">
        <v>2048</v>
      </c>
      <c r="AB1462">
        <v>17337</v>
      </c>
      <c r="AD1462" t="s">
        <v>6</v>
      </c>
      <c r="AE1462">
        <v>60</v>
      </c>
      <c r="AF1462">
        <v>3</v>
      </c>
      <c r="AG1462">
        <v>6107551</v>
      </c>
      <c r="AH1462" t="s">
        <v>23483</v>
      </c>
      <c r="AI1462" t="s">
        <v>23482</v>
      </c>
      <c r="AJ1462" t="s">
        <v>23481</v>
      </c>
      <c r="AK1462" t="s">
        <v>23480</v>
      </c>
      <c r="AL1462">
        <v>18</v>
      </c>
      <c r="AM1462" s="5">
        <f t="shared" si="186"/>
        <v>1.8</v>
      </c>
      <c r="AN1462" s="4">
        <f t="shared" si="183"/>
        <v>2.7262400605831123E-3</v>
      </c>
      <c r="AO1462" s="3"/>
      <c r="AP1462">
        <v>0</v>
      </c>
      <c r="AR1462" t="s">
        <v>1</v>
      </c>
      <c r="AT1462" s="2" t="s">
        <v>0</v>
      </c>
      <c r="AU1462" s="1">
        <f t="shared" si="187"/>
        <v>3.1687309566558581</v>
      </c>
      <c r="AV1462" s="1">
        <f t="shared" si="188"/>
        <v>2.3412718279137024</v>
      </c>
      <c r="AW1462" s="1">
        <f t="shared" si="189"/>
        <v>1.5138126991715457</v>
      </c>
    </row>
    <row r="1463" spans="1:49" x14ac:dyDescent="0.2">
      <c r="A1463">
        <v>1461</v>
      </c>
      <c r="B1463" t="s">
        <v>23479</v>
      </c>
      <c r="C1463" t="s">
        <v>23478</v>
      </c>
      <c r="F1463" t="s">
        <v>23477</v>
      </c>
      <c r="G1463" t="s">
        <v>17</v>
      </c>
      <c r="H1463" t="s">
        <v>16</v>
      </c>
      <c r="I1463" t="s">
        <v>23099</v>
      </c>
      <c r="J1463">
        <v>60013682</v>
      </c>
      <c r="K1463" t="s">
        <v>2130</v>
      </c>
      <c r="L1463" t="s">
        <v>472</v>
      </c>
      <c r="M1463" t="s">
        <v>471</v>
      </c>
      <c r="N1463">
        <v>2</v>
      </c>
      <c r="O1463" t="s">
        <v>23476</v>
      </c>
      <c r="P1463" t="s">
        <v>23475</v>
      </c>
      <c r="Q1463" t="s">
        <v>2127</v>
      </c>
      <c r="R1463" s="7">
        <v>40969</v>
      </c>
      <c r="S1463" s="8">
        <f t="shared" si="184"/>
        <v>2012</v>
      </c>
      <c r="T1463" s="8">
        <v>2012</v>
      </c>
      <c r="U1463" s="8">
        <f t="shared" si="185"/>
        <v>10</v>
      </c>
      <c r="V1463" s="7">
        <v>40969</v>
      </c>
      <c r="W1463" t="s">
        <v>12217</v>
      </c>
      <c r="X1463" s="2">
        <v>0.375</v>
      </c>
      <c r="Y1463" s="6">
        <f t="shared" si="182"/>
        <v>1.0010410827260351E-2</v>
      </c>
      <c r="AA1463">
        <v>135194</v>
      </c>
      <c r="AB1463">
        <v>24918</v>
      </c>
      <c r="AD1463" t="s">
        <v>6</v>
      </c>
      <c r="AE1463">
        <v>48</v>
      </c>
      <c r="AF1463">
        <v>5</v>
      </c>
      <c r="AH1463" t="s">
        <v>23474</v>
      </c>
      <c r="AI1463" t="s">
        <v>23473</v>
      </c>
      <c r="AK1463" t="s">
        <v>23472</v>
      </c>
      <c r="AL1463">
        <v>0</v>
      </c>
      <c r="AM1463" s="5">
        <f t="shared" si="186"/>
        <v>0</v>
      </c>
      <c r="AN1463" s="4">
        <f t="shared" si="183"/>
        <v>0</v>
      </c>
      <c r="AO1463" s="3"/>
      <c r="AP1463">
        <v>0</v>
      </c>
      <c r="AR1463" t="s">
        <v>1</v>
      </c>
      <c r="AT1463" s="2">
        <v>1.3140000000000001</v>
      </c>
      <c r="AU1463" s="1">
        <f t="shared" si="187"/>
        <v>0.70072875790822453</v>
      </c>
      <c r="AV1463" s="1">
        <f t="shared" si="188"/>
        <v>0.5005205413630176</v>
      </c>
      <c r="AW1463" s="1">
        <f t="shared" si="189"/>
        <v>0.30031232481781051</v>
      </c>
    </row>
    <row r="1464" spans="1:49" x14ac:dyDescent="0.2">
      <c r="A1464">
        <v>1462</v>
      </c>
      <c r="B1464" t="s">
        <v>23471</v>
      </c>
      <c r="C1464" t="s">
        <v>23470</v>
      </c>
      <c r="F1464" t="s">
        <v>23469</v>
      </c>
      <c r="G1464" t="s">
        <v>17</v>
      </c>
      <c r="H1464" t="s">
        <v>16</v>
      </c>
      <c r="I1464" t="s">
        <v>8347</v>
      </c>
      <c r="J1464" t="s">
        <v>23468</v>
      </c>
      <c r="K1464" t="s">
        <v>23467</v>
      </c>
      <c r="L1464" t="s">
        <v>23466</v>
      </c>
      <c r="M1464" t="s">
        <v>23465</v>
      </c>
      <c r="N1464">
        <v>2</v>
      </c>
      <c r="O1464" t="s">
        <v>23464</v>
      </c>
      <c r="P1464" t="s">
        <v>23463</v>
      </c>
      <c r="Q1464" t="s">
        <v>23462</v>
      </c>
      <c r="R1464" s="7">
        <v>40969</v>
      </c>
      <c r="S1464" s="8">
        <f t="shared" si="184"/>
        <v>2012</v>
      </c>
      <c r="T1464" s="8">
        <v>2012</v>
      </c>
      <c r="U1464" s="8">
        <f t="shared" si="185"/>
        <v>10</v>
      </c>
      <c r="V1464" s="7">
        <v>40969</v>
      </c>
      <c r="W1464" t="s">
        <v>2049</v>
      </c>
      <c r="X1464" s="2">
        <v>1.6519999999999999</v>
      </c>
      <c r="Y1464" s="6">
        <f t="shared" si="182"/>
        <v>4.409919649769093E-2</v>
      </c>
      <c r="AA1464" t="s">
        <v>2048</v>
      </c>
      <c r="AB1464">
        <v>17337</v>
      </c>
      <c r="AD1464" t="s">
        <v>6</v>
      </c>
      <c r="AE1464">
        <v>60</v>
      </c>
      <c r="AF1464">
        <v>3</v>
      </c>
      <c r="AG1464">
        <v>6109326</v>
      </c>
      <c r="AH1464" t="s">
        <v>23461</v>
      </c>
      <c r="AI1464" t="s">
        <v>23460</v>
      </c>
      <c r="AJ1464" t="s">
        <v>23459</v>
      </c>
      <c r="AK1464" t="s">
        <v>23458</v>
      </c>
      <c r="AL1464">
        <v>79</v>
      </c>
      <c r="AM1464" s="5">
        <f t="shared" si="186"/>
        <v>7.9</v>
      </c>
      <c r="AN1464" s="4">
        <f t="shared" si="183"/>
        <v>1.1965164710336994E-2</v>
      </c>
      <c r="AO1464" s="3"/>
      <c r="AP1464">
        <v>0</v>
      </c>
      <c r="AR1464" t="s">
        <v>1</v>
      </c>
      <c r="AT1464" s="2" t="s">
        <v>0</v>
      </c>
      <c r="AU1464" s="1">
        <f t="shared" si="187"/>
        <v>3.445898696148475</v>
      </c>
      <c r="AV1464" s="1">
        <f t="shared" si="188"/>
        <v>2.8032180604013961</v>
      </c>
      <c r="AW1464" s="1">
        <f t="shared" si="189"/>
        <v>2.1605374246543172</v>
      </c>
    </row>
    <row r="1465" spans="1:49" x14ac:dyDescent="0.2">
      <c r="A1465">
        <v>1463</v>
      </c>
      <c r="B1465" t="s">
        <v>23457</v>
      </c>
      <c r="C1465" t="s">
        <v>23456</v>
      </c>
      <c r="F1465" t="s">
        <v>23455</v>
      </c>
      <c r="G1465" t="s">
        <v>17</v>
      </c>
      <c r="H1465" t="s">
        <v>16</v>
      </c>
      <c r="I1465" t="s">
        <v>23454</v>
      </c>
      <c r="J1465" t="s">
        <v>23453</v>
      </c>
      <c r="K1465" t="s">
        <v>23452</v>
      </c>
      <c r="L1465" t="s">
        <v>23451</v>
      </c>
      <c r="M1465" t="s">
        <v>23450</v>
      </c>
      <c r="N1465">
        <v>5</v>
      </c>
      <c r="O1465" t="s">
        <v>23449</v>
      </c>
      <c r="P1465" t="s">
        <v>23448</v>
      </c>
      <c r="Q1465" t="s">
        <v>23447</v>
      </c>
      <c r="R1465" s="7">
        <v>40969</v>
      </c>
      <c r="S1465" s="8">
        <f t="shared" si="184"/>
        <v>2012</v>
      </c>
      <c r="T1465" s="8">
        <v>2012</v>
      </c>
      <c r="U1465" s="8">
        <f t="shared" si="185"/>
        <v>10</v>
      </c>
      <c r="V1465" s="7">
        <v>40969</v>
      </c>
      <c r="W1465" t="s">
        <v>2049</v>
      </c>
      <c r="X1465" s="2">
        <v>1.6519999999999999</v>
      </c>
      <c r="Y1465" s="6">
        <f t="shared" si="182"/>
        <v>4.409919649769093E-2</v>
      </c>
      <c r="AA1465" t="s">
        <v>2048</v>
      </c>
      <c r="AB1465">
        <v>17337</v>
      </c>
      <c r="AD1465" t="s">
        <v>6</v>
      </c>
      <c r="AE1465">
        <v>60</v>
      </c>
      <c r="AF1465">
        <v>3</v>
      </c>
      <c r="AG1465">
        <v>6107529</v>
      </c>
      <c r="AH1465" t="s">
        <v>23446</v>
      </c>
      <c r="AI1465" t="s">
        <v>23445</v>
      </c>
      <c r="AJ1465" t="s">
        <v>23444</v>
      </c>
      <c r="AK1465" t="s">
        <v>23443</v>
      </c>
      <c r="AL1465">
        <v>78</v>
      </c>
      <c r="AM1465" s="5">
        <f t="shared" si="186"/>
        <v>7.8</v>
      </c>
      <c r="AN1465" s="4">
        <f t="shared" si="183"/>
        <v>1.1813706929193486E-2</v>
      </c>
      <c r="AO1465" s="3"/>
      <c r="AP1465">
        <v>0</v>
      </c>
      <c r="AR1465" t="s">
        <v>1</v>
      </c>
      <c r="AT1465" s="2" t="s">
        <v>0</v>
      </c>
      <c r="AU1465" s="1">
        <f t="shared" si="187"/>
        <v>3.4413549627141693</v>
      </c>
      <c r="AV1465" s="1">
        <f t="shared" si="188"/>
        <v>2.795645171344221</v>
      </c>
      <c r="AW1465" s="1">
        <f t="shared" si="189"/>
        <v>2.1499353799742718</v>
      </c>
    </row>
    <row r="1466" spans="1:49" x14ac:dyDescent="0.2">
      <c r="A1466">
        <v>1464</v>
      </c>
      <c r="B1466" t="s">
        <v>23442</v>
      </c>
      <c r="C1466" t="s">
        <v>23441</v>
      </c>
      <c r="F1466" t="s">
        <v>23440</v>
      </c>
      <c r="G1466" t="s">
        <v>17</v>
      </c>
      <c r="H1466" t="s">
        <v>16</v>
      </c>
      <c r="I1466" t="s">
        <v>16188</v>
      </c>
      <c r="J1466">
        <v>60024350</v>
      </c>
      <c r="K1466" t="s">
        <v>204</v>
      </c>
      <c r="L1466" t="s">
        <v>203</v>
      </c>
      <c r="M1466" t="s">
        <v>80</v>
      </c>
      <c r="N1466">
        <v>5</v>
      </c>
      <c r="O1466" t="s">
        <v>23439</v>
      </c>
      <c r="P1466" t="s">
        <v>23438</v>
      </c>
      <c r="Q1466" t="s">
        <v>889</v>
      </c>
      <c r="R1466" s="7">
        <v>40969</v>
      </c>
      <c r="S1466" s="8">
        <f t="shared" si="184"/>
        <v>2012</v>
      </c>
      <c r="T1466" s="8">
        <v>2012</v>
      </c>
      <c r="U1466" s="8">
        <f t="shared" si="185"/>
        <v>10</v>
      </c>
      <c r="V1466" s="7">
        <v>40969</v>
      </c>
      <c r="W1466" t="s">
        <v>2049</v>
      </c>
      <c r="X1466" s="2">
        <v>1.6519999999999999</v>
      </c>
      <c r="Y1466" s="6">
        <f t="shared" si="182"/>
        <v>4.409919649769093E-2</v>
      </c>
      <c r="AA1466" t="s">
        <v>2048</v>
      </c>
      <c r="AB1466">
        <v>17337</v>
      </c>
      <c r="AD1466" t="s">
        <v>6</v>
      </c>
      <c r="AE1466">
        <v>60</v>
      </c>
      <c r="AF1466">
        <v>3</v>
      </c>
      <c r="AG1466">
        <v>6107527</v>
      </c>
      <c r="AH1466" t="s">
        <v>23437</v>
      </c>
      <c r="AI1466" t="s">
        <v>23436</v>
      </c>
      <c r="AJ1466" t="s">
        <v>23435</v>
      </c>
      <c r="AK1466" t="s">
        <v>23434</v>
      </c>
      <c r="AL1466">
        <v>33</v>
      </c>
      <c r="AM1466" s="5">
        <f t="shared" si="186"/>
        <v>3.3</v>
      </c>
      <c r="AN1466" s="4">
        <f t="shared" si="183"/>
        <v>4.9981067777357061E-3</v>
      </c>
      <c r="AO1466" s="3"/>
      <c r="AP1466">
        <v>0</v>
      </c>
      <c r="AR1466" t="s">
        <v>1</v>
      </c>
      <c r="AT1466" s="2" t="s">
        <v>0</v>
      </c>
      <c r="AU1466" s="1">
        <f t="shared" si="187"/>
        <v>3.236886958170436</v>
      </c>
      <c r="AV1466" s="1">
        <f t="shared" si="188"/>
        <v>2.4548651637713319</v>
      </c>
      <c r="AW1466" s="1">
        <f t="shared" si="189"/>
        <v>1.6728433693722271</v>
      </c>
    </row>
    <row r="1467" spans="1:49" x14ac:dyDescent="0.2">
      <c r="A1467">
        <v>1465</v>
      </c>
      <c r="B1467" t="s">
        <v>23433</v>
      </c>
      <c r="C1467" t="s">
        <v>23432</v>
      </c>
      <c r="F1467" t="s">
        <v>23431</v>
      </c>
      <c r="G1467" t="s">
        <v>17</v>
      </c>
      <c r="H1467" t="s">
        <v>16</v>
      </c>
      <c r="I1467" t="s">
        <v>23430</v>
      </c>
      <c r="J1467" t="s">
        <v>23429</v>
      </c>
      <c r="K1467" t="s">
        <v>23428</v>
      </c>
      <c r="L1467" t="s">
        <v>23427</v>
      </c>
      <c r="M1467" t="s">
        <v>23426</v>
      </c>
      <c r="N1467">
        <v>4</v>
      </c>
      <c r="O1467" t="s">
        <v>23425</v>
      </c>
      <c r="P1467" t="s">
        <v>23424</v>
      </c>
      <c r="Q1467" t="s">
        <v>23423</v>
      </c>
      <c r="R1467" s="7">
        <v>40969</v>
      </c>
      <c r="S1467" s="8">
        <f t="shared" si="184"/>
        <v>2012</v>
      </c>
      <c r="T1467" s="8">
        <v>2012</v>
      </c>
      <c r="U1467" s="8">
        <f t="shared" si="185"/>
        <v>10</v>
      </c>
      <c r="V1467" s="7">
        <v>40969</v>
      </c>
      <c r="W1467" t="s">
        <v>2854</v>
      </c>
      <c r="X1467" s="2">
        <v>1.218</v>
      </c>
      <c r="Y1467" s="6">
        <f t="shared" si="182"/>
        <v>3.2513814366941618E-2</v>
      </c>
      <c r="AA1467">
        <v>189448</v>
      </c>
      <c r="AB1467">
        <v>15107</v>
      </c>
      <c r="AD1467" t="s">
        <v>6</v>
      </c>
      <c r="AE1467">
        <v>58</v>
      </c>
      <c r="AF1467">
        <v>3</v>
      </c>
      <c r="AG1467">
        <v>6157088</v>
      </c>
      <c r="AH1467" t="s">
        <v>23422</v>
      </c>
      <c r="AI1467" t="s">
        <v>23421</v>
      </c>
      <c r="AJ1467" t="s">
        <v>23420</v>
      </c>
      <c r="AK1467" t="s">
        <v>23419</v>
      </c>
      <c r="AL1467">
        <v>27</v>
      </c>
      <c r="AM1467" s="5">
        <f t="shared" si="186"/>
        <v>2.7</v>
      </c>
      <c r="AN1467" s="4">
        <f t="shared" si="183"/>
        <v>4.0893600908746691E-3</v>
      </c>
      <c r="AO1467" s="3"/>
      <c r="AP1467">
        <v>0</v>
      </c>
      <c r="AQ1467" t="s">
        <v>155</v>
      </c>
      <c r="AR1467">
        <v>18079010</v>
      </c>
      <c r="AS1467" t="s">
        <v>154</v>
      </c>
      <c r="AT1467" s="2" t="s">
        <v>0</v>
      </c>
      <c r="AU1467" s="1">
        <f t="shared" si="187"/>
        <v>2.3986478084121532</v>
      </c>
      <c r="AV1467" s="1">
        <f t="shared" si="188"/>
        <v>1.8301587228908143</v>
      </c>
      <c r="AW1467" s="1">
        <f t="shared" si="189"/>
        <v>1.2616696373694753</v>
      </c>
    </row>
    <row r="1468" spans="1:49" x14ac:dyDescent="0.2">
      <c r="A1468">
        <v>1466</v>
      </c>
      <c r="B1468" t="s">
        <v>23418</v>
      </c>
      <c r="C1468" t="s">
        <v>23417</v>
      </c>
      <c r="F1468" t="s">
        <v>23416</v>
      </c>
      <c r="G1468" t="s">
        <v>17</v>
      </c>
      <c r="H1468" t="s">
        <v>16</v>
      </c>
      <c r="I1468" t="s">
        <v>23415</v>
      </c>
      <c r="J1468" t="s">
        <v>23414</v>
      </c>
      <c r="K1468" t="s">
        <v>23413</v>
      </c>
      <c r="L1468" t="s">
        <v>23412</v>
      </c>
      <c r="M1468" t="s">
        <v>2905</v>
      </c>
      <c r="N1468">
        <v>3</v>
      </c>
      <c r="O1468" t="s">
        <v>23411</v>
      </c>
      <c r="P1468" t="s">
        <v>23410</v>
      </c>
      <c r="Q1468" t="s">
        <v>23409</v>
      </c>
      <c r="R1468" s="7">
        <v>40969</v>
      </c>
      <c r="S1468" s="8">
        <f t="shared" si="184"/>
        <v>2012</v>
      </c>
      <c r="T1468" s="8">
        <v>2012</v>
      </c>
      <c r="U1468" s="8">
        <f t="shared" si="185"/>
        <v>10</v>
      </c>
      <c r="V1468" s="7">
        <v>40969</v>
      </c>
      <c r="W1468" t="s">
        <v>2049</v>
      </c>
      <c r="X1468" s="2">
        <v>1.6519999999999999</v>
      </c>
      <c r="Y1468" s="6">
        <f t="shared" si="182"/>
        <v>4.409919649769093E-2</v>
      </c>
      <c r="AA1468" t="s">
        <v>2048</v>
      </c>
      <c r="AB1468">
        <v>17337</v>
      </c>
      <c r="AD1468" t="s">
        <v>6</v>
      </c>
      <c r="AE1468">
        <v>60</v>
      </c>
      <c r="AF1468">
        <v>3</v>
      </c>
      <c r="AG1468">
        <v>6107540</v>
      </c>
      <c r="AH1468" t="s">
        <v>23408</v>
      </c>
      <c r="AI1468" t="s">
        <v>23407</v>
      </c>
      <c r="AJ1468" t="s">
        <v>23406</v>
      </c>
      <c r="AK1468" t="s">
        <v>23405</v>
      </c>
      <c r="AL1468">
        <v>71</v>
      </c>
      <c r="AM1468" s="5">
        <f t="shared" si="186"/>
        <v>7.1</v>
      </c>
      <c r="AN1468" s="4">
        <f t="shared" si="183"/>
        <v>1.0753502461188943E-2</v>
      </c>
      <c r="AO1468" s="3"/>
      <c r="AP1468">
        <v>0</v>
      </c>
      <c r="AR1468" t="s">
        <v>1</v>
      </c>
      <c r="AT1468" s="2" t="s">
        <v>0</v>
      </c>
      <c r="AU1468" s="1">
        <f t="shared" si="187"/>
        <v>3.4095488286740334</v>
      </c>
      <c r="AV1468" s="1">
        <f t="shared" si="188"/>
        <v>2.7426349479439933</v>
      </c>
      <c r="AW1468" s="1">
        <f t="shared" si="189"/>
        <v>2.0757210672139537</v>
      </c>
    </row>
    <row r="1469" spans="1:49" x14ac:dyDescent="0.2">
      <c r="A1469">
        <v>1467</v>
      </c>
      <c r="B1469" t="s">
        <v>23404</v>
      </c>
      <c r="C1469" t="s">
        <v>23403</v>
      </c>
      <c r="F1469" t="s">
        <v>23402</v>
      </c>
      <c r="G1469" t="s">
        <v>17</v>
      </c>
      <c r="H1469" t="s">
        <v>16</v>
      </c>
      <c r="I1469" t="s">
        <v>14763</v>
      </c>
      <c r="J1469" t="s">
        <v>18191</v>
      </c>
      <c r="K1469" t="s">
        <v>18190</v>
      </c>
      <c r="L1469" t="s">
        <v>18189</v>
      </c>
      <c r="M1469" t="s">
        <v>18188</v>
      </c>
      <c r="N1469">
        <v>5</v>
      </c>
      <c r="O1469" t="s">
        <v>23401</v>
      </c>
      <c r="P1469" t="s">
        <v>23400</v>
      </c>
      <c r="Q1469" t="s">
        <v>23399</v>
      </c>
      <c r="R1469" s="7">
        <v>40969</v>
      </c>
      <c r="S1469" s="8">
        <f t="shared" si="184"/>
        <v>2012</v>
      </c>
      <c r="T1469" s="8">
        <v>2012</v>
      </c>
      <c r="U1469" s="8">
        <f t="shared" si="185"/>
        <v>10</v>
      </c>
      <c r="V1469" s="7">
        <v>40969</v>
      </c>
      <c r="W1469" t="s">
        <v>2049</v>
      </c>
      <c r="X1469" s="2">
        <v>1.6519999999999999</v>
      </c>
      <c r="Y1469" s="6">
        <f t="shared" si="182"/>
        <v>4.409919649769093E-2</v>
      </c>
      <c r="AA1469" t="s">
        <v>2048</v>
      </c>
      <c r="AB1469">
        <v>17337</v>
      </c>
      <c r="AD1469" t="s">
        <v>6</v>
      </c>
      <c r="AE1469">
        <v>60</v>
      </c>
      <c r="AF1469">
        <v>3</v>
      </c>
      <c r="AG1469">
        <v>6108342</v>
      </c>
      <c r="AH1469" t="s">
        <v>23398</v>
      </c>
      <c r="AI1469" t="s">
        <v>23397</v>
      </c>
      <c r="AJ1469" t="s">
        <v>23396</v>
      </c>
      <c r="AK1469" t="s">
        <v>23395</v>
      </c>
      <c r="AL1469">
        <v>141</v>
      </c>
      <c r="AM1469" s="5">
        <f t="shared" si="186"/>
        <v>14.1</v>
      </c>
      <c r="AN1469" s="4">
        <f t="shared" si="183"/>
        <v>2.1355547141234381E-2</v>
      </c>
      <c r="AO1469" s="3"/>
      <c r="AP1469">
        <v>0</v>
      </c>
      <c r="AQ1469" t="s">
        <v>4273</v>
      </c>
      <c r="AR1469" t="s">
        <v>23394</v>
      </c>
      <c r="AS1469" t="s">
        <v>16848</v>
      </c>
      <c r="AT1469" s="2" t="s">
        <v>0</v>
      </c>
      <c r="AU1469" s="1">
        <f t="shared" si="187"/>
        <v>3.7276101690753967</v>
      </c>
      <c r="AV1469" s="1">
        <f t="shared" si="188"/>
        <v>3.2727371819462654</v>
      </c>
      <c r="AW1469" s="1">
        <f t="shared" si="189"/>
        <v>2.8178641948171346</v>
      </c>
    </row>
    <row r="1470" spans="1:49" x14ac:dyDescent="0.2">
      <c r="A1470">
        <v>1468</v>
      </c>
      <c r="B1470" t="s">
        <v>23393</v>
      </c>
      <c r="C1470" t="s">
        <v>23392</v>
      </c>
      <c r="F1470" t="s">
        <v>23391</v>
      </c>
      <c r="G1470" t="s">
        <v>17</v>
      </c>
      <c r="H1470" t="s">
        <v>16</v>
      </c>
      <c r="I1470" t="s">
        <v>5182</v>
      </c>
      <c r="J1470">
        <v>60025084</v>
      </c>
      <c r="K1470" t="s">
        <v>4749</v>
      </c>
      <c r="L1470" t="s">
        <v>760</v>
      </c>
      <c r="M1470" t="s">
        <v>80</v>
      </c>
      <c r="N1470">
        <v>2</v>
      </c>
      <c r="O1470" t="s">
        <v>23390</v>
      </c>
      <c r="P1470" t="s">
        <v>23389</v>
      </c>
      <c r="Q1470" t="s">
        <v>4746</v>
      </c>
      <c r="R1470" s="7">
        <v>40969</v>
      </c>
      <c r="S1470" s="8">
        <f t="shared" si="184"/>
        <v>2012</v>
      </c>
      <c r="T1470" s="8">
        <v>2012</v>
      </c>
      <c r="U1470" s="8">
        <f t="shared" si="185"/>
        <v>10</v>
      </c>
      <c r="V1470" s="7">
        <v>40969</v>
      </c>
      <c r="W1470" t="s">
        <v>1630</v>
      </c>
      <c r="X1470" s="2">
        <v>1.6379999999999999</v>
      </c>
      <c r="Y1470" s="6">
        <f t="shared" si="182"/>
        <v>4.3725474493473214E-2</v>
      </c>
      <c r="AA1470" t="s">
        <v>1629</v>
      </c>
      <c r="AB1470">
        <v>17391</v>
      </c>
      <c r="AD1470" t="s">
        <v>6</v>
      </c>
      <c r="AE1470">
        <v>60</v>
      </c>
      <c r="AF1470">
        <v>3</v>
      </c>
      <c r="AG1470">
        <v>6097070</v>
      </c>
      <c r="AH1470" t="s">
        <v>23388</v>
      </c>
      <c r="AI1470" t="s">
        <v>23387</v>
      </c>
      <c r="AJ1470" t="s">
        <v>23386</v>
      </c>
      <c r="AK1470" t="s">
        <v>23385</v>
      </c>
      <c r="AL1470">
        <v>156</v>
      </c>
      <c r="AM1470" s="5">
        <f t="shared" si="186"/>
        <v>15.6</v>
      </c>
      <c r="AN1470" s="4">
        <f t="shared" si="183"/>
        <v>2.3627413858386973E-2</v>
      </c>
      <c r="AO1470" s="3"/>
      <c r="AP1470">
        <v>0</v>
      </c>
      <c r="AQ1470" t="s">
        <v>1549</v>
      </c>
      <c r="AR1470">
        <v>60902019</v>
      </c>
      <c r="AS1470" t="s">
        <v>1548</v>
      </c>
      <c r="AT1470" s="2">
        <v>4.931</v>
      </c>
      <c r="AU1470" s="1">
        <f t="shared" si="187"/>
        <v>3.7696056302947341</v>
      </c>
      <c r="AV1470" s="1">
        <f t="shared" si="188"/>
        <v>3.3676444175930089</v>
      </c>
      <c r="AW1470" s="1">
        <f t="shared" si="189"/>
        <v>2.9656832048912838</v>
      </c>
    </row>
    <row r="1471" spans="1:49" x14ac:dyDescent="0.2">
      <c r="A1471">
        <v>1469</v>
      </c>
      <c r="B1471" t="s">
        <v>23384</v>
      </c>
      <c r="C1471" t="s">
        <v>23383</v>
      </c>
      <c r="F1471" t="s">
        <v>23382</v>
      </c>
      <c r="G1471" t="s">
        <v>17</v>
      </c>
      <c r="H1471" t="s">
        <v>16</v>
      </c>
      <c r="I1471" t="s">
        <v>19787</v>
      </c>
      <c r="J1471">
        <v>60011357</v>
      </c>
      <c r="K1471" t="s">
        <v>858</v>
      </c>
      <c r="L1471" t="s">
        <v>830</v>
      </c>
      <c r="M1471" t="s">
        <v>615</v>
      </c>
      <c r="N1471">
        <v>2</v>
      </c>
      <c r="O1471" t="s">
        <v>23381</v>
      </c>
      <c r="P1471" t="s">
        <v>23380</v>
      </c>
      <c r="Q1471" t="s">
        <v>855</v>
      </c>
      <c r="R1471" s="7">
        <v>40969</v>
      </c>
      <c r="S1471" s="8">
        <f t="shared" si="184"/>
        <v>2012</v>
      </c>
      <c r="T1471" s="8">
        <v>2012</v>
      </c>
      <c r="U1471" s="8">
        <f t="shared" si="185"/>
        <v>10</v>
      </c>
      <c r="V1471" s="7">
        <v>40969</v>
      </c>
      <c r="W1471" t="s">
        <v>411</v>
      </c>
      <c r="X1471" s="2">
        <v>0.30399999999999999</v>
      </c>
      <c r="Y1471" s="6">
        <f t="shared" si="182"/>
        <v>8.115106377299057E-3</v>
      </c>
      <c r="AA1471">
        <v>8952477</v>
      </c>
      <c r="AB1471">
        <v>12250</v>
      </c>
      <c r="AC1471">
        <v>10982760</v>
      </c>
      <c r="AD1471" t="s">
        <v>6</v>
      </c>
      <c r="AE1471">
        <v>54</v>
      </c>
      <c r="AF1471">
        <v>3</v>
      </c>
      <c r="AH1471" t="s">
        <v>23379</v>
      </c>
      <c r="AI1471" t="s">
        <v>23378</v>
      </c>
      <c r="AJ1471" t="s">
        <v>23377</v>
      </c>
      <c r="AK1471" t="s">
        <v>23376</v>
      </c>
      <c r="AL1471">
        <v>15</v>
      </c>
      <c r="AM1471" s="5">
        <f t="shared" si="186"/>
        <v>1.5</v>
      </c>
      <c r="AN1471" s="4">
        <f t="shared" si="183"/>
        <v>2.2718667171525938E-3</v>
      </c>
      <c r="AO1471" s="3"/>
      <c r="AP1471">
        <v>0</v>
      </c>
      <c r="AR1471" t="s">
        <v>1</v>
      </c>
      <c r="AT1471" s="2" t="s">
        <v>0</v>
      </c>
      <c r="AU1471" s="1">
        <f t="shared" si="187"/>
        <v>0.63621344792551171</v>
      </c>
      <c r="AV1471" s="1">
        <f t="shared" si="188"/>
        <v>0.51934865472258251</v>
      </c>
      <c r="AW1471" s="1">
        <f t="shared" si="189"/>
        <v>0.40248386151965326</v>
      </c>
    </row>
    <row r="1472" spans="1:49" x14ac:dyDescent="0.2">
      <c r="A1472">
        <v>1470</v>
      </c>
      <c r="B1472" t="s">
        <v>23375</v>
      </c>
      <c r="C1472" t="s">
        <v>23374</v>
      </c>
      <c r="F1472" t="s">
        <v>23373</v>
      </c>
      <c r="G1472" t="s">
        <v>17</v>
      </c>
      <c r="H1472" t="s">
        <v>16</v>
      </c>
      <c r="I1472" t="s">
        <v>23372</v>
      </c>
      <c r="J1472" t="s">
        <v>23371</v>
      </c>
      <c r="K1472" t="s">
        <v>23370</v>
      </c>
      <c r="L1472" t="s">
        <v>497</v>
      </c>
      <c r="M1472" t="s">
        <v>129</v>
      </c>
      <c r="N1472">
        <v>8</v>
      </c>
      <c r="O1472" t="s">
        <v>23369</v>
      </c>
      <c r="P1472" t="s">
        <v>23368</v>
      </c>
      <c r="Q1472" t="s">
        <v>23367</v>
      </c>
      <c r="R1472" s="7">
        <v>40969</v>
      </c>
      <c r="S1472" s="8">
        <f t="shared" si="184"/>
        <v>2012</v>
      </c>
      <c r="T1472" s="8">
        <v>2012</v>
      </c>
      <c r="U1472" s="8">
        <f t="shared" si="185"/>
        <v>10</v>
      </c>
      <c r="V1472" s="7">
        <v>40969</v>
      </c>
      <c r="W1472" t="s">
        <v>23366</v>
      </c>
      <c r="X1472" s="2">
        <v>0.66700000000000004</v>
      </c>
      <c r="Y1472" s="6">
        <f t="shared" si="182"/>
        <v>1.7805184058087078E-2</v>
      </c>
      <c r="AA1472">
        <v>14341948</v>
      </c>
      <c r="AB1472">
        <v>25256</v>
      </c>
      <c r="AC1472">
        <v>10990682</v>
      </c>
      <c r="AD1472" t="s">
        <v>6</v>
      </c>
      <c r="AF1472">
        <v>7</v>
      </c>
      <c r="AH1472" t="s">
        <v>23365</v>
      </c>
      <c r="AI1472" t="s">
        <v>23364</v>
      </c>
      <c r="AJ1472" t="s">
        <v>23363</v>
      </c>
      <c r="AK1472" t="s">
        <v>23362</v>
      </c>
      <c r="AL1472">
        <v>23</v>
      </c>
      <c r="AM1472" s="5">
        <f t="shared" si="186"/>
        <v>2.2999999999999998</v>
      </c>
      <c r="AN1472" s="4">
        <f t="shared" si="183"/>
        <v>3.4835289663006433E-3</v>
      </c>
      <c r="AO1472" s="3"/>
      <c r="AP1472">
        <v>0</v>
      </c>
      <c r="AR1472" t="s">
        <v>1</v>
      </c>
      <c r="AT1472" s="2" t="s">
        <v>0</v>
      </c>
      <c r="AU1472" s="1">
        <f t="shared" si="187"/>
        <v>1.3508687530551149</v>
      </c>
      <c r="AV1472" s="1">
        <f t="shared" si="188"/>
        <v>1.064435651219386</v>
      </c>
      <c r="AW1472" s="1">
        <f t="shared" si="189"/>
        <v>0.77800254938365732</v>
      </c>
    </row>
    <row r="1473" spans="1:49" x14ac:dyDescent="0.2">
      <c r="A1473">
        <v>1471</v>
      </c>
      <c r="B1473" t="s">
        <v>23361</v>
      </c>
      <c r="C1473" t="s">
        <v>23360</v>
      </c>
      <c r="F1473" t="s">
        <v>23359</v>
      </c>
      <c r="G1473" t="s">
        <v>17</v>
      </c>
      <c r="H1473" t="s">
        <v>16</v>
      </c>
      <c r="I1473" t="s">
        <v>23358</v>
      </c>
      <c r="J1473">
        <v>60116768</v>
      </c>
      <c r="K1473" t="s">
        <v>831</v>
      </c>
      <c r="L1473" t="s">
        <v>830</v>
      </c>
      <c r="M1473" t="s">
        <v>615</v>
      </c>
      <c r="N1473">
        <v>2</v>
      </c>
      <c r="O1473" t="s">
        <v>23357</v>
      </c>
      <c r="P1473" t="s">
        <v>23356</v>
      </c>
      <c r="Q1473" t="s">
        <v>23355</v>
      </c>
      <c r="R1473" s="7">
        <v>40969</v>
      </c>
      <c r="S1473" s="8">
        <f t="shared" si="184"/>
        <v>2012</v>
      </c>
      <c r="T1473" s="8">
        <v>2012</v>
      </c>
      <c r="U1473" s="8">
        <f t="shared" si="185"/>
        <v>10</v>
      </c>
      <c r="V1473" s="7">
        <v>40969</v>
      </c>
      <c r="W1473" t="s">
        <v>411</v>
      </c>
      <c r="X1473" s="2">
        <v>0.30399999999999999</v>
      </c>
      <c r="Y1473" s="6">
        <f t="shared" si="182"/>
        <v>8.115106377299057E-3</v>
      </c>
      <c r="AA1473">
        <v>8952477</v>
      </c>
      <c r="AB1473">
        <v>12250</v>
      </c>
      <c r="AC1473">
        <v>10982760</v>
      </c>
      <c r="AD1473" t="s">
        <v>6</v>
      </c>
      <c r="AE1473">
        <v>54</v>
      </c>
      <c r="AF1473">
        <v>3</v>
      </c>
      <c r="AH1473" t="s">
        <v>23354</v>
      </c>
      <c r="AI1473" t="s">
        <v>23353</v>
      </c>
      <c r="AJ1473" t="s">
        <v>23352</v>
      </c>
      <c r="AK1473" t="s">
        <v>23351</v>
      </c>
      <c r="AL1473">
        <v>6</v>
      </c>
      <c r="AM1473" s="5">
        <f t="shared" si="186"/>
        <v>0.6</v>
      </c>
      <c r="AN1473" s="4">
        <f t="shared" si="183"/>
        <v>9.0874668686103744E-4</v>
      </c>
      <c r="AO1473" s="3"/>
      <c r="AP1473">
        <v>0</v>
      </c>
      <c r="AR1473" t="s">
        <v>1</v>
      </c>
      <c r="AT1473" s="2" t="s">
        <v>0</v>
      </c>
      <c r="AU1473" s="1">
        <f t="shared" si="187"/>
        <v>0.59531984701676499</v>
      </c>
      <c r="AV1473" s="1">
        <f t="shared" si="188"/>
        <v>0.45119265320800472</v>
      </c>
      <c r="AW1473" s="1">
        <f t="shared" si="189"/>
        <v>0.30706545939924434</v>
      </c>
    </row>
    <row r="1474" spans="1:49" x14ac:dyDescent="0.2">
      <c r="A1474">
        <v>1472</v>
      </c>
      <c r="B1474" t="s">
        <v>23350</v>
      </c>
      <c r="C1474" t="s">
        <v>23349</v>
      </c>
      <c r="F1474" t="s">
        <v>23348</v>
      </c>
      <c r="G1474" t="s">
        <v>17</v>
      </c>
      <c r="H1474" t="s">
        <v>16</v>
      </c>
      <c r="I1474" t="s">
        <v>23347</v>
      </c>
      <c r="J1474">
        <v>60017080</v>
      </c>
      <c r="K1474" t="s">
        <v>23346</v>
      </c>
      <c r="L1474" t="s">
        <v>724</v>
      </c>
      <c r="M1474" t="s">
        <v>80</v>
      </c>
      <c r="N1474">
        <v>2</v>
      </c>
      <c r="O1474" t="s">
        <v>23345</v>
      </c>
      <c r="P1474" t="s">
        <v>23344</v>
      </c>
      <c r="Q1474" t="s">
        <v>23343</v>
      </c>
      <c r="R1474" s="7">
        <v>40969</v>
      </c>
      <c r="S1474" s="8">
        <f t="shared" si="184"/>
        <v>2012</v>
      </c>
      <c r="T1474" s="8">
        <v>2012</v>
      </c>
      <c r="U1474" s="8">
        <f t="shared" si="185"/>
        <v>10</v>
      </c>
      <c r="V1474" s="7">
        <v>40969</v>
      </c>
      <c r="W1474" t="s">
        <v>411</v>
      </c>
      <c r="X1474" s="2">
        <v>0.30399999999999999</v>
      </c>
      <c r="Y1474" s="6">
        <f t="shared" ref="Y1474:Y1537" si="190">(X1474-$Z$4)/($Z$3-$Z$4)</f>
        <v>8.115106377299057E-3</v>
      </c>
      <c r="AA1474">
        <v>8952477</v>
      </c>
      <c r="AB1474">
        <v>12250</v>
      </c>
      <c r="AC1474">
        <v>10982760</v>
      </c>
      <c r="AD1474" t="s">
        <v>6</v>
      </c>
      <c r="AE1474">
        <v>54</v>
      </c>
      <c r="AF1474">
        <v>3</v>
      </c>
      <c r="AH1474" t="s">
        <v>23342</v>
      </c>
      <c r="AI1474" t="s">
        <v>23341</v>
      </c>
      <c r="AJ1474" t="s">
        <v>23340</v>
      </c>
      <c r="AK1474" t="s">
        <v>23339</v>
      </c>
      <c r="AL1474">
        <v>1</v>
      </c>
      <c r="AM1474" s="5">
        <f t="shared" si="186"/>
        <v>0.1</v>
      </c>
      <c r="AN1474" s="4">
        <f t="shared" ref="AN1474:AN1537" si="191">(AM1474-$AO$4)/($AO$3-$AO$4)</f>
        <v>1.5145778114350627E-4</v>
      </c>
      <c r="AO1474" s="3"/>
      <c r="AP1474">
        <v>0</v>
      </c>
      <c r="AR1474" t="s">
        <v>1</v>
      </c>
      <c r="AT1474" s="2" t="s">
        <v>0</v>
      </c>
      <c r="AU1474" s="1">
        <f t="shared" si="187"/>
        <v>0.57260117984523917</v>
      </c>
      <c r="AV1474" s="1">
        <f t="shared" si="188"/>
        <v>0.41332820792212815</v>
      </c>
      <c r="AW1474" s="1">
        <f t="shared" si="189"/>
        <v>0.25405523599901714</v>
      </c>
    </row>
    <row r="1475" spans="1:49" x14ac:dyDescent="0.2">
      <c r="A1475">
        <v>1473</v>
      </c>
      <c r="B1475" t="s">
        <v>23338</v>
      </c>
      <c r="C1475" t="s">
        <v>23337</v>
      </c>
      <c r="F1475" t="s">
        <v>23336</v>
      </c>
      <c r="G1475" t="s">
        <v>17</v>
      </c>
      <c r="H1475" t="s">
        <v>16</v>
      </c>
      <c r="I1475" t="s">
        <v>23335</v>
      </c>
      <c r="J1475" t="s">
        <v>23334</v>
      </c>
      <c r="K1475" t="s">
        <v>23333</v>
      </c>
      <c r="L1475" t="s">
        <v>23332</v>
      </c>
      <c r="M1475" t="s">
        <v>387</v>
      </c>
      <c r="N1475">
        <v>4</v>
      </c>
      <c r="O1475" t="s">
        <v>23331</v>
      </c>
      <c r="P1475" t="s">
        <v>23330</v>
      </c>
      <c r="Q1475" t="s">
        <v>23329</v>
      </c>
      <c r="R1475" s="7">
        <v>40969</v>
      </c>
      <c r="S1475" s="8">
        <f t="shared" si="184"/>
        <v>2012</v>
      </c>
      <c r="T1475" s="8">
        <v>2012</v>
      </c>
      <c r="U1475" s="8">
        <f t="shared" si="185"/>
        <v>10</v>
      </c>
      <c r="V1475" s="7">
        <v>40969</v>
      </c>
      <c r="W1475" t="s">
        <v>411</v>
      </c>
      <c r="X1475" s="2">
        <v>0.30399999999999999</v>
      </c>
      <c r="Y1475" s="6">
        <f t="shared" si="190"/>
        <v>8.115106377299057E-3</v>
      </c>
      <c r="AA1475">
        <v>8952477</v>
      </c>
      <c r="AB1475">
        <v>12250</v>
      </c>
      <c r="AC1475">
        <v>10982760</v>
      </c>
      <c r="AD1475" t="s">
        <v>6</v>
      </c>
      <c r="AE1475">
        <v>54</v>
      </c>
      <c r="AF1475">
        <v>3</v>
      </c>
      <c r="AH1475" t="s">
        <v>23328</v>
      </c>
      <c r="AI1475" t="s">
        <v>23327</v>
      </c>
      <c r="AJ1475" t="s">
        <v>23326</v>
      </c>
      <c r="AK1475" t="s">
        <v>23325</v>
      </c>
      <c r="AL1475">
        <v>4</v>
      </c>
      <c r="AM1475" s="5">
        <f t="shared" si="186"/>
        <v>0.4</v>
      </c>
      <c r="AN1475" s="4">
        <f t="shared" si="191"/>
        <v>6.0583112457402507E-4</v>
      </c>
      <c r="AO1475" s="3"/>
      <c r="AP1475">
        <v>0</v>
      </c>
      <c r="AR1475" t="s">
        <v>1</v>
      </c>
      <c r="AT1475" s="2" t="s">
        <v>0</v>
      </c>
      <c r="AU1475" s="1">
        <f t="shared" si="187"/>
        <v>0.58623238014815471</v>
      </c>
      <c r="AV1475" s="1">
        <f t="shared" si="188"/>
        <v>0.43604687509365414</v>
      </c>
      <c r="AW1475" s="1">
        <f t="shared" si="189"/>
        <v>0.28586137003915346</v>
      </c>
    </row>
    <row r="1476" spans="1:49" x14ac:dyDescent="0.2">
      <c r="A1476">
        <v>1474</v>
      </c>
      <c r="B1476" t="s">
        <v>23324</v>
      </c>
      <c r="C1476" t="s">
        <v>23323</v>
      </c>
      <c r="F1476" t="s">
        <v>23322</v>
      </c>
      <c r="G1476" t="s">
        <v>17</v>
      </c>
      <c r="H1476" t="s">
        <v>16</v>
      </c>
      <c r="I1476" t="s">
        <v>23321</v>
      </c>
      <c r="J1476">
        <v>60028876</v>
      </c>
      <c r="K1476" t="s">
        <v>14739</v>
      </c>
      <c r="L1476" t="s">
        <v>1137</v>
      </c>
      <c r="M1476" t="s">
        <v>471</v>
      </c>
      <c r="N1476">
        <v>4</v>
      </c>
      <c r="O1476" t="s">
        <v>23320</v>
      </c>
      <c r="P1476" t="s">
        <v>23319</v>
      </c>
      <c r="Q1476" t="s">
        <v>23318</v>
      </c>
      <c r="R1476" s="7">
        <v>40969</v>
      </c>
      <c r="S1476" s="8">
        <f t="shared" ref="S1476:S1539" si="192">YEAR(R1476)</f>
        <v>2012</v>
      </c>
      <c r="T1476" s="8">
        <v>2012</v>
      </c>
      <c r="U1476" s="8">
        <f t="shared" ref="U1476:U1539" si="193">2022-T1476</f>
        <v>10</v>
      </c>
      <c r="V1476" s="7">
        <v>40969</v>
      </c>
      <c r="W1476" t="s">
        <v>411</v>
      </c>
      <c r="X1476" s="2">
        <v>0.30399999999999999</v>
      </c>
      <c r="Y1476" s="6">
        <f t="shared" si="190"/>
        <v>8.115106377299057E-3</v>
      </c>
      <c r="AA1476">
        <v>8952477</v>
      </c>
      <c r="AB1476">
        <v>12250</v>
      </c>
      <c r="AC1476">
        <v>10982760</v>
      </c>
      <c r="AD1476" t="s">
        <v>6</v>
      </c>
      <c r="AE1476">
        <v>54</v>
      </c>
      <c r="AF1476">
        <v>3</v>
      </c>
      <c r="AH1476" t="s">
        <v>23317</v>
      </c>
      <c r="AI1476" t="s">
        <v>23316</v>
      </c>
      <c r="AJ1476" t="s">
        <v>23315</v>
      </c>
      <c r="AK1476" t="s">
        <v>23314</v>
      </c>
      <c r="AL1476">
        <v>7</v>
      </c>
      <c r="AM1476" s="5">
        <f t="shared" ref="AM1476:AM1539" si="194">AL1476/U1476</f>
        <v>0.7</v>
      </c>
      <c r="AN1476" s="4">
        <f t="shared" si="191"/>
        <v>1.0602044680045437E-3</v>
      </c>
      <c r="AO1476" s="3"/>
      <c r="AP1476">
        <v>0</v>
      </c>
      <c r="AR1476" t="s">
        <v>1</v>
      </c>
      <c r="AT1476" s="2" t="s">
        <v>0</v>
      </c>
      <c r="AU1476" s="1">
        <f t="shared" ref="AU1476:AU1539" si="195">(Y1476*0.7+AN1476*0.3)*100</f>
        <v>0.59986358045107024</v>
      </c>
      <c r="AV1476" s="1">
        <f t="shared" ref="AV1476:AV1539" si="196">(Y1476*0.5+AN1476*0.5)*100</f>
        <v>0.45876554226518002</v>
      </c>
      <c r="AW1476" s="1">
        <f t="shared" ref="AW1476:AW1539" si="197">(Y1476*0.3+AN1476*0.7)*100</f>
        <v>0.31766750407928979</v>
      </c>
    </row>
    <row r="1477" spans="1:49" x14ac:dyDescent="0.2">
      <c r="A1477">
        <v>1475</v>
      </c>
      <c r="B1477" t="s">
        <v>23313</v>
      </c>
      <c r="C1477" t="s">
        <v>23312</v>
      </c>
      <c r="F1477" t="s">
        <v>23311</v>
      </c>
      <c r="G1477" t="s">
        <v>17</v>
      </c>
      <c r="H1477" t="s">
        <v>16</v>
      </c>
      <c r="I1477" t="s">
        <v>14772</v>
      </c>
      <c r="J1477">
        <v>60001429</v>
      </c>
      <c r="K1477" t="s">
        <v>23310</v>
      </c>
      <c r="L1477" t="s">
        <v>23309</v>
      </c>
      <c r="M1477" t="s">
        <v>80</v>
      </c>
      <c r="N1477">
        <v>4</v>
      </c>
      <c r="O1477" t="s">
        <v>23308</v>
      </c>
      <c r="P1477" t="s">
        <v>23307</v>
      </c>
      <c r="Q1477" t="s">
        <v>23306</v>
      </c>
      <c r="R1477" s="7">
        <v>40969</v>
      </c>
      <c r="S1477" s="8">
        <f t="shared" si="192"/>
        <v>2012</v>
      </c>
      <c r="T1477" s="8">
        <v>2012</v>
      </c>
      <c r="U1477" s="8">
        <f t="shared" si="193"/>
        <v>10</v>
      </c>
      <c r="V1477" s="7">
        <v>40969</v>
      </c>
      <c r="W1477" t="s">
        <v>411</v>
      </c>
      <c r="X1477" s="2">
        <v>0.30399999999999999</v>
      </c>
      <c r="Y1477" s="6">
        <f t="shared" si="190"/>
        <v>8.115106377299057E-3</v>
      </c>
      <c r="AA1477">
        <v>8952477</v>
      </c>
      <c r="AB1477">
        <v>12250</v>
      </c>
      <c r="AC1477">
        <v>10982760</v>
      </c>
      <c r="AD1477" t="s">
        <v>6</v>
      </c>
      <c r="AE1477">
        <v>54</v>
      </c>
      <c r="AF1477">
        <v>3</v>
      </c>
      <c r="AH1477" t="s">
        <v>23305</v>
      </c>
      <c r="AI1477" t="s">
        <v>23304</v>
      </c>
      <c r="AJ1477" t="s">
        <v>23303</v>
      </c>
      <c r="AK1477" t="s">
        <v>23302</v>
      </c>
      <c r="AL1477">
        <v>8</v>
      </c>
      <c r="AM1477" s="5">
        <f t="shared" si="194"/>
        <v>0.8</v>
      </c>
      <c r="AN1477" s="4">
        <f t="shared" si="191"/>
        <v>1.2116622491480501E-3</v>
      </c>
      <c r="AO1477" s="3"/>
      <c r="AP1477">
        <v>0</v>
      </c>
      <c r="AR1477" t="s">
        <v>1</v>
      </c>
      <c r="AT1477" s="2" t="s">
        <v>0</v>
      </c>
      <c r="AU1477" s="1">
        <f t="shared" si="195"/>
        <v>0.6044073138853755</v>
      </c>
      <c r="AV1477" s="1">
        <f t="shared" si="196"/>
        <v>0.46633843132235536</v>
      </c>
      <c r="AW1477" s="1">
        <f t="shared" si="197"/>
        <v>0.32826954875933523</v>
      </c>
    </row>
    <row r="1478" spans="1:49" x14ac:dyDescent="0.2">
      <c r="A1478">
        <v>1476</v>
      </c>
      <c r="B1478" t="s">
        <v>23301</v>
      </c>
      <c r="C1478" t="s">
        <v>23300</v>
      </c>
      <c r="F1478" t="s">
        <v>23299</v>
      </c>
      <c r="G1478" t="s">
        <v>17</v>
      </c>
      <c r="H1478" t="s">
        <v>16</v>
      </c>
      <c r="I1478" t="s">
        <v>2617</v>
      </c>
      <c r="J1478" t="s">
        <v>2616</v>
      </c>
      <c r="K1478" t="s">
        <v>2615</v>
      </c>
      <c r="L1478" t="s">
        <v>2614</v>
      </c>
      <c r="M1478" t="s">
        <v>1306</v>
      </c>
      <c r="N1478">
        <v>3</v>
      </c>
      <c r="O1478" t="s">
        <v>2613</v>
      </c>
      <c r="P1478" t="s">
        <v>2612</v>
      </c>
      <c r="Q1478" t="s">
        <v>2611</v>
      </c>
      <c r="R1478" s="7">
        <v>40969</v>
      </c>
      <c r="S1478" s="8">
        <f t="shared" si="192"/>
        <v>2012</v>
      </c>
      <c r="T1478" s="8">
        <v>2012</v>
      </c>
      <c r="U1478" s="8">
        <f t="shared" si="193"/>
        <v>10</v>
      </c>
      <c r="V1478" s="7">
        <v>40969</v>
      </c>
      <c r="W1478" t="s">
        <v>411</v>
      </c>
      <c r="X1478" s="2">
        <v>0.30399999999999999</v>
      </c>
      <c r="Y1478" s="6">
        <f t="shared" si="190"/>
        <v>8.115106377299057E-3</v>
      </c>
      <c r="AA1478">
        <v>8952477</v>
      </c>
      <c r="AB1478">
        <v>12250</v>
      </c>
      <c r="AC1478">
        <v>10982760</v>
      </c>
      <c r="AD1478" t="s">
        <v>6</v>
      </c>
      <c r="AE1478">
        <v>54</v>
      </c>
      <c r="AF1478">
        <v>3</v>
      </c>
      <c r="AH1478" t="s">
        <v>23298</v>
      </c>
      <c r="AI1478" t="s">
        <v>23297</v>
      </c>
      <c r="AJ1478" t="s">
        <v>23296</v>
      </c>
      <c r="AK1478" t="s">
        <v>23295</v>
      </c>
      <c r="AL1478">
        <v>0</v>
      </c>
      <c r="AM1478" s="5">
        <f t="shared" si="194"/>
        <v>0</v>
      </c>
      <c r="AN1478" s="4">
        <f t="shared" si="191"/>
        <v>0</v>
      </c>
      <c r="AO1478" s="3"/>
      <c r="AP1478">
        <v>0</v>
      </c>
      <c r="AR1478" t="s">
        <v>1</v>
      </c>
      <c r="AT1478" s="2" t="s">
        <v>0</v>
      </c>
      <c r="AU1478" s="1">
        <f t="shared" si="195"/>
        <v>0.56805744641093392</v>
      </c>
      <c r="AV1478" s="1">
        <f t="shared" si="196"/>
        <v>0.40575531886495286</v>
      </c>
      <c r="AW1478" s="1">
        <f t="shared" si="197"/>
        <v>0.24345319131897172</v>
      </c>
    </row>
    <row r="1479" spans="1:49" x14ac:dyDescent="0.2">
      <c r="A1479">
        <v>1477</v>
      </c>
      <c r="B1479" t="s">
        <v>23294</v>
      </c>
      <c r="C1479" t="s">
        <v>23293</v>
      </c>
      <c r="F1479" t="s">
        <v>23292</v>
      </c>
      <c r="G1479" t="s">
        <v>17</v>
      </c>
      <c r="H1479" t="s">
        <v>16</v>
      </c>
      <c r="I1479" t="s">
        <v>2348</v>
      </c>
      <c r="J1479" t="s">
        <v>23291</v>
      </c>
      <c r="K1479" t="s">
        <v>23290</v>
      </c>
      <c r="L1479" t="s">
        <v>23289</v>
      </c>
      <c r="M1479" t="s">
        <v>23288</v>
      </c>
      <c r="N1479">
        <v>8</v>
      </c>
      <c r="O1479" t="s">
        <v>23287</v>
      </c>
      <c r="P1479" t="s">
        <v>23286</v>
      </c>
      <c r="Q1479" t="s">
        <v>23285</v>
      </c>
      <c r="R1479" s="7">
        <v>40969</v>
      </c>
      <c r="S1479" s="8">
        <f t="shared" si="192"/>
        <v>2012</v>
      </c>
      <c r="T1479" s="8">
        <v>2012</v>
      </c>
      <c r="U1479" s="8">
        <f t="shared" si="193"/>
        <v>10</v>
      </c>
      <c r="V1479" s="7">
        <v>40969</v>
      </c>
      <c r="W1479" t="s">
        <v>411</v>
      </c>
      <c r="X1479" s="2">
        <v>0.30399999999999999</v>
      </c>
      <c r="Y1479" s="6">
        <f t="shared" si="190"/>
        <v>8.115106377299057E-3</v>
      </c>
      <c r="AA1479">
        <v>8952477</v>
      </c>
      <c r="AB1479">
        <v>12250</v>
      </c>
      <c r="AC1479">
        <v>10982760</v>
      </c>
      <c r="AD1479" t="s">
        <v>6</v>
      </c>
      <c r="AE1479">
        <v>54</v>
      </c>
      <c r="AF1479">
        <v>3</v>
      </c>
      <c r="AH1479" t="s">
        <v>23284</v>
      </c>
      <c r="AI1479" t="s">
        <v>23283</v>
      </c>
      <c r="AJ1479" t="s">
        <v>23282</v>
      </c>
      <c r="AK1479" t="s">
        <v>23281</v>
      </c>
      <c r="AL1479">
        <v>12</v>
      </c>
      <c r="AM1479" s="5">
        <f t="shared" si="194"/>
        <v>1.2</v>
      </c>
      <c r="AN1479" s="4">
        <f t="shared" si="191"/>
        <v>1.8174933737220749E-3</v>
      </c>
      <c r="AO1479" s="3"/>
      <c r="AP1479">
        <v>0</v>
      </c>
      <c r="AR1479" t="s">
        <v>1</v>
      </c>
      <c r="AT1479" s="2" t="s">
        <v>0</v>
      </c>
      <c r="AU1479" s="1">
        <f t="shared" si="195"/>
        <v>0.62258224762259617</v>
      </c>
      <c r="AV1479" s="1">
        <f t="shared" si="196"/>
        <v>0.49662998755105653</v>
      </c>
      <c r="AW1479" s="1">
        <f t="shared" si="197"/>
        <v>0.37067772747951699</v>
      </c>
    </row>
    <row r="1480" spans="1:49" x14ac:dyDescent="0.2">
      <c r="A1480">
        <v>1478</v>
      </c>
      <c r="B1480" t="s">
        <v>23280</v>
      </c>
      <c r="C1480" t="s">
        <v>23279</v>
      </c>
      <c r="F1480" t="s">
        <v>23278</v>
      </c>
      <c r="G1480" t="s">
        <v>17</v>
      </c>
      <c r="H1480" t="s">
        <v>16</v>
      </c>
      <c r="I1480" t="s">
        <v>23277</v>
      </c>
      <c r="J1480">
        <v>60025578</v>
      </c>
      <c r="K1480" t="s">
        <v>430</v>
      </c>
      <c r="L1480" t="s">
        <v>429</v>
      </c>
      <c r="M1480" t="s">
        <v>80</v>
      </c>
      <c r="N1480">
        <v>3</v>
      </c>
      <c r="O1480" t="s">
        <v>23276</v>
      </c>
      <c r="P1480" t="s">
        <v>23275</v>
      </c>
      <c r="Q1480" t="s">
        <v>746</v>
      </c>
      <c r="R1480" s="7">
        <v>40969</v>
      </c>
      <c r="S1480" s="8">
        <f t="shared" si="192"/>
        <v>2012</v>
      </c>
      <c r="T1480" s="8">
        <v>2012</v>
      </c>
      <c r="U1480" s="8">
        <f t="shared" si="193"/>
        <v>10</v>
      </c>
      <c r="V1480" s="7">
        <v>40969</v>
      </c>
      <c r="W1480" t="s">
        <v>411</v>
      </c>
      <c r="X1480" s="2">
        <v>0.30399999999999999</v>
      </c>
      <c r="Y1480" s="6">
        <f t="shared" si="190"/>
        <v>8.115106377299057E-3</v>
      </c>
      <c r="AA1480">
        <v>8952477</v>
      </c>
      <c r="AB1480">
        <v>12250</v>
      </c>
      <c r="AC1480">
        <v>10982760</v>
      </c>
      <c r="AD1480" t="s">
        <v>6</v>
      </c>
      <c r="AE1480">
        <v>54</v>
      </c>
      <c r="AF1480">
        <v>3</v>
      </c>
      <c r="AH1480" t="s">
        <v>23274</v>
      </c>
      <c r="AI1480" t="s">
        <v>23273</v>
      </c>
      <c r="AJ1480" t="s">
        <v>23272</v>
      </c>
      <c r="AK1480" t="s">
        <v>23271</v>
      </c>
      <c r="AL1480">
        <v>1</v>
      </c>
      <c r="AM1480" s="5">
        <f t="shared" si="194"/>
        <v>0.1</v>
      </c>
      <c r="AN1480" s="4">
        <f t="shared" si="191"/>
        <v>1.5145778114350627E-4</v>
      </c>
      <c r="AO1480" s="3"/>
      <c r="AP1480">
        <v>0</v>
      </c>
      <c r="AR1480" t="s">
        <v>1</v>
      </c>
      <c r="AT1480" s="2" t="s">
        <v>0</v>
      </c>
      <c r="AU1480" s="1">
        <f t="shared" si="195"/>
        <v>0.57260117984523917</v>
      </c>
      <c r="AV1480" s="1">
        <f t="shared" si="196"/>
        <v>0.41332820792212815</v>
      </c>
      <c r="AW1480" s="1">
        <f t="shared" si="197"/>
        <v>0.25405523599901714</v>
      </c>
    </row>
    <row r="1481" spans="1:49" x14ac:dyDescent="0.2">
      <c r="A1481">
        <v>1479</v>
      </c>
      <c r="B1481" t="s">
        <v>23270</v>
      </c>
      <c r="C1481" t="s">
        <v>23269</v>
      </c>
      <c r="F1481" t="s">
        <v>23268</v>
      </c>
      <c r="G1481" t="s">
        <v>17</v>
      </c>
      <c r="H1481" t="s">
        <v>16</v>
      </c>
      <c r="I1481" t="s">
        <v>23267</v>
      </c>
      <c r="J1481" t="s">
        <v>23266</v>
      </c>
      <c r="K1481" t="s">
        <v>23265</v>
      </c>
      <c r="L1481" t="s">
        <v>23264</v>
      </c>
      <c r="M1481" t="s">
        <v>534</v>
      </c>
      <c r="N1481">
        <v>4</v>
      </c>
      <c r="O1481" t="s">
        <v>23263</v>
      </c>
      <c r="P1481" t="s">
        <v>23262</v>
      </c>
      <c r="Q1481" t="s">
        <v>23261</v>
      </c>
      <c r="R1481" s="7">
        <v>40969</v>
      </c>
      <c r="S1481" s="8">
        <f t="shared" si="192"/>
        <v>2012</v>
      </c>
      <c r="T1481" s="8">
        <v>2012</v>
      </c>
      <c r="U1481" s="8">
        <f t="shared" si="193"/>
        <v>10</v>
      </c>
      <c r="V1481" s="7">
        <v>40969</v>
      </c>
      <c r="W1481" t="s">
        <v>411</v>
      </c>
      <c r="X1481" s="2">
        <v>0.30399999999999999</v>
      </c>
      <c r="Y1481" s="6">
        <f t="shared" si="190"/>
        <v>8.115106377299057E-3</v>
      </c>
      <c r="AA1481">
        <v>8952477</v>
      </c>
      <c r="AB1481">
        <v>12250</v>
      </c>
      <c r="AC1481">
        <v>10982760</v>
      </c>
      <c r="AD1481" t="s">
        <v>6</v>
      </c>
      <c r="AE1481">
        <v>54</v>
      </c>
      <c r="AF1481">
        <v>3</v>
      </c>
      <c r="AH1481" t="s">
        <v>23260</v>
      </c>
      <c r="AI1481" t="s">
        <v>23259</v>
      </c>
      <c r="AJ1481" t="s">
        <v>23258</v>
      </c>
      <c r="AK1481" t="s">
        <v>23257</v>
      </c>
      <c r="AL1481">
        <v>1</v>
      </c>
      <c r="AM1481" s="5">
        <f t="shared" si="194"/>
        <v>0.1</v>
      </c>
      <c r="AN1481" s="4">
        <f t="shared" si="191"/>
        <v>1.5145778114350627E-4</v>
      </c>
      <c r="AO1481" s="3"/>
      <c r="AP1481">
        <v>0</v>
      </c>
      <c r="AR1481" t="s">
        <v>1</v>
      </c>
      <c r="AT1481" s="2" t="s">
        <v>0</v>
      </c>
      <c r="AU1481" s="1">
        <f t="shared" si="195"/>
        <v>0.57260117984523917</v>
      </c>
      <c r="AV1481" s="1">
        <f t="shared" si="196"/>
        <v>0.41332820792212815</v>
      </c>
      <c r="AW1481" s="1">
        <f t="shared" si="197"/>
        <v>0.25405523599901714</v>
      </c>
    </row>
    <row r="1482" spans="1:49" x14ac:dyDescent="0.2">
      <c r="A1482">
        <v>1480</v>
      </c>
      <c r="B1482" t="s">
        <v>23256</v>
      </c>
      <c r="C1482" t="s">
        <v>23255</v>
      </c>
      <c r="F1482" t="s">
        <v>23254</v>
      </c>
      <c r="G1482" t="s">
        <v>17</v>
      </c>
      <c r="H1482" t="s">
        <v>16</v>
      </c>
      <c r="I1482" t="s">
        <v>660</v>
      </c>
      <c r="J1482">
        <v>60017456</v>
      </c>
      <c r="K1482" t="s">
        <v>23253</v>
      </c>
      <c r="L1482" t="s">
        <v>1616</v>
      </c>
      <c r="M1482" t="s">
        <v>80</v>
      </c>
      <c r="N1482">
        <v>1</v>
      </c>
      <c r="O1482" t="s">
        <v>23252</v>
      </c>
      <c r="P1482">
        <v>35328835800</v>
      </c>
      <c r="Q1482">
        <v>60017456</v>
      </c>
      <c r="R1482" s="7">
        <v>40969</v>
      </c>
      <c r="S1482" s="8">
        <f t="shared" si="192"/>
        <v>2012</v>
      </c>
      <c r="T1482" s="8">
        <v>2012</v>
      </c>
      <c r="U1482" s="8">
        <f t="shared" si="193"/>
        <v>10</v>
      </c>
      <c r="V1482" s="7">
        <v>40969</v>
      </c>
      <c r="W1482" t="s">
        <v>18978</v>
      </c>
      <c r="X1482" s="2">
        <v>0.42</v>
      </c>
      <c r="Y1482" s="6">
        <f t="shared" si="190"/>
        <v>1.1211660126531593E-2</v>
      </c>
      <c r="AA1482">
        <v>15308669</v>
      </c>
      <c r="AB1482">
        <v>17543</v>
      </c>
      <c r="AC1482">
        <v>15308677</v>
      </c>
      <c r="AD1482" t="s">
        <v>6</v>
      </c>
      <c r="AE1482">
        <v>12</v>
      </c>
      <c r="AF1482">
        <v>4</v>
      </c>
      <c r="AH1482" t="s">
        <v>23251</v>
      </c>
      <c r="AI1482" t="s">
        <v>23250</v>
      </c>
      <c r="AJ1482" t="s">
        <v>23249</v>
      </c>
      <c r="AK1482" t="s">
        <v>23248</v>
      </c>
      <c r="AL1482">
        <v>1</v>
      </c>
      <c r="AM1482" s="5">
        <f t="shared" si="194"/>
        <v>0.1</v>
      </c>
      <c r="AN1482" s="4">
        <f t="shared" si="191"/>
        <v>1.5145778114350627E-4</v>
      </c>
      <c r="AO1482" s="3"/>
      <c r="AP1482">
        <v>0</v>
      </c>
      <c r="AR1482" t="s">
        <v>1</v>
      </c>
      <c r="AT1482" s="2" t="s">
        <v>0</v>
      </c>
      <c r="AU1482" s="1">
        <f t="shared" si="195"/>
        <v>0.78935994229151663</v>
      </c>
      <c r="AV1482" s="1">
        <f t="shared" si="196"/>
        <v>0.56815589538375499</v>
      </c>
      <c r="AW1482" s="1">
        <f t="shared" si="197"/>
        <v>0.3469518484759932</v>
      </c>
    </row>
    <row r="1483" spans="1:49" x14ac:dyDescent="0.2">
      <c r="A1483">
        <v>1481</v>
      </c>
      <c r="B1483" t="s">
        <v>23247</v>
      </c>
      <c r="C1483" t="s">
        <v>23246</v>
      </c>
      <c r="F1483" t="s">
        <v>23245</v>
      </c>
      <c r="G1483" t="s">
        <v>17</v>
      </c>
      <c r="H1483" t="s">
        <v>16</v>
      </c>
      <c r="I1483" t="s">
        <v>14801</v>
      </c>
      <c r="J1483">
        <v>60024872</v>
      </c>
      <c r="K1483" t="s">
        <v>737</v>
      </c>
      <c r="L1483" t="s">
        <v>472</v>
      </c>
      <c r="M1483" t="s">
        <v>471</v>
      </c>
      <c r="N1483">
        <v>3</v>
      </c>
      <c r="O1483" t="s">
        <v>23244</v>
      </c>
      <c r="P1483" t="s">
        <v>23243</v>
      </c>
      <c r="Q1483" t="s">
        <v>16632</v>
      </c>
      <c r="R1483" s="7">
        <v>40969</v>
      </c>
      <c r="S1483" s="8">
        <f t="shared" si="192"/>
        <v>2012</v>
      </c>
      <c r="T1483" s="8">
        <v>2012</v>
      </c>
      <c r="U1483" s="8">
        <f t="shared" si="193"/>
        <v>10</v>
      </c>
      <c r="V1483" s="7">
        <v>40969</v>
      </c>
      <c r="W1483" t="s">
        <v>411</v>
      </c>
      <c r="X1483" s="2">
        <v>0.30399999999999999</v>
      </c>
      <c r="Y1483" s="6">
        <f t="shared" si="190"/>
        <v>8.115106377299057E-3</v>
      </c>
      <c r="AA1483">
        <v>8952477</v>
      </c>
      <c r="AB1483">
        <v>12250</v>
      </c>
      <c r="AC1483">
        <v>10982760</v>
      </c>
      <c r="AD1483" t="s">
        <v>6</v>
      </c>
      <c r="AE1483">
        <v>54</v>
      </c>
      <c r="AF1483">
        <v>3</v>
      </c>
      <c r="AH1483" t="s">
        <v>23242</v>
      </c>
      <c r="AI1483" t="s">
        <v>23241</v>
      </c>
      <c r="AJ1483" t="s">
        <v>23240</v>
      </c>
      <c r="AK1483" t="s">
        <v>23239</v>
      </c>
      <c r="AL1483">
        <v>6</v>
      </c>
      <c r="AM1483" s="5">
        <f t="shared" si="194"/>
        <v>0.6</v>
      </c>
      <c r="AN1483" s="4">
        <f t="shared" si="191"/>
        <v>9.0874668686103744E-4</v>
      </c>
      <c r="AO1483" s="3"/>
      <c r="AP1483">
        <v>0</v>
      </c>
      <c r="AR1483" t="s">
        <v>1</v>
      </c>
      <c r="AT1483" s="2" t="s">
        <v>0</v>
      </c>
      <c r="AU1483" s="1">
        <f t="shared" si="195"/>
        <v>0.59531984701676499</v>
      </c>
      <c r="AV1483" s="1">
        <f t="shared" si="196"/>
        <v>0.45119265320800472</v>
      </c>
      <c r="AW1483" s="1">
        <f t="shared" si="197"/>
        <v>0.30706545939924434</v>
      </c>
    </row>
    <row r="1484" spans="1:49" x14ac:dyDescent="0.2">
      <c r="A1484">
        <v>1482</v>
      </c>
      <c r="B1484" t="s">
        <v>23238</v>
      </c>
      <c r="C1484" t="s">
        <v>23237</v>
      </c>
      <c r="F1484" t="s">
        <v>23236</v>
      </c>
      <c r="G1484" t="s">
        <v>17</v>
      </c>
      <c r="H1484" t="s">
        <v>16</v>
      </c>
      <c r="I1484" t="s">
        <v>23235</v>
      </c>
      <c r="J1484">
        <v>60024872</v>
      </c>
      <c r="K1484" t="s">
        <v>737</v>
      </c>
      <c r="L1484" t="s">
        <v>472</v>
      </c>
      <c r="M1484" t="s">
        <v>471</v>
      </c>
      <c r="N1484">
        <v>3</v>
      </c>
      <c r="O1484" t="s">
        <v>23234</v>
      </c>
      <c r="P1484" t="s">
        <v>23233</v>
      </c>
      <c r="Q1484" t="s">
        <v>16632</v>
      </c>
      <c r="R1484" s="7">
        <v>40969</v>
      </c>
      <c r="S1484" s="8">
        <f t="shared" si="192"/>
        <v>2012</v>
      </c>
      <c r="T1484" s="8">
        <v>2012</v>
      </c>
      <c r="U1484" s="8">
        <f t="shared" si="193"/>
        <v>10</v>
      </c>
      <c r="V1484" s="7">
        <v>40969</v>
      </c>
      <c r="W1484" t="s">
        <v>411</v>
      </c>
      <c r="X1484" s="2">
        <v>0.30399999999999999</v>
      </c>
      <c r="Y1484" s="6">
        <f t="shared" si="190"/>
        <v>8.115106377299057E-3</v>
      </c>
      <c r="AA1484">
        <v>8952477</v>
      </c>
      <c r="AB1484">
        <v>12250</v>
      </c>
      <c r="AC1484">
        <v>10982760</v>
      </c>
      <c r="AD1484" t="s">
        <v>6</v>
      </c>
      <c r="AE1484">
        <v>54</v>
      </c>
      <c r="AF1484">
        <v>3</v>
      </c>
      <c r="AH1484" t="s">
        <v>23232</v>
      </c>
      <c r="AI1484" t="s">
        <v>23231</v>
      </c>
      <c r="AJ1484" t="s">
        <v>23230</v>
      </c>
      <c r="AK1484" t="s">
        <v>23229</v>
      </c>
      <c r="AL1484">
        <v>4</v>
      </c>
      <c r="AM1484" s="5">
        <f t="shared" si="194"/>
        <v>0.4</v>
      </c>
      <c r="AN1484" s="4">
        <f t="shared" si="191"/>
        <v>6.0583112457402507E-4</v>
      </c>
      <c r="AO1484" s="3"/>
      <c r="AP1484">
        <v>0</v>
      </c>
      <c r="AR1484" t="s">
        <v>1</v>
      </c>
      <c r="AT1484" s="2" t="s">
        <v>0</v>
      </c>
      <c r="AU1484" s="1">
        <f t="shared" si="195"/>
        <v>0.58623238014815471</v>
      </c>
      <c r="AV1484" s="1">
        <f t="shared" si="196"/>
        <v>0.43604687509365414</v>
      </c>
      <c r="AW1484" s="1">
        <f t="shared" si="197"/>
        <v>0.28586137003915346</v>
      </c>
    </row>
    <row r="1485" spans="1:49" x14ac:dyDescent="0.2">
      <c r="A1485">
        <v>1483</v>
      </c>
      <c r="B1485" t="s">
        <v>23228</v>
      </c>
      <c r="C1485" t="s">
        <v>23227</v>
      </c>
      <c r="F1485" t="s">
        <v>23226</v>
      </c>
      <c r="G1485" t="s">
        <v>17</v>
      </c>
      <c r="H1485" t="s">
        <v>16</v>
      </c>
      <c r="I1485" t="s">
        <v>23225</v>
      </c>
      <c r="J1485" t="s">
        <v>23224</v>
      </c>
      <c r="K1485" t="s">
        <v>23223</v>
      </c>
      <c r="L1485" t="s">
        <v>6637</v>
      </c>
      <c r="M1485" t="s">
        <v>387</v>
      </c>
      <c r="N1485">
        <v>6</v>
      </c>
      <c r="O1485" t="s">
        <v>23222</v>
      </c>
      <c r="P1485" t="s">
        <v>23221</v>
      </c>
      <c r="Q1485" t="s">
        <v>23220</v>
      </c>
      <c r="R1485" s="7">
        <v>40969</v>
      </c>
      <c r="S1485" s="8">
        <f t="shared" si="192"/>
        <v>2012</v>
      </c>
      <c r="T1485" s="8">
        <v>2012</v>
      </c>
      <c r="U1485" s="8">
        <f t="shared" si="193"/>
        <v>10</v>
      </c>
      <c r="V1485" s="7">
        <v>40969</v>
      </c>
      <c r="W1485" t="s">
        <v>411</v>
      </c>
      <c r="X1485" s="2">
        <v>0.30399999999999999</v>
      </c>
      <c r="Y1485" s="6">
        <f t="shared" si="190"/>
        <v>8.115106377299057E-3</v>
      </c>
      <c r="AA1485">
        <v>8952477</v>
      </c>
      <c r="AB1485">
        <v>12250</v>
      </c>
      <c r="AC1485">
        <v>10982760</v>
      </c>
      <c r="AD1485" t="s">
        <v>6</v>
      </c>
      <c r="AE1485">
        <v>54</v>
      </c>
      <c r="AF1485">
        <v>3</v>
      </c>
      <c r="AH1485" t="s">
        <v>23219</v>
      </c>
      <c r="AI1485" t="s">
        <v>23218</v>
      </c>
      <c r="AJ1485" t="s">
        <v>23217</v>
      </c>
      <c r="AK1485" t="s">
        <v>23216</v>
      </c>
      <c r="AL1485">
        <v>3</v>
      </c>
      <c r="AM1485" s="5">
        <f t="shared" si="194"/>
        <v>0.3</v>
      </c>
      <c r="AN1485" s="4">
        <f t="shared" si="191"/>
        <v>4.5437334343051872E-4</v>
      </c>
      <c r="AO1485" s="3"/>
      <c r="AP1485">
        <v>0</v>
      </c>
      <c r="AR1485" t="s">
        <v>1</v>
      </c>
      <c r="AT1485" s="2" t="s">
        <v>0</v>
      </c>
      <c r="AU1485" s="1">
        <f t="shared" si="195"/>
        <v>0.58168864671384946</v>
      </c>
      <c r="AV1485" s="1">
        <f t="shared" si="196"/>
        <v>0.42847398603647879</v>
      </c>
      <c r="AW1485" s="1">
        <f t="shared" si="197"/>
        <v>0.27525932535910802</v>
      </c>
    </row>
    <row r="1486" spans="1:49" x14ac:dyDescent="0.2">
      <c r="A1486">
        <v>1484</v>
      </c>
      <c r="B1486" t="s">
        <v>23215</v>
      </c>
      <c r="C1486" t="s">
        <v>23214</v>
      </c>
      <c r="F1486" t="s">
        <v>23213</v>
      </c>
      <c r="G1486" t="s">
        <v>17</v>
      </c>
      <c r="H1486" t="s">
        <v>16</v>
      </c>
      <c r="I1486" t="s">
        <v>23212</v>
      </c>
      <c r="J1486" t="s">
        <v>23211</v>
      </c>
      <c r="K1486" t="s">
        <v>23210</v>
      </c>
      <c r="L1486" t="s">
        <v>23209</v>
      </c>
      <c r="M1486" t="s">
        <v>227</v>
      </c>
      <c r="N1486">
        <v>3</v>
      </c>
      <c r="O1486" t="s">
        <v>23208</v>
      </c>
      <c r="P1486" t="s">
        <v>23207</v>
      </c>
      <c r="Q1486" t="s">
        <v>23206</v>
      </c>
      <c r="R1486" s="7">
        <v>40969</v>
      </c>
      <c r="S1486" s="8">
        <f t="shared" si="192"/>
        <v>2012</v>
      </c>
      <c r="T1486" s="8">
        <v>2012</v>
      </c>
      <c r="U1486" s="8">
        <f t="shared" si="193"/>
        <v>10</v>
      </c>
      <c r="V1486" s="7">
        <v>40969</v>
      </c>
      <c r="W1486" t="s">
        <v>23205</v>
      </c>
      <c r="X1486" s="2">
        <v>0.20899999999999999</v>
      </c>
      <c r="Y1486" s="6">
        <f t="shared" si="190"/>
        <v>5.5791356343931021E-3</v>
      </c>
      <c r="AA1486">
        <v>9728821</v>
      </c>
      <c r="AB1486">
        <v>12185</v>
      </c>
      <c r="AC1486">
        <v>9746900</v>
      </c>
      <c r="AD1486" t="s">
        <v>6</v>
      </c>
      <c r="AE1486">
        <v>41</v>
      </c>
      <c r="AF1486">
        <v>1</v>
      </c>
      <c r="AH1486" t="s">
        <v>12243</v>
      </c>
      <c r="AI1486" t="s">
        <v>23204</v>
      </c>
      <c r="AJ1486" t="s">
        <v>23203</v>
      </c>
      <c r="AK1486" t="s">
        <v>23202</v>
      </c>
      <c r="AL1486">
        <v>0</v>
      </c>
      <c r="AM1486" s="5">
        <f t="shared" si="194"/>
        <v>0</v>
      </c>
      <c r="AN1486" s="4">
        <f t="shared" si="191"/>
        <v>0</v>
      </c>
      <c r="AO1486" s="3"/>
      <c r="AP1486">
        <v>0</v>
      </c>
      <c r="AR1486" t="s">
        <v>1</v>
      </c>
      <c r="AT1486" s="2" t="s">
        <v>0</v>
      </c>
      <c r="AU1486" s="1">
        <f t="shared" si="195"/>
        <v>0.39053949440751712</v>
      </c>
      <c r="AV1486" s="1">
        <f t="shared" si="196"/>
        <v>0.2789567817196551</v>
      </c>
      <c r="AW1486" s="1">
        <f t="shared" si="197"/>
        <v>0.16737406903179305</v>
      </c>
    </row>
    <row r="1487" spans="1:49" x14ac:dyDescent="0.2">
      <c r="A1487">
        <v>1485</v>
      </c>
      <c r="B1487" t="s">
        <v>23201</v>
      </c>
      <c r="C1487" t="s">
        <v>23200</v>
      </c>
      <c r="F1487" t="s">
        <v>23199</v>
      </c>
      <c r="G1487" t="s">
        <v>17</v>
      </c>
      <c r="H1487" t="s">
        <v>16</v>
      </c>
      <c r="I1487" t="s">
        <v>20360</v>
      </c>
      <c r="J1487" t="s">
        <v>23198</v>
      </c>
      <c r="K1487" t="s">
        <v>23197</v>
      </c>
      <c r="L1487" t="s">
        <v>23196</v>
      </c>
      <c r="M1487" t="s">
        <v>5069</v>
      </c>
      <c r="N1487">
        <v>4</v>
      </c>
      <c r="O1487" t="s">
        <v>23195</v>
      </c>
      <c r="P1487" t="s">
        <v>23194</v>
      </c>
      <c r="Q1487" t="s">
        <v>23193</v>
      </c>
      <c r="R1487" s="7">
        <v>40969</v>
      </c>
      <c r="S1487" s="8">
        <f t="shared" si="192"/>
        <v>2012</v>
      </c>
      <c r="T1487" s="8">
        <v>2012</v>
      </c>
      <c r="U1487" s="8">
        <f t="shared" si="193"/>
        <v>10</v>
      </c>
      <c r="V1487" s="7">
        <v>40969</v>
      </c>
      <c r="W1487" t="s">
        <v>3243</v>
      </c>
      <c r="X1487" s="2">
        <v>2.0099999999999998</v>
      </c>
      <c r="Y1487" s="6">
        <f t="shared" si="190"/>
        <v>5.3655802034115477E-2</v>
      </c>
      <c r="AA1487">
        <v>15361276</v>
      </c>
      <c r="AB1487">
        <v>18933</v>
      </c>
      <c r="AD1487" t="s">
        <v>6</v>
      </c>
      <c r="AE1487">
        <v>11</v>
      </c>
      <c r="AF1487">
        <v>3</v>
      </c>
      <c r="AG1487">
        <v>6138838</v>
      </c>
      <c r="AH1487" t="s">
        <v>23192</v>
      </c>
      <c r="AI1487" t="s">
        <v>23191</v>
      </c>
      <c r="AJ1487" t="s">
        <v>23190</v>
      </c>
      <c r="AK1487" t="s">
        <v>23189</v>
      </c>
      <c r="AL1487">
        <v>72</v>
      </c>
      <c r="AM1487" s="5">
        <f t="shared" si="194"/>
        <v>7.2</v>
      </c>
      <c r="AN1487" s="4">
        <f t="shared" si="191"/>
        <v>1.0904960242332449E-2</v>
      </c>
      <c r="AO1487" s="3"/>
      <c r="AP1487">
        <v>0</v>
      </c>
      <c r="AQ1487" t="s">
        <v>2122</v>
      </c>
      <c r="AR1487" t="s">
        <v>3271</v>
      </c>
      <c r="AS1487" t="s">
        <v>2120</v>
      </c>
      <c r="AT1487" s="2" t="s">
        <v>0</v>
      </c>
      <c r="AU1487" s="1">
        <f t="shared" si="195"/>
        <v>4.0830549496580559</v>
      </c>
      <c r="AV1487" s="1">
        <f t="shared" si="196"/>
        <v>3.2280381138223966</v>
      </c>
      <c r="AW1487" s="1">
        <f t="shared" si="197"/>
        <v>2.3730212779867355</v>
      </c>
    </row>
    <row r="1488" spans="1:49" x14ac:dyDescent="0.2">
      <c r="A1488">
        <v>1486</v>
      </c>
      <c r="B1488" t="s">
        <v>23188</v>
      </c>
      <c r="C1488" t="s">
        <v>23187</v>
      </c>
      <c r="F1488" t="s">
        <v>23186</v>
      </c>
      <c r="G1488" t="s">
        <v>17</v>
      </c>
      <c r="H1488" t="s">
        <v>16</v>
      </c>
      <c r="I1488" t="s">
        <v>23185</v>
      </c>
      <c r="J1488" t="s">
        <v>23184</v>
      </c>
      <c r="K1488" t="s">
        <v>23183</v>
      </c>
      <c r="L1488" t="s">
        <v>23182</v>
      </c>
      <c r="M1488" t="s">
        <v>129</v>
      </c>
      <c r="N1488">
        <v>4</v>
      </c>
      <c r="O1488" t="s">
        <v>23181</v>
      </c>
      <c r="P1488" t="s">
        <v>23180</v>
      </c>
      <c r="Q1488" t="s">
        <v>23179</v>
      </c>
      <c r="R1488" s="7">
        <v>40969</v>
      </c>
      <c r="S1488" s="8">
        <f t="shared" si="192"/>
        <v>2012</v>
      </c>
      <c r="T1488" s="8">
        <v>2012</v>
      </c>
      <c r="U1488" s="8">
        <f t="shared" si="193"/>
        <v>10</v>
      </c>
      <c r="V1488" s="7">
        <v>40969</v>
      </c>
      <c r="W1488" t="s">
        <v>23151</v>
      </c>
      <c r="X1488" s="2">
        <v>0.86799999999999999</v>
      </c>
      <c r="Y1488" s="6">
        <f t="shared" si="190"/>
        <v>2.3170764261498625E-2</v>
      </c>
      <c r="AA1488">
        <v>21563357</v>
      </c>
      <c r="AB1488">
        <v>19700201678</v>
      </c>
      <c r="AD1488" t="s">
        <v>6</v>
      </c>
      <c r="AE1488">
        <v>2</v>
      </c>
      <c r="AF1488">
        <v>1</v>
      </c>
      <c r="AG1488">
        <v>6168207</v>
      </c>
      <c r="AH1488" t="s">
        <v>23178</v>
      </c>
      <c r="AI1488" t="s">
        <v>23177</v>
      </c>
      <c r="AJ1488" t="s">
        <v>23176</v>
      </c>
      <c r="AK1488" t="s">
        <v>23175</v>
      </c>
      <c r="AL1488">
        <v>25</v>
      </c>
      <c r="AM1488" s="5">
        <f t="shared" si="194"/>
        <v>2.5</v>
      </c>
      <c r="AN1488" s="4">
        <f t="shared" si="191"/>
        <v>3.7864445285876562E-3</v>
      </c>
      <c r="AO1488" s="3"/>
      <c r="AP1488">
        <v>0</v>
      </c>
      <c r="AR1488" t="s">
        <v>23174</v>
      </c>
      <c r="AT1488" s="2" t="s">
        <v>0</v>
      </c>
      <c r="AU1488" s="1">
        <f t="shared" si="195"/>
        <v>1.7355468341625331</v>
      </c>
      <c r="AV1488" s="1">
        <f t="shared" si="196"/>
        <v>1.3478604395043141</v>
      </c>
      <c r="AW1488" s="1">
        <f t="shared" si="197"/>
        <v>0.9601740448460947</v>
      </c>
    </row>
    <row r="1489" spans="1:49" x14ac:dyDescent="0.2">
      <c r="A1489">
        <v>1487</v>
      </c>
      <c r="B1489" t="s">
        <v>23173</v>
      </c>
      <c r="C1489" t="s">
        <v>23172</v>
      </c>
      <c r="F1489" t="s">
        <v>23171</v>
      </c>
      <c r="G1489" t="s">
        <v>17</v>
      </c>
      <c r="H1489" t="s">
        <v>16</v>
      </c>
      <c r="I1489" t="s">
        <v>23170</v>
      </c>
      <c r="J1489" t="s">
        <v>23169</v>
      </c>
      <c r="K1489" t="s">
        <v>23168</v>
      </c>
      <c r="L1489" t="s">
        <v>23167</v>
      </c>
      <c r="M1489" t="s">
        <v>129</v>
      </c>
      <c r="N1489">
        <v>19</v>
      </c>
      <c r="O1489" t="s">
        <v>23166</v>
      </c>
      <c r="P1489" t="s">
        <v>23165</v>
      </c>
      <c r="Q1489" t="s">
        <v>23164</v>
      </c>
      <c r="R1489" s="7">
        <v>40969</v>
      </c>
      <c r="S1489" s="8">
        <f t="shared" si="192"/>
        <v>2012</v>
      </c>
      <c r="T1489" s="8">
        <v>2012</v>
      </c>
      <c r="U1489" s="8">
        <f t="shared" si="193"/>
        <v>10</v>
      </c>
      <c r="V1489" s="7">
        <v>40969</v>
      </c>
      <c r="W1489" t="s">
        <v>2169</v>
      </c>
      <c r="X1489" s="2">
        <v>1.3720000000000001</v>
      </c>
      <c r="Y1489" s="6">
        <f t="shared" si="190"/>
        <v>3.662475641333654E-2</v>
      </c>
      <c r="AA1489">
        <v>189480</v>
      </c>
      <c r="AB1489">
        <v>17366</v>
      </c>
      <c r="AD1489" t="s">
        <v>6</v>
      </c>
      <c r="AE1489">
        <v>60</v>
      </c>
      <c r="AF1489" t="s">
        <v>21746</v>
      </c>
      <c r="AG1489">
        <v>6133313</v>
      </c>
      <c r="AH1489" t="s">
        <v>23163</v>
      </c>
      <c r="AI1489" t="s">
        <v>23162</v>
      </c>
      <c r="AJ1489" t="s">
        <v>23161</v>
      </c>
      <c r="AK1489" t="s">
        <v>23160</v>
      </c>
      <c r="AL1489">
        <v>100</v>
      </c>
      <c r="AM1489" s="5">
        <f t="shared" si="194"/>
        <v>10</v>
      </c>
      <c r="AN1489" s="4">
        <f t="shared" si="191"/>
        <v>1.5145778114350625E-2</v>
      </c>
      <c r="AO1489" s="3"/>
      <c r="AP1489">
        <v>0</v>
      </c>
      <c r="AQ1489" t="s">
        <v>6733</v>
      </c>
      <c r="AR1489" t="s">
        <v>23159</v>
      </c>
      <c r="AS1489" t="s">
        <v>6731</v>
      </c>
      <c r="AT1489" s="2" t="s">
        <v>0</v>
      </c>
      <c r="AU1489" s="1">
        <f t="shared" si="195"/>
        <v>3.0181062923640765</v>
      </c>
      <c r="AV1489" s="1">
        <f t="shared" si="196"/>
        <v>2.5885267263843583</v>
      </c>
      <c r="AW1489" s="1">
        <f t="shared" si="197"/>
        <v>2.1589471604046397</v>
      </c>
    </row>
    <row r="1490" spans="1:49" x14ac:dyDescent="0.2">
      <c r="A1490">
        <v>1488</v>
      </c>
      <c r="B1490" t="s">
        <v>23158</v>
      </c>
      <c r="C1490" t="s">
        <v>23157</v>
      </c>
      <c r="F1490" t="s">
        <v>23156</v>
      </c>
      <c r="G1490" t="s">
        <v>17</v>
      </c>
      <c r="H1490" t="s">
        <v>16</v>
      </c>
      <c r="I1490" t="s">
        <v>23155</v>
      </c>
      <c r="J1490">
        <v>60029170</v>
      </c>
      <c r="K1490" t="s">
        <v>17123</v>
      </c>
      <c r="L1490" t="s">
        <v>17122</v>
      </c>
      <c r="M1490" t="s">
        <v>190</v>
      </c>
      <c r="N1490">
        <v>13</v>
      </c>
      <c r="O1490" t="s">
        <v>23154</v>
      </c>
      <c r="P1490" t="s">
        <v>23153</v>
      </c>
      <c r="Q1490" t="s">
        <v>23152</v>
      </c>
      <c r="R1490" s="7">
        <v>40969</v>
      </c>
      <c r="S1490" s="8">
        <f t="shared" si="192"/>
        <v>2012</v>
      </c>
      <c r="T1490" s="8">
        <v>2012</v>
      </c>
      <c r="U1490" s="8">
        <f t="shared" si="193"/>
        <v>10</v>
      </c>
      <c r="V1490" s="7">
        <v>40969</v>
      </c>
      <c r="W1490" t="s">
        <v>23151</v>
      </c>
      <c r="X1490" s="2">
        <v>0.86799999999999999</v>
      </c>
      <c r="Y1490" s="6">
        <f t="shared" si="190"/>
        <v>2.3170764261498625E-2</v>
      </c>
      <c r="AA1490">
        <v>21563357</v>
      </c>
      <c r="AB1490">
        <v>19700201678</v>
      </c>
      <c r="AD1490" t="s">
        <v>6</v>
      </c>
      <c r="AE1490">
        <v>2</v>
      </c>
      <c r="AF1490">
        <v>1</v>
      </c>
      <c r="AG1490">
        <v>6163386</v>
      </c>
      <c r="AH1490" t="s">
        <v>1535</v>
      </c>
      <c r="AI1490" t="s">
        <v>23150</v>
      </c>
      <c r="AJ1490" t="s">
        <v>23149</v>
      </c>
      <c r="AK1490" t="s">
        <v>23148</v>
      </c>
      <c r="AL1490">
        <v>31</v>
      </c>
      <c r="AM1490" s="5">
        <f t="shared" si="194"/>
        <v>3.1</v>
      </c>
      <c r="AN1490" s="4">
        <f t="shared" si="191"/>
        <v>4.6951912154486941E-3</v>
      </c>
      <c r="AO1490" s="3"/>
      <c r="AP1490">
        <v>0</v>
      </c>
      <c r="AQ1490" t="s">
        <v>1672</v>
      </c>
      <c r="AR1490" t="s">
        <v>1</v>
      </c>
      <c r="AS1490" t="s">
        <v>1671</v>
      </c>
      <c r="AT1490" s="2" t="s">
        <v>0</v>
      </c>
      <c r="AU1490" s="1">
        <f t="shared" si="195"/>
        <v>1.7628092347683644</v>
      </c>
      <c r="AV1490" s="1">
        <f t="shared" si="196"/>
        <v>1.393297773847366</v>
      </c>
      <c r="AW1490" s="1">
        <f t="shared" si="197"/>
        <v>1.0237863129263673</v>
      </c>
    </row>
    <row r="1491" spans="1:49" x14ac:dyDescent="0.2">
      <c r="A1491">
        <v>1489</v>
      </c>
      <c r="B1491" t="s">
        <v>23147</v>
      </c>
      <c r="C1491" t="s">
        <v>23146</v>
      </c>
      <c r="F1491" t="s">
        <v>23145</v>
      </c>
      <c r="G1491" t="s">
        <v>17</v>
      </c>
      <c r="H1491" t="s">
        <v>16</v>
      </c>
      <c r="I1491" t="s">
        <v>23144</v>
      </c>
      <c r="J1491" t="s">
        <v>23143</v>
      </c>
      <c r="K1491" t="s">
        <v>23142</v>
      </c>
      <c r="L1491" t="s">
        <v>23141</v>
      </c>
      <c r="M1491" t="s">
        <v>2514</v>
      </c>
      <c r="N1491">
        <v>8</v>
      </c>
      <c r="O1491" t="s">
        <v>23140</v>
      </c>
      <c r="P1491" t="s">
        <v>23139</v>
      </c>
      <c r="Q1491" t="s">
        <v>23138</v>
      </c>
      <c r="R1491" s="7">
        <v>40969</v>
      </c>
      <c r="S1491" s="8">
        <f t="shared" si="192"/>
        <v>2012</v>
      </c>
      <c r="T1491" s="8">
        <v>2012</v>
      </c>
      <c r="U1491" s="8">
        <f t="shared" si="193"/>
        <v>10</v>
      </c>
      <c r="V1491" s="7">
        <v>40969</v>
      </c>
      <c r="W1491" t="s">
        <v>22060</v>
      </c>
      <c r="X1491" s="2">
        <v>1.087</v>
      </c>
      <c r="Y1491" s="6">
        <f t="shared" si="190"/>
        <v>2.9016844184618671E-2</v>
      </c>
      <c r="AA1491" t="s">
        <v>22059</v>
      </c>
      <c r="AB1491">
        <v>19800188022</v>
      </c>
      <c r="AD1491" t="s">
        <v>6</v>
      </c>
      <c r="AE1491">
        <v>2</v>
      </c>
      <c r="AF1491">
        <v>2</v>
      </c>
      <c r="AG1491">
        <v>6151215</v>
      </c>
      <c r="AH1491" t="s">
        <v>23137</v>
      </c>
      <c r="AI1491" t="s">
        <v>23136</v>
      </c>
      <c r="AJ1491" t="s">
        <v>23135</v>
      </c>
      <c r="AK1491" t="s">
        <v>23134</v>
      </c>
      <c r="AL1491">
        <v>29</v>
      </c>
      <c r="AM1491" s="5">
        <f t="shared" si="194"/>
        <v>2.9</v>
      </c>
      <c r="AN1491" s="4">
        <f t="shared" si="191"/>
        <v>4.3922756531616812E-3</v>
      </c>
      <c r="AO1491" s="3"/>
      <c r="AP1491">
        <v>0</v>
      </c>
      <c r="AR1491" t="s">
        <v>1</v>
      </c>
      <c r="AT1491" s="2">
        <v>3.274</v>
      </c>
      <c r="AU1491" s="1">
        <f t="shared" si="195"/>
        <v>2.1629473625181572</v>
      </c>
      <c r="AV1491" s="1">
        <f t="shared" si="196"/>
        <v>1.6704559918890176</v>
      </c>
      <c r="AW1491" s="1">
        <f t="shared" si="197"/>
        <v>1.1779646212598776</v>
      </c>
    </row>
    <row r="1492" spans="1:49" x14ac:dyDescent="0.2">
      <c r="A1492">
        <v>1490</v>
      </c>
      <c r="B1492" t="s">
        <v>23133</v>
      </c>
      <c r="C1492" t="s">
        <v>23132</v>
      </c>
      <c r="F1492" t="s">
        <v>23131</v>
      </c>
      <c r="G1492" t="s">
        <v>17</v>
      </c>
      <c r="H1492" t="s">
        <v>16</v>
      </c>
      <c r="I1492" t="s">
        <v>16255</v>
      </c>
      <c r="J1492" t="s">
        <v>23130</v>
      </c>
      <c r="K1492" t="s">
        <v>23129</v>
      </c>
      <c r="L1492" t="s">
        <v>23128</v>
      </c>
      <c r="M1492" t="s">
        <v>23127</v>
      </c>
      <c r="N1492">
        <v>9</v>
      </c>
      <c r="O1492" t="s">
        <v>23126</v>
      </c>
      <c r="P1492" t="s">
        <v>23125</v>
      </c>
      <c r="Q1492" t="s">
        <v>23124</v>
      </c>
      <c r="R1492" s="7">
        <v>40969</v>
      </c>
      <c r="S1492" s="8">
        <f t="shared" si="192"/>
        <v>2012</v>
      </c>
      <c r="T1492" s="8">
        <v>2012</v>
      </c>
      <c r="U1492" s="8">
        <f t="shared" si="193"/>
        <v>10</v>
      </c>
      <c r="V1492" s="7">
        <v>40969</v>
      </c>
      <c r="W1492" t="s">
        <v>2169</v>
      </c>
      <c r="X1492" s="2">
        <v>1.3720000000000001</v>
      </c>
      <c r="Y1492" s="6">
        <f t="shared" si="190"/>
        <v>3.662475641333654E-2</v>
      </c>
      <c r="AA1492">
        <v>189480</v>
      </c>
      <c r="AB1492">
        <v>17366</v>
      </c>
      <c r="AD1492" t="s">
        <v>6</v>
      </c>
      <c r="AE1492">
        <v>60</v>
      </c>
      <c r="AF1492" t="s">
        <v>21746</v>
      </c>
      <c r="AG1492">
        <v>6129527</v>
      </c>
      <c r="AH1492" t="s">
        <v>23123</v>
      </c>
      <c r="AI1492" t="s">
        <v>23122</v>
      </c>
      <c r="AJ1492" t="s">
        <v>23121</v>
      </c>
      <c r="AK1492" t="s">
        <v>23120</v>
      </c>
      <c r="AL1492">
        <v>34</v>
      </c>
      <c r="AM1492" s="5">
        <f t="shared" si="194"/>
        <v>3.4</v>
      </c>
      <c r="AN1492" s="4">
        <f t="shared" si="191"/>
        <v>5.1495645588792126E-3</v>
      </c>
      <c r="AO1492" s="3"/>
      <c r="AP1492">
        <v>0</v>
      </c>
      <c r="AQ1492" t="s">
        <v>6733</v>
      </c>
      <c r="AR1492" t="s">
        <v>23119</v>
      </c>
      <c r="AS1492" t="s">
        <v>6731</v>
      </c>
      <c r="AT1492" s="2" t="s">
        <v>0</v>
      </c>
      <c r="AU1492" s="1">
        <f t="shared" si="195"/>
        <v>2.7182198856999342</v>
      </c>
      <c r="AV1492" s="1">
        <f t="shared" si="196"/>
        <v>2.0887160486107876</v>
      </c>
      <c r="AW1492" s="1">
        <f t="shared" si="197"/>
        <v>1.4592122115216413</v>
      </c>
    </row>
    <row r="1493" spans="1:49" x14ac:dyDescent="0.2">
      <c r="A1493">
        <v>1491</v>
      </c>
      <c r="B1493" t="s">
        <v>23118</v>
      </c>
      <c r="C1493" t="s">
        <v>23117</v>
      </c>
      <c r="F1493" t="s">
        <v>23116</v>
      </c>
      <c r="G1493" t="s">
        <v>17</v>
      </c>
      <c r="H1493" t="s">
        <v>16</v>
      </c>
      <c r="I1493" t="s">
        <v>23115</v>
      </c>
      <c r="J1493" t="s">
        <v>23114</v>
      </c>
      <c r="K1493" t="s">
        <v>23113</v>
      </c>
      <c r="L1493" t="s">
        <v>23112</v>
      </c>
      <c r="M1493" t="s">
        <v>23111</v>
      </c>
      <c r="N1493">
        <v>4</v>
      </c>
      <c r="O1493" t="s">
        <v>23110</v>
      </c>
      <c r="P1493" t="s">
        <v>23109</v>
      </c>
      <c r="Q1493" t="s">
        <v>23108</v>
      </c>
      <c r="R1493" s="7">
        <v>40969</v>
      </c>
      <c r="S1493" s="8">
        <f t="shared" si="192"/>
        <v>2012</v>
      </c>
      <c r="T1493" s="8">
        <v>2012</v>
      </c>
      <c r="U1493" s="8">
        <f t="shared" si="193"/>
        <v>10</v>
      </c>
      <c r="V1493" s="7">
        <v>40969</v>
      </c>
      <c r="W1493" t="s">
        <v>3877</v>
      </c>
      <c r="X1493" s="2">
        <v>1.468</v>
      </c>
      <c r="Y1493" s="6">
        <f t="shared" si="190"/>
        <v>3.9187421585115186E-2</v>
      </c>
      <c r="AA1493">
        <v>906778</v>
      </c>
      <c r="AB1493">
        <v>18931</v>
      </c>
      <c r="AD1493" t="s">
        <v>6</v>
      </c>
      <c r="AE1493">
        <v>60</v>
      </c>
      <c r="AF1493">
        <v>3</v>
      </c>
      <c r="AG1493">
        <v>6127842</v>
      </c>
      <c r="AH1493" t="s">
        <v>23107</v>
      </c>
      <c r="AI1493" t="s">
        <v>23106</v>
      </c>
      <c r="AJ1493" t="s">
        <v>23105</v>
      </c>
      <c r="AK1493" t="s">
        <v>23104</v>
      </c>
      <c r="AL1493">
        <v>3</v>
      </c>
      <c r="AM1493" s="5">
        <f t="shared" si="194"/>
        <v>0.3</v>
      </c>
      <c r="AN1493" s="4">
        <f t="shared" si="191"/>
        <v>4.5437334343051872E-4</v>
      </c>
      <c r="AO1493" s="3"/>
      <c r="AP1493">
        <v>0</v>
      </c>
      <c r="AQ1493" t="s">
        <v>6733</v>
      </c>
      <c r="AR1493" t="s">
        <v>23103</v>
      </c>
      <c r="AS1493" t="s">
        <v>6731</v>
      </c>
      <c r="AT1493" s="2">
        <v>5.0830000000000002</v>
      </c>
      <c r="AU1493" s="1">
        <f t="shared" si="195"/>
        <v>2.7567507112609784</v>
      </c>
      <c r="AV1493" s="1">
        <f t="shared" si="196"/>
        <v>1.9820897464272853</v>
      </c>
      <c r="AW1493" s="1">
        <f t="shared" si="197"/>
        <v>1.2074287815935918</v>
      </c>
    </row>
    <row r="1494" spans="1:49" x14ac:dyDescent="0.2">
      <c r="A1494">
        <v>1492</v>
      </c>
      <c r="B1494" t="s">
        <v>23102</v>
      </c>
      <c r="C1494" t="s">
        <v>23101</v>
      </c>
      <c r="F1494" t="s">
        <v>23100</v>
      </c>
      <c r="G1494" t="s">
        <v>17</v>
      </c>
      <c r="H1494" t="s">
        <v>16</v>
      </c>
      <c r="I1494" t="s">
        <v>23099</v>
      </c>
      <c r="J1494" t="s">
        <v>23098</v>
      </c>
      <c r="K1494" t="s">
        <v>23097</v>
      </c>
      <c r="L1494" t="s">
        <v>23096</v>
      </c>
      <c r="M1494" t="s">
        <v>23095</v>
      </c>
      <c r="N1494">
        <v>3</v>
      </c>
      <c r="O1494" t="s">
        <v>23094</v>
      </c>
      <c r="P1494" t="s">
        <v>23093</v>
      </c>
      <c r="Q1494" t="s">
        <v>23092</v>
      </c>
      <c r="R1494" s="7">
        <v>40969</v>
      </c>
      <c r="S1494" s="8">
        <f t="shared" si="192"/>
        <v>2012</v>
      </c>
      <c r="T1494" s="8">
        <v>2012</v>
      </c>
      <c r="U1494" s="8">
        <f t="shared" si="193"/>
        <v>10</v>
      </c>
      <c r="V1494" s="7">
        <v>40969</v>
      </c>
      <c r="W1494" t="s">
        <v>2169</v>
      </c>
      <c r="X1494" s="2">
        <v>1.3720000000000001</v>
      </c>
      <c r="Y1494" s="6">
        <f t="shared" si="190"/>
        <v>3.662475641333654E-2</v>
      </c>
      <c r="AA1494">
        <v>189480</v>
      </c>
      <c r="AB1494">
        <v>17366</v>
      </c>
      <c r="AD1494" t="s">
        <v>6</v>
      </c>
      <c r="AE1494">
        <v>60</v>
      </c>
      <c r="AF1494" t="s">
        <v>21746</v>
      </c>
      <c r="AG1494">
        <v>6146385</v>
      </c>
      <c r="AH1494" t="s">
        <v>23091</v>
      </c>
      <c r="AI1494" t="s">
        <v>23090</v>
      </c>
      <c r="AJ1494" t="s">
        <v>16384</v>
      </c>
      <c r="AK1494" t="s">
        <v>23089</v>
      </c>
      <c r="AL1494">
        <v>51</v>
      </c>
      <c r="AM1494" s="5">
        <f t="shared" si="194"/>
        <v>5.0999999999999996</v>
      </c>
      <c r="AN1494" s="4">
        <f t="shared" si="191"/>
        <v>7.724346838318818E-3</v>
      </c>
      <c r="AO1494" s="3"/>
      <c r="AP1494">
        <v>0</v>
      </c>
      <c r="AQ1494" t="s">
        <v>2551</v>
      </c>
      <c r="AR1494" t="s">
        <v>1</v>
      </c>
      <c r="AS1494" t="s">
        <v>2550</v>
      </c>
      <c r="AT1494" s="2" t="s">
        <v>0</v>
      </c>
      <c r="AU1494" s="1">
        <f t="shared" si="195"/>
        <v>2.7954633540831217</v>
      </c>
      <c r="AV1494" s="1">
        <f t="shared" si="196"/>
        <v>2.2174551625827679</v>
      </c>
      <c r="AW1494" s="1">
        <f t="shared" si="197"/>
        <v>1.6394469710824133</v>
      </c>
    </row>
    <row r="1495" spans="1:49" x14ac:dyDescent="0.2">
      <c r="A1495">
        <v>1493</v>
      </c>
      <c r="B1495" t="s">
        <v>23088</v>
      </c>
      <c r="C1495" t="s">
        <v>23087</v>
      </c>
      <c r="D1495" t="s">
        <v>23086</v>
      </c>
      <c r="F1495" t="s">
        <v>23085</v>
      </c>
      <c r="G1495" t="s">
        <v>17</v>
      </c>
      <c r="H1495" t="s">
        <v>16</v>
      </c>
      <c r="I1495" t="s">
        <v>6935</v>
      </c>
      <c r="J1495" t="s">
        <v>23084</v>
      </c>
      <c r="K1495" t="s">
        <v>23083</v>
      </c>
      <c r="L1495" t="s">
        <v>23082</v>
      </c>
      <c r="M1495" t="s">
        <v>1187</v>
      </c>
      <c r="N1495">
        <v>7</v>
      </c>
      <c r="O1495" t="s">
        <v>23081</v>
      </c>
      <c r="P1495" t="s">
        <v>23080</v>
      </c>
      <c r="Q1495" t="s">
        <v>23079</v>
      </c>
      <c r="R1495" s="7">
        <v>40969</v>
      </c>
      <c r="S1495" s="8">
        <f t="shared" si="192"/>
        <v>2012</v>
      </c>
      <c r="T1495" s="8">
        <v>2012</v>
      </c>
      <c r="U1495" s="8">
        <f t="shared" si="193"/>
        <v>10</v>
      </c>
      <c r="V1495" s="7">
        <v>40969</v>
      </c>
      <c r="W1495" t="s">
        <v>160</v>
      </c>
      <c r="X1495" s="2">
        <v>0.45700000000000002</v>
      </c>
      <c r="Y1495" s="6">
        <f t="shared" si="190"/>
        <v>1.2199353994821282E-2</v>
      </c>
      <c r="AA1495">
        <v>381101</v>
      </c>
      <c r="AB1495">
        <v>27206</v>
      </c>
      <c r="AD1495" t="s">
        <v>6</v>
      </c>
      <c r="AE1495">
        <v>69</v>
      </c>
      <c r="AH1495" t="s">
        <v>23078</v>
      </c>
      <c r="AI1495" t="s">
        <v>23077</v>
      </c>
      <c r="AJ1495" t="s">
        <v>23076</v>
      </c>
      <c r="AK1495" t="s">
        <v>23075</v>
      </c>
      <c r="AL1495">
        <v>7</v>
      </c>
      <c r="AM1495" s="5">
        <f t="shared" si="194"/>
        <v>0.7</v>
      </c>
      <c r="AN1495" s="4">
        <f t="shared" si="191"/>
        <v>1.0602044680045437E-3</v>
      </c>
      <c r="AO1495" s="3"/>
      <c r="AP1495">
        <v>0</v>
      </c>
      <c r="AQ1495" t="s">
        <v>1518</v>
      </c>
      <c r="AR1495" t="s">
        <v>1</v>
      </c>
      <c r="AS1495" t="s">
        <v>1516</v>
      </c>
      <c r="AT1495" s="2">
        <v>1.901</v>
      </c>
      <c r="AU1495" s="1">
        <f t="shared" si="195"/>
        <v>0.88576091367762588</v>
      </c>
      <c r="AV1495" s="1">
        <f t="shared" si="196"/>
        <v>0.66297792314129134</v>
      </c>
      <c r="AW1495" s="1">
        <f t="shared" si="197"/>
        <v>0.44019493260495657</v>
      </c>
    </row>
    <row r="1496" spans="1:49" x14ac:dyDescent="0.2">
      <c r="A1496">
        <v>1494</v>
      </c>
      <c r="B1496" t="s">
        <v>23074</v>
      </c>
      <c r="C1496" t="s">
        <v>23073</v>
      </c>
      <c r="D1496" t="s">
        <v>23072</v>
      </c>
      <c r="F1496" t="s">
        <v>23071</v>
      </c>
      <c r="G1496" t="s">
        <v>17</v>
      </c>
      <c r="H1496" t="s">
        <v>16</v>
      </c>
      <c r="I1496" t="s">
        <v>3693</v>
      </c>
      <c r="J1496">
        <v>60026415</v>
      </c>
      <c r="K1496" t="s">
        <v>23070</v>
      </c>
      <c r="L1496" t="s">
        <v>23069</v>
      </c>
      <c r="M1496" t="s">
        <v>66</v>
      </c>
      <c r="N1496">
        <v>2</v>
      </c>
      <c r="O1496" t="s">
        <v>23068</v>
      </c>
      <c r="P1496" t="s">
        <v>23067</v>
      </c>
      <c r="Q1496" t="s">
        <v>23066</v>
      </c>
      <c r="R1496" s="7">
        <v>40969</v>
      </c>
      <c r="S1496" s="8">
        <f t="shared" si="192"/>
        <v>2012</v>
      </c>
      <c r="T1496" s="8">
        <v>2012</v>
      </c>
      <c r="U1496" s="8">
        <f t="shared" si="193"/>
        <v>10</v>
      </c>
      <c r="V1496" s="7">
        <v>40969</v>
      </c>
      <c r="W1496" t="s">
        <v>23065</v>
      </c>
      <c r="X1496" s="2">
        <v>0.63800000000000001</v>
      </c>
      <c r="Y1496" s="6">
        <f t="shared" si="190"/>
        <v>1.7031045620778944E-2</v>
      </c>
      <c r="AA1496">
        <v>7437315</v>
      </c>
      <c r="AB1496">
        <v>25621</v>
      </c>
      <c r="AD1496" t="s">
        <v>6</v>
      </c>
      <c r="AE1496">
        <v>72</v>
      </c>
      <c r="AF1496">
        <v>3</v>
      </c>
      <c r="AH1496" t="s">
        <v>23064</v>
      </c>
      <c r="AI1496" t="s">
        <v>23063</v>
      </c>
      <c r="AJ1496" t="s">
        <v>23062</v>
      </c>
      <c r="AK1496" t="s">
        <v>23061</v>
      </c>
      <c r="AL1496">
        <v>4</v>
      </c>
      <c r="AM1496" s="5">
        <f t="shared" si="194"/>
        <v>0.4</v>
      </c>
      <c r="AN1496" s="4">
        <f t="shared" si="191"/>
        <v>6.0583112457402507E-4</v>
      </c>
      <c r="AO1496" s="3"/>
      <c r="AP1496">
        <v>0</v>
      </c>
      <c r="AQ1496" t="s">
        <v>1549</v>
      </c>
      <c r="AR1496" t="s">
        <v>23060</v>
      </c>
      <c r="AS1496" t="s">
        <v>1548</v>
      </c>
      <c r="AT1496" s="2" t="s">
        <v>0</v>
      </c>
      <c r="AU1496" s="1">
        <f t="shared" si="195"/>
        <v>1.2103481271917467</v>
      </c>
      <c r="AV1496" s="1">
        <f t="shared" si="196"/>
        <v>0.88184383726764848</v>
      </c>
      <c r="AW1496" s="1">
        <f t="shared" si="197"/>
        <v>0.55333954734354995</v>
      </c>
    </row>
    <row r="1497" spans="1:49" x14ac:dyDescent="0.2">
      <c r="A1497">
        <v>1495</v>
      </c>
      <c r="B1497" t="s">
        <v>23059</v>
      </c>
      <c r="C1497" t="s">
        <v>23058</v>
      </c>
      <c r="F1497" t="s">
        <v>23057</v>
      </c>
      <c r="G1497" t="s">
        <v>17</v>
      </c>
      <c r="H1497" t="s">
        <v>16</v>
      </c>
      <c r="I1497" t="s">
        <v>1471</v>
      </c>
      <c r="J1497" t="s">
        <v>23056</v>
      </c>
      <c r="K1497" t="s">
        <v>23055</v>
      </c>
      <c r="L1497" t="s">
        <v>23054</v>
      </c>
      <c r="M1497" t="s">
        <v>23053</v>
      </c>
      <c r="N1497">
        <v>3</v>
      </c>
      <c r="O1497" t="s">
        <v>23052</v>
      </c>
      <c r="P1497" t="s">
        <v>23051</v>
      </c>
      <c r="Q1497" t="s">
        <v>23050</v>
      </c>
      <c r="R1497" s="7">
        <v>40969</v>
      </c>
      <c r="S1497" s="8">
        <f t="shared" si="192"/>
        <v>2012</v>
      </c>
      <c r="T1497" s="8">
        <v>2012</v>
      </c>
      <c r="U1497" s="8">
        <f t="shared" si="193"/>
        <v>10</v>
      </c>
      <c r="V1497" s="7">
        <v>40969</v>
      </c>
      <c r="W1497" t="s">
        <v>20991</v>
      </c>
      <c r="X1497" s="2">
        <v>2.0579999999999998</v>
      </c>
      <c r="Y1497" s="6">
        <f t="shared" si="190"/>
        <v>5.4937134620004803E-2</v>
      </c>
      <c r="AA1497">
        <v>358711</v>
      </c>
      <c r="AB1497">
        <v>28218</v>
      </c>
      <c r="AC1497">
        <v>13652966</v>
      </c>
      <c r="AD1497" t="s">
        <v>6</v>
      </c>
      <c r="AE1497">
        <v>420</v>
      </c>
      <c r="AF1497">
        <v>4</v>
      </c>
      <c r="AH1497" t="s">
        <v>23049</v>
      </c>
      <c r="AI1497" t="s">
        <v>23048</v>
      </c>
      <c r="AJ1497" t="s">
        <v>23047</v>
      </c>
      <c r="AK1497" t="s">
        <v>23046</v>
      </c>
      <c r="AL1497">
        <v>24</v>
      </c>
      <c r="AM1497" s="5">
        <f t="shared" si="194"/>
        <v>2.4</v>
      </c>
      <c r="AN1497" s="4">
        <f t="shared" si="191"/>
        <v>3.6349867474441497E-3</v>
      </c>
      <c r="AO1497" s="3"/>
      <c r="AP1497">
        <v>1</v>
      </c>
      <c r="AQ1497" t="s">
        <v>3608</v>
      </c>
      <c r="AR1497" t="s">
        <v>23045</v>
      </c>
      <c r="AS1497" t="s">
        <v>3606</v>
      </c>
      <c r="AT1497" s="2" t="s">
        <v>0</v>
      </c>
      <c r="AU1497" s="1">
        <f t="shared" si="195"/>
        <v>3.9546490258236604</v>
      </c>
      <c r="AV1497" s="1">
        <f t="shared" si="196"/>
        <v>2.9286060683724475</v>
      </c>
      <c r="AW1497" s="1">
        <f t="shared" si="197"/>
        <v>1.9025631109212344</v>
      </c>
    </row>
    <row r="1498" spans="1:49" x14ac:dyDescent="0.2">
      <c r="A1498">
        <v>1496</v>
      </c>
      <c r="B1498" t="s">
        <v>23044</v>
      </c>
      <c r="C1498" t="s">
        <v>23043</v>
      </c>
      <c r="F1498" t="s">
        <v>23042</v>
      </c>
      <c r="G1498" t="s">
        <v>17</v>
      </c>
      <c r="H1498" t="s">
        <v>16</v>
      </c>
      <c r="I1498" t="s">
        <v>23041</v>
      </c>
      <c r="J1498">
        <v>60026838</v>
      </c>
      <c r="K1498" t="s">
        <v>23040</v>
      </c>
      <c r="L1498" t="s">
        <v>23039</v>
      </c>
      <c r="M1498" t="s">
        <v>4936</v>
      </c>
      <c r="N1498">
        <v>3</v>
      </c>
      <c r="O1498" t="s">
        <v>23038</v>
      </c>
      <c r="P1498" t="s">
        <v>23037</v>
      </c>
      <c r="Q1498" t="s">
        <v>23036</v>
      </c>
      <c r="R1498" s="7">
        <v>40969</v>
      </c>
      <c r="S1498" s="8">
        <f t="shared" si="192"/>
        <v>2012</v>
      </c>
      <c r="T1498" s="8">
        <v>2012</v>
      </c>
      <c r="U1498" s="8">
        <f t="shared" si="193"/>
        <v>10</v>
      </c>
      <c r="V1498" s="7">
        <v>40969</v>
      </c>
      <c r="W1498" t="s">
        <v>23035</v>
      </c>
      <c r="X1498" s="2">
        <v>0.34799999999999998</v>
      </c>
      <c r="Y1498" s="6">
        <f t="shared" si="190"/>
        <v>9.2896612476976049E-3</v>
      </c>
      <c r="AA1498">
        <v>14346060</v>
      </c>
      <c r="AB1498">
        <v>27549</v>
      </c>
      <c r="AC1498">
        <v>14346079</v>
      </c>
      <c r="AD1498" t="s">
        <v>6</v>
      </c>
      <c r="AE1498">
        <v>66</v>
      </c>
      <c r="AF1498">
        <v>3</v>
      </c>
      <c r="AG1498">
        <v>64</v>
      </c>
      <c r="AI1498" t="s">
        <v>23034</v>
      </c>
      <c r="AK1498" t="s">
        <v>23033</v>
      </c>
      <c r="AL1498">
        <v>0</v>
      </c>
      <c r="AM1498" s="5">
        <f t="shared" si="194"/>
        <v>0</v>
      </c>
      <c r="AN1498" s="4">
        <f t="shared" si="191"/>
        <v>0</v>
      </c>
      <c r="AO1498" s="3"/>
      <c r="AP1498">
        <v>0</v>
      </c>
      <c r="AR1498" t="s">
        <v>1</v>
      </c>
      <c r="AT1498" s="2">
        <v>1.425</v>
      </c>
      <c r="AU1498" s="1">
        <f t="shared" si="195"/>
        <v>0.65027628733883236</v>
      </c>
      <c r="AV1498" s="1">
        <f t="shared" si="196"/>
        <v>0.46448306238488024</v>
      </c>
      <c r="AW1498" s="1">
        <f t="shared" si="197"/>
        <v>0.27868983743092812</v>
      </c>
    </row>
    <row r="1499" spans="1:49" x14ac:dyDescent="0.2">
      <c r="A1499">
        <v>1497</v>
      </c>
      <c r="B1499" t="s">
        <v>23032</v>
      </c>
      <c r="C1499" t="s">
        <v>23031</v>
      </c>
      <c r="D1499" t="s">
        <v>23030</v>
      </c>
      <c r="F1499" t="s">
        <v>23029</v>
      </c>
      <c r="G1499" t="s">
        <v>17</v>
      </c>
      <c r="H1499" t="s">
        <v>16</v>
      </c>
      <c r="I1499" t="s">
        <v>23028</v>
      </c>
      <c r="J1499" t="s">
        <v>23027</v>
      </c>
      <c r="K1499" t="s">
        <v>23026</v>
      </c>
      <c r="L1499" t="s">
        <v>23025</v>
      </c>
      <c r="M1499" t="s">
        <v>1187</v>
      </c>
      <c r="N1499">
        <v>7</v>
      </c>
      <c r="O1499" t="s">
        <v>23024</v>
      </c>
      <c r="P1499" t="s">
        <v>23023</v>
      </c>
      <c r="Q1499" t="s">
        <v>23022</v>
      </c>
      <c r="R1499" s="7">
        <v>40969</v>
      </c>
      <c r="S1499" s="8">
        <f t="shared" si="192"/>
        <v>2012</v>
      </c>
      <c r="T1499" s="8">
        <v>2012</v>
      </c>
      <c r="U1499" s="8">
        <f t="shared" si="193"/>
        <v>10</v>
      </c>
      <c r="V1499" s="7">
        <v>40969</v>
      </c>
      <c r="W1499" t="s">
        <v>23021</v>
      </c>
      <c r="X1499" s="2">
        <v>0.78400000000000003</v>
      </c>
      <c r="Y1499" s="6">
        <f t="shared" si="190"/>
        <v>2.0928432236192309E-2</v>
      </c>
      <c r="AA1499">
        <v>20953119</v>
      </c>
      <c r="AB1499">
        <v>21100203903</v>
      </c>
      <c r="AD1499" t="s">
        <v>6</v>
      </c>
      <c r="AE1499">
        <v>11</v>
      </c>
      <c r="AF1499">
        <v>3</v>
      </c>
      <c r="AH1499" t="s">
        <v>23020</v>
      </c>
      <c r="AI1499" t="s">
        <v>23019</v>
      </c>
      <c r="AJ1499" t="s">
        <v>23018</v>
      </c>
      <c r="AK1499" t="s">
        <v>23017</v>
      </c>
      <c r="AL1499">
        <v>8</v>
      </c>
      <c r="AM1499" s="5">
        <f t="shared" si="194"/>
        <v>0.8</v>
      </c>
      <c r="AN1499" s="4">
        <f t="shared" si="191"/>
        <v>1.2116622491480501E-3</v>
      </c>
      <c r="AO1499" s="3"/>
      <c r="AP1499">
        <v>1</v>
      </c>
      <c r="AQ1499" t="s">
        <v>1518</v>
      </c>
      <c r="AR1499">
        <v>31111130203</v>
      </c>
      <c r="AS1499" t="s">
        <v>1516</v>
      </c>
      <c r="AT1499" s="2">
        <v>2.8479999999999999</v>
      </c>
      <c r="AU1499" s="1">
        <f t="shared" si="195"/>
        <v>1.501340124007903</v>
      </c>
      <c r="AV1499" s="1">
        <f t="shared" si="196"/>
        <v>1.107004724267018</v>
      </c>
      <c r="AW1499" s="1">
        <f t="shared" si="197"/>
        <v>0.71266932452613274</v>
      </c>
    </row>
    <row r="1500" spans="1:49" x14ac:dyDescent="0.2">
      <c r="A1500">
        <v>1498</v>
      </c>
      <c r="B1500" t="s">
        <v>23016</v>
      </c>
      <c r="F1500" t="s">
        <v>23015</v>
      </c>
      <c r="G1500" t="s">
        <v>17</v>
      </c>
      <c r="H1500" t="s">
        <v>16</v>
      </c>
      <c r="I1500" t="s">
        <v>23014</v>
      </c>
      <c r="J1500" t="s">
        <v>23013</v>
      </c>
      <c r="K1500" t="s">
        <v>23012</v>
      </c>
      <c r="L1500" t="s">
        <v>23011</v>
      </c>
      <c r="M1500" t="s">
        <v>1335</v>
      </c>
      <c r="N1500">
        <v>4</v>
      </c>
      <c r="O1500" t="s">
        <v>23010</v>
      </c>
      <c r="P1500" t="s">
        <v>23009</v>
      </c>
      <c r="Q1500" t="s">
        <v>23008</v>
      </c>
      <c r="R1500" s="7">
        <v>40969</v>
      </c>
      <c r="S1500" s="8">
        <f t="shared" si="192"/>
        <v>2012</v>
      </c>
      <c r="T1500" s="8">
        <v>2012</v>
      </c>
      <c r="U1500" s="8">
        <f t="shared" si="193"/>
        <v>10</v>
      </c>
      <c r="V1500" s="7">
        <v>40969</v>
      </c>
      <c r="W1500" t="s">
        <v>6165</v>
      </c>
      <c r="X1500" s="2">
        <v>0.216</v>
      </c>
      <c r="Y1500" s="6">
        <f t="shared" si="190"/>
        <v>5.765996636501962E-3</v>
      </c>
      <c r="AA1500">
        <v>10544887</v>
      </c>
      <c r="AB1500">
        <v>13200</v>
      </c>
      <c r="AD1500" t="s">
        <v>6</v>
      </c>
      <c r="AE1500">
        <v>27</v>
      </c>
      <c r="AF1500">
        <v>3</v>
      </c>
      <c r="AH1500" t="s">
        <v>12179</v>
      </c>
      <c r="AI1500" t="s">
        <v>23007</v>
      </c>
      <c r="AJ1500" t="s">
        <v>23006</v>
      </c>
      <c r="AK1500" t="s">
        <v>23005</v>
      </c>
      <c r="AL1500">
        <v>1</v>
      </c>
      <c r="AM1500" s="5">
        <f t="shared" si="194"/>
        <v>0.1</v>
      </c>
      <c r="AN1500" s="4">
        <f t="shared" si="191"/>
        <v>1.5145778114350627E-4</v>
      </c>
      <c r="AO1500" s="3"/>
      <c r="AP1500">
        <v>0</v>
      </c>
      <c r="AR1500" t="s">
        <v>1</v>
      </c>
      <c r="AT1500" s="2" t="s">
        <v>0</v>
      </c>
      <c r="AU1500" s="1">
        <f t="shared" si="195"/>
        <v>0.40816349798944251</v>
      </c>
      <c r="AV1500" s="1">
        <f t="shared" si="196"/>
        <v>0.2958727208822734</v>
      </c>
      <c r="AW1500" s="1">
        <f t="shared" si="197"/>
        <v>0.18358194377510428</v>
      </c>
    </row>
    <row r="1501" spans="1:49" x14ac:dyDescent="0.2">
      <c r="A1501">
        <v>1499</v>
      </c>
      <c r="B1501" t="s">
        <v>23004</v>
      </c>
      <c r="F1501" t="s">
        <v>23003</v>
      </c>
      <c r="G1501" t="s">
        <v>17</v>
      </c>
      <c r="H1501" t="s">
        <v>16</v>
      </c>
      <c r="I1501" t="s">
        <v>22251</v>
      </c>
      <c r="J1501" t="s">
        <v>23002</v>
      </c>
      <c r="K1501" t="s">
        <v>23001</v>
      </c>
      <c r="L1501" t="s">
        <v>23000</v>
      </c>
      <c r="M1501" t="s">
        <v>22999</v>
      </c>
      <c r="N1501">
        <v>5</v>
      </c>
      <c r="O1501" t="s">
        <v>22998</v>
      </c>
      <c r="P1501" t="s">
        <v>22997</v>
      </c>
      <c r="Q1501" t="s">
        <v>22996</v>
      </c>
      <c r="R1501" s="7">
        <v>40969</v>
      </c>
      <c r="S1501" s="8">
        <f t="shared" si="192"/>
        <v>2012</v>
      </c>
      <c r="T1501" s="8">
        <v>2012</v>
      </c>
      <c r="U1501" s="8">
        <f t="shared" si="193"/>
        <v>10</v>
      </c>
      <c r="V1501" s="7">
        <v>40969</v>
      </c>
      <c r="W1501" t="s">
        <v>6165</v>
      </c>
      <c r="X1501" s="2">
        <v>0.216</v>
      </c>
      <c r="Y1501" s="6">
        <f t="shared" si="190"/>
        <v>5.765996636501962E-3</v>
      </c>
      <c r="AA1501">
        <v>10544887</v>
      </c>
      <c r="AB1501">
        <v>13200</v>
      </c>
      <c r="AD1501" t="s">
        <v>6</v>
      </c>
      <c r="AE1501">
        <v>27</v>
      </c>
      <c r="AF1501">
        <v>3</v>
      </c>
      <c r="AH1501" t="s">
        <v>22995</v>
      </c>
      <c r="AI1501" t="s">
        <v>22994</v>
      </c>
      <c r="AJ1501" t="s">
        <v>22993</v>
      </c>
      <c r="AK1501" t="s">
        <v>22992</v>
      </c>
      <c r="AL1501">
        <v>1</v>
      </c>
      <c r="AM1501" s="5">
        <f t="shared" si="194"/>
        <v>0.1</v>
      </c>
      <c r="AN1501" s="4">
        <f t="shared" si="191"/>
        <v>1.5145778114350627E-4</v>
      </c>
      <c r="AO1501" s="3"/>
      <c r="AP1501">
        <v>0</v>
      </c>
      <c r="AR1501" t="s">
        <v>1</v>
      </c>
      <c r="AT1501" s="2" t="s">
        <v>0</v>
      </c>
      <c r="AU1501" s="1">
        <f t="shared" si="195"/>
        <v>0.40816349798944251</v>
      </c>
      <c r="AV1501" s="1">
        <f t="shared" si="196"/>
        <v>0.2958727208822734</v>
      </c>
      <c r="AW1501" s="1">
        <f t="shared" si="197"/>
        <v>0.18358194377510428</v>
      </c>
    </row>
    <row r="1502" spans="1:49" x14ac:dyDescent="0.2">
      <c r="A1502">
        <v>1500</v>
      </c>
      <c r="B1502" t="s">
        <v>22991</v>
      </c>
      <c r="F1502" t="s">
        <v>22990</v>
      </c>
      <c r="G1502" t="s">
        <v>17</v>
      </c>
      <c r="H1502" t="s">
        <v>16</v>
      </c>
      <c r="I1502" t="s">
        <v>15120</v>
      </c>
      <c r="J1502">
        <v>60016248</v>
      </c>
      <c r="K1502" t="s">
        <v>9497</v>
      </c>
      <c r="L1502" t="s">
        <v>1784</v>
      </c>
      <c r="M1502" t="s">
        <v>1783</v>
      </c>
      <c r="N1502">
        <v>2</v>
      </c>
      <c r="O1502" t="s">
        <v>15119</v>
      </c>
      <c r="P1502" t="s">
        <v>15118</v>
      </c>
      <c r="Q1502" t="s">
        <v>15117</v>
      </c>
      <c r="R1502" s="7">
        <v>40969</v>
      </c>
      <c r="S1502" s="8">
        <f t="shared" si="192"/>
        <v>2012</v>
      </c>
      <c r="T1502" s="8">
        <v>2012</v>
      </c>
      <c r="U1502" s="8">
        <f t="shared" si="193"/>
        <v>10</v>
      </c>
      <c r="V1502" s="7">
        <v>40969</v>
      </c>
      <c r="W1502" t="s">
        <v>6165</v>
      </c>
      <c r="X1502" s="2">
        <v>0.216</v>
      </c>
      <c r="Y1502" s="6">
        <f t="shared" si="190"/>
        <v>5.765996636501962E-3</v>
      </c>
      <c r="AA1502">
        <v>10544887</v>
      </c>
      <c r="AB1502">
        <v>13200</v>
      </c>
      <c r="AD1502" t="s">
        <v>6</v>
      </c>
      <c r="AE1502">
        <v>27</v>
      </c>
      <c r="AF1502">
        <v>3</v>
      </c>
      <c r="AH1502" t="s">
        <v>22989</v>
      </c>
      <c r="AI1502" t="s">
        <v>22988</v>
      </c>
      <c r="AJ1502" t="s">
        <v>22987</v>
      </c>
      <c r="AK1502" t="s">
        <v>22986</v>
      </c>
      <c r="AL1502">
        <v>5</v>
      </c>
      <c r="AM1502" s="5">
        <f t="shared" si="194"/>
        <v>0.5</v>
      </c>
      <c r="AN1502" s="4">
        <f t="shared" si="191"/>
        <v>7.572889057175312E-4</v>
      </c>
      <c r="AO1502" s="3"/>
      <c r="AP1502">
        <v>0</v>
      </c>
      <c r="AR1502" t="s">
        <v>1</v>
      </c>
      <c r="AT1502" s="2" t="s">
        <v>0</v>
      </c>
      <c r="AU1502" s="1">
        <f t="shared" si="195"/>
        <v>0.42633843172666325</v>
      </c>
      <c r="AV1502" s="1">
        <f t="shared" si="196"/>
        <v>0.32616427711097468</v>
      </c>
      <c r="AW1502" s="1">
        <f t="shared" si="197"/>
        <v>0.22599012249528605</v>
      </c>
    </row>
    <row r="1503" spans="1:49" x14ac:dyDescent="0.2">
      <c r="A1503">
        <v>1501</v>
      </c>
      <c r="B1503" t="s">
        <v>22985</v>
      </c>
      <c r="F1503" t="s">
        <v>22984</v>
      </c>
      <c r="G1503" t="s">
        <v>17</v>
      </c>
      <c r="H1503" t="s">
        <v>16</v>
      </c>
      <c r="I1503" t="s">
        <v>6397</v>
      </c>
      <c r="J1503" t="s">
        <v>22983</v>
      </c>
      <c r="K1503" t="s">
        <v>22982</v>
      </c>
      <c r="L1503" t="s">
        <v>22981</v>
      </c>
      <c r="M1503" t="s">
        <v>903</v>
      </c>
      <c r="N1503">
        <v>4</v>
      </c>
      <c r="O1503" t="s">
        <v>22980</v>
      </c>
      <c r="P1503" t="s">
        <v>22979</v>
      </c>
      <c r="Q1503" t="s">
        <v>22978</v>
      </c>
      <c r="R1503" s="7">
        <v>40969</v>
      </c>
      <c r="S1503" s="8">
        <f t="shared" si="192"/>
        <v>2012</v>
      </c>
      <c r="T1503" s="8">
        <v>2012</v>
      </c>
      <c r="U1503" s="8">
        <f t="shared" si="193"/>
        <v>10</v>
      </c>
      <c r="V1503" s="7">
        <v>40969</v>
      </c>
      <c r="W1503" t="s">
        <v>6165</v>
      </c>
      <c r="X1503" s="2">
        <v>0.216</v>
      </c>
      <c r="Y1503" s="6">
        <f t="shared" si="190"/>
        <v>5.765996636501962E-3</v>
      </c>
      <c r="AA1503">
        <v>10544887</v>
      </c>
      <c r="AB1503">
        <v>13200</v>
      </c>
      <c r="AD1503" t="s">
        <v>6</v>
      </c>
      <c r="AE1503">
        <v>27</v>
      </c>
      <c r="AF1503">
        <v>3</v>
      </c>
      <c r="AH1503" t="s">
        <v>22977</v>
      </c>
      <c r="AI1503" t="s">
        <v>22976</v>
      </c>
      <c r="AJ1503" t="s">
        <v>22975</v>
      </c>
      <c r="AK1503" t="s">
        <v>22974</v>
      </c>
      <c r="AL1503">
        <v>27</v>
      </c>
      <c r="AM1503" s="5">
        <f t="shared" si="194"/>
        <v>2.7</v>
      </c>
      <c r="AN1503" s="4">
        <f t="shared" si="191"/>
        <v>4.0893600908746691E-3</v>
      </c>
      <c r="AO1503" s="3"/>
      <c r="AP1503">
        <v>0</v>
      </c>
      <c r="AR1503" t="s">
        <v>1</v>
      </c>
      <c r="AT1503" s="2" t="s">
        <v>0</v>
      </c>
      <c r="AU1503" s="1">
        <f t="shared" si="195"/>
        <v>0.52630056728137742</v>
      </c>
      <c r="AV1503" s="1">
        <f t="shared" si="196"/>
        <v>0.49276783636883154</v>
      </c>
      <c r="AW1503" s="1">
        <f t="shared" si="197"/>
        <v>0.45923510545628565</v>
      </c>
    </row>
    <row r="1504" spans="1:49" x14ac:dyDescent="0.2">
      <c r="A1504">
        <v>1502</v>
      </c>
      <c r="B1504" t="s">
        <v>22973</v>
      </c>
      <c r="C1504" t="s">
        <v>22972</v>
      </c>
      <c r="F1504" t="s">
        <v>22971</v>
      </c>
      <c r="G1504" t="s">
        <v>17</v>
      </c>
      <c r="H1504" t="s">
        <v>16</v>
      </c>
      <c r="I1504" t="s">
        <v>22970</v>
      </c>
      <c r="J1504" t="s">
        <v>22969</v>
      </c>
      <c r="K1504" t="s">
        <v>22968</v>
      </c>
      <c r="L1504" t="s">
        <v>22967</v>
      </c>
      <c r="M1504" t="s">
        <v>22966</v>
      </c>
      <c r="N1504">
        <v>4</v>
      </c>
      <c r="O1504" t="s">
        <v>22965</v>
      </c>
      <c r="P1504" t="s">
        <v>22964</v>
      </c>
      <c r="Q1504" t="s">
        <v>22963</v>
      </c>
      <c r="R1504" s="7">
        <v>40969</v>
      </c>
      <c r="S1504" s="8">
        <f t="shared" si="192"/>
        <v>2012</v>
      </c>
      <c r="T1504" s="8">
        <v>2012</v>
      </c>
      <c r="U1504" s="8">
        <f t="shared" si="193"/>
        <v>10</v>
      </c>
      <c r="V1504" s="7">
        <v>40969</v>
      </c>
      <c r="W1504" t="s">
        <v>22962</v>
      </c>
      <c r="X1504" s="2">
        <v>0.51300000000000001</v>
      </c>
      <c r="Y1504" s="6">
        <f t="shared" si="190"/>
        <v>1.369424201169216E-2</v>
      </c>
      <c r="AA1504">
        <v>1959298</v>
      </c>
      <c r="AB1504">
        <v>21179</v>
      </c>
      <c r="AC1504">
        <v>15734862</v>
      </c>
      <c r="AD1504" t="s">
        <v>6</v>
      </c>
      <c r="AE1504">
        <v>31</v>
      </c>
      <c r="AF1504">
        <v>1</v>
      </c>
      <c r="AH1504" t="s">
        <v>22961</v>
      </c>
      <c r="AI1504" t="s">
        <v>22960</v>
      </c>
      <c r="AJ1504" t="s">
        <v>22959</v>
      </c>
      <c r="AK1504" t="s">
        <v>22958</v>
      </c>
      <c r="AL1504">
        <v>27</v>
      </c>
      <c r="AM1504" s="5">
        <f t="shared" si="194"/>
        <v>2.7</v>
      </c>
      <c r="AN1504" s="4">
        <f t="shared" si="191"/>
        <v>4.0893600908746691E-3</v>
      </c>
      <c r="AO1504" s="3"/>
      <c r="AP1504">
        <v>0</v>
      </c>
      <c r="AQ1504" t="s">
        <v>1885</v>
      </c>
      <c r="AR1504" t="s">
        <v>1</v>
      </c>
      <c r="AS1504" t="s">
        <v>22957</v>
      </c>
      <c r="AT1504" s="2">
        <v>1.9950000000000001</v>
      </c>
      <c r="AU1504" s="1">
        <f t="shared" si="195"/>
        <v>1.0812777435446912</v>
      </c>
      <c r="AV1504" s="1">
        <f t="shared" si="196"/>
        <v>0.88918010512834145</v>
      </c>
      <c r="AW1504" s="1">
        <f t="shared" si="197"/>
        <v>0.69708246671199159</v>
      </c>
    </row>
    <row r="1505" spans="1:49" x14ac:dyDescent="0.2">
      <c r="A1505">
        <v>1503</v>
      </c>
      <c r="B1505" t="s">
        <v>22956</v>
      </c>
      <c r="C1505" t="s">
        <v>22955</v>
      </c>
      <c r="F1505" t="s">
        <v>22954</v>
      </c>
      <c r="G1505" t="s">
        <v>17</v>
      </c>
      <c r="H1505" t="s">
        <v>16</v>
      </c>
      <c r="I1505" t="s">
        <v>22953</v>
      </c>
      <c r="J1505">
        <v>60069726</v>
      </c>
      <c r="K1505" t="s">
        <v>22952</v>
      </c>
      <c r="L1505" t="s">
        <v>22951</v>
      </c>
      <c r="M1505" t="s">
        <v>80</v>
      </c>
      <c r="N1505">
        <v>2</v>
      </c>
      <c r="O1505" t="s">
        <v>22950</v>
      </c>
      <c r="P1505" t="s">
        <v>22949</v>
      </c>
      <c r="Q1505" t="s">
        <v>22948</v>
      </c>
      <c r="R1505" s="7">
        <v>40969</v>
      </c>
      <c r="S1505" s="8">
        <f t="shared" si="192"/>
        <v>2012</v>
      </c>
      <c r="T1505" s="8">
        <v>2012</v>
      </c>
      <c r="U1505" s="8">
        <f t="shared" si="193"/>
        <v>10</v>
      </c>
      <c r="V1505" s="7">
        <v>40969</v>
      </c>
      <c r="W1505" t="s">
        <v>22947</v>
      </c>
      <c r="X1505" s="2">
        <v>0.48899999999999999</v>
      </c>
      <c r="Y1505" s="6">
        <f t="shared" si="190"/>
        <v>1.3053575718747497E-2</v>
      </c>
      <c r="AA1505">
        <v>9574522</v>
      </c>
      <c r="AB1505">
        <v>21177</v>
      </c>
      <c r="AC1505" t="s">
        <v>22946</v>
      </c>
      <c r="AD1505" t="s">
        <v>6</v>
      </c>
      <c r="AE1505">
        <v>23</v>
      </c>
      <c r="AF1505">
        <v>3</v>
      </c>
      <c r="AH1505" t="s">
        <v>22945</v>
      </c>
      <c r="AI1505" t="s">
        <v>22944</v>
      </c>
      <c r="AK1505" t="s">
        <v>22943</v>
      </c>
      <c r="AL1505">
        <v>4</v>
      </c>
      <c r="AM1505" s="5">
        <f t="shared" si="194"/>
        <v>0.4</v>
      </c>
      <c r="AN1505" s="4">
        <f t="shared" si="191"/>
        <v>6.0583112457402507E-4</v>
      </c>
      <c r="AO1505" s="3"/>
      <c r="AP1505">
        <v>0</v>
      </c>
      <c r="AQ1505" t="s">
        <v>1518</v>
      </c>
      <c r="AR1505" t="s">
        <v>22942</v>
      </c>
      <c r="AS1505" t="s">
        <v>1516</v>
      </c>
      <c r="AT1505" s="2" t="s">
        <v>0</v>
      </c>
      <c r="AU1505" s="1">
        <f t="shared" si="195"/>
        <v>0.9319252340495453</v>
      </c>
      <c r="AV1505" s="1">
        <f t="shared" si="196"/>
        <v>0.68297034216607611</v>
      </c>
      <c r="AW1505" s="1">
        <f t="shared" si="197"/>
        <v>0.43401545028260663</v>
      </c>
    </row>
    <row r="1506" spans="1:49" x14ac:dyDescent="0.2">
      <c r="A1506">
        <v>1504</v>
      </c>
      <c r="B1506" t="s">
        <v>22941</v>
      </c>
      <c r="C1506" t="s">
        <v>22940</v>
      </c>
      <c r="E1506">
        <v>22075808</v>
      </c>
      <c r="F1506" t="s">
        <v>22939</v>
      </c>
      <c r="G1506" t="s">
        <v>17</v>
      </c>
      <c r="H1506" t="s">
        <v>16</v>
      </c>
      <c r="I1506" t="s">
        <v>22938</v>
      </c>
      <c r="J1506" t="s">
        <v>22937</v>
      </c>
      <c r="K1506" t="s">
        <v>22936</v>
      </c>
      <c r="L1506" t="s">
        <v>22935</v>
      </c>
      <c r="M1506" t="s">
        <v>22934</v>
      </c>
      <c r="N1506">
        <v>3</v>
      </c>
      <c r="O1506" t="s">
        <v>22933</v>
      </c>
      <c r="P1506" t="s">
        <v>22932</v>
      </c>
      <c r="Q1506" t="s">
        <v>22931</v>
      </c>
      <c r="R1506" s="7">
        <v>40969</v>
      </c>
      <c r="S1506" s="8">
        <f t="shared" si="192"/>
        <v>2012</v>
      </c>
      <c r="T1506" s="8">
        <v>2012</v>
      </c>
      <c r="U1506" s="8">
        <f t="shared" si="193"/>
        <v>10</v>
      </c>
      <c r="V1506" s="7">
        <v>40969</v>
      </c>
      <c r="W1506" t="s">
        <v>22930</v>
      </c>
      <c r="X1506" s="2" t="s">
        <v>0</v>
      </c>
      <c r="Y1506" s="6" t="e">
        <f t="shared" si="190"/>
        <v>#VALUE!</v>
      </c>
      <c r="AA1506">
        <v>405752</v>
      </c>
      <c r="AB1506">
        <v>19046</v>
      </c>
      <c r="AD1506" t="s">
        <v>6</v>
      </c>
      <c r="AE1506">
        <v>124</v>
      </c>
      <c r="AF1506">
        <v>4</v>
      </c>
      <c r="AH1506" t="s">
        <v>22929</v>
      </c>
      <c r="AI1506" t="s">
        <v>22928</v>
      </c>
      <c r="AK1506" t="s">
        <v>22927</v>
      </c>
      <c r="AL1506">
        <v>22</v>
      </c>
      <c r="AM1506" s="5">
        <f t="shared" si="194"/>
        <v>2.2000000000000002</v>
      </c>
      <c r="AN1506" s="4">
        <f t="shared" si="191"/>
        <v>3.3320711851571377E-3</v>
      </c>
      <c r="AO1506" s="3"/>
      <c r="AP1506">
        <v>0</v>
      </c>
      <c r="AR1506" t="s">
        <v>1</v>
      </c>
      <c r="AT1506" s="2">
        <v>5.6989999999999998</v>
      </c>
      <c r="AU1506" s="1" t="e">
        <f t="shared" si="195"/>
        <v>#VALUE!</v>
      </c>
      <c r="AV1506" s="1" t="e">
        <f t="shared" si="196"/>
        <v>#VALUE!</v>
      </c>
      <c r="AW1506" s="1" t="e">
        <f t="shared" si="197"/>
        <v>#VALUE!</v>
      </c>
    </row>
    <row r="1507" spans="1:49" x14ac:dyDescent="0.2">
      <c r="A1507">
        <v>1505</v>
      </c>
      <c r="B1507" t="s">
        <v>22926</v>
      </c>
      <c r="C1507" t="s">
        <v>22925</v>
      </c>
      <c r="F1507" t="s">
        <v>22924</v>
      </c>
      <c r="G1507" t="s">
        <v>17</v>
      </c>
      <c r="H1507" t="s">
        <v>16</v>
      </c>
      <c r="I1507" t="s">
        <v>13472</v>
      </c>
      <c r="J1507">
        <v>60007457</v>
      </c>
      <c r="K1507" t="s">
        <v>12004</v>
      </c>
      <c r="L1507" t="s">
        <v>3459</v>
      </c>
      <c r="M1507" t="s">
        <v>3217</v>
      </c>
      <c r="N1507">
        <v>2</v>
      </c>
      <c r="O1507" t="s">
        <v>13482</v>
      </c>
      <c r="P1507" t="s">
        <v>13481</v>
      </c>
      <c r="Q1507" t="s">
        <v>13480</v>
      </c>
      <c r="R1507" s="7">
        <v>40969</v>
      </c>
      <c r="S1507" s="8">
        <f t="shared" si="192"/>
        <v>2012</v>
      </c>
      <c r="T1507" s="8">
        <v>2012</v>
      </c>
      <c r="U1507" s="8">
        <f t="shared" si="193"/>
        <v>10</v>
      </c>
      <c r="V1507" s="7">
        <v>40969</v>
      </c>
      <c r="W1507" t="s">
        <v>17994</v>
      </c>
      <c r="X1507" s="2" t="s">
        <v>0</v>
      </c>
      <c r="Y1507" s="6" t="e">
        <f t="shared" si="190"/>
        <v>#VALUE!</v>
      </c>
      <c r="AA1507">
        <v>271349</v>
      </c>
      <c r="AB1507">
        <v>28721</v>
      </c>
      <c r="AC1507">
        <v>19348460</v>
      </c>
      <c r="AD1507" t="s">
        <v>6</v>
      </c>
      <c r="AE1507">
        <v>67</v>
      </c>
      <c r="AF1507">
        <v>2</v>
      </c>
      <c r="AH1507" t="s">
        <v>22923</v>
      </c>
      <c r="AI1507" t="s">
        <v>22922</v>
      </c>
      <c r="AJ1507" t="s">
        <v>22921</v>
      </c>
      <c r="AK1507" t="s">
        <v>22920</v>
      </c>
      <c r="AL1507">
        <v>0</v>
      </c>
      <c r="AM1507" s="5">
        <f t="shared" si="194"/>
        <v>0</v>
      </c>
      <c r="AN1507" s="4">
        <f t="shared" si="191"/>
        <v>0</v>
      </c>
      <c r="AO1507" s="3"/>
      <c r="AP1507">
        <v>0</v>
      </c>
      <c r="AR1507" t="s">
        <v>1</v>
      </c>
      <c r="AT1507" s="2">
        <v>0.67200000000000004</v>
      </c>
      <c r="AU1507" s="1" t="e">
        <f t="shared" si="195"/>
        <v>#VALUE!</v>
      </c>
      <c r="AV1507" s="1" t="e">
        <f t="shared" si="196"/>
        <v>#VALUE!</v>
      </c>
      <c r="AW1507" s="1" t="e">
        <f t="shared" si="197"/>
        <v>#VALUE!</v>
      </c>
    </row>
    <row r="1508" spans="1:49" x14ac:dyDescent="0.2">
      <c r="A1508">
        <v>1506</v>
      </c>
      <c r="B1508" t="s">
        <v>22919</v>
      </c>
      <c r="F1508" t="s">
        <v>22918</v>
      </c>
      <c r="G1508" t="s">
        <v>17</v>
      </c>
      <c r="H1508" t="s">
        <v>16</v>
      </c>
      <c r="I1508" t="s">
        <v>22917</v>
      </c>
      <c r="J1508">
        <v>60020880</v>
      </c>
      <c r="K1508" t="s">
        <v>22916</v>
      </c>
      <c r="L1508" t="s">
        <v>760</v>
      </c>
      <c r="M1508" t="s">
        <v>80</v>
      </c>
      <c r="N1508">
        <v>3</v>
      </c>
      <c r="O1508" t="s">
        <v>22915</v>
      </c>
      <c r="P1508" t="s">
        <v>22914</v>
      </c>
      <c r="Q1508" t="s">
        <v>22913</v>
      </c>
      <c r="R1508" s="7">
        <v>40969</v>
      </c>
      <c r="S1508" s="8">
        <f t="shared" si="192"/>
        <v>2012</v>
      </c>
      <c r="T1508" s="8">
        <v>2012</v>
      </c>
      <c r="U1508" s="8">
        <f t="shared" si="193"/>
        <v>10</v>
      </c>
      <c r="V1508" s="7">
        <v>40969</v>
      </c>
      <c r="W1508" t="s">
        <v>6471</v>
      </c>
      <c r="X1508" s="2">
        <v>0.113</v>
      </c>
      <c r="Y1508" s="6">
        <f t="shared" si="190"/>
        <v>3.0164704626144527E-3</v>
      </c>
      <c r="AA1508">
        <v>15539105</v>
      </c>
      <c r="AB1508">
        <v>145341</v>
      </c>
      <c r="AD1508" t="s">
        <v>6</v>
      </c>
      <c r="AE1508">
        <v>8</v>
      </c>
      <c r="AF1508">
        <v>5</v>
      </c>
      <c r="AH1508" t="s">
        <v>22912</v>
      </c>
      <c r="AI1508" t="s">
        <v>22911</v>
      </c>
      <c r="AJ1508" t="s">
        <v>22910</v>
      </c>
      <c r="AK1508" t="s">
        <v>22909</v>
      </c>
      <c r="AL1508">
        <v>0</v>
      </c>
      <c r="AM1508" s="5">
        <f t="shared" si="194"/>
        <v>0</v>
      </c>
      <c r="AN1508" s="4">
        <f t="shared" si="191"/>
        <v>0</v>
      </c>
      <c r="AO1508" s="3"/>
      <c r="AP1508">
        <v>0</v>
      </c>
      <c r="AR1508" t="s">
        <v>1</v>
      </c>
      <c r="AT1508" s="2" t="s">
        <v>0</v>
      </c>
      <c r="AU1508" s="1">
        <f t="shared" si="195"/>
        <v>0.21115293238301169</v>
      </c>
      <c r="AV1508" s="1">
        <f t="shared" si="196"/>
        <v>0.15082352313072264</v>
      </c>
      <c r="AW1508" s="1">
        <f t="shared" si="197"/>
        <v>9.0494113878433577E-2</v>
      </c>
    </row>
    <row r="1509" spans="1:49" x14ac:dyDescent="0.2">
      <c r="A1509">
        <v>1507</v>
      </c>
      <c r="B1509" t="s">
        <v>22908</v>
      </c>
      <c r="C1509" t="s">
        <v>22907</v>
      </c>
      <c r="E1509">
        <v>22479185</v>
      </c>
      <c r="F1509" t="s">
        <v>22906</v>
      </c>
      <c r="G1509" t="s">
        <v>17</v>
      </c>
      <c r="H1509" t="s">
        <v>16</v>
      </c>
      <c r="I1509" t="s">
        <v>22905</v>
      </c>
      <c r="J1509">
        <v>60006183</v>
      </c>
      <c r="K1509" t="s">
        <v>22904</v>
      </c>
      <c r="L1509" t="s">
        <v>8272</v>
      </c>
      <c r="M1509" t="s">
        <v>66</v>
      </c>
      <c r="N1509">
        <v>3</v>
      </c>
      <c r="O1509" t="s">
        <v>22903</v>
      </c>
      <c r="P1509" t="s">
        <v>22902</v>
      </c>
      <c r="Q1509" t="s">
        <v>22901</v>
      </c>
      <c r="R1509" s="7">
        <v>40969</v>
      </c>
      <c r="S1509" s="8">
        <f t="shared" si="192"/>
        <v>2012</v>
      </c>
      <c r="T1509" s="8">
        <v>2012</v>
      </c>
      <c r="U1509" s="8">
        <f t="shared" si="193"/>
        <v>10</v>
      </c>
      <c r="V1509" s="7">
        <v>40969</v>
      </c>
      <c r="W1509" t="s">
        <v>22900</v>
      </c>
      <c r="X1509" s="2">
        <v>3.7189999999999999</v>
      </c>
      <c r="Y1509" s="6">
        <f t="shared" si="190"/>
        <v>9.9276580977549989E-2</v>
      </c>
      <c r="AA1509">
        <v>15537366</v>
      </c>
      <c r="AB1509">
        <v>4000151809</v>
      </c>
      <c r="AC1509">
        <v>15537374</v>
      </c>
      <c r="AD1509" t="s">
        <v>6</v>
      </c>
      <c r="AE1509">
        <v>8</v>
      </c>
      <c r="AF1509">
        <v>3</v>
      </c>
      <c r="AG1509" t="s">
        <v>22899</v>
      </c>
      <c r="AI1509" t="s">
        <v>22898</v>
      </c>
      <c r="AK1509" t="s">
        <v>22897</v>
      </c>
      <c r="AL1509">
        <v>117</v>
      </c>
      <c r="AM1509" s="5">
        <f t="shared" si="194"/>
        <v>11.7</v>
      </c>
      <c r="AN1509" s="4">
        <f t="shared" si="191"/>
        <v>1.7720560393790229E-2</v>
      </c>
      <c r="AO1509" s="3"/>
      <c r="AP1509">
        <v>1</v>
      </c>
      <c r="AQ1509" t="s">
        <v>22896</v>
      </c>
      <c r="AR1509" t="s">
        <v>22895</v>
      </c>
      <c r="AS1509" t="s">
        <v>22894</v>
      </c>
      <c r="AT1509" s="2">
        <v>6.8230000000000004</v>
      </c>
      <c r="AU1509" s="1">
        <f t="shared" si="195"/>
        <v>7.4809774802422053</v>
      </c>
      <c r="AV1509" s="1">
        <f t="shared" si="196"/>
        <v>5.8498570685670108</v>
      </c>
      <c r="AW1509" s="1">
        <f t="shared" si="197"/>
        <v>4.2187366568918154</v>
      </c>
    </row>
    <row r="1510" spans="1:49" x14ac:dyDescent="0.2">
      <c r="A1510">
        <v>1508</v>
      </c>
      <c r="B1510" t="s">
        <v>22893</v>
      </c>
      <c r="C1510" t="s">
        <v>22892</v>
      </c>
      <c r="F1510" t="s">
        <v>22891</v>
      </c>
      <c r="G1510" t="s">
        <v>17</v>
      </c>
      <c r="H1510" t="s">
        <v>16</v>
      </c>
      <c r="I1510" t="s">
        <v>22890</v>
      </c>
      <c r="J1510">
        <v>112832007</v>
      </c>
      <c r="K1510" t="s">
        <v>22889</v>
      </c>
      <c r="L1510" t="s">
        <v>3459</v>
      </c>
      <c r="M1510" t="s">
        <v>3217</v>
      </c>
      <c r="N1510">
        <v>2</v>
      </c>
      <c r="O1510" t="s">
        <v>22888</v>
      </c>
      <c r="P1510" t="s">
        <v>22887</v>
      </c>
      <c r="Q1510" t="s">
        <v>22886</v>
      </c>
      <c r="R1510" s="7">
        <v>40969</v>
      </c>
      <c r="S1510" s="8">
        <f t="shared" si="192"/>
        <v>2012</v>
      </c>
      <c r="T1510" s="8">
        <v>2012</v>
      </c>
      <c r="U1510" s="8">
        <f t="shared" si="193"/>
        <v>10</v>
      </c>
      <c r="V1510" s="7">
        <v>40969</v>
      </c>
      <c r="W1510" t="s">
        <v>22885</v>
      </c>
      <c r="X1510" s="2">
        <v>0.32500000000000001</v>
      </c>
      <c r="Y1510" s="6">
        <f t="shared" si="190"/>
        <v>8.6756893836256385E-3</v>
      </c>
      <c r="AA1510">
        <v>10637710</v>
      </c>
      <c r="AB1510">
        <v>12922</v>
      </c>
      <c r="AD1510" t="s">
        <v>6</v>
      </c>
      <c r="AE1510">
        <v>58</v>
      </c>
      <c r="AF1510">
        <v>2</v>
      </c>
      <c r="AH1510" t="s">
        <v>22884</v>
      </c>
      <c r="AI1510" t="s">
        <v>22883</v>
      </c>
      <c r="AJ1510" t="s">
        <v>22882</v>
      </c>
      <c r="AK1510" t="s">
        <v>22881</v>
      </c>
      <c r="AL1510">
        <v>2</v>
      </c>
      <c r="AM1510" s="5">
        <f t="shared" si="194"/>
        <v>0.2</v>
      </c>
      <c r="AN1510" s="4">
        <f t="shared" si="191"/>
        <v>3.0291556228701253E-4</v>
      </c>
      <c r="AO1510" s="3"/>
      <c r="AP1510">
        <v>0</v>
      </c>
      <c r="AR1510" t="s">
        <v>1</v>
      </c>
      <c r="AT1510" s="2">
        <v>0.85599999999999998</v>
      </c>
      <c r="AU1510" s="1">
        <f t="shared" si="195"/>
        <v>0.61638572372240508</v>
      </c>
      <c r="AV1510" s="1">
        <f t="shared" si="196"/>
        <v>0.44893024729563258</v>
      </c>
      <c r="AW1510" s="1">
        <f t="shared" si="197"/>
        <v>0.28147477086886002</v>
      </c>
    </row>
    <row r="1511" spans="1:49" x14ac:dyDescent="0.2">
      <c r="A1511">
        <v>1509</v>
      </c>
      <c r="B1511" t="s">
        <v>22880</v>
      </c>
      <c r="C1511" t="s">
        <v>22879</v>
      </c>
      <c r="F1511" t="s">
        <v>22878</v>
      </c>
      <c r="G1511" t="s">
        <v>17</v>
      </c>
      <c r="H1511" t="s">
        <v>16</v>
      </c>
      <c r="I1511" t="s">
        <v>22877</v>
      </c>
      <c r="J1511">
        <v>60026553</v>
      </c>
      <c r="K1511" t="s">
        <v>22876</v>
      </c>
      <c r="L1511" t="s">
        <v>22875</v>
      </c>
      <c r="M1511" t="s">
        <v>643</v>
      </c>
      <c r="N1511">
        <v>3</v>
      </c>
      <c r="O1511" t="s">
        <v>22874</v>
      </c>
      <c r="P1511" t="s">
        <v>22873</v>
      </c>
      <c r="Q1511" t="s">
        <v>22872</v>
      </c>
      <c r="R1511" s="7">
        <v>40969</v>
      </c>
      <c r="S1511" s="8">
        <f t="shared" si="192"/>
        <v>2012</v>
      </c>
      <c r="T1511" s="8">
        <v>2012</v>
      </c>
      <c r="U1511" s="8">
        <f t="shared" si="193"/>
        <v>10</v>
      </c>
      <c r="V1511" s="7">
        <v>40969</v>
      </c>
      <c r="W1511" t="s">
        <v>22862</v>
      </c>
      <c r="X1511" s="2">
        <v>0.41599999999999998</v>
      </c>
      <c r="Y1511" s="6">
        <f t="shared" si="190"/>
        <v>1.1104882411040816E-2</v>
      </c>
      <c r="AA1511">
        <v>16174909</v>
      </c>
      <c r="AB1511">
        <v>22315</v>
      </c>
      <c r="AD1511" t="s">
        <v>6</v>
      </c>
      <c r="AE1511">
        <v>16</v>
      </c>
      <c r="AF1511">
        <v>3</v>
      </c>
      <c r="AH1511" t="s">
        <v>22871</v>
      </c>
      <c r="AI1511" t="s">
        <v>22870</v>
      </c>
      <c r="AJ1511" t="s">
        <v>22869</v>
      </c>
      <c r="AK1511" t="s">
        <v>22868</v>
      </c>
      <c r="AL1511">
        <v>61</v>
      </c>
      <c r="AM1511" s="5">
        <f t="shared" si="194"/>
        <v>6.1</v>
      </c>
      <c r="AN1511" s="4">
        <f t="shared" si="191"/>
        <v>9.23892464975388E-3</v>
      </c>
      <c r="AO1511" s="3"/>
      <c r="AP1511">
        <v>0</v>
      </c>
      <c r="AR1511" t="s">
        <v>1</v>
      </c>
      <c r="AT1511" s="2">
        <v>3.0059999999999998</v>
      </c>
      <c r="AU1511" s="1">
        <f t="shared" si="195"/>
        <v>1.0545095082654734</v>
      </c>
      <c r="AV1511" s="1">
        <f t="shared" si="196"/>
        <v>1.0171903530397346</v>
      </c>
      <c r="AW1511" s="1">
        <f t="shared" si="197"/>
        <v>0.97987119781399612</v>
      </c>
    </row>
    <row r="1512" spans="1:49" x14ac:dyDescent="0.2">
      <c r="A1512">
        <v>1510</v>
      </c>
      <c r="B1512" t="s">
        <v>22867</v>
      </c>
      <c r="C1512" t="s">
        <v>22866</v>
      </c>
      <c r="F1512" t="s">
        <v>22865</v>
      </c>
      <c r="G1512" t="s">
        <v>17</v>
      </c>
      <c r="H1512" t="s">
        <v>16</v>
      </c>
      <c r="I1512" t="s">
        <v>7818</v>
      </c>
      <c r="J1512">
        <v>60018257</v>
      </c>
      <c r="K1512" t="s">
        <v>8707</v>
      </c>
      <c r="L1512" t="s">
        <v>472</v>
      </c>
      <c r="M1512" t="s">
        <v>471</v>
      </c>
      <c r="N1512">
        <v>2</v>
      </c>
      <c r="O1512" t="s">
        <v>22864</v>
      </c>
      <c r="P1512" t="s">
        <v>22863</v>
      </c>
      <c r="Q1512" t="s">
        <v>8704</v>
      </c>
      <c r="R1512" s="7">
        <v>40969</v>
      </c>
      <c r="S1512" s="8">
        <f t="shared" si="192"/>
        <v>2012</v>
      </c>
      <c r="T1512" s="8">
        <v>2012</v>
      </c>
      <c r="U1512" s="8">
        <f t="shared" si="193"/>
        <v>10</v>
      </c>
      <c r="V1512" s="7">
        <v>40969</v>
      </c>
      <c r="W1512" t="s">
        <v>22862</v>
      </c>
      <c r="X1512" s="2">
        <v>0.41599999999999998</v>
      </c>
      <c r="Y1512" s="6">
        <f t="shared" si="190"/>
        <v>1.1104882411040816E-2</v>
      </c>
      <c r="AA1512">
        <v>16174909</v>
      </c>
      <c r="AB1512">
        <v>22315</v>
      </c>
      <c r="AD1512" t="s">
        <v>6</v>
      </c>
      <c r="AE1512">
        <v>16</v>
      </c>
      <c r="AF1512">
        <v>3</v>
      </c>
      <c r="AH1512" t="s">
        <v>22861</v>
      </c>
      <c r="AI1512" t="s">
        <v>22860</v>
      </c>
      <c r="AJ1512" t="s">
        <v>22859</v>
      </c>
      <c r="AK1512" t="s">
        <v>22858</v>
      </c>
      <c r="AL1512">
        <v>19</v>
      </c>
      <c r="AM1512" s="5">
        <f t="shared" si="194"/>
        <v>1.9</v>
      </c>
      <c r="AN1512" s="4">
        <f t="shared" si="191"/>
        <v>2.8776978417266188E-3</v>
      </c>
      <c r="AO1512" s="3"/>
      <c r="AP1512">
        <v>0</v>
      </c>
      <c r="AQ1512" t="s">
        <v>11865</v>
      </c>
      <c r="AR1512" t="s">
        <v>22857</v>
      </c>
      <c r="AS1512" t="s">
        <v>11863</v>
      </c>
      <c r="AT1512" s="2">
        <v>3.0059999999999998</v>
      </c>
      <c r="AU1512" s="1">
        <f t="shared" si="195"/>
        <v>0.86367270402465568</v>
      </c>
      <c r="AV1512" s="1">
        <f t="shared" si="196"/>
        <v>0.69912901263837179</v>
      </c>
      <c r="AW1512" s="1">
        <f t="shared" si="197"/>
        <v>0.5345853212520878</v>
      </c>
    </row>
    <row r="1513" spans="1:49" x14ac:dyDescent="0.2">
      <c r="A1513">
        <v>1511</v>
      </c>
      <c r="B1513" t="s">
        <v>22856</v>
      </c>
      <c r="C1513" t="s">
        <v>22855</v>
      </c>
      <c r="D1513" t="s">
        <v>22854</v>
      </c>
      <c r="F1513" t="s">
        <v>22853</v>
      </c>
      <c r="G1513" t="s">
        <v>17</v>
      </c>
      <c r="H1513" t="s">
        <v>16</v>
      </c>
      <c r="I1513" t="s">
        <v>205</v>
      </c>
      <c r="J1513">
        <v>60073460</v>
      </c>
      <c r="K1513" t="s">
        <v>22852</v>
      </c>
      <c r="L1513" t="s">
        <v>13607</v>
      </c>
      <c r="M1513" t="s">
        <v>80</v>
      </c>
      <c r="N1513">
        <v>4</v>
      </c>
      <c r="O1513" t="s">
        <v>22851</v>
      </c>
      <c r="P1513" t="s">
        <v>22850</v>
      </c>
      <c r="Q1513" t="s">
        <v>22849</v>
      </c>
      <c r="R1513" s="7">
        <v>40969</v>
      </c>
      <c r="S1513" s="8">
        <f t="shared" si="192"/>
        <v>2012</v>
      </c>
      <c r="T1513" s="8">
        <v>2012</v>
      </c>
      <c r="U1513" s="8">
        <f t="shared" si="193"/>
        <v>10</v>
      </c>
      <c r="V1513" s="7">
        <v>40969</v>
      </c>
      <c r="W1513" t="s">
        <v>22848</v>
      </c>
      <c r="X1513" s="2">
        <v>1.181</v>
      </c>
      <c r="Y1513" s="6">
        <f t="shared" si="190"/>
        <v>3.1526120498651937E-2</v>
      </c>
      <c r="AA1513">
        <v>20952686</v>
      </c>
      <c r="AB1513">
        <v>21100201945</v>
      </c>
      <c r="AD1513" t="s">
        <v>6</v>
      </c>
      <c r="AE1513">
        <v>22</v>
      </c>
      <c r="AF1513">
        <v>2</v>
      </c>
      <c r="AH1513" t="s">
        <v>22847</v>
      </c>
      <c r="AI1513" t="s">
        <v>22846</v>
      </c>
      <c r="AJ1513" t="s">
        <v>22845</v>
      </c>
      <c r="AK1513" t="s">
        <v>22844</v>
      </c>
      <c r="AL1513">
        <v>18</v>
      </c>
      <c r="AM1513" s="5">
        <f t="shared" si="194"/>
        <v>1.8</v>
      </c>
      <c r="AN1513" s="4">
        <f t="shared" si="191"/>
        <v>2.7262400605831123E-3</v>
      </c>
      <c r="AO1513" s="3"/>
      <c r="AP1513">
        <v>0</v>
      </c>
      <c r="AQ1513" t="s">
        <v>1518</v>
      </c>
      <c r="AR1513" t="s">
        <v>22843</v>
      </c>
      <c r="AS1513" t="s">
        <v>1516</v>
      </c>
      <c r="AT1513" s="2">
        <v>4.0839999999999996</v>
      </c>
      <c r="AU1513" s="1">
        <f t="shared" si="195"/>
        <v>2.288615636723129</v>
      </c>
      <c r="AV1513" s="1">
        <f t="shared" si="196"/>
        <v>1.7126180279617524</v>
      </c>
      <c r="AW1513" s="1">
        <f t="shared" si="197"/>
        <v>1.1366204192003759</v>
      </c>
    </row>
    <row r="1514" spans="1:49" x14ac:dyDescent="0.2">
      <c r="A1514">
        <v>1512</v>
      </c>
      <c r="B1514" t="s">
        <v>22842</v>
      </c>
      <c r="C1514" t="s">
        <v>22841</v>
      </c>
      <c r="F1514" t="s">
        <v>22840</v>
      </c>
      <c r="G1514" t="s">
        <v>17</v>
      </c>
      <c r="H1514" t="s">
        <v>16</v>
      </c>
      <c r="I1514" t="s">
        <v>22839</v>
      </c>
      <c r="J1514" t="s">
        <v>22838</v>
      </c>
      <c r="K1514" t="s">
        <v>22837</v>
      </c>
      <c r="L1514" t="s">
        <v>22836</v>
      </c>
      <c r="M1514" t="s">
        <v>1634</v>
      </c>
      <c r="N1514">
        <v>7</v>
      </c>
      <c r="O1514" t="s">
        <v>22835</v>
      </c>
      <c r="P1514" t="s">
        <v>22834</v>
      </c>
      <c r="Q1514" t="s">
        <v>22833</v>
      </c>
      <c r="R1514" s="7">
        <v>40969</v>
      </c>
      <c r="S1514" s="8">
        <f t="shared" si="192"/>
        <v>2012</v>
      </c>
      <c r="T1514" s="8">
        <v>2012</v>
      </c>
      <c r="U1514" s="8">
        <f t="shared" si="193"/>
        <v>10</v>
      </c>
      <c r="V1514" s="7">
        <v>40969</v>
      </c>
      <c r="W1514" t="s">
        <v>22818</v>
      </c>
      <c r="X1514" s="2">
        <v>0.40500000000000003</v>
      </c>
      <c r="Y1514" s="6">
        <f t="shared" si="190"/>
        <v>1.0811243693441179E-2</v>
      </c>
      <c r="AA1514">
        <v>154040</v>
      </c>
      <c r="AB1514">
        <v>20335</v>
      </c>
      <c r="AD1514" t="s">
        <v>6</v>
      </c>
      <c r="AE1514">
        <v>95</v>
      </c>
      <c r="AF1514">
        <v>1</v>
      </c>
      <c r="AH1514" t="s">
        <v>22832</v>
      </c>
      <c r="AI1514" t="s">
        <v>22831</v>
      </c>
      <c r="AJ1514" t="s">
        <v>22830</v>
      </c>
      <c r="AK1514" t="s">
        <v>22829</v>
      </c>
      <c r="AL1514">
        <v>4</v>
      </c>
      <c r="AM1514" s="5">
        <f t="shared" si="194"/>
        <v>0.4</v>
      </c>
      <c r="AN1514" s="4">
        <f t="shared" si="191"/>
        <v>6.0583112457402507E-4</v>
      </c>
      <c r="AO1514" s="3"/>
      <c r="AP1514">
        <v>1</v>
      </c>
      <c r="AR1514" t="s">
        <v>1</v>
      </c>
      <c r="AT1514" s="2">
        <v>1.425</v>
      </c>
      <c r="AU1514" s="1">
        <f t="shared" si="195"/>
        <v>0.77496199227810325</v>
      </c>
      <c r="AV1514" s="1">
        <f t="shared" si="196"/>
        <v>0.57085374090076024</v>
      </c>
      <c r="AW1514" s="1">
        <f t="shared" si="197"/>
        <v>0.36674548952341712</v>
      </c>
    </row>
    <row r="1515" spans="1:49" x14ac:dyDescent="0.2">
      <c r="A1515">
        <v>1513</v>
      </c>
      <c r="B1515" t="s">
        <v>22828</v>
      </c>
      <c r="C1515" t="s">
        <v>22827</v>
      </c>
      <c r="F1515" t="s">
        <v>22826</v>
      </c>
      <c r="G1515" t="s">
        <v>17</v>
      </c>
      <c r="H1515" t="s">
        <v>16</v>
      </c>
      <c r="I1515" t="s">
        <v>22825</v>
      </c>
      <c r="J1515" t="s">
        <v>22824</v>
      </c>
      <c r="K1515" t="s">
        <v>22823</v>
      </c>
      <c r="L1515" t="s">
        <v>22822</v>
      </c>
      <c r="M1515" t="s">
        <v>2033</v>
      </c>
      <c r="N1515">
        <v>4</v>
      </c>
      <c r="O1515" t="s">
        <v>22821</v>
      </c>
      <c r="P1515" t="s">
        <v>22820</v>
      </c>
      <c r="Q1515" t="s">
        <v>22819</v>
      </c>
      <c r="R1515" s="7">
        <v>40969</v>
      </c>
      <c r="S1515" s="8">
        <f t="shared" si="192"/>
        <v>2012</v>
      </c>
      <c r="T1515" s="8">
        <v>2012</v>
      </c>
      <c r="U1515" s="8">
        <f t="shared" si="193"/>
        <v>10</v>
      </c>
      <c r="V1515" s="7">
        <v>40969</v>
      </c>
      <c r="W1515" t="s">
        <v>22818</v>
      </c>
      <c r="X1515" s="2">
        <v>0.40500000000000003</v>
      </c>
      <c r="Y1515" s="6">
        <f t="shared" si="190"/>
        <v>1.0811243693441179E-2</v>
      </c>
      <c r="AA1515">
        <v>154040</v>
      </c>
      <c r="AB1515">
        <v>20335</v>
      </c>
      <c r="AD1515" t="s">
        <v>6</v>
      </c>
      <c r="AE1515">
        <v>95</v>
      </c>
      <c r="AF1515">
        <v>1</v>
      </c>
      <c r="AH1515" s="9">
        <v>42217</v>
      </c>
      <c r="AI1515" t="s">
        <v>22817</v>
      </c>
      <c r="AJ1515" t="s">
        <v>22816</v>
      </c>
      <c r="AK1515" t="s">
        <v>22815</v>
      </c>
      <c r="AL1515">
        <v>6</v>
      </c>
      <c r="AM1515" s="5">
        <f t="shared" si="194"/>
        <v>0.6</v>
      </c>
      <c r="AN1515" s="4">
        <f t="shared" si="191"/>
        <v>9.0874668686103744E-4</v>
      </c>
      <c r="AO1515" s="3"/>
      <c r="AP1515">
        <v>1</v>
      </c>
      <c r="AR1515" t="s">
        <v>1</v>
      </c>
      <c r="AT1515" s="2">
        <v>1.425</v>
      </c>
      <c r="AU1515" s="1">
        <f t="shared" si="195"/>
        <v>0.78404945914671353</v>
      </c>
      <c r="AV1515" s="1">
        <f t="shared" si="196"/>
        <v>0.58599951901511083</v>
      </c>
      <c r="AW1515" s="1">
        <f t="shared" si="197"/>
        <v>0.38794957888350801</v>
      </c>
    </row>
    <row r="1516" spans="1:49" x14ac:dyDescent="0.2">
      <c r="A1516">
        <v>1514</v>
      </c>
      <c r="B1516" t="s">
        <v>22814</v>
      </c>
      <c r="F1516" t="s">
        <v>22813</v>
      </c>
      <c r="G1516" t="s">
        <v>17</v>
      </c>
      <c r="H1516" t="s">
        <v>16</v>
      </c>
      <c r="I1516" t="s">
        <v>22812</v>
      </c>
      <c r="J1516" t="s">
        <v>22811</v>
      </c>
      <c r="K1516" t="s">
        <v>22810</v>
      </c>
      <c r="L1516" t="s">
        <v>3633</v>
      </c>
      <c r="M1516" t="s">
        <v>387</v>
      </c>
      <c r="N1516">
        <v>5</v>
      </c>
      <c r="O1516" t="s">
        <v>22809</v>
      </c>
      <c r="P1516" t="s">
        <v>22808</v>
      </c>
      <c r="Q1516" t="s">
        <v>22807</v>
      </c>
      <c r="R1516" s="7">
        <v>40969</v>
      </c>
      <c r="S1516" s="8">
        <f t="shared" si="192"/>
        <v>2012</v>
      </c>
      <c r="T1516" s="8">
        <v>2012</v>
      </c>
      <c r="U1516" s="8">
        <f t="shared" si="193"/>
        <v>10</v>
      </c>
      <c r="V1516" s="7">
        <v>40969</v>
      </c>
      <c r="W1516" t="s">
        <v>22806</v>
      </c>
      <c r="X1516" s="2">
        <v>0.128</v>
      </c>
      <c r="Y1516" s="6">
        <f t="shared" si="190"/>
        <v>3.4168868957048667E-3</v>
      </c>
      <c r="AA1516">
        <v>10040579</v>
      </c>
      <c r="AB1516">
        <v>19474</v>
      </c>
      <c r="AD1516" t="s">
        <v>6</v>
      </c>
      <c r="AE1516">
        <v>21</v>
      </c>
      <c r="AF1516">
        <v>1</v>
      </c>
      <c r="AH1516" t="s">
        <v>22805</v>
      </c>
      <c r="AI1516" t="s">
        <v>22804</v>
      </c>
      <c r="AJ1516" t="s">
        <v>22803</v>
      </c>
      <c r="AK1516" t="s">
        <v>22802</v>
      </c>
      <c r="AL1516">
        <v>0</v>
      </c>
      <c r="AM1516" s="5">
        <f t="shared" si="194"/>
        <v>0</v>
      </c>
      <c r="AN1516" s="4">
        <f t="shared" si="191"/>
        <v>0</v>
      </c>
      <c r="AO1516" s="3"/>
      <c r="AP1516">
        <v>0</v>
      </c>
      <c r="AR1516" t="s">
        <v>1</v>
      </c>
      <c r="AT1516" s="2" t="s">
        <v>0</v>
      </c>
      <c r="AU1516" s="1">
        <f t="shared" si="195"/>
        <v>0.23918208269934066</v>
      </c>
      <c r="AV1516" s="1">
        <f t="shared" si="196"/>
        <v>0.17084434478524332</v>
      </c>
      <c r="AW1516" s="1">
        <f t="shared" si="197"/>
        <v>0.10250660687114599</v>
      </c>
    </row>
    <row r="1517" spans="1:49" x14ac:dyDescent="0.2">
      <c r="A1517">
        <v>1515</v>
      </c>
      <c r="B1517" t="s">
        <v>22801</v>
      </c>
      <c r="C1517" t="s">
        <v>22800</v>
      </c>
      <c r="F1517" t="s">
        <v>22799</v>
      </c>
      <c r="G1517" t="s">
        <v>17</v>
      </c>
      <c r="H1517" t="s">
        <v>16</v>
      </c>
      <c r="I1517" t="s">
        <v>22798</v>
      </c>
      <c r="J1517">
        <v>60009915</v>
      </c>
      <c r="K1517" t="s">
        <v>4096</v>
      </c>
      <c r="L1517" t="s">
        <v>4095</v>
      </c>
      <c r="M1517" t="s">
        <v>4094</v>
      </c>
      <c r="N1517">
        <v>3</v>
      </c>
      <c r="O1517" t="s">
        <v>22797</v>
      </c>
      <c r="P1517" t="s">
        <v>22796</v>
      </c>
      <c r="Q1517" t="s">
        <v>22795</v>
      </c>
      <c r="R1517" s="7">
        <v>40969</v>
      </c>
      <c r="S1517" s="8">
        <f t="shared" si="192"/>
        <v>2012</v>
      </c>
      <c r="T1517" s="8">
        <v>2012</v>
      </c>
      <c r="U1517" s="8">
        <f t="shared" si="193"/>
        <v>10</v>
      </c>
      <c r="V1517" s="7">
        <v>40969</v>
      </c>
      <c r="W1517" t="s">
        <v>6994</v>
      </c>
      <c r="X1517" s="2">
        <v>0.2</v>
      </c>
      <c r="Y1517" s="6">
        <f t="shared" si="190"/>
        <v>5.3388857745388539E-3</v>
      </c>
      <c r="AA1517">
        <v>161136</v>
      </c>
      <c r="AB1517">
        <v>16718</v>
      </c>
      <c r="AC1517">
        <v>21916349</v>
      </c>
      <c r="AD1517" t="s">
        <v>6</v>
      </c>
      <c r="AE1517">
        <v>66</v>
      </c>
      <c r="AF1517" s="10">
        <v>44289</v>
      </c>
      <c r="AH1517" t="s">
        <v>22794</v>
      </c>
      <c r="AI1517" t="s">
        <v>22793</v>
      </c>
      <c r="AJ1517" t="s">
        <v>22792</v>
      </c>
      <c r="AK1517" t="s">
        <v>22791</v>
      </c>
      <c r="AL1517">
        <v>0</v>
      </c>
      <c r="AM1517" s="5">
        <f t="shared" si="194"/>
        <v>0</v>
      </c>
      <c r="AN1517" s="4">
        <f t="shared" si="191"/>
        <v>0</v>
      </c>
      <c r="AO1517" s="3"/>
      <c r="AP1517">
        <v>0</v>
      </c>
      <c r="AR1517" t="s">
        <v>1</v>
      </c>
      <c r="AT1517" s="2">
        <v>0.72599999999999998</v>
      </c>
      <c r="AU1517" s="1">
        <f t="shared" si="195"/>
        <v>0.37372200421771973</v>
      </c>
      <c r="AV1517" s="1">
        <f t="shared" si="196"/>
        <v>0.2669442887269427</v>
      </c>
      <c r="AW1517" s="1">
        <f t="shared" si="197"/>
        <v>0.16016657323616562</v>
      </c>
    </row>
    <row r="1518" spans="1:49" x14ac:dyDescent="0.2">
      <c r="A1518">
        <v>1516</v>
      </c>
      <c r="B1518" t="s">
        <v>22790</v>
      </c>
      <c r="C1518" t="s">
        <v>22789</v>
      </c>
      <c r="F1518" t="s">
        <v>22788</v>
      </c>
      <c r="G1518" t="s">
        <v>17</v>
      </c>
      <c r="H1518" t="s">
        <v>16</v>
      </c>
      <c r="I1518" t="s">
        <v>15937</v>
      </c>
      <c r="J1518" t="s">
        <v>22787</v>
      </c>
      <c r="K1518" t="s">
        <v>22786</v>
      </c>
      <c r="L1518" t="s">
        <v>22785</v>
      </c>
      <c r="M1518" t="s">
        <v>2996</v>
      </c>
      <c r="N1518">
        <v>4</v>
      </c>
      <c r="O1518" t="s">
        <v>22784</v>
      </c>
      <c r="P1518" t="s">
        <v>22783</v>
      </c>
      <c r="Q1518" t="s">
        <v>22782</v>
      </c>
      <c r="R1518" s="7">
        <v>40969</v>
      </c>
      <c r="S1518" s="8">
        <f t="shared" si="192"/>
        <v>2012</v>
      </c>
      <c r="T1518" s="8">
        <v>2012</v>
      </c>
      <c r="U1518" s="8">
        <f t="shared" si="193"/>
        <v>10</v>
      </c>
      <c r="V1518" s="7">
        <v>40969</v>
      </c>
      <c r="W1518" t="s">
        <v>6994</v>
      </c>
      <c r="X1518" s="2">
        <v>0.2</v>
      </c>
      <c r="Y1518" s="6">
        <f t="shared" si="190"/>
        <v>5.3388857745388539E-3</v>
      </c>
      <c r="AA1518">
        <v>161136</v>
      </c>
      <c r="AB1518">
        <v>16718</v>
      </c>
      <c r="AC1518">
        <v>21916349</v>
      </c>
      <c r="AD1518" t="s">
        <v>6</v>
      </c>
      <c r="AE1518">
        <v>66</v>
      </c>
      <c r="AF1518" s="10">
        <v>44289</v>
      </c>
      <c r="AH1518" t="s">
        <v>22781</v>
      </c>
      <c r="AI1518" t="s">
        <v>22780</v>
      </c>
      <c r="AJ1518" t="s">
        <v>22779</v>
      </c>
      <c r="AK1518" t="s">
        <v>22778</v>
      </c>
      <c r="AL1518">
        <v>14</v>
      </c>
      <c r="AM1518" s="5">
        <f t="shared" si="194"/>
        <v>1.4</v>
      </c>
      <c r="AN1518" s="4">
        <f t="shared" si="191"/>
        <v>2.1204089360090874E-3</v>
      </c>
      <c r="AO1518" s="3"/>
      <c r="AP1518">
        <v>0</v>
      </c>
      <c r="AR1518" t="s">
        <v>1</v>
      </c>
      <c r="AT1518" s="2">
        <v>0.72599999999999998</v>
      </c>
      <c r="AU1518" s="1">
        <f t="shared" si="195"/>
        <v>0.43733427229799238</v>
      </c>
      <c r="AV1518" s="1">
        <f t="shared" si="196"/>
        <v>0.37296473552739706</v>
      </c>
      <c r="AW1518" s="1">
        <f t="shared" si="197"/>
        <v>0.30859519875680169</v>
      </c>
    </row>
    <row r="1519" spans="1:49" x14ac:dyDescent="0.2">
      <c r="A1519">
        <v>1517</v>
      </c>
      <c r="B1519" t="s">
        <v>22777</v>
      </c>
      <c r="C1519" t="s">
        <v>22776</v>
      </c>
      <c r="D1519" t="s">
        <v>22775</v>
      </c>
      <c r="F1519" t="s">
        <v>22774</v>
      </c>
      <c r="G1519" t="s">
        <v>17</v>
      </c>
      <c r="H1519" t="s">
        <v>16</v>
      </c>
      <c r="I1519" t="s">
        <v>13819</v>
      </c>
      <c r="J1519">
        <v>60024322</v>
      </c>
      <c r="K1519" t="s">
        <v>13818</v>
      </c>
      <c r="L1519" t="s">
        <v>13817</v>
      </c>
      <c r="M1519" t="s">
        <v>657</v>
      </c>
      <c r="N1519">
        <v>3</v>
      </c>
      <c r="O1519" t="s">
        <v>22773</v>
      </c>
      <c r="P1519" t="s">
        <v>13815</v>
      </c>
      <c r="Q1519" t="s">
        <v>13814</v>
      </c>
      <c r="R1519" s="7">
        <v>40969</v>
      </c>
      <c r="S1519" s="8">
        <f t="shared" si="192"/>
        <v>2012</v>
      </c>
      <c r="T1519" s="8">
        <v>2012</v>
      </c>
      <c r="U1519" s="8">
        <f t="shared" si="193"/>
        <v>10</v>
      </c>
      <c r="V1519" s="7">
        <v>40969</v>
      </c>
      <c r="W1519" t="s">
        <v>22772</v>
      </c>
      <c r="X1519" s="2">
        <v>0.23599999999999999</v>
      </c>
      <c r="Y1519" s="6">
        <f t="shared" si="190"/>
        <v>6.2998852139558477E-3</v>
      </c>
      <c r="AA1519">
        <v>2188635</v>
      </c>
      <c r="AB1519">
        <v>12183</v>
      </c>
      <c r="AD1519" t="s">
        <v>6</v>
      </c>
      <c r="AE1519">
        <v>21</v>
      </c>
      <c r="AF1519">
        <v>1</v>
      </c>
      <c r="AG1519">
        <v>1250001</v>
      </c>
      <c r="AI1519" t="s">
        <v>22771</v>
      </c>
      <c r="AJ1519" t="s">
        <v>22770</v>
      </c>
      <c r="AK1519" t="s">
        <v>22769</v>
      </c>
      <c r="AL1519">
        <v>13</v>
      </c>
      <c r="AM1519" s="5">
        <f t="shared" si="194"/>
        <v>1.3</v>
      </c>
      <c r="AN1519" s="4">
        <f t="shared" si="191"/>
        <v>1.9689511548655813E-3</v>
      </c>
      <c r="AO1519" s="3"/>
      <c r="AP1519">
        <v>0</v>
      </c>
      <c r="AQ1519" t="s">
        <v>22768</v>
      </c>
      <c r="AR1519" t="s">
        <v>1</v>
      </c>
      <c r="AS1519" t="s">
        <v>22767</v>
      </c>
      <c r="AT1519" s="2" t="s">
        <v>0</v>
      </c>
      <c r="AU1519" s="1">
        <f t="shared" si="195"/>
        <v>0.50006049962287669</v>
      </c>
      <c r="AV1519" s="1">
        <f t="shared" si="196"/>
        <v>0.41344181844107147</v>
      </c>
      <c r="AW1519" s="1">
        <f t="shared" si="197"/>
        <v>0.32682313725926609</v>
      </c>
    </row>
    <row r="1520" spans="1:49" x14ac:dyDescent="0.2">
      <c r="A1520">
        <v>1518</v>
      </c>
      <c r="B1520" t="s">
        <v>22766</v>
      </c>
      <c r="C1520" t="s">
        <v>22765</v>
      </c>
      <c r="D1520" t="s">
        <v>22764</v>
      </c>
      <c r="F1520" t="s">
        <v>22763</v>
      </c>
      <c r="G1520" t="s">
        <v>17</v>
      </c>
      <c r="H1520" t="s">
        <v>16</v>
      </c>
      <c r="I1520" t="s">
        <v>486</v>
      </c>
      <c r="J1520">
        <v>60001187</v>
      </c>
      <c r="K1520" t="s">
        <v>22762</v>
      </c>
      <c r="L1520" t="s">
        <v>22761</v>
      </c>
      <c r="M1520" t="s">
        <v>471</v>
      </c>
      <c r="N1520">
        <v>4</v>
      </c>
      <c r="O1520" t="s">
        <v>22760</v>
      </c>
      <c r="P1520" t="s">
        <v>22759</v>
      </c>
      <c r="Q1520" t="s">
        <v>22758</v>
      </c>
      <c r="R1520" s="7">
        <v>40969</v>
      </c>
      <c r="S1520" s="8">
        <f t="shared" si="192"/>
        <v>2012</v>
      </c>
      <c r="T1520" s="8">
        <v>2012</v>
      </c>
      <c r="U1520" s="8">
        <f t="shared" si="193"/>
        <v>10</v>
      </c>
      <c r="V1520" s="7">
        <v>40969</v>
      </c>
      <c r="W1520" t="s">
        <v>22757</v>
      </c>
      <c r="X1520" s="2">
        <v>0.55500000000000005</v>
      </c>
      <c r="Y1520" s="6">
        <f t="shared" si="190"/>
        <v>1.4815408024345321E-2</v>
      </c>
      <c r="AA1520" t="s">
        <v>22756</v>
      </c>
      <c r="AB1520">
        <v>19900193250</v>
      </c>
      <c r="AD1520" t="s">
        <v>6</v>
      </c>
      <c r="AE1520">
        <v>19</v>
      </c>
      <c r="AF1520">
        <v>1</v>
      </c>
      <c r="AH1520" t="s">
        <v>22755</v>
      </c>
      <c r="AI1520" t="s">
        <v>22754</v>
      </c>
      <c r="AK1520" t="s">
        <v>22753</v>
      </c>
      <c r="AL1520">
        <v>2</v>
      </c>
      <c r="AM1520" s="5">
        <f t="shared" si="194"/>
        <v>0.2</v>
      </c>
      <c r="AN1520" s="4">
        <f t="shared" si="191"/>
        <v>3.0291556228701253E-4</v>
      </c>
      <c r="AO1520" s="3"/>
      <c r="AP1520">
        <v>0</v>
      </c>
      <c r="AR1520" t="s">
        <v>1</v>
      </c>
      <c r="AT1520" s="2" t="s">
        <v>0</v>
      </c>
      <c r="AU1520" s="1">
        <f t="shared" si="195"/>
        <v>1.0461660285727827</v>
      </c>
      <c r="AV1520" s="1">
        <f t="shared" si="196"/>
        <v>0.7559161793316167</v>
      </c>
      <c r="AW1520" s="1">
        <f t="shared" si="197"/>
        <v>0.46566633009045044</v>
      </c>
    </row>
    <row r="1521" spans="1:49" x14ac:dyDescent="0.2">
      <c r="A1521">
        <v>1519</v>
      </c>
      <c r="B1521" t="s">
        <v>22752</v>
      </c>
      <c r="C1521" t="s">
        <v>22751</v>
      </c>
      <c r="F1521" t="s">
        <v>22750</v>
      </c>
      <c r="G1521" t="s">
        <v>17</v>
      </c>
      <c r="H1521" t="s">
        <v>16</v>
      </c>
      <c r="I1521" t="s">
        <v>22749</v>
      </c>
      <c r="J1521" t="s">
        <v>22748</v>
      </c>
      <c r="K1521" t="s">
        <v>22747</v>
      </c>
      <c r="L1521" t="s">
        <v>22746</v>
      </c>
      <c r="M1521" t="s">
        <v>1364</v>
      </c>
      <c r="N1521">
        <v>10</v>
      </c>
      <c r="O1521" t="s">
        <v>22745</v>
      </c>
      <c r="P1521" t="s">
        <v>22744</v>
      </c>
      <c r="Q1521" t="s">
        <v>22743</v>
      </c>
      <c r="R1521" s="7">
        <v>40969</v>
      </c>
      <c r="S1521" s="8">
        <f t="shared" si="192"/>
        <v>2012</v>
      </c>
      <c r="T1521" s="8">
        <v>2012</v>
      </c>
      <c r="U1521" s="8">
        <f t="shared" si="193"/>
        <v>10</v>
      </c>
      <c r="V1521" s="7">
        <v>40969</v>
      </c>
      <c r="W1521" t="s">
        <v>5036</v>
      </c>
      <c r="X1521" s="2">
        <v>0.80100000000000005</v>
      </c>
      <c r="Y1521" s="6">
        <f t="shared" si="190"/>
        <v>2.1382237527028111E-2</v>
      </c>
      <c r="AB1521">
        <v>21100201310</v>
      </c>
      <c r="AC1521">
        <v>21926506</v>
      </c>
      <c r="AD1521" t="s">
        <v>6</v>
      </c>
      <c r="AE1521">
        <v>77</v>
      </c>
      <c r="AF1521">
        <v>3</v>
      </c>
      <c r="AH1521" t="s">
        <v>22742</v>
      </c>
      <c r="AI1521" t="s">
        <v>22741</v>
      </c>
      <c r="AJ1521" t="s">
        <v>22740</v>
      </c>
      <c r="AK1521" t="s">
        <v>22739</v>
      </c>
      <c r="AL1521">
        <v>16</v>
      </c>
      <c r="AM1521" s="5">
        <f t="shared" si="194"/>
        <v>1.6</v>
      </c>
      <c r="AN1521" s="4">
        <f t="shared" si="191"/>
        <v>2.4233244982961003E-3</v>
      </c>
      <c r="AO1521" s="3"/>
      <c r="AP1521">
        <v>0</v>
      </c>
      <c r="AR1521" t="s">
        <v>1</v>
      </c>
      <c r="AT1521" s="2">
        <v>2.863</v>
      </c>
      <c r="AU1521" s="1">
        <f t="shared" si="195"/>
        <v>1.5694563618408506</v>
      </c>
      <c r="AV1521" s="1">
        <f t="shared" si="196"/>
        <v>1.1902781012662105</v>
      </c>
      <c r="AW1521" s="1">
        <f t="shared" si="197"/>
        <v>0.81109984069157037</v>
      </c>
    </row>
    <row r="1522" spans="1:49" x14ac:dyDescent="0.2">
      <c r="A1522">
        <v>1520</v>
      </c>
      <c r="B1522" t="s">
        <v>22738</v>
      </c>
      <c r="C1522" t="s">
        <v>22737</v>
      </c>
      <c r="D1522" t="s">
        <v>22736</v>
      </c>
      <c r="F1522" t="s">
        <v>22735</v>
      </c>
      <c r="G1522" t="s">
        <v>17</v>
      </c>
      <c r="H1522" t="s">
        <v>16</v>
      </c>
      <c r="I1522" t="s">
        <v>604</v>
      </c>
      <c r="J1522" t="s">
        <v>22734</v>
      </c>
      <c r="K1522" t="s">
        <v>22733</v>
      </c>
      <c r="L1522" t="s">
        <v>22732</v>
      </c>
      <c r="M1522" t="s">
        <v>22731</v>
      </c>
      <c r="N1522">
        <v>3</v>
      </c>
      <c r="O1522" t="s">
        <v>22730</v>
      </c>
      <c r="P1522" t="s">
        <v>22729</v>
      </c>
      <c r="Q1522" t="s">
        <v>22728</v>
      </c>
      <c r="R1522" s="7">
        <v>40969</v>
      </c>
      <c r="S1522" s="8">
        <f t="shared" si="192"/>
        <v>2012</v>
      </c>
      <c r="T1522" s="8">
        <v>2012</v>
      </c>
      <c r="U1522" s="8">
        <f t="shared" si="193"/>
        <v>10</v>
      </c>
      <c r="V1522" s="7">
        <v>40969</v>
      </c>
      <c r="W1522" t="s">
        <v>22727</v>
      </c>
      <c r="X1522" s="2">
        <v>0.35</v>
      </c>
      <c r="Y1522" s="6">
        <f t="shared" si="190"/>
        <v>9.3430501054429932E-3</v>
      </c>
      <c r="AA1522">
        <v>2397528</v>
      </c>
      <c r="AB1522">
        <v>13427</v>
      </c>
      <c r="AD1522" t="s">
        <v>6</v>
      </c>
      <c r="AE1522">
        <v>60</v>
      </c>
      <c r="AF1522">
        <v>1</v>
      </c>
      <c r="AH1522" t="s">
        <v>22726</v>
      </c>
      <c r="AI1522" t="s">
        <v>22725</v>
      </c>
      <c r="AJ1522" t="s">
        <v>22724</v>
      </c>
      <c r="AK1522" t="s">
        <v>22723</v>
      </c>
      <c r="AL1522">
        <v>50</v>
      </c>
      <c r="AM1522" s="5">
        <f t="shared" si="194"/>
        <v>5</v>
      </c>
      <c r="AN1522" s="4">
        <f t="shared" si="191"/>
        <v>7.5728890571753124E-3</v>
      </c>
      <c r="AO1522" s="3"/>
      <c r="AP1522">
        <v>0</v>
      </c>
      <c r="AQ1522" t="s">
        <v>22722</v>
      </c>
      <c r="AR1522">
        <v>110034021</v>
      </c>
      <c r="AS1522" t="s">
        <v>22721</v>
      </c>
      <c r="AT1522" s="2" t="s">
        <v>0</v>
      </c>
      <c r="AU1522" s="1">
        <f t="shared" si="195"/>
        <v>0.88120017909626891</v>
      </c>
      <c r="AV1522" s="1">
        <f t="shared" si="196"/>
        <v>0.84579695813091527</v>
      </c>
      <c r="AW1522" s="1">
        <f t="shared" si="197"/>
        <v>0.81039373716556162</v>
      </c>
    </row>
    <row r="1523" spans="1:49" x14ac:dyDescent="0.2">
      <c r="A1523">
        <v>1521</v>
      </c>
      <c r="B1523" t="s">
        <v>22720</v>
      </c>
      <c r="C1523" t="s">
        <v>22719</v>
      </c>
      <c r="F1523" t="s">
        <v>22718</v>
      </c>
      <c r="G1523" t="s">
        <v>17</v>
      </c>
      <c r="H1523" t="s">
        <v>16</v>
      </c>
      <c r="I1523" t="s">
        <v>8812</v>
      </c>
      <c r="J1523" t="s">
        <v>8811</v>
      </c>
      <c r="K1523" t="s">
        <v>8810</v>
      </c>
      <c r="L1523" t="s">
        <v>8809</v>
      </c>
      <c r="M1523" t="s">
        <v>442</v>
      </c>
      <c r="N1523">
        <v>3</v>
      </c>
      <c r="O1523" t="s">
        <v>22717</v>
      </c>
      <c r="P1523" t="s">
        <v>22716</v>
      </c>
      <c r="Q1523" t="s">
        <v>22715</v>
      </c>
      <c r="R1523" s="7">
        <v>40969</v>
      </c>
      <c r="S1523" s="8">
        <f t="shared" si="192"/>
        <v>2012</v>
      </c>
      <c r="T1523" s="8">
        <v>2012</v>
      </c>
      <c r="U1523" s="8">
        <f t="shared" si="193"/>
        <v>10</v>
      </c>
      <c r="V1523" s="7">
        <v>40969</v>
      </c>
      <c r="W1523" t="s">
        <v>3612</v>
      </c>
      <c r="X1523" s="2">
        <v>0.61499999999999999</v>
      </c>
      <c r="Y1523" s="6">
        <f t="shared" si="190"/>
        <v>1.6417073756706976E-2</v>
      </c>
      <c r="AA1523">
        <v>18666892</v>
      </c>
      <c r="AB1523">
        <v>18500162200</v>
      </c>
      <c r="AC1523">
        <v>18666906</v>
      </c>
      <c r="AD1523" t="s">
        <v>6</v>
      </c>
      <c r="AE1523">
        <v>33</v>
      </c>
      <c r="AF1523">
        <v>3</v>
      </c>
      <c r="AH1523" t="s">
        <v>22714</v>
      </c>
      <c r="AI1523" t="s">
        <v>22713</v>
      </c>
      <c r="AJ1523" t="s">
        <v>22712</v>
      </c>
      <c r="AK1523" t="s">
        <v>22711</v>
      </c>
      <c r="AL1523">
        <v>11</v>
      </c>
      <c r="AM1523" s="5">
        <f t="shared" si="194"/>
        <v>1.1000000000000001</v>
      </c>
      <c r="AN1523" s="4">
        <f t="shared" si="191"/>
        <v>1.6660355925785689E-3</v>
      </c>
      <c r="AO1523" s="3"/>
      <c r="AP1523">
        <v>0</v>
      </c>
      <c r="AQ1523" t="s">
        <v>2122</v>
      </c>
      <c r="AR1523" t="s">
        <v>9979</v>
      </c>
      <c r="AS1523" t="s">
        <v>2120</v>
      </c>
      <c r="AT1523" s="2" t="s">
        <v>0</v>
      </c>
      <c r="AU1523" s="1">
        <f t="shared" si="195"/>
        <v>1.1991762307468452</v>
      </c>
      <c r="AV1523" s="1">
        <f t="shared" si="196"/>
        <v>0.90415546746427722</v>
      </c>
      <c r="AW1523" s="1">
        <f t="shared" si="197"/>
        <v>0.60913470418170901</v>
      </c>
    </row>
    <row r="1524" spans="1:49" x14ac:dyDescent="0.2">
      <c r="A1524">
        <v>1522</v>
      </c>
      <c r="B1524" t="s">
        <v>22710</v>
      </c>
      <c r="C1524" t="s">
        <v>22709</v>
      </c>
      <c r="F1524" t="s">
        <v>22708</v>
      </c>
      <c r="G1524" t="s">
        <v>17</v>
      </c>
      <c r="H1524" t="s">
        <v>16</v>
      </c>
      <c r="I1524" t="s">
        <v>22707</v>
      </c>
      <c r="J1524" t="s">
        <v>22706</v>
      </c>
      <c r="K1524" t="s">
        <v>22705</v>
      </c>
      <c r="L1524" t="s">
        <v>22704</v>
      </c>
      <c r="M1524" t="s">
        <v>22703</v>
      </c>
      <c r="N1524">
        <v>100</v>
      </c>
      <c r="O1524" t="s">
        <v>22702</v>
      </c>
      <c r="P1524" t="s">
        <v>22701</v>
      </c>
      <c r="Q1524" t="s">
        <v>22700</v>
      </c>
      <c r="R1524" s="7">
        <v>40969</v>
      </c>
      <c r="S1524" s="8">
        <f t="shared" si="192"/>
        <v>2012</v>
      </c>
      <c r="T1524" s="8">
        <v>2012</v>
      </c>
      <c r="U1524" s="8">
        <f t="shared" si="193"/>
        <v>10</v>
      </c>
      <c r="V1524" s="7">
        <v>40969</v>
      </c>
      <c r="W1524" t="s">
        <v>17893</v>
      </c>
      <c r="X1524" s="2">
        <v>0.74099999999999999</v>
      </c>
      <c r="Y1524" s="6">
        <f t="shared" si="190"/>
        <v>1.9780571794666454E-2</v>
      </c>
      <c r="AB1524">
        <v>4900152808</v>
      </c>
      <c r="AC1524">
        <v>17480221</v>
      </c>
      <c r="AD1524" t="s">
        <v>6</v>
      </c>
      <c r="AE1524">
        <v>7</v>
      </c>
      <c r="AF1524">
        <v>3</v>
      </c>
      <c r="AG1524" t="s">
        <v>22699</v>
      </c>
      <c r="AI1524" t="s">
        <v>22698</v>
      </c>
      <c r="AJ1524" t="s">
        <v>22697</v>
      </c>
      <c r="AK1524" t="s">
        <v>22696</v>
      </c>
      <c r="AL1524">
        <v>225</v>
      </c>
      <c r="AM1524" s="5">
        <f t="shared" si="194"/>
        <v>22.5</v>
      </c>
      <c r="AN1524" s="4">
        <f t="shared" si="191"/>
        <v>3.4078000757288902E-2</v>
      </c>
      <c r="AO1524" s="3"/>
      <c r="AP1524">
        <v>0</v>
      </c>
      <c r="AQ1524" t="s">
        <v>1549</v>
      </c>
      <c r="AR1524">
        <v>854790</v>
      </c>
      <c r="AS1524" t="s">
        <v>1548</v>
      </c>
      <c r="AT1524" s="2">
        <v>1.415</v>
      </c>
      <c r="AU1524" s="1">
        <f t="shared" si="195"/>
        <v>2.4069800483453188</v>
      </c>
      <c r="AV1524" s="1">
        <f t="shared" si="196"/>
        <v>2.6929286275977677</v>
      </c>
      <c r="AW1524" s="1">
        <f t="shared" si="197"/>
        <v>2.9788772068502167</v>
      </c>
    </row>
    <row r="1525" spans="1:49" x14ac:dyDescent="0.2">
      <c r="A1525">
        <v>1523</v>
      </c>
      <c r="B1525" t="s">
        <v>22695</v>
      </c>
      <c r="C1525" t="s">
        <v>22694</v>
      </c>
      <c r="F1525" t="s">
        <v>22693</v>
      </c>
      <c r="G1525" t="s">
        <v>17</v>
      </c>
      <c r="H1525" t="s">
        <v>16</v>
      </c>
      <c r="I1525" t="s">
        <v>22692</v>
      </c>
      <c r="J1525" t="s">
        <v>22691</v>
      </c>
      <c r="K1525" t="s">
        <v>22690</v>
      </c>
      <c r="L1525" t="s">
        <v>22689</v>
      </c>
      <c r="M1525" t="s">
        <v>1634</v>
      </c>
      <c r="N1525">
        <v>3</v>
      </c>
      <c r="O1525" t="s">
        <v>22688</v>
      </c>
      <c r="P1525" t="s">
        <v>22687</v>
      </c>
      <c r="Q1525" t="s">
        <v>22686</v>
      </c>
      <c r="R1525" s="7">
        <v>40969</v>
      </c>
      <c r="S1525" s="8">
        <f t="shared" si="192"/>
        <v>2012</v>
      </c>
      <c r="T1525" s="8">
        <v>2012</v>
      </c>
      <c r="U1525" s="8">
        <f t="shared" si="193"/>
        <v>10</v>
      </c>
      <c r="V1525" s="7">
        <v>40969</v>
      </c>
      <c r="W1525" t="s">
        <v>22685</v>
      </c>
      <c r="X1525" s="2">
        <v>0.309</v>
      </c>
      <c r="Y1525" s="6">
        <f t="shared" si="190"/>
        <v>8.2485785216625286E-3</v>
      </c>
      <c r="AA1525">
        <v>1471724</v>
      </c>
      <c r="AB1525">
        <v>21584</v>
      </c>
      <c r="AD1525" t="s">
        <v>6</v>
      </c>
      <c r="AE1525">
        <v>37</v>
      </c>
      <c r="AF1525">
        <v>1</v>
      </c>
      <c r="AH1525" s="10">
        <v>44531</v>
      </c>
      <c r="AI1525" t="s">
        <v>22684</v>
      </c>
      <c r="AK1525" t="s">
        <v>22683</v>
      </c>
      <c r="AL1525">
        <v>8</v>
      </c>
      <c r="AM1525" s="5">
        <f t="shared" si="194"/>
        <v>0.8</v>
      </c>
      <c r="AN1525" s="4">
        <f t="shared" si="191"/>
        <v>1.2116622491480501E-3</v>
      </c>
      <c r="AO1525" s="3"/>
      <c r="AP1525">
        <v>0</v>
      </c>
      <c r="AR1525" t="s">
        <v>1</v>
      </c>
      <c r="AT1525" s="2">
        <v>0.51100000000000001</v>
      </c>
      <c r="AU1525" s="1">
        <f t="shared" si="195"/>
        <v>0.61375036399081839</v>
      </c>
      <c r="AV1525" s="1">
        <f t="shared" si="196"/>
        <v>0.47301203854052892</v>
      </c>
      <c r="AW1525" s="1">
        <f t="shared" si="197"/>
        <v>0.33227371309023934</v>
      </c>
    </row>
    <row r="1526" spans="1:49" x14ac:dyDescent="0.2">
      <c r="A1526">
        <v>1524</v>
      </c>
      <c r="B1526" t="s">
        <v>22682</v>
      </c>
      <c r="C1526" t="s">
        <v>22681</v>
      </c>
      <c r="F1526" t="s">
        <v>22680</v>
      </c>
      <c r="G1526" t="s">
        <v>17</v>
      </c>
      <c r="H1526" t="s">
        <v>16</v>
      </c>
      <c r="I1526" t="s">
        <v>22679</v>
      </c>
      <c r="J1526">
        <v>60017411</v>
      </c>
      <c r="K1526" t="s">
        <v>22678</v>
      </c>
      <c r="L1526" t="s">
        <v>22677</v>
      </c>
      <c r="M1526" t="s">
        <v>146</v>
      </c>
      <c r="N1526">
        <v>2</v>
      </c>
      <c r="O1526" t="s">
        <v>22676</v>
      </c>
      <c r="P1526" t="s">
        <v>22675</v>
      </c>
      <c r="Q1526" t="s">
        <v>22674</v>
      </c>
      <c r="R1526" s="7">
        <v>40969</v>
      </c>
      <c r="S1526" s="8">
        <f t="shared" si="192"/>
        <v>2012</v>
      </c>
      <c r="T1526" s="8">
        <v>2012</v>
      </c>
      <c r="U1526" s="8">
        <f t="shared" si="193"/>
        <v>10</v>
      </c>
      <c r="V1526" s="7">
        <v>40969</v>
      </c>
      <c r="W1526" t="s">
        <v>17969</v>
      </c>
      <c r="X1526" s="2">
        <v>0.50900000000000001</v>
      </c>
      <c r="Y1526" s="6">
        <f t="shared" si="190"/>
        <v>1.3587464296201383E-2</v>
      </c>
      <c r="AA1526">
        <v>2780372</v>
      </c>
      <c r="AB1526">
        <v>22543</v>
      </c>
      <c r="AD1526" t="s">
        <v>6</v>
      </c>
      <c r="AE1526">
        <v>32</v>
      </c>
      <c r="AF1526">
        <v>2</v>
      </c>
      <c r="AH1526" t="s">
        <v>22673</v>
      </c>
      <c r="AI1526" t="s">
        <v>22672</v>
      </c>
      <c r="AJ1526" t="s">
        <v>22671</v>
      </c>
      <c r="AK1526" t="s">
        <v>22670</v>
      </c>
      <c r="AL1526">
        <v>10</v>
      </c>
      <c r="AM1526" s="5">
        <f t="shared" si="194"/>
        <v>1</v>
      </c>
      <c r="AN1526" s="4">
        <f t="shared" si="191"/>
        <v>1.5145778114350624E-3</v>
      </c>
      <c r="AO1526" s="3"/>
      <c r="AP1526">
        <v>1</v>
      </c>
      <c r="AR1526" t="s">
        <v>1</v>
      </c>
      <c r="AT1526" s="2">
        <v>1.43</v>
      </c>
      <c r="AU1526" s="1">
        <f t="shared" si="195"/>
        <v>0.99655983507714874</v>
      </c>
      <c r="AV1526" s="1">
        <f t="shared" si="196"/>
        <v>0.75510210538182232</v>
      </c>
      <c r="AW1526" s="1">
        <f t="shared" si="197"/>
        <v>0.51364437568649579</v>
      </c>
    </row>
    <row r="1527" spans="1:49" x14ac:dyDescent="0.2">
      <c r="A1527">
        <v>1525</v>
      </c>
      <c r="B1527" t="s">
        <v>22669</v>
      </c>
      <c r="C1527" t="s">
        <v>22668</v>
      </c>
      <c r="F1527" t="s">
        <v>22667</v>
      </c>
      <c r="G1527" t="s">
        <v>17</v>
      </c>
      <c r="H1527" t="s">
        <v>16</v>
      </c>
      <c r="I1527" t="s">
        <v>22666</v>
      </c>
      <c r="J1527" t="s">
        <v>22665</v>
      </c>
      <c r="K1527" t="s">
        <v>22664</v>
      </c>
      <c r="L1527" t="s">
        <v>22663</v>
      </c>
      <c r="M1527" t="s">
        <v>18654</v>
      </c>
      <c r="N1527">
        <v>2</v>
      </c>
      <c r="O1527" t="s">
        <v>22662</v>
      </c>
      <c r="P1527" t="s">
        <v>22661</v>
      </c>
      <c r="Q1527" t="s">
        <v>22660</v>
      </c>
      <c r="R1527" s="7">
        <v>40969</v>
      </c>
      <c r="S1527" s="8">
        <f t="shared" si="192"/>
        <v>2012</v>
      </c>
      <c r="T1527" s="8">
        <v>2012</v>
      </c>
      <c r="U1527" s="8">
        <f t="shared" si="193"/>
        <v>10</v>
      </c>
      <c r="V1527" s="7">
        <v>40969</v>
      </c>
      <c r="W1527" t="s">
        <v>3457</v>
      </c>
      <c r="X1527" s="2">
        <v>0.52600000000000002</v>
      </c>
      <c r="Y1527" s="6">
        <f t="shared" si="190"/>
        <v>1.4041269587037187E-2</v>
      </c>
      <c r="AA1527">
        <v>9655425</v>
      </c>
      <c r="AB1527">
        <v>4700152491</v>
      </c>
      <c r="AC1527">
        <v>15556662</v>
      </c>
      <c r="AD1527" t="s">
        <v>6</v>
      </c>
      <c r="AE1527">
        <v>52</v>
      </c>
      <c r="AF1527">
        <v>3</v>
      </c>
      <c r="AH1527" t="s">
        <v>22659</v>
      </c>
      <c r="AI1527" t="s">
        <v>22658</v>
      </c>
      <c r="AJ1527" t="s">
        <v>22657</v>
      </c>
      <c r="AK1527" t="s">
        <v>22656</v>
      </c>
      <c r="AL1527">
        <v>2</v>
      </c>
      <c r="AM1527" s="5">
        <f t="shared" si="194"/>
        <v>0.2</v>
      </c>
      <c r="AN1527" s="4">
        <f t="shared" si="191"/>
        <v>3.0291556228701253E-4</v>
      </c>
      <c r="AO1527" s="3"/>
      <c r="AP1527">
        <v>0</v>
      </c>
      <c r="AQ1527" t="s">
        <v>14053</v>
      </c>
      <c r="AR1527" t="s">
        <v>22655</v>
      </c>
      <c r="AS1527" t="s">
        <v>4860</v>
      </c>
      <c r="AT1527" s="2" t="s">
        <v>0</v>
      </c>
      <c r="AU1527" s="1">
        <f t="shared" si="195"/>
        <v>0.99197633796121354</v>
      </c>
      <c r="AV1527" s="1">
        <f t="shared" si="196"/>
        <v>0.71720925746621</v>
      </c>
      <c r="AW1527" s="1">
        <f t="shared" si="197"/>
        <v>0.44244217697120647</v>
      </c>
    </row>
    <row r="1528" spans="1:49" x14ac:dyDescent="0.2">
      <c r="A1528">
        <v>1526</v>
      </c>
      <c r="B1528" t="s">
        <v>22654</v>
      </c>
      <c r="C1528" t="s">
        <v>22653</v>
      </c>
      <c r="F1528" t="s">
        <v>22652</v>
      </c>
      <c r="G1528" t="s">
        <v>17</v>
      </c>
      <c r="H1528" t="s">
        <v>16</v>
      </c>
      <c r="I1528" t="s">
        <v>22651</v>
      </c>
      <c r="J1528" t="s">
        <v>22650</v>
      </c>
      <c r="K1528" t="s">
        <v>22649</v>
      </c>
      <c r="L1528" t="s">
        <v>22648</v>
      </c>
      <c r="M1528" t="s">
        <v>387</v>
      </c>
      <c r="N1528">
        <v>4</v>
      </c>
      <c r="O1528" t="s">
        <v>22647</v>
      </c>
      <c r="P1528" t="s">
        <v>22646</v>
      </c>
      <c r="Q1528" t="s">
        <v>22645</v>
      </c>
      <c r="R1528" s="7">
        <v>40969</v>
      </c>
      <c r="S1528" s="8">
        <f t="shared" si="192"/>
        <v>2012</v>
      </c>
      <c r="T1528" s="8">
        <v>2012</v>
      </c>
      <c r="U1528" s="8">
        <f t="shared" si="193"/>
        <v>10</v>
      </c>
      <c r="V1528" s="7">
        <v>40969</v>
      </c>
      <c r="W1528" t="s">
        <v>22644</v>
      </c>
      <c r="X1528" s="2">
        <v>0.373</v>
      </c>
      <c r="Y1528" s="6">
        <f t="shared" si="190"/>
        <v>9.957021969514963E-3</v>
      </c>
      <c r="AA1528">
        <v>16727975</v>
      </c>
      <c r="AB1528">
        <v>6600153107</v>
      </c>
      <c r="AD1528" t="s">
        <v>6</v>
      </c>
      <c r="AE1528">
        <v>9</v>
      </c>
      <c r="AF1528">
        <v>1</v>
      </c>
      <c r="AH1528" t="s">
        <v>22643</v>
      </c>
      <c r="AI1528" t="s">
        <v>22642</v>
      </c>
      <c r="AJ1528" t="s">
        <v>22641</v>
      </c>
      <c r="AK1528" t="s">
        <v>22640</v>
      </c>
      <c r="AL1528">
        <v>13</v>
      </c>
      <c r="AM1528" s="5">
        <f t="shared" si="194"/>
        <v>1.3</v>
      </c>
      <c r="AN1528" s="4">
        <f t="shared" si="191"/>
        <v>1.9689511548655813E-3</v>
      </c>
      <c r="AO1528" s="3"/>
      <c r="AP1528">
        <v>0</v>
      </c>
      <c r="AQ1528" t="s">
        <v>1518</v>
      </c>
      <c r="AR1528" t="s">
        <v>22639</v>
      </c>
      <c r="AS1528" t="s">
        <v>1516</v>
      </c>
      <c r="AT1528" s="2">
        <v>0.73</v>
      </c>
      <c r="AU1528" s="1">
        <f t="shared" si="195"/>
        <v>0.7560600725120149</v>
      </c>
      <c r="AV1528" s="1">
        <f t="shared" si="196"/>
        <v>0.59629865621902722</v>
      </c>
      <c r="AW1528" s="1">
        <f t="shared" si="197"/>
        <v>0.4365372399260396</v>
      </c>
    </row>
    <row r="1529" spans="1:49" x14ac:dyDescent="0.2">
      <c r="A1529">
        <v>1527</v>
      </c>
      <c r="B1529" t="s">
        <v>22638</v>
      </c>
      <c r="C1529" t="s">
        <v>22637</v>
      </c>
      <c r="F1529" t="s">
        <v>22636</v>
      </c>
      <c r="G1529" t="s">
        <v>17</v>
      </c>
      <c r="H1529" t="s">
        <v>16</v>
      </c>
      <c r="I1529" t="s">
        <v>22635</v>
      </c>
      <c r="J1529" t="s">
        <v>22634</v>
      </c>
      <c r="K1529" t="s">
        <v>22633</v>
      </c>
      <c r="L1529" t="s">
        <v>22632</v>
      </c>
      <c r="M1529" t="s">
        <v>22631</v>
      </c>
      <c r="N1529">
        <v>4</v>
      </c>
      <c r="O1529" t="s">
        <v>22630</v>
      </c>
      <c r="P1529" t="s">
        <v>22629</v>
      </c>
      <c r="Q1529" t="s">
        <v>22628</v>
      </c>
      <c r="R1529" s="7">
        <v>40969</v>
      </c>
      <c r="S1529" s="8">
        <f t="shared" si="192"/>
        <v>2012</v>
      </c>
      <c r="T1529" s="8">
        <v>2012</v>
      </c>
      <c r="U1529" s="8">
        <f t="shared" si="193"/>
        <v>10</v>
      </c>
      <c r="V1529" s="7">
        <v>40969</v>
      </c>
      <c r="W1529" t="s">
        <v>22627</v>
      </c>
      <c r="X1529" s="2">
        <v>0.26</v>
      </c>
      <c r="Y1529" s="6">
        <f t="shared" si="190"/>
        <v>6.9405515069005099E-3</v>
      </c>
      <c r="AA1529">
        <v>3235408</v>
      </c>
      <c r="AB1529">
        <v>100147320</v>
      </c>
      <c r="AC1529">
        <v>14772906</v>
      </c>
      <c r="AD1529" t="s">
        <v>6</v>
      </c>
      <c r="AE1529">
        <v>45</v>
      </c>
      <c r="AF1529">
        <v>5</v>
      </c>
      <c r="AH1529" t="s">
        <v>22626</v>
      </c>
      <c r="AI1529" t="s">
        <v>22625</v>
      </c>
      <c r="AJ1529" t="s">
        <v>22624</v>
      </c>
      <c r="AK1529" t="s">
        <v>22623</v>
      </c>
      <c r="AL1529">
        <v>1</v>
      </c>
      <c r="AM1529" s="5">
        <f t="shared" si="194"/>
        <v>0.1</v>
      </c>
      <c r="AN1529" s="4">
        <f t="shared" si="191"/>
        <v>1.5145778114350627E-4</v>
      </c>
      <c r="AO1529" s="3"/>
      <c r="AP1529">
        <v>0</v>
      </c>
      <c r="AR1529" t="s">
        <v>1</v>
      </c>
      <c r="AT1529" s="2" t="s">
        <v>0</v>
      </c>
      <c r="AU1529" s="1">
        <f t="shared" si="195"/>
        <v>0.49038233891734084</v>
      </c>
      <c r="AV1529" s="1">
        <f t="shared" si="196"/>
        <v>0.35460046440220083</v>
      </c>
      <c r="AW1529" s="1">
        <f t="shared" si="197"/>
        <v>0.21881858988706074</v>
      </c>
    </row>
    <row r="1530" spans="1:49" x14ac:dyDescent="0.2">
      <c r="A1530">
        <v>1528</v>
      </c>
      <c r="B1530" t="s">
        <v>22622</v>
      </c>
      <c r="C1530" t="s">
        <v>22621</v>
      </c>
      <c r="F1530" t="s">
        <v>22620</v>
      </c>
      <c r="G1530" t="s">
        <v>17</v>
      </c>
      <c r="H1530" t="s">
        <v>16</v>
      </c>
      <c r="I1530" t="s">
        <v>22619</v>
      </c>
      <c r="J1530" t="s">
        <v>22618</v>
      </c>
      <c r="K1530" t="s">
        <v>22617</v>
      </c>
      <c r="L1530" t="s">
        <v>22616</v>
      </c>
      <c r="M1530" t="s">
        <v>5912</v>
      </c>
      <c r="N1530">
        <v>3</v>
      </c>
      <c r="O1530" t="s">
        <v>22615</v>
      </c>
      <c r="P1530" t="s">
        <v>22614</v>
      </c>
      <c r="Q1530" t="s">
        <v>22613</v>
      </c>
      <c r="R1530" s="7">
        <v>40969</v>
      </c>
      <c r="S1530" s="8">
        <f t="shared" si="192"/>
        <v>2012</v>
      </c>
      <c r="T1530" s="8">
        <v>2012</v>
      </c>
      <c r="U1530" s="8">
        <f t="shared" si="193"/>
        <v>10</v>
      </c>
      <c r="V1530" s="7">
        <v>40969</v>
      </c>
      <c r="W1530" t="s">
        <v>2431</v>
      </c>
      <c r="X1530" s="2">
        <v>0.29499999999999998</v>
      </c>
      <c r="Y1530" s="6">
        <f t="shared" si="190"/>
        <v>7.8748565174448087E-3</v>
      </c>
      <c r="AA1530">
        <v>10642269</v>
      </c>
      <c r="AB1530">
        <v>19554</v>
      </c>
      <c r="AD1530" t="s">
        <v>6</v>
      </c>
      <c r="AE1530">
        <v>57</v>
      </c>
      <c r="AF1530">
        <v>3</v>
      </c>
      <c r="AH1530" t="s">
        <v>22612</v>
      </c>
      <c r="AI1530" t="s">
        <v>22611</v>
      </c>
      <c r="AK1530" t="s">
        <v>22610</v>
      </c>
      <c r="AL1530">
        <v>7</v>
      </c>
      <c r="AM1530" s="5">
        <f t="shared" si="194"/>
        <v>0.7</v>
      </c>
      <c r="AN1530" s="4">
        <f t="shared" si="191"/>
        <v>1.0602044680045437E-3</v>
      </c>
      <c r="AO1530" s="3"/>
      <c r="AP1530">
        <v>0</v>
      </c>
      <c r="AR1530" t="s">
        <v>1</v>
      </c>
      <c r="AT1530" s="2" t="s">
        <v>0</v>
      </c>
      <c r="AU1530" s="1">
        <f t="shared" si="195"/>
        <v>0.58304609026127285</v>
      </c>
      <c r="AV1530" s="1">
        <f t="shared" si="196"/>
        <v>0.44675304927246762</v>
      </c>
      <c r="AW1530" s="1">
        <f t="shared" si="197"/>
        <v>0.31046000828366227</v>
      </c>
    </row>
    <row r="1531" spans="1:49" x14ac:dyDescent="0.2">
      <c r="A1531">
        <v>1529</v>
      </c>
      <c r="B1531" t="s">
        <v>22609</v>
      </c>
      <c r="F1531" t="s">
        <v>22608</v>
      </c>
      <c r="G1531" t="s">
        <v>17</v>
      </c>
      <c r="H1531" t="s">
        <v>16</v>
      </c>
      <c r="I1531" t="s">
        <v>9615</v>
      </c>
      <c r="J1531">
        <v>60018870</v>
      </c>
      <c r="K1531" t="s">
        <v>9614</v>
      </c>
      <c r="L1531" t="s">
        <v>9613</v>
      </c>
      <c r="M1531" t="s">
        <v>1783</v>
      </c>
      <c r="N1531">
        <v>2</v>
      </c>
      <c r="O1531" t="s">
        <v>22607</v>
      </c>
      <c r="P1531" t="s">
        <v>9611</v>
      </c>
      <c r="Q1531" t="s">
        <v>9610</v>
      </c>
      <c r="R1531" s="7">
        <v>40969</v>
      </c>
      <c r="S1531" s="8">
        <f t="shared" si="192"/>
        <v>2012</v>
      </c>
      <c r="T1531" s="8">
        <v>2012</v>
      </c>
      <c r="U1531" s="8">
        <f t="shared" si="193"/>
        <v>10</v>
      </c>
      <c r="V1531" s="7">
        <v>40969</v>
      </c>
      <c r="W1531" t="s">
        <v>2793</v>
      </c>
      <c r="X1531" s="2" t="s">
        <v>0</v>
      </c>
      <c r="Y1531" s="6" t="e">
        <f t="shared" si="190"/>
        <v>#VALUE!</v>
      </c>
      <c r="AA1531" t="s">
        <v>2792</v>
      </c>
      <c r="AB1531">
        <v>4400151716</v>
      </c>
      <c r="AC1531" t="s">
        <v>2791</v>
      </c>
      <c r="AD1531" t="s">
        <v>6</v>
      </c>
      <c r="AE1531">
        <v>73</v>
      </c>
      <c r="AF1531">
        <v>1</v>
      </c>
      <c r="AH1531" t="s">
        <v>22606</v>
      </c>
      <c r="AI1531" t="s">
        <v>22605</v>
      </c>
      <c r="AJ1531" t="s">
        <v>22604</v>
      </c>
      <c r="AK1531" t="s">
        <v>22603</v>
      </c>
      <c r="AL1531">
        <v>10</v>
      </c>
      <c r="AM1531" s="5">
        <f t="shared" si="194"/>
        <v>1</v>
      </c>
      <c r="AN1531" s="4">
        <f t="shared" si="191"/>
        <v>1.5145778114350624E-3</v>
      </c>
      <c r="AO1531" s="3"/>
      <c r="AP1531">
        <v>0</v>
      </c>
      <c r="AR1531" t="s">
        <v>1</v>
      </c>
      <c r="AT1531" s="2" t="s">
        <v>0</v>
      </c>
      <c r="AU1531" s="1" t="e">
        <f t="shared" si="195"/>
        <v>#VALUE!</v>
      </c>
      <c r="AV1531" s="1" t="e">
        <f t="shared" si="196"/>
        <v>#VALUE!</v>
      </c>
      <c r="AW1531" s="1" t="e">
        <f t="shared" si="197"/>
        <v>#VALUE!</v>
      </c>
    </row>
    <row r="1532" spans="1:49" x14ac:dyDescent="0.2">
      <c r="A1532">
        <v>1530</v>
      </c>
      <c r="B1532" t="s">
        <v>22602</v>
      </c>
      <c r="C1532" t="s">
        <v>22601</v>
      </c>
      <c r="F1532" t="s">
        <v>22600</v>
      </c>
      <c r="G1532" t="s">
        <v>17</v>
      </c>
      <c r="H1532" t="s">
        <v>16</v>
      </c>
      <c r="I1532" t="s">
        <v>22599</v>
      </c>
      <c r="N1532">
        <v>2</v>
      </c>
      <c r="O1532" t="s">
        <v>22598</v>
      </c>
      <c r="P1532" t="s">
        <v>22597</v>
      </c>
      <c r="Q1532" t="s">
        <v>2432</v>
      </c>
      <c r="R1532" s="7">
        <v>40969</v>
      </c>
      <c r="S1532" s="8">
        <f t="shared" si="192"/>
        <v>2012</v>
      </c>
      <c r="T1532" s="8">
        <v>2012</v>
      </c>
      <c r="U1532" s="8">
        <f t="shared" si="193"/>
        <v>10</v>
      </c>
      <c r="V1532" s="7">
        <v>40969</v>
      </c>
      <c r="W1532" t="s">
        <v>2431</v>
      </c>
      <c r="X1532" s="2">
        <v>0.29499999999999998</v>
      </c>
      <c r="Y1532" s="6">
        <f t="shared" si="190"/>
        <v>7.8748565174448087E-3</v>
      </c>
      <c r="AA1532">
        <v>10642269</v>
      </c>
      <c r="AB1532">
        <v>19554</v>
      </c>
      <c r="AD1532" t="s">
        <v>6</v>
      </c>
      <c r="AE1532">
        <v>57</v>
      </c>
      <c r="AF1532">
        <v>3</v>
      </c>
      <c r="AH1532" t="s">
        <v>22596</v>
      </c>
      <c r="AI1532" t="s">
        <v>22595</v>
      </c>
      <c r="AK1532" t="s">
        <v>22594</v>
      </c>
      <c r="AL1532">
        <v>0</v>
      </c>
      <c r="AM1532" s="5">
        <f t="shared" si="194"/>
        <v>0</v>
      </c>
      <c r="AN1532" s="4">
        <f t="shared" si="191"/>
        <v>0</v>
      </c>
      <c r="AO1532" s="3"/>
      <c r="AP1532">
        <v>0</v>
      </c>
      <c r="AQ1532" t="s">
        <v>14053</v>
      </c>
      <c r="AR1532" t="s">
        <v>22593</v>
      </c>
      <c r="AS1532" t="s">
        <v>4860</v>
      </c>
      <c r="AT1532" s="2" t="s">
        <v>0</v>
      </c>
      <c r="AU1532" s="1">
        <f t="shared" si="195"/>
        <v>0.55123995622113653</v>
      </c>
      <c r="AV1532" s="1">
        <f t="shared" si="196"/>
        <v>0.39374282587224041</v>
      </c>
      <c r="AW1532" s="1">
        <f t="shared" si="197"/>
        <v>0.23624569552334423</v>
      </c>
    </row>
    <row r="1533" spans="1:49" x14ac:dyDescent="0.2">
      <c r="A1533">
        <v>1531</v>
      </c>
      <c r="B1533" t="s">
        <v>22592</v>
      </c>
      <c r="C1533" t="s">
        <v>22591</v>
      </c>
      <c r="F1533" t="s">
        <v>22590</v>
      </c>
      <c r="G1533" t="s">
        <v>17</v>
      </c>
      <c r="H1533" t="s">
        <v>16</v>
      </c>
      <c r="I1533" t="s">
        <v>22589</v>
      </c>
      <c r="N1533">
        <v>3</v>
      </c>
      <c r="O1533" t="s">
        <v>22588</v>
      </c>
      <c r="P1533" t="s">
        <v>22587</v>
      </c>
      <c r="Q1533" t="s">
        <v>6179</v>
      </c>
      <c r="R1533" s="7">
        <v>40969</v>
      </c>
      <c r="S1533" s="8">
        <f t="shared" si="192"/>
        <v>2012</v>
      </c>
      <c r="T1533" s="8">
        <v>2012</v>
      </c>
      <c r="U1533" s="8">
        <f t="shared" si="193"/>
        <v>10</v>
      </c>
      <c r="V1533" s="7">
        <v>40969</v>
      </c>
      <c r="W1533" t="s">
        <v>2431</v>
      </c>
      <c r="X1533" s="2">
        <v>0.29499999999999998</v>
      </c>
      <c r="Y1533" s="6">
        <f t="shared" si="190"/>
        <v>7.8748565174448087E-3</v>
      </c>
      <c r="AA1533">
        <v>10642269</v>
      </c>
      <c r="AB1533">
        <v>19554</v>
      </c>
      <c r="AD1533" t="s">
        <v>6</v>
      </c>
      <c r="AE1533">
        <v>57</v>
      </c>
      <c r="AF1533">
        <v>3</v>
      </c>
      <c r="AH1533" t="s">
        <v>22586</v>
      </c>
      <c r="AI1533" t="s">
        <v>22585</v>
      </c>
      <c r="AK1533" t="s">
        <v>22584</v>
      </c>
      <c r="AL1533">
        <v>4</v>
      </c>
      <c r="AM1533" s="5">
        <f t="shared" si="194"/>
        <v>0.4</v>
      </c>
      <c r="AN1533" s="4">
        <f t="shared" si="191"/>
        <v>6.0583112457402507E-4</v>
      </c>
      <c r="AO1533" s="3"/>
      <c r="AP1533">
        <v>0</v>
      </c>
      <c r="AR1533" t="s">
        <v>1</v>
      </c>
      <c r="AT1533" s="2" t="s">
        <v>0</v>
      </c>
      <c r="AU1533" s="1">
        <f t="shared" si="195"/>
        <v>0.56941488995835732</v>
      </c>
      <c r="AV1533" s="1">
        <f t="shared" si="196"/>
        <v>0.42403438210094174</v>
      </c>
      <c r="AW1533" s="1">
        <f t="shared" si="197"/>
        <v>0.278653874243526</v>
      </c>
    </row>
    <row r="1534" spans="1:49" x14ac:dyDescent="0.2">
      <c r="A1534">
        <v>1532</v>
      </c>
      <c r="B1534" t="s">
        <v>22583</v>
      </c>
      <c r="F1534" t="s">
        <v>22582</v>
      </c>
      <c r="G1534" t="s">
        <v>17</v>
      </c>
      <c r="H1534" t="s">
        <v>16</v>
      </c>
      <c r="I1534" t="s">
        <v>22581</v>
      </c>
      <c r="J1534" t="s">
        <v>22577</v>
      </c>
      <c r="K1534" t="s">
        <v>22580</v>
      </c>
      <c r="L1534" t="s">
        <v>13069</v>
      </c>
      <c r="M1534" t="s">
        <v>227</v>
      </c>
      <c r="N1534">
        <v>2</v>
      </c>
      <c r="O1534" t="s">
        <v>22579</v>
      </c>
      <c r="P1534" t="s">
        <v>22578</v>
      </c>
      <c r="Q1534" t="s">
        <v>22577</v>
      </c>
      <c r="R1534" s="7">
        <v>40969</v>
      </c>
      <c r="S1534" s="8">
        <f t="shared" si="192"/>
        <v>2012</v>
      </c>
      <c r="T1534" s="8">
        <v>2012</v>
      </c>
      <c r="U1534" s="8">
        <f t="shared" si="193"/>
        <v>10</v>
      </c>
      <c r="V1534" s="7">
        <v>40969</v>
      </c>
      <c r="W1534" t="s">
        <v>2793</v>
      </c>
      <c r="X1534" s="2" t="s">
        <v>0</v>
      </c>
      <c r="Y1534" s="6" t="e">
        <f t="shared" si="190"/>
        <v>#VALUE!</v>
      </c>
      <c r="AA1534" t="s">
        <v>2792</v>
      </c>
      <c r="AB1534">
        <v>4400151716</v>
      </c>
      <c r="AC1534" t="s">
        <v>2791</v>
      </c>
      <c r="AD1534" t="s">
        <v>6</v>
      </c>
      <c r="AE1534">
        <v>73</v>
      </c>
      <c r="AF1534">
        <v>2</v>
      </c>
      <c r="AH1534" t="s">
        <v>22041</v>
      </c>
      <c r="AI1534" t="s">
        <v>22576</v>
      </c>
      <c r="AJ1534" t="s">
        <v>22575</v>
      </c>
      <c r="AK1534" t="s">
        <v>22574</v>
      </c>
      <c r="AL1534">
        <v>7</v>
      </c>
      <c r="AM1534" s="5">
        <f t="shared" si="194"/>
        <v>0.7</v>
      </c>
      <c r="AN1534" s="4">
        <f t="shared" si="191"/>
        <v>1.0602044680045437E-3</v>
      </c>
      <c r="AO1534" s="3"/>
      <c r="AP1534">
        <v>0</v>
      </c>
      <c r="AR1534" t="s">
        <v>1</v>
      </c>
      <c r="AT1534" s="2" t="s">
        <v>0</v>
      </c>
      <c r="AU1534" s="1" t="e">
        <f t="shared" si="195"/>
        <v>#VALUE!</v>
      </c>
      <c r="AV1534" s="1" t="e">
        <f t="shared" si="196"/>
        <v>#VALUE!</v>
      </c>
      <c r="AW1534" s="1" t="e">
        <f t="shared" si="197"/>
        <v>#VALUE!</v>
      </c>
    </row>
    <row r="1535" spans="1:49" x14ac:dyDescent="0.2">
      <c r="A1535">
        <v>1533</v>
      </c>
      <c r="B1535" t="s">
        <v>22573</v>
      </c>
      <c r="C1535" t="s">
        <v>22572</v>
      </c>
      <c r="F1535" t="s">
        <v>22571</v>
      </c>
      <c r="G1535" t="s">
        <v>17</v>
      </c>
      <c r="H1535" t="s">
        <v>16</v>
      </c>
      <c r="I1535" t="s">
        <v>22570</v>
      </c>
      <c r="N1535">
        <v>3</v>
      </c>
      <c r="O1535" t="s">
        <v>22569</v>
      </c>
      <c r="P1535" t="s">
        <v>22568</v>
      </c>
      <c r="Q1535" t="s">
        <v>6179</v>
      </c>
      <c r="R1535" s="7">
        <v>40969</v>
      </c>
      <c r="S1535" s="8">
        <f t="shared" si="192"/>
        <v>2012</v>
      </c>
      <c r="T1535" s="8">
        <v>2012</v>
      </c>
      <c r="U1535" s="8">
        <f t="shared" si="193"/>
        <v>10</v>
      </c>
      <c r="V1535" s="7">
        <v>40969</v>
      </c>
      <c r="W1535" t="s">
        <v>2431</v>
      </c>
      <c r="X1535" s="2">
        <v>0.29499999999999998</v>
      </c>
      <c r="Y1535" s="6">
        <f t="shared" si="190"/>
        <v>7.8748565174448087E-3</v>
      </c>
      <c r="AA1535">
        <v>10642269</v>
      </c>
      <c r="AB1535">
        <v>19554</v>
      </c>
      <c r="AD1535" t="s">
        <v>6</v>
      </c>
      <c r="AE1535">
        <v>57</v>
      </c>
      <c r="AF1535">
        <v>3</v>
      </c>
      <c r="AH1535" t="s">
        <v>22567</v>
      </c>
      <c r="AI1535" t="s">
        <v>22566</v>
      </c>
      <c r="AK1535" t="s">
        <v>22565</v>
      </c>
      <c r="AL1535">
        <v>6</v>
      </c>
      <c r="AM1535" s="5">
        <f t="shared" si="194"/>
        <v>0.6</v>
      </c>
      <c r="AN1535" s="4">
        <f t="shared" si="191"/>
        <v>9.0874668686103744E-4</v>
      </c>
      <c r="AO1535" s="3"/>
      <c r="AP1535">
        <v>0</v>
      </c>
      <c r="AR1535" t="s">
        <v>22564</v>
      </c>
      <c r="AT1535" s="2" t="s">
        <v>0</v>
      </c>
      <c r="AU1535" s="1">
        <f t="shared" si="195"/>
        <v>0.5785023568269676</v>
      </c>
      <c r="AV1535" s="1">
        <f t="shared" si="196"/>
        <v>0.43918016021529227</v>
      </c>
      <c r="AW1535" s="1">
        <f t="shared" si="197"/>
        <v>0.29985796360361683</v>
      </c>
    </row>
    <row r="1536" spans="1:49" x14ac:dyDescent="0.2">
      <c r="A1536">
        <v>1534</v>
      </c>
      <c r="B1536" t="s">
        <v>22563</v>
      </c>
      <c r="C1536" t="s">
        <v>22562</v>
      </c>
      <c r="F1536" t="s">
        <v>22561</v>
      </c>
      <c r="G1536" t="s">
        <v>17</v>
      </c>
      <c r="H1536" t="s">
        <v>16</v>
      </c>
      <c r="I1536" t="s">
        <v>22560</v>
      </c>
      <c r="J1536" t="s">
        <v>22559</v>
      </c>
      <c r="K1536" t="s">
        <v>22558</v>
      </c>
      <c r="L1536" t="s">
        <v>22557</v>
      </c>
      <c r="M1536" t="s">
        <v>22556</v>
      </c>
      <c r="N1536">
        <v>1</v>
      </c>
      <c r="O1536" t="s">
        <v>22555</v>
      </c>
      <c r="P1536">
        <v>55971686900</v>
      </c>
      <c r="Q1536" t="s">
        <v>22554</v>
      </c>
      <c r="R1536" s="7">
        <v>40969</v>
      </c>
      <c r="S1536" s="8">
        <f t="shared" si="192"/>
        <v>2012</v>
      </c>
      <c r="T1536" s="8">
        <v>2012</v>
      </c>
      <c r="U1536" s="8">
        <f t="shared" si="193"/>
        <v>10</v>
      </c>
      <c r="V1536" s="7">
        <v>40969</v>
      </c>
      <c r="W1536" t="s">
        <v>22553</v>
      </c>
      <c r="X1536" s="2" t="s">
        <v>0</v>
      </c>
      <c r="Y1536" s="6" t="e">
        <f t="shared" si="190"/>
        <v>#VALUE!</v>
      </c>
      <c r="AA1536" t="s">
        <v>22552</v>
      </c>
      <c r="AB1536">
        <v>29647</v>
      </c>
      <c r="AC1536">
        <v>13474081</v>
      </c>
      <c r="AD1536" t="s">
        <v>6</v>
      </c>
      <c r="AE1536">
        <v>127</v>
      </c>
      <c r="AF1536">
        <v>3</v>
      </c>
      <c r="AH1536" t="s">
        <v>22551</v>
      </c>
      <c r="AI1536" t="s">
        <v>22550</v>
      </c>
      <c r="AK1536" t="s">
        <v>22549</v>
      </c>
      <c r="AL1536">
        <v>32</v>
      </c>
      <c r="AM1536" s="5">
        <f t="shared" si="194"/>
        <v>3.2</v>
      </c>
      <c r="AN1536" s="4">
        <f t="shared" si="191"/>
        <v>4.8466489965922005E-3</v>
      </c>
      <c r="AO1536" s="3"/>
      <c r="AP1536">
        <v>0</v>
      </c>
      <c r="AR1536" t="s">
        <v>1</v>
      </c>
      <c r="AT1536" s="2" t="s">
        <v>0</v>
      </c>
      <c r="AU1536" s="1" t="e">
        <f t="shared" si="195"/>
        <v>#VALUE!</v>
      </c>
      <c r="AV1536" s="1" t="e">
        <f t="shared" si="196"/>
        <v>#VALUE!</v>
      </c>
      <c r="AW1536" s="1" t="e">
        <f t="shared" si="197"/>
        <v>#VALUE!</v>
      </c>
    </row>
    <row r="1537" spans="1:49" x14ac:dyDescent="0.2">
      <c r="A1537">
        <v>1535</v>
      </c>
      <c r="B1537" t="s">
        <v>22548</v>
      </c>
      <c r="C1537" t="s">
        <v>22547</v>
      </c>
      <c r="F1537" t="s">
        <v>22546</v>
      </c>
      <c r="G1537" t="s">
        <v>17</v>
      </c>
      <c r="H1537" t="s">
        <v>16</v>
      </c>
      <c r="I1537" t="s">
        <v>22545</v>
      </c>
      <c r="J1537" t="s">
        <v>22544</v>
      </c>
      <c r="K1537" t="s">
        <v>22543</v>
      </c>
      <c r="L1537" t="s">
        <v>22542</v>
      </c>
      <c r="M1537" t="s">
        <v>3661</v>
      </c>
      <c r="N1537">
        <v>7</v>
      </c>
      <c r="O1537" t="s">
        <v>22541</v>
      </c>
      <c r="P1537" t="s">
        <v>22540</v>
      </c>
      <c r="Q1537" t="s">
        <v>22539</v>
      </c>
      <c r="R1537" s="7">
        <v>40969</v>
      </c>
      <c r="S1537" s="8">
        <f t="shared" si="192"/>
        <v>2012</v>
      </c>
      <c r="T1537" s="8">
        <v>2012</v>
      </c>
      <c r="U1537" s="8">
        <f t="shared" si="193"/>
        <v>10</v>
      </c>
      <c r="V1537" s="7">
        <v>40969</v>
      </c>
      <c r="W1537" t="s">
        <v>22538</v>
      </c>
      <c r="X1537" s="2">
        <v>1.67</v>
      </c>
      <c r="Y1537" s="6">
        <f t="shared" si="190"/>
        <v>4.4579696217399427E-2</v>
      </c>
      <c r="AB1537">
        <v>21101038509</v>
      </c>
      <c r="AC1537">
        <v>21699011</v>
      </c>
      <c r="AD1537" t="s">
        <v>6</v>
      </c>
      <c r="AE1537">
        <v>117</v>
      </c>
      <c r="AF1537">
        <v>1</v>
      </c>
      <c r="AG1537" t="s">
        <v>22537</v>
      </c>
      <c r="AI1537" t="s">
        <v>22536</v>
      </c>
      <c r="AK1537" t="s">
        <v>22535</v>
      </c>
      <c r="AL1537">
        <v>37</v>
      </c>
      <c r="AM1537" s="5">
        <f t="shared" si="194"/>
        <v>3.7</v>
      </c>
      <c r="AN1537" s="4">
        <f t="shared" si="191"/>
        <v>5.6039379023097311E-3</v>
      </c>
      <c r="AO1537" s="3"/>
      <c r="AP1537">
        <v>1</v>
      </c>
      <c r="AR1537" t="s">
        <v>1</v>
      </c>
      <c r="AT1537" s="2" t="s">
        <v>0</v>
      </c>
      <c r="AU1537" s="1">
        <f t="shared" si="195"/>
        <v>3.2886968722872516</v>
      </c>
      <c r="AV1537" s="1">
        <f t="shared" si="196"/>
        <v>2.509181705985458</v>
      </c>
      <c r="AW1537" s="1">
        <f t="shared" si="197"/>
        <v>1.7296665396836639</v>
      </c>
    </row>
    <row r="1538" spans="1:49" x14ac:dyDescent="0.2">
      <c r="A1538">
        <v>1536</v>
      </c>
      <c r="B1538" t="s">
        <v>22534</v>
      </c>
      <c r="C1538" t="s">
        <v>22533</v>
      </c>
      <c r="E1538">
        <v>22489178</v>
      </c>
      <c r="F1538" t="s">
        <v>22532</v>
      </c>
      <c r="G1538" t="s">
        <v>17</v>
      </c>
      <c r="H1538" t="s">
        <v>16</v>
      </c>
      <c r="I1538" t="s">
        <v>6366</v>
      </c>
      <c r="J1538" t="s">
        <v>22531</v>
      </c>
      <c r="K1538" t="s">
        <v>22530</v>
      </c>
      <c r="L1538" t="s">
        <v>15438</v>
      </c>
      <c r="M1538" t="s">
        <v>129</v>
      </c>
      <c r="N1538">
        <v>6</v>
      </c>
      <c r="O1538" t="s">
        <v>22529</v>
      </c>
      <c r="P1538" t="s">
        <v>22528</v>
      </c>
      <c r="Q1538" t="s">
        <v>22527</v>
      </c>
      <c r="R1538" s="7">
        <v>40969</v>
      </c>
      <c r="S1538" s="8">
        <f t="shared" si="192"/>
        <v>2012</v>
      </c>
      <c r="T1538" s="8">
        <v>2012</v>
      </c>
      <c r="U1538" s="8">
        <f t="shared" si="193"/>
        <v>10</v>
      </c>
      <c r="V1538" s="7">
        <v>40969</v>
      </c>
      <c r="W1538" t="s">
        <v>22526</v>
      </c>
      <c r="X1538" s="2">
        <v>1.4550000000000001</v>
      </c>
      <c r="Y1538" s="6">
        <f t="shared" ref="Y1538:Y1601" si="198">(X1538-$Z$4)/($Z$3-$Z$4)</f>
        <v>3.8840394009770164E-2</v>
      </c>
      <c r="AB1538">
        <v>25879</v>
      </c>
      <c r="AC1538">
        <v>14220067</v>
      </c>
      <c r="AD1538" t="s">
        <v>6</v>
      </c>
      <c r="AE1538">
        <v>13</v>
      </c>
      <c r="AF1538">
        <v>3</v>
      </c>
      <c r="AH1538" t="s">
        <v>22525</v>
      </c>
      <c r="AI1538" t="s">
        <v>22524</v>
      </c>
      <c r="AJ1538" t="s">
        <v>22523</v>
      </c>
      <c r="AK1538" t="s">
        <v>22522</v>
      </c>
      <c r="AL1538">
        <v>3</v>
      </c>
      <c r="AM1538" s="5">
        <f t="shared" si="194"/>
        <v>0.3</v>
      </c>
      <c r="AN1538" s="4">
        <f t="shared" ref="AN1538:AN1601" si="199">(AM1538-$AO$4)/($AO$3-$AO$4)</f>
        <v>4.5437334343051872E-4</v>
      </c>
      <c r="AO1538" s="3"/>
      <c r="AP1538">
        <v>1</v>
      </c>
      <c r="AR1538" t="s">
        <v>1</v>
      </c>
      <c r="AT1538" s="2" t="s">
        <v>0</v>
      </c>
      <c r="AU1538" s="1">
        <f t="shared" si="195"/>
        <v>2.732458780986827</v>
      </c>
      <c r="AV1538" s="1">
        <f t="shared" si="196"/>
        <v>1.9647383676600343</v>
      </c>
      <c r="AW1538" s="1">
        <f t="shared" si="197"/>
        <v>1.1970179543332411</v>
      </c>
    </row>
    <row r="1539" spans="1:49" x14ac:dyDescent="0.2">
      <c r="A1539">
        <v>1537</v>
      </c>
      <c r="B1539" t="s">
        <v>22521</v>
      </c>
      <c r="C1539" t="s">
        <v>22520</v>
      </c>
      <c r="F1539" t="s">
        <v>22519</v>
      </c>
      <c r="G1539" t="s">
        <v>17</v>
      </c>
      <c r="H1539" t="s">
        <v>16</v>
      </c>
      <c r="I1539" t="s">
        <v>18097</v>
      </c>
      <c r="J1539" t="s">
        <v>22518</v>
      </c>
      <c r="K1539" t="s">
        <v>22517</v>
      </c>
      <c r="L1539" t="s">
        <v>22516</v>
      </c>
      <c r="M1539" t="s">
        <v>22515</v>
      </c>
      <c r="N1539">
        <v>3</v>
      </c>
      <c r="O1539" t="s">
        <v>22514</v>
      </c>
      <c r="P1539" t="s">
        <v>22513</v>
      </c>
      <c r="Q1539" t="s">
        <v>22512</v>
      </c>
      <c r="R1539" s="7">
        <v>40969</v>
      </c>
      <c r="S1539" s="8">
        <f t="shared" si="192"/>
        <v>2012</v>
      </c>
      <c r="T1539" s="8">
        <v>2012</v>
      </c>
      <c r="U1539" s="8">
        <f t="shared" si="193"/>
        <v>10</v>
      </c>
      <c r="V1539" s="7">
        <v>40969</v>
      </c>
      <c r="W1539" t="s">
        <v>6445</v>
      </c>
      <c r="X1539" s="2">
        <v>1.365</v>
      </c>
      <c r="Y1539" s="6">
        <f t="shared" si="198"/>
        <v>3.6437895411227675E-2</v>
      </c>
      <c r="AA1539">
        <v>189545</v>
      </c>
      <c r="AB1539">
        <v>17393</v>
      </c>
      <c r="AD1539" t="s">
        <v>6</v>
      </c>
      <c r="AE1539">
        <v>61</v>
      </c>
      <c r="AF1539">
        <v>3</v>
      </c>
      <c r="AG1539">
        <v>6138926</v>
      </c>
      <c r="AH1539" t="s">
        <v>22511</v>
      </c>
      <c r="AI1539" t="s">
        <v>22510</v>
      </c>
      <c r="AJ1539" t="s">
        <v>22509</v>
      </c>
      <c r="AK1539" t="s">
        <v>22508</v>
      </c>
      <c r="AL1539">
        <v>4</v>
      </c>
      <c r="AM1539" s="5">
        <f t="shared" si="194"/>
        <v>0.4</v>
      </c>
      <c r="AN1539" s="4">
        <f t="shared" si="199"/>
        <v>6.0583112457402507E-4</v>
      </c>
      <c r="AO1539" s="3"/>
      <c r="AP1539">
        <v>0</v>
      </c>
      <c r="AQ1539" t="s">
        <v>22507</v>
      </c>
      <c r="AR1539" t="s">
        <v>1</v>
      </c>
      <c r="AS1539" t="s">
        <v>22506</v>
      </c>
      <c r="AT1539" s="2" t="s">
        <v>0</v>
      </c>
      <c r="AU1539" s="1">
        <f t="shared" si="195"/>
        <v>2.5688276125231577</v>
      </c>
      <c r="AV1539" s="1">
        <f t="shared" si="196"/>
        <v>1.8521863267900851</v>
      </c>
      <c r="AW1539" s="1">
        <f t="shared" si="197"/>
        <v>1.1355450410570118</v>
      </c>
    </row>
    <row r="1540" spans="1:49" x14ac:dyDescent="0.2">
      <c r="A1540">
        <v>1538</v>
      </c>
      <c r="B1540" t="s">
        <v>22505</v>
      </c>
      <c r="C1540" t="s">
        <v>22504</v>
      </c>
      <c r="F1540" t="s">
        <v>22503</v>
      </c>
      <c r="G1540" t="s">
        <v>17</v>
      </c>
      <c r="H1540" t="s">
        <v>16</v>
      </c>
      <c r="I1540" t="s">
        <v>22502</v>
      </c>
      <c r="J1540">
        <v>60013071</v>
      </c>
      <c r="K1540" t="s">
        <v>22501</v>
      </c>
      <c r="L1540" t="s">
        <v>803</v>
      </c>
      <c r="M1540" t="s">
        <v>802</v>
      </c>
      <c r="N1540">
        <v>2</v>
      </c>
      <c r="O1540" t="s">
        <v>22500</v>
      </c>
      <c r="P1540" t="s">
        <v>22499</v>
      </c>
      <c r="Q1540" t="s">
        <v>22498</v>
      </c>
      <c r="R1540" s="7">
        <v>40969</v>
      </c>
      <c r="S1540" s="8">
        <f t="shared" ref="S1540:S1603" si="200">YEAR(R1540)</f>
        <v>2012</v>
      </c>
      <c r="T1540" s="8">
        <v>2012</v>
      </c>
      <c r="U1540" s="8">
        <f t="shared" ref="U1540:U1603" si="201">2022-T1540</f>
        <v>10</v>
      </c>
      <c r="V1540" s="7">
        <v>40969</v>
      </c>
      <c r="W1540" t="s">
        <v>6445</v>
      </c>
      <c r="X1540" s="2">
        <v>1.365</v>
      </c>
      <c r="Y1540" s="6">
        <f t="shared" si="198"/>
        <v>3.6437895411227675E-2</v>
      </c>
      <c r="AA1540">
        <v>189545</v>
      </c>
      <c r="AB1540">
        <v>17393</v>
      </c>
      <c r="AD1540" t="s">
        <v>6</v>
      </c>
      <c r="AE1540">
        <v>61</v>
      </c>
      <c r="AF1540">
        <v>3</v>
      </c>
      <c r="AG1540">
        <v>6129378</v>
      </c>
      <c r="AH1540" t="s">
        <v>22497</v>
      </c>
      <c r="AI1540" t="s">
        <v>22496</v>
      </c>
      <c r="AJ1540" t="s">
        <v>22495</v>
      </c>
      <c r="AK1540" t="s">
        <v>22494</v>
      </c>
      <c r="AL1540">
        <v>35</v>
      </c>
      <c r="AM1540" s="5">
        <f t="shared" ref="AM1540:AM1603" si="202">AL1540/U1540</f>
        <v>3.5</v>
      </c>
      <c r="AN1540" s="4">
        <f t="shared" si="199"/>
        <v>5.301022340022719E-3</v>
      </c>
      <c r="AO1540" s="3"/>
      <c r="AP1540">
        <v>0</v>
      </c>
      <c r="AR1540" t="s">
        <v>1</v>
      </c>
      <c r="AT1540" s="2" t="s">
        <v>0</v>
      </c>
      <c r="AU1540" s="1">
        <f t="shared" ref="AU1540:AU1603" si="203">(Y1540*0.7+AN1540*0.3)*100</f>
        <v>2.7096833489866188</v>
      </c>
      <c r="AV1540" s="1">
        <f t="shared" ref="AV1540:AV1603" si="204">(Y1540*0.5+AN1540*0.5)*100</f>
        <v>2.08694588756252</v>
      </c>
      <c r="AW1540" s="1">
        <f t="shared" ref="AW1540:AW1603" si="205">(Y1540*0.3+AN1540*0.7)*100</f>
        <v>1.4642084261384205</v>
      </c>
    </row>
    <row r="1541" spans="1:49" x14ac:dyDescent="0.2">
      <c r="A1541">
        <v>1539</v>
      </c>
      <c r="B1541" t="s">
        <v>22493</v>
      </c>
      <c r="C1541" t="s">
        <v>22492</v>
      </c>
      <c r="F1541" t="s">
        <v>22491</v>
      </c>
      <c r="G1541" t="s">
        <v>17</v>
      </c>
      <c r="H1541" t="s">
        <v>16</v>
      </c>
      <c r="I1541" t="s">
        <v>22490</v>
      </c>
      <c r="J1541">
        <v>60029738</v>
      </c>
      <c r="K1541" t="s">
        <v>14290</v>
      </c>
      <c r="L1541" t="s">
        <v>14289</v>
      </c>
      <c r="M1541" t="s">
        <v>1722</v>
      </c>
      <c r="N1541">
        <v>3</v>
      </c>
      <c r="O1541" t="s">
        <v>22489</v>
      </c>
      <c r="P1541" t="s">
        <v>22488</v>
      </c>
      <c r="Q1541" t="s">
        <v>22487</v>
      </c>
      <c r="R1541" s="7">
        <v>40969</v>
      </c>
      <c r="S1541" s="8">
        <f t="shared" si="200"/>
        <v>2012</v>
      </c>
      <c r="T1541" s="8">
        <v>2012</v>
      </c>
      <c r="U1541" s="8">
        <f t="shared" si="201"/>
        <v>10</v>
      </c>
      <c r="V1541" s="7">
        <v>40969</v>
      </c>
      <c r="W1541" t="s">
        <v>6445</v>
      </c>
      <c r="X1541" s="2">
        <v>1.365</v>
      </c>
      <c r="Y1541" s="6">
        <f t="shared" si="198"/>
        <v>3.6437895411227675E-2</v>
      </c>
      <c r="AA1541">
        <v>189545</v>
      </c>
      <c r="AB1541">
        <v>17393</v>
      </c>
      <c r="AD1541" t="s">
        <v>6</v>
      </c>
      <c r="AE1541">
        <v>61</v>
      </c>
      <c r="AF1541">
        <v>3</v>
      </c>
      <c r="AG1541">
        <v>6097076</v>
      </c>
      <c r="AH1541" t="s">
        <v>22486</v>
      </c>
      <c r="AI1541" t="s">
        <v>22485</v>
      </c>
      <c r="AJ1541" t="s">
        <v>22484</v>
      </c>
      <c r="AK1541" t="s">
        <v>22483</v>
      </c>
      <c r="AL1541">
        <v>18</v>
      </c>
      <c r="AM1541" s="5">
        <f t="shared" si="202"/>
        <v>1.8</v>
      </c>
      <c r="AN1541" s="4">
        <f t="shared" si="199"/>
        <v>2.7262400605831123E-3</v>
      </c>
      <c r="AO1541" s="3"/>
      <c r="AP1541">
        <v>0</v>
      </c>
      <c r="AQ1541" t="s">
        <v>3872</v>
      </c>
      <c r="AR1541" t="s">
        <v>3871</v>
      </c>
      <c r="AS1541" t="s">
        <v>3870</v>
      </c>
      <c r="AT1541" s="2" t="s">
        <v>0</v>
      </c>
      <c r="AU1541" s="1">
        <f t="shared" si="203"/>
        <v>2.6324398806034304</v>
      </c>
      <c r="AV1541" s="1">
        <f t="shared" si="204"/>
        <v>1.9582067735905393</v>
      </c>
      <c r="AW1541" s="1">
        <f t="shared" si="205"/>
        <v>1.283973666577648</v>
      </c>
    </row>
    <row r="1542" spans="1:49" x14ac:dyDescent="0.2">
      <c r="A1542">
        <v>1540</v>
      </c>
      <c r="B1542" t="s">
        <v>22482</v>
      </c>
      <c r="C1542" t="s">
        <v>22481</v>
      </c>
      <c r="F1542" t="s">
        <v>22480</v>
      </c>
      <c r="G1542" t="s">
        <v>17</v>
      </c>
      <c r="H1542" t="s">
        <v>16</v>
      </c>
      <c r="I1542" t="s">
        <v>22479</v>
      </c>
      <c r="J1542" t="s">
        <v>22478</v>
      </c>
      <c r="K1542" t="s">
        <v>22477</v>
      </c>
      <c r="L1542" t="s">
        <v>22476</v>
      </c>
      <c r="M1542" t="s">
        <v>22475</v>
      </c>
      <c r="N1542">
        <v>2</v>
      </c>
      <c r="O1542" t="s">
        <v>22474</v>
      </c>
      <c r="P1542" t="s">
        <v>22473</v>
      </c>
      <c r="Q1542" t="s">
        <v>22472</v>
      </c>
      <c r="R1542" s="7">
        <v>40969</v>
      </c>
      <c r="S1542" s="8">
        <f t="shared" si="200"/>
        <v>2012</v>
      </c>
      <c r="T1542" s="8">
        <v>2012</v>
      </c>
      <c r="U1542" s="8">
        <f t="shared" si="201"/>
        <v>10</v>
      </c>
      <c r="V1542" s="7">
        <v>40969</v>
      </c>
      <c r="W1542" t="s">
        <v>6445</v>
      </c>
      <c r="X1542" s="2">
        <v>1.365</v>
      </c>
      <c r="Y1542" s="6">
        <f t="shared" si="198"/>
        <v>3.6437895411227675E-2</v>
      </c>
      <c r="AA1542">
        <v>189545</v>
      </c>
      <c r="AB1542">
        <v>17393</v>
      </c>
      <c r="AD1542" t="s">
        <v>6</v>
      </c>
      <c r="AE1542">
        <v>61</v>
      </c>
      <c r="AF1542">
        <v>3</v>
      </c>
      <c r="AG1542">
        <v>6142142</v>
      </c>
      <c r="AH1542" t="s">
        <v>22471</v>
      </c>
      <c r="AI1542" t="s">
        <v>22470</v>
      </c>
      <c r="AJ1542" t="s">
        <v>22469</v>
      </c>
      <c r="AK1542" t="s">
        <v>22468</v>
      </c>
      <c r="AL1542">
        <v>281</v>
      </c>
      <c r="AM1542" s="5">
        <f t="shared" si="202"/>
        <v>28.1</v>
      </c>
      <c r="AN1542" s="4">
        <f t="shared" si="199"/>
        <v>4.2559636501325257E-2</v>
      </c>
      <c r="AO1542" s="3"/>
      <c r="AP1542">
        <v>0</v>
      </c>
      <c r="AQ1542" t="s">
        <v>236</v>
      </c>
      <c r="AR1542">
        <v>264759</v>
      </c>
      <c r="AS1542" t="s">
        <v>235</v>
      </c>
      <c r="AT1542" s="2" t="s">
        <v>0</v>
      </c>
      <c r="AU1542" s="1">
        <f t="shared" si="203"/>
        <v>3.8274417738256945</v>
      </c>
      <c r="AV1542" s="1">
        <f t="shared" si="204"/>
        <v>3.9498765956276465</v>
      </c>
      <c r="AW1542" s="1">
        <f t="shared" si="205"/>
        <v>4.0723114174295976</v>
      </c>
    </row>
    <row r="1543" spans="1:49" x14ac:dyDescent="0.2">
      <c r="A1543">
        <v>1541</v>
      </c>
      <c r="B1543" t="s">
        <v>22467</v>
      </c>
      <c r="C1543" t="s">
        <v>22466</v>
      </c>
      <c r="F1543" t="s">
        <v>22465</v>
      </c>
      <c r="G1543" t="s">
        <v>17</v>
      </c>
      <c r="H1543" t="s">
        <v>16</v>
      </c>
      <c r="I1543" t="s">
        <v>22464</v>
      </c>
      <c r="J1543" t="s">
        <v>22463</v>
      </c>
      <c r="K1543" t="s">
        <v>22462</v>
      </c>
      <c r="L1543" t="s">
        <v>22461</v>
      </c>
      <c r="M1543" t="s">
        <v>22460</v>
      </c>
      <c r="N1543">
        <v>5</v>
      </c>
      <c r="O1543" t="s">
        <v>22459</v>
      </c>
      <c r="P1543" t="s">
        <v>22458</v>
      </c>
      <c r="Q1543" t="s">
        <v>22457</v>
      </c>
      <c r="R1543" s="7">
        <v>40969</v>
      </c>
      <c r="S1543" s="8">
        <f t="shared" si="200"/>
        <v>2012</v>
      </c>
      <c r="T1543" s="8">
        <v>2012</v>
      </c>
      <c r="U1543" s="8">
        <f t="shared" si="201"/>
        <v>10</v>
      </c>
      <c r="V1543" s="7">
        <v>40969</v>
      </c>
      <c r="W1543" t="s">
        <v>6445</v>
      </c>
      <c r="X1543" s="2">
        <v>1.365</v>
      </c>
      <c r="Y1543" s="6">
        <f t="shared" si="198"/>
        <v>3.6437895411227675E-2</v>
      </c>
      <c r="AA1543">
        <v>189545</v>
      </c>
      <c r="AB1543">
        <v>17393</v>
      </c>
      <c r="AD1543" t="s">
        <v>6</v>
      </c>
      <c r="AE1543">
        <v>61</v>
      </c>
      <c r="AF1543">
        <v>3</v>
      </c>
      <c r="AG1543">
        <v>6135822</v>
      </c>
      <c r="AH1543" t="s">
        <v>22456</v>
      </c>
      <c r="AI1543" t="s">
        <v>22455</v>
      </c>
      <c r="AJ1543" t="s">
        <v>22454</v>
      </c>
      <c r="AK1543" t="s">
        <v>22453</v>
      </c>
      <c r="AL1543">
        <v>18</v>
      </c>
      <c r="AM1543" s="5">
        <f t="shared" si="202"/>
        <v>1.8</v>
      </c>
      <c r="AN1543" s="4">
        <f t="shared" si="199"/>
        <v>2.7262400605831123E-3</v>
      </c>
      <c r="AO1543" s="3"/>
      <c r="AP1543">
        <v>0</v>
      </c>
      <c r="AR1543" t="s">
        <v>1</v>
      </c>
      <c r="AT1543" s="2" t="s">
        <v>0</v>
      </c>
      <c r="AU1543" s="1">
        <f t="shared" si="203"/>
        <v>2.6324398806034304</v>
      </c>
      <c r="AV1543" s="1">
        <f t="shared" si="204"/>
        <v>1.9582067735905393</v>
      </c>
      <c r="AW1543" s="1">
        <f t="shared" si="205"/>
        <v>1.283973666577648</v>
      </c>
    </row>
    <row r="1544" spans="1:49" x14ac:dyDescent="0.2">
      <c r="A1544">
        <v>1542</v>
      </c>
      <c r="B1544" t="s">
        <v>22452</v>
      </c>
      <c r="C1544" t="s">
        <v>22451</v>
      </c>
      <c r="F1544" t="s">
        <v>22450</v>
      </c>
      <c r="G1544" t="s">
        <v>17</v>
      </c>
      <c r="H1544" t="s">
        <v>16</v>
      </c>
      <c r="I1544" t="s">
        <v>22449</v>
      </c>
      <c r="J1544" t="s">
        <v>22448</v>
      </c>
      <c r="K1544" t="s">
        <v>22447</v>
      </c>
      <c r="L1544" t="s">
        <v>22446</v>
      </c>
      <c r="M1544" t="s">
        <v>264</v>
      </c>
      <c r="N1544">
        <v>3</v>
      </c>
      <c r="O1544" t="s">
        <v>22445</v>
      </c>
      <c r="P1544" t="s">
        <v>22444</v>
      </c>
      <c r="Q1544" t="s">
        <v>22443</v>
      </c>
      <c r="R1544" s="7">
        <v>40969</v>
      </c>
      <c r="S1544" s="8">
        <f t="shared" si="200"/>
        <v>2012</v>
      </c>
      <c r="T1544" s="8">
        <v>2012</v>
      </c>
      <c r="U1544" s="8">
        <f t="shared" si="201"/>
        <v>10</v>
      </c>
      <c r="V1544" s="7">
        <v>40969</v>
      </c>
      <c r="W1544" t="s">
        <v>6445</v>
      </c>
      <c r="X1544" s="2">
        <v>1.365</v>
      </c>
      <c r="Y1544" s="6">
        <f t="shared" si="198"/>
        <v>3.6437895411227675E-2</v>
      </c>
      <c r="AA1544">
        <v>189545</v>
      </c>
      <c r="AB1544">
        <v>17393</v>
      </c>
      <c r="AD1544" t="s">
        <v>6</v>
      </c>
      <c r="AE1544">
        <v>61</v>
      </c>
      <c r="AF1544">
        <v>3</v>
      </c>
      <c r="AG1544">
        <v>6148298</v>
      </c>
      <c r="AH1544" t="s">
        <v>22442</v>
      </c>
      <c r="AI1544" t="s">
        <v>22441</v>
      </c>
      <c r="AJ1544" t="s">
        <v>22440</v>
      </c>
      <c r="AK1544" t="s">
        <v>22439</v>
      </c>
      <c r="AL1544">
        <v>53</v>
      </c>
      <c r="AM1544" s="5">
        <f t="shared" si="202"/>
        <v>5.3</v>
      </c>
      <c r="AN1544" s="4">
        <f t="shared" si="199"/>
        <v>8.02726240060583E-3</v>
      </c>
      <c r="AO1544" s="3"/>
      <c r="AP1544">
        <v>0</v>
      </c>
      <c r="AR1544" t="s">
        <v>1</v>
      </c>
      <c r="AT1544" s="2" t="s">
        <v>0</v>
      </c>
      <c r="AU1544" s="1">
        <f t="shared" si="203"/>
        <v>2.7914705508041116</v>
      </c>
      <c r="AV1544" s="1">
        <f t="shared" si="204"/>
        <v>2.2232578905916753</v>
      </c>
      <c r="AW1544" s="1">
        <f t="shared" si="205"/>
        <v>1.655045230379238</v>
      </c>
    </row>
    <row r="1545" spans="1:49" x14ac:dyDescent="0.2">
      <c r="A1545">
        <v>1543</v>
      </c>
      <c r="B1545" t="s">
        <v>22438</v>
      </c>
      <c r="C1545" t="s">
        <v>22437</v>
      </c>
      <c r="F1545" t="s">
        <v>22436</v>
      </c>
      <c r="G1545" t="s">
        <v>17</v>
      </c>
      <c r="H1545" t="s">
        <v>16</v>
      </c>
      <c r="I1545" t="s">
        <v>22435</v>
      </c>
      <c r="J1545">
        <v>60016930</v>
      </c>
      <c r="K1545" t="s">
        <v>5369</v>
      </c>
      <c r="L1545" t="s">
        <v>81</v>
      </c>
      <c r="M1545" t="s">
        <v>80</v>
      </c>
      <c r="N1545">
        <v>5</v>
      </c>
      <c r="O1545" t="s">
        <v>22434</v>
      </c>
      <c r="P1545" t="s">
        <v>22433</v>
      </c>
      <c r="Q1545" t="s">
        <v>10820</v>
      </c>
      <c r="R1545" s="7">
        <v>40969</v>
      </c>
      <c r="S1545" s="8">
        <f t="shared" si="200"/>
        <v>2012</v>
      </c>
      <c r="T1545" s="8">
        <v>2012</v>
      </c>
      <c r="U1545" s="8">
        <f t="shared" si="201"/>
        <v>10</v>
      </c>
      <c r="V1545" s="7">
        <v>40969</v>
      </c>
      <c r="W1545" t="s">
        <v>6445</v>
      </c>
      <c r="X1545" s="2">
        <v>1.365</v>
      </c>
      <c r="Y1545" s="6">
        <f t="shared" si="198"/>
        <v>3.6437895411227675E-2</v>
      </c>
      <c r="AA1545">
        <v>189545</v>
      </c>
      <c r="AB1545">
        <v>17393</v>
      </c>
      <c r="AD1545" t="s">
        <v>6</v>
      </c>
      <c r="AE1545">
        <v>61</v>
      </c>
      <c r="AF1545">
        <v>3</v>
      </c>
      <c r="AG1545">
        <v>6126065</v>
      </c>
      <c r="AH1545" t="s">
        <v>22432</v>
      </c>
      <c r="AI1545" t="s">
        <v>22431</v>
      </c>
      <c r="AJ1545" t="s">
        <v>22430</v>
      </c>
      <c r="AK1545" t="s">
        <v>22429</v>
      </c>
      <c r="AL1545">
        <v>16</v>
      </c>
      <c r="AM1545" s="5">
        <f t="shared" si="202"/>
        <v>1.6</v>
      </c>
      <c r="AN1545" s="4">
        <f t="shared" si="199"/>
        <v>2.4233244982961003E-3</v>
      </c>
      <c r="AO1545" s="3"/>
      <c r="AP1545">
        <v>0</v>
      </c>
      <c r="AQ1545" t="s">
        <v>1518</v>
      </c>
      <c r="AR1545" t="s">
        <v>22428</v>
      </c>
      <c r="AS1545" t="s">
        <v>1516</v>
      </c>
      <c r="AT1545" s="2" t="s">
        <v>0</v>
      </c>
      <c r="AU1545" s="1">
        <f t="shared" si="203"/>
        <v>2.6233524137348199</v>
      </c>
      <c r="AV1545" s="1">
        <f t="shared" si="204"/>
        <v>1.9430609954761888</v>
      </c>
      <c r="AW1545" s="1">
        <f t="shared" si="205"/>
        <v>1.2627695772175571</v>
      </c>
    </row>
    <row r="1546" spans="1:49" x14ac:dyDescent="0.2">
      <c r="A1546">
        <v>1544</v>
      </c>
      <c r="B1546" t="s">
        <v>22427</v>
      </c>
      <c r="C1546" t="s">
        <v>22426</v>
      </c>
      <c r="E1546">
        <v>22427741</v>
      </c>
      <c r="F1546" t="s">
        <v>22425</v>
      </c>
      <c r="G1546" t="s">
        <v>17</v>
      </c>
      <c r="H1546" t="s">
        <v>16</v>
      </c>
      <c r="I1546" t="s">
        <v>22424</v>
      </c>
      <c r="J1546" t="s">
        <v>22423</v>
      </c>
      <c r="K1546" t="s">
        <v>22422</v>
      </c>
      <c r="L1546" t="s">
        <v>22421</v>
      </c>
      <c r="M1546" t="s">
        <v>22420</v>
      </c>
      <c r="N1546">
        <v>6</v>
      </c>
      <c r="O1546" t="s">
        <v>22419</v>
      </c>
      <c r="P1546" t="s">
        <v>22418</v>
      </c>
      <c r="Q1546" t="s">
        <v>22417</v>
      </c>
      <c r="R1546" s="7">
        <v>40969</v>
      </c>
      <c r="S1546" s="8">
        <f t="shared" si="200"/>
        <v>2012</v>
      </c>
      <c r="T1546" s="8">
        <v>2012</v>
      </c>
      <c r="U1546" s="8">
        <f t="shared" si="201"/>
        <v>10</v>
      </c>
      <c r="V1546" s="7">
        <v>40969</v>
      </c>
      <c r="W1546" t="s">
        <v>22416</v>
      </c>
      <c r="X1546" s="2">
        <v>4.1269999999999998</v>
      </c>
      <c r="Y1546" s="6">
        <f t="shared" si="198"/>
        <v>0.11016790795760925</v>
      </c>
      <c r="AA1546">
        <v>15449173</v>
      </c>
      <c r="AB1546">
        <v>12977</v>
      </c>
      <c r="AC1546">
        <v>15457885</v>
      </c>
      <c r="AD1546" t="s">
        <v>6</v>
      </c>
      <c r="AE1546">
        <v>10</v>
      </c>
      <c r="AF1546">
        <v>3</v>
      </c>
      <c r="AG1546" t="s">
        <v>22415</v>
      </c>
      <c r="AI1546" t="s">
        <v>22414</v>
      </c>
      <c r="AK1546" t="s">
        <v>22413</v>
      </c>
      <c r="AL1546">
        <v>58</v>
      </c>
      <c r="AM1546" s="5">
        <f t="shared" si="202"/>
        <v>5.8</v>
      </c>
      <c r="AN1546" s="4">
        <f t="shared" si="199"/>
        <v>8.7845513063233623E-3</v>
      </c>
      <c r="AO1546" s="3"/>
      <c r="AP1546">
        <v>1</v>
      </c>
      <c r="AR1546" t="s">
        <v>1</v>
      </c>
      <c r="AT1546" s="2">
        <v>8.0289999999999999</v>
      </c>
      <c r="AU1546" s="1">
        <f t="shared" si="203"/>
        <v>7.9752900962223485</v>
      </c>
      <c r="AV1546" s="1">
        <f t="shared" si="204"/>
        <v>5.9476229631966309</v>
      </c>
      <c r="AW1546" s="1">
        <f t="shared" si="205"/>
        <v>3.9199558301709132</v>
      </c>
    </row>
    <row r="1547" spans="1:49" x14ac:dyDescent="0.2">
      <c r="A1547">
        <v>1545</v>
      </c>
      <c r="B1547" t="s">
        <v>22412</v>
      </c>
      <c r="C1547" t="s">
        <v>22411</v>
      </c>
      <c r="F1547" t="s">
        <v>22410</v>
      </c>
      <c r="G1547" t="s">
        <v>17</v>
      </c>
      <c r="H1547" t="s">
        <v>16</v>
      </c>
      <c r="I1547" t="s">
        <v>22409</v>
      </c>
      <c r="J1547" t="s">
        <v>22408</v>
      </c>
      <c r="K1547" t="s">
        <v>22407</v>
      </c>
      <c r="L1547" t="s">
        <v>22406</v>
      </c>
      <c r="M1547" t="s">
        <v>1634</v>
      </c>
      <c r="N1547">
        <v>3</v>
      </c>
      <c r="O1547" t="s">
        <v>22405</v>
      </c>
      <c r="P1547" t="s">
        <v>22404</v>
      </c>
      <c r="Q1547" t="s">
        <v>22403</v>
      </c>
      <c r="R1547" s="7">
        <v>40969</v>
      </c>
      <c r="S1547" s="8">
        <f t="shared" si="200"/>
        <v>2012</v>
      </c>
      <c r="T1547" s="8">
        <v>2012</v>
      </c>
      <c r="U1547" s="8">
        <f t="shared" si="201"/>
        <v>10</v>
      </c>
      <c r="V1547" s="7">
        <v>40969</v>
      </c>
      <c r="W1547" t="s">
        <v>6445</v>
      </c>
      <c r="X1547" s="2">
        <v>1.365</v>
      </c>
      <c r="Y1547" s="6">
        <f t="shared" si="198"/>
        <v>3.6437895411227675E-2</v>
      </c>
      <c r="AA1547">
        <v>189545</v>
      </c>
      <c r="AB1547">
        <v>17393</v>
      </c>
      <c r="AD1547" t="s">
        <v>6</v>
      </c>
      <c r="AE1547">
        <v>61</v>
      </c>
      <c r="AF1547">
        <v>3</v>
      </c>
      <c r="AG1547">
        <v>6138925</v>
      </c>
      <c r="AH1547" t="s">
        <v>22402</v>
      </c>
      <c r="AI1547" t="s">
        <v>22401</v>
      </c>
      <c r="AJ1547" t="s">
        <v>22400</v>
      </c>
      <c r="AK1547" t="s">
        <v>22399</v>
      </c>
      <c r="AL1547">
        <v>20</v>
      </c>
      <c r="AM1547" s="5">
        <f t="shared" si="202"/>
        <v>2</v>
      </c>
      <c r="AN1547" s="4">
        <f t="shared" si="199"/>
        <v>3.0291556228701248E-3</v>
      </c>
      <c r="AO1547" s="3"/>
      <c r="AP1547">
        <v>0</v>
      </c>
      <c r="AQ1547" t="s">
        <v>1549</v>
      </c>
      <c r="AR1547">
        <v>1002288</v>
      </c>
      <c r="AS1547" t="s">
        <v>1548</v>
      </c>
      <c r="AT1547" s="2" t="s">
        <v>0</v>
      </c>
      <c r="AU1547" s="1">
        <f t="shared" si="203"/>
        <v>2.6415273474720409</v>
      </c>
      <c r="AV1547" s="1">
        <f t="shared" si="204"/>
        <v>1.9733525517048898</v>
      </c>
      <c r="AW1547" s="1">
        <f t="shared" si="205"/>
        <v>1.3051777559377389</v>
      </c>
    </row>
    <row r="1548" spans="1:49" x14ac:dyDescent="0.2">
      <c r="A1548">
        <v>1546</v>
      </c>
      <c r="B1548" t="s">
        <v>22398</v>
      </c>
      <c r="C1548" t="s">
        <v>22397</v>
      </c>
      <c r="F1548" t="s">
        <v>22396</v>
      </c>
      <c r="G1548" t="s">
        <v>17</v>
      </c>
      <c r="H1548" t="s">
        <v>16</v>
      </c>
      <c r="I1548" t="s">
        <v>22395</v>
      </c>
      <c r="J1548" t="s">
        <v>22394</v>
      </c>
      <c r="K1548" t="s">
        <v>22393</v>
      </c>
      <c r="L1548" t="s">
        <v>22392</v>
      </c>
      <c r="M1548" t="s">
        <v>22391</v>
      </c>
      <c r="N1548">
        <v>6</v>
      </c>
      <c r="O1548" t="s">
        <v>22390</v>
      </c>
      <c r="P1548" t="s">
        <v>22389</v>
      </c>
      <c r="Q1548" t="s">
        <v>22388</v>
      </c>
      <c r="R1548" s="7">
        <v>40969</v>
      </c>
      <c r="S1548" s="8">
        <f t="shared" si="200"/>
        <v>2012</v>
      </c>
      <c r="T1548" s="8">
        <v>2012</v>
      </c>
      <c r="U1548" s="8">
        <f t="shared" si="201"/>
        <v>10</v>
      </c>
      <c r="V1548" s="7">
        <v>40969</v>
      </c>
      <c r="W1548" t="s">
        <v>6445</v>
      </c>
      <c r="X1548" s="2">
        <v>1.365</v>
      </c>
      <c r="Y1548" s="6">
        <f t="shared" si="198"/>
        <v>3.6437895411227675E-2</v>
      </c>
      <c r="AA1548">
        <v>189545</v>
      </c>
      <c r="AB1548">
        <v>17393</v>
      </c>
      <c r="AD1548" t="s">
        <v>6</v>
      </c>
      <c r="AE1548">
        <v>61</v>
      </c>
      <c r="AF1548">
        <v>3</v>
      </c>
      <c r="AG1548">
        <v>6112252</v>
      </c>
      <c r="AH1548" t="s">
        <v>22387</v>
      </c>
      <c r="AI1548" t="s">
        <v>22386</v>
      </c>
      <c r="AJ1548" t="s">
        <v>22385</v>
      </c>
      <c r="AK1548" t="s">
        <v>22384</v>
      </c>
      <c r="AL1548">
        <v>13</v>
      </c>
      <c r="AM1548" s="5">
        <f t="shared" si="202"/>
        <v>1.3</v>
      </c>
      <c r="AN1548" s="4">
        <f t="shared" si="199"/>
        <v>1.9689511548655813E-3</v>
      </c>
      <c r="AO1548" s="3"/>
      <c r="AP1548">
        <v>0</v>
      </c>
      <c r="AR1548" t="s">
        <v>1</v>
      </c>
      <c r="AT1548" s="2" t="s">
        <v>0</v>
      </c>
      <c r="AU1548" s="1">
        <f t="shared" si="203"/>
        <v>2.6097212134319046</v>
      </c>
      <c r="AV1548" s="1">
        <f t="shared" si="204"/>
        <v>1.9203423283046628</v>
      </c>
      <c r="AW1548" s="1">
        <f t="shared" si="205"/>
        <v>1.2309634431774208</v>
      </c>
    </row>
    <row r="1549" spans="1:49" x14ac:dyDescent="0.2">
      <c r="A1549">
        <v>1547</v>
      </c>
      <c r="B1549" t="s">
        <v>22383</v>
      </c>
      <c r="C1549" t="s">
        <v>22382</v>
      </c>
      <c r="F1549" t="s">
        <v>22381</v>
      </c>
      <c r="G1549" t="s">
        <v>17</v>
      </c>
      <c r="H1549" t="s">
        <v>16</v>
      </c>
      <c r="I1549" t="s">
        <v>500</v>
      </c>
      <c r="J1549">
        <v>60004879</v>
      </c>
      <c r="K1549" t="s">
        <v>22380</v>
      </c>
      <c r="L1549" t="s">
        <v>22379</v>
      </c>
      <c r="M1549" t="s">
        <v>615</v>
      </c>
      <c r="N1549">
        <v>1</v>
      </c>
      <c r="O1549" t="s">
        <v>22378</v>
      </c>
      <c r="P1549">
        <v>8273190800</v>
      </c>
      <c r="Q1549">
        <v>60004879</v>
      </c>
      <c r="R1549" s="7">
        <v>40969</v>
      </c>
      <c r="S1549" s="8">
        <f t="shared" si="200"/>
        <v>2012</v>
      </c>
      <c r="T1549" s="8">
        <v>2012</v>
      </c>
      <c r="U1549" s="8">
        <f t="shared" si="201"/>
        <v>10</v>
      </c>
      <c r="V1549" s="7">
        <v>40969</v>
      </c>
      <c r="W1549" t="s">
        <v>1302</v>
      </c>
      <c r="X1549" s="2">
        <v>0.33500000000000002</v>
      </c>
      <c r="Y1549" s="6">
        <f t="shared" si="198"/>
        <v>8.94263367235258E-3</v>
      </c>
      <c r="AA1549">
        <v>10964290</v>
      </c>
      <c r="AB1549">
        <v>18201</v>
      </c>
      <c r="AC1549" t="s">
        <v>1301</v>
      </c>
      <c r="AD1549" t="s">
        <v>6</v>
      </c>
      <c r="AE1549">
        <v>22</v>
      </c>
      <c r="AF1549">
        <v>2</v>
      </c>
      <c r="AH1549" t="s">
        <v>22377</v>
      </c>
      <c r="AI1549" t="s">
        <v>22376</v>
      </c>
      <c r="AJ1549" t="s">
        <v>22375</v>
      </c>
      <c r="AK1549" t="s">
        <v>22374</v>
      </c>
      <c r="AL1549">
        <v>2</v>
      </c>
      <c r="AM1549" s="5">
        <f t="shared" si="202"/>
        <v>0.2</v>
      </c>
      <c r="AN1549" s="4">
        <f t="shared" si="199"/>
        <v>3.0291556228701253E-4</v>
      </c>
      <c r="AO1549" s="3"/>
      <c r="AP1549">
        <v>0</v>
      </c>
      <c r="AR1549" t="s">
        <v>1</v>
      </c>
      <c r="AT1549" s="2">
        <v>1.694</v>
      </c>
      <c r="AU1549" s="1">
        <f t="shared" si="203"/>
        <v>0.63507182393329098</v>
      </c>
      <c r="AV1549" s="1">
        <f t="shared" si="204"/>
        <v>0.46227746173197964</v>
      </c>
      <c r="AW1549" s="1">
        <f t="shared" si="205"/>
        <v>0.28948309953066825</v>
      </c>
    </row>
    <row r="1550" spans="1:49" x14ac:dyDescent="0.2">
      <c r="A1550">
        <v>1548</v>
      </c>
      <c r="B1550" t="s">
        <v>22373</v>
      </c>
      <c r="C1550" t="s">
        <v>22372</v>
      </c>
      <c r="F1550" t="s">
        <v>22371</v>
      </c>
      <c r="G1550" t="s">
        <v>17</v>
      </c>
      <c r="H1550" t="s">
        <v>16</v>
      </c>
      <c r="I1550" t="s">
        <v>22370</v>
      </c>
      <c r="J1550" t="s">
        <v>22369</v>
      </c>
      <c r="K1550" t="s">
        <v>22368</v>
      </c>
      <c r="L1550" t="s">
        <v>22367</v>
      </c>
      <c r="M1550" t="s">
        <v>5525</v>
      </c>
      <c r="N1550">
        <v>6</v>
      </c>
      <c r="O1550" t="s">
        <v>22366</v>
      </c>
      <c r="P1550" t="s">
        <v>22365</v>
      </c>
      <c r="Q1550" t="s">
        <v>22364</v>
      </c>
      <c r="R1550" s="7">
        <v>40969</v>
      </c>
      <c r="S1550" s="8">
        <f t="shared" si="200"/>
        <v>2012</v>
      </c>
      <c r="T1550" s="8">
        <v>2012</v>
      </c>
      <c r="U1550" s="8">
        <f t="shared" si="201"/>
        <v>10</v>
      </c>
      <c r="V1550" s="7">
        <v>40969</v>
      </c>
      <c r="W1550" t="s">
        <v>1302</v>
      </c>
      <c r="X1550" s="2">
        <v>0.33500000000000002</v>
      </c>
      <c r="Y1550" s="6">
        <f t="shared" si="198"/>
        <v>8.94263367235258E-3</v>
      </c>
      <c r="AA1550">
        <v>10964290</v>
      </c>
      <c r="AB1550">
        <v>18201</v>
      </c>
      <c r="AC1550" t="s">
        <v>1301</v>
      </c>
      <c r="AD1550" t="s">
        <v>6</v>
      </c>
      <c r="AE1550">
        <v>22</v>
      </c>
      <c r="AF1550">
        <v>2</v>
      </c>
      <c r="AH1550" t="s">
        <v>22363</v>
      </c>
      <c r="AI1550" t="s">
        <v>22362</v>
      </c>
      <c r="AJ1550" t="s">
        <v>22361</v>
      </c>
      <c r="AK1550" t="s">
        <v>22360</v>
      </c>
      <c r="AL1550">
        <v>4</v>
      </c>
      <c r="AM1550" s="5">
        <f t="shared" si="202"/>
        <v>0.4</v>
      </c>
      <c r="AN1550" s="4">
        <f t="shared" si="199"/>
        <v>6.0583112457402507E-4</v>
      </c>
      <c r="AO1550" s="3"/>
      <c r="AP1550">
        <v>0</v>
      </c>
      <c r="AR1550" t="s">
        <v>1</v>
      </c>
      <c r="AT1550" s="2">
        <v>1.694</v>
      </c>
      <c r="AU1550" s="1">
        <f t="shared" si="203"/>
        <v>0.64415929080190137</v>
      </c>
      <c r="AV1550" s="1">
        <f t="shared" si="204"/>
        <v>0.47742323984633028</v>
      </c>
      <c r="AW1550" s="1">
        <f t="shared" si="205"/>
        <v>0.31068718889075914</v>
      </c>
    </row>
    <row r="1551" spans="1:49" x14ac:dyDescent="0.2">
      <c r="A1551">
        <v>1549</v>
      </c>
      <c r="B1551" t="s">
        <v>22359</v>
      </c>
      <c r="C1551" t="s">
        <v>22358</v>
      </c>
      <c r="F1551" t="s">
        <v>22357</v>
      </c>
      <c r="G1551" t="s">
        <v>17</v>
      </c>
      <c r="H1551" t="s">
        <v>16</v>
      </c>
      <c r="I1551" t="s">
        <v>12157</v>
      </c>
      <c r="J1551">
        <v>60018405</v>
      </c>
      <c r="K1551" t="s">
        <v>12156</v>
      </c>
      <c r="L1551" t="s">
        <v>12155</v>
      </c>
      <c r="M1551" t="s">
        <v>615</v>
      </c>
      <c r="N1551">
        <v>3</v>
      </c>
      <c r="O1551" t="s">
        <v>22356</v>
      </c>
      <c r="P1551" t="s">
        <v>12153</v>
      </c>
      <c r="Q1551" t="s">
        <v>12152</v>
      </c>
      <c r="R1551" s="7">
        <v>40969</v>
      </c>
      <c r="S1551" s="8">
        <f t="shared" si="200"/>
        <v>2012</v>
      </c>
      <c r="T1551" s="8">
        <v>2012</v>
      </c>
      <c r="U1551" s="8">
        <f t="shared" si="201"/>
        <v>10</v>
      </c>
      <c r="V1551" s="7">
        <v>40969</v>
      </c>
      <c r="W1551" t="s">
        <v>1302</v>
      </c>
      <c r="X1551" s="2">
        <v>0.33500000000000002</v>
      </c>
      <c r="Y1551" s="6">
        <f t="shared" si="198"/>
        <v>8.94263367235258E-3</v>
      </c>
      <c r="AA1551">
        <v>10964290</v>
      </c>
      <c r="AB1551">
        <v>18201</v>
      </c>
      <c r="AC1551" t="s">
        <v>1301</v>
      </c>
      <c r="AD1551" t="s">
        <v>6</v>
      </c>
      <c r="AE1551">
        <v>22</v>
      </c>
      <c r="AF1551">
        <v>2</v>
      </c>
      <c r="AH1551" t="s">
        <v>22355</v>
      </c>
      <c r="AI1551" t="s">
        <v>22354</v>
      </c>
      <c r="AJ1551" t="s">
        <v>22353</v>
      </c>
      <c r="AK1551" t="s">
        <v>22352</v>
      </c>
      <c r="AL1551">
        <v>12</v>
      </c>
      <c r="AM1551" s="5">
        <f t="shared" si="202"/>
        <v>1.2</v>
      </c>
      <c r="AN1551" s="4">
        <f t="shared" si="199"/>
        <v>1.8174933737220749E-3</v>
      </c>
      <c r="AO1551" s="3"/>
      <c r="AP1551">
        <v>0</v>
      </c>
      <c r="AR1551" t="s">
        <v>1</v>
      </c>
      <c r="AT1551" s="2">
        <v>1.694</v>
      </c>
      <c r="AU1551" s="1">
        <f t="shared" si="203"/>
        <v>0.68050915827634284</v>
      </c>
      <c r="AV1551" s="1">
        <f t="shared" si="204"/>
        <v>0.53800635230373284</v>
      </c>
      <c r="AW1551" s="1">
        <f t="shared" si="205"/>
        <v>0.39550354633112261</v>
      </c>
    </row>
    <row r="1552" spans="1:49" x14ac:dyDescent="0.2">
      <c r="A1552">
        <v>1550</v>
      </c>
      <c r="B1552" t="s">
        <v>22351</v>
      </c>
      <c r="C1552" t="s">
        <v>22350</v>
      </c>
      <c r="F1552" t="s">
        <v>22349</v>
      </c>
      <c r="G1552" t="s">
        <v>17</v>
      </c>
      <c r="H1552" t="s">
        <v>16</v>
      </c>
      <c r="I1552" t="s">
        <v>22348</v>
      </c>
      <c r="J1552">
        <v>60023345</v>
      </c>
      <c r="K1552" t="s">
        <v>12577</v>
      </c>
      <c r="L1552" t="s">
        <v>7571</v>
      </c>
      <c r="M1552" t="s">
        <v>146</v>
      </c>
      <c r="N1552">
        <v>4</v>
      </c>
      <c r="O1552" t="s">
        <v>22347</v>
      </c>
      <c r="P1552" t="s">
        <v>22346</v>
      </c>
      <c r="Q1552" t="s">
        <v>12574</v>
      </c>
      <c r="R1552" s="7">
        <v>40969</v>
      </c>
      <c r="S1552" s="8">
        <f t="shared" si="200"/>
        <v>2012</v>
      </c>
      <c r="T1552" s="8">
        <v>2012</v>
      </c>
      <c r="U1552" s="8">
        <f t="shared" si="201"/>
        <v>10</v>
      </c>
      <c r="V1552" s="7">
        <v>40969</v>
      </c>
      <c r="W1552" t="s">
        <v>1302</v>
      </c>
      <c r="X1552" s="2">
        <v>0.33500000000000002</v>
      </c>
      <c r="Y1552" s="6">
        <f t="shared" si="198"/>
        <v>8.94263367235258E-3</v>
      </c>
      <c r="AA1552">
        <v>10964290</v>
      </c>
      <c r="AB1552">
        <v>18201</v>
      </c>
      <c r="AC1552" t="s">
        <v>1301</v>
      </c>
      <c r="AD1552" t="s">
        <v>6</v>
      </c>
      <c r="AE1552">
        <v>22</v>
      </c>
      <c r="AF1552">
        <v>2</v>
      </c>
      <c r="AH1552" t="s">
        <v>22345</v>
      </c>
      <c r="AI1552" t="s">
        <v>22344</v>
      </c>
      <c r="AJ1552" t="s">
        <v>22343</v>
      </c>
      <c r="AK1552" t="s">
        <v>22342</v>
      </c>
      <c r="AL1552">
        <v>2</v>
      </c>
      <c r="AM1552" s="5">
        <f t="shared" si="202"/>
        <v>0.2</v>
      </c>
      <c r="AN1552" s="4">
        <f t="shared" si="199"/>
        <v>3.0291556228701253E-4</v>
      </c>
      <c r="AO1552" s="3"/>
      <c r="AP1552">
        <v>0</v>
      </c>
      <c r="AR1552" t="s">
        <v>1</v>
      </c>
      <c r="AT1552" s="2">
        <v>1.694</v>
      </c>
      <c r="AU1552" s="1">
        <f t="shared" si="203"/>
        <v>0.63507182393329098</v>
      </c>
      <c r="AV1552" s="1">
        <f t="shared" si="204"/>
        <v>0.46227746173197964</v>
      </c>
      <c r="AW1552" s="1">
        <f t="shared" si="205"/>
        <v>0.28948309953066825</v>
      </c>
    </row>
    <row r="1553" spans="1:49" x14ac:dyDescent="0.2">
      <c r="A1553">
        <v>1551</v>
      </c>
      <c r="B1553" t="s">
        <v>22341</v>
      </c>
      <c r="C1553" t="s">
        <v>22340</v>
      </c>
      <c r="F1553" t="s">
        <v>22339</v>
      </c>
      <c r="G1553" t="s">
        <v>17</v>
      </c>
      <c r="H1553" t="s">
        <v>16</v>
      </c>
      <c r="I1553" t="s">
        <v>6577</v>
      </c>
      <c r="J1553" t="s">
        <v>22338</v>
      </c>
      <c r="K1553" t="s">
        <v>22337</v>
      </c>
      <c r="L1553" t="s">
        <v>22336</v>
      </c>
      <c r="M1553" t="s">
        <v>387</v>
      </c>
      <c r="N1553">
        <v>4</v>
      </c>
      <c r="O1553" t="s">
        <v>22335</v>
      </c>
      <c r="P1553" t="s">
        <v>22334</v>
      </c>
      <c r="Q1553" t="s">
        <v>22333</v>
      </c>
      <c r="R1553" s="7">
        <v>40969</v>
      </c>
      <c r="S1553" s="8">
        <f t="shared" si="200"/>
        <v>2012</v>
      </c>
      <c r="T1553" s="8">
        <v>2012</v>
      </c>
      <c r="U1553" s="8">
        <f t="shared" si="201"/>
        <v>10</v>
      </c>
      <c r="V1553" s="7">
        <v>40969</v>
      </c>
      <c r="W1553" t="s">
        <v>1302</v>
      </c>
      <c r="X1553" s="2">
        <v>0.33500000000000002</v>
      </c>
      <c r="Y1553" s="6">
        <f t="shared" si="198"/>
        <v>8.94263367235258E-3</v>
      </c>
      <c r="AA1553">
        <v>10964290</v>
      </c>
      <c r="AB1553">
        <v>18201</v>
      </c>
      <c r="AC1553" t="s">
        <v>1301</v>
      </c>
      <c r="AD1553" t="s">
        <v>6</v>
      </c>
      <c r="AE1553">
        <v>22</v>
      </c>
      <c r="AF1553">
        <v>2</v>
      </c>
      <c r="AH1553" t="s">
        <v>22332</v>
      </c>
      <c r="AI1553" t="s">
        <v>22331</v>
      </c>
      <c r="AJ1553" t="s">
        <v>22330</v>
      </c>
      <c r="AK1553" t="s">
        <v>22329</v>
      </c>
      <c r="AL1553">
        <v>6</v>
      </c>
      <c r="AM1553" s="5">
        <f t="shared" si="202"/>
        <v>0.6</v>
      </c>
      <c r="AN1553" s="4">
        <f t="shared" si="199"/>
        <v>9.0874668686103744E-4</v>
      </c>
      <c r="AO1553" s="3"/>
      <c r="AP1553">
        <v>0</v>
      </c>
      <c r="AR1553" t="s">
        <v>1</v>
      </c>
      <c r="AT1553" s="2">
        <v>1.694</v>
      </c>
      <c r="AU1553" s="1">
        <f t="shared" si="203"/>
        <v>0.65324675767051166</v>
      </c>
      <c r="AV1553" s="1">
        <f t="shared" si="204"/>
        <v>0.49256901796068087</v>
      </c>
      <c r="AW1553" s="1">
        <f t="shared" si="205"/>
        <v>0.33189127825085002</v>
      </c>
    </row>
    <row r="1554" spans="1:49" x14ac:dyDescent="0.2">
      <c r="A1554">
        <v>1552</v>
      </c>
      <c r="B1554" t="s">
        <v>22328</v>
      </c>
      <c r="C1554" t="s">
        <v>22327</v>
      </c>
      <c r="F1554" t="s">
        <v>22326</v>
      </c>
      <c r="G1554" t="s">
        <v>17</v>
      </c>
      <c r="H1554" t="s">
        <v>16</v>
      </c>
      <c r="I1554" t="s">
        <v>22325</v>
      </c>
      <c r="J1554">
        <v>60068806</v>
      </c>
      <c r="K1554" t="s">
        <v>7230</v>
      </c>
      <c r="L1554" t="s">
        <v>7229</v>
      </c>
      <c r="M1554" t="s">
        <v>2019</v>
      </c>
      <c r="N1554">
        <v>4</v>
      </c>
      <c r="O1554" t="s">
        <v>22324</v>
      </c>
      <c r="P1554" t="s">
        <v>22323</v>
      </c>
      <c r="Q1554" t="s">
        <v>22322</v>
      </c>
      <c r="R1554" s="7">
        <v>40969</v>
      </c>
      <c r="S1554" s="8">
        <f t="shared" si="200"/>
        <v>2012</v>
      </c>
      <c r="T1554" s="8">
        <v>2012</v>
      </c>
      <c r="U1554" s="8">
        <f t="shared" si="201"/>
        <v>10</v>
      </c>
      <c r="V1554" s="7">
        <v>40969</v>
      </c>
      <c r="W1554" t="s">
        <v>1302</v>
      </c>
      <c r="X1554" s="2">
        <v>0.33500000000000002</v>
      </c>
      <c r="Y1554" s="6">
        <f t="shared" si="198"/>
        <v>8.94263367235258E-3</v>
      </c>
      <c r="AA1554">
        <v>10964290</v>
      </c>
      <c r="AB1554">
        <v>18201</v>
      </c>
      <c r="AC1554" t="s">
        <v>1301</v>
      </c>
      <c r="AD1554" t="s">
        <v>6</v>
      </c>
      <c r="AE1554">
        <v>22</v>
      </c>
      <c r="AF1554">
        <v>2</v>
      </c>
      <c r="AH1554" t="s">
        <v>22321</v>
      </c>
      <c r="AI1554" t="s">
        <v>22320</v>
      </c>
      <c r="AJ1554" t="s">
        <v>22319</v>
      </c>
      <c r="AK1554" t="s">
        <v>22318</v>
      </c>
      <c r="AL1554">
        <v>13</v>
      </c>
      <c r="AM1554" s="5">
        <f t="shared" si="202"/>
        <v>1.3</v>
      </c>
      <c r="AN1554" s="4">
        <f t="shared" si="199"/>
        <v>1.9689511548655813E-3</v>
      </c>
      <c r="AO1554" s="3"/>
      <c r="AP1554">
        <v>0</v>
      </c>
      <c r="AR1554" t="s">
        <v>1</v>
      </c>
      <c r="AT1554" s="2">
        <v>1.694</v>
      </c>
      <c r="AU1554" s="1">
        <f t="shared" si="203"/>
        <v>0.68505289171064809</v>
      </c>
      <c r="AV1554" s="1">
        <f t="shared" si="204"/>
        <v>0.54557924136090807</v>
      </c>
      <c r="AW1554" s="1">
        <f t="shared" si="205"/>
        <v>0.40610559101116817</v>
      </c>
    </row>
    <row r="1555" spans="1:49" x14ac:dyDescent="0.2">
      <c r="A1555">
        <v>1553</v>
      </c>
      <c r="B1555" t="s">
        <v>22317</v>
      </c>
      <c r="C1555" t="s">
        <v>22316</v>
      </c>
      <c r="F1555" t="s">
        <v>22315</v>
      </c>
      <c r="G1555" t="s">
        <v>17</v>
      </c>
      <c r="H1555" t="s">
        <v>16</v>
      </c>
      <c r="I1555" t="s">
        <v>22314</v>
      </c>
      <c r="J1555">
        <v>60030736</v>
      </c>
      <c r="K1555" t="s">
        <v>1126</v>
      </c>
      <c r="L1555" t="s">
        <v>1125</v>
      </c>
      <c r="M1555" t="s">
        <v>1124</v>
      </c>
      <c r="N1555">
        <v>1</v>
      </c>
      <c r="O1555" t="s">
        <v>22313</v>
      </c>
      <c r="P1555">
        <v>7202864014</v>
      </c>
      <c r="Q1555">
        <v>60030736</v>
      </c>
      <c r="R1555" s="7">
        <v>40969</v>
      </c>
      <c r="S1555" s="8">
        <f t="shared" si="200"/>
        <v>2012</v>
      </c>
      <c r="T1555" s="8">
        <v>2012</v>
      </c>
      <c r="U1555" s="8">
        <f t="shared" si="201"/>
        <v>10</v>
      </c>
      <c r="V1555" s="7">
        <v>40969</v>
      </c>
      <c r="W1555" t="s">
        <v>1302</v>
      </c>
      <c r="X1555" s="2">
        <v>0.33500000000000002</v>
      </c>
      <c r="Y1555" s="6">
        <f t="shared" si="198"/>
        <v>8.94263367235258E-3</v>
      </c>
      <c r="AA1555">
        <v>10964290</v>
      </c>
      <c r="AB1555">
        <v>18201</v>
      </c>
      <c r="AC1555" t="s">
        <v>1301</v>
      </c>
      <c r="AD1555" t="s">
        <v>6</v>
      </c>
      <c r="AE1555">
        <v>22</v>
      </c>
      <c r="AF1555">
        <v>2</v>
      </c>
      <c r="AH1555" t="s">
        <v>22312</v>
      </c>
      <c r="AI1555" t="s">
        <v>22311</v>
      </c>
      <c r="AJ1555" t="s">
        <v>22310</v>
      </c>
      <c r="AK1555" t="s">
        <v>22309</v>
      </c>
      <c r="AL1555">
        <v>1</v>
      </c>
      <c r="AM1555" s="5">
        <f t="shared" si="202"/>
        <v>0.1</v>
      </c>
      <c r="AN1555" s="4">
        <f t="shared" si="199"/>
        <v>1.5145778114350627E-4</v>
      </c>
      <c r="AO1555" s="3"/>
      <c r="AP1555">
        <v>0</v>
      </c>
      <c r="AR1555" t="s">
        <v>1</v>
      </c>
      <c r="AT1555" s="2">
        <v>1.694</v>
      </c>
      <c r="AU1555" s="1">
        <f t="shared" si="203"/>
        <v>0.63052809049898584</v>
      </c>
      <c r="AV1555" s="1">
        <f t="shared" si="204"/>
        <v>0.45470457267480435</v>
      </c>
      <c r="AW1555" s="1">
        <f t="shared" si="205"/>
        <v>0.27888105485062281</v>
      </c>
    </row>
    <row r="1556" spans="1:49" x14ac:dyDescent="0.2">
      <c r="A1556">
        <v>1554</v>
      </c>
      <c r="B1556" t="s">
        <v>22308</v>
      </c>
      <c r="C1556" t="s">
        <v>22307</v>
      </c>
      <c r="D1556" t="s">
        <v>22306</v>
      </c>
      <c r="F1556" t="s">
        <v>22305</v>
      </c>
      <c r="G1556" t="s">
        <v>17</v>
      </c>
      <c r="H1556" t="s">
        <v>16</v>
      </c>
      <c r="I1556" t="s">
        <v>22304</v>
      </c>
      <c r="J1556" t="s">
        <v>22303</v>
      </c>
      <c r="K1556" t="s">
        <v>22302</v>
      </c>
      <c r="L1556" t="s">
        <v>22301</v>
      </c>
      <c r="M1556" t="s">
        <v>22300</v>
      </c>
      <c r="N1556">
        <v>2</v>
      </c>
      <c r="O1556" t="s">
        <v>22299</v>
      </c>
      <c r="P1556" t="s">
        <v>22298</v>
      </c>
      <c r="Q1556" t="s">
        <v>22297</v>
      </c>
      <c r="R1556" s="7">
        <v>40969</v>
      </c>
      <c r="S1556" s="8">
        <f t="shared" si="200"/>
        <v>2012</v>
      </c>
      <c r="T1556" s="8">
        <v>2012</v>
      </c>
      <c r="U1556" s="8">
        <f t="shared" si="201"/>
        <v>10</v>
      </c>
      <c r="V1556" s="7">
        <v>40969</v>
      </c>
      <c r="W1556" t="s">
        <v>22296</v>
      </c>
      <c r="X1556" s="2">
        <v>1.19</v>
      </c>
      <c r="Y1556" s="6">
        <f t="shared" si="198"/>
        <v>3.1766370358506178E-2</v>
      </c>
      <c r="AA1556">
        <v>8837694</v>
      </c>
      <c r="AB1556">
        <v>21221</v>
      </c>
      <c r="AD1556" t="s">
        <v>6</v>
      </c>
      <c r="AE1556">
        <v>37</v>
      </c>
      <c r="AF1556">
        <v>3</v>
      </c>
      <c r="AH1556" t="s">
        <v>22295</v>
      </c>
      <c r="AI1556" t="s">
        <v>22294</v>
      </c>
      <c r="AJ1556" t="s">
        <v>22293</v>
      </c>
      <c r="AK1556" t="s">
        <v>22292</v>
      </c>
      <c r="AL1556">
        <v>329</v>
      </c>
      <c r="AM1556" s="5">
        <f t="shared" si="202"/>
        <v>32.9</v>
      </c>
      <c r="AN1556" s="4">
        <f t="shared" si="199"/>
        <v>4.9829609996213553E-2</v>
      </c>
      <c r="AO1556" s="3"/>
      <c r="AP1556">
        <v>1</v>
      </c>
      <c r="AR1556" t="s">
        <v>1</v>
      </c>
      <c r="AT1556" s="2">
        <v>6.5780000000000003</v>
      </c>
      <c r="AU1556" s="1">
        <f t="shared" si="203"/>
        <v>3.7185342249818385</v>
      </c>
      <c r="AV1556" s="1">
        <f t="shared" si="204"/>
        <v>4.0797990177359873</v>
      </c>
      <c r="AW1556" s="1">
        <f t="shared" si="205"/>
        <v>4.4410638104901334</v>
      </c>
    </row>
    <row r="1557" spans="1:49" x14ac:dyDescent="0.2">
      <c r="A1557">
        <v>1555</v>
      </c>
      <c r="B1557" t="s">
        <v>22291</v>
      </c>
      <c r="C1557" t="s">
        <v>22290</v>
      </c>
      <c r="F1557" t="s">
        <v>22289</v>
      </c>
      <c r="G1557" t="s">
        <v>17</v>
      </c>
      <c r="H1557" t="s">
        <v>16</v>
      </c>
      <c r="I1557" t="s">
        <v>22288</v>
      </c>
      <c r="J1557">
        <v>60006028</v>
      </c>
      <c r="K1557" t="s">
        <v>22287</v>
      </c>
      <c r="L1557" t="s">
        <v>7284</v>
      </c>
      <c r="M1557" t="s">
        <v>696</v>
      </c>
      <c r="N1557">
        <v>1</v>
      </c>
      <c r="O1557" t="s">
        <v>22286</v>
      </c>
      <c r="P1557">
        <v>7402230129</v>
      </c>
      <c r="Q1557">
        <v>60006028</v>
      </c>
      <c r="R1557" s="7">
        <v>40969</v>
      </c>
      <c r="S1557" s="8">
        <f t="shared" si="200"/>
        <v>2012</v>
      </c>
      <c r="T1557" s="8">
        <v>2012</v>
      </c>
      <c r="U1557" s="8">
        <f t="shared" si="201"/>
        <v>10</v>
      </c>
      <c r="V1557" s="7">
        <v>40969</v>
      </c>
      <c r="W1557" t="s">
        <v>22285</v>
      </c>
      <c r="X1557" s="2">
        <v>0.86</v>
      </c>
      <c r="Y1557" s="6">
        <f t="shared" si="198"/>
        <v>2.2957208830517072E-2</v>
      </c>
      <c r="AA1557">
        <v>18669956</v>
      </c>
      <c r="AB1557">
        <v>19400158515</v>
      </c>
      <c r="AC1557">
        <v>18669964</v>
      </c>
      <c r="AD1557" t="s">
        <v>6</v>
      </c>
      <c r="AE1557">
        <v>4</v>
      </c>
      <c r="AF1557">
        <v>1</v>
      </c>
      <c r="AH1557" t="s">
        <v>2457</v>
      </c>
      <c r="AI1557" t="s">
        <v>22284</v>
      </c>
      <c r="AJ1557" t="s">
        <v>22283</v>
      </c>
      <c r="AK1557" t="s">
        <v>22282</v>
      </c>
      <c r="AL1557">
        <v>14</v>
      </c>
      <c r="AM1557" s="5">
        <f t="shared" si="202"/>
        <v>1.4</v>
      </c>
      <c r="AN1557" s="4">
        <f t="shared" si="199"/>
        <v>2.1204089360090874E-3</v>
      </c>
      <c r="AO1557" s="3"/>
      <c r="AP1557">
        <v>0</v>
      </c>
      <c r="AQ1557" t="s">
        <v>22281</v>
      </c>
      <c r="AR1557" t="s">
        <v>1</v>
      </c>
      <c r="AS1557" t="s">
        <v>22280</v>
      </c>
      <c r="AT1557" s="2">
        <v>5.4180000000000001</v>
      </c>
      <c r="AU1557" s="1">
        <f t="shared" si="203"/>
        <v>1.6706168862164676</v>
      </c>
      <c r="AV1557" s="1">
        <f t="shared" si="204"/>
        <v>1.253880888326308</v>
      </c>
      <c r="AW1557" s="1">
        <f t="shared" si="205"/>
        <v>0.83714489043614837</v>
      </c>
    </row>
    <row r="1558" spans="1:49" x14ac:dyDescent="0.2">
      <c r="A1558">
        <v>1556</v>
      </c>
      <c r="B1558" t="s">
        <v>22279</v>
      </c>
      <c r="F1558" t="s">
        <v>22278</v>
      </c>
      <c r="G1558" t="s">
        <v>17</v>
      </c>
      <c r="H1558" t="s">
        <v>16</v>
      </c>
      <c r="I1558" t="s">
        <v>22277</v>
      </c>
      <c r="J1558" t="s">
        <v>22273</v>
      </c>
      <c r="K1558" t="s">
        <v>22276</v>
      </c>
      <c r="L1558" t="s">
        <v>5004</v>
      </c>
      <c r="M1558" t="s">
        <v>227</v>
      </c>
      <c r="N1558">
        <v>2</v>
      </c>
      <c r="O1558" t="s">
        <v>22275</v>
      </c>
      <c r="P1558" t="s">
        <v>22274</v>
      </c>
      <c r="Q1558" t="s">
        <v>22273</v>
      </c>
      <c r="R1558" s="7">
        <v>40969</v>
      </c>
      <c r="S1558" s="8">
        <f t="shared" si="200"/>
        <v>2012</v>
      </c>
      <c r="T1558" s="8">
        <v>2012</v>
      </c>
      <c r="U1558" s="8">
        <f t="shared" si="201"/>
        <v>10</v>
      </c>
      <c r="V1558" s="7">
        <v>40969</v>
      </c>
      <c r="W1558" t="s">
        <v>22272</v>
      </c>
      <c r="X1558" s="2">
        <v>0.11</v>
      </c>
      <c r="Y1558" s="6">
        <f t="shared" si="198"/>
        <v>2.9363871759963698E-3</v>
      </c>
      <c r="AA1558">
        <v>11092742</v>
      </c>
      <c r="AB1558">
        <v>1900147401</v>
      </c>
      <c r="AD1558" t="s">
        <v>6</v>
      </c>
      <c r="AE1558">
        <v>11</v>
      </c>
      <c r="AF1558">
        <v>3</v>
      </c>
      <c r="AH1558" t="s">
        <v>22271</v>
      </c>
      <c r="AI1558" t="s">
        <v>22270</v>
      </c>
      <c r="AJ1558" t="s">
        <v>22269</v>
      </c>
      <c r="AK1558" t="s">
        <v>22268</v>
      </c>
      <c r="AL1558">
        <v>1</v>
      </c>
      <c r="AM1558" s="5">
        <f t="shared" si="202"/>
        <v>0.1</v>
      </c>
      <c r="AN1558" s="4">
        <f t="shared" si="199"/>
        <v>1.5145778114350627E-4</v>
      </c>
      <c r="AO1558" s="3"/>
      <c r="AP1558">
        <v>0</v>
      </c>
      <c r="AR1558" t="s">
        <v>1</v>
      </c>
      <c r="AT1558" s="2" t="s">
        <v>0</v>
      </c>
      <c r="AU1558" s="1">
        <f t="shared" si="203"/>
        <v>0.21009083575405105</v>
      </c>
      <c r="AV1558" s="1">
        <f t="shared" si="204"/>
        <v>0.15439224785699382</v>
      </c>
      <c r="AW1558" s="1">
        <f t="shared" si="205"/>
        <v>9.8693659959936522E-2</v>
      </c>
    </row>
    <row r="1559" spans="1:49" x14ac:dyDescent="0.2">
      <c r="A1559">
        <v>1557</v>
      </c>
      <c r="B1559" t="s">
        <v>22267</v>
      </c>
      <c r="F1559" t="s">
        <v>22266</v>
      </c>
      <c r="G1559" t="s">
        <v>17</v>
      </c>
      <c r="H1559" t="s">
        <v>16</v>
      </c>
      <c r="I1559" t="s">
        <v>22265</v>
      </c>
      <c r="J1559">
        <v>60042282</v>
      </c>
      <c r="K1559" t="s">
        <v>22264</v>
      </c>
      <c r="L1559" t="s">
        <v>22263</v>
      </c>
      <c r="M1559" t="s">
        <v>9312</v>
      </c>
      <c r="N1559">
        <v>3</v>
      </c>
      <c r="O1559" t="s">
        <v>22262</v>
      </c>
      <c r="P1559" t="s">
        <v>22261</v>
      </c>
      <c r="Q1559" t="s">
        <v>22260</v>
      </c>
      <c r="R1559" s="7">
        <v>40969</v>
      </c>
      <c r="S1559" s="8">
        <f t="shared" si="200"/>
        <v>2012</v>
      </c>
      <c r="T1559" s="8">
        <v>2012</v>
      </c>
      <c r="U1559" s="8">
        <f t="shared" si="201"/>
        <v>10</v>
      </c>
      <c r="V1559" s="7">
        <v>40969</v>
      </c>
      <c r="W1559" t="s">
        <v>22259</v>
      </c>
      <c r="X1559" s="2">
        <v>0.23699999999999999</v>
      </c>
      <c r="Y1559" s="6">
        <f t="shared" si="198"/>
        <v>6.3265796428285418E-3</v>
      </c>
      <c r="AA1559">
        <v>13928716</v>
      </c>
      <c r="AB1559">
        <v>12200154705</v>
      </c>
      <c r="AD1559" t="s">
        <v>6</v>
      </c>
      <c r="AE1559">
        <v>14</v>
      </c>
      <c r="AF1559">
        <v>1</v>
      </c>
      <c r="AH1559" t="s">
        <v>22258</v>
      </c>
      <c r="AI1559" t="s">
        <v>22257</v>
      </c>
      <c r="AJ1559" t="s">
        <v>22256</v>
      </c>
      <c r="AK1559" t="s">
        <v>22255</v>
      </c>
      <c r="AL1559">
        <v>1</v>
      </c>
      <c r="AM1559" s="5">
        <f t="shared" si="202"/>
        <v>0.1</v>
      </c>
      <c r="AN1559" s="4">
        <f t="shared" si="199"/>
        <v>1.5145778114350627E-4</v>
      </c>
      <c r="AO1559" s="3"/>
      <c r="AP1559">
        <v>0</v>
      </c>
      <c r="AR1559" t="s">
        <v>1</v>
      </c>
      <c r="AT1559" s="2" t="s">
        <v>0</v>
      </c>
      <c r="AU1559" s="1">
        <f t="shared" si="203"/>
        <v>0.44740430843230306</v>
      </c>
      <c r="AV1559" s="1">
        <f t="shared" si="204"/>
        <v>0.32390187119860242</v>
      </c>
      <c r="AW1559" s="1">
        <f t="shared" si="205"/>
        <v>0.2003994339649017</v>
      </c>
    </row>
    <row r="1560" spans="1:49" x14ac:dyDescent="0.2">
      <c r="A1560">
        <v>1558</v>
      </c>
      <c r="B1560" t="s">
        <v>22254</v>
      </c>
      <c r="C1560" t="s">
        <v>22253</v>
      </c>
      <c r="F1560" t="s">
        <v>22252</v>
      </c>
      <c r="G1560" t="s">
        <v>17</v>
      </c>
      <c r="H1560" t="s">
        <v>16</v>
      </c>
      <c r="I1560" t="s">
        <v>22251</v>
      </c>
      <c r="J1560" t="s">
        <v>22250</v>
      </c>
      <c r="K1560" t="s">
        <v>22249</v>
      </c>
      <c r="L1560" t="s">
        <v>22248</v>
      </c>
      <c r="M1560" t="s">
        <v>22247</v>
      </c>
      <c r="N1560">
        <v>5</v>
      </c>
      <c r="O1560" t="s">
        <v>22246</v>
      </c>
      <c r="P1560" t="s">
        <v>22245</v>
      </c>
      <c r="Q1560" t="s">
        <v>22244</v>
      </c>
      <c r="R1560" s="7">
        <v>40969</v>
      </c>
      <c r="S1560" s="8">
        <f t="shared" si="200"/>
        <v>2012</v>
      </c>
      <c r="T1560" s="8">
        <v>2012</v>
      </c>
      <c r="U1560" s="8">
        <f t="shared" si="201"/>
        <v>10</v>
      </c>
      <c r="V1560" s="7">
        <v>40969</v>
      </c>
      <c r="W1560" t="s">
        <v>2872</v>
      </c>
      <c r="X1560" s="2">
        <v>0.57399999999999995</v>
      </c>
      <c r="Y1560" s="6">
        <f t="shared" si="198"/>
        <v>1.5322602172926509E-2</v>
      </c>
      <c r="AA1560" t="s">
        <v>2871</v>
      </c>
      <c r="AB1560">
        <v>15464</v>
      </c>
      <c r="AD1560" t="s">
        <v>6</v>
      </c>
      <c r="AE1560">
        <v>11</v>
      </c>
      <c r="AF1560">
        <v>2</v>
      </c>
      <c r="AG1560">
        <v>5716676</v>
      </c>
      <c r="AH1560" t="s">
        <v>22243</v>
      </c>
      <c r="AI1560" t="s">
        <v>22242</v>
      </c>
      <c r="AJ1560" t="s">
        <v>22241</v>
      </c>
      <c r="AK1560" t="s">
        <v>22240</v>
      </c>
      <c r="AL1560">
        <v>5</v>
      </c>
      <c r="AM1560" s="5">
        <f t="shared" si="202"/>
        <v>0.5</v>
      </c>
      <c r="AN1560" s="4">
        <f t="shared" si="199"/>
        <v>7.572889057175312E-4</v>
      </c>
      <c r="AO1560" s="3"/>
      <c r="AP1560">
        <v>0</v>
      </c>
      <c r="AQ1560" t="s">
        <v>1549</v>
      </c>
      <c r="AR1560" t="s">
        <v>22239</v>
      </c>
      <c r="AS1560" t="s">
        <v>1548</v>
      </c>
      <c r="AT1560" s="2">
        <v>2.57</v>
      </c>
      <c r="AU1560" s="1">
        <f t="shared" si="203"/>
        <v>1.0953008192763816</v>
      </c>
      <c r="AV1560" s="1">
        <f t="shared" si="204"/>
        <v>0.80399455393220209</v>
      </c>
      <c r="AW1560" s="1">
        <f t="shared" si="205"/>
        <v>0.5126882885880224</v>
      </c>
    </row>
    <row r="1561" spans="1:49" x14ac:dyDescent="0.2">
      <c r="A1561">
        <v>1559</v>
      </c>
      <c r="B1561" t="s">
        <v>22238</v>
      </c>
      <c r="C1561" t="s">
        <v>22237</v>
      </c>
      <c r="F1561" t="s">
        <v>22236</v>
      </c>
      <c r="G1561" t="s">
        <v>17</v>
      </c>
      <c r="H1561" t="s">
        <v>16</v>
      </c>
      <c r="I1561" t="s">
        <v>22235</v>
      </c>
      <c r="J1561">
        <v>60103680</v>
      </c>
      <c r="K1561" t="s">
        <v>21035</v>
      </c>
      <c r="L1561" t="s">
        <v>21034</v>
      </c>
      <c r="M1561" t="s">
        <v>657</v>
      </c>
      <c r="N1561">
        <v>2</v>
      </c>
      <c r="O1561" t="s">
        <v>22234</v>
      </c>
      <c r="P1561" t="s">
        <v>22233</v>
      </c>
      <c r="Q1561" t="s">
        <v>21593</v>
      </c>
      <c r="R1561" s="7">
        <v>40969</v>
      </c>
      <c r="S1561" s="8">
        <f t="shared" si="200"/>
        <v>2012</v>
      </c>
      <c r="T1561" s="8">
        <v>2012</v>
      </c>
      <c r="U1561" s="8">
        <f t="shared" si="201"/>
        <v>10</v>
      </c>
      <c r="V1561" s="7">
        <v>40969</v>
      </c>
      <c r="W1561" t="s">
        <v>2872</v>
      </c>
      <c r="X1561" s="2">
        <v>0.57399999999999995</v>
      </c>
      <c r="Y1561" s="6">
        <f t="shared" si="198"/>
        <v>1.5322602172926509E-2</v>
      </c>
      <c r="AA1561" t="s">
        <v>2871</v>
      </c>
      <c r="AB1561">
        <v>15464</v>
      </c>
      <c r="AD1561" t="s">
        <v>6</v>
      </c>
      <c r="AE1561">
        <v>11</v>
      </c>
      <c r="AF1561">
        <v>2</v>
      </c>
      <c r="AG1561">
        <v>6081949</v>
      </c>
      <c r="AH1561" t="s">
        <v>15588</v>
      </c>
      <c r="AI1561" t="s">
        <v>22232</v>
      </c>
      <c r="AJ1561" t="s">
        <v>22231</v>
      </c>
      <c r="AK1561" t="s">
        <v>22230</v>
      </c>
      <c r="AL1561">
        <v>11</v>
      </c>
      <c r="AM1561" s="5">
        <f t="shared" si="202"/>
        <v>1.1000000000000001</v>
      </c>
      <c r="AN1561" s="4">
        <f t="shared" si="199"/>
        <v>1.6660355925785689E-3</v>
      </c>
      <c r="AO1561" s="3"/>
      <c r="AP1561">
        <v>0</v>
      </c>
      <c r="AR1561" t="s">
        <v>1</v>
      </c>
      <c r="AT1561" s="2">
        <v>2.57</v>
      </c>
      <c r="AU1561" s="1">
        <f t="shared" si="203"/>
        <v>1.1225632198822129</v>
      </c>
      <c r="AV1561" s="1">
        <f t="shared" si="204"/>
        <v>0.84943188827525384</v>
      </c>
      <c r="AW1561" s="1">
        <f t="shared" si="205"/>
        <v>0.57630055666829505</v>
      </c>
    </row>
    <row r="1562" spans="1:49" x14ac:dyDescent="0.2">
      <c r="A1562">
        <v>1560</v>
      </c>
      <c r="B1562" t="s">
        <v>22229</v>
      </c>
      <c r="C1562" t="s">
        <v>22228</v>
      </c>
      <c r="F1562" t="s">
        <v>22227</v>
      </c>
      <c r="G1562" t="s">
        <v>17</v>
      </c>
      <c r="H1562" t="s">
        <v>16</v>
      </c>
      <c r="I1562" t="s">
        <v>22226</v>
      </c>
      <c r="J1562" t="s">
        <v>22225</v>
      </c>
      <c r="K1562" t="s">
        <v>22224</v>
      </c>
      <c r="L1562" t="s">
        <v>22223</v>
      </c>
      <c r="M1562" t="s">
        <v>1306</v>
      </c>
      <c r="N1562">
        <v>3</v>
      </c>
      <c r="O1562" t="s">
        <v>22222</v>
      </c>
      <c r="P1562" t="s">
        <v>22221</v>
      </c>
      <c r="Q1562" t="s">
        <v>22220</v>
      </c>
      <c r="R1562" s="7">
        <v>40969</v>
      </c>
      <c r="S1562" s="8">
        <f t="shared" si="200"/>
        <v>2012</v>
      </c>
      <c r="T1562" s="8">
        <v>2012</v>
      </c>
      <c r="U1562" s="8">
        <f t="shared" si="201"/>
        <v>10</v>
      </c>
      <c r="V1562" s="7">
        <v>40969</v>
      </c>
      <c r="W1562" t="s">
        <v>2872</v>
      </c>
      <c r="X1562" s="2">
        <v>0.57399999999999995</v>
      </c>
      <c r="Y1562" s="6">
        <f t="shared" si="198"/>
        <v>1.5322602172926509E-2</v>
      </c>
      <c r="AA1562" t="s">
        <v>2871</v>
      </c>
      <c r="AB1562">
        <v>15464</v>
      </c>
      <c r="AD1562" t="s">
        <v>6</v>
      </c>
      <c r="AE1562">
        <v>11</v>
      </c>
      <c r="AF1562">
        <v>2</v>
      </c>
      <c r="AG1562">
        <v>6092502</v>
      </c>
      <c r="AH1562" t="s">
        <v>22219</v>
      </c>
      <c r="AI1562" t="s">
        <v>22218</v>
      </c>
      <c r="AJ1562" t="s">
        <v>22217</v>
      </c>
      <c r="AK1562" t="s">
        <v>22216</v>
      </c>
      <c r="AL1562">
        <v>5</v>
      </c>
      <c r="AM1562" s="5">
        <f t="shared" si="202"/>
        <v>0.5</v>
      </c>
      <c r="AN1562" s="4">
        <f t="shared" si="199"/>
        <v>7.572889057175312E-4</v>
      </c>
      <c r="AO1562" s="3"/>
      <c r="AP1562">
        <v>0</v>
      </c>
      <c r="AR1562" t="s">
        <v>1</v>
      </c>
      <c r="AT1562" s="2">
        <v>2.57</v>
      </c>
      <c r="AU1562" s="1">
        <f t="shared" si="203"/>
        <v>1.0953008192763816</v>
      </c>
      <c r="AV1562" s="1">
        <f t="shared" si="204"/>
        <v>0.80399455393220209</v>
      </c>
      <c r="AW1562" s="1">
        <f t="shared" si="205"/>
        <v>0.5126882885880224</v>
      </c>
    </row>
    <row r="1563" spans="1:49" x14ac:dyDescent="0.2">
      <c r="A1563">
        <v>1561</v>
      </c>
      <c r="B1563" t="s">
        <v>22215</v>
      </c>
      <c r="C1563" t="s">
        <v>22214</v>
      </c>
      <c r="F1563" t="s">
        <v>22213</v>
      </c>
      <c r="G1563" t="s">
        <v>17</v>
      </c>
      <c r="H1563" t="s">
        <v>16</v>
      </c>
      <c r="I1563" t="s">
        <v>22212</v>
      </c>
      <c r="J1563">
        <v>60009114</v>
      </c>
      <c r="K1563" t="s">
        <v>22211</v>
      </c>
      <c r="L1563" t="s">
        <v>3459</v>
      </c>
      <c r="M1563" t="s">
        <v>3217</v>
      </c>
      <c r="N1563">
        <v>3</v>
      </c>
      <c r="O1563" t="s">
        <v>22210</v>
      </c>
      <c r="P1563" t="s">
        <v>22209</v>
      </c>
      <c r="Q1563" t="s">
        <v>22208</v>
      </c>
      <c r="R1563" s="7">
        <v>40969</v>
      </c>
      <c r="S1563" s="8">
        <f t="shared" si="200"/>
        <v>2012</v>
      </c>
      <c r="T1563" s="8">
        <v>2012</v>
      </c>
      <c r="U1563" s="8">
        <f t="shared" si="201"/>
        <v>10</v>
      </c>
      <c r="V1563" s="7">
        <v>40969</v>
      </c>
      <c r="W1563" t="s">
        <v>22207</v>
      </c>
      <c r="X1563" s="2">
        <v>0.439</v>
      </c>
      <c r="Y1563" s="6">
        <f t="shared" si="198"/>
        <v>1.1718854275112784E-2</v>
      </c>
      <c r="AA1563">
        <v>10637729</v>
      </c>
      <c r="AB1563">
        <v>26760</v>
      </c>
      <c r="AD1563" t="s">
        <v>6</v>
      </c>
      <c r="AE1563">
        <v>56</v>
      </c>
      <c r="AF1563">
        <v>3</v>
      </c>
      <c r="AH1563" t="s">
        <v>22206</v>
      </c>
      <c r="AI1563" t="s">
        <v>22205</v>
      </c>
      <c r="AK1563" t="s">
        <v>22204</v>
      </c>
      <c r="AL1563">
        <v>6</v>
      </c>
      <c r="AM1563" s="5">
        <f t="shared" si="202"/>
        <v>0.6</v>
      </c>
      <c r="AN1563" s="4">
        <f t="shared" si="199"/>
        <v>9.0874668686103744E-4</v>
      </c>
      <c r="AO1563" s="3"/>
      <c r="AP1563">
        <v>0</v>
      </c>
      <c r="AQ1563" t="s">
        <v>14053</v>
      </c>
      <c r="AR1563" t="s">
        <v>22203</v>
      </c>
      <c r="AS1563" t="s">
        <v>4860</v>
      </c>
      <c r="AT1563" s="2">
        <v>0.98</v>
      </c>
      <c r="AU1563" s="1">
        <f t="shared" si="203"/>
        <v>0.84758219986372596</v>
      </c>
      <c r="AV1563" s="1">
        <f t="shared" si="204"/>
        <v>0.63138004809869108</v>
      </c>
      <c r="AW1563" s="1">
        <f t="shared" si="205"/>
        <v>0.41517789633365615</v>
      </c>
    </row>
    <row r="1564" spans="1:49" x14ac:dyDescent="0.2">
      <c r="A1564">
        <v>1562</v>
      </c>
      <c r="B1564" t="s">
        <v>22202</v>
      </c>
      <c r="C1564" t="s">
        <v>22201</v>
      </c>
      <c r="F1564" t="s">
        <v>22200</v>
      </c>
      <c r="G1564" t="s">
        <v>17</v>
      </c>
      <c r="H1564" t="s">
        <v>16</v>
      </c>
      <c r="I1564" t="s">
        <v>22199</v>
      </c>
      <c r="J1564">
        <v>60006369</v>
      </c>
      <c r="K1564" t="s">
        <v>22198</v>
      </c>
      <c r="L1564" t="s">
        <v>2404</v>
      </c>
      <c r="M1564" t="s">
        <v>802</v>
      </c>
      <c r="N1564">
        <v>2</v>
      </c>
      <c r="O1564" t="s">
        <v>22197</v>
      </c>
      <c r="P1564" t="s">
        <v>22196</v>
      </c>
      <c r="Q1564" t="s">
        <v>22195</v>
      </c>
      <c r="R1564" s="7">
        <v>40969</v>
      </c>
      <c r="S1564" s="8">
        <f t="shared" si="200"/>
        <v>2012</v>
      </c>
      <c r="T1564" s="8">
        <v>2012</v>
      </c>
      <c r="U1564" s="8">
        <f t="shared" si="201"/>
        <v>10</v>
      </c>
      <c r="V1564" s="7">
        <v>40969</v>
      </c>
      <c r="W1564" t="s">
        <v>2872</v>
      </c>
      <c r="X1564" s="2">
        <v>0.57399999999999995</v>
      </c>
      <c r="Y1564" s="6">
        <f t="shared" si="198"/>
        <v>1.5322602172926509E-2</v>
      </c>
      <c r="AA1564" t="s">
        <v>2871</v>
      </c>
      <c r="AB1564">
        <v>15464</v>
      </c>
      <c r="AD1564" t="s">
        <v>6</v>
      </c>
      <c r="AE1564">
        <v>11</v>
      </c>
      <c r="AF1564">
        <v>2</v>
      </c>
      <c r="AG1564">
        <v>6092498</v>
      </c>
      <c r="AH1564" t="s">
        <v>22194</v>
      </c>
      <c r="AI1564" t="s">
        <v>22193</v>
      </c>
      <c r="AJ1564" t="s">
        <v>22192</v>
      </c>
      <c r="AK1564" t="s">
        <v>22191</v>
      </c>
      <c r="AL1564">
        <v>6</v>
      </c>
      <c r="AM1564" s="5">
        <f t="shared" si="202"/>
        <v>0.6</v>
      </c>
      <c r="AN1564" s="4">
        <f t="shared" si="199"/>
        <v>9.0874668686103744E-4</v>
      </c>
      <c r="AO1564" s="3"/>
      <c r="AP1564">
        <v>0</v>
      </c>
      <c r="AQ1564" t="s">
        <v>22190</v>
      </c>
      <c r="AR1564" s="11">
        <v>1.09E+259</v>
      </c>
      <c r="AS1564" t="s">
        <v>22189</v>
      </c>
      <c r="AT1564" s="2">
        <v>2.57</v>
      </c>
      <c r="AU1564" s="1">
        <f t="shared" si="203"/>
        <v>1.0998445527106868</v>
      </c>
      <c r="AV1564" s="1">
        <f t="shared" si="204"/>
        <v>0.81156744298937733</v>
      </c>
      <c r="AW1564" s="1">
        <f t="shared" si="205"/>
        <v>0.52329033326806784</v>
      </c>
    </row>
    <row r="1565" spans="1:49" x14ac:dyDescent="0.2">
      <c r="A1565">
        <v>1563</v>
      </c>
      <c r="B1565" t="s">
        <v>22188</v>
      </c>
      <c r="C1565" t="s">
        <v>22187</v>
      </c>
      <c r="F1565" t="s">
        <v>22186</v>
      </c>
      <c r="G1565" t="s">
        <v>17</v>
      </c>
      <c r="H1565" t="s">
        <v>16</v>
      </c>
      <c r="I1565" t="s">
        <v>8708</v>
      </c>
      <c r="J1565" t="s">
        <v>5357</v>
      </c>
      <c r="K1565" t="s">
        <v>5356</v>
      </c>
      <c r="L1565" t="s">
        <v>5355</v>
      </c>
      <c r="M1565" t="s">
        <v>442</v>
      </c>
      <c r="N1565">
        <v>3</v>
      </c>
      <c r="O1565" t="s">
        <v>22185</v>
      </c>
      <c r="P1565" t="s">
        <v>22184</v>
      </c>
      <c r="Q1565" t="s">
        <v>22183</v>
      </c>
      <c r="R1565" s="7">
        <v>40969</v>
      </c>
      <c r="S1565" s="8">
        <f t="shared" si="200"/>
        <v>2012</v>
      </c>
      <c r="T1565" s="8">
        <v>2012</v>
      </c>
      <c r="U1565" s="8">
        <f t="shared" si="201"/>
        <v>10</v>
      </c>
      <c r="V1565" s="7">
        <v>40969</v>
      </c>
      <c r="W1565" t="s">
        <v>3073</v>
      </c>
      <c r="X1565" s="2">
        <v>0.92900000000000005</v>
      </c>
      <c r="Y1565" s="6">
        <f t="shared" si="198"/>
        <v>2.4799124422732979E-2</v>
      </c>
      <c r="AA1565">
        <v>10897798</v>
      </c>
      <c r="AB1565">
        <v>18896</v>
      </c>
      <c r="AD1565" t="s">
        <v>6</v>
      </c>
      <c r="AE1565">
        <v>16</v>
      </c>
      <c r="AF1565">
        <v>3</v>
      </c>
      <c r="AG1565">
        <v>6120099</v>
      </c>
      <c r="AH1565" t="s">
        <v>22182</v>
      </c>
      <c r="AI1565" t="s">
        <v>22181</v>
      </c>
      <c r="AJ1565" t="s">
        <v>22180</v>
      </c>
      <c r="AK1565" t="s">
        <v>22179</v>
      </c>
      <c r="AL1565">
        <v>11</v>
      </c>
      <c r="AM1565" s="5">
        <f t="shared" si="202"/>
        <v>1.1000000000000001</v>
      </c>
      <c r="AN1565" s="4">
        <f t="shared" si="199"/>
        <v>1.6660355925785689E-3</v>
      </c>
      <c r="AO1565" s="3"/>
      <c r="AP1565">
        <v>0</v>
      </c>
      <c r="AQ1565" t="s">
        <v>22178</v>
      </c>
      <c r="AR1565" t="s">
        <v>22177</v>
      </c>
      <c r="AS1565" t="s">
        <v>22176</v>
      </c>
      <c r="AT1565" s="2">
        <v>3.4359999999999999</v>
      </c>
      <c r="AU1565" s="1">
        <f t="shared" si="203"/>
        <v>1.7859197773686653</v>
      </c>
      <c r="AV1565" s="1">
        <f t="shared" si="204"/>
        <v>1.3232580007655774</v>
      </c>
      <c r="AW1565" s="1">
        <f t="shared" si="205"/>
        <v>0.86059622416248915</v>
      </c>
    </row>
    <row r="1566" spans="1:49" x14ac:dyDescent="0.2">
      <c r="A1566">
        <v>1564</v>
      </c>
      <c r="B1566" t="s">
        <v>22175</v>
      </c>
      <c r="C1566" t="s">
        <v>22174</v>
      </c>
      <c r="F1566" t="s">
        <v>22173</v>
      </c>
      <c r="G1566" t="s">
        <v>17</v>
      </c>
      <c r="H1566" t="s">
        <v>16</v>
      </c>
      <c r="I1566" t="s">
        <v>22172</v>
      </c>
      <c r="J1566" t="s">
        <v>22171</v>
      </c>
      <c r="K1566" t="s">
        <v>22170</v>
      </c>
      <c r="L1566" t="s">
        <v>22169</v>
      </c>
      <c r="M1566" t="s">
        <v>15142</v>
      </c>
      <c r="N1566">
        <v>4</v>
      </c>
      <c r="O1566" t="s">
        <v>22168</v>
      </c>
      <c r="P1566" t="s">
        <v>22167</v>
      </c>
      <c r="Q1566" t="s">
        <v>22166</v>
      </c>
      <c r="R1566" s="7">
        <v>40969</v>
      </c>
      <c r="S1566" s="8">
        <f t="shared" si="200"/>
        <v>2012</v>
      </c>
      <c r="T1566" s="8">
        <v>2012</v>
      </c>
      <c r="U1566" s="8">
        <f t="shared" si="201"/>
        <v>10</v>
      </c>
      <c r="V1566" s="7">
        <v>40969</v>
      </c>
      <c r="W1566" t="s">
        <v>3877</v>
      </c>
      <c r="X1566" s="2">
        <v>1.468</v>
      </c>
      <c r="Y1566" s="6">
        <f t="shared" si="198"/>
        <v>3.9187421585115186E-2</v>
      </c>
      <c r="AA1566">
        <v>906778</v>
      </c>
      <c r="AB1566">
        <v>18931</v>
      </c>
      <c r="AD1566" t="s">
        <v>6</v>
      </c>
      <c r="AE1566">
        <v>60</v>
      </c>
      <c r="AF1566">
        <v>3</v>
      </c>
      <c r="AG1566">
        <v>6150982</v>
      </c>
      <c r="AH1566" t="s">
        <v>22165</v>
      </c>
      <c r="AI1566" t="s">
        <v>22164</v>
      </c>
      <c r="AJ1566" t="s">
        <v>22163</v>
      </c>
      <c r="AK1566" t="s">
        <v>22162</v>
      </c>
      <c r="AL1566">
        <v>47</v>
      </c>
      <c r="AM1566" s="5">
        <f t="shared" si="202"/>
        <v>4.7</v>
      </c>
      <c r="AN1566" s="4">
        <f t="shared" si="199"/>
        <v>7.1185157137447939E-3</v>
      </c>
      <c r="AO1566" s="3"/>
      <c r="AP1566">
        <v>0</v>
      </c>
      <c r="AR1566" t="s">
        <v>1</v>
      </c>
      <c r="AT1566" s="2">
        <v>5.0830000000000002</v>
      </c>
      <c r="AU1566" s="1">
        <f t="shared" si="203"/>
        <v>2.9566749823704068</v>
      </c>
      <c r="AV1566" s="1">
        <f t="shared" si="204"/>
        <v>2.315296864942999</v>
      </c>
      <c r="AW1566" s="1">
        <f t="shared" si="205"/>
        <v>1.673918747515591</v>
      </c>
    </row>
    <row r="1567" spans="1:49" x14ac:dyDescent="0.2">
      <c r="A1567">
        <v>1565</v>
      </c>
      <c r="B1567" t="s">
        <v>22161</v>
      </c>
      <c r="C1567" t="s">
        <v>22160</v>
      </c>
      <c r="F1567" t="s">
        <v>22159</v>
      </c>
      <c r="G1567" t="s">
        <v>17</v>
      </c>
      <c r="H1567" t="s">
        <v>16</v>
      </c>
      <c r="I1567" t="s">
        <v>21081</v>
      </c>
      <c r="J1567" t="s">
        <v>22158</v>
      </c>
      <c r="K1567" t="s">
        <v>22157</v>
      </c>
      <c r="L1567" t="s">
        <v>22156</v>
      </c>
      <c r="M1567" t="s">
        <v>22155</v>
      </c>
      <c r="N1567">
        <v>2</v>
      </c>
      <c r="O1567" t="s">
        <v>22154</v>
      </c>
      <c r="P1567" t="s">
        <v>22153</v>
      </c>
      <c r="Q1567" t="s">
        <v>22152</v>
      </c>
      <c r="R1567" s="7">
        <v>40969</v>
      </c>
      <c r="S1567" s="8">
        <f t="shared" si="200"/>
        <v>2012</v>
      </c>
      <c r="T1567" s="8">
        <v>2012</v>
      </c>
      <c r="U1567" s="8">
        <f t="shared" si="201"/>
        <v>10</v>
      </c>
      <c r="V1567" s="7">
        <v>40969</v>
      </c>
      <c r="W1567" t="s">
        <v>3243</v>
      </c>
      <c r="X1567" s="2">
        <v>2.0099999999999998</v>
      </c>
      <c r="Y1567" s="6">
        <f t="shared" si="198"/>
        <v>5.3655802034115477E-2</v>
      </c>
      <c r="AA1567">
        <v>15361276</v>
      </c>
      <c r="AB1567">
        <v>18933</v>
      </c>
      <c r="AD1567" t="s">
        <v>6</v>
      </c>
      <c r="AE1567">
        <v>11</v>
      </c>
      <c r="AF1567">
        <v>3</v>
      </c>
      <c r="AG1567">
        <v>6138834</v>
      </c>
      <c r="AH1567" t="s">
        <v>22151</v>
      </c>
      <c r="AI1567" t="s">
        <v>22150</v>
      </c>
      <c r="AJ1567" t="s">
        <v>22149</v>
      </c>
      <c r="AK1567" t="s">
        <v>22148</v>
      </c>
      <c r="AL1567">
        <v>14</v>
      </c>
      <c r="AM1567" s="5">
        <f t="shared" si="202"/>
        <v>1.4</v>
      </c>
      <c r="AN1567" s="4">
        <f t="shared" si="199"/>
        <v>2.1204089360090874E-3</v>
      </c>
      <c r="AO1567" s="3"/>
      <c r="AP1567">
        <v>0</v>
      </c>
      <c r="AQ1567" t="s">
        <v>22147</v>
      </c>
      <c r="AR1567" t="s">
        <v>22146</v>
      </c>
      <c r="AS1567" t="s">
        <v>19175</v>
      </c>
      <c r="AT1567" s="2" t="s">
        <v>0</v>
      </c>
      <c r="AU1567" s="1">
        <f t="shared" si="203"/>
        <v>3.8195184104683562</v>
      </c>
      <c r="AV1567" s="1">
        <f t="shared" si="204"/>
        <v>2.7888105485062282</v>
      </c>
      <c r="AW1567" s="1">
        <f t="shared" si="205"/>
        <v>1.7581026865441003</v>
      </c>
    </row>
    <row r="1568" spans="1:49" x14ac:dyDescent="0.2">
      <c r="A1568">
        <v>1566</v>
      </c>
      <c r="B1568" t="s">
        <v>22145</v>
      </c>
      <c r="C1568" t="s">
        <v>22144</v>
      </c>
      <c r="F1568" t="s">
        <v>22143</v>
      </c>
      <c r="G1568" t="s">
        <v>17</v>
      </c>
      <c r="H1568" t="s">
        <v>16</v>
      </c>
      <c r="I1568" t="s">
        <v>6966</v>
      </c>
      <c r="J1568">
        <v>60005273</v>
      </c>
      <c r="K1568" t="s">
        <v>3270</v>
      </c>
      <c r="L1568" t="s">
        <v>472</v>
      </c>
      <c r="M1568" t="s">
        <v>471</v>
      </c>
      <c r="N1568">
        <v>4</v>
      </c>
      <c r="O1568" t="s">
        <v>22142</v>
      </c>
      <c r="P1568" t="s">
        <v>22141</v>
      </c>
      <c r="Q1568" t="s">
        <v>3277</v>
      </c>
      <c r="R1568" s="7">
        <v>40969</v>
      </c>
      <c r="S1568" s="8">
        <f t="shared" si="200"/>
        <v>2012</v>
      </c>
      <c r="T1568" s="8">
        <v>2012</v>
      </c>
      <c r="U1568" s="8">
        <f t="shared" si="201"/>
        <v>10</v>
      </c>
      <c r="V1568" s="7">
        <v>40969</v>
      </c>
      <c r="W1568" t="s">
        <v>3243</v>
      </c>
      <c r="X1568" s="2">
        <v>2.0099999999999998</v>
      </c>
      <c r="Y1568" s="6">
        <f t="shared" si="198"/>
        <v>5.3655802034115477E-2</v>
      </c>
      <c r="AA1568">
        <v>15361276</v>
      </c>
      <c r="AB1568">
        <v>18933</v>
      </c>
      <c r="AD1568" t="s">
        <v>6</v>
      </c>
      <c r="AE1568">
        <v>11</v>
      </c>
      <c r="AF1568">
        <v>3</v>
      </c>
      <c r="AG1568">
        <v>6117050</v>
      </c>
      <c r="AH1568" t="s">
        <v>22140</v>
      </c>
      <c r="AI1568" t="s">
        <v>22139</v>
      </c>
      <c r="AJ1568" t="s">
        <v>22138</v>
      </c>
      <c r="AK1568" t="s">
        <v>22137</v>
      </c>
      <c r="AL1568">
        <v>88</v>
      </c>
      <c r="AM1568" s="5">
        <f t="shared" si="202"/>
        <v>8.8000000000000007</v>
      </c>
      <c r="AN1568" s="4">
        <f t="shared" si="199"/>
        <v>1.3328284740628551E-2</v>
      </c>
      <c r="AO1568" s="3"/>
      <c r="AP1568">
        <v>0</v>
      </c>
      <c r="AQ1568" t="s">
        <v>2122</v>
      </c>
      <c r="AR1568" t="s">
        <v>3271</v>
      </c>
      <c r="AS1568" t="s">
        <v>2120</v>
      </c>
      <c r="AT1568" s="2" t="s">
        <v>0</v>
      </c>
      <c r="AU1568" s="1">
        <f t="shared" si="203"/>
        <v>4.15575468460694</v>
      </c>
      <c r="AV1568" s="1">
        <f t="shared" si="204"/>
        <v>3.3492043387372017</v>
      </c>
      <c r="AW1568" s="1">
        <f t="shared" si="205"/>
        <v>2.542653992867463</v>
      </c>
    </row>
    <row r="1569" spans="1:49" x14ac:dyDescent="0.2">
      <c r="A1569">
        <v>1567</v>
      </c>
      <c r="B1569" t="s">
        <v>22136</v>
      </c>
      <c r="C1569" t="s">
        <v>22135</v>
      </c>
      <c r="F1569" t="s">
        <v>22134</v>
      </c>
      <c r="G1569" t="s">
        <v>17</v>
      </c>
      <c r="H1569" t="s">
        <v>16</v>
      </c>
      <c r="I1569" t="s">
        <v>22133</v>
      </c>
      <c r="J1569" t="s">
        <v>22132</v>
      </c>
      <c r="K1569" t="s">
        <v>22131</v>
      </c>
      <c r="L1569" t="s">
        <v>22130</v>
      </c>
      <c r="M1569" t="s">
        <v>2966</v>
      </c>
      <c r="N1569">
        <v>3</v>
      </c>
      <c r="O1569" t="s">
        <v>22129</v>
      </c>
      <c r="P1569" t="s">
        <v>22128</v>
      </c>
      <c r="Q1569" t="s">
        <v>22127</v>
      </c>
      <c r="R1569" s="7">
        <v>40969</v>
      </c>
      <c r="S1569" s="8">
        <f t="shared" si="200"/>
        <v>2012</v>
      </c>
      <c r="T1569" s="8">
        <v>2012</v>
      </c>
      <c r="U1569" s="8">
        <f t="shared" si="201"/>
        <v>10</v>
      </c>
      <c r="V1569" s="7">
        <v>40969</v>
      </c>
      <c r="W1569" t="s">
        <v>3877</v>
      </c>
      <c r="X1569" s="2">
        <v>1.468</v>
      </c>
      <c r="Y1569" s="6">
        <f t="shared" si="198"/>
        <v>3.9187421585115186E-2</v>
      </c>
      <c r="AA1569">
        <v>906778</v>
      </c>
      <c r="AB1569">
        <v>18931</v>
      </c>
      <c r="AD1569" t="s">
        <v>6</v>
      </c>
      <c r="AE1569">
        <v>60</v>
      </c>
      <c r="AF1569">
        <v>3</v>
      </c>
      <c r="AG1569">
        <v>6138254</v>
      </c>
      <c r="AH1569" t="s">
        <v>22126</v>
      </c>
      <c r="AI1569" t="s">
        <v>22125</v>
      </c>
      <c r="AJ1569" t="s">
        <v>22124</v>
      </c>
      <c r="AK1569" t="s">
        <v>22123</v>
      </c>
      <c r="AL1569">
        <v>5</v>
      </c>
      <c r="AM1569" s="5">
        <f t="shared" si="202"/>
        <v>0.5</v>
      </c>
      <c r="AN1569" s="4">
        <f t="shared" si="199"/>
        <v>7.572889057175312E-4</v>
      </c>
      <c r="AO1569" s="3"/>
      <c r="AP1569">
        <v>0</v>
      </c>
      <c r="AR1569" t="s">
        <v>1</v>
      </c>
      <c r="AS1569" t="s">
        <v>22122</v>
      </c>
      <c r="AT1569" s="2">
        <v>5.0830000000000002</v>
      </c>
      <c r="AU1569" s="1">
        <f t="shared" si="203"/>
        <v>2.7658381781295889</v>
      </c>
      <c r="AV1569" s="1">
        <f t="shared" si="204"/>
        <v>1.9972355245416358</v>
      </c>
      <c r="AW1569" s="1">
        <f t="shared" si="205"/>
        <v>1.2286328709536827</v>
      </c>
    </row>
    <row r="1570" spans="1:49" x14ac:dyDescent="0.2">
      <c r="A1570">
        <v>1568</v>
      </c>
      <c r="B1570" t="s">
        <v>22121</v>
      </c>
      <c r="C1570" t="s">
        <v>22120</v>
      </c>
      <c r="F1570" t="s">
        <v>22119</v>
      </c>
      <c r="G1570" t="s">
        <v>17</v>
      </c>
      <c r="H1570" t="s">
        <v>16</v>
      </c>
      <c r="I1570" t="s">
        <v>22118</v>
      </c>
      <c r="J1570">
        <v>60018735</v>
      </c>
      <c r="K1570" t="s">
        <v>22117</v>
      </c>
      <c r="L1570" t="s">
        <v>4035</v>
      </c>
      <c r="M1570" t="s">
        <v>657</v>
      </c>
      <c r="N1570">
        <v>2</v>
      </c>
      <c r="O1570" t="s">
        <v>22116</v>
      </c>
      <c r="P1570" t="s">
        <v>22115</v>
      </c>
      <c r="Q1570" t="s">
        <v>22114</v>
      </c>
      <c r="R1570" s="7">
        <v>40969</v>
      </c>
      <c r="S1570" s="8">
        <f t="shared" si="200"/>
        <v>2012</v>
      </c>
      <c r="T1570" s="8">
        <v>2012</v>
      </c>
      <c r="U1570" s="8">
        <f t="shared" si="201"/>
        <v>10</v>
      </c>
      <c r="V1570" s="7">
        <v>40969</v>
      </c>
      <c r="W1570" t="s">
        <v>3877</v>
      </c>
      <c r="X1570" s="2">
        <v>1.468</v>
      </c>
      <c r="Y1570" s="6">
        <f t="shared" si="198"/>
        <v>3.9187421585115186E-2</v>
      </c>
      <c r="AA1570">
        <v>906778</v>
      </c>
      <c r="AB1570">
        <v>18931</v>
      </c>
      <c r="AD1570" t="s">
        <v>6</v>
      </c>
      <c r="AE1570">
        <v>60</v>
      </c>
      <c r="AF1570">
        <v>3</v>
      </c>
      <c r="AG1570">
        <v>6111188</v>
      </c>
      <c r="AH1570" t="s">
        <v>952</v>
      </c>
      <c r="AI1570" t="s">
        <v>22113</v>
      </c>
      <c r="AJ1570" t="s">
        <v>22112</v>
      </c>
      <c r="AK1570" t="s">
        <v>22111</v>
      </c>
      <c r="AL1570">
        <v>7</v>
      </c>
      <c r="AM1570" s="5">
        <f t="shared" si="202"/>
        <v>0.7</v>
      </c>
      <c r="AN1570" s="4">
        <f t="shared" si="199"/>
        <v>1.0602044680045437E-3</v>
      </c>
      <c r="AO1570" s="3"/>
      <c r="AP1570">
        <v>0</v>
      </c>
      <c r="AR1570" t="s">
        <v>1</v>
      </c>
      <c r="AT1570" s="2">
        <v>5.0830000000000002</v>
      </c>
      <c r="AU1570" s="1">
        <f t="shared" si="203"/>
        <v>2.7749256449981994</v>
      </c>
      <c r="AV1570" s="1">
        <f t="shared" si="204"/>
        <v>2.0123813026559865</v>
      </c>
      <c r="AW1570" s="1">
        <f t="shared" si="205"/>
        <v>1.2498369603137736</v>
      </c>
    </row>
    <row r="1571" spans="1:49" x14ac:dyDescent="0.2">
      <c r="A1571">
        <v>1569</v>
      </c>
      <c r="B1571" t="s">
        <v>22110</v>
      </c>
      <c r="C1571" t="s">
        <v>22109</v>
      </c>
      <c r="F1571" t="s">
        <v>22108</v>
      </c>
      <c r="G1571" t="s">
        <v>17</v>
      </c>
      <c r="H1571" t="s">
        <v>16</v>
      </c>
      <c r="I1571" t="s">
        <v>22107</v>
      </c>
      <c r="J1571">
        <v>60080988</v>
      </c>
      <c r="K1571" t="s">
        <v>22106</v>
      </c>
      <c r="L1571" t="s">
        <v>22105</v>
      </c>
      <c r="M1571" t="s">
        <v>95</v>
      </c>
      <c r="N1571">
        <v>6</v>
      </c>
      <c r="O1571" t="s">
        <v>22104</v>
      </c>
      <c r="P1571" t="s">
        <v>22103</v>
      </c>
      <c r="Q1571" t="s">
        <v>22102</v>
      </c>
      <c r="R1571" s="7">
        <v>40969</v>
      </c>
      <c r="S1571" s="8">
        <f t="shared" si="200"/>
        <v>2012</v>
      </c>
      <c r="T1571" s="8">
        <v>2012</v>
      </c>
      <c r="U1571" s="8">
        <f t="shared" si="201"/>
        <v>10</v>
      </c>
      <c r="V1571" s="7">
        <v>40969</v>
      </c>
      <c r="W1571" t="s">
        <v>3877</v>
      </c>
      <c r="X1571" s="2">
        <v>1.468</v>
      </c>
      <c r="Y1571" s="6">
        <f t="shared" si="198"/>
        <v>3.9187421585115186E-2</v>
      </c>
      <c r="AA1571">
        <v>906778</v>
      </c>
      <c r="AB1571">
        <v>18931</v>
      </c>
      <c r="AD1571" t="s">
        <v>6</v>
      </c>
      <c r="AE1571">
        <v>60</v>
      </c>
      <c r="AF1571">
        <v>3</v>
      </c>
      <c r="AG1571">
        <v>6138251</v>
      </c>
      <c r="AH1571" t="s">
        <v>22101</v>
      </c>
      <c r="AI1571" t="s">
        <v>22100</v>
      </c>
      <c r="AJ1571" t="s">
        <v>22099</v>
      </c>
      <c r="AK1571" t="s">
        <v>22098</v>
      </c>
      <c r="AL1571">
        <v>2</v>
      </c>
      <c r="AM1571" s="5">
        <f t="shared" si="202"/>
        <v>0.2</v>
      </c>
      <c r="AN1571" s="4">
        <f t="shared" si="199"/>
        <v>3.0291556228701253E-4</v>
      </c>
      <c r="AO1571" s="3"/>
      <c r="AP1571">
        <v>0</v>
      </c>
      <c r="AR1571" t="s">
        <v>22097</v>
      </c>
      <c r="AT1571" s="2">
        <v>5.0830000000000002</v>
      </c>
      <c r="AU1571" s="1">
        <f t="shared" si="203"/>
        <v>2.7522069778266731</v>
      </c>
      <c r="AV1571" s="1">
        <f t="shared" si="204"/>
        <v>1.9745168573701097</v>
      </c>
      <c r="AW1571" s="1">
        <f t="shared" si="205"/>
        <v>1.1968267369135466</v>
      </c>
    </row>
    <row r="1572" spans="1:49" x14ac:dyDescent="0.2">
      <c r="A1572">
        <v>1570</v>
      </c>
      <c r="B1572" t="s">
        <v>22096</v>
      </c>
      <c r="C1572" t="s">
        <v>22095</v>
      </c>
      <c r="F1572" t="s">
        <v>22094</v>
      </c>
      <c r="G1572" t="s">
        <v>17</v>
      </c>
      <c r="H1572" t="s">
        <v>16</v>
      </c>
      <c r="I1572" t="s">
        <v>22093</v>
      </c>
      <c r="J1572" t="s">
        <v>22092</v>
      </c>
      <c r="K1572" t="s">
        <v>22091</v>
      </c>
      <c r="L1572" t="s">
        <v>22090</v>
      </c>
      <c r="M1572" t="s">
        <v>22089</v>
      </c>
      <c r="N1572">
        <v>2</v>
      </c>
      <c r="O1572" t="s">
        <v>22088</v>
      </c>
      <c r="P1572" t="s">
        <v>22087</v>
      </c>
      <c r="Q1572" t="s">
        <v>22086</v>
      </c>
      <c r="R1572" s="7">
        <v>40969</v>
      </c>
      <c r="S1572" s="8">
        <f t="shared" si="200"/>
        <v>2012</v>
      </c>
      <c r="T1572" s="8">
        <v>2012</v>
      </c>
      <c r="U1572" s="8">
        <f t="shared" si="201"/>
        <v>10</v>
      </c>
      <c r="V1572" s="7">
        <v>40969</v>
      </c>
      <c r="W1572" t="s">
        <v>3877</v>
      </c>
      <c r="X1572" s="2">
        <v>1.468</v>
      </c>
      <c r="Y1572" s="6">
        <f t="shared" si="198"/>
        <v>3.9187421585115186E-2</v>
      </c>
      <c r="AA1572">
        <v>906778</v>
      </c>
      <c r="AB1572">
        <v>18931</v>
      </c>
      <c r="AD1572" t="s">
        <v>6</v>
      </c>
      <c r="AE1572">
        <v>60</v>
      </c>
      <c r="AF1572">
        <v>3</v>
      </c>
      <c r="AG1572">
        <v>6155700</v>
      </c>
      <c r="AH1572" t="s">
        <v>22085</v>
      </c>
      <c r="AI1572" t="s">
        <v>22084</v>
      </c>
      <c r="AJ1572" t="s">
        <v>22083</v>
      </c>
      <c r="AK1572" t="s">
        <v>22082</v>
      </c>
      <c r="AL1572">
        <v>54</v>
      </c>
      <c r="AM1572" s="5">
        <f t="shared" si="202"/>
        <v>5.4</v>
      </c>
      <c r="AN1572" s="4">
        <f t="shared" si="199"/>
        <v>8.1787201817493382E-3</v>
      </c>
      <c r="AO1572" s="3"/>
      <c r="AP1572">
        <v>0</v>
      </c>
      <c r="AQ1572" t="s">
        <v>1373</v>
      </c>
      <c r="AR1572" t="s">
        <v>1</v>
      </c>
      <c r="AS1572" t="s">
        <v>1372</v>
      </c>
      <c r="AT1572" s="2">
        <v>5.0830000000000002</v>
      </c>
      <c r="AU1572" s="1">
        <f t="shared" si="203"/>
        <v>2.9884811164105427</v>
      </c>
      <c r="AV1572" s="1">
        <f t="shared" si="204"/>
        <v>2.3683070883432262</v>
      </c>
      <c r="AW1572" s="1">
        <f t="shared" si="205"/>
        <v>1.7481330602759093</v>
      </c>
    </row>
    <row r="1573" spans="1:49" x14ac:dyDescent="0.2">
      <c r="A1573">
        <v>1571</v>
      </c>
      <c r="B1573" t="s">
        <v>22081</v>
      </c>
      <c r="C1573" t="s">
        <v>22080</v>
      </c>
      <c r="F1573" t="s">
        <v>22079</v>
      </c>
      <c r="G1573" t="s">
        <v>17</v>
      </c>
      <c r="H1573" t="s">
        <v>16</v>
      </c>
      <c r="I1573" t="s">
        <v>22078</v>
      </c>
      <c r="J1573">
        <v>60068815</v>
      </c>
      <c r="K1573" t="s">
        <v>2021</v>
      </c>
      <c r="L1573" t="s">
        <v>2020</v>
      </c>
      <c r="M1573" t="s">
        <v>2019</v>
      </c>
      <c r="N1573">
        <v>2</v>
      </c>
      <c r="O1573" t="s">
        <v>22077</v>
      </c>
      <c r="P1573" t="s">
        <v>22076</v>
      </c>
      <c r="Q1573" t="s">
        <v>2016</v>
      </c>
      <c r="R1573" s="7">
        <v>40969</v>
      </c>
      <c r="S1573" s="8">
        <f t="shared" si="200"/>
        <v>2012</v>
      </c>
      <c r="T1573" s="8">
        <v>2012</v>
      </c>
      <c r="U1573" s="8">
        <f t="shared" si="201"/>
        <v>10</v>
      </c>
      <c r="V1573" s="7">
        <v>40969</v>
      </c>
      <c r="W1573" t="s">
        <v>3073</v>
      </c>
      <c r="X1573" s="2">
        <v>0.92900000000000005</v>
      </c>
      <c r="Y1573" s="6">
        <f t="shared" si="198"/>
        <v>2.4799124422732979E-2</v>
      </c>
      <c r="AA1573">
        <v>10897798</v>
      </c>
      <c r="AB1573">
        <v>18896</v>
      </c>
      <c r="AD1573" t="s">
        <v>6</v>
      </c>
      <c r="AE1573">
        <v>16</v>
      </c>
      <c r="AF1573">
        <v>3</v>
      </c>
      <c r="AG1573">
        <v>6134707</v>
      </c>
      <c r="AH1573" t="s">
        <v>22075</v>
      </c>
      <c r="AI1573" t="s">
        <v>22074</v>
      </c>
      <c r="AJ1573" t="s">
        <v>22073</v>
      </c>
      <c r="AK1573" t="s">
        <v>22072</v>
      </c>
      <c r="AL1573">
        <v>42</v>
      </c>
      <c r="AM1573" s="5">
        <f t="shared" si="202"/>
        <v>4.2</v>
      </c>
      <c r="AN1573" s="4">
        <f t="shared" si="199"/>
        <v>6.3612268080272625E-3</v>
      </c>
      <c r="AO1573" s="3"/>
      <c r="AP1573">
        <v>0</v>
      </c>
      <c r="AQ1573" t="s">
        <v>22071</v>
      </c>
      <c r="AR1573" t="s">
        <v>22070</v>
      </c>
      <c r="AS1573" t="s">
        <v>22069</v>
      </c>
      <c r="AT1573" s="2">
        <v>3.4359999999999999</v>
      </c>
      <c r="AU1573" s="1">
        <f t="shared" si="203"/>
        <v>1.9267755138321261</v>
      </c>
      <c r="AV1573" s="1">
        <f t="shared" si="204"/>
        <v>1.5580175615380121</v>
      </c>
      <c r="AW1573" s="1">
        <f t="shared" si="205"/>
        <v>1.1892596092438976</v>
      </c>
    </row>
    <row r="1574" spans="1:49" x14ac:dyDescent="0.2">
      <c r="A1574">
        <v>1572</v>
      </c>
      <c r="B1574" t="s">
        <v>22068</v>
      </c>
      <c r="C1574" t="s">
        <v>22067</v>
      </c>
      <c r="F1574" t="s">
        <v>22066</v>
      </c>
      <c r="G1574" t="s">
        <v>17</v>
      </c>
      <c r="H1574" t="s">
        <v>16</v>
      </c>
      <c r="I1574" t="s">
        <v>22065</v>
      </c>
      <c r="J1574">
        <v>60003896</v>
      </c>
      <c r="K1574" t="s">
        <v>22064</v>
      </c>
      <c r="L1574" t="s">
        <v>14088</v>
      </c>
      <c r="M1574" t="s">
        <v>4936</v>
      </c>
      <c r="N1574">
        <v>5</v>
      </c>
      <c r="O1574" t="s">
        <v>22063</v>
      </c>
      <c r="P1574" t="s">
        <v>22062</v>
      </c>
      <c r="Q1574" t="s">
        <v>22061</v>
      </c>
      <c r="R1574" s="7">
        <v>40969</v>
      </c>
      <c r="S1574" s="8">
        <f t="shared" si="200"/>
        <v>2012</v>
      </c>
      <c r="T1574" s="8">
        <v>2012</v>
      </c>
      <c r="U1574" s="8">
        <f t="shared" si="201"/>
        <v>10</v>
      </c>
      <c r="V1574" s="7">
        <v>40969</v>
      </c>
      <c r="W1574" t="s">
        <v>22060</v>
      </c>
      <c r="X1574" s="2">
        <v>1.087</v>
      </c>
      <c r="Y1574" s="6">
        <f t="shared" si="198"/>
        <v>2.9016844184618671E-2</v>
      </c>
      <c r="AA1574" t="s">
        <v>22059</v>
      </c>
      <c r="AB1574">
        <v>19800188022</v>
      </c>
      <c r="AD1574" t="s">
        <v>6</v>
      </c>
      <c r="AE1574">
        <v>2</v>
      </c>
      <c r="AF1574">
        <v>2</v>
      </c>
      <c r="AG1574">
        <v>6155633</v>
      </c>
      <c r="AH1574" t="s">
        <v>22058</v>
      </c>
      <c r="AI1574" t="s">
        <v>22057</v>
      </c>
      <c r="AJ1574" t="s">
        <v>22056</v>
      </c>
      <c r="AK1574" t="s">
        <v>22055</v>
      </c>
      <c r="AL1574">
        <v>135</v>
      </c>
      <c r="AM1574" s="5">
        <f t="shared" si="202"/>
        <v>13.5</v>
      </c>
      <c r="AN1574" s="4">
        <f t="shared" si="199"/>
        <v>2.0446800454373342E-2</v>
      </c>
      <c r="AO1574" s="3"/>
      <c r="AP1574">
        <v>0</v>
      </c>
      <c r="AR1574" t="s">
        <v>1</v>
      </c>
      <c r="AT1574" s="2">
        <v>3.274</v>
      </c>
      <c r="AU1574" s="1">
        <f t="shared" si="203"/>
        <v>2.6445831065545073</v>
      </c>
      <c r="AV1574" s="1">
        <f t="shared" si="204"/>
        <v>2.4731822319496009</v>
      </c>
      <c r="AW1574" s="1">
        <f t="shared" si="205"/>
        <v>2.3017813573446939</v>
      </c>
    </row>
    <row r="1575" spans="1:49" x14ac:dyDescent="0.2">
      <c r="A1575">
        <v>1573</v>
      </c>
      <c r="B1575" t="s">
        <v>22054</v>
      </c>
      <c r="C1575" t="s">
        <v>22053</v>
      </c>
      <c r="D1575" t="s">
        <v>22052</v>
      </c>
      <c r="E1575">
        <v>22673410</v>
      </c>
      <c r="F1575" t="s">
        <v>22051</v>
      </c>
      <c r="G1575" t="s">
        <v>17</v>
      </c>
      <c r="H1575" t="s">
        <v>16</v>
      </c>
      <c r="I1575" t="s">
        <v>22050</v>
      </c>
      <c r="J1575" t="s">
        <v>22049</v>
      </c>
      <c r="K1575" t="s">
        <v>22048</v>
      </c>
      <c r="L1575" t="s">
        <v>22047</v>
      </c>
      <c r="M1575" t="s">
        <v>22046</v>
      </c>
      <c r="N1575">
        <v>11</v>
      </c>
      <c r="O1575" t="s">
        <v>22045</v>
      </c>
      <c r="P1575" t="s">
        <v>22044</v>
      </c>
      <c r="Q1575" t="s">
        <v>22043</v>
      </c>
      <c r="R1575" s="7">
        <v>40969</v>
      </c>
      <c r="S1575" s="8">
        <f t="shared" si="200"/>
        <v>2012</v>
      </c>
      <c r="T1575" s="8">
        <v>2012</v>
      </c>
      <c r="U1575" s="8">
        <f t="shared" si="201"/>
        <v>10</v>
      </c>
      <c r="V1575" s="7">
        <v>40969</v>
      </c>
      <c r="W1575" t="s">
        <v>22042</v>
      </c>
      <c r="X1575" s="2">
        <v>1.482</v>
      </c>
      <c r="Y1575" s="6">
        <f t="shared" si="198"/>
        <v>3.9561143589332909E-2</v>
      </c>
      <c r="AA1575">
        <v>207519</v>
      </c>
      <c r="AB1575">
        <v>22379</v>
      </c>
      <c r="AC1575">
        <v>18790135</v>
      </c>
      <c r="AD1575" t="s">
        <v>6</v>
      </c>
      <c r="AE1575">
        <v>42</v>
      </c>
      <c r="AF1575">
        <v>3</v>
      </c>
      <c r="AH1575" t="s">
        <v>22041</v>
      </c>
      <c r="AI1575" t="s">
        <v>22040</v>
      </c>
      <c r="AJ1575" t="s">
        <v>22039</v>
      </c>
      <c r="AK1575" t="s">
        <v>22038</v>
      </c>
      <c r="AL1575">
        <v>34</v>
      </c>
      <c r="AM1575" s="5">
        <f t="shared" si="202"/>
        <v>3.4</v>
      </c>
      <c r="AN1575" s="4">
        <f t="shared" si="199"/>
        <v>5.1495645588792126E-3</v>
      </c>
      <c r="AO1575" s="3"/>
      <c r="AP1575">
        <v>0</v>
      </c>
      <c r="AR1575" t="s">
        <v>22037</v>
      </c>
      <c r="AT1575" s="2" t="s">
        <v>0</v>
      </c>
      <c r="AU1575" s="1">
        <f t="shared" si="203"/>
        <v>2.9237669880196799</v>
      </c>
      <c r="AV1575" s="1">
        <f t="shared" si="204"/>
        <v>2.2355354074106062</v>
      </c>
      <c r="AW1575" s="1">
        <f t="shared" si="205"/>
        <v>1.547303826801532</v>
      </c>
    </row>
    <row r="1576" spans="1:49" x14ac:dyDescent="0.2">
      <c r="A1576">
        <v>1574</v>
      </c>
      <c r="B1576" t="s">
        <v>22036</v>
      </c>
      <c r="C1576" t="s">
        <v>22035</v>
      </c>
      <c r="E1576">
        <v>22234998</v>
      </c>
      <c r="F1576" t="s">
        <v>22034</v>
      </c>
      <c r="G1576" t="s">
        <v>17</v>
      </c>
      <c r="H1576" t="s">
        <v>16</v>
      </c>
      <c r="I1576" t="s">
        <v>22033</v>
      </c>
      <c r="J1576" t="s">
        <v>22032</v>
      </c>
      <c r="K1576" t="s">
        <v>22031</v>
      </c>
      <c r="L1576" t="s">
        <v>22030</v>
      </c>
      <c r="M1576" t="s">
        <v>2966</v>
      </c>
      <c r="N1576">
        <v>6</v>
      </c>
      <c r="O1576" t="s">
        <v>22029</v>
      </c>
      <c r="P1576" t="s">
        <v>22028</v>
      </c>
      <c r="Q1576" t="s">
        <v>22027</v>
      </c>
      <c r="R1576" s="7">
        <v>40969</v>
      </c>
      <c r="S1576" s="8">
        <f t="shared" si="200"/>
        <v>2012</v>
      </c>
      <c r="T1576" s="8">
        <v>2012</v>
      </c>
      <c r="U1576" s="8">
        <f t="shared" si="201"/>
        <v>10</v>
      </c>
      <c r="V1576" s="7">
        <v>40969</v>
      </c>
      <c r="W1576" t="s">
        <v>16457</v>
      </c>
      <c r="X1576" s="2">
        <v>3.5539999999999998</v>
      </c>
      <c r="Y1576" s="6">
        <f t="shared" si="198"/>
        <v>9.4872000213555435E-2</v>
      </c>
      <c r="AA1576">
        <v>320889</v>
      </c>
      <c r="AB1576">
        <v>16615</v>
      </c>
      <c r="AC1576">
        <v>15322548</v>
      </c>
      <c r="AD1576" t="s">
        <v>6</v>
      </c>
      <c r="AE1576">
        <v>158</v>
      </c>
      <c r="AF1576">
        <v>3</v>
      </c>
      <c r="AH1576" t="s">
        <v>22026</v>
      </c>
      <c r="AI1576" t="s">
        <v>22025</v>
      </c>
      <c r="AK1576" t="s">
        <v>22024</v>
      </c>
      <c r="AL1576">
        <v>250</v>
      </c>
      <c r="AM1576" s="5">
        <f t="shared" si="202"/>
        <v>25</v>
      </c>
      <c r="AN1576" s="4">
        <f t="shared" si="199"/>
        <v>3.7864445285876562E-2</v>
      </c>
      <c r="AO1576" s="3"/>
      <c r="AP1576">
        <v>1</v>
      </c>
      <c r="AR1576" t="s">
        <v>1</v>
      </c>
      <c r="AT1576" s="2">
        <v>8.34</v>
      </c>
      <c r="AU1576" s="1">
        <f t="shared" si="203"/>
        <v>7.7769733735251769</v>
      </c>
      <c r="AV1576" s="1">
        <f t="shared" si="204"/>
        <v>6.6368222749716006</v>
      </c>
      <c r="AW1576" s="1">
        <f t="shared" si="205"/>
        <v>5.4966711764180225</v>
      </c>
    </row>
    <row r="1577" spans="1:49" x14ac:dyDescent="0.2">
      <c r="A1577">
        <v>1575</v>
      </c>
      <c r="B1577" t="s">
        <v>22023</v>
      </c>
      <c r="C1577" t="s">
        <v>22022</v>
      </c>
      <c r="F1577" t="s">
        <v>22021</v>
      </c>
      <c r="G1577" t="s">
        <v>17</v>
      </c>
      <c r="H1577" t="s">
        <v>16</v>
      </c>
      <c r="I1577" t="s">
        <v>22020</v>
      </c>
      <c r="J1577" t="s">
        <v>22019</v>
      </c>
      <c r="K1577" t="s">
        <v>22018</v>
      </c>
      <c r="L1577" t="s">
        <v>22017</v>
      </c>
      <c r="M1577" t="s">
        <v>387</v>
      </c>
      <c r="N1577">
        <v>3</v>
      </c>
      <c r="O1577" t="s">
        <v>22016</v>
      </c>
      <c r="P1577" t="s">
        <v>22015</v>
      </c>
      <c r="Q1577" t="s">
        <v>22014</v>
      </c>
      <c r="R1577" s="7">
        <v>40969</v>
      </c>
      <c r="S1577" s="8">
        <f t="shared" si="200"/>
        <v>2012</v>
      </c>
      <c r="T1577" s="8">
        <v>2012</v>
      </c>
      <c r="U1577" s="8">
        <f t="shared" si="201"/>
        <v>10</v>
      </c>
      <c r="V1577" s="7">
        <v>40969</v>
      </c>
      <c r="W1577" t="s">
        <v>22013</v>
      </c>
      <c r="X1577" s="2">
        <v>0.47599999999999998</v>
      </c>
      <c r="Y1577" s="6">
        <f t="shared" si="198"/>
        <v>1.2706548143402472E-2</v>
      </c>
      <c r="AA1577">
        <v>3115518</v>
      </c>
      <c r="AB1577">
        <v>13350</v>
      </c>
      <c r="AC1577">
        <v>17520754</v>
      </c>
      <c r="AD1577" t="s">
        <v>6</v>
      </c>
      <c r="AE1577">
        <v>36</v>
      </c>
      <c r="AF1577">
        <v>1</v>
      </c>
      <c r="AH1577" t="s">
        <v>22012</v>
      </c>
      <c r="AI1577" t="s">
        <v>22011</v>
      </c>
      <c r="AJ1577" t="s">
        <v>22010</v>
      </c>
      <c r="AK1577" t="s">
        <v>22009</v>
      </c>
      <c r="AL1577">
        <v>9</v>
      </c>
      <c r="AM1577" s="5">
        <f t="shared" si="202"/>
        <v>0.9</v>
      </c>
      <c r="AN1577" s="4">
        <f t="shared" si="199"/>
        <v>1.3631200302915562E-3</v>
      </c>
      <c r="AO1577" s="3"/>
      <c r="AP1577">
        <v>0</v>
      </c>
      <c r="AQ1577" t="s">
        <v>1518</v>
      </c>
      <c r="AR1577" t="s">
        <v>22008</v>
      </c>
      <c r="AS1577" t="s">
        <v>1516</v>
      </c>
      <c r="AT1577" s="2">
        <v>1.3979999999999999</v>
      </c>
      <c r="AU1577" s="1">
        <f t="shared" si="203"/>
        <v>0.93035197094691968</v>
      </c>
      <c r="AV1577" s="1">
        <f t="shared" si="204"/>
        <v>0.70348340868470138</v>
      </c>
      <c r="AW1577" s="1">
        <f t="shared" si="205"/>
        <v>0.47661484642248308</v>
      </c>
    </row>
    <row r="1578" spans="1:49" x14ac:dyDescent="0.2">
      <c r="A1578">
        <v>1576</v>
      </c>
      <c r="B1578" t="s">
        <v>22007</v>
      </c>
      <c r="C1578" t="s">
        <v>22006</v>
      </c>
      <c r="F1578" t="s">
        <v>22005</v>
      </c>
      <c r="G1578" t="s">
        <v>17</v>
      </c>
      <c r="H1578" t="s">
        <v>16</v>
      </c>
      <c r="I1578" t="s">
        <v>22004</v>
      </c>
      <c r="J1578" t="s">
        <v>22003</v>
      </c>
      <c r="K1578" t="s">
        <v>22002</v>
      </c>
      <c r="L1578" t="s">
        <v>22001</v>
      </c>
      <c r="M1578" t="s">
        <v>2905</v>
      </c>
      <c r="N1578">
        <v>5</v>
      </c>
      <c r="O1578" t="s">
        <v>22000</v>
      </c>
      <c r="P1578" t="s">
        <v>21999</v>
      </c>
      <c r="Q1578" t="s">
        <v>21998</v>
      </c>
      <c r="R1578" s="7">
        <v>40969</v>
      </c>
      <c r="S1578" s="8">
        <f t="shared" si="200"/>
        <v>2012</v>
      </c>
      <c r="T1578" s="8">
        <v>2012</v>
      </c>
      <c r="U1578" s="8">
        <f t="shared" si="201"/>
        <v>10</v>
      </c>
      <c r="V1578" s="7">
        <v>40969</v>
      </c>
      <c r="W1578" t="s">
        <v>2169</v>
      </c>
      <c r="X1578" s="2">
        <v>1.3720000000000001</v>
      </c>
      <c r="Y1578" s="6">
        <f t="shared" si="198"/>
        <v>3.662475641333654E-2</v>
      </c>
      <c r="AA1578">
        <v>189480</v>
      </c>
      <c r="AB1578">
        <v>17366</v>
      </c>
      <c r="AD1578" t="s">
        <v>6</v>
      </c>
      <c r="AE1578">
        <v>60</v>
      </c>
      <c r="AF1578" t="s">
        <v>21997</v>
      </c>
      <c r="AG1578">
        <v>6129418</v>
      </c>
      <c r="AH1578" t="s">
        <v>21996</v>
      </c>
      <c r="AI1578" t="s">
        <v>21995</v>
      </c>
      <c r="AJ1578" t="s">
        <v>21994</v>
      </c>
      <c r="AK1578" t="s">
        <v>21993</v>
      </c>
      <c r="AL1578">
        <v>68</v>
      </c>
      <c r="AM1578" s="5">
        <f t="shared" si="202"/>
        <v>6.8</v>
      </c>
      <c r="AN1578" s="4">
        <f t="shared" si="199"/>
        <v>1.0299129117758425E-2</v>
      </c>
      <c r="AO1578" s="3"/>
      <c r="AP1578">
        <v>0</v>
      </c>
      <c r="AQ1578" t="s">
        <v>1885</v>
      </c>
      <c r="AR1578" t="s">
        <v>21992</v>
      </c>
      <c r="AS1578" t="s">
        <v>1884</v>
      </c>
      <c r="AT1578" s="2" t="s">
        <v>0</v>
      </c>
      <c r="AU1578" s="1">
        <f t="shared" si="203"/>
        <v>2.8727068224663102</v>
      </c>
      <c r="AV1578" s="1">
        <f t="shared" si="204"/>
        <v>2.3461942765547481</v>
      </c>
      <c r="AW1578" s="1">
        <f t="shared" si="205"/>
        <v>1.8196817306431861</v>
      </c>
    </row>
    <row r="1579" spans="1:49" x14ac:dyDescent="0.2">
      <c r="A1579">
        <v>1577</v>
      </c>
      <c r="B1579" t="s">
        <v>21991</v>
      </c>
      <c r="C1579" t="s">
        <v>21990</v>
      </c>
      <c r="E1579">
        <v>21809113</v>
      </c>
      <c r="F1579" t="s">
        <v>21989</v>
      </c>
      <c r="G1579" t="s">
        <v>17</v>
      </c>
      <c r="H1579" t="s">
        <v>16</v>
      </c>
      <c r="I1579" t="s">
        <v>21988</v>
      </c>
      <c r="J1579" t="s">
        <v>21987</v>
      </c>
      <c r="K1579" t="s">
        <v>21986</v>
      </c>
      <c r="L1579" t="s">
        <v>21985</v>
      </c>
      <c r="M1579" t="s">
        <v>164</v>
      </c>
      <c r="N1579">
        <v>7</v>
      </c>
      <c r="O1579" t="s">
        <v>21984</v>
      </c>
      <c r="P1579" t="s">
        <v>21983</v>
      </c>
      <c r="Q1579" t="s">
        <v>21982</v>
      </c>
      <c r="R1579" s="7">
        <v>40969</v>
      </c>
      <c r="S1579" s="8">
        <f t="shared" si="200"/>
        <v>2012</v>
      </c>
      <c r="T1579" s="8">
        <v>2012</v>
      </c>
      <c r="U1579" s="8">
        <f t="shared" si="201"/>
        <v>10</v>
      </c>
      <c r="V1579" s="7">
        <v>40969</v>
      </c>
      <c r="W1579" t="s">
        <v>21762</v>
      </c>
      <c r="X1579" s="2">
        <v>1.1579999999999999</v>
      </c>
      <c r="Y1579" s="6">
        <f t="shared" si="198"/>
        <v>3.0912148634579962E-2</v>
      </c>
      <c r="AA1579">
        <v>1668595</v>
      </c>
      <c r="AB1579">
        <v>14223</v>
      </c>
      <c r="AD1579" t="s">
        <v>6</v>
      </c>
      <c r="AE1579">
        <v>111</v>
      </c>
      <c r="AF1579" s="10">
        <v>44228</v>
      </c>
      <c r="AH1579" t="s">
        <v>21981</v>
      </c>
      <c r="AI1579" t="s">
        <v>21980</v>
      </c>
      <c r="AJ1579" t="s">
        <v>21979</v>
      </c>
      <c r="AK1579" t="s">
        <v>21978</v>
      </c>
      <c r="AL1579">
        <v>1</v>
      </c>
      <c r="AM1579" s="5">
        <f t="shared" si="202"/>
        <v>0.1</v>
      </c>
      <c r="AN1579" s="4">
        <f t="shared" si="199"/>
        <v>1.5145778114350627E-4</v>
      </c>
      <c r="AO1579" s="3"/>
      <c r="AP1579">
        <v>0</v>
      </c>
      <c r="AQ1579" t="s">
        <v>4129</v>
      </c>
      <c r="AR1579" t="s">
        <v>21977</v>
      </c>
      <c r="AS1579" t="s">
        <v>154</v>
      </c>
      <c r="AT1579" s="2">
        <v>3.573</v>
      </c>
      <c r="AU1579" s="1">
        <f t="shared" si="203"/>
        <v>2.1683941378549023</v>
      </c>
      <c r="AV1579" s="1">
        <f t="shared" si="204"/>
        <v>1.5531803207861734</v>
      </c>
      <c r="AW1579" s="1">
        <f t="shared" si="205"/>
        <v>0.93796650371744428</v>
      </c>
    </row>
    <row r="1580" spans="1:49" x14ac:dyDescent="0.2">
      <c r="A1580">
        <v>1578</v>
      </c>
      <c r="B1580" t="s">
        <v>21976</v>
      </c>
      <c r="C1580" t="s">
        <v>21975</v>
      </c>
      <c r="E1580">
        <v>21997123</v>
      </c>
      <c r="F1580" t="s">
        <v>21974</v>
      </c>
      <c r="G1580" t="s">
        <v>17</v>
      </c>
      <c r="H1580" t="s">
        <v>16</v>
      </c>
      <c r="I1580" t="s">
        <v>21770</v>
      </c>
      <c r="J1580" t="s">
        <v>21973</v>
      </c>
      <c r="K1580" t="s">
        <v>21972</v>
      </c>
      <c r="L1580" t="s">
        <v>21971</v>
      </c>
      <c r="M1580" t="s">
        <v>21970</v>
      </c>
      <c r="N1580">
        <v>11</v>
      </c>
      <c r="O1580" t="s">
        <v>21969</v>
      </c>
      <c r="P1580" t="s">
        <v>21968</v>
      </c>
      <c r="Q1580" t="s">
        <v>21967</v>
      </c>
      <c r="R1580" s="7">
        <v>40969</v>
      </c>
      <c r="S1580" s="8">
        <f t="shared" si="200"/>
        <v>2012</v>
      </c>
      <c r="T1580" s="8">
        <v>2012</v>
      </c>
      <c r="U1580" s="8">
        <f t="shared" si="201"/>
        <v>10</v>
      </c>
      <c r="V1580" s="7">
        <v>40969</v>
      </c>
      <c r="W1580" t="s">
        <v>21762</v>
      </c>
      <c r="X1580" s="2">
        <v>1.1579999999999999</v>
      </c>
      <c r="Y1580" s="6">
        <f t="shared" si="198"/>
        <v>3.0912148634579962E-2</v>
      </c>
      <c r="AA1580">
        <v>1668595</v>
      </c>
      <c r="AB1580">
        <v>14223</v>
      </c>
      <c r="AD1580" t="s">
        <v>6</v>
      </c>
      <c r="AE1580">
        <v>111</v>
      </c>
      <c r="AF1580" s="10">
        <v>44228</v>
      </c>
      <c r="AH1580" t="s">
        <v>21966</v>
      </c>
      <c r="AI1580" t="s">
        <v>21965</v>
      </c>
      <c r="AJ1580" t="s">
        <v>21964</v>
      </c>
      <c r="AK1580" t="s">
        <v>21963</v>
      </c>
      <c r="AL1580">
        <v>17</v>
      </c>
      <c r="AM1580" s="5">
        <f t="shared" si="202"/>
        <v>1.7</v>
      </c>
      <c r="AN1580" s="4">
        <f t="shared" si="199"/>
        <v>2.5747822794396063E-3</v>
      </c>
      <c r="AO1580" s="3"/>
      <c r="AP1580">
        <v>0</v>
      </c>
      <c r="AQ1580" t="s">
        <v>155</v>
      </c>
      <c r="AR1580" t="s">
        <v>21757</v>
      </c>
      <c r="AS1580" t="s">
        <v>154</v>
      </c>
      <c r="AT1580" s="2">
        <v>3.573</v>
      </c>
      <c r="AU1580" s="1">
        <f t="shared" si="203"/>
        <v>2.2410938728037855</v>
      </c>
      <c r="AV1580" s="1">
        <f t="shared" si="204"/>
        <v>1.6743465457009783</v>
      </c>
      <c r="AW1580" s="1">
        <f t="shared" si="205"/>
        <v>1.1075992185981713</v>
      </c>
    </row>
    <row r="1581" spans="1:49" x14ac:dyDescent="0.2">
      <c r="A1581">
        <v>1579</v>
      </c>
      <c r="B1581" t="s">
        <v>21962</v>
      </c>
      <c r="C1581" t="s">
        <v>21961</v>
      </c>
      <c r="F1581" t="s">
        <v>21960</v>
      </c>
      <c r="G1581" t="s">
        <v>17</v>
      </c>
      <c r="H1581" t="s">
        <v>16</v>
      </c>
      <c r="I1581" t="s">
        <v>21959</v>
      </c>
      <c r="J1581" t="s">
        <v>21958</v>
      </c>
      <c r="K1581" t="s">
        <v>21957</v>
      </c>
      <c r="L1581" t="s">
        <v>21956</v>
      </c>
      <c r="M1581" t="s">
        <v>21955</v>
      </c>
      <c r="N1581">
        <v>5</v>
      </c>
      <c r="O1581" t="s">
        <v>21954</v>
      </c>
      <c r="P1581" t="s">
        <v>21953</v>
      </c>
      <c r="Q1581" t="s">
        <v>21952</v>
      </c>
      <c r="R1581" s="7">
        <v>40969</v>
      </c>
      <c r="S1581" s="8">
        <f t="shared" si="200"/>
        <v>2012</v>
      </c>
      <c r="T1581" s="8">
        <v>2012</v>
      </c>
      <c r="U1581" s="8">
        <f t="shared" si="201"/>
        <v>10</v>
      </c>
      <c r="V1581" s="7">
        <v>40969</v>
      </c>
      <c r="W1581" t="s">
        <v>2169</v>
      </c>
      <c r="X1581" s="2">
        <v>1.3720000000000001</v>
      </c>
      <c r="Y1581" s="6">
        <f t="shared" si="198"/>
        <v>3.662475641333654E-2</v>
      </c>
      <c r="AA1581">
        <v>189480</v>
      </c>
      <c r="AB1581">
        <v>17366</v>
      </c>
      <c r="AD1581" t="s">
        <v>6</v>
      </c>
      <c r="AE1581">
        <v>60</v>
      </c>
      <c r="AF1581" t="s">
        <v>21746</v>
      </c>
      <c r="AG1581">
        <v>6144023</v>
      </c>
      <c r="AH1581" t="s">
        <v>21951</v>
      </c>
      <c r="AI1581" t="s">
        <v>21950</v>
      </c>
      <c r="AJ1581" t="s">
        <v>21949</v>
      </c>
      <c r="AK1581" t="s">
        <v>21948</v>
      </c>
      <c r="AL1581">
        <v>41</v>
      </c>
      <c r="AM1581" s="5">
        <f t="shared" si="202"/>
        <v>4.0999999999999996</v>
      </c>
      <c r="AN1581" s="4">
        <f t="shared" si="199"/>
        <v>6.209769026883756E-3</v>
      </c>
      <c r="AO1581" s="3"/>
      <c r="AP1581">
        <v>0</v>
      </c>
      <c r="AQ1581" t="s">
        <v>21947</v>
      </c>
      <c r="AR1581" t="s">
        <v>1</v>
      </c>
      <c r="AS1581" t="s">
        <v>21946</v>
      </c>
      <c r="AT1581" s="2" t="s">
        <v>0</v>
      </c>
      <c r="AU1581" s="1">
        <f t="shared" si="203"/>
        <v>2.7500260197400701</v>
      </c>
      <c r="AV1581" s="1">
        <f t="shared" si="204"/>
        <v>2.1417262720110148</v>
      </c>
      <c r="AW1581" s="1">
        <f t="shared" si="205"/>
        <v>1.5334265242819591</v>
      </c>
    </row>
    <row r="1582" spans="1:49" x14ac:dyDescent="0.2">
      <c r="A1582">
        <v>1580</v>
      </c>
      <c r="B1582" t="s">
        <v>21945</v>
      </c>
      <c r="C1582" t="s">
        <v>21944</v>
      </c>
      <c r="F1582" t="s">
        <v>21943</v>
      </c>
      <c r="G1582" t="s">
        <v>17</v>
      </c>
      <c r="H1582" t="s">
        <v>16</v>
      </c>
      <c r="I1582" t="s">
        <v>21942</v>
      </c>
      <c r="J1582" t="s">
        <v>21941</v>
      </c>
      <c r="K1582" t="s">
        <v>21940</v>
      </c>
      <c r="L1582" t="s">
        <v>21939</v>
      </c>
      <c r="M1582" t="s">
        <v>4659</v>
      </c>
      <c r="N1582">
        <v>6</v>
      </c>
      <c r="O1582" t="s">
        <v>21938</v>
      </c>
      <c r="P1582" t="s">
        <v>21937</v>
      </c>
      <c r="Q1582" t="s">
        <v>21936</v>
      </c>
      <c r="R1582" s="7">
        <v>40969</v>
      </c>
      <c r="S1582" s="8">
        <f t="shared" si="200"/>
        <v>2012</v>
      </c>
      <c r="T1582" s="8">
        <v>2012</v>
      </c>
      <c r="U1582" s="8">
        <f t="shared" si="201"/>
        <v>10</v>
      </c>
      <c r="V1582" s="7">
        <v>40969</v>
      </c>
      <c r="W1582" t="s">
        <v>2169</v>
      </c>
      <c r="X1582" s="2">
        <v>1.3720000000000001</v>
      </c>
      <c r="Y1582" s="6">
        <f t="shared" si="198"/>
        <v>3.662475641333654E-2</v>
      </c>
      <c r="AA1582">
        <v>189480</v>
      </c>
      <c r="AB1582">
        <v>17366</v>
      </c>
      <c r="AD1582" t="s">
        <v>6</v>
      </c>
      <c r="AE1582">
        <v>60</v>
      </c>
      <c r="AF1582" t="s">
        <v>21746</v>
      </c>
      <c r="AG1582">
        <v>6127923</v>
      </c>
      <c r="AH1582" t="s">
        <v>21935</v>
      </c>
      <c r="AI1582" t="s">
        <v>21934</v>
      </c>
      <c r="AJ1582" t="s">
        <v>21933</v>
      </c>
      <c r="AK1582" t="s">
        <v>21932</v>
      </c>
      <c r="AL1582">
        <v>703</v>
      </c>
      <c r="AM1582" s="5">
        <f t="shared" si="202"/>
        <v>70.3</v>
      </c>
      <c r="AN1582" s="4">
        <f t="shared" si="199"/>
        <v>0.10647482014388489</v>
      </c>
      <c r="AO1582" s="3"/>
      <c r="AP1582">
        <v>0</v>
      </c>
      <c r="AQ1582" t="s">
        <v>966</v>
      </c>
      <c r="AR1582" t="s">
        <v>21931</v>
      </c>
      <c r="AS1582" t="s">
        <v>964</v>
      </c>
      <c r="AT1582" s="2" t="s">
        <v>0</v>
      </c>
      <c r="AU1582" s="1">
        <f t="shared" si="203"/>
        <v>5.7579775532501039</v>
      </c>
      <c r="AV1582" s="1">
        <f t="shared" si="204"/>
        <v>7.154978827861072</v>
      </c>
      <c r="AW1582" s="1">
        <f t="shared" si="205"/>
        <v>8.5519801024720383</v>
      </c>
    </row>
    <row r="1583" spans="1:49" x14ac:dyDescent="0.2">
      <c r="A1583">
        <v>1581</v>
      </c>
      <c r="B1583" t="s">
        <v>21930</v>
      </c>
      <c r="C1583" t="s">
        <v>21929</v>
      </c>
      <c r="E1583">
        <v>21792612</v>
      </c>
      <c r="F1583" t="s">
        <v>21928</v>
      </c>
      <c r="G1583" t="s">
        <v>17</v>
      </c>
      <c r="H1583" t="s">
        <v>16</v>
      </c>
      <c r="I1583" t="s">
        <v>21927</v>
      </c>
      <c r="J1583" t="s">
        <v>21926</v>
      </c>
      <c r="K1583" t="s">
        <v>21925</v>
      </c>
      <c r="L1583" t="s">
        <v>21924</v>
      </c>
      <c r="M1583" t="s">
        <v>1306</v>
      </c>
      <c r="N1583">
        <v>5</v>
      </c>
      <c r="O1583" t="s">
        <v>21923</v>
      </c>
      <c r="P1583" t="s">
        <v>21922</v>
      </c>
      <c r="Q1583" t="s">
        <v>21921</v>
      </c>
      <c r="R1583" s="7">
        <v>40969</v>
      </c>
      <c r="S1583" s="8">
        <f t="shared" si="200"/>
        <v>2012</v>
      </c>
      <c r="T1583" s="8">
        <v>2012</v>
      </c>
      <c r="U1583" s="8">
        <f t="shared" si="201"/>
        <v>10</v>
      </c>
      <c r="V1583" s="7">
        <v>40969</v>
      </c>
      <c r="W1583" t="s">
        <v>21762</v>
      </c>
      <c r="X1583" s="2">
        <v>1.1579999999999999</v>
      </c>
      <c r="Y1583" s="6">
        <f t="shared" si="198"/>
        <v>3.0912148634579962E-2</v>
      </c>
      <c r="AA1583">
        <v>1668595</v>
      </c>
      <c r="AB1583">
        <v>14223</v>
      </c>
      <c r="AD1583" t="s">
        <v>6</v>
      </c>
      <c r="AE1583">
        <v>111</v>
      </c>
      <c r="AF1583" s="10">
        <v>44228</v>
      </c>
      <c r="AH1583" t="s">
        <v>20908</v>
      </c>
      <c r="AI1583" t="s">
        <v>21920</v>
      </c>
      <c r="AJ1583" t="s">
        <v>21919</v>
      </c>
      <c r="AK1583" t="s">
        <v>21918</v>
      </c>
      <c r="AL1583">
        <v>9</v>
      </c>
      <c r="AM1583" s="5">
        <f t="shared" si="202"/>
        <v>0.9</v>
      </c>
      <c r="AN1583" s="4">
        <f t="shared" si="199"/>
        <v>1.3631200302915562E-3</v>
      </c>
      <c r="AO1583" s="3"/>
      <c r="AP1583">
        <v>0</v>
      </c>
      <c r="AQ1583" t="s">
        <v>1549</v>
      </c>
      <c r="AR1583" t="s">
        <v>21917</v>
      </c>
      <c r="AS1583" t="s">
        <v>1548</v>
      </c>
      <c r="AT1583" s="2">
        <v>3.573</v>
      </c>
      <c r="AU1583" s="1">
        <f t="shared" si="203"/>
        <v>2.2047440053293439</v>
      </c>
      <c r="AV1583" s="1">
        <f t="shared" si="204"/>
        <v>1.6137634332435757</v>
      </c>
      <c r="AW1583" s="1">
        <f t="shared" si="205"/>
        <v>1.0227828611578078</v>
      </c>
    </row>
    <row r="1584" spans="1:49" x14ac:dyDescent="0.2">
      <c r="A1584">
        <v>1582</v>
      </c>
      <c r="B1584" t="s">
        <v>21916</v>
      </c>
      <c r="C1584" t="s">
        <v>21915</v>
      </c>
      <c r="E1584">
        <v>21809112</v>
      </c>
      <c r="F1584" t="s">
        <v>21914</v>
      </c>
      <c r="G1584" t="s">
        <v>17</v>
      </c>
      <c r="H1584" t="s">
        <v>16</v>
      </c>
      <c r="I1584" t="s">
        <v>21913</v>
      </c>
      <c r="J1584" t="s">
        <v>21912</v>
      </c>
      <c r="K1584" t="s">
        <v>21911</v>
      </c>
      <c r="L1584" t="s">
        <v>21910</v>
      </c>
      <c r="M1584" t="s">
        <v>8169</v>
      </c>
      <c r="N1584">
        <v>3</v>
      </c>
      <c r="O1584" t="s">
        <v>21909</v>
      </c>
      <c r="P1584" t="s">
        <v>21908</v>
      </c>
      <c r="Q1584" t="s">
        <v>21907</v>
      </c>
      <c r="R1584" s="7">
        <v>40969</v>
      </c>
      <c r="S1584" s="8">
        <f t="shared" si="200"/>
        <v>2012</v>
      </c>
      <c r="T1584" s="8">
        <v>2012</v>
      </c>
      <c r="U1584" s="8">
        <f t="shared" si="201"/>
        <v>10</v>
      </c>
      <c r="V1584" s="7">
        <v>40969</v>
      </c>
      <c r="W1584" t="s">
        <v>21762</v>
      </c>
      <c r="X1584" s="2">
        <v>1.1579999999999999</v>
      </c>
      <c r="Y1584" s="6">
        <f t="shared" si="198"/>
        <v>3.0912148634579962E-2</v>
      </c>
      <c r="AA1584">
        <v>1668595</v>
      </c>
      <c r="AB1584">
        <v>14223</v>
      </c>
      <c r="AD1584" t="s">
        <v>6</v>
      </c>
      <c r="AE1584">
        <v>111</v>
      </c>
      <c r="AF1584" s="10">
        <v>44228</v>
      </c>
      <c r="AH1584" t="s">
        <v>21906</v>
      </c>
      <c r="AI1584" t="s">
        <v>21905</v>
      </c>
      <c r="AJ1584" t="s">
        <v>21904</v>
      </c>
      <c r="AK1584" t="s">
        <v>21903</v>
      </c>
      <c r="AL1584">
        <v>33</v>
      </c>
      <c r="AM1584" s="5">
        <f t="shared" si="202"/>
        <v>3.3</v>
      </c>
      <c r="AN1584" s="4">
        <f t="shared" si="199"/>
        <v>4.9981067777357061E-3</v>
      </c>
      <c r="AO1584" s="3"/>
      <c r="AP1584">
        <v>0</v>
      </c>
      <c r="AQ1584" t="s">
        <v>1048</v>
      </c>
      <c r="AR1584" t="s">
        <v>1</v>
      </c>
      <c r="AS1584" t="s">
        <v>1046</v>
      </c>
      <c r="AT1584" s="2">
        <v>3.573</v>
      </c>
      <c r="AU1584" s="1">
        <f t="shared" si="203"/>
        <v>2.3137936077526686</v>
      </c>
      <c r="AV1584" s="1">
        <f t="shared" si="204"/>
        <v>1.7955127706157834</v>
      </c>
      <c r="AW1584" s="1">
        <f t="shared" si="205"/>
        <v>1.2772319334788982</v>
      </c>
    </row>
    <row r="1585" spans="1:49" x14ac:dyDescent="0.2">
      <c r="A1585">
        <v>1583</v>
      </c>
      <c r="B1585" t="s">
        <v>21902</v>
      </c>
      <c r="C1585" t="s">
        <v>21901</v>
      </c>
      <c r="E1585">
        <v>21830142</v>
      </c>
      <c r="F1585" t="s">
        <v>21900</v>
      </c>
      <c r="G1585" t="s">
        <v>17</v>
      </c>
      <c r="H1585" t="s">
        <v>16</v>
      </c>
      <c r="I1585" t="s">
        <v>21899</v>
      </c>
      <c r="J1585" t="s">
        <v>21898</v>
      </c>
      <c r="K1585" t="s">
        <v>21897</v>
      </c>
      <c r="L1585" t="s">
        <v>21896</v>
      </c>
      <c r="M1585" t="s">
        <v>21895</v>
      </c>
      <c r="N1585">
        <v>5</v>
      </c>
      <c r="O1585" t="s">
        <v>21894</v>
      </c>
      <c r="P1585" t="s">
        <v>21893</v>
      </c>
      <c r="Q1585" t="s">
        <v>21892</v>
      </c>
      <c r="R1585" s="7">
        <v>40969</v>
      </c>
      <c r="S1585" s="8">
        <f t="shared" si="200"/>
        <v>2012</v>
      </c>
      <c r="T1585" s="8">
        <v>2012</v>
      </c>
      <c r="U1585" s="8">
        <f t="shared" si="201"/>
        <v>10</v>
      </c>
      <c r="V1585" s="7">
        <v>40969</v>
      </c>
      <c r="W1585" t="s">
        <v>21762</v>
      </c>
      <c r="X1585" s="2">
        <v>1.1579999999999999</v>
      </c>
      <c r="Y1585" s="6">
        <f t="shared" si="198"/>
        <v>3.0912148634579962E-2</v>
      </c>
      <c r="AA1585">
        <v>1668595</v>
      </c>
      <c r="AB1585">
        <v>14223</v>
      </c>
      <c r="AD1585" t="s">
        <v>6</v>
      </c>
      <c r="AE1585">
        <v>111</v>
      </c>
      <c r="AF1585" s="10">
        <v>44228</v>
      </c>
      <c r="AH1585" t="s">
        <v>21891</v>
      </c>
      <c r="AI1585" t="s">
        <v>21890</v>
      </c>
      <c r="AJ1585" t="s">
        <v>21889</v>
      </c>
      <c r="AK1585" t="s">
        <v>21888</v>
      </c>
      <c r="AL1585">
        <v>8</v>
      </c>
      <c r="AM1585" s="5">
        <f t="shared" si="202"/>
        <v>0.8</v>
      </c>
      <c r="AN1585" s="4">
        <f t="shared" si="199"/>
        <v>1.2116622491480501E-3</v>
      </c>
      <c r="AO1585" s="3"/>
      <c r="AP1585">
        <v>0</v>
      </c>
      <c r="AQ1585" t="s">
        <v>4273</v>
      </c>
      <c r="AR1585" t="s">
        <v>1</v>
      </c>
      <c r="AS1585" t="s">
        <v>4272</v>
      </c>
      <c r="AT1585" s="2">
        <v>3.573</v>
      </c>
      <c r="AU1585" s="1">
        <f t="shared" si="203"/>
        <v>2.2002002718950386</v>
      </c>
      <c r="AV1585" s="1">
        <f t="shared" si="204"/>
        <v>1.6061905441864006</v>
      </c>
      <c r="AW1585" s="1">
        <f t="shared" si="205"/>
        <v>1.0121808164777624</v>
      </c>
    </row>
    <row r="1586" spans="1:49" x14ac:dyDescent="0.2">
      <c r="A1586">
        <v>1584</v>
      </c>
      <c r="B1586" t="s">
        <v>21887</v>
      </c>
      <c r="C1586" t="s">
        <v>21886</v>
      </c>
      <c r="F1586" t="s">
        <v>21885</v>
      </c>
      <c r="G1586" t="s">
        <v>17</v>
      </c>
      <c r="H1586" t="s">
        <v>16</v>
      </c>
      <c r="I1586" t="s">
        <v>21884</v>
      </c>
      <c r="J1586" t="s">
        <v>21883</v>
      </c>
      <c r="K1586" t="s">
        <v>21882</v>
      </c>
      <c r="L1586" t="s">
        <v>21881</v>
      </c>
      <c r="M1586" t="s">
        <v>1073</v>
      </c>
      <c r="N1586">
        <v>12</v>
      </c>
      <c r="O1586" t="s">
        <v>21880</v>
      </c>
      <c r="P1586" t="s">
        <v>21879</v>
      </c>
      <c r="Q1586" t="s">
        <v>21878</v>
      </c>
      <c r="R1586" s="7">
        <v>40969</v>
      </c>
      <c r="S1586" s="8">
        <f t="shared" si="200"/>
        <v>2012</v>
      </c>
      <c r="T1586" s="8">
        <v>2012</v>
      </c>
      <c r="U1586" s="8">
        <f t="shared" si="201"/>
        <v>10</v>
      </c>
      <c r="V1586" s="7">
        <v>40969</v>
      </c>
      <c r="W1586" t="s">
        <v>2169</v>
      </c>
      <c r="X1586" s="2">
        <v>1.3720000000000001</v>
      </c>
      <c r="Y1586" s="6">
        <f t="shared" si="198"/>
        <v>3.662475641333654E-2</v>
      </c>
      <c r="AA1586">
        <v>189480</v>
      </c>
      <c r="AB1586">
        <v>17366</v>
      </c>
      <c r="AD1586" t="s">
        <v>6</v>
      </c>
      <c r="AE1586">
        <v>60</v>
      </c>
      <c r="AF1586" t="s">
        <v>21746</v>
      </c>
      <c r="AG1586">
        <v>6129524</v>
      </c>
      <c r="AH1586" t="s">
        <v>21877</v>
      </c>
      <c r="AI1586" t="s">
        <v>21876</v>
      </c>
      <c r="AJ1586" t="s">
        <v>21875</v>
      </c>
      <c r="AK1586" t="s">
        <v>21874</v>
      </c>
      <c r="AL1586">
        <v>118</v>
      </c>
      <c r="AM1586" s="5">
        <f t="shared" si="202"/>
        <v>11.8</v>
      </c>
      <c r="AN1586" s="4">
        <f t="shared" si="199"/>
        <v>1.7872018174933738E-2</v>
      </c>
      <c r="AO1586" s="3"/>
      <c r="AP1586">
        <v>0</v>
      </c>
      <c r="AQ1586" t="s">
        <v>10334</v>
      </c>
      <c r="AR1586" t="s">
        <v>1</v>
      </c>
      <c r="AS1586" t="s">
        <v>10333</v>
      </c>
      <c r="AT1586" s="2" t="s">
        <v>0</v>
      </c>
      <c r="AU1586" s="1">
        <f t="shared" si="203"/>
        <v>3.0998934941815697</v>
      </c>
      <c r="AV1586" s="1">
        <f t="shared" si="204"/>
        <v>2.7248387294135137</v>
      </c>
      <c r="AW1586" s="1">
        <f t="shared" si="205"/>
        <v>2.3497839646454577</v>
      </c>
    </row>
    <row r="1587" spans="1:49" x14ac:dyDescent="0.2">
      <c r="A1587">
        <v>1585</v>
      </c>
      <c r="B1587" t="s">
        <v>21873</v>
      </c>
      <c r="C1587" t="s">
        <v>21872</v>
      </c>
      <c r="E1587">
        <v>22183802</v>
      </c>
      <c r="F1587" t="s">
        <v>21871</v>
      </c>
      <c r="G1587" t="s">
        <v>17</v>
      </c>
      <c r="H1587" t="s">
        <v>16</v>
      </c>
      <c r="I1587" t="s">
        <v>21870</v>
      </c>
      <c r="J1587">
        <v>60008042</v>
      </c>
      <c r="K1587" t="s">
        <v>21869</v>
      </c>
      <c r="L1587" t="s">
        <v>21868</v>
      </c>
      <c r="M1587" t="s">
        <v>4936</v>
      </c>
      <c r="N1587">
        <v>3</v>
      </c>
      <c r="O1587" t="s">
        <v>21867</v>
      </c>
      <c r="P1587" t="s">
        <v>21866</v>
      </c>
      <c r="Q1587" t="s">
        <v>21865</v>
      </c>
      <c r="R1587" s="7">
        <v>40969</v>
      </c>
      <c r="S1587" s="8">
        <f t="shared" si="200"/>
        <v>2012</v>
      </c>
      <c r="T1587" s="8">
        <v>2012</v>
      </c>
      <c r="U1587" s="8">
        <f t="shared" si="201"/>
        <v>10</v>
      </c>
      <c r="V1587" s="7">
        <v>40969</v>
      </c>
      <c r="W1587" t="s">
        <v>21762</v>
      </c>
      <c r="X1587" s="2">
        <v>1.1579999999999999</v>
      </c>
      <c r="Y1587" s="6">
        <f t="shared" si="198"/>
        <v>3.0912148634579962E-2</v>
      </c>
      <c r="AA1587">
        <v>1668595</v>
      </c>
      <c r="AB1587">
        <v>14223</v>
      </c>
      <c r="AD1587" t="s">
        <v>6</v>
      </c>
      <c r="AE1587">
        <v>111</v>
      </c>
      <c r="AF1587" s="10">
        <v>44228</v>
      </c>
      <c r="AH1587" t="s">
        <v>21864</v>
      </c>
      <c r="AI1587" t="s">
        <v>21863</v>
      </c>
      <c r="AJ1587" t="s">
        <v>21862</v>
      </c>
      <c r="AK1587" t="s">
        <v>21861</v>
      </c>
      <c r="AL1587">
        <v>13</v>
      </c>
      <c r="AM1587" s="5">
        <f t="shared" si="202"/>
        <v>1.3</v>
      </c>
      <c r="AN1587" s="4">
        <f t="shared" si="199"/>
        <v>1.9689511548655813E-3</v>
      </c>
      <c r="AO1587" s="3"/>
      <c r="AP1587">
        <v>0</v>
      </c>
      <c r="AQ1587" t="s">
        <v>1048</v>
      </c>
      <c r="AR1587" t="s">
        <v>21860</v>
      </c>
      <c r="AS1587" t="s">
        <v>1046</v>
      </c>
      <c r="AT1587" s="2">
        <v>3.573</v>
      </c>
      <c r="AU1587" s="1">
        <f t="shared" si="203"/>
        <v>2.2229189390665645</v>
      </c>
      <c r="AV1587" s="1">
        <f t="shared" si="204"/>
        <v>1.6440549894722771</v>
      </c>
      <c r="AW1587" s="1">
        <f t="shared" si="205"/>
        <v>1.0651910398779896</v>
      </c>
    </row>
    <row r="1588" spans="1:49" x14ac:dyDescent="0.2">
      <c r="A1588">
        <v>1586</v>
      </c>
      <c r="B1588" t="s">
        <v>21859</v>
      </c>
      <c r="C1588" t="s">
        <v>21858</v>
      </c>
      <c r="F1588" t="s">
        <v>21857</v>
      </c>
      <c r="G1588" t="s">
        <v>17</v>
      </c>
      <c r="H1588" t="s">
        <v>16</v>
      </c>
      <c r="I1588" t="s">
        <v>21856</v>
      </c>
      <c r="J1588" t="s">
        <v>21855</v>
      </c>
      <c r="K1588" t="s">
        <v>21854</v>
      </c>
      <c r="L1588" t="s">
        <v>21853</v>
      </c>
      <c r="M1588" t="s">
        <v>4659</v>
      </c>
      <c r="N1588">
        <v>6</v>
      </c>
      <c r="O1588" t="s">
        <v>21852</v>
      </c>
      <c r="P1588" t="s">
        <v>21851</v>
      </c>
      <c r="Q1588" t="s">
        <v>21850</v>
      </c>
      <c r="R1588" s="7">
        <v>40969</v>
      </c>
      <c r="S1588" s="8">
        <f t="shared" si="200"/>
        <v>2012</v>
      </c>
      <c r="T1588" s="8">
        <v>2012</v>
      </c>
      <c r="U1588" s="8">
        <f t="shared" si="201"/>
        <v>10</v>
      </c>
      <c r="V1588" s="7">
        <v>40969</v>
      </c>
      <c r="W1588" t="s">
        <v>2169</v>
      </c>
      <c r="X1588" s="2">
        <v>1.3720000000000001</v>
      </c>
      <c r="Y1588" s="6">
        <f t="shared" si="198"/>
        <v>3.662475641333654E-2</v>
      </c>
      <c r="AA1588">
        <v>189480</v>
      </c>
      <c r="AB1588">
        <v>17366</v>
      </c>
      <c r="AD1588" t="s">
        <v>6</v>
      </c>
      <c r="AE1588">
        <v>60</v>
      </c>
      <c r="AF1588" t="s">
        <v>21746</v>
      </c>
      <c r="AG1588">
        <v>6134693</v>
      </c>
      <c r="AH1588" t="s">
        <v>21849</v>
      </c>
      <c r="AI1588" t="s">
        <v>21848</v>
      </c>
      <c r="AJ1588" t="s">
        <v>21847</v>
      </c>
      <c r="AK1588" t="s">
        <v>21846</v>
      </c>
      <c r="AL1588">
        <v>121</v>
      </c>
      <c r="AM1588" s="5">
        <f t="shared" si="202"/>
        <v>12.1</v>
      </c>
      <c r="AN1588" s="4">
        <f t="shared" si="199"/>
        <v>1.8326391518364255E-2</v>
      </c>
      <c r="AO1588" s="3"/>
      <c r="AP1588">
        <v>0</v>
      </c>
      <c r="AR1588" t="s">
        <v>1</v>
      </c>
      <c r="AT1588" s="2" t="s">
        <v>0</v>
      </c>
      <c r="AU1588" s="1">
        <f t="shared" si="203"/>
        <v>3.1135246944844854</v>
      </c>
      <c r="AV1588" s="1">
        <f t="shared" si="204"/>
        <v>2.7475573965850395</v>
      </c>
      <c r="AW1588" s="1">
        <f t="shared" si="205"/>
        <v>2.381590098685594</v>
      </c>
    </row>
    <row r="1589" spans="1:49" x14ac:dyDescent="0.2">
      <c r="A1589">
        <v>1587</v>
      </c>
      <c r="B1589" t="s">
        <v>21845</v>
      </c>
      <c r="C1589" t="s">
        <v>21844</v>
      </c>
      <c r="E1589">
        <v>21833799</v>
      </c>
      <c r="F1589" t="s">
        <v>21843</v>
      </c>
      <c r="G1589" t="s">
        <v>17</v>
      </c>
      <c r="H1589" t="s">
        <v>16</v>
      </c>
      <c r="I1589" t="s">
        <v>21842</v>
      </c>
      <c r="J1589" t="s">
        <v>21841</v>
      </c>
      <c r="K1589" t="s">
        <v>21840</v>
      </c>
      <c r="L1589" t="s">
        <v>21839</v>
      </c>
      <c r="M1589" t="s">
        <v>21838</v>
      </c>
      <c r="N1589">
        <v>7</v>
      </c>
      <c r="O1589" t="s">
        <v>21837</v>
      </c>
      <c r="P1589" t="s">
        <v>21836</v>
      </c>
      <c r="Q1589" t="s">
        <v>21835</v>
      </c>
      <c r="R1589" s="7">
        <v>40969</v>
      </c>
      <c r="S1589" s="8">
        <f t="shared" si="200"/>
        <v>2012</v>
      </c>
      <c r="T1589" s="8">
        <v>2012</v>
      </c>
      <c r="U1589" s="8">
        <f t="shared" si="201"/>
        <v>10</v>
      </c>
      <c r="V1589" s="7">
        <v>40969</v>
      </c>
      <c r="W1589" t="s">
        <v>21762</v>
      </c>
      <c r="X1589" s="2">
        <v>1.1579999999999999</v>
      </c>
      <c r="Y1589" s="6">
        <f t="shared" si="198"/>
        <v>3.0912148634579962E-2</v>
      </c>
      <c r="AA1589">
        <v>1668595</v>
      </c>
      <c r="AB1589">
        <v>14223</v>
      </c>
      <c r="AD1589" t="s">
        <v>6</v>
      </c>
      <c r="AE1589">
        <v>111</v>
      </c>
      <c r="AF1589" s="10">
        <v>44228</v>
      </c>
      <c r="AH1589" t="s">
        <v>1889</v>
      </c>
      <c r="AI1589" t="s">
        <v>21834</v>
      </c>
      <c r="AJ1589" t="s">
        <v>21833</v>
      </c>
      <c r="AK1589" t="s">
        <v>21832</v>
      </c>
      <c r="AL1589">
        <v>6</v>
      </c>
      <c r="AM1589" s="5">
        <f t="shared" si="202"/>
        <v>0.6</v>
      </c>
      <c r="AN1589" s="4">
        <f t="shared" si="199"/>
        <v>9.0874668686103744E-4</v>
      </c>
      <c r="AO1589" s="3"/>
      <c r="AP1589">
        <v>0</v>
      </c>
      <c r="AQ1589" t="s">
        <v>21831</v>
      </c>
      <c r="AR1589" t="s">
        <v>21830</v>
      </c>
      <c r="AS1589" t="s">
        <v>21829</v>
      </c>
      <c r="AT1589" s="2">
        <v>3.573</v>
      </c>
      <c r="AU1589" s="1">
        <f t="shared" si="203"/>
        <v>2.1911128050264286</v>
      </c>
      <c r="AV1589" s="1">
        <f t="shared" si="204"/>
        <v>1.5910447660720499</v>
      </c>
      <c r="AW1589" s="1">
        <f t="shared" si="205"/>
        <v>0.99097672711767149</v>
      </c>
    </row>
    <row r="1590" spans="1:49" x14ac:dyDescent="0.2">
      <c r="A1590">
        <v>1588</v>
      </c>
      <c r="B1590" t="s">
        <v>21828</v>
      </c>
      <c r="C1590" t="s">
        <v>21827</v>
      </c>
      <c r="F1590" t="s">
        <v>21826</v>
      </c>
      <c r="G1590" t="s">
        <v>17</v>
      </c>
      <c r="H1590" t="s">
        <v>16</v>
      </c>
      <c r="I1590" t="s">
        <v>21825</v>
      </c>
      <c r="J1590" t="s">
        <v>21824</v>
      </c>
      <c r="K1590" t="s">
        <v>21823</v>
      </c>
      <c r="L1590" t="s">
        <v>21822</v>
      </c>
      <c r="M1590" t="s">
        <v>2811</v>
      </c>
      <c r="N1590">
        <v>4</v>
      </c>
      <c r="O1590" t="s">
        <v>21821</v>
      </c>
      <c r="P1590" t="s">
        <v>21820</v>
      </c>
      <c r="Q1590" t="s">
        <v>21819</v>
      </c>
      <c r="R1590" s="7">
        <v>40969</v>
      </c>
      <c r="S1590" s="8">
        <f t="shared" si="200"/>
        <v>2012</v>
      </c>
      <c r="T1590" s="8">
        <v>2012</v>
      </c>
      <c r="U1590" s="8">
        <f t="shared" si="201"/>
        <v>10</v>
      </c>
      <c r="V1590" s="7">
        <v>40969</v>
      </c>
      <c r="W1590" t="s">
        <v>2169</v>
      </c>
      <c r="X1590" s="2">
        <v>1.3720000000000001</v>
      </c>
      <c r="Y1590" s="6">
        <f t="shared" si="198"/>
        <v>3.662475641333654E-2</v>
      </c>
      <c r="AA1590">
        <v>189480</v>
      </c>
      <c r="AB1590">
        <v>17366</v>
      </c>
      <c r="AD1590" t="s">
        <v>6</v>
      </c>
      <c r="AE1590">
        <v>60</v>
      </c>
      <c r="AF1590" t="s">
        <v>21746</v>
      </c>
      <c r="AG1590">
        <v>6127924</v>
      </c>
      <c r="AH1590" t="s">
        <v>21818</v>
      </c>
      <c r="AI1590" t="s">
        <v>21817</v>
      </c>
      <c r="AJ1590" t="s">
        <v>21816</v>
      </c>
      <c r="AK1590" t="s">
        <v>21815</v>
      </c>
      <c r="AL1590">
        <v>98</v>
      </c>
      <c r="AM1590" s="5">
        <f t="shared" si="202"/>
        <v>9.8000000000000007</v>
      </c>
      <c r="AN1590" s="4">
        <f t="shared" si="199"/>
        <v>1.4842862552063614E-2</v>
      </c>
      <c r="AO1590" s="3"/>
      <c r="AP1590">
        <v>0</v>
      </c>
      <c r="AQ1590" t="s">
        <v>21814</v>
      </c>
      <c r="AR1590" t="s">
        <v>1</v>
      </c>
      <c r="AS1590" t="s">
        <v>21813</v>
      </c>
      <c r="AT1590" s="2" t="s">
        <v>0</v>
      </c>
      <c r="AU1590" s="1">
        <f t="shared" si="203"/>
        <v>3.009018825495466</v>
      </c>
      <c r="AV1590" s="1">
        <f t="shared" si="204"/>
        <v>2.5733809482700076</v>
      </c>
      <c r="AW1590" s="1">
        <f t="shared" si="205"/>
        <v>2.1377430710445489</v>
      </c>
    </row>
    <row r="1591" spans="1:49" x14ac:dyDescent="0.2">
      <c r="A1591">
        <v>1589</v>
      </c>
      <c r="B1591" t="s">
        <v>21812</v>
      </c>
      <c r="C1591" t="s">
        <v>21811</v>
      </c>
      <c r="E1591">
        <v>22002817</v>
      </c>
      <c r="F1591" t="s">
        <v>21810</v>
      </c>
      <c r="G1591" t="s">
        <v>17</v>
      </c>
      <c r="H1591" t="s">
        <v>16</v>
      </c>
      <c r="I1591" t="s">
        <v>21809</v>
      </c>
      <c r="J1591" t="s">
        <v>21808</v>
      </c>
      <c r="K1591" t="s">
        <v>21807</v>
      </c>
      <c r="L1591" t="s">
        <v>21806</v>
      </c>
      <c r="M1591" t="s">
        <v>1364</v>
      </c>
      <c r="N1591">
        <v>5</v>
      </c>
      <c r="O1591" t="s">
        <v>21805</v>
      </c>
      <c r="P1591" t="s">
        <v>21804</v>
      </c>
      <c r="Q1591" t="s">
        <v>21803</v>
      </c>
      <c r="R1591" s="7">
        <v>40969</v>
      </c>
      <c r="S1591" s="8">
        <f t="shared" si="200"/>
        <v>2012</v>
      </c>
      <c r="T1591" s="8">
        <v>2012</v>
      </c>
      <c r="U1591" s="8">
        <f t="shared" si="201"/>
        <v>10</v>
      </c>
      <c r="V1591" s="7">
        <v>40969</v>
      </c>
      <c r="W1591" t="s">
        <v>21762</v>
      </c>
      <c r="X1591" s="2">
        <v>1.1579999999999999</v>
      </c>
      <c r="Y1591" s="6">
        <f t="shared" si="198"/>
        <v>3.0912148634579962E-2</v>
      </c>
      <c r="AA1591">
        <v>1668595</v>
      </c>
      <c r="AB1591">
        <v>14223</v>
      </c>
      <c r="AD1591" t="s">
        <v>6</v>
      </c>
      <c r="AE1591">
        <v>111</v>
      </c>
      <c r="AF1591" s="10">
        <v>44228</v>
      </c>
      <c r="AH1591" t="s">
        <v>21802</v>
      </c>
      <c r="AI1591" t="s">
        <v>21801</v>
      </c>
      <c r="AJ1591" t="s">
        <v>21800</v>
      </c>
      <c r="AK1591" t="s">
        <v>21799</v>
      </c>
      <c r="AL1591">
        <v>5</v>
      </c>
      <c r="AM1591" s="5">
        <f t="shared" si="202"/>
        <v>0.5</v>
      </c>
      <c r="AN1591" s="4">
        <f t="shared" si="199"/>
        <v>7.572889057175312E-4</v>
      </c>
      <c r="AO1591" s="3"/>
      <c r="AP1591">
        <v>0</v>
      </c>
      <c r="AR1591" t="s">
        <v>21798</v>
      </c>
      <c r="AT1591" s="2">
        <v>3.573</v>
      </c>
      <c r="AU1591" s="1">
        <f t="shared" si="203"/>
        <v>2.1865690715921233</v>
      </c>
      <c r="AV1591" s="1">
        <f t="shared" si="204"/>
        <v>1.5834718770148748</v>
      </c>
      <c r="AW1591" s="1">
        <f t="shared" si="205"/>
        <v>0.98037468243762604</v>
      </c>
    </row>
    <row r="1592" spans="1:49" x14ac:dyDescent="0.2">
      <c r="A1592">
        <v>1590</v>
      </c>
      <c r="B1592" t="s">
        <v>21797</v>
      </c>
      <c r="C1592" t="s">
        <v>21796</v>
      </c>
      <c r="F1592" t="s">
        <v>21795</v>
      </c>
      <c r="G1592" t="s">
        <v>17</v>
      </c>
      <c r="H1592" t="s">
        <v>16</v>
      </c>
      <c r="I1592" t="s">
        <v>14754</v>
      </c>
      <c r="J1592" t="s">
        <v>14753</v>
      </c>
      <c r="K1592" t="s">
        <v>14752</v>
      </c>
      <c r="L1592" t="s">
        <v>14751</v>
      </c>
      <c r="M1592" t="s">
        <v>14750</v>
      </c>
      <c r="N1592">
        <v>4</v>
      </c>
      <c r="O1592" t="s">
        <v>21794</v>
      </c>
      <c r="P1592" t="s">
        <v>21793</v>
      </c>
      <c r="Q1592" t="s">
        <v>21792</v>
      </c>
      <c r="R1592" s="7">
        <v>40969</v>
      </c>
      <c r="S1592" s="8">
        <f t="shared" si="200"/>
        <v>2012</v>
      </c>
      <c r="T1592" s="8">
        <v>2012</v>
      </c>
      <c r="U1592" s="8">
        <f t="shared" si="201"/>
        <v>10</v>
      </c>
      <c r="V1592" s="7">
        <v>40969</v>
      </c>
      <c r="W1592" t="s">
        <v>2169</v>
      </c>
      <c r="X1592" s="2">
        <v>1.3720000000000001</v>
      </c>
      <c r="Y1592" s="6">
        <f t="shared" si="198"/>
        <v>3.662475641333654E-2</v>
      </c>
      <c r="AA1592">
        <v>189480</v>
      </c>
      <c r="AB1592">
        <v>17366</v>
      </c>
      <c r="AD1592" t="s">
        <v>6</v>
      </c>
      <c r="AE1592">
        <v>60</v>
      </c>
      <c r="AF1592" t="s">
        <v>21746</v>
      </c>
      <c r="AG1592">
        <v>6122468</v>
      </c>
      <c r="AH1592" t="s">
        <v>21791</v>
      </c>
      <c r="AI1592" t="s">
        <v>21790</v>
      </c>
      <c r="AJ1592" t="s">
        <v>21789</v>
      </c>
      <c r="AK1592" t="s">
        <v>21788</v>
      </c>
      <c r="AL1592">
        <v>36</v>
      </c>
      <c r="AM1592" s="5">
        <f t="shared" si="202"/>
        <v>3.6</v>
      </c>
      <c r="AN1592" s="4">
        <f t="shared" si="199"/>
        <v>5.4524801211662246E-3</v>
      </c>
      <c r="AO1592" s="3"/>
      <c r="AP1592">
        <v>0</v>
      </c>
      <c r="AQ1592" t="s">
        <v>7478</v>
      </c>
      <c r="AR1592" t="s">
        <v>21787</v>
      </c>
      <c r="AS1592" t="s">
        <v>7477</v>
      </c>
      <c r="AT1592" s="2" t="s">
        <v>0</v>
      </c>
      <c r="AU1592" s="1">
        <f t="shared" si="203"/>
        <v>2.7273073525685443</v>
      </c>
      <c r="AV1592" s="1">
        <f t="shared" si="204"/>
        <v>2.1038618267251383</v>
      </c>
      <c r="AW1592" s="1">
        <f t="shared" si="205"/>
        <v>1.4804163008817319</v>
      </c>
    </row>
    <row r="1593" spans="1:49" x14ac:dyDescent="0.2">
      <c r="A1593">
        <v>1591</v>
      </c>
      <c r="B1593" t="s">
        <v>21786</v>
      </c>
      <c r="C1593" t="s">
        <v>21785</v>
      </c>
      <c r="F1593" t="s">
        <v>21784</v>
      </c>
      <c r="G1593" t="s">
        <v>17</v>
      </c>
      <c r="H1593" t="s">
        <v>16</v>
      </c>
      <c r="I1593" t="s">
        <v>21783</v>
      </c>
      <c r="J1593" t="s">
        <v>21782</v>
      </c>
      <c r="K1593" t="s">
        <v>21781</v>
      </c>
      <c r="L1593" t="s">
        <v>5938</v>
      </c>
      <c r="M1593" t="s">
        <v>1073</v>
      </c>
      <c r="N1593">
        <v>5</v>
      </c>
      <c r="O1593" t="s">
        <v>21780</v>
      </c>
      <c r="P1593" t="s">
        <v>21779</v>
      </c>
      <c r="Q1593" t="s">
        <v>21778</v>
      </c>
      <c r="R1593" s="7">
        <v>40969</v>
      </c>
      <c r="S1593" s="8">
        <f t="shared" si="200"/>
        <v>2012</v>
      </c>
      <c r="T1593" s="8">
        <v>2012</v>
      </c>
      <c r="U1593" s="8">
        <f t="shared" si="201"/>
        <v>10</v>
      </c>
      <c r="V1593" s="7">
        <v>40969</v>
      </c>
      <c r="W1593" t="s">
        <v>2169</v>
      </c>
      <c r="X1593" s="2">
        <v>1.3720000000000001</v>
      </c>
      <c r="Y1593" s="6">
        <f t="shared" si="198"/>
        <v>3.662475641333654E-2</v>
      </c>
      <c r="AA1593">
        <v>189480</v>
      </c>
      <c r="AB1593">
        <v>17366</v>
      </c>
      <c r="AD1593" t="s">
        <v>6</v>
      </c>
      <c r="AE1593">
        <v>60</v>
      </c>
      <c r="AF1593" t="s">
        <v>21746</v>
      </c>
      <c r="AG1593">
        <v>6133311</v>
      </c>
      <c r="AH1593" t="s">
        <v>21777</v>
      </c>
      <c r="AI1593" t="s">
        <v>21776</v>
      </c>
      <c r="AJ1593" t="s">
        <v>21775</v>
      </c>
      <c r="AK1593" t="s">
        <v>21774</v>
      </c>
      <c r="AL1593">
        <v>24</v>
      </c>
      <c r="AM1593" s="5">
        <f t="shared" si="202"/>
        <v>2.4</v>
      </c>
      <c r="AN1593" s="4">
        <f t="shared" si="199"/>
        <v>3.6349867474441497E-3</v>
      </c>
      <c r="AO1593" s="3"/>
      <c r="AP1593">
        <v>0</v>
      </c>
      <c r="AQ1593" t="s">
        <v>10334</v>
      </c>
      <c r="AR1593" t="s">
        <v>1</v>
      </c>
      <c r="AS1593" t="s">
        <v>10333</v>
      </c>
      <c r="AT1593" s="2" t="s">
        <v>0</v>
      </c>
      <c r="AU1593" s="1">
        <f t="shared" si="203"/>
        <v>2.6727825513568821</v>
      </c>
      <c r="AV1593" s="1">
        <f t="shared" si="204"/>
        <v>2.0129871580390346</v>
      </c>
      <c r="AW1593" s="1">
        <f t="shared" si="205"/>
        <v>1.3531917647211866</v>
      </c>
    </row>
    <row r="1594" spans="1:49" x14ac:dyDescent="0.2">
      <c r="A1594">
        <v>1592</v>
      </c>
      <c r="B1594" t="s">
        <v>21773</v>
      </c>
      <c r="C1594" t="s">
        <v>21772</v>
      </c>
      <c r="E1594">
        <v>21948618</v>
      </c>
      <c r="F1594" t="s">
        <v>21771</v>
      </c>
      <c r="G1594" t="s">
        <v>17</v>
      </c>
      <c r="H1594" t="s">
        <v>16</v>
      </c>
      <c r="I1594" t="s">
        <v>21770</v>
      </c>
      <c r="J1594" t="s">
        <v>21769</v>
      </c>
      <c r="K1594" t="s">
        <v>21768</v>
      </c>
      <c r="L1594" t="s">
        <v>21767</v>
      </c>
      <c r="M1594" t="s">
        <v>21766</v>
      </c>
      <c r="N1594">
        <v>9</v>
      </c>
      <c r="O1594" t="s">
        <v>21765</v>
      </c>
      <c r="P1594" t="s">
        <v>21764</v>
      </c>
      <c r="Q1594" t="s">
        <v>21763</v>
      </c>
      <c r="R1594" s="7">
        <v>40969</v>
      </c>
      <c r="S1594" s="8">
        <f t="shared" si="200"/>
        <v>2012</v>
      </c>
      <c r="T1594" s="8">
        <v>2012</v>
      </c>
      <c r="U1594" s="8">
        <f t="shared" si="201"/>
        <v>10</v>
      </c>
      <c r="V1594" s="7">
        <v>40969</v>
      </c>
      <c r="W1594" t="s">
        <v>21762</v>
      </c>
      <c r="X1594" s="2">
        <v>1.1579999999999999</v>
      </c>
      <c r="Y1594" s="6">
        <f t="shared" si="198"/>
        <v>3.0912148634579962E-2</v>
      </c>
      <c r="AA1594">
        <v>1668595</v>
      </c>
      <c r="AB1594">
        <v>14223</v>
      </c>
      <c r="AD1594" t="s">
        <v>6</v>
      </c>
      <c r="AE1594">
        <v>111</v>
      </c>
      <c r="AF1594" s="10">
        <v>44228</v>
      </c>
      <c r="AH1594" t="s">
        <v>21761</v>
      </c>
      <c r="AI1594" t="s">
        <v>21760</v>
      </c>
      <c r="AJ1594" t="s">
        <v>21759</v>
      </c>
      <c r="AK1594" t="s">
        <v>21758</v>
      </c>
      <c r="AL1594">
        <v>17</v>
      </c>
      <c r="AM1594" s="5">
        <f t="shared" si="202"/>
        <v>1.7</v>
      </c>
      <c r="AN1594" s="4">
        <f t="shared" si="199"/>
        <v>2.5747822794396063E-3</v>
      </c>
      <c r="AO1594" s="3"/>
      <c r="AP1594">
        <v>0</v>
      </c>
      <c r="AQ1594" t="s">
        <v>155</v>
      </c>
      <c r="AR1594" t="s">
        <v>21757</v>
      </c>
      <c r="AS1594" t="s">
        <v>154</v>
      </c>
      <c r="AT1594" s="2">
        <v>3.573</v>
      </c>
      <c r="AU1594" s="1">
        <f t="shared" si="203"/>
        <v>2.2410938728037855</v>
      </c>
      <c r="AV1594" s="1">
        <f t="shared" si="204"/>
        <v>1.6743465457009783</v>
      </c>
      <c r="AW1594" s="1">
        <f t="shared" si="205"/>
        <v>1.1075992185981713</v>
      </c>
    </row>
    <row r="1595" spans="1:49" x14ac:dyDescent="0.2">
      <c r="A1595">
        <v>1593</v>
      </c>
      <c r="B1595" t="s">
        <v>21756</v>
      </c>
      <c r="C1595" t="s">
        <v>21755</v>
      </c>
      <c r="F1595" t="s">
        <v>21754</v>
      </c>
      <c r="G1595" t="s">
        <v>17</v>
      </c>
      <c r="H1595" t="s">
        <v>16</v>
      </c>
      <c r="I1595" t="s">
        <v>20098</v>
      </c>
      <c r="J1595" t="s">
        <v>21753</v>
      </c>
      <c r="K1595" t="s">
        <v>21752</v>
      </c>
      <c r="L1595" t="s">
        <v>21751</v>
      </c>
      <c r="M1595" t="s">
        <v>21750</v>
      </c>
      <c r="N1595">
        <v>3</v>
      </c>
      <c r="O1595" t="s">
        <v>21749</v>
      </c>
      <c r="P1595" t="s">
        <v>21748</v>
      </c>
      <c r="Q1595" t="s">
        <v>21747</v>
      </c>
      <c r="R1595" s="7">
        <v>40969</v>
      </c>
      <c r="S1595" s="8">
        <f t="shared" si="200"/>
        <v>2012</v>
      </c>
      <c r="T1595" s="8">
        <v>2012</v>
      </c>
      <c r="U1595" s="8">
        <f t="shared" si="201"/>
        <v>10</v>
      </c>
      <c r="V1595" s="7">
        <v>40969</v>
      </c>
      <c r="W1595" t="s">
        <v>2169</v>
      </c>
      <c r="X1595" s="2">
        <v>1.3720000000000001</v>
      </c>
      <c r="Y1595" s="6">
        <f t="shared" si="198"/>
        <v>3.662475641333654E-2</v>
      </c>
      <c r="AA1595">
        <v>189480</v>
      </c>
      <c r="AB1595">
        <v>17366</v>
      </c>
      <c r="AD1595" t="s">
        <v>6</v>
      </c>
      <c r="AE1595">
        <v>60</v>
      </c>
      <c r="AF1595" t="s">
        <v>21746</v>
      </c>
      <c r="AG1595">
        <v>6084702</v>
      </c>
      <c r="AH1595" t="s">
        <v>21745</v>
      </c>
      <c r="AI1595" t="s">
        <v>21744</v>
      </c>
      <c r="AJ1595" t="s">
        <v>21743</v>
      </c>
      <c r="AK1595" t="s">
        <v>21742</v>
      </c>
      <c r="AL1595">
        <v>15</v>
      </c>
      <c r="AM1595" s="5">
        <f t="shared" si="202"/>
        <v>1.5</v>
      </c>
      <c r="AN1595" s="4">
        <f t="shared" si="199"/>
        <v>2.2718667171525938E-3</v>
      </c>
      <c r="AO1595" s="3"/>
      <c r="AP1595">
        <v>0</v>
      </c>
      <c r="AQ1595" t="s">
        <v>1373</v>
      </c>
      <c r="AR1595" t="s">
        <v>1</v>
      </c>
      <c r="AS1595" t="s">
        <v>1372</v>
      </c>
      <c r="AT1595" s="2" t="s">
        <v>0</v>
      </c>
      <c r="AU1595" s="1">
        <f t="shared" si="203"/>
        <v>2.6318889504481353</v>
      </c>
      <c r="AV1595" s="1">
        <f t="shared" si="204"/>
        <v>1.9448311565244565</v>
      </c>
      <c r="AW1595" s="1">
        <f t="shared" si="205"/>
        <v>1.2577733626007777</v>
      </c>
    </row>
    <row r="1596" spans="1:49" x14ac:dyDescent="0.2">
      <c r="A1596">
        <v>1594</v>
      </c>
      <c r="B1596" t="s">
        <v>21741</v>
      </c>
      <c r="C1596" t="s">
        <v>21740</v>
      </c>
      <c r="F1596" t="s">
        <v>21739</v>
      </c>
      <c r="G1596" t="s">
        <v>17</v>
      </c>
      <c r="H1596" t="s">
        <v>16</v>
      </c>
      <c r="I1596" t="s">
        <v>21738</v>
      </c>
      <c r="J1596" t="s">
        <v>21737</v>
      </c>
      <c r="K1596" t="s">
        <v>21736</v>
      </c>
      <c r="L1596" t="s">
        <v>21735</v>
      </c>
      <c r="M1596" t="s">
        <v>21734</v>
      </c>
      <c r="N1596">
        <v>3</v>
      </c>
      <c r="O1596" t="s">
        <v>21733</v>
      </c>
      <c r="P1596" t="s">
        <v>21732</v>
      </c>
      <c r="Q1596" t="s">
        <v>21731</v>
      </c>
      <c r="R1596" s="7">
        <v>40969</v>
      </c>
      <c r="S1596" s="8">
        <f t="shared" si="200"/>
        <v>2012</v>
      </c>
      <c r="T1596" s="8">
        <v>2012</v>
      </c>
      <c r="U1596" s="8">
        <f t="shared" si="201"/>
        <v>10</v>
      </c>
      <c r="V1596" s="7">
        <v>40969</v>
      </c>
      <c r="W1596" t="s">
        <v>21730</v>
      </c>
      <c r="X1596" s="2">
        <v>0.19500000000000001</v>
      </c>
      <c r="Y1596" s="6">
        <f t="shared" si="198"/>
        <v>5.2054136301753831E-3</v>
      </c>
      <c r="AA1596">
        <v>138738</v>
      </c>
      <c r="AB1596">
        <v>19809</v>
      </c>
      <c r="AC1596">
        <v>15556689</v>
      </c>
      <c r="AD1596" t="s">
        <v>6</v>
      </c>
      <c r="AE1596">
        <v>92</v>
      </c>
      <c r="AF1596">
        <v>1</v>
      </c>
      <c r="AH1596" t="s">
        <v>21729</v>
      </c>
      <c r="AI1596" t="s">
        <v>21728</v>
      </c>
      <c r="AK1596" t="s">
        <v>21727</v>
      </c>
      <c r="AL1596">
        <v>5</v>
      </c>
      <c r="AM1596" s="5">
        <f t="shared" si="202"/>
        <v>0.5</v>
      </c>
      <c r="AN1596" s="4">
        <f t="shared" si="199"/>
        <v>7.572889057175312E-4</v>
      </c>
      <c r="AO1596" s="3"/>
      <c r="AP1596">
        <v>0</v>
      </c>
      <c r="AQ1596" t="s">
        <v>21726</v>
      </c>
      <c r="AR1596" t="s">
        <v>1</v>
      </c>
      <c r="AS1596" t="s">
        <v>21725</v>
      </c>
      <c r="AT1596" s="2" t="s">
        <v>0</v>
      </c>
      <c r="AU1596" s="1">
        <f t="shared" si="203"/>
        <v>0.38709762128380271</v>
      </c>
      <c r="AV1596" s="1">
        <f t="shared" si="204"/>
        <v>0.29813512679464571</v>
      </c>
      <c r="AW1596" s="1">
        <f t="shared" si="205"/>
        <v>0.20917263230548866</v>
      </c>
    </row>
    <row r="1597" spans="1:49" x14ac:dyDescent="0.2">
      <c r="A1597">
        <v>1595</v>
      </c>
      <c r="B1597" t="s">
        <v>21724</v>
      </c>
      <c r="C1597" t="s">
        <v>21723</v>
      </c>
      <c r="F1597" t="s">
        <v>21722</v>
      </c>
      <c r="G1597" t="s">
        <v>17</v>
      </c>
      <c r="H1597" t="s">
        <v>16</v>
      </c>
      <c r="I1597" t="s">
        <v>21721</v>
      </c>
      <c r="J1597" t="s">
        <v>21720</v>
      </c>
      <c r="K1597" t="s">
        <v>21719</v>
      </c>
      <c r="L1597" t="s">
        <v>21718</v>
      </c>
      <c r="M1597" t="s">
        <v>21717</v>
      </c>
      <c r="N1597">
        <v>8</v>
      </c>
      <c r="O1597" t="s">
        <v>21716</v>
      </c>
      <c r="P1597" t="s">
        <v>21715</v>
      </c>
      <c r="Q1597" t="s">
        <v>21714</v>
      </c>
      <c r="R1597" s="7">
        <v>40969</v>
      </c>
      <c r="S1597" s="8">
        <f t="shared" si="200"/>
        <v>2012</v>
      </c>
      <c r="T1597" s="8">
        <v>2012</v>
      </c>
      <c r="U1597" s="8">
        <f t="shared" si="201"/>
        <v>10</v>
      </c>
      <c r="V1597" s="7">
        <v>40969</v>
      </c>
      <c r="W1597" t="s">
        <v>18454</v>
      </c>
      <c r="X1597" s="2">
        <v>2.823</v>
      </c>
      <c r="Y1597" s="6">
        <f t="shared" si="198"/>
        <v>7.5358372707615917E-2</v>
      </c>
      <c r="AA1597">
        <v>1636804</v>
      </c>
      <c r="AB1597">
        <v>17249</v>
      </c>
      <c r="AD1597" t="s">
        <v>6</v>
      </c>
      <c r="AE1597">
        <v>50</v>
      </c>
      <c r="AF1597">
        <v>3</v>
      </c>
      <c r="AG1597">
        <v>6163590</v>
      </c>
      <c r="AH1597" t="s">
        <v>19003</v>
      </c>
      <c r="AI1597" t="s">
        <v>21713</v>
      </c>
      <c r="AK1597" t="s">
        <v>21712</v>
      </c>
      <c r="AL1597">
        <v>90</v>
      </c>
      <c r="AM1597" s="5">
        <f t="shared" si="202"/>
        <v>9</v>
      </c>
      <c r="AN1597" s="4">
        <f t="shared" si="199"/>
        <v>1.3631200302915562E-2</v>
      </c>
      <c r="AO1597" s="3"/>
      <c r="AP1597">
        <v>0</v>
      </c>
      <c r="AR1597" t="s">
        <v>1</v>
      </c>
      <c r="AT1597" s="2">
        <v>9.6189999999999998</v>
      </c>
      <c r="AU1597" s="1">
        <f t="shared" si="203"/>
        <v>5.6840220986205807</v>
      </c>
      <c r="AV1597" s="1">
        <f t="shared" si="204"/>
        <v>4.449478650526574</v>
      </c>
      <c r="AW1597" s="1">
        <f t="shared" si="205"/>
        <v>3.2149352024325664</v>
      </c>
    </row>
    <row r="1598" spans="1:49" x14ac:dyDescent="0.2">
      <c r="A1598">
        <v>1596</v>
      </c>
      <c r="B1598" t="s">
        <v>21711</v>
      </c>
      <c r="C1598" t="s">
        <v>21710</v>
      </c>
      <c r="F1598" t="s">
        <v>21709</v>
      </c>
      <c r="G1598" t="s">
        <v>17</v>
      </c>
      <c r="H1598" t="s">
        <v>16</v>
      </c>
      <c r="I1598" t="s">
        <v>21708</v>
      </c>
      <c r="J1598">
        <v>60085092</v>
      </c>
      <c r="K1598" t="s">
        <v>5730</v>
      </c>
      <c r="L1598" t="s">
        <v>5729</v>
      </c>
      <c r="M1598" t="s">
        <v>1039</v>
      </c>
      <c r="N1598">
        <v>5</v>
      </c>
      <c r="O1598" t="s">
        <v>21707</v>
      </c>
      <c r="P1598" t="s">
        <v>21706</v>
      </c>
      <c r="Q1598" t="s">
        <v>21705</v>
      </c>
      <c r="R1598" s="7">
        <v>40969</v>
      </c>
      <c r="S1598" s="8">
        <f t="shared" si="200"/>
        <v>2012</v>
      </c>
      <c r="T1598" s="8">
        <v>2012</v>
      </c>
      <c r="U1598" s="8">
        <f t="shared" si="201"/>
        <v>10</v>
      </c>
      <c r="V1598" s="7">
        <v>40969</v>
      </c>
      <c r="W1598" t="s">
        <v>12217</v>
      </c>
      <c r="X1598" s="2">
        <v>0.375</v>
      </c>
      <c r="Y1598" s="6">
        <f t="shared" si="198"/>
        <v>1.0010410827260351E-2</v>
      </c>
      <c r="AA1598">
        <v>135194</v>
      </c>
      <c r="AB1598">
        <v>24918</v>
      </c>
      <c r="AD1598" t="s">
        <v>6</v>
      </c>
      <c r="AE1598">
        <v>48</v>
      </c>
      <c r="AF1598">
        <v>5</v>
      </c>
      <c r="AH1598" t="s">
        <v>21704</v>
      </c>
      <c r="AI1598" t="s">
        <v>21703</v>
      </c>
      <c r="AK1598" t="s">
        <v>21702</v>
      </c>
      <c r="AL1598">
        <v>49</v>
      </c>
      <c r="AM1598" s="5">
        <f t="shared" si="202"/>
        <v>4.9000000000000004</v>
      </c>
      <c r="AN1598" s="4">
        <f t="shared" si="199"/>
        <v>7.4214312760318068E-3</v>
      </c>
      <c r="AO1598" s="3"/>
      <c r="AP1598">
        <v>0</v>
      </c>
      <c r="AR1598" t="s">
        <v>1</v>
      </c>
      <c r="AT1598" s="2">
        <v>1.3140000000000001</v>
      </c>
      <c r="AU1598" s="1">
        <f t="shared" si="203"/>
        <v>0.9233716961891788</v>
      </c>
      <c r="AV1598" s="1">
        <f t="shared" si="204"/>
        <v>0.87159210516460794</v>
      </c>
      <c r="AW1598" s="1">
        <f t="shared" si="205"/>
        <v>0.81981251414003697</v>
      </c>
    </row>
    <row r="1599" spans="1:49" x14ac:dyDescent="0.2">
      <c r="A1599">
        <v>1597</v>
      </c>
      <c r="B1599" t="s">
        <v>21701</v>
      </c>
      <c r="C1599" t="s">
        <v>21700</v>
      </c>
      <c r="F1599" t="s">
        <v>21699</v>
      </c>
      <c r="G1599" t="s">
        <v>17</v>
      </c>
      <c r="H1599" t="s">
        <v>16</v>
      </c>
      <c r="I1599" t="s">
        <v>21698</v>
      </c>
      <c r="J1599">
        <v>60001481</v>
      </c>
      <c r="K1599" t="s">
        <v>2187</v>
      </c>
      <c r="L1599" t="s">
        <v>2186</v>
      </c>
      <c r="M1599" t="s">
        <v>643</v>
      </c>
      <c r="N1599">
        <v>2</v>
      </c>
      <c r="O1599" t="s">
        <v>21697</v>
      </c>
      <c r="P1599" t="s">
        <v>21696</v>
      </c>
      <c r="Q1599" t="s">
        <v>2183</v>
      </c>
      <c r="R1599" s="7">
        <v>40969</v>
      </c>
      <c r="S1599" s="8">
        <f t="shared" si="200"/>
        <v>2012</v>
      </c>
      <c r="T1599" s="8">
        <v>2012</v>
      </c>
      <c r="U1599" s="8">
        <f t="shared" si="201"/>
        <v>10</v>
      </c>
      <c r="V1599" s="7">
        <v>40969</v>
      </c>
      <c r="W1599" t="s">
        <v>18454</v>
      </c>
      <c r="X1599" s="2">
        <v>2.823</v>
      </c>
      <c r="Y1599" s="6">
        <f t="shared" si="198"/>
        <v>7.5358372707615917E-2</v>
      </c>
      <c r="AA1599">
        <v>1636804</v>
      </c>
      <c r="AB1599">
        <v>17249</v>
      </c>
      <c r="AD1599" t="s">
        <v>6</v>
      </c>
      <c r="AE1599">
        <v>50</v>
      </c>
      <c r="AF1599">
        <v>3</v>
      </c>
      <c r="AG1599">
        <v>6163592</v>
      </c>
      <c r="AH1599" t="s">
        <v>21695</v>
      </c>
      <c r="AI1599" t="s">
        <v>21694</v>
      </c>
      <c r="AK1599" t="s">
        <v>21693</v>
      </c>
      <c r="AL1599">
        <v>21</v>
      </c>
      <c r="AM1599" s="5">
        <f t="shared" si="202"/>
        <v>2.1</v>
      </c>
      <c r="AN1599" s="4">
        <f t="shared" si="199"/>
        <v>3.1806134040136312E-3</v>
      </c>
      <c r="AO1599" s="3"/>
      <c r="AP1599">
        <v>0</v>
      </c>
      <c r="AR1599" t="s">
        <v>1</v>
      </c>
      <c r="AT1599" s="2">
        <v>9.6189999999999998</v>
      </c>
      <c r="AU1599" s="1">
        <f t="shared" si="203"/>
        <v>5.3705044916535227</v>
      </c>
      <c r="AV1599" s="1">
        <f t="shared" si="204"/>
        <v>3.926949305581477</v>
      </c>
      <c r="AW1599" s="1">
        <f t="shared" si="205"/>
        <v>2.4833941195094318</v>
      </c>
    </row>
    <row r="1600" spans="1:49" x14ac:dyDescent="0.2">
      <c r="A1600">
        <v>1598</v>
      </c>
      <c r="B1600" t="s">
        <v>21692</v>
      </c>
      <c r="C1600" t="s">
        <v>21691</v>
      </c>
      <c r="E1600">
        <v>22285931</v>
      </c>
      <c r="F1600" t="s">
        <v>21690</v>
      </c>
      <c r="G1600" t="s">
        <v>17</v>
      </c>
      <c r="H1600" t="s">
        <v>16</v>
      </c>
      <c r="I1600" t="s">
        <v>21689</v>
      </c>
      <c r="J1600" t="s">
        <v>21688</v>
      </c>
      <c r="K1600" t="s">
        <v>21687</v>
      </c>
      <c r="L1600" t="s">
        <v>21686</v>
      </c>
      <c r="M1600" t="s">
        <v>21685</v>
      </c>
      <c r="N1600">
        <v>5</v>
      </c>
      <c r="O1600" t="s">
        <v>21684</v>
      </c>
      <c r="P1600" t="s">
        <v>21683</v>
      </c>
      <c r="Q1600" t="s">
        <v>21682</v>
      </c>
      <c r="R1600" s="7">
        <v>40969</v>
      </c>
      <c r="S1600" s="8">
        <f t="shared" si="200"/>
        <v>2012</v>
      </c>
      <c r="T1600" s="8">
        <v>2012</v>
      </c>
      <c r="U1600" s="8">
        <f t="shared" si="201"/>
        <v>10</v>
      </c>
      <c r="V1600" s="7">
        <v>40969</v>
      </c>
      <c r="W1600" t="s">
        <v>21681</v>
      </c>
      <c r="X1600" s="2">
        <v>1.9750000000000001</v>
      </c>
      <c r="Y1600" s="6">
        <f t="shared" si="198"/>
        <v>5.2721497023571186E-2</v>
      </c>
      <c r="AA1600">
        <v>320781</v>
      </c>
      <c r="AB1600">
        <v>19019</v>
      </c>
      <c r="AC1600">
        <v>14719053</v>
      </c>
      <c r="AD1600" t="s">
        <v>6</v>
      </c>
      <c r="AE1600">
        <v>53</v>
      </c>
      <c r="AF1600">
        <v>3</v>
      </c>
      <c r="AH1600" t="s">
        <v>21680</v>
      </c>
      <c r="AI1600" t="s">
        <v>21679</v>
      </c>
      <c r="AJ1600" t="s">
        <v>21678</v>
      </c>
      <c r="AK1600" t="s">
        <v>21677</v>
      </c>
      <c r="AL1600">
        <v>48</v>
      </c>
      <c r="AM1600" s="5">
        <f t="shared" si="202"/>
        <v>4.8</v>
      </c>
      <c r="AN1600" s="4">
        <f t="shared" si="199"/>
        <v>7.2699734948882995E-3</v>
      </c>
      <c r="AO1600" s="3"/>
      <c r="AP1600">
        <v>1</v>
      </c>
      <c r="AQ1600" t="s">
        <v>1048</v>
      </c>
      <c r="AR1600" t="s">
        <v>21676</v>
      </c>
      <c r="AS1600" t="s">
        <v>1046</v>
      </c>
      <c r="AT1600" s="2">
        <v>4.9269999999999996</v>
      </c>
      <c r="AU1600" s="1">
        <f t="shared" si="203"/>
        <v>3.9086039964966317</v>
      </c>
      <c r="AV1600" s="1">
        <f t="shared" si="204"/>
        <v>2.9995735259229743</v>
      </c>
      <c r="AW1600" s="1">
        <f t="shared" si="205"/>
        <v>2.0905430553493165</v>
      </c>
    </row>
    <row r="1601" spans="1:49" x14ac:dyDescent="0.2">
      <c r="A1601">
        <v>1599</v>
      </c>
      <c r="B1601" t="s">
        <v>21675</v>
      </c>
      <c r="C1601" t="s">
        <v>21674</v>
      </c>
      <c r="F1601" t="s">
        <v>21673</v>
      </c>
      <c r="G1601" t="s">
        <v>17</v>
      </c>
      <c r="H1601" t="s">
        <v>16</v>
      </c>
      <c r="I1601" t="s">
        <v>21672</v>
      </c>
      <c r="J1601">
        <v>60020251</v>
      </c>
      <c r="K1601" t="s">
        <v>21671</v>
      </c>
      <c r="L1601" t="s">
        <v>21670</v>
      </c>
      <c r="M1601" t="s">
        <v>66</v>
      </c>
      <c r="N1601">
        <v>1</v>
      </c>
      <c r="O1601" t="s">
        <v>21669</v>
      </c>
      <c r="P1601">
        <v>55465589000</v>
      </c>
      <c r="Q1601">
        <v>60020251</v>
      </c>
      <c r="R1601" s="7">
        <v>40969</v>
      </c>
      <c r="S1601" s="8">
        <f t="shared" si="200"/>
        <v>2012</v>
      </c>
      <c r="T1601" s="8">
        <v>2012</v>
      </c>
      <c r="U1601" s="8">
        <f t="shared" si="201"/>
        <v>10</v>
      </c>
      <c r="V1601" s="7">
        <v>40969</v>
      </c>
      <c r="W1601" t="s">
        <v>2049</v>
      </c>
      <c r="X1601" s="2">
        <v>1.6519999999999999</v>
      </c>
      <c r="Y1601" s="6">
        <f t="shared" si="198"/>
        <v>4.409919649769093E-2</v>
      </c>
      <c r="AA1601" t="s">
        <v>2048</v>
      </c>
      <c r="AB1601">
        <v>17337</v>
      </c>
      <c r="AD1601" t="s">
        <v>6</v>
      </c>
      <c r="AE1601">
        <v>60</v>
      </c>
      <c r="AF1601">
        <v>3</v>
      </c>
      <c r="AG1601">
        <v>6107535</v>
      </c>
      <c r="AH1601" t="s">
        <v>21668</v>
      </c>
      <c r="AI1601" t="s">
        <v>21667</v>
      </c>
      <c r="AJ1601" t="s">
        <v>21666</v>
      </c>
      <c r="AK1601" t="s">
        <v>21665</v>
      </c>
      <c r="AL1601">
        <v>35</v>
      </c>
      <c r="AM1601" s="5">
        <f t="shared" si="202"/>
        <v>3.5</v>
      </c>
      <c r="AN1601" s="4">
        <f t="shared" si="199"/>
        <v>5.301022340022719E-3</v>
      </c>
      <c r="AO1601" s="3"/>
      <c r="AP1601">
        <v>0</v>
      </c>
      <c r="AR1601" t="s">
        <v>1</v>
      </c>
      <c r="AT1601" s="2" t="s">
        <v>0</v>
      </c>
      <c r="AU1601" s="1">
        <f t="shared" si="203"/>
        <v>3.2459744250390465</v>
      </c>
      <c r="AV1601" s="1">
        <f t="shared" si="204"/>
        <v>2.4700109418856826</v>
      </c>
      <c r="AW1601" s="1">
        <f t="shared" si="205"/>
        <v>1.694047458732318</v>
      </c>
    </row>
    <row r="1602" spans="1:49" x14ac:dyDescent="0.2">
      <c r="A1602">
        <v>1600</v>
      </c>
      <c r="B1602" t="s">
        <v>21664</v>
      </c>
      <c r="C1602" t="s">
        <v>21663</v>
      </c>
      <c r="F1602" t="s">
        <v>21662</v>
      </c>
      <c r="G1602" t="s">
        <v>17</v>
      </c>
      <c r="H1602" t="s">
        <v>16</v>
      </c>
      <c r="I1602" t="s">
        <v>21432</v>
      </c>
      <c r="J1602">
        <v>60011373</v>
      </c>
      <c r="K1602" t="s">
        <v>21363</v>
      </c>
      <c r="L1602" t="s">
        <v>21362</v>
      </c>
      <c r="M1602" t="s">
        <v>14390</v>
      </c>
      <c r="N1602">
        <v>3</v>
      </c>
      <c r="O1602" t="s">
        <v>21661</v>
      </c>
      <c r="P1602" t="s">
        <v>21660</v>
      </c>
      <c r="Q1602" t="s">
        <v>21659</v>
      </c>
      <c r="R1602" s="7">
        <v>40969</v>
      </c>
      <c r="S1602" s="8">
        <f t="shared" si="200"/>
        <v>2012</v>
      </c>
      <c r="T1602" s="8">
        <v>2012</v>
      </c>
      <c r="U1602" s="8">
        <f t="shared" si="201"/>
        <v>10</v>
      </c>
      <c r="V1602" s="7">
        <v>40969</v>
      </c>
      <c r="W1602" t="s">
        <v>2049</v>
      </c>
      <c r="X1602" s="2">
        <v>1.6519999999999999</v>
      </c>
      <c r="Y1602" s="6">
        <f t="shared" ref="Y1602:Y1665" si="206">(X1602-$Z$4)/($Z$3-$Z$4)</f>
        <v>4.409919649769093E-2</v>
      </c>
      <c r="AA1602" t="s">
        <v>2048</v>
      </c>
      <c r="AB1602">
        <v>17337</v>
      </c>
      <c r="AD1602" t="s">
        <v>6</v>
      </c>
      <c r="AE1602">
        <v>60</v>
      </c>
      <c r="AF1602">
        <v>3</v>
      </c>
      <c r="AG1602">
        <v>6107533</v>
      </c>
      <c r="AH1602" t="s">
        <v>21658</v>
      </c>
      <c r="AI1602" t="s">
        <v>21657</v>
      </c>
      <c r="AJ1602" t="s">
        <v>21656</v>
      </c>
      <c r="AK1602" t="s">
        <v>21655</v>
      </c>
      <c r="AL1602">
        <v>28</v>
      </c>
      <c r="AM1602" s="5">
        <f t="shared" si="202"/>
        <v>2.8</v>
      </c>
      <c r="AN1602" s="4">
        <f t="shared" ref="AN1602:AN1665" si="207">(AM1602-$AO$4)/($AO$3-$AO$4)</f>
        <v>4.2408178720181747E-3</v>
      </c>
      <c r="AO1602" s="3"/>
      <c r="AP1602">
        <v>0</v>
      </c>
      <c r="AR1602" t="s">
        <v>1</v>
      </c>
      <c r="AT1602" s="2" t="s">
        <v>0</v>
      </c>
      <c r="AU1602" s="1">
        <f t="shared" si="203"/>
        <v>3.2141682909989102</v>
      </c>
      <c r="AV1602" s="1">
        <f t="shared" si="204"/>
        <v>2.4170007184854554</v>
      </c>
      <c r="AW1602" s="1">
        <f t="shared" si="205"/>
        <v>1.6198331459720001</v>
      </c>
    </row>
    <row r="1603" spans="1:49" x14ac:dyDescent="0.2">
      <c r="A1603">
        <v>1601</v>
      </c>
      <c r="B1603" t="s">
        <v>21654</v>
      </c>
      <c r="C1603" t="s">
        <v>21653</v>
      </c>
      <c r="F1603" t="s">
        <v>21652</v>
      </c>
      <c r="G1603" t="s">
        <v>17</v>
      </c>
      <c r="H1603" t="s">
        <v>16</v>
      </c>
      <c r="I1603" t="s">
        <v>21651</v>
      </c>
      <c r="J1603">
        <v>60026338</v>
      </c>
      <c r="K1603" t="s">
        <v>21650</v>
      </c>
      <c r="L1603" t="s">
        <v>21649</v>
      </c>
      <c r="M1603" t="s">
        <v>816</v>
      </c>
      <c r="N1603">
        <v>2</v>
      </c>
      <c r="O1603" t="s">
        <v>21648</v>
      </c>
      <c r="P1603" t="s">
        <v>21647</v>
      </c>
      <c r="Q1603" t="s">
        <v>21646</v>
      </c>
      <c r="R1603" s="7">
        <v>40969</v>
      </c>
      <c r="S1603" s="8">
        <f t="shared" si="200"/>
        <v>2012</v>
      </c>
      <c r="T1603" s="8">
        <v>2012</v>
      </c>
      <c r="U1603" s="8">
        <f t="shared" si="201"/>
        <v>10</v>
      </c>
      <c r="V1603" s="7">
        <v>40969</v>
      </c>
      <c r="W1603" t="s">
        <v>2049</v>
      </c>
      <c r="X1603" s="2">
        <v>1.6519999999999999</v>
      </c>
      <c r="Y1603" s="6">
        <f t="shared" si="206"/>
        <v>4.409919649769093E-2</v>
      </c>
      <c r="AA1603" t="s">
        <v>2048</v>
      </c>
      <c r="AB1603">
        <v>17337</v>
      </c>
      <c r="AD1603" t="s">
        <v>6</v>
      </c>
      <c r="AE1603">
        <v>60</v>
      </c>
      <c r="AF1603">
        <v>3</v>
      </c>
      <c r="AG1603">
        <v>6107542</v>
      </c>
      <c r="AH1603" t="s">
        <v>21645</v>
      </c>
      <c r="AI1603" t="s">
        <v>21644</v>
      </c>
      <c r="AJ1603" t="s">
        <v>21643</v>
      </c>
      <c r="AK1603" t="s">
        <v>21642</v>
      </c>
      <c r="AL1603">
        <v>43</v>
      </c>
      <c r="AM1603" s="5">
        <f t="shared" si="202"/>
        <v>4.3</v>
      </c>
      <c r="AN1603" s="4">
        <f t="shared" si="207"/>
        <v>6.5126845891707681E-3</v>
      </c>
      <c r="AO1603" s="3"/>
      <c r="AP1603">
        <v>0</v>
      </c>
      <c r="AR1603" t="s">
        <v>21641</v>
      </c>
      <c r="AT1603" s="2" t="s">
        <v>0</v>
      </c>
      <c r="AU1603" s="1">
        <f t="shared" si="203"/>
        <v>3.2823242925134881</v>
      </c>
      <c r="AV1603" s="1">
        <f t="shared" si="204"/>
        <v>2.5305940543430849</v>
      </c>
      <c r="AW1603" s="1">
        <f t="shared" si="205"/>
        <v>1.7788638161726815</v>
      </c>
    </row>
    <row r="1604" spans="1:49" x14ac:dyDescent="0.2">
      <c r="A1604">
        <v>1602</v>
      </c>
      <c r="B1604" t="s">
        <v>21640</v>
      </c>
      <c r="C1604" t="s">
        <v>21639</v>
      </c>
      <c r="F1604" t="s">
        <v>21638</v>
      </c>
      <c r="G1604" t="s">
        <v>17</v>
      </c>
      <c r="H1604" t="s">
        <v>16</v>
      </c>
      <c r="I1604" t="s">
        <v>21637</v>
      </c>
      <c r="J1604" t="s">
        <v>21636</v>
      </c>
      <c r="K1604" t="s">
        <v>21635</v>
      </c>
      <c r="L1604" t="s">
        <v>21634</v>
      </c>
      <c r="M1604" t="s">
        <v>21633</v>
      </c>
      <c r="N1604">
        <v>3</v>
      </c>
      <c r="O1604" t="s">
        <v>21632</v>
      </c>
      <c r="P1604" t="s">
        <v>21631</v>
      </c>
      <c r="Q1604" t="s">
        <v>21630</v>
      </c>
      <c r="R1604" s="7">
        <v>40969</v>
      </c>
      <c r="S1604" s="8">
        <f t="shared" ref="S1604:S1667" si="208">YEAR(R1604)</f>
        <v>2012</v>
      </c>
      <c r="T1604" s="8">
        <v>2012</v>
      </c>
      <c r="U1604" s="8">
        <f t="shared" ref="U1604:U1667" si="209">2022-T1604</f>
        <v>10</v>
      </c>
      <c r="V1604" s="7">
        <v>40969</v>
      </c>
      <c r="W1604" t="s">
        <v>2049</v>
      </c>
      <c r="X1604" s="2">
        <v>1.6519999999999999</v>
      </c>
      <c r="Y1604" s="6">
        <f t="shared" si="206"/>
        <v>4.409919649769093E-2</v>
      </c>
      <c r="AA1604" t="s">
        <v>2048</v>
      </c>
      <c r="AB1604">
        <v>17337</v>
      </c>
      <c r="AD1604" t="s">
        <v>6</v>
      </c>
      <c r="AE1604">
        <v>60</v>
      </c>
      <c r="AF1604">
        <v>3</v>
      </c>
      <c r="AG1604">
        <v>6107541</v>
      </c>
      <c r="AH1604" t="s">
        <v>21629</v>
      </c>
      <c r="AI1604" t="s">
        <v>21628</v>
      </c>
      <c r="AJ1604" t="s">
        <v>21627</v>
      </c>
      <c r="AK1604" t="s">
        <v>21626</v>
      </c>
      <c r="AL1604">
        <v>98</v>
      </c>
      <c r="AM1604" s="5">
        <f t="shared" ref="AM1604:AM1667" si="210">AL1604/U1604</f>
        <v>9.8000000000000007</v>
      </c>
      <c r="AN1604" s="4">
        <f t="shared" si="207"/>
        <v>1.4842862552063614E-2</v>
      </c>
      <c r="AO1604" s="3"/>
      <c r="AP1604">
        <v>0</v>
      </c>
      <c r="AQ1604" t="s">
        <v>21625</v>
      </c>
      <c r="AR1604" t="s">
        <v>21624</v>
      </c>
      <c r="AS1604" t="s">
        <v>21623</v>
      </c>
      <c r="AT1604" s="2" t="s">
        <v>0</v>
      </c>
      <c r="AU1604" s="1">
        <f t="shared" ref="AU1604:AU1667" si="211">(Y1604*0.7+AN1604*0.3)*100</f>
        <v>3.5322296314002735</v>
      </c>
      <c r="AV1604" s="1">
        <f t="shared" ref="AV1604:AV1667" si="212">(Y1604*0.5+AN1604*0.5)*100</f>
        <v>2.9471029524877275</v>
      </c>
      <c r="AW1604" s="1">
        <f t="shared" ref="AW1604:AW1667" si="213">(Y1604*0.3+AN1604*0.7)*100</f>
        <v>2.361976273575181</v>
      </c>
    </row>
    <row r="1605" spans="1:49" x14ac:dyDescent="0.2">
      <c r="A1605">
        <v>1603</v>
      </c>
      <c r="B1605" t="s">
        <v>21622</v>
      </c>
      <c r="C1605" t="s">
        <v>21621</v>
      </c>
      <c r="F1605" t="s">
        <v>21620</v>
      </c>
      <c r="G1605" t="s">
        <v>17</v>
      </c>
      <c r="H1605" t="s">
        <v>16</v>
      </c>
      <c r="I1605" t="s">
        <v>21619</v>
      </c>
      <c r="J1605" t="s">
        <v>21613</v>
      </c>
      <c r="K1605" t="s">
        <v>21618</v>
      </c>
      <c r="L1605" t="s">
        <v>21617</v>
      </c>
      <c r="M1605" t="s">
        <v>21616</v>
      </c>
      <c r="N1605">
        <v>3</v>
      </c>
      <c r="O1605" t="s">
        <v>21615</v>
      </c>
      <c r="P1605" t="s">
        <v>21614</v>
      </c>
      <c r="Q1605" t="s">
        <v>21613</v>
      </c>
      <c r="R1605" s="7">
        <v>40969</v>
      </c>
      <c r="S1605" s="8">
        <f t="shared" si="208"/>
        <v>2012</v>
      </c>
      <c r="T1605" s="8">
        <v>2012</v>
      </c>
      <c r="U1605" s="8">
        <f t="shared" si="209"/>
        <v>10</v>
      </c>
      <c r="V1605" s="7">
        <v>40969</v>
      </c>
      <c r="W1605" t="s">
        <v>2049</v>
      </c>
      <c r="X1605" s="2">
        <v>1.6519999999999999</v>
      </c>
      <c r="Y1605" s="6">
        <f t="shared" si="206"/>
        <v>4.409919649769093E-2</v>
      </c>
      <c r="AA1605" t="s">
        <v>2048</v>
      </c>
      <c r="AB1605">
        <v>17337</v>
      </c>
      <c r="AD1605" t="s">
        <v>6</v>
      </c>
      <c r="AE1605">
        <v>60</v>
      </c>
      <c r="AF1605">
        <v>3</v>
      </c>
      <c r="AG1605">
        <v>6111247</v>
      </c>
      <c r="AH1605" t="s">
        <v>21612</v>
      </c>
      <c r="AI1605" t="s">
        <v>21611</v>
      </c>
      <c r="AJ1605" t="s">
        <v>21610</v>
      </c>
      <c r="AK1605" t="s">
        <v>21609</v>
      </c>
      <c r="AL1605">
        <v>15</v>
      </c>
      <c r="AM1605" s="5">
        <f t="shared" si="210"/>
        <v>1.5</v>
      </c>
      <c r="AN1605" s="4">
        <f t="shared" si="207"/>
        <v>2.2718667171525938E-3</v>
      </c>
      <c r="AO1605" s="3"/>
      <c r="AP1605">
        <v>0</v>
      </c>
      <c r="AR1605" t="s">
        <v>1</v>
      </c>
      <c r="AT1605" s="2" t="s">
        <v>0</v>
      </c>
      <c r="AU1605" s="1">
        <f t="shared" si="211"/>
        <v>3.1550997563529428</v>
      </c>
      <c r="AV1605" s="1">
        <f t="shared" si="212"/>
        <v>2.3185531607421761</v>
      </c>
      <c r="AW1605" s="1">
        <f t="shared" si="213"/>
        <v>1.4820065651314094</v>
      </c>
    </row>
    <row r="1606" spans="1:49" x14ac:dyDescent="0.2">
      <c r="A1606">
        <v>1604</v>
      </c>
      <c r="B1606" t="s">
        <v>21608</v>
      </c>
      <c r="C1606" t="s">
        <v>21607</v>
      </c>
      <c r="F1606" t="s">
        <v>21606</v>
      </c>
      <c r="G1606" t="s">
        <v>17</v>
      </c>
      <c r="H1606" t="s">
        <v>16</v>
      </c>
      <c r="I1606" t="s">
        <v>21605</v>
      </c>
      <c r="J1606">
        <v>60025778</v>
      </c>
      <c r="K1606" t="s">
        <v>21526</v>
      </c>
      <c r="L1606" t="s">
        <v>21525</v>
      </c>
      <c r="M1606" t="s">
        <v>66</v>
      </c>
      <c r="N1606">
        <v>2</v>
      </c>
      <c r="O1606" t="s">
        <v>21604</v>
      </c>
      <c r="P1606" t="s">
        <v>21603</v>
      </c>
      <c r="Q1606" t="s">
        <v>21522</v>
      </c>
      <c r="R1606" s="7">
        <v>40969</v>
      </c>
      <c r="S1606" s="8">
        <f t="shared" si="208"/>
        <v>2012</v>
      </c>
      <c r="T1606" s="8">
        <v>2012</v>
      </c>
      <c r="U1606" s="8">
        <f t="shared" si="209"/>
        <v>10</v>
      </c>
      <c r="V1606" s="7">
        <v>40969</v>
      </c>
      <c r="W1606" t="s">
        <v>2049</v>
      </c>
      <c r="X1606" s="2">
        <v>1.6519999999999999</v>
      </c>
      <c r="Y1606" s="6">
        <f t="shared" si="206"/>
        <v>4.409919649769093E-2</v>
      </c>
      <c r="AA1606" t="s">
        <v>2048</v>
      </c>
      <c r="AB1606">
        <v>17337</v>
      </c>
      <c r="AD1606" t="s">
        <v>6</v>
      </c>
      <c r="AE1606">
        <v>60</v>
      </c>
      <c r="AF1606">
        <v>3</v>
      </c>
      <c r="AG1606">
        <v>6109324</v>
      </c>
      <c r="AH1606" t="s">
        <v>21602</v>
      </c>
      <c r="AI1606" t="s">
        <v>21601</v>
      </c>
      <c r="AJ1606" t="s">
        <v>21600</v>
      </c>
      <c r="AK1606" t="s">
        <v>21599</v>
      </c>
      <c r="AL1606">
        <v>47</v>
      </c>
      <c r="AM1606" s="5">
        <f t="shared" si="210"/>
        <v>4.7</v>
      </c>
      <c r="AN1606" s="4">
        <f t="shared" si="207"/>
        <v>7.1185157137447939E-3</v>
      </c>
      <c r="AO1606" s="3"/>
      <c r="AP1606">
        <v>0</v>
      </c>
      <c r="AQ1606" t="s">
        <v>5295</v>
      </c>
      <c r="AR1606" t="s">
        <v>1</v>
      </c>
      <c r="AS1606" t="s">
        <v>5294</v>
      </c>
      <c r="AT1606" s="2" t="s">
        <v>0</v>
      </c>
      <c r="AU1606" s="1">
        <f t="shared" si="211"/>
        <v>3.3004992262507091</v>
      </c>
      <c r="AV1606" s="1">
        <f t="shared" si="212"/>
        <v>2.5608856105717859</v>
      </c>
      <c r="AW1606" s="1">
        <f t="shared" si="213"/>
        <v>1.8212719948928633</v>
      </c>
    </row>
    <row r="1607" spans="1:49" x14ac:dyDescent="0.2">
      <c r="A1607">
        <v>1605</v>
      </c>
      <c r="B1607" t="s">
        <v>21598</v>
      </c>
      <c r="C1607" t="s">
        <v>21597</v>
      </c>
      <c r="F1607" t="s">
        <v>21596</v>
      </c>
      <c r="G1607" t="s">
        <v>17</v>
      </c>
      <c r="H1607" t="s">
        <v>16</v>
      </c>
      <c r="I1607" t="s">
        <v>13179</v>
      </c>
      <c r="J1607">
        <v>60103680</v>
      </c>
      <c r="K1607" t="s">
        <v>21035</v>
      </c>
      <c r="L1607" t="s">
        <v>21034</v>
      </c>
      <c r="M1607" t="s">
        <v>657</v>
      </c>
      <c r="N1607">
        <v>2</v>
      </c>
      <c r="O1607" t="s">
        <v>21595</v>
      </c>
      <c r="P1607" t="s">
        <v>21594</v>
      </c>
      <c r="Q1607" t="s">
        <v>21593</v>
      </c>
      <c r="R1607" s="7">
        <v>40969</v>
      </c>
      <c r="S1607" s="8">
        <f t="shared" si="208"/>
        <v>2012</v>
      </c>
      <c r="T1607" s="8">
        <v>2012</v>
      </c>
      <c r="U1607" s="8">
        <f t="shared" si="209"/>
        <v>10</v>
      </c>
      <c r="V1607" s="7">
        <v>40969</v>
      </c>
      <c r="W1607" t="s">
        <v>2049</v>
      </c>
      <c r="X1607" s="2">
        <v>1.6519999999999999</v>
      </c>
      <c r="Y1607" s="6">
        <f t="shared" si="206"/>
        <v>4.409919649769093E-2</v>
      </c>
      <c r="AA1607" t="s">
        <v>2048</v>
      </c>
      <c r="AB1607">
        <v>17337</v>
      </c>
      <c r="AD1607" t="s">
        <v>6</v>
      </c>
      <c r="AE1607">
        <v>60</v>
      </c>
      <c r="AF1607">
        <v>3</v>
      </c>
      <c r="AG1607">
        <v>6107521</v>
      </c>
      <c r="AH1607" t="s">
        <v>21592</v>
      </c>
      <c r="AI1607" t="s">
        <v>21591</v>
      </c>
      <c r="AJ1607" t="s">
        <v>21590</v>
      </c>
      <c r="AK1607" t="s">
        <v>21589</v>
      </c>
      <c r="AL1607">
        <v>5</v>
      </c>
      <c r="AM1607" s="5">
        <f t="shared" si="210"/>
        <v>0.5</v>
      </c>
      <c r="AN1607" s="4">
        <f t="shared" si="207"/>
        <v>7.572889057175312E-4</v>
      </c>
      <c r="AO1607" s="3"/>
      <c r="AP1607">
        <v>0</v>
      </c>
      <c r="AQ1607" t="s">
        <v>21588</v>
      </c>
      <c r="AR1607" t="s">
        <v>21587</v>
      </c>
      <c r="AS1607" t="s">
        <v>9352</v>
      </c>
      <c r="AT1607" s="2" t="s">
        <v>0</v>
      </c>
      <c r="AU1607" s="1">
        <f t="shared" si="211"/>
        <v>3.1096624220098912</v>
      </c>
      <c r="AV1607" s="1">
        <f t="shared" si="212"/>
        <v>2.2428242701704231</v>
      </c>
      <c r="AW1607" s="1">
        <f t="shared" si="213"/>
        <v>1.375986118330955</v>
      </c>
    </row>
    <row r="1608" spans="1:49" x14ac:dyDescent="0.2">
      <c r="A1608">
        <v>1606</v>
      </c>
      <c r="B1608" t="s">
        <v>21586</v>
      </c>
      <c r="C1608" t="s">
        <v>21585</v>
      </c>
      <c r="F1608" t="s">
        <v>21584</v>
      </c>
      <c r="G1608" t="s">
        <v>17</v>
      </c>
      <c r="H1608" t="s">
        <v>16</v>
      </c>
      <c r="I1608" t="s">
        <v>21583</v>
      </c>
      <c r="J1608" t="s">
        <v>21582</v>
      </c>
      <c r="K1608" t="s">
        <v>21581</v>
      </c>
      <c r="L1608" t="s">
        <v>21580</v>
      </c>
      <c r="M1608" t="s">
        <v>20000</v>
      </c>
      <c r="N1608">
        <v>4</v>
      </c>
      <c r="O1608" t="s">
        <v>21579</v>
      </c>
      <c r="P1608" t="s">
        <v>21578</v>
      </c>
      <c r="Q1608" t="s">
        <v>21577</v>
      </c>
      <c r="R1608" s="7">
        <v>40969</v>
      </c>
      <c r="S1608" s="8">
        <f t="shared" si="208"/>
        <v>2012</v>
      </c>
      <c r="T1608" s="8">
        <v>2012</v>
      </c>
      <c r="U1608" s="8">
        <f t="shared" si="209"/>
        <v>10</v>
      </c>
      <c r="V1608" s="7">
        <v>40969</v>
      </c>
      <c r="W1608" t="s">
        <v>2049</v>
      </c>
      <c r="X1608" s="2">
        <v>1.6519999999999999</v>
      </c>
      <c r="Y1608" s="6">
        <f t="shared" si="206"/>
        <v>4.409919649769093E-2</v>
      </c>
      <c r="AA1608" t="s">
        <v>2048</v>
      </c>
      <c r="AB1608">
        <v>17337</v>
      </c>
      <c r="AD1608" t="s">
        <v>6</v>
      </c>
      <c r="AE1608">
        <v>60</v>
      </c>
      <c r="AF1608">
        <v>3</v>
      </c>
      <c r="AG1608">
        <v>6108347</v>
      </c>
      <c r="AH1608" t="s">
        <v>21576</v>
      </c>
      <c r="AI1608" t="s">
        <v>21575</v>
      </c>
      <c r="AJ1608" t="s">
        <v>21574</v>
      </c>
      <c r="AK1608" t="s">
        <v>21573</v>
      </c>
      <c r="AL1608">
        <v>7</v>
      </c>
      <c r="AM1608" s="5">
        <f t="shared" si="210"/>
        <v>0.7</v>
      </c>
      <c r="AN1608" s="4">
        <f t="shared" si="207"/>
        <v>1.0602044680045437E-3</v>
      </c>
      <c r="AO1608" s="3"/>
      <c r="AP1608">
        <v>0</v>
      </c>
      <c r="AQ1608" t="s">
        <v>10334</v>
      </c>
      <c r="AR1608" t="s">
        <v>1</v>
      </c>
      <c r="AS1608" t="s">
        <v>10333</v>
      </c>
      <c r="AT1608" s="2" t="s">
        <v>0</v>
      </c>
      <c r="AU1608" s="1">
        <f t="shared" si="211"/>
        <v>3.1187498888785017</v>
      </c>
      <c r="AV1608" s="1">
        <f t="shared" si="212"/>
        <v>2.2579700482847738</v>
      </c>
      <c r="AW1608" s="1">
        <f t="shared" si="213"/>
        <v>1.3971902076910458</v>
      </c>
    </row>
    <row r="1609" spans="1:49" x14ac:dyDescent="0.2">
      <c r="A1609">
        <v>1607</v>
      </c>
      <c r="B1609" t="s">
        <v>21572</v>
      </c>
      <c r="C1609" t="s">
        <v>21571</v>
      </c>
      <c r="F1609" t="s">
        <v>21570</v>
      </c>
      <c r="G1609" t="s">
        <v>17</v>
      </c>
      <c r="H1609" t="s">
        <v>16</v>
      </c>
      <c r="I1609" t="s">
        <v>21569</v>
      </c>
      <c r="J1609">
        <v>60027271</v>
      </c>
      <c r="K1609" t="s">
        <v>2174</v>
      </c>
      <c r="L1609" t="s">
        <v>2173</v>
      </c>
      <c r="M1609" t="s">
        <v>66</v>
      </c>
      <c r="N1609">
        <v>1</v>
      </c>
      <c r="O1609" t="s">
        <v>21568</v>
      </c>
      <c r="P1609">
        <v>6603715743</v>
      </c>
      <c r="Q1609">
        <v>60027271</v>
      </c>
      <c r="R1609" s="7">
        <v>40969</v>
      </c>
      <c r="S1609" s="8">
        <f t="shared" si="208"/>
        <v>2012</v>
      </c>
      <c r="T1609" s="8">
        <v>2012</v>
      </c>
      <c r="U1609" s="8">
        <f t="shared" si="209"/>
        <v>10</v>
      </c>
      <c r="V1609" s="7">
        <v>40969</v>
      </c>
      <c r="W1609" t="s">
        <v>2049</v>
      </c>
      <c r="X1609" s="2">
        <v>1.6519999999999999</v>
      </c>
      <c r="Y1609" s="6">
        <f t="shared" si="206"/>
        <v>4.409919649769093E-2</v>
      </c>
      <c r="AA1609" t="s">
        <v>2048</v>
      </c>
      <c r="AB1609">
        <v>17337</v>
      </c>
      <c r="AD1609" t="s">
        <v>6</v>
      </c>
      <c r="AE1609">
        <v>60</v>
      </c>
      <c r="AF1609">
        <v>3</v>
      </c>
      <c r="AG1609">
        <v>6108345</v>
      </c>
      <c r="AH1609" t="s">
        <v>21567</v>
      </c>
      <c r="AI1609" t="s">
        <v>21566</v>
      </c>
      <c r="AJ1609" t="s">
        <v>21565</v>
      </c>
      <c r="AK1609" t="s">
        <v>21564</v>
      </c>
      <c r="AL1609">
        <v>23</v>
      </c>
      <c r="AM1609" s="5">
        <f t="shared" si="210"/>
        <v>2.2999999999999998</v>
      </c>
      <c r="AN1609" s="4">
        <f t="shared" si="207"/>
        <v>3.4835289663006433E-3</v>
      </c>
      <c r="AO1609" s="3"/>
      <c r="AP1609">
        <v>0</v>
      </c>
      <c r="AQ1609" t="s">
        <v>1624</v>
      </c>
      <c r="AR1609" t="s">
        <v>1</v>
      </c>
      <c r="AS1609" t="s">
        <v>1622</v>
      </c>
      <c r="AT1609" s="2" t="s">
        <v>0</v>
      </c>
      <c r="AU1609" s="1">
        <f t="shared" si="211"/>
        <v>3.1914496238273844</v>
      </c>
      <c r="AV1609" s="1">
        <f t="shared" si="212"/>
        <v>2.3791362731995789</v>
      </c>
      <c r="AW1609" s="1">
        <f t="shared" si="213"/>
        <v>1.5668229225717729</v>
      </c>
    </row>
    <row r="1610" spans="1:49" x14ac:dyDescent="0.2">
      <c r="A1610">
        <v>1608</v>
      </c>
      <c r="B1610" t="s">
        <v>21563</v>
      </c>
      <c r="C1610" t="s">
        <v>21562</v>
      </c>
      <c r="F1610" t="s">
        <v>21561</v>
      </c>
      <c r="G1610" t="s">
        <v>17</v>
      </c>
      <c r="H1610" t="s">
        <v>16</v>
      </c>
      <c r="I1610" t="s">
        <v>21560</v>
      </c>
      <c r="J1610" t="s">
        <v>21559</v>
      </c>
      <c r="K1610" t="s">
        <v>21558</v>
      </c>
      <c r="L1610" t="s">
        <v>21557</v>
      </c>
      <c r="M1610" t="s">
        <v>21556</v>
      </c>
      <c r="N1610">
        <v>4</v>
      </c>
      <c r="O1610" t="s">
        <v>21555</v>
      </c>
      <c r="P1610" t="s">
        <v>21554</v>
      </c>
      <c r="Q1610" t="s">
        <v>21553</v>
      </c>
      <c r="R1610" s="7">
        <v>40969</v>
      </c>
      <c r="S1610" s="8">
        <f t="shared" si="208"/>
        <v>2012</v>
      </c>
      <c r="T1610" s="8">
        <v>2012</v>
      </c>
      <c r="U1610" s="8">
        <f t="shared" si="209"/>
        <v>10</v>
      </c>
      <c r="V1610" s="7">
        <v>40969</v>
      </c>
      <c r="W1610" t="s">
        <v>2049</v>
      </c>
      <c r="X1610" s="2">
        <v>1.6519999999999999</v>
      </c>
      <c r="Y1610" s="6">
        <f t="shared" si="206"/>
        <v>4.409919649769093E-2</v>
      </c>
      <c r="AA1610" t="s">
        <v>2048</v>
      </c>
      <c r="AB1610">
        <v>17337</v>
      </c>
      <c r="AD1610" t="s">
        <v>6</v>
      </c>
      <c r="AE1610">
        <v>60</v>
      </c>
      <c r="AF1610">
        <v>3</v>
      </c>
      <c r="AG1610">
        <v>6111248</v>
      </c>
      <c r="AH1610" t="s">
        <v>21552</v>
      </c>
      <c r="AI1610" t="s">
        <v>21551</v>
      </c>
      <c r="AJ1610" t="s">
        <v>21550</v>
      </c>
      <c r="AK1610" t="s">
        <v>21549</v>
      </c>
      <c r="AL1610">
        <v>11</v>
      </c>
      <c r="AM1610" s="5">
        <f t="shared" si="210"/>
        <v>1.1000000000000001</v>
      </c>
      <c r="AN1610" s="4">
        <f t="shared" si="207"/>
        <v>1.6660355925785689E-3</v>
      </c>
      <c r="AO1610" s="3"/>
      <c r="AP1610">
        <v>0</v>
      </c>
      <c r="AR1610" t="s">
        <v>21548</v>
      </c>
      <c r="AS1610" t="s">
        <v>255</v>
      </c>
      <c r="AT1610" s="2" t="s">
        <v>0</v>
      </c>
      <c r="AU1610" s="1">
        <f t="shared" si="211"/>
        <v>3.1369248226157218</v>
      </c>
      <c r="AV1610" s="1">
        <f t="shared" si="212"/>
        <v>2.2882616045134747</v>
      </c>
      <c r="AW1610" s="1">
        <f t="shared" si="213"/>
        <v>1.4395983864112276</v>
      </c>
    </row>
    <row r="1611" spans="1:49" x14ac:dyDescent="0.2">
      <c r="A1611">
        <v>1609</v>
      </c>
      <c r="B1611" t="s">
        <v>21547</v>
      </c>
      <c r="C1611" t="s">
        <v>21546</v>
      </c>
      <c r="F1611" t="s">
        <v>21545</v>
      </c>
      <c r="G1611" t="s">
        <v>17</v>
      </c>
      <c r="H1611" t="s">
        <v>16</v>
      </c>
      <c r="I1611" t="s">
        <v>3997</v>
      </c>
      <c r="J1611" t="s">
        <v>21544</v>
      </c>
      <c r="K1611" t="s">
        <v>21543</v>
      </c>
      <c r="L1611" t="s">
        <v>21542</v>
      </c>
      <c r="M1611" t="s">
        <v>21541</v>
      </c>
      <c r="N1611">
        <v>6</v>
      </c>
      <c r="O1611" t="s">
        <v>21540</v>
      </c>
      <c r="P1611" t="s">
        <v>21539</v>
      </c>
      <c r="Q1611" t="s">
        <v>21538</v>
      </c>
      <c r="R1611" s="7">
        <v>40969</v>
      </c>
      <c r="S1611" s="8">
        <f t="shared" si="208"/>
        <v>2012</v>
      </c>
      <c r="T1611" s="8">
        <v>2012</v>
      </c>
      <c r="U1611" s="8">
        <f t="shared" si="209"/>
        <v>10</v>
      </c>
      <c r="V1611" s="7">
        <v>40969</v>
      </c>
      <c r="W1611" t="s">
        <v>2049</v>
      </c>
      <c r="X1611" s="2">
        <v>1.6519999999999999</v>
      </c>
      <c r="Y1611" s="6">
        <f t="shared" si="206"/>
        <v>4.409919649769093E-2</v>
      </c>
      <c r="AA1611" t="s">
        <v>2048</v>
      </c>
      <c r="AB1611">
        <v>17337</v>
      </c>
      <c r="AD1611" t="s">
        <v>6</v>
      </c>
      <c r="AE1611">
        <v>60</v>
      </c>
      <c r="AF1611">
        <v>3</v>
      </c>
      <c r="AG1611">
        <v>6109317</v>
      </c>
      <c r="AH1611" t="s">
        <v>21537</v>
      </c>
      <c r="AI1611" t="s">
        <v>21536</v>
      </c>
      <c r="AJ1611" t="s">
        <v>21535</v>
      </c>
      <c r="AK1611" t="s">
        <v>21534</v>
      </c>
      <c r="AL1611">
        <v>72</v>
      </c>
      <c r="AM1611" s="5">
        <f t="shared" si="210"/>
        <v>7.2</v>
      </c>
      <c r="AN1611" s="4">
        <f t="shared" si="207"/>
        <v>1.0904960242332449E-2</v>
      </c>
      <c r="AO1611" s="3"/>
      <c r="AP1611">
        <v>0</v>
      </c>
      <c r="AQ1611" t="s">
        <v>21533</v>
      </c>
      <c r="AR1611" t="s">
        <v>21532</v>
      </c>
      <c r="AS1611" t="s">
        <v>21531</v>
      </c>
      <c r="AT1611" s="2" t="s">
        <v>0</v>
      </c>
      <c r="AU1611" s="1">
        <f t="shared" si="211"/>
        <v>3.4140925621083382</v>
      </c>
      <c r="AV1611" s="1">
        <f t="shared" si="212"/>
        <v>2.7502078370011689</v>
      </c>
      <c r="AW1611" s="1">
        <f t="shared" si="213"/>
        <v>2.0863231118939991</v>
      </c>
    </row>
    <row r="1612" spans="1:49" x14ac:dyDescent="0.2">
      <c r="A1612">
        <v>1610</v>
      </c>
      <c r="B1612" t="s">
        <v>21530</v>
      </c>
      <c r="C1612" t="s">
        <v>21529</v>
      </c>
      <c r="F1612" t="s">
        <v>21528</v>
      </c>
      <c r="G1612" t="s">
        <v>17</v>
      </c>
      <c r="H1612" t="s">
        <v>16</v>
      </c>
      <c r="I1612" t="s">
        <v>21527</v>
      </c>
      <c r="J1612">
        <v>60025778</v>
      </c>
      <c r="K1612" t="s">
        <v>21526</v>
      </c>
      <c r="L1612" t="s">
        <v>21525</v>
      </c>
      <c r="M1612" t="s">
        <v>66</v>
      </c>
      <c r="N1612">
        <v>2</v>
      </c>
      <c r="O1612" t="s">
        <v>21524</v>
      </c>
      <c r="P1612" t="s">
        <v>21523</v>
      </c>
      <c r="Q1612" t="s">
        <v>21522</v>
      </c>
      <c r="R1612" s="7">
        <v>40969</v>
      </c>
      <c r="S1612" s="8">
        <f t="shared" si="208"/>
        <v>2012</v>
      </c>
      <c r="T1612" s="8">
        <v>2012</v>
      </c>
      <c r="U1612" s="8">
        <f t="shared" si="209"/>
        <v>10</v>
      </c>
      <c r="V1612" s="7">
        <v>40969</v>
      </c>
      <c r="W1612" t="s">
        <v>2049</v>
      </c>
      <c r="X1612" s="2">
        <v>1.6519999999999999</v>
      </c>
      <c r="Y1612" s="6">
        <f t="shared" si="206"/>
        <v>4.409919649769093E-2</v>
      </c>
      <c r="AA1612" t="s">
        <v>2048</v>
      </c>
      <c r="AB1612">
        <v>17337</v>
      </c>
      <c r="AD1612" t="s">
        <v>6</v>
      </c>
      <c r="AE1612">
        <v>60</v>
      </c>
      <c r="AF1612">
        <v>3</v>
      </c>
      <c r="AG1612">
        <v>6108341</v>
      </c>
      <c r="AH1612" t="s">
        <v>21521</v>
      </c>
      <c r="AI1612" t="s">
        <v>21520</v>
      </c>
      <c r="AJ1612" t="s">
        <v>21519</v>
      </c>
      <c r="AK1612" t="s">
        <v>21518</v>
      </c>
      <c r="AL1612">
        <v>20</v>
      </c>
      <c r="AM1612" s="5">
        <f t="shared" si="210"/>
        <v>2</v>
      </c>
      <c r="AN1612" s="4">
        <f t="shared" si="207"/>
        <v>3.0291556228701248E-3</v>
      </c>
      <c r="AO1612" s="3"/>
      <c r="AP1612">
        <v>0</v>
      </c>
      <c r="AQ1612" t="s">
        <v>1549</v>
      </c>
      <c r="AR1612" t="s">
        <v>21517</v>
      </c>
      <c r="AS1612" t="s">
        <v>1548</v>
      </c>
      <c r="AT1612" s="2" t="s">
        <v>0</v>
      </c>
      <c r="AU1612" s="1">
        <f t="shared" si="211"/>
        <v>3.1778184235244686</v>
      </c>
      <c r="AV1612" s="1">
        <f t="shared" si="212"/>
        <v>2.3564176060280526</v>
      </c>
      <c r="AW1612" s="1">
        <f t="shared" si="213"/>
        <v>1.5350167885316366</v>
      </c>
    </row>
    <row r="1613" spans="1:49" x14ac:dyDescent="0.2">
      <c r="A1613">
        <v>1611</v>
      </c>
      <c r="B1613" t="s">
        <v>21516</v>
      </c>
      <c r="C1613" t="s">
        <v>21515</v>
      </c>
      <c r="F1613" t="s">
        <v>21514</v>
      </c>
      <c r="G1613" t="s">
        <v>17</v>
      </c>
      <c r="H1613" t="s">
        <v>16</v>
      </c>
      <c r="I1613" t="s">
        <v>21513</v>
      </c>
      <c r="J1613">
        <v>60009697</v>
      </c>
      <c r="K1613" t="s">
        <v>2299</v>
      </c>
      <c r="L1613" t="s">
        <v>2298</v>
      </c>
      <c r="M1613" t="s">
        <v>816</v>
      </c>
      <c r="N1613">
        <v>2</v>
      </c>
      <c r="O1613" t="s">
        <v>21512</v>
      </c>
      <c r="P1613" t="s">
        <v>21511</v>
      </c>
      <c r="Q1613" t="s">
        <v>2295</v>
      </c>
      <c r="R1613" s="7">
        <v>40969</v>
      </c>
      <c r="S1613" s="8">
        <f t="shared" si="208"/>
        <v>2012</v>
      </c>
      <c r="T1613" s="8">
        <v>2012</v>
      </c>
      <c r="U1613" s="8">
        <f t="shared" si="209"/>
        <v>10</v>
      </c>
      <c r="V1613" s="7">
        <v>40969</v>
      </c>
      <c r="W1613" t="s">
        <v>2049</v>
      </c>
      <c r="X1613" s="2">
        <v>1.6519999999999999</v>
      </c>
      <c r="Y1613" s="6">
        <f t="shared" si="206"/>
        <v>4.409919649769093E-2</v>
      </c>
      <c r="AA1613" t="s">
        <v>2048</v>
      </c>
      <c r="AB1613">
        <v>17337</v>
      </c>
      <c r="AD1613" t="s">
        <v>6</v>
      </c>
      <c r="AE1613">
        <v>60</v>
      </c>
      <c r="AF1613">
        <v>3</v>
      </c>
      <c r="AG1613">
        <v>6107547</v>
      </c>
      <c r="AH1613" t="s">
        <v>21510</v>
      </c>
      <c r="AI1613" t="s">
        <v>21509</v>
      </c>
      <c r="AJ1613" t="s">
        <v>21508</v>
      </c>
      <c r="AK1613" t="s">
        <v>21507</v>
      </c>
      <c r="AL1613">
        <v>24</v>
      </c>
      <c r="AM1613" s="5">
        <f t="shared" si="210"/>
        <v>2.4</v>
      </c>
      <c r="AN1613" s="4">
        <f t="shared" si="207"/>
        <v>3.6349867474441497E-3</v>
      </c>
      <c r="AO1613" s="3"/>
      <c r="AP1613">
        <v>0</v>
      </c>
      <c r="AQ1613" t="s">
        <v>21506</v>
      </c>
      <c r="AR1613" t="s">
        <v>1</v>
      </c>
      <c r="AS1613" t="s">
        <v>2299</v>
      </c>
      <c r="AT1613" s="2" t="s">
        <v>0</v>
      </c>
      <c r="AU1613" s="1">
        <f t="shared" si="211"/>
        <v>3.1959933572616892</v>
      </c>
      <c r="AV1613" s="1">
        <f t="shared" si="212"/>
        <v>2.386709162256754</v>
      </c>
      <c r="AW1613" s="1">
        <f t="shared" si="213"/>
        <v>1.5774249672518184</v>
      </c>
    </row>
    <row r="1614" spans="1:49" x14ac:dyDescent="0.2">
      <c r="A1614">
        <v>1612</v>
      </c>
      <c r="B1614" t="s">
        <v>21505</v>
      </c>
      <c r="C1614" t="s">
        <v>21504</v>
      </c>
      <c r="F1614" t="s">
        <v>21503</v>
      </c>
      <c r="G1614" t="s">
        <v>17</v>
      </c>
      <c r="H1614" t="s">
        <v>16</v>
      </c>
      <c r="I1614" t="s">
        <v>21502</v>
      </c>
      <c r="J1614" t="s">
        <v>21501</v>
      </c>
      <c r="K1614" t="s">
        <v>21500</v>
      </c>
      <c r="L1614" t="s">
        <v>21499</v>
      </c>
      <c r="M1614" t="s">
        <v>21498</v>
      </c>
      <c r="N1614">
        <v>3</v>
      </c>
      <c r="O1614" t="s">
        <v>21497</v>
      </c>
      <c r="P1614" t="s">
        <v>21496</v>
      </c>
      <c r="Q1614" t="s">
        <v>21495</v>
      </c>
      <c r="R1614" s="7">
        <v>40969</v>
      </c>
      <c r="S1614" s="8">
        <f t="shared" si="208"/>
        <v>2012</v>
      </c>
      <c r="T1614" s="8">
        <v>2012</v>
      </c>
      <c r="U1614" s="8">
        <f t="shared" si="209"/>
        <v>10</v>
      </c>
      <c r="V1614" s="7">
        <v>40969</v>
      </c>
      <c r="W1614" t="s">
        <v>2049</v>
      </c>
      <c r="X1614" s="2">
        <v>1.6519999999999999</v>
      </c>
      <c r="Y1614" s="6">
        <f t="shared" si="206"/>
        <v>4.409919649769093E-2</v>
      </c>
      <c r="AA1614" t="s">
        <v>2048</v>
      </c>
      <c r="AB1614">
        <v>17337</v>
      </c>
      <c r="AD1614" t="s">
        <v>6</v>
      </c>
      <c r="AE1614">
        <v>60</v>
      </c>
      <c r="AF1614">
        <v>3</v>
      </c>
      <c r="AG1614">
        <v>6121939</v>
      </c>
      <c r="AH1614" t="s">
        <v>21494</v>
      </c>
      <c r="AI1614" t="s">
        <v>21493</v>
      </c>
      <c r="AJ1614" t="s">
        <v>21492</v>
      </c>
      <c r="AK1614" t="s">
        <v>21491</v>
      </c>
      <c r="AL1614">
        <v>68</v>
      </c>
      <c r="AM1614" s="5">
        <f t="shared" si="210"/>
        <v>6.8</v>
      </c>
      <c r="AN1614" s="4">
        <f t="shared" si="207"/>
        <v>1.0299129117758425E-2</v>
      </c>
      <c r="AO1614" s="3"/>
      <c r="AP1614">
        <v>0</v>
      </c>
      <c r="AQ1614" t="s">
        <v>1774</v>
      </c>
      <c r="AR1614" t="s">
        <v>21490</v>
      </c>
      <c r="AS1614" t="s">
        <v>1773</v>
      </c>
      <c r="AT1614" s="2" t="s">
        <v>0</v>
      </c>
      <c r="AU1614" s="1">
        <f t="shared" si="211"/>
        <v>3.3959176283711181</v>
      </c>
      <c r="AV1614" s="1">
        <f t="shared" si="212"/>
        <v>2.7199162807724679</v>
      </c>
      <c r="AW1614" s="1">
        <f t="shared" si="213"/>
        <v>2.0439149331738173</v>
      </c>
    </row>
    <row r="1615" spans="1:49" x14ac:dyDescent="0.2">
      <c r="A1615">
        <v>1613</v>
      </c>
      <c r="B1615" t="s">
        <v>21489</v>
      </c>
      <c r="C1615" t="s">
        <v>21488</v>
      </c>
      <c r="F1615" t="s">
        <v>21487</v>
      </c>
      <c r="G1615" t="s">
        <v>17</v>
      </c>
      <c r="H1615" t="s">
        <v>16</v>
      </c>
      <c r="I1615" t="s">
        <v>21486</v>
      </c>
      <c r="J1615">
        <v>60016849</v>
      </c>
      <c r="K1615" t="s">
        <v>1650</v>
      </c>
      <c r="L1615" t="s">
        <v>1649</v>
      </c>
      <c r="M1615" t="s">
        <v>816</v>
      </c>
      <c r="N1615">
        <v>2</v>
      </c>
      <c r="O1615" t="s">
        <v>21485</v>
      </c>
      <c r="P1615" t="s">
        <v>21484</v>
      </c>
      <c r="Q1615" t="s">
        <v>1646</v>
      </c>
      <c r="R1615" s="7">
        <v>40969</v>
      </c>
      <c r="S1615" s="8">
        <f t="shared" si="208"/>
        <v>2012</v>
      </c>
      <c r="T1615" s="8">
        <v>2012</v>
      </c>
      <c r="U1615" s="8">
        <f t="shared" si="209"/>
        <v>10</v>
      </c>
      <c r="V1615" s="7">
        <v>40969</v>
      </c>
      <c r="W1615" t="s">
        <v>2049</v>
      </c>
      <c r="X1615" s="2">
        <v>1.6519999999999999</v>
      </c>
      <c r="Y1615" s="6">
        <f t="shared" si="206"/>
        <v>4.409919649769093E-2</v>
      </c>
      <c r="AA1615" t="s">
        <v>2048</v>
      </c>
      <c r="AB1615">
        <v>17337</v>
      </c>
      <c r="AD1615" t="s">
        <v>6</v>
      </c>
      <c r="AE1615">
        <v>60</v>
      </c>
      <c r="AF1615">
        <v>3</v>
      </c>
      <c r="AG1615">
        <v>6109322</v>
      </c>
      <c r="AH1615" t="s">
        <v>21483</v>
      </c>
      <c r="AI1615" t="s">
        <v>21482</v>
      </c>
      <c r="AJ1615" t="s">
        <v>21481</v>
      </c>
      <c r="AK1615" t="s">
        <v>21480</v>
      </c>
      <c r="AL1615">
        <v>87</v>
      </c>
      <c r="AM1615" s="5">
        <f t="shared" si="210"/>
        <v>8.6999999999999993</v>
      </c>
      <c r="AN1615" s="4">
        <f t="shared" si="207"/>
        <v>1.3176826959485043E-2</v>
      </c>
      <c r="AO1615" s="3"/>
      <c r="AP1615">
        <v>0</v>
      </c>
      <c r="AQ1615" t="s">
        <v>1373</v>
      </c>
      <c r="AR1615" t="s">
        <v>1</v>
      </c>
      <c r="AS1615" t="s">
        <v>1372</v>
      </c>
      <c r="AT1615" s="2" t="s">
        <v>0</v>
      </c>
      <c r="AU1615" s="1">
        <f t="shared" si="211"/>
        <v>3.4822485636229166</v>
      </c>
      <c r="AV1615" s="1">
        <f t="shared" si="212"/>
        <v>2.8638011728587989</v>
      </c>
      <c r="AW1615" s="1">
        <f t="shared" si="213"/>
        <v>2.2453537820946807</v>
      </c>
    </row>
    <row r="1616" spans="1:49" x14ac:dyDescent="0.2">
      <c r="A1616">
        <v>1614</v>
      </c>
      <c r="B1616" t="s">
        <v>21479</v>
      </c>
      <c r="C1616" t="s">
        <v>21478</v>
      </c>
      <c r="F1616" t="s">
        <v>21477</v>
      </c>
      <c r="G1616" t="s">
        <v>17</v>
      </c>
      <c r="H1616" t="s">
        <v>16</v>
      </c>
      <c r="I1616" t="s">
        <v>21476</v>
      </c>
      <c r="J1616" t="s">
        <v>21475</v>
      </c>
      <c r="K1616" t="s">
        <v>21474</v>
      </c>
      <c r="L1616" t="s">
        <v>21473</v>
      </c>
      <c r="M1616" t="s">
        <v>21472</v>
      </c>
      <c r="N1616">
        <v>5</v>
      </c>
      <c r="O1616" t="s">
        <v>21471</v>
      </c>
      <c r="P1616" t="s">
        <v>21470</v>
      </c>
      <c r="Q1616" t="s">
        <v>21469</v>
      </c>
      <c r="R1616" s="7">
        <v>40969</v>
      </c>
      <c r="S1616" s="8">
        <f t="shared" si="208"/>
        <v>2012</v>
      </c>
      <c r="T1616" s="8">
        <v>2012</v>
      </c>
      <c r="U1616" s="8">
        <f t="shared" si="209"/>
        <v>10</v>
      </c>
      <c r="V1616" s="7">
        <v>40969</v>
      </c>
      <c r="W1616" t="s">
        <v>2049</v>
      </c>
      <c r="X1616" s="2">
        <v>1.6519999999999999</v>
      </c>
      <c r="Y1616" s="6">
        <f t="shared" si="206"/>
        <v>4.409919649769093E-2</v>
      </c>
      <c r="AA1616" t="s">
        <v>2048</v>
      </c>
      <c r="AB1616">
        <v>17337</v>
      </c>
      <c r="AD1616" t="s">
        <v>6</v>
      </c>
      <c r="AE1616">
        <v>60</v>
      </c>
      <c r="AF1616">
        <v>3</v>
      </c>
      <c r="AG1616">
        <v>6107543</v>
      </c>
      <c r="AH1616" t="s">
        <v>21468</v>
      </c>
      <c r="AI1616" t="s">
        <v>21467</v>
      </c>
      <c r="AJ1616" t="s">
        <v>21466</v>
      </c>
      <c r="AK1616" t="s">
        <v>21465</v>
      </c>
      <c r="AL1616">
        <v>1</v>
      </c>
      <c r="AM1616" s="5">
        <f t="shared" si="210"/>
        <v>0.1</v>
      </c>
      <c r="AN1616" s="4">
        <f t="shared" si="207"/>
        <v>1.5145778114350627E-4</v>
      </c>
      <c r="AO1616" s="3"/>
      <c r="AP1616">
        <v>0</v>
      </c>
      <c r="AR1616" t="s">
        <v>1</v>
      </c>
      <c r="AT1616" s="2" t="s">
        <v>0</v>
      </c>
      <c r="AU1616" s="1">
        <f t="shared" si="211"/>
        <v>3.0914874882726702</v>
      </c>
      <c r="AV1616" s="1">
        <f t="shared" si="212"/>
        <v>2.2125327139417217</v>
      </c>
      <c r="AW1616" s="1">
        <f t="shared" si="213"/>
        <v>1.3335779396107732</v>
      </c>
    </row>
    <row r="1617" spans="1:49" x14ac:dyDescent="0.2">
      <c r="A1617">
        <v>1615</v>
      </c>
      <c r="B1617" t="s">
        <v>21464</v>
      </c>
      <c r="C1617" t="s">
        <v>21463</v>
      </c>
      <c r="F1617" t="s">
        <v>21462</v>
      </c>
      <c r="G1617" t="s">
        <v>17</v>
      </c>
      <c r="H1617" t="s">
        <v>16</v>
      </c>
      <c r="I1617" t="s">
        <v>2057</v>
      </c>
      <c r="J1617" t="s">
        <v>21461</v>
      </c>
      <c r="K1617" t="s">
        <v>21460</v>
      </c>
      <c r="L1617" t="s">
        <v>21459</v>
      </c>
      <c r="M1617" t="s">
        <v>21458</v>
      </c>
      <c r="N1617">
        <v>4</v>
      </c>
      <c r="O1617" t="s">
        <v>21457</v>
      </c>
      <c r="P1617" t="s">
        <v>21456</v>
      </c>
      <c r="Q1617" t="s">
        <v>21455</v>
      </c>
      <c r="R1617" s="7">
        <v>40969</v>
      </c>
      <c r="S1617" s="8">
        <f t="shared" si="208"/>
        <v>2012</v>
      </c>
      <c r="T1617" s="8">
        <v>2012</v>
      </c>
      <c r="U1617" s="8">
        <f t="shared" si="209"/>
        <v>10</v>
      </c>
      <c r="V1617" s="7">
        <v>40969</v>
      </c>
      <c r="W1617" t="s">
        <v>2049</v>
      </c>
      <c r="X1617" s="2">
        <v>1.6519999999999999</v>
      </c>
      <c r="Y1617" s="6">
        <f t="shared" si="206"/>
        <v>4.409919649769093E-2</v>
      </c>
      <c r="AA1617" t="s">
        <v>2048</v>
      </c>
      <c r="AB1617">
        <v>17337</v>
      </c>
      <c r="AD1617" t="s">
        <v>6</v>
      </c>
      <c r="AE1617">
        <v>60</v>
      </c>
      <c r="AF1617">
        <v>3</v>
      </c>
      <c r="AG1617">
        <v>6107531</v>
      </c>
      <c r="AH1617" t="s">
        <v>21454</v>
      </c>
      <c r="AI1617" t="s">
        <v>21453</v>
      </c>
      <c r="AJ1617" t="s">
        <v>21452</v>
      </c>
      <c r="AK1617" t="s">
        <v>21451</v>
      </c>
      <c r="AL1617">
        <v>47</v>
      </c>
      <c r="AM1617" s="5">
        <f t="shared" si="210"/>
        <v>4.7</v>
      </c>
      <c r="AN1617" s="4">
        <f t="shared" si="207"/>
        <v>7.1185157137447939E-3</v>
      </c>
      <c r="AO1617" s="3"/>
      <c r="AP1617">
        <v>0</v>
      </c>
      <c r="AR1617" t="s">
        <v>1</v>
      </c>
      <c r="AT1617" s="2" t="s">
        <v>0</v>
      </c>
      <c r="AU1617" s="1">
        <f t="shared" si="211"/>
        <v>3.3004992262507091</v>
      </c>
      <c r="AV1617" s="1">
        <f t="shared" si="212"/>
        <v>2.5608856105717859</v>
      </c>
      <c r="AW1617" s="1">
        <f t="shared" si="213"/>
        <v>1.8212719948928633</v>
      </c>
    </row>
    <row r="1618" spans="1:49" x14ac:dyDescent="0.2">
      <c r="A1618">
        <v>1616</v>
      </c>
      <c r="B1618" t="s">
        <v>21450</v>
      </c>
      <c r="C1618" t="s">
        <v>21449</v>
      </c>
      <c r="F1618" t="s">
        <v>21448</v>
      </c>
      <c r="G1618" t="s">
        <v>17</v>
      </c>
      <c r="H1618" t="s">
        <v>16</v>
      </c>
      <c r="I1618" t="s">
        <v>21447</v>
      </c>
      <c r="J1618" t="s">
        <v>21446</v>
      </c>
      <c r="K1618" t="s">
        <v>21445</v>
      </c>
      <c r="L1618" t="s">
        <v>21444</v>
      </c>
      <c r="M1618" t="s">
        <v>17253</v>
      </c>
      <c r="N1618">
        <v>7</v>
      </c>
      <c r="O1618" t="s">
        <v>21443</v>
      </c>
      <c r="P1618" t="s">
        <v>21442</v>
      </c>
      <c r="Q1618" t="s">
        <v>21441</v>
      </c>
      <c r="R1618" s="7">
        <v>40969</v>
      </c>
      <c r="S1618" s="8">
        <f t="shared" si="208"/>
        <v>2012</v>
      </c>
      <c r="T1618" s="8">
        <v>2012</v>
      </c>
      <c r="U1618" s="8">
        <f t="shared" si="209"/>
        <v>10</v>
      </c>
      <c r="V1618" s="7">
        <v>40969</v>
      </c>
      <c r="W1618" t="s">
        <v>2049</v>
      </c>
      <c r="X1618" s="2">
        <v>1.6519999999999999</v>
      </c>
      <c r="Y1618" s="6">
        <f t="shared" si="206"/>
        <v>4.409919649769093E-2</v>
      </c>
      <c r="AA1618" t="s">
        <v>2048</v>
      </c>
      <c r="AB1618">
        <v>17337</v>
      </c>
      <c r="AD1618" t="s">
        <v>6</v>
      </c>
      <c r="AE1618">
        <v>60</v>
      </c>
      <c r="AF1618">
        <v>3</v>
      </c>
      <c r="AG1618">
        <v>6107525</v>
      </c>
      <c r="AH1618" t="s">
        <v>21440</v>
      </c>
      <c r="AI1618" t="s">
        <v>21439</v>
      </c>
      <c r="AJ1618" t="s">
        <v>21438</v>
      </c>
      <c r="AK1618" t="s">
        <v>21437</v>
      </c>
      <c r="AL1618">
        <v>26</v>
      </c>
      <c r="AM1618" s="5">
        <f t="shared" si="210"/>
        <v>2.6</v>
      </c>
      <c r="AN1618" s="4">
        <f t="shared" si="207"/>
        <v>3.9379023097311627E-3</v>
      </c>
      <c r="AO1618" s="3"/>
      <c r="AP1618">
        <v>0</v>
      </c>
      <c r="AQ1618" t="s">
        <v>1852</v>
      </c>
      <c r="AR1618" t="s">
        <v>1</v>
      </c>
      <c r="AS1618" t="s">
        <v>21436</v>
      </c>
      <c r="AT1618" s="2" t="s">
        <v>0</v>
      </c>
      <c r="AU1618" s="1">
        <f t="shared" si="211"/>
        <v>3.2050808241302997</v>
      </c>
      <c r="AV1618" s="1">
        <f t="shared" si="212"/>
        <v>2.4018549403711047</v>
      </c>
      <c r="AW1618" s="1">
        <f t="shared" si="213"/>
        <v>1.5986290566119092</v>
      </c>
    </row>
    <row r="1619" spans="1:49" x14ac:dyDescent="0.2">
      <c r="A1619">
        <v>1617</v>
      </c>
      <c r="B1619" t="s">
        <v>21435</v>
      </c>
      <c r="C1619" t="s">
        <v>21434</v>
      </c>
      <c r="F1619" t="s">
        <v>21433</v>
      </c>
      <c r="G1619" t="s">
        <v>17</v>
      </c>
      <c r="H1619" t="s">
        <v>16</v>
      </c>
      <c r="I1619" t="s">
        <v>21432</v>
      </c>
      <c r="J1619">
        <v>100930033</v>
      </c>
      <c r="K1619" t="s">
        <v>21431</v>
      </c>
      <c r="L1619" t="s">
        <v>19270</v>
      </c>
      <c r="M1619" t="s">
        <v>66</v>
      </c>
      <c r="N1619">
        <v>1</v>
      </c>
      <c r="O1619" t="s">
        <v>21430</v>
      </c>
      <c r="P1619">
        <v>7401668112</v>
      </c>
      <c r="Q1619">
        <v>100930033</v>
      </c>
      <c r="R1619" s="7">
        <v>40969</v>
      </c>
      <c r="S1619" s="8">
        <f t="shared" si="208"/>
        <v>2012</v>
      </c>
      <c r="T1619" s="8">
        <v>2012</v>
      </c>
      <c r="U1619" s="8">
        <f t="shared" si="209"/>
        <v>10</v>
      </c>
      <c r="V1619" s="7">
        <v>40969</v>
      </c>
      <c r="W1619" t="s">
        <v>2049</v>
      </c>
      <c r="X1619" s="2">
        <v>1.6519999999999999</v>
      </c>
      <c r="Y1619" s="6">
        <f t="shared" si="206"/>
        <v>4.409919649769093E-2</v>
      </c>
      <c r="AA1619" t="s">
        <v>2048</v>
      </c>
      <c r="AB1619">
        <v>17337</v>
      </c>
      <c r="AD1619" t="s">
        <v>6</v>
      </c>
      <c r="AE1619">
        <v>60</v>
      </c>
      <c r="AF1619">
        <v>3</v>
      </c>
      <c r="AG1619">
        <v>6107534</v>
      </c>
      <c r="AH1619" t="s">
        <v>21429</v>
      </c>
      <c r="AI1619" t="s">
        <v>21428</v>
      </c>
      <c r="AJ1619" t="s">
        <v>21427</v>
      </c>
      <c r="AK1619" t="s">
        <v>21426</v>
      </c>
      <c r="AL1619">
        <v>15</v>
      </c>
      <c r="AM1619" s="5">
        <f t="shared" si="210"/>
        <v>1.5</v>
      </c>
      <c r="AN1619" s="4">
        <f t="shared" si="207"/>
        <v>2.2718667171525938E-3</v>
      </c>
      <c r="AO1619" s="3"/>
      <c r="AP1619">
        <v>0</v>
      </c>
      <c r="AQ1619" t="s">
        <v>5279</v>
      </c>
      <c r="AR1619" t="s">
        <v>1</v>
      </c>
      <c r="AS1619" t="s">
        <v>5277</v>
      </c>
      <c r="AT1619" s="2" t="s">
        <v>0</v>
      </c>
      <c r="AU1619" s="1">
        <f t="shared" si="211"/>
        <v>3.1550997563529428</v>
      </c>
      <c r="AV1619" s="1">
        <f t="shared" si="212"/>
        <v>2.3185531607421761</v>
      </c>
      <c r="AW1619" s="1">
        <f t="shared" si="213"/>
        <v>1.4820065651314094</v>
      </c>
    </row>
    <row r="1620" spans="1:49" x14ac:dyDescent="0.2">
      <c r="A1620">
        <v>1618</v>
      </c>
      <c r="B1620" t="s">
        <v>21425</v>
      </c>
      <c r="C1620" t="s">
        <v>21424</v>
      </c>
      <c r="F1620" t="s">
        <v>21423</v>
      </c>
      <c r="G1620" t="s">
        <v>17</v>
      </c>
      <c r="H1620" t="s">
        <v>16</v>
      </c>
      <c r="I1620" t="s">
        <v>21422</v>
      </c>
      <c r="J1620" t="s">
        <v>21421</v>
      </c>
      <c r="K1620" t="s">
        <v>21420</v>
      </c>
      <c r="L1620" t="s">
        <v>21419</v>
      </c>
      <c r="M1620" t="s">
        <v>6552</v>
      </c>
      <c r="N1620">
        <v>3</v>
      </c>
      <c r="O1620" t="s">
        <v>21418</v>
      </c>
      <c r="P1620" t="s">
        <v>21417</v>
      </c>
      <c r="Q1620" t="s">
        <v>21416</v>
      </c>
      <c r="R1620" s="7">
        <v>40969</v>
      </c>
      <c r="S1620" s="8">
        <f t="shared" si="208"/>
        <v>2012</v>
      </c>
      <c r="T1620" s="8">
        <v>2012</v>
      </c>
      <c r="U1620" s="8">
        <f t="shared" si="209"/>
        <v>10</v>
      </c>
      <c r="V1620" s="7">
        <v>40969</v>
      </c>
      <c r="W1620" t="s">
        <v>2049</v>
      </c>
      <c r="X1620" s="2">
        <v>1.6519999999999999</v>
      </c>
      <c r="Y1620" s="6">
        <f t="shared" si="206"/>
        <v>4.409919649769093E-2</v>
      </c>
      <c r="AA1620" t="s">
        <v>2048</v>
      </c>
      <c r="AB1620">
        <v>17337</v>
      </c>
      <c r="AD1620" t="s">
        <v>6</v>
      </c>
      <c r="AE1620">
        <v>60</v>
      </c>
      <c r="AF1620">
        <v>3</v>
      </c>
      <c r="AG1620">
        <v>6107539</v>
      </c>
      <c r="AH1620" t="s">
        <v>21415</v>
      </c>
      <c r="AI1620" t="s">
        <v>21414</v>
      </c>
      <c r="AJ1620" t="s">
        <v>21413</v>
      </c>
      <c r="AK1620" t="s">
        <v>21412</v>
      </c>
      <c r="AL1620">
        <v>18</v>
      </c>
      <c r="AM1620" s="5">
        <f t="shared" si="210"/>
        <v>1.8</v>
      </c>
      <c r="AN1620" s="4">
        <f t="shared" si="207"/>
        <v>2.7262400605831123E-3</v>
      </c>
      <c r="AO1620" s="3"/>
      <c r="AP1620">
        <v>0</v>
      </c>
      <c r="AQ1620" t="s">
        <v>15999</v>
      </c>
      <c r="AR1620" t="s">
        <v>21411</v>
      </c>
      <c r="AS1620" t="s">
        <v>15998</v>
      </c>
      <c r="AT1620" s="2" t="s">
        <v>0</v>
      </c>
      <c r="AU1620" s="1">
        <f t="shared" si="211"/>
        <v>3.1687309566558581</v>
      </c>
      <c r="AV1620" s="1">
        <f t="shared" si="212"/>
        <v>2.3412718279137024</v>
      </c>
      <c r="AW1620" s="1">
        <f t="shared" si="213"/>
        <v>1.5138126991715457</v>
      </c>
    </row>
    <row r="1621" spans="1:49" x14ac:dyDescent="0.2">
      <c r="A1621">
        <v>1619</v>
      </c>
      <c r="B1621" t="s">
        <v>21410</v>
      </c>
      <c r="C1621" t="s">
        <v>21409</v>
      </c>
      <c r="F1621" t="s">
        <v>21408</v>
      </c>
      <c r="G1621" t="s">
        <v>17</v>
      </c>
      <c r="H1621" t="s">
        <v>16</v>
      </c>
      <c r="I1621" t="s">
        <v>21407</v>
      </c>
      <c r="J1621" t="s">
        <v>21406</v>
      </c>
      <c r="K1621" t="s">
        <v>21405</v>
      </c>
      <c r="L1621" t="s">
        <v>21404</v>
      </c>
      <c r="M1621" t="s">
        <v>21403</v>
      </c>
      <c r="N1621">
        <v>3</v>
      </c>
      <c r="O1621" t="s">
        <v>21402</v>
      </c>
      <c r="P1621" t="s">
        <v>21401</v>
      </c>
      <c r="Q1621" t="s">
        <v>21400</v>
      </c>
      <c r="R1621" s="7">
        <v>40969</v>
      </c>
      <c r="S1621" s="8">
        <f t="shared" si="208"/>
        <v>2012</v>
      </c>
      <c r="T1621" s="8">
        <v>2012</v>
      </c>
      <c r="U1621" s="8">
        <f t="shared" si="209"/>
        <v>10</v>
      </c>
      <c r="V1621" s="7">
        <v>40969</v>
      </c>
      <c r="W1621" t="s">
        <v>2049</v>
      </c>
      <c r="X1621" s="2">
        <v>1.6519999999999999</v>
      </c>
      <c r="Y1621" s="6">
        <f t="shared" si="206"/>
        <v>4.409919649769093E-2</v>
      </c>
      <c r="AA1621" t="s">
        <v>2048</v>
      </c>
      <c r="AB1621">
        <v>17337</v>
      </c>
      <c r="AD1621" t="s">
        <v>6</v>
      </c>
      <c r="AE1621">
        <v>60</v>
      </c>
      <c r="AF1621">
        <v>3</v>
      </c>
      <c r="AG1621">
        <v>6107523</v>
      </c>
      <c r="AH1621" t="s">
        <v>21399</v>
      </c>
      <c r="AI1621" t="s">
        <v>21398</v>
      </c>
      <c r="AJ1621" t="s">
        <v>21397</v>
      </c>
      <c r="AK1621" t="s">
        <v>21396</v>
      </c>
      <c r="AL1621">
        <v>19</v>
      </c>
      <c r="AM1621" s="5">
        <f t="shared" si="210"/>
        <v>1.9</v>
      </c>
      <c r="AN1621" s="4">
        <f t="shared" si="207"/>
        <v>2.8776978417266188E-3</v>
      </c>
      <c r="AO1621" s="3"/>
      <c r="AP1621">
        <v>0</v>
      </c>
      <c r="AR1621" t="s">
        <v>1</v>
      </c>
      <c r="AT1621" s="2" t="s">
        <v>0</v>
      </c>
      <c r="AU1621" s="1">
        <f t="shared" si="211"/>
        <v>3.1732746900901638</v>
      </c>
      <c r="AV1621" s="1">
        <f t="shared" si="212"/>
        <v>2.3488447169708775</v>
      </c>
      <c r="AW1621" s="1">
        <f t="shared" si="213"/>
        <v>1.5244147438515911</v>
      </c>
    </row>
    <row r="1622" spans="1:49" x14ac:dyDescent="0.2">
      <c r="A1622">
        <v>1620</v>
      </c>
      <c r="B1622" t="s">
        <v>21395</v>
      </c>
      <c r="C1622" t="s">
        <v>21394</v>
      </c>
      <c r="F1622" t="s">
        <v>21393</v>
      </c>
      <c r="G1622" t="s">
        <v>17</v>
      </c>
      <c r="H1622" t="s">
        <v>16</v>
      </c>
      <c r="I1622" t="s">
        <v>21392</v>
      </c>
      <c r="J1622" t="s">
        <v>21391</v>
      </c>
      <c r="K1622" t="s">
        <v>21390</v>
      </c>
      <c r="L1622" t="s">
        <v>21389</v>
      </c>
      <c r="M1622" t="s">
        <v>3661</v>
      </c>
      <c r="N1622">
        <v>5</v>
      </c>
      <c r="O1622" t="s">
        <v>21388</v>
      </c>
      <c r="P1622" t="s">
        <v>21387</v>
      </c>
      <c r="Q1622" t="s">
        <v>21386</v>
      </c>
      <c r="R1622" s="7">
        <v>40969</v>
      </c>
      <c r="S1622" s="8">
        <f t="shared" si="208"/>
        <v>2012</v>
      </c>
      <c r="T1622" s="8">
        <v>2012</v>
      </c>
      <c r="U1622" s="8">
        <f t="shared" si="209"/>
        <v>10</v>
      </c>
      <c r="V1622" s="7">
        <v>40969</v>
      </c>
      <c r="W1622" t="s">
        <v>2049</v>
      </c>
      <c r="X1622" s="2">
        <v>1.6519999999999999</v>
      </c>
      <c r="Y1622" s="6">
        <f t="shared" si="206"/>
        <v>4.409919649769093E-2</v>
      </c>
      <c r="AA1622" t="s">
        <v>2048</v>
      </c>
      <c r="AB1622">
        <v>17337</v>
      </c>
      <c r="AD1622" t="s">
        <v>6</v>
      </c>
      <c r="AE1622">
        <v>60</v>
      </c>
      <c r="AF1622">
        <v>3</v>
      </c>
      <c r="AG1622">
        <v>6107546</v>
      </c>
      <c r="AH1622" t="s">
        <v>21385</v>
      </c>
      <c r="AI1622" t="s">
        <v>21384</v>
      </c>
      <c r="AJ1622" t="s">
        <v>21383</v>
      </c>
      <c r="AK1622" t="s">
        <v>21382</v>
      </c>
      <c r="AL1622">
        <v>8</v>
      </c>
      <c r="AM1622" s="5">
        <f t="shared" si="210"/>
        <v>0.8</v>
      </c>
      <c r="AN1622" s="4">
        <f t="shared" si="207"/>
        <v>1.2116622491480501E-3</v>
      </c>
      <c r="AO1622" s="3"/>
      <c r="AP1622">
        <v>0</v>
      </c>
      <c r="AQ1622" t="s">
        <v>17036</v>
      </c>
      <c r="AR1622" t="s">
        <v>1</v>
      </c>
      <c r="AS1622" t="s">
        <v>21381</v>
      </c>
      <c r="AT1622" s="2" t="s">
        <v>0</v>
      </c>
      <c r="AU1622" s="1">
        <f t="shared" si="211"/>
        <v>3.1232936223128065</v>
      </c>
      <c r="AV1622" s="1">
        <f t="shared" si="212"/>
        <v>2.2655429373419489</v>
      </c>
      <c r="AW1622" s="1">
        <f t="shared" si="213"/>
        <v>1.4077922523710913</v>
      </c>
    </row>
    <row r="1623" spans="1:49" x14ac:dyDescent="0.2">
      <c r="A1623">
        <v>1621</v>
      </c>
      <c r="B1623" t="s">
        <v>21380</v>
      </c>
      <c r="C1623" t="s">
        <v>21379</v>
      </c>
      <c r="F1623" t="s">
        <v>21378</v>
      </c>
      <c r="G1623" t="s">
        <v>17</v>
      </c>
      <c r="H1623" t="s">
        <v>16</v>
      </c>
      <c r="I1623" t="s">
        <v>18257</v>
      </c>
      <c r="J1623" t="s">
        <v>21373</v>
      </c>
      <c r="K1623" t="s">
        <v>21377</v>
      </c>
      <c r="L1623" t="s">
        <v>21376</v>
      </c>
      <c r="M1623" t="s">
        <v>442</v>
      </c>
      <c r="N1623">
        <v>2</v>
      </c>
      <c r="O1623" t="s">
        <v>21375</v>
      </c>
      <c r="P1623" t="s">
        <v>21374</v>
      </c>
      <c r="Q1623" t="s">
        <v>21373</v>
      </c>
      <c r="R1623" s="7">
        <v>40969</v>
      </c>
      <c r="S1623" s="8">
        <f t="shared" si="208"/>
        <v>2012</v>
      </c>
      <c r="T1623" s="8">
        <v>2012</v>
      </c>
      <c r="U1623" s="8">
        <f t="shared" si="209"/>
        <v>10</v>
      </c>
      <c r="V1623" s="7">
        <v>40969</v>
      </c>
      <c r="W1623" t="s">
        <v>2049</v>
      </c>
      <c r="X1623" s="2">
        <v>1.6519999999999999</v>
      </c>
      <c r="Y1623" s="6">
        <f t="shared" si="206"/>
        <v>4.409919649769093E-2</v>
      </c>
      <c r="AA1623" t="s">
        <v>2048</v>
      </c>
      <c r="AB1623">
        <v>17337</v>
      </c>
      <c r="AD1623" t="s">
        <v>6</v>
      </c>
      <c r="AE1623">
        <v>60</v>
      </c>
      <c r="AF1623">
        <v>3</v>
      </c>
      <c r="AG1623">
        <v>6107536</v>
      </c>
      <c r="AH1623" t="s">
        <v>21372</v>
      </c>
      <c r="AI1623" t="s">
        <v>21371</v>
      </c>
      <c r="AJ1623" t="s">
        <v>21370</v>
      </c>
      <c r="AK1623" t="s">
        <v>21369</v>
      </c>
      <c r="AL1623">
        <v>5</v>
      </c>
      <c r="AM1623" s="5">
        <f t="shared" si="210"/>
        <v>0.5</v>
      </c>
      <c r="AN1623" s="4">
        <f t="shared" si="207"/>
        <v>7.572889057175312E-4</v>
      </c>
      <c r="AO1623" s="3"/>
      <c r="AP1623">
        <v>0</v>
      </c>
      <c r="AQ1623" t="s">
        <v>2122</v>
      </c>
      <c r="AR1623" t="s">
        <v>21368</v>
      </c>
      <c r="AS1623" t="s">
        <v>2120</v>
      </c>
      <c r="AT1623" s="2" t="s">
        <v>0</v>
      </c>
      <c r="AU1623" s="1">
        <f t="shared" si="211"/>
        <v>3.1096624220098912</v>
      </c>
      <c r="AV1623" s="1">
        <f t="shared" si="212"/>
        <v>2.2428242701704231</v>
      </c>
      <c r="AW1623" s="1">
        <f t="shared" si="213"/>
        <v>1.375986118330955</v>
      </c>
    </row>
    <row r="1624" spans="1:49" x14ac:dyDescent="0.2">
      <c r="A1624">
        <v>1622</v>
      </c>
      <c r="B1624" t="s">
        <v>21367</v>
      </c>
      <c r="C1624" t="s">
        <v>21366</v>
      </c>
      <c r="F1624" t="s">
        <v>21365</v>
      </c>
      <c r="G1624" t="s">
        <v>17</v>
      </c>
      <c r="H1624" t="s">
        <v>16</v>
      </c>
      <c r="I1624" t="s">
        <v>21364</v>
      </c>
      <c r="J1624">
        <v>60011373</v>
      </c>
      <c r="K1624" t="s">
        <v>21363</v>
      </c>
      <c r="L1624" t="s">
        <v>21362</v>
      </c>
      <c r="M1624" t="s">
        <v>14390</v>
      </c>
      <c r="N1624">
        <v>1</v>
      </c>
      <c r="O1624" t="s">
        <v>21361</v>
      </c>
      <c r="P1624">
        <v>7202629313</v>
      </c>
      <c r="Q1624">
        <v>60011373</v>
      </c>
      <c r="R1624" s="7">
        <v>40969</v>
      </c>
      <c r="S1624" s="8">
        <f t="shared" si="208"/>
        <v>2012</v>
      </c>
      <c r="T1624" s="8">
        <v>2012</v>
      </c>
      <c r="U1624" s="8">
        <f t="shared" si="209"/>
        <v>10</v>
      </c>
      <c r="V1624" s="7">
        <v>40969</v>
      </c>
      <c r="W1624" t="s">
        <v>2049</v>
      </c>
      <c r="X1624" s="2">
        <v>1.6519999999999999</v>
      </c>
      <c r="Y1624" s="6">
        <f t="shared" si="206"/>
        <v>4.409919649769093E-2</v>
      </c>
      <c r="AA1624" t="s">
        <v>2048</v>
      </c>
      <c r="AB1624">
        <v>17337</v>
      </c>
      <c r="AD1624" t="s">
        <v>6</v>
      </c>
      <c r="AE1624">
        <v>60</v>
      </c>
      <c r="AF1624">
        <v>3</v>
      </c>
      <c r="AG1624">
        <v>6107537</v>
      </c>
      <c r="AH1624" t="s">
        <v>21360</v>
      </c>
      <c r="AI1624" t="s">
        <v>21359</v>
      </c>
      <c r="AJ1624" t="s">
        <v>21358</v>
      </c>
      <c r="AK1624" t="s">
        <v>21357</v>
      </c>
      <c r="AL1624">
        <v>12</v>
      </c>
      <c r="AM1624" s="5">
        <f t="shared" si="210"/>
        <v>1.2</v>
      </c>
      <c r="AN1624" s="4">
        <f t="shared" si="207"/>
        <v>1.8174933737220749E-3</v>
      </c>
      <c r="AO1624" s="3"/>
      <c r="AP1624">
        <v>0</v>
      </c>
      <c r="AR1624" t="s">
        <v>1</v>
      </c>
      <c r="AT1624" s="2" t="s">
        <v>0</v>
      </c>
      <c r="AU1624" s="1">
        <f t="shared" si="211"/>
        <v>3.1414685560500275</v>
      </c>
      <c r="AV1624" s="1">
        <f t="shared" si="212"/>
        <v>2.2958344935706503</v>
      </c>
      <c r="AW1624" s="1">
        <f t="shared" si="213"/>
        <v>1.4502004310912731</v>
      </c>
    </row>
    <row r="1625" spans="1:49" x14ac:dyDescent="0.2">
      <c r="A1625">
        <v>1623</v>
      </c>
      <c r="B1625" t="s">
        <v>21356</v>
      </c>
      <c r="C1625" t="s">
        <v>21355</v>
      </c>
      <c r="F1625" t="s">
        <v>21354</v>
      </c>
      <c r="G1625" t="s">
        <v>17</v>
      </c>
      <c r="H1625" t="s">
        <v>16</v>
      </c>
      <c r="I1625" t="s">
        <v>21353</v>
      </c>
      <c r="J1625">
        <v>60027090</v>
      </c>
      <c r="K1625" t="s">
        <v>21352</v>
      </c>
      <c r="L1625" t="s">
        <v>21351</v>
      </c>
      <c r="M1625" t="s">
        <v>66</v>
      </c>
      <c r="N1625">
        <v>2</v>
      </c>
      <c r="O1625" t="s">
        <v>21350</v>
      </c>
      <c r="P1625" t="s">
        <v>21349</v>
      </c>
      <c r="Q1625" t="s">
        <v>21348</v>
      </c>
      <c r="R1625" s="7">
        <v>40969</v>
      </c>
      <c r="S1625" s="8">
        <f t="shared" si="208"/>
        <v>2012</v>
      </c>
      <c r="T1625" s="8">
        <v>2012</v>
      </c>
      <c r="U1625" s="8">
        <f t="shared" si="209"/>
        <v>10</v>
      </c>
      <c r="V1625" s="7">
        <v>40969</v>
      </c>
      <c r="W1625" t="s">
        <v>2049</v>
      </c>
      <c r="X1625" s="2">
        <v>1.6519999999999999</v>
      </c>
      <c r="Y1625" s="6">
        <f t="shared" si="206"/>
        <v>4.409919649769093E-2</v>
      </c>
      <c r="AA1625" t="s">
        <v>2048</v>
      </c>
      <c r="AB1625">
        <v>17337</v>
      </c>
      <c r="AD1625" t="s">
        <v>6</v>
      </c>
      <c r="AE1625">
        <v>60</v>
      </c>
      <c r="AF1625">
        <v>3</v>
      </c>
      <c r="AG1625">
        <v>6109321</v>
      </c>
      <c r="AH1625" t="s">
        <v>21347</v>
      </c>
      <c r="AI1625" t="s">
        <v>21346</v>
      </c>
      <c r="AJ1625" t="s">
        <v>21345</v>
      </c>
      <c r="AK1625" t="s">
        <v>21344</v>
      </c>
      <c r="AL1625">
        <v>4</v>
      </c>
      <c r="AM1625" s="5">
        <f t="shared" si="210"/>
        <v>0.4</v>
      </c>
      <c r="AN1625" s="4">
        <f t="shared" si="207"/>
        <v>6.0583112457402507E-4</v>
      </c>
      <c r="AO1625" s="3"/>
      <c r="AP1625">
        <v>0</v>
      </c>
      <c r="AQ1625" t="s">
        <v>21343</v>
      </c>
      <c r="AR1625" t="s">
        <v>1</v>
      </c>
      <c r="AS1625" t="s">
        <v>21342</v>
      </c>
      <c r="AT1625" s="2" t="s">
        <v>0</v>
      </c>
      <c r="AU1625" s="1">
        <f t="shared" si="211"/>
        <v>3.1051186885755859</v>
      </c>
      <c r="AV1625" s="1">
        <f t="shared" si="212"/>
        <v>2.2352513811132479</v>
      </c>
      <c r="AW1625" s="1">
        <f t="shared" si="213"/>
        <v>1.3653840736509095</v>
      </c>
    </row>
    <row r="1626" spans="1:49" x14ac:dyDescent="0.2">
      <c r="A1626">
        <v>1624</v>
      </c>
      <c r="B1626" t="s">
        <v>21341</v>
      </c>
      <c r="C1626" t="s">
        <v>21340</v>
      </c>
      <c r="F1626" t="s">
        <v>21339</v>
      </c>
      <c r="G1626" t="s">
        <v>17</v>
      </c>
      <c r="H1626" t="s">
        <v>16</v>
      </c>
      <c r="I1626" t="s">
        <v>21338</v>
      </c>
      <c r="J1626">
        <v>60027550</v>
      </c>
      <c r="K1626" t="s">
        <v>12069</v>
      </c>
      <c r="L1626" t="s">
        <v>12068</v>
      </c>
      <c r="M1626" t="s">
        <v>66</v>
      </c>
      <c r="N1626">
        <v>2</v>
      </c>
      <c r="O1626" t="s">
        <v>21337</v>
      </c>
      <c r="P1626" t="s">
        <v>21336</v>
      </c>
      <c r="Q1626" t="s">
        <v>12065</v>
      </c>
      <c r="R1626" s="7">
        <v>40969</v>
      </c>
      <c r="S1626" s="8">
        <f t="shared" si="208"/>
        <v>2012</v>
      </c>
      <c r="T1626" s="8">
        <v>2012</v>
      </c>
      <c r="U1626" s="8">
        <f t="shared" si="209"/>
        <v>10</v>
      </c>
      <c r="V1626" s="7">
        <v>40969</v>
      </c>
      <c r="W1626" t="s">
        <v>2049</v>
      </c>
      <c r="X1626" s="2">
        <v>1.6519999999999999</v>
      </c>
      <c r="Y1626" s="6">
        <f t="shared" si="206"/>
        <v>4.409919649769093E-2</v>
      </c>
      <c r="AA1626" t="s">
        <v>2048</v>
      </c>
      <c r="AB1626">
        <v>17337</v>
      </c>
      <c r="AD1626" t="s">
        <v>6</v>
      </c>
      <c r="AE1626">
        <v>60</v>
      </c>
      <c r="AF1626">
        <v>3</v>
      </c>
      <c r="AG1626">
        <v>6107524</v>
      </c>
      <c r="AH1626" t="s">
        <v>21335</v>
      </c>
      <c r="AI1626" t="s">
        <v>21334</v>
      </c>
      <c r="AJ1626" t="s">
        <v>21333</v>
      </c>
      <c r="AK1626" t="s">
        <v>21332</v>
      </c>
      <c r="AL1626">
        <v>29</v>
      </c>
      <c r="AM1626" s="5">
        <f t="shared" si="210"/>
        <v>2.9</v>
      </c>
      <c r="AN1626" s="4">
        <f t="shared" si="207"/>
        <v>4.3922756531616812E-3</v>
      </c>
      <c r="AO1626" s="3"/>
      <c r="AP1626">
        <v>0</v>
      </c>
      <c r="AR1626" t="s">
        <v>1</v>
      </c>
      <c r="AT1626" s="2" t="s">
        <v>0</v>
      </c>
      <c r="AU1626" s="1">
        <f t="shared" si="211"/>
        <v>3.218712024433215</v>
      </c>
      <c r="AV1626" s="1">
        <f t="shared" si="212"/>
        <v>2.4245736075426305</v>
      </c>
      <c r="AW1626" s="1">
        <f t="shared" si="213"/>
        <v>1.6304351906520453</v>
      </c>
    </row>
    <row r="1627" spans="1:49" x14ac:dyDescent="0.2">
      <c r="A1627">
        <v>1625</v>
      </c>
      <c r="B1627" t="s">
        <v>21331</v>
      </c>
      <c r="C1627" t="s">
        <v>21330</v>
      </c>
      <c r="F1627" t="s">
        <v>21329</v>
      </c>
      <c r="G1627" t="s">
        <v>17</v>
      </c>
      <c r="H1627" t="s">
        <v>16</v>
      </c>
      <c r="I1627" t="s">
        <v>21328</v>
      </c>
      <c r="J1627" t="s">
        <v>21327</v>
      </c>
      <c r="K1627" t="s">
        <v>21326</v>
      </c>
      <c r="L1627" t="s">
        <v>21325</v>
      </c>
      <c r="M1627" t="s">
        <v>21324</v>
      </c>
      <c r="N1627">
        <v>4</v>
      </c>
      <c r="O1627" t="s">
        <v>21323</v>
      </c>
      <c r="P1627" t="s">
        <v>21322</v>
      </c>
      <c r="Q1627" t="s">
        <v>21321</v>
      </c>
      <c r="R1627" s="7">
        <v>40969</v>
      </c>
      <c r="S1627" s="8">
        <f t="shared" si="208"/>
        <v>2012</v>
      </c>
      <c r="T1627" s="8">
        <v>2012</v>
      </c>
      <c r="U1627" s="8">
        <f t="shared" si="209"/>
        <v>10</v>
      </c>
      <c r="V1627" s="7">
        <v>40969</v>
      </c>
      <c r="W1627" t="s">
        <v>14349</v>
      </c>
      <c r="X1627" s="2">
        <v>1.887</v>
      </c>
      <c r="Y1627" s="6">
        <f t="shared" si="206"/>
        <v>5.0372387282774087E-2</v>
      </c>
      <c r="AA1627">
        <v>15507998</v>
      </c>
      <c r="AB1627">
        <v>110157</v>
      </c>
      <c r="AC1627">
        <v>15502368</v>
      </c>
      <c r="AD1627" t="s">
        <v>6</v>
      </c>
      <c r="AE1627">
        <v>85</v>
      </c>
      <c r="AF1627">
        <v>6</v>
      </c>
      <c r="AG1627">
        <v>66001</v>
      </c>
      <c r="AI1627" t="s">
        <v>21320</v>
      </c>
      <c r="AK1627" t="s">
        <v>21319</v>
      </c>
      <c r="AL1627">
        <v>25</v>
      </c>
      <c r="AM1627" s="5">
        <f t="shared" si="210"/>
        <v>2.5</v>
      </c>
      <c r="AN1627" s="4">
        <f t="shared" si="207"/>
        <v>3.7864445285876562E-3</v>
      </c>
      <c r="AO1627" s="3"/>
      <c r="AP1627">
        <v>1</v>
      </c>
      <c r="AQ1627" t="s">
        <v>1549</v>
      </c>
      <c r="AR1627">
        <v>758155</v>
      </c>
      <c r="AS1627" t="s">
        <v>1548</v>
      </c>
      <c r="AT1627" s="2" t="s">
        <v>0</v>
      </c>
      <c r="AU1627" s="1">
        <f t="shared" si="211"/>
        <v>3.6396604456518156</v>
      </c>
      <c r="AV1627" s="1">
        <f t="shared" si="212"/>
        <v>2.7079415905680873</v>
      </c>
      <c r="AW1627" s="1">
        <f t="shared" si="213"/>
        <v>1.7762227354843583</v>
      </c>
    </row>
    <row r="1628" spans="1:49" x14ac:dyDescent="0.2">
      <c r="A1628">
        <v>1626</v>
      </c>
      <c r="B1628" t="s">
        <v>21318</v>
      </c>
      <c r="C1628" t="s">
        <v>21317</v>
      </c>
      <c r="F1628" t="s">
        <v>21316</v>
      </c>
      <c r="G1628" t="s">
        <v>17</v>
      </c>
      <c r="H1628" t="s">
        <v>16</v>
      </c>
      <c r="I1628" t="s">
        <v>21315</v>
      </c>
      <c r="J1628" t="s">
        <v>21310</v>
      </c>
      <c r="K1628" t="s">
        <v>21314</v>
      </c>
      <c r="L1628" t="s">
        <v>21313</v>
      </c>
      <c r="M1628" t="s">
        <v>1634</v>
      </c>
      <c r="N1628">
        <v>2</v>
      </c>
      <c r="O1628" t="s">
        <v>21312</v>
      </c>
      <c r="P1628" t="s">
        <v>21311</v>
      </c>
      <c r="Q1628" t="s">
        <v>21310</v>
      </c>
      <c r="R1628" s="7">
        <v>40969</v>
      </c>
      <c r="S1628" s="8">
        <f t="shared" si="208"/>
        <v>2012</v>
      </c>
      <c r="T1628" s="8">
        <v>2012</v>
      </c>
      <c r="U1628" s="8">
        <f t="shared" si="209"/>
        <v>10</v>
      </c>
      <c r="V1628" s="7">
        <v>40969</v>
      </c>
      <c r="W1628" t="s">
        <v>2049</v>
      </c>
      <c r="X1628" s="2">
        <v>1.6519999999999999</v>
      </c>
      <c r="Y1628" s="6">
        <f t="shared" si="206"/>
        <v>4.409919649769093E-2</v>
      </c>
      <c r="AA1628" t="s">
        <v>2048</v>
      </c>
      <c r="AB1628">
        <v>17337</v>
      </c>
      <c r="AD1628" t="s">
        <v>6</v>
      </c>
      <c r="AE1628">
        <v>60</v>
      </c>
      <c r="AF1628">
        <v>3</v>
      </c>
      <c r="AG1628">
        <v>6108349</v>
      </c>
      <c r="AH1628" t="s">
        <v>21309</v>
      </c>
      <c r="AI1628" t="s">
        <v>21308</v>
      </c>
      <c r="AJ1628" t="s">
        <v>21307</v>
      </c>
      <c r="AK1628" t="s">
        <v>21306</v>
      </c>
      <c r="AL1628">
        <v>2</v>
      </c>
      <c r="AM1628" s="5">
        <f t="shared" si="210"/>
        <v>0.2</v>
      </c>
      <c r="AN1628" s="4">
        <f t="shared" si="207"/>
        <v>3.0291556228701253E-4</v>
      </c>
      <c r="AO1628" s="3"/>
      <c r="AP1628">
        <v>0</v>
      </c>
      <c r="AQ1628" t="s">
        <v>1549</v>
      </c>
      <c r="AR1628" t="s">
        <v>21305</v>
      </c>
      <c r="AS1628" t="s">
        <v>1548</v>
      </c>
      <c r="AT1628" s="2" t="s">
        <v>0</v>
      </c>
      <c r="AU1628" s="1">
        <f t="shared" si="211"/>
        <v>3.0960312217069754</v>
      </c>
      <c r="AV1628" s="1">
        <f t="shared" si="212"/>
        <v>2.2201056029988968</v>
      </c>
      <c r="AW1628" s="1">
        <f t="shared" si="213"/>
        <v>1.3441799842908186</v>
      </c>
    </row>
    <row r="1629" spans="1:49" x14ac:dyDescent="0.2">
      <c r="A1629">
        <v>1627</v>
      </c>
      <c r="B1629" t="s">
        <v>21304</v>
      </c>
      <c r="C1629" t="s">
        <v>21303</v>
      </c>
      <c r="F1629" t="s">
        <v>21302</v>
      </c>
      <c r="G1629" t="s">
        <v>17</v>
      </c>
      <c r="H1629" t="s">
        <v>16</v>
      </c>
      <c r="I1629" t="s">
        <v>21301</v>
      </c>
      <c r="J1629">
        <v>60007776</v>
      </c>
      <c r="K1629" t="s">
        <v>21300</v>
      </c>
      <c r="L1629" t="s">
        <v>21299</v>
      </c>
      <c r="M1629" t="s">
        <v>66</v>
      </c>
      <c r="N1629">
        <v>2</v>
      </c>
      <c r="O1629" t="s">
        <v>21298</v>
      </c>
      <c r="P1629" t="s">
        <v>21297</v>
      </c>
      <c r="Q1629" t="s">
        <v>21296</v>
      </c>
      <c r="R1629" s="7">
        <v>40969</v>
      </c>
      <c r="S1629" s="8">
        <f t="shared" si="208"/>
        <v>2012</v>
      </c>
      <c r="T1629" s="8">
        <v>2012</v>
      </c>
      <c r="U1629" s="8">
        <f t="shared" si="209"/>
        <v>10</v>
      </c>
      <c r="V1629" s="7">
        <v>40969</v>
      </c>
      <c r="W1629" t="s">
        <v>20991</v>
      </c>
      <c r="X1629" s="2">
        <v>2.0579999999999998</v>
      </c>
      <c r="Y1629" s="6">
        <f t="shared" si="206"/>
        <v>5.4937134620004803E-2</v>
      </c>
      <c r="AA1629">
        <v>358711</v>
      </c>
      <c r="AB1629">
        <v>28218</v>
      </c>
      <c r="AC1629">
        <v>13652966</v>
      </c>
      <c r="AD1629" t="s">
        <v>6</v>
      </c>
      <c r="AE1629">
        <v>421</v>
      </c>
      <c r="AF1629">
        <v>1</v>
      </c>
      <c r="AH1629" t="s">
        <v>21295</v>
      </c>
      <c r="AI1629" t="s">
        <v>21294</v>
      </c>
      <c r="AJ1629" t="s">
        <v>21293</v>
      </c>
      <c r="AK1629" t="s">
        <v>21292</v>
      </c>
      <c r="AL1629">
        <v>46</v>
      </c>
      <c r="AM1629" s="5">
        <f t="shared" si="210"/>
        <v>4.5999999999999996</v>
      </c>
      <c r="AN1629" s="4">
        <f t="shared" si="207"/>
        <v>6.9670579326012866E-3</v>
      </c>
      <c r="AO1629" s="3"/>
      <c r="AP1629">
        <v>1</v>
      </c>
      <c r="AQ1629" t="s">
        <v>1549</v>
      </c>
      <c r="AR1629">
        <v>1008245</v>
      </c>
      <c r="AS1629" t="s">
        <v>1548</v>
      </c>
      <c r="AT1629" s="2" t="s">
        <v>0</v>
      </c>
      <c r="AU1629" s="1">
        <f t="shared" si="211"/>
        <v>4.0546111613783742</v>
      </c>
      <c r="AV1629" s="1">
        <f t="shared" si="212"/>
        <v>3.0952096276303043</v>
      </c>
      <c r="AW1629" s="1">
        <f t="shared" si="213"/>
        <v>2.1358080938822339</v>
      </c>
    </row>
    <row r="1630" spans="1:49" x14ac:dyDescent="0.2">
      <c r="A1630">
        <v>1628</v>
      </c>
      <c r="B1630" t="s">
        <v>21291</v>
      </c>
      <c r="C1630" t="s">
        <v>21290</v>
      </c>
      <c r="F1630" t="s">
        <v>21289</v>
      </c>
      <c r="G1630" t="s">
        <v>17</v>
      </c>
      <c r="H1630" t="s">
        <v>16</v>
      </c>
      <c r="I1630" t="s">
        <v>21288</v>
      </c>
      <c r="J1630">
        <v>60025488</v>
      </c>
      <c r="K1630" t="s">
        <v>21287</v>
      </c>
      <c r="L1630" t="s">
        <v>21286</v>
      </c>
      <c r="M1630" t="s">
        <v>66</v>
      </c>
      <c r="N1630">
        <v>2</v>
      </c>
      <c r="O1630" t="s">
        <v>21285</v>
      </c>
      <c r="P1630" t="s">
        <v>21284</v>
      </c>
      <c r="Q1630" t="s">
        <v>21283</v>
      </c>
      <c r="R1630" s="7">
        <v>40969</v>
      </c>
      <c r="S1630" s="8">
        <f t="shared" si="208"/>
        <v>2012</v>
      </c>
      <c r="T1630" s="8">
        <v>2012</v>
      </c>
      <c r="U1630" s="8">
        <f t="shared" si="209"/>
        <v>10</v>
      </c>
      <c r="V1630" s="7">
        <v>40969</v>
      </c>
      <c r="W1630" t="s">
        <v>21245</v>
      </c>
      <c r="X1630" s="2">
        <v>0.52600000000000002</v>
      </c>
      <c r="Y1630" s="6">
        <f t="shared" si="206"/>
        <v>1.4041269587037187E-2</v>
      </c>
      <c r="AA1630">
        <v>15571955</v>
      </c>
      <c r="AB1630">
        <v>4700152486</v>
      </c>
      <c r="AC1630">
        <v>15571963</v>
      </c>
      <c r="AD1630" t="s">
        <v>6</v>
      </c>
      <c r="AE1630">
        <v>7</v>
      </c>
      <c r="AF1630">
        <v>1</v>
      </c>
      <c r="AH1630" t="s">
        <v>21282</v>
      </c>
      <c r="AI1630" t="s">
        <v>21281</v>
      </c>
      <c r="AJ1630" t="s">
        <v>21280</v>
      </c>
      <c r="AK1630" t="s">
        <v>21279</v>
      </c>
      <c r="AL1630">
        <v>8</v>
      </c>
      <c r="AM1630" s="5">
        <f t="shared" si="210"/>
        <v>0.8</v>
      </c>
      <c r="AN1630" s="4">
        <f t="shared" si="207"/>
        <v>1.2116622491480501E-3</v>
      </c>
      <c r="AO1630" s="3"/>
      <c r="AP1630">
        <v>0</v>
      </c>
      <c r="AR1630" t="s">
        <v>1</v>
      </c>
      <c r="AT1630" s="2">
        <v>2.4039999999999999</v>
      </c>
      <c r="AU1630" s="1">
        <f t="shared" si="211"/>
        <v>1.0192387385670445</v>
      </c>
      <c r="AV1630" s="1">
        <f t="shared" si="212"/>
        <v>0.76264659180926186</v>
      </c>
      <c r="AW1630" s="1">
        <f t="shared" si="213"/>
        <v>0.50605444505147901</v>
      </c>
    </row>
    <row r="1631" spans="1:49" x14ac:dyDescent="0.2">
      <c r="A1631">
        <v>1629</v>
      </c>
      <c r="B1631" t="s">
        <v>21278</v>
      </c>
      <c r="C1631" t="s">
        <v>21277</v>
      </c>
      <c r="F1631" t="s">
        <v>21276</v>
      </c>
      <c r="G1631" t="s">
        <v>17</v>
      </c>
      <c r="H1631" t="s">
        <v>16</v>
      </c>
      <c r="I1631" t="s">
        <v>7947</v>
      </c>
      <c r="J1631">
        <v>60014966</v>
      </c>
      <c r="K1631" t="s">
        <v>5181</v>
      </c>
      <c r="L1631" t="s">
        <v>81</v>
      </c>
      <c r="M1631" t="s">
        <v>80</v>
      </c>
      <c r="N1631">
        <v>4</v>
      </c>
      <c r="O1631" t="s">
        <v>21275</v>
      </c>
      <c r="P1631" t="s">
        <v>21274</v>
      </c>
      <c r="Q1631" t="s">
        <v>5178</v>
      </c>
      <c r="R1631" s="7">
        <v>40969</v>
      </c>
      <c r="S1631" s="8">
        <f t="shared" si="208"/>
        <v>2012</v>
      </c>
      <c r="T1631" s="8">
        <v>2012</v>
      </c>
      <c r="U1631" s="8">
        <f t="shared" si="209"/>
        <v>10</v>
      </c>
      <c r="V1631" s="7">
        <v>40969</v>
      </c>
      <c r="W1631" t="s">
        <v>21245</v>
      </c>
      <c r="X1631" s="2">
        <v>0.52600000000000002</v>
      </c>
      <c r="Y1631" s="6">
        <f t="shared" si="206"/>
        <v>1.4041269587037187E-2</v>
      </c>
      <c r="AA1631">
        <v>15571955</v>
      </c>
      <c r="AB1631">
        <v>4700152486</v>
      </c>
      <c r="AC1631">
        <v>15571963</v>
      </c>
      <c r="AD1631" t="s">
        <v>6</v>
      </c>
      <c r="AE1631">
        <v>7</v>
      </c>
      <c r="AF1631">
        <v>1</v>
      </c>
      <c r="AH1631" s="10">
        <v>44507</v>
      </c>
      <c r="AI1631" t="s">
        <v>21273</v>
      </c>
      <c r="AJ1631" t="s">
        <v>21272</v>
      </c>
      <c r="AK1631" t="s">
        <v>21271</v>
      </c>
      <c r="AL1631">
        <v>4</v>
      </c>
      <c r="AM1631" s="5">
        <f t="shared" si="210"/>
        <v>0.4</v>
      </c>
      <c r="AN1631" s="4">
        <f t="shared" si="207"/>
        <v>6.0583112457402507E-4</v>
      </c>
      <c r="AO1631" s="3"/>
      <c r="AP1631">
        <v>0</v>
      </c>
      <c r="AQ1631" t="s">
        <v>1518</v>
      </c>
      <c r="AR1631">
        <v>11074015</v>
      </c>
      <c r="AS1631" t="s">
        <v>1516</v>
      </c>
      <c r="AT1631" s="2">
        <v>2.4039999999999999</v>
      </c>
      <c r="AU1631" s="1">
        <f t="shared" si="211"/>
        <v>1.0010638048298237</v>
      </c>
      <c r="AV1631" s="1">
        <f t="shared" si="212"/>
        <v>0.73235503558056059</v>
      </c>
      <c r="AW1631" s="1">
        <f t="shared" si="213"/>
        <v>0.4636462663312973</v>
      </c>
    </row>
    <row r="1632" spans="1:49" x14ac:dyDescent="0.2">
      <c r="A1632">
        <v>1630</v>
      </c>
      <c r="B1632" t="s">
        <v>21270</v>
      </c>
      <c r="C1632" t="s">
        <v>21269</v>
      </c>
      <c r="E1632">
        <v>22300014</v>
      </c>
      <c r="F1632" t="s">
        <v>21268</v>
      </c>
      <c r="G1632" t="s">
        <v>17</v>
      </c>
      <c r="H1632" t="s">
        <v>16</v>
      </c>
      <c r="I1632" t="s">
        <v>21267</v>
      </c>
      <c r="J1632" t="s">
        <v>21266</v>
      </c>
      <c r="K1632" t="s">
        <v>21265</v>
      </c>
      <c r="L1632" t="s">
        <v>21264</v>
      </c>
      <c r="M1632" t="s">
        <v>21263</v>
      </c>
      <c r="N1632">
        <v>6</v>
      </c>
      <c r="O1632" t="s">
        <v>21262</v>
      </c>
      <c r="P1632" t="s">
        <v>21261</v>
      </c>
      <c r="Q1632" t="s">
        <v>21260</v>
      </c>
      <c r="R1632" s="7">
        <v>40969</v>
      </c>
      <c r="S1632" s="8">
        <f t="shared" si="208"/>
        <v>2012</v>
      </c>
      <c r="T1632" s="8">
        <v>2012</v>
      </c>
      <c r="U1632" s="8">
        <f t="shared" si="209"/>
        <v>10</v>
      </c>
      <c r="V1632" s="7">
        <v>40969</v>
      </c>
      <c r="W1632" t="s">
        <v>17384</v>
      </c>
      <c r="X1632" s="2">
        <v>1.3460000000000001</v>
      </c>
      <c r="Y1632" s="6">
        <f t="shared" si="206"/>
        <v>3.593070126264649E-2</v>
      </c>
      <c r="AA1632" t="s">
        <v>17383</v>
      </c>
      <c r="AB1632">
        <v>15550</v>
      </c>
      <c r="AC1632">
        <v>14609568</v>
      </c>
      <c r="AD1632" t="s">
        <v>6</v>
      </c>
      <c r="AE1632">
        <v>35</v>
      </c>
      <c r="AF1632">
        <v>5</v>
      </c>
      <c r="AH1632" t="s">
        <v>21259</v>
      </c>
      <c r="AI1632" t="s">
        <v>21258</v>
      </c>
      <c r="AJ1632" t="s">
        <v>21257</v>
      </c>
      <c r="AK1632" t="s">
        <v>21256</v>
      </c>
      <c r="AL1632">
        <v>32</v>
      </c>
      <c r="AM1632" s="5">
        <f t="shared" si="210"/>
        <v>3.2</v>
      </c>
      <c r="AN1632" s="4">
        <f t="shared" si="207"/>
        <v>4.8466489965922005E-3</v>
      </c>
      <c r="AO1632" s="3"/>
      <c r="AP1632">
        <v>0</v>
      </c>
      <c r="AR1632" t="s">
        <v>1</v>
      </c>
      <c r="AT1632" s="2">
        <v>3.3860000000000001</v>
      </c>
      <c r="AU1632" s="1">
        <f t="shared" si="211"/>
        <v>2.6605485582830202</v>
      </c>
      <c r="AV1632" s="1">
        <f t="shared" si="212"/>
        <v>2.0388675129619345</v>
      </c>
      <c r="AW1632" s="1">
        <f t="shared" si="213"/>
        <v>1.4171864676408488</v>
      </c>
    </row>
    <row r="1633" spans="1:49" x14ac:dyDescent="0.2">
      <c r="A1633">
        <v>1631</v>
      </c>
      <c r="B1633" t="s">
        <v>21255</v>
      </c>
      <c r="C1633" t="s">
        <v>21254</v>
      </c>
      <c r="F1633" t="s">
        <v>21253</v>
      </c>
      <c r="G1633" t="s">
        <v>17</v>
      </c>
      <c r="H1633" t="s">
        <v>16</v>
      </c>
      <c r="I1633" t="s">
        <v>21252</v>
      </c>
      <c r="J1633" t="s">
        <v>21251</v>
      </c>
      <c r="K1633" t="s">
        <v>21250</v>
      </c>
      <c r="L1633" t="s">
        <v>21249</v>
      </c>
      <c r="M1633" t="s">
        <v>6998</v>
      </c>
      <c r="N1633">
        <v>8</v>
      </c>
      <c r="O1633" t="s">
        <v>21248</v>
      </c>
      <c r="P1633" t="s">
        <v>21247</v>
      </c>
      <c r="Q1633" t="s">
        <v>21246</v>
      </c>
      <c r="R1633" s="7">
        <v>40969</v>
      </c>
      <c r="S1633" s="8">
        <f t="shared" si="208"/>
        <v>2012</v>
      </c>
      <c r="T1633" s="8">
        <v>2012</v>
      </c>
      <c r="U1633" s="8">
        <f t="shared" si="209"/>
        <v>10</v>
      </c>
      <c r="V1633" s="7">
        <v>40969</v>
      </c>
      <c r="W1633" t="s">
        <v>21245</v>
      </c>
      <c r="X1633" s="2">
        <v>0.52600000000000002</v>
      </c>
      <c r="Y1633" s="6">
        <f t="shared" si="206"/>
        <v>1.4041269587037187E-2</v>
      </c>
      <c r="AA1633">
        <v>15571955</v>
      </c>
      <c r="AB1633">
        <v>4700152486</v>
      </c>
      <c r="AC1633">
        <v>15571963</v>
      </c>
      <c r="AD1633" t="s">
        <v>6</v>
      </c>
      <c r="AE1633">
        <v>7</v>
      </c>
      <c r="AF1633">
        <v>1</v>
      </c>
      <c r="AH1633" t="s">
        <v>9918</v>
      </c>
      <c r="AI1633" t="s">
        <v>21244</v>
      </c>
      <c r="AJ1633" t="s">
        <v>21243</v>
      </c>
      <c r="AK1633" t="s">
        <v>21242</v>
      </c>
      <c r="AL1633">
        <v>16</v>
      </c>
      <c r="AM1633" s="5">
        <f t="shared" si="210"/>
        <v>1.6</v>
      </c>
      <c r="AN1633" s="4">
        <f t="shared" si="207"/>
        <v>2.4233244982961003E-3</v>
      </c>
      <c r="AO1633" s="3"/>
      <c r="AP1633">
        <v>0</v>
      </c>
      <c r="AQ1633" t="s">
        <v>1518</v>
      </c>
      <c r="AR1633">
        <v>10821062</v>
      </c>
      <c r="AS1633" t="s">
        <v>1516</v>
      </c>
      <c r="AT1633" s="2">
        <v>2.4039999999999999</v>
      </c>
      <c r="AU1633" s="1">
        <f t="shared" si="211"/>
        <v>1.0555886060414861</v>
      </c>
      <c r="AV1633" s="1">
        <f t="shared" si="212"/>
        <v>0.82322970426666442</v>
      </c>
      <c r="AW1633" s="1">
        <f t="shared" si="213"/>
        <v>0.59087080249184265</v>
      </c>
    </row>
    <row r="1634" spans="1:49" x14ac:dyDescent="0.2">
      <c r="A1634">
        <v>1632</v>
      </c>
      <c r="B1634" t="s">
        <v>21241</v>
      </c>
      <c r="C1634" t="s">
        <v>21240</v>
      </c>
      <c r="F1634" t="s">
        <v>21239</v>
      </c>
      <c r="G1634" t="s">
        <v>17</v>
      </c>
      <c r="H1634" t="s">
        <v>16</v>
      </c>
      <c r="I1634" t="s">
        <v>21238</v>
      </c>
      <c r="J1634" t="s">
        <v>21237</v>
      </c>
      <c r="K1634" t="s">
        <v>21236</v>
      </c>
      <c r="L1634" t="s">
        <v>21235</v>
      </c>
      <c r="M1634" t="s">
        <v>21234</v>
      </c>
      <c r="N1634">
        <v>9</v>
      </c>
      <c r="O1634" t="s">
        <v>21233</v>
      </c>
      <c r="P1634" t="s">
        <v>21232</v>
      </c>
      <c r="Q1634" t="s">
        <v>21231</v>
      </c>
      <c r="R1634" s="7">
        <v>40969</v>
      </c>
      <c r="S1634" s="8">
        <f t="shared" si="208"/>
        <v>2012</v>
      </c>
      <c r="T1634" s="8">
        <v>2012</v>
      </c>
      <c r="U1634" s="8">
        <f t="shared" si="209"/>
        <v>10</v>
      </c>
      <c r="V1634" s="7">
        <v>40969</v>
      </c>
      <c r="W1634" t="s">
        <v>21201</v>
      </c>
      <c r="X1634" s="2">
        <v>0.78800000000000003</v>
      </c>
      <c r="Y1634" s="6">
        <f t="shared" si="206"/>
        <v>2.1035209951683086E-2</v>
      </c>
      <c r="AA1634">
        <v>9226435</v>
      </c>
      <c r="AB1634">
        <v>27195</v>
      </c>
      <c r="AD1634" t="s">
        <v>6</v>
      </c>
      <c r="AE1634">
        <v>33</v>
      </c>
      <c r="AF1634">
        <v>1</v>
      </c>
      <c r="AH1634" s="9">
        <v>46023</v>
      </c>
      <c r="AI1634" t="s">
        <v>21230</v>
      </c>
      <c r="AJ1634" t="s">
        <v>21229</v>
      </c>
      <c r="AK1634" t="s">
        <v>21228</v>
      </c>
      <c r="AL1634">
        <v>5</v>
      </c>
      <c r="AM1634" s="5">
        <f t="shared" si="210"/>
        <v>0.5</v>
      </c>
      <c r="AN1634" s="4">
        <f t="shared" si="207"/>
        <v>7.572889057175312E-4</v>
      </c>
      <c r="AO1634" s="3"/>
      <c r="AP1634">
        <v>0</v>
      </c>
      <c r="AR1634" t="s">
        <v>21227</v>
      </c>
      <c r="AT1634" s="2">
        <v>2.012</v>
      </c>
      <c r="AU1634" s="1">
        <f t="shared" si="211"/>
        <v>1.4951833637893419</v>
      </c>
      <c r="AV1634" s="1">
        <f t="shared" si="212"/>
        <v>1.0896249428700309</v>
      </c>
      <c r="AW1634" s="1">
        <f t="shared" si="213"/>
        <v>0.68406652195071971</v>
      </c>
    </row>
    <row r="1635" spans="1:49" x14ac:dyDescent="0.2">
      <c r="A1635">
        <v>1633</v>
      </c>
      <c r="B1635" t="s">
        <v>21226</v>
      </c>
      <c r="C1635" t="s">
        <v>21225</v>
      </c>
      <c r="F1635" t="s">
        <v>21224</v>
      </c>
      <c r="G1635" t="s">
        <v>17</v>
      </c>
      <c r="H1635" t="s">
        <v>16</v>
      </c>
      <c r="I1635" t="s">
        <v>21223</v>
      </c>
      <c r="J1635" t="s">
        <v>21222</v>
      </c>
      <c r="K1635" t="s">
        <v>21221</v>
      </c>
      <c r="L1635" t="s">
        <v>21220</v>
      </c>
      <c r="M1635" t="s">
        <v>19973</v>
      </c>
      <c r="N1635">
        <v>5</v>
      </c>
      <c r="O1635" t="s">
        <v>21219</v>
      </c>
      <c r="P1635" t="s">
        <v>21218</v>
      </c>
      <c r="Q1635" t="s">
        <v>21217</v>
      </c>
      <c r="R1635" s="7">
        <v>40969</v>
      </c>
      <c r="S1635" s="8">
        <f t="shared" si="208"/>
        <v>2012</v>
      </c>
      <c r="T1635" s="8">
        <v>2012</v>
      </c>
      <c r="U1635" s="8">
        <f t="shared" si="209"/>
        <v>10</v>
      </c>
      <c r="V1635" s="7">
        <v>40969</v>
      </c>
      <c r="W1635" t="s">
        <v>21201</v>
      </c>
      <c r="X1635" s="2">
        <v>0.78800000000000003</v>
      </c>
      <c r="Y1635" s="6">
        <f t="shared" si="206"/>
        <v>2.1035209951683086E-2</v>
      </c>
      <c r="AA1635">
        <v>9226435</v>
      </c>
      <c r="AB1635">
        <v>27195</v>
      </c>
      <c r="AD1635" t="s">
        <v>6</v>
      </c>
      <c r="AE1635">
        <v>33</v>
      </c>
      <c r="AF1635">
        <v>1</v>
      </c>
      <c r="AH1635" t="s">
        <v>21216</v>
      </c>
      <c r="AI1635" t="s">
        <v>21215</v>
      </c>
      <c r="AJ1635" t="s">
        <v>21214</v>
      </c>
      <c r="AK1635" t="s">
        <v>21213</v>
      </c>
      <c r="AL1635">
        <v>1</v>
      </c>
      <c r="AM1635" s="5">
        <f t="shared" si="210"/>
        <v>0.1</v>
      </c>
      <c r="AN1635" s="4">
        <f t="shared" si="207"/>
        <v>1.5145778114350627E-4</v>
      </c>
      <c r="AO1635" s="3"/>
      <c r="AP1635">
        <v>0</v>
      </c>
      <c r="AR1635" t="s">
        <v>21212</v>
      </c>
      <c r="AT1635" s="2">
        <v>2.012</v>
      </c>
      <c r="AU1635" s="1">
        <f t="shared" si="211"/>
        <v>1.4770084300521211</v>
      </c>
      <c r="AV1635" s="1">
        <f t="shared" si="212"/>
        <v>1.0593333866413295</v>
      </c>
      <c r="AW1635" s="1">
        <f t="shared" si="213"/>
        <v>0.64165834323053794</v>
      </c>
    </row>
    <row r="1636" spans="1:49" x14ac:dyDescent="0.2">
      <c r="A1636">
        <v>1634</v>
      </c>
      <c r="B1636" t="s">
        <v>21211</v>
      </c>
      <c r="C1636" t="s">
        <v>21210</v>
      </c>
      <c r="F1636" t="s">
        <v>21209</v>
      </c>
      <c r="G1636" t="s">
        <v>17</v>
      </c>
      <c r="H1636" t="s">
        <v>16</v>
      </c>
      <c r="I1636" t="s">
        <v>21208</v>
      </c>
      <c r="J1636" t="s">
        <v>21207</v>
      </c>
      <c r="K1636" t="s">
        <v>21206</v>
      </c>
      <c r="L1636" t="s">
        <v>21205</v>
      </c>
      <c r="M1636" t="s">
        <v>2905</v>
      </c>
      <c r="N1636">
        <v>5</v>
      </c>
      <c r="O1636" t="s">
        <v>21204</v>
      </c>
      <c r="P1636" t="s">
        <v>21203</v>
      </c>
      <c r="Q1636" t="s">
        <v>21202</v>
      </c>
      <c r="R1636" s="7">
        <v>40969</v>
      </c>
      <c r="S1636" s="8">
        <f t="shared" si="208"/>
        <v>2012</v>
      </c>
      <c r="T1636" s="8">
        <v>2012</v>
      </c>
      <c r="U1636" s="8">
        <f t="shared" si="209"/>
        <v>10</v>
      </c>
      <c r="V1636" s="7">
        <v>40969</v>
      </c>
      <c r="W1636" t="s">
        <v>21201</v>
      </c>
      <c r="X1636" s="2">
        <v>0.78800000000000003</v>
      </c>
      <c r="Y1636" s="6">
        <f t="shared" si="206"/>
        <v>2.1035209951683086E-2</v>
      </c>
      <c r="AA1636">
        <v>9226435</v>
      </c>
      <c r="AB1636">
        <v>27195</v>
      </c>
      <c r="AD1636" t="s">
        <v>6</v>
      </c>
      <c r="AE1636">
        <v>33</v>
      </c>
      <c r="AF1636">
        <v>1</v>
      </c>
      <c r="AH1636" t="s">
        <v>5132</v>
      </c>
      <c r="AI1636" t="s">
        <v>21200</v>
      </c>
      <c r="AJ1636" t="s">
        <v>21199</v>
      </c>
      <c r="AK1636" t="s">
        <v>21198</v>
      </c>
      <c r="AL1636">
        <v>17</v>
      </c>
      <c r="AM1636" s="5">
        <f t="shared" si="210"/>
        <v>1.7</v>
      </c>
      <c r="AN1636" s="4">
        <f t="shared" si="207"/>
        <v>2.5747822794396063E-3</v>
      </c>
      <c r="AO1636" s="3"/>
      <c r="AP1636">
        <v>0</v>
      </c>
      <c r="AQ1636" t="s">
        <v>3608</v>
      </c>
      <c r="AR1636" t="s">
        <v>21197</v>
      </c>
      <c r="AS1636" t="s">
        <v>3606</v>
      </c>
      <c r="AT1636" s="2">
        <v>2.012</v>
      </c>
      <c r="AU1636" s="1">
        <f t="shared" si="211"/>
        <v>1.5497081650010043</v>
      </c>
      <c r="AV1636" s="1">
        <f t="shared" si="212"/>
        <v>1.1804996115561346</v>
      </c>
      <c r="AW1636" s="1">
        <f t="shared" si="213"/>
        <v>0.81129105811126501</v>
      </c>
    </row>
    <row r="1637" spans="1:49" x14ac:dyDescent="0.2">
      <c r="A1637">
        <v>1635</v>
      </c>
      <c r="B1637" t="s">
        <v>21196</v>
      </c>
      <c r="C1637" t="s">
        <v>21195</v>
      </c>
      <c r="E1637">
        <v>22210764</v>
      </c>
      <c r="F1637" t="s">
        <v>21194</v>
      </c>
      <c r="G1637" t="s">
        <v>17</v>
      </c>
      <c r="H1637" t="s">
        <v>16</v>
      </c>
      <c r="I1637" t="s">
        <v>21193</v>
      </c>
      <c r="J1637" t="s">
        <v>21192</v>
      </c>
      <c r="K1637" t="s">
        <v>21191</v>
      </c>
      <c r="L1637" t="s">
        <v>21190</v>
      </c>
      <c r="M1637" t="s">
        <v>21189</v>
      </c>
      <c r="N1637">
        <v>7</v>
      </c>
      <c r="O1637" t="s">
        <v>21188</v>
      </c>
      <c r="P1637" t="s">
        <v>21187</v>
      </c>
      <c r="Q1637" t="s">
        <v>21186</v>
      </c>
      <c r="R1637" s="7">
        <v>40969</v>
      </c>
      <c r="S1637" s="8">
        <f t="shared" si="208"/>
        <v>2012</v>
      </c>
      <c r="T1637" s="8">
        <v>2012</v>
      </c>
      <c r="U1637" s="8">
        <f t="shared" si="209"/>
        <v>10</v>
      </c>
      <c r="V1637" s="7">
        <v>40969</v>
      </c>
      <c r="W1637" t="s">
        <v>21185</v>
      </c>
      <c r="X1637" s="2">
        <v>1.6519999999999999</v>
      </c>
      <c r="Y1637" s="6">
        <f t="shared" si="206"/>
        <v>4.409919649769093E-2</v>
      </c>
      <c r="AA1637">
        <v>219193</v>
      </c>
      <c r="AB1637">
        <v>20220</v>
      </c>
      <c r="AC1637">
        <v>10985530</v>
      </c>
      <c r="AD1637" t="s">
        <v>6</v>
      </c>
      <c r="AE1637">
        <v>194</v>
      </c>
      <c r="AF1637">
        <v>5</v>
      </c>
      <c r="AH1637" t="s">
        <v>21184</v>
      </c>
      <c r="AI1637" t="s">
        <v>21183</v>
      </c>
      <c r="AK1637" t="s">
        <v>21182</v>
      </c>
      <c r="AL1637">
        <v>46</v>
      </c>
      <c r="AM1637" s="5">
        <f t="shared" si="210"/>
        <v>4.5999999999999996</v>
      </c>
      <c r="AN1637" s="4">
        <f t="shared" si="207"/>
        <v>6.9670579326012866E-3</v>
      </c>
      <c r="AO1637" s="3"/>
      <c r="AP1637">
        <v>1</v>
      </c>
      <c r="AR1637" t="s">
        <v>1</v>
      </c>
      <c r="AT1637" s="2">
        <v>3.49</v>
      </c>
      <c r="AU1637" s="1">
        <f t="shared" si="211"/>
        <v>3.2959554928164034</v>
      </c>
      <c r="AV1637" s="1">
        <f t="shared" si="212"/>
        <v>2.5533127215146108</v>
      </c>
      <c r="AW1637" s="1">
        <f t="shared" si="213"/>
        <v>1.8106699502128176</v>
      </c>
    </row>
    <row r="1638" spans="1:49" x14ac:dyDescent="0.2">
      <c r="A1638">
        <v>1636</v>
      </c>
      <c r="B1638" t="s">
        <v>21181</v>
      </c>
      <c r="C1638" t="s">
        <v>21180</v>
      </c>
      <c r="F1638" t="s">
        <v>21179</v>
      </c>
      <c r="G1638" t="s">
        <v>17</v>
      </c>
      <c r="H1638" t="s">
        <v>16</v>
      </c>
      <c r="I1638" t="s">
        <v>21178</v>
      </c>
      <c r="J1638" t="s">
        <v>21177</v>
      </c>
      <c r="K1638" t="s">
        <v>21176</v>
      </c>
      <c r="L1638" t="s">
        <v>21175</v>
      </c>
      <c r="M1638" t="s">
        <v>21174</v>
      </c>
      <c r="N1638">
        <v>8</v>
      </c>
      <c r="O1638" t="s">
        <v>21173</v>
      </c>
      <c r="P1638" t="s">
        <v>21172</v>
      </c>
      <c r="Q1638" t="s">
        <v>21171</v>
      </c>
      <c r="R1638" s="7">
        <v>40969</v>
      </c>
      <c r="S1638" s="8">
        <f t="shared" si="208"/>
        <v>2012</v>
      </c>
      <c r="T1638" s="8">
        <v>2012</v>
      </c>
      <c r="U1638" s="8">
        <f t="shared" si="209"/>
        <v>10</v>
      </c>
      <c r="V1638" s="7">
        <v>40969</v>
      </c>
      <c r="W1638" t="s">
        <v>14497</v>
      </c>
      <c r="X1638" s="2">
        <v>1.524</v>
      </c>
      <c r="Y1638" s="6">
        <f t="shared" si="206"/>
        <v>4.0682309601986065E-2</v>
      </c>
      <c r="AA1638">
        <v>1469592</v>
      </c>
      <c r="AB1638">
        <v>12863</v>
      </c>
      <c r="AC1638">
        <v>15394794</v>
      </c>
      <c r="AD1638" t="s">
        <v>6</v>
      </c>
      <c r="AE1638">
        <v>37</v>
      </c>
      <c r="AF1638">
        <v>5</v>
      </c>
      <c r="AH1638" t="s">
        <v>21170</v>
      </c>
      <c r="AI1638" t="s">
        <v>21169</v>
      </c>
      <c r="AK1638" t="s">
        <v>21168</v>
      </c>
      <c r="AL1638">
        <v>101</v>
      </c>
      <c r="AM1638" s="5">
        <f t="shared" si="210"/>
        <v>10.1</v>
      </c>
      <c r="AN1638" s="4">
        <f t="shared" si="207"/>
        <v>1.5297235895494131E-2</v>
      </c>
      <c r="AO1638" s="3"/>
      <c r="AP1638">
        <v>0</v>
      </c>
      <c r="AR1638" t="s">
        <v>1</v>
      </c>
      <c r="AT1638" s="2">
        <v>3.7759999999999998</v>
      </c>
      <c r="AU1638" s="1">
        <f t="shared" si="211"/>
        <v>3.3066787490038481</v>
      </c>
      <c r="AV1638" s="1">
        <f t="shared" si="212"/>
        <v>2.7989772748740096</v>
      </c>
      <c r="AW1638" s="1">
        <f t="shared" si="213"/>
        <v>2.2912758007441711</v>
      </c>
    </row>
    <row r="1639" spans="1:49" x14ac:dyDescent="0.2">
      <c r="A1639">
        <v>1637</v>
      </c>
      <c r="B1639" t="s">
        <v>21167</v>
      </c>
      <c r="C1639" t="s">
        <v>21166</v>
      </c>
      <c r="E1639">
        <v>22358023</v>
      </c>
      <c r="F1639" t="s">
        <v>21165</v>
      </c>
      <c r="G1639" t="s">
        <v>17</v>
      </c>
      <c r="H1639" t="s">
        <v>16</v>
      </c>
      <c r="I1639" t="s">
        <v>21164</v>
      </c>
      <c r="J1639">
        <v>60032179</v>
      </c>
      <c r="K1639" t="s">
        <v>1667</v>
      </c>
      <c r="L1639" t="s">
        <v>1666</v>
      </c>
      <c r="M1639" t="s">
        <v>66</v>
      </c>
      <c r="N1639">
        <v>7</v>
      </c>
      <c r="O1639" t="s">
        <v>21163</v>
      </c>
      <c r="P1639" t="s">
        <v>21162</v>
      </c>
      <c r="Q1639" t="s">
        <v>21161</v>
      </c>
      <c r="R1639" s="7">
        <v>40969</v>
      </c>
      <c r="S1639" s="8">
        <f t="shared" si="208"/>
        <v>2012</v>
      </c>
      <c r="T1639" s="8">
        <v>2012</v>
      </c>
      <c r="U1639" s="8">
        <f t="shared" si="209"/>
        <v>10</v>
      </c>
      <c r="V1639" s="7">
        <v>40969</v>
      </c>
      <c r="W1639" t="s">
        <v>1612</v>
      </c>
      <c r="X1639" s="2">
        <v>1.294</v>
      </c>
      <c r="Y1639" s="6">
        <f t="shared" si="206"/>
        <v>3.4542590961266384E-2</v>
      </c>
      <c r="AA1639" t="s">
        <v>1611</v>
      </c>
      <c r="AB1639">
        <v>20029</v>
      </c>
      <c r="AC1639">
        <v>15463141</v>
      </c>
      <c r="AD1639" t="s">
        <v>6</v>
      </c>
      <c r="AE1639">
        <v>198</v>
      </c>
      <c r="AF1639">
        <v>3</v>
      </c>
      <c r="AI1639" t="s">
        <v>21160</v>
      </c>
      <c r="AJ1639" t="s">
        <v>21159</v>
      </c>
      <c r="AK1639" t="s">
        <v>21158</v>
      </c>
      <c r="AL1639">
        <v>27</v>
      </c>
      <c r="AM1639" s="5">
        <f t="shared" si="210"/>
        <v>2.7</v>
      </c>
      <c r="AN1639" s="4">
        <f t="shared" si="207"/>
        <v>4.0893600908746691E-3</v>
      </c>
      <c r="AO1639" s="3"/>
      <c r="AP1639">
        <v>0</v>
      </c>
      <c r="AQ1639" t="s">
        <v>1657</v>
      </c>
      <c r="AR1639" t="s">
        <v>20953</v>
      </c>
      <c r="AS1639" t="s">
        <v>1655</v>
      </c>
      <c r="AT1639" s="2">
        <v>3.9590000000000001</v>
      </c>
      <c r="AU1639" s="1">
        <f t="shared" si="211"/>
        <v>2.5406621700148868</v>
      </c>
      <c r="AV1639" s="1">
        <f t="shared" si="212"/>
        <v>1.9315975526070526</v>
      </c>
      <c r="AW1639" s="1">
        <f t="shared" si="213"/>
        <v>1.3225329351992183</v>
      </c>
    </row>
    <row r="1640" spans="1:49" x14ac:dyDescent="0.2">
      <c r="A1640">
        <v>1638</v>
      </c>
      <c r="B1640" t="s">
        <v>21157</v>
      </c>
      <c r="C1640" t="s">
        <v>21156</v>
      </c>
      <c r="F1640" t="s">
        <v>21155</v>
      </c>
      <c r="G1640" t="s">
        <v>17</v>
      </c>
      <c r="H1640" t="s">
        <v>16</v>
      </c>
      <c r="I1640" t="s">
        <v>21154</v>
      </c>
      <c r="J1640">
        <v>60000221</v>
      </c>
      <c r="K1640" t="s">
        <v>21153</v>
      </c>
      <c r="L1640" t="s">
        <v>21152</v>
      </c>
      <c r="M1640" t="s">
        <v>66</v>
      </c>
      <c r="N1640">
        <v>1</v>
      </c>
      <c r="O1640" t="s">
        <v>21151</v>
      </c>
      <c r="P1640">
        <v>7006568657</v>
      </c>
      <c r="Q1640">
        <v>60000221</v>
      </c>
      <c r="R1640" s="7">
        <v>40969</v>
      </c>
      <c r="S1640" s="8">
        <f t="shared" si="208"/>
        <v>2012</v>
      </c>
      <c r="T1640" s="8">
        <v>2012</v>
      </c>
      <c r="U1640" s="8">
        <f t="shared" si="209"/>
        <v>10</v>
      </c>
      <c r="V1640" s="7">
        <v>40969</v>
      </c>
      <c r="W1640" t="s">
        <v>21150</v>
      </c>
      <c r="X1640" s="2">
        <v>0.82199999999999995</v>
      </c>
      <c r="Y1640" s="6">
        <f t="shared" si="206"/>
        <v>2.1942820533354689E-2</v>
      </c>
      <c r="AA1640">
        <v>17701</v>
      </c>
      <c r="AB1640">
        <v>27975</v>
      </c>
      <c r="AC1640">
        <v>15729532</v>
      </c>
      <c r="AD1640" t="s">
        <v>6</v>
      </c>
      <c r="AE1640">
        <v>44</v>
      </c>
      <c r="AF1640">
        <v>3</v>
      </c>
      <c r="AH1640" t="s">
        <v>21149</v>
      </c>
      <c r="AI1640" t="s">
        <v>21148</v>
      </c>
      <c r="AJ1640" t="s">
        <v>21147</v>
      </c>
      <c r="AK1640" t="s">
        <v>21146</v>
      </c>
      <c r="AL1640">
        <v>9</v>
      </c>
      <c r="AM1640" s="5">
        <f t="shared" si="210"/>
        <v>0.9</v>
      </c>
      <c r="AN1640" s="4">
        <f t="shared" si="207"/>
        <v>1.3631200302915562E-3</v>
      </c>
      <c r="AO1640" s="3"/>
      <c r="AP1640">
        <v>0</v>
      </c>
      <c r="AR1640" t="s">
        <v>1</v>
      </c>
      <c r="AT1640" s="2">
        <v>2.5129999999999999</v>
      </c>
      <c r="AU1640" s="1">
        <f t="shared" si="211"/>
        <v>1.5768910382435748</v>
      </c>
      <c r="AV1640" s="1">
        <f t="shared" si="212"/>
        <v>1.1652970281823123</v>
      </c>
      <c r="AW1640" s="1">
        <f t="shared" si="213"/>
        <v>0.75370301812104956</v>
      </c>
    </row>
    <row r="1641" spans="1:49" x14ac:dyDescent="0.2">
      <c r="A1641">
        <v>1639</v>
      </c>
      <c r="B1641" t="s">
        <v>21145</v>
      </c>
      <c r="C1641" t="s">
        <v>21144</v>
      </c>
      <c r="D1641" t="s">
        <v>21143</v>
      </c>
      <c r="E1641">
        <v>22290493</v>
      </c>
      <c r="F1641" t="s">
        <v>21142</v>
      </c>
      <c r="G1641" t="s">
        <v>17</v>
      </c>
      <c r="H1641" t="s">
        <v>16</v>
      </c>
      <c r="I1641" t="s">
        <v>21141</v>
      </c>
      <c r="J1641" t="s">
        <v>21140</v>
      </c>
      <c r="K1641" t="s">
        <v>21139</v>
      </c>
      <c r="L1641" t="s">
        <v>21138</v>
      </c>
      <c r="M1641" t="s">
        <v>2736</v>
      </c>
      <c r="N1641">
        <v>6</v>
      </c>
      <c r="O1641" t="s">
        <v>21137</v>
      </c>
      <c r="P1641" t="s">
        <v>21136</v>
      </c>
      <c r="Q1641" t="s">
        <v>21135</v>
      </c>
      <c r="R1641" s="7">
        <v>40969</v>
      </c>
      <c r="S1641" s="8">
        <f t="shared" si="208"/>
        <v>2012</v>
      </c>
      <c r="T1641" s="8">
        <v>2012</v>
      </c>
      <c r="U1641" s="8">
        <f t="shared" si="209"/>
        <v>10</v>
      </c>
      <c r="V1641" s="7">
        <v>40969</v>
      </c>
      <c r="W1641" t="s">
        <v>21134</v>
      </c>
      <c r="X1641" s="2">
        <v>4.5839999999999996</v>
      </c>
      <c r="Y1641" s="6">
        <f t="shared" si="206"/>
        <v>0.12236726195243053</v>
      </c>
      <c r="AA1641" t="s">
        <v>21133</v>
      </c>
      <c r="AB1641">
        <v>22088</v>
      </c>
      <c r="AC1641">
        <v>14693178</v>
      </c>
      <c r="AD1641" t="s">
        <v>6</v>
      </c>
      <c r="AE1641">
        <v>13</v>
      </c>
      <c r="AF1641">
        <v>3</v>
      </c>
      <c r="AH1641" t="s">
        <v>15311</v>
      </c>
      <c r="AI1641" t="s">
        <v>21132</v>
      </c>
      <c r="AJ1641" t="s">
        <v>21131</v>
      </c>
      <c r="AK1641" t="s">
        <v>21130</v>
      </c>
      <c r="AL1641">
        <v>59</v>
      </c>
      <c r="AM1641" s="5">
        <f t="shared" si="210"/>
        <v>5.9</v>
      </c>
      <c r="AN1641" s="4">
        <f t="shared" si="207"/>
        <v>8.9360090874668688E-3</v>
      </c>
      <c r="AO1641" s="3"/>
      <c r="AP1641">
        <v>0</v>
      </c>
      <c r="AR1641" t="s">
        <v>1</v>
      </c>
      <c r="AT1641" s="2">
        <v>8.8070000000000004</v>
      </c>
      <c r="AU1641" s="1">
        <f t="shared" si="211"/>
        <v>8.8337886092941424</v>
      </c>
      <c r="AV1641" s="1">
        <f t="shared" si="212"/>
        <v>6.5651635519948695</v>
      </c>
      <c r="AW1641" s="1">
        <f t="shared" si="213"/>
        <v>4.2965384946955965</v>
      </c>
    </row>
    <row r="1642" spans="1:49" x14ac:dyDescent="0.2">
      <c r="A1642">
        <v>1640</v>
      </c>
      <c r="B1642" t="s">
        <v>21129</v>
      </c>
      <c r="C1642" t="s">
        <v>21128</v>
      </c>
      <c r="F1642" t="s">
        <v>21127</v>
      </c>
      <c r="G1642" t="s">
        <v>17</v>
      </c>
      <c r="H1642" t="s">
        <v>16</v>
      </c>
      <c r="I1642" t="s">
        <v>21126</v>
      </c>
      <c r="J1642" t="s">
        <v>21125</v>
      </c>
      <c r="K1642" t="s">
        <v>21124</v>
      </c>
      <c r="L1642" t="s">
        <v>21123</v>
      </c>
      <c r="M1642" t="s">
        <v>21122</v>
      </c>
      <c r="N1642">
        <v>6</v>
      </c>
      <c r="O1642" t="s">
        <v>21121</v>
      </c>
      <c r="P1642" t="s">
        <v>21120</v>
      </c>
      <c r="Q1642" t="s">
        <v>21119</v>
      </c>
      <c r="R1642" s="7">
        <v>40969</v>
      </c>
      <c r="S1642" s="8">
        <f t="shared" si="208"/>
        <v>2012</v>
      </c>
      <c r="T1642" s="8">
        <v>2012</v>
      </c>
      <c r="U1642" s="8">
        <f t="shared" si="209"/>
        <v>10</v>
      </c>
      <c r="V1642" s="7">
        <v>40969</v>
      </c>
      <c r="W1642" t="s">
        <v>21118</v>
      </c>
      <c r="X1642" s="2">
        <v>0.86399999999999999</v>
      </c>
      <c r="Y1642" s="6">
        <f t="shared" si="206"/>
        <v>2.3063986546007848E-2</v>
      </c>
      <c r="AA1642">
        <v>15206106</v>
      </c>
      <c r="AB1642">
        <v>26970</v>
      </c>
      <c r="AC1642">
        <v>15205207</v>
      </c>
      <c r="AD1642" t="s">
        <v>6</v>
      </c>
      <c r="AE1642">
        <v>116</v>
      </c>
      <c r="AF1642">
        <v>8</v>
      </c>
      <c r="AH1642" t="s">
        <v>21117</v>
      </c>
      <c r="AI1642" t="s">
        <v>21116</v>
      </c>
      <c r="AK1642" t="s">
        <v>21115</v>
      </c>
      <c r="AL1642">
        <v>58</v>
      </c>
      <c r="AM1642" s="5">
        <f t="shared" si="210"/>
        <v>5.8</v>
      </c>
      <c r="AN1642" s="4">
        <f t="shared" si="207"/>
        <v>8.7845513063233623E-3</v>
      </c>
      <c r="AO1642" s="3"/>
      <c r="AP1642">
        <v>0</v>
      </c>
      <c r="AQ1642" t="s">
        <v>236</v>
      </c>
      <c r="AR1642">
        <v>267333</v>
      </c>
      <c r="AS1642" t="s">
        <v>235</v>
      </c>
      <c r="AT1642" s="2">
        <v>2.9910000000000001</v>
      </c>
      <c r="AU1642" s="1">
        <f t="shared" si="211"/>
        <v>1.8780155974102499</v>
      </c>
      <c r="AV1642" s="1">
        <f t="shared" si="212"/>
        <v>1.5924268926165603</v>
      </c>
      <c r="AW1642" s="1">
        <f t="shared" si="213"/>
        <v>1.3068381878228708</v>
      </c>
    </row>
    <row r="1643" spans="1:49" x14ac:dyDescent="0.2">
      <c r="A1643">
        <v>1641</v>
      </c>
      <c r="B1643" t="s">
        <v>21114</v>
      </c>
      <c r="C1643" t="s">
        <v>21113</v>
      </c>
      <c r="F1643" t="s">
        <v>21112</v>
      </c>
      <c r="G1643" t="s">
        <v>17</v>
      </c>
      <c r="H1643" t="s">
        <v>16</v>
      </c>
      <c r="I1643" t="s">
        <v>21111</v>
      </c>
      <c r="J1643" t="s">
        <v>21110</v>
      </c>
      <c r="K1643" t="s">
        <v>21109</v>
      </c>
      <c r="L1643" t="s">
        <v>21108</v>
      </c>
      <c r="M1643" t="s">
        <v>21107</v>
      </c>
      <c r="N1643">
        <v>4</v>
      </c>
      <c r="O1643" t="s">
        <v>21106</v>
      </c>
      <c r="P1643" t="s">
        <v>21105</v>
      </c>
      <c r="Q1643" t="s">
        <v>21104</v>
      </c>
      <c r="R1643" s="7">
        <v>40969</v>
      </c>
      <c r="S1643" s="8">
        <f t="shared" si="208"/>
        <v>2012</v>
      </c>
      <c r="T1643" s="8">
        <v>2012</v>
      </c>
      <c r="U1643" s="8">
        <f t="shared" si="209"/>
        <v>10</v>
      </c>
      <c r="V1643" s="7">
        <v>40969</v>
      </c>
      <c r="W1643" t="s">
        <v>2854</v>
      </c>
      <c r="X1643" s="2">
        <v>1.218</v>
      </c>
      <c r="Y1643" s="6">
        <f t="shared" si="206"/>
        <v>3.2513814366941618E-2</v>
      </c>
      <c r="AA1643">
        <v>189448</v>
      </c>
      <c r="AB1643">
        <v>15107</v>
      </c>
      <c r="AD1643" t="s">
        <v>6</v>
      </c>
      <c r="AE1643">
        <v>58</v>
      </c>
      <c r="AF1643">
        <v>3</v>
      </c>
      <c r="AG1643">
        <v>6157078</v>
      </c>
      <c r="AH1643" t="s">
        <v>21103</v>
      </c>
      <c r="AI1643" t="s">
        <v>21102</v>
      </c>
      <c r="AJ1643" t="s">
        <v>21101</v>
      </c>
      <c r="AK1643" t="s">
        <v>21100</v>
      </c>
      <c r="AL1643">
        <v>25</v>
      </c>
      <c r="AM1643" s="5">
        <f t="shared" si="210"/>
        <v>2.5</v>
      </c>
      <c r="AN1643" s="4">
        <f t="shared" si="207"/>
        <v>3.7864445285876562E-3</v>
      </c>
      <c r="AO1643" s="3"/>
      <c r="AP1643">
        <v>0</v>
      </c>
      <c r="AQ1643" t="s">
        <v>236</v>
      </c>
      <c r="AR1643">
        <v>216715</v>
      </c>
      <c r="AS1643" t="s">
        <v>235</v>
      </c>
      <c r="AT1643" s="2" t="s">
        <v>0</v>
      </c>
      <c r="AU1643" s="1">
        <f t="shared" si="211"/>
        <v>2.3895603415435427</v>
      </c>
      <c r="AV1643" s="1">
        <f t="shared" si="212"/>
        <v>1.8150129447764638</v>
      </c>
      <c r="AW1643" s="1">
        <f t="shared" si="213"/>
        <v>1.2404655480093845</v>
      </c>
    </row>
    <row r="1644" spans="1:49" x14ac:dyDescent="0.2">
      <c r="A1644">
        <v>1642</v>
      </c>
      <c r="B1644" t="s">
        <v>21099</v>
      </c>
      <c r="C1644" t="s">
        <v>21098</v>
      </c>
      <c r="F1644" t="s">
        <v>21097</v>
      </c>
      <c r="G1644" t="s">
        <v>17</v>
      </c>
      <c r="H1644" t="s">
        <v>16</v>
      </c>
      <c r="I1644" t="s">
        <v>21096</v>
      </c>
      <c r="J1644" t="s">
        <v>21095</v>
      </c>
      <c r="K1644" t="s">
        <v>21094</v>
      </c>
      <c r="L1644" t="s">
        <v>21093</v>
      </c>
      <c r="M1644" t="s">
        <v>21092</v>
      </c>
      <c r="N1644">
        <v>2</v>
      </c>
      <c r="O1644" t="s">
        <v>21091</v>
      </c>
      <c r="P1644" t="s">
        <v>21090</v>
      </c>
      <c r="Q1644" t="s">
        <v>21089</v>
      </c>
      <c r="R1644" s="7">
        <v>40969</v>
      </c>
      <c r="S1644" s="8">
        <f t="shared" si="208"/>
        <v>2012</v>
      </c>
      <c r="T1644" s="8">
        <v>2012</v>
      </c>
      <c r="U1644" s="8">
        <f t="shared" si="209"/>
        <v>10</v>
      </c>
      <c r="V1644" s="7">
        <v>40969</v>
      </c>
      <c r="W1644" t="s">
        <v>2854</v>
      </c>
      <c r="X1644" s="2">
        <v>1.218</v>
      </c>
      <c r="Y1644" s="6">
        <f t="shared" si="206"/>
        <v>3.2513814366941618E-2</v>
      </c>
      <c r="AA1644">
        <v>189448</v>
      </c>
      <c r="AB1644">
        <v>15107</v>
      </c>
      <c r="AD1644" t="s">
        <v>6</v>
      </c>
      <c r="AE1644">
        <v>58</v>
      </c>
      <c r="AF1644">
        <v>3</v>
      </c>
      <c r="AG1644">
        <v>6157055</v>
      </c>
      <c r="AH1644" t="s">
        <v>21088</v>
      </c>
      <c r="AI1644" t="s">
        <v>21087</v>
      </c>
      <c r="AJ1644" t="s">
        <v>21086</v>
      </c>
      <c r="AK1644" t="s">
        <v>21085</v>
      </c>
      <c r="AL1644">
        <v>7</v>
      </c>
      <c r="AM1644" s="5">
        <f t="shared" si="210"/>
        <v>0.7</v>
      </c>
      <c r="AN1644" s="4">
        <f t="shared" si="207"/>
        <v>1.0602044680045437E-3</v>
      </c>
      <c r="AO1644" s="3"/>
      <c r="AP1644">
        <v>0</v>
      </c>
      <c r="AR1644" t="s">
        <v>1</v>
      </c>
      <c r="AT1644" s="2" t="s">
        <v>0</v>
      </c>
      <c r="AU1644" s="1">
        <f t="shared" si="211"/>
        <v>2.3077731397260495</v>
      </c>
      <c r="AV1644" s="1">
        <f t="shared" si="212"/>
        <v>1.6787009417473082</v>
      </c>
      <c r="AW1644" s="1">
        <f t="shared" si="213"/>
        <v>1.0496287437685665</v>
      </c>
    </row>
    <row r="1645" spans="1:49" x14ac:dyDescent="0.2">
      <c r="A1645">
        <v>1643</v>
      </c>
      <c r="B1645" t="s">
        <v>21084</v>
      </c>
      <c r="C1645" t="s">
        <v>21083</v>
      </c>
      <c r="F1645" t="s">
        <v>21082</v>
      </c>
      <c r="G1645" t="s">
        <v>17</v>
      </c>
      <c r="H1645" t="s">
        <v>16</v>
      </c>
      <c r="I1645" t="s">
        <v>21081</v>
      </c>
      <c r="J1645" t="s">
        <v>21080</v>
      </c>
      <c r="K1645" t="s">
        <v>21079</v>
      </c>
      <c r="L1645" t="s">
        <v>21078</v>
      </c>
      <c r="M1645" t="s">
        <v>787</v>
      </c>
      <c r="N1645">
        <v>5</v>
      </c>
      <c r="O1645" t="s">
        <v>21077</v>
      </c>
      <c r="P1645" t="s">
        <v>21076</v>
      </c>
      <c r="Q1645" t="s">
        <v>21075</v>
      </c>
      <c r="R1645" s="7">
        <v>40969</v>
      </c>
      <c r="S1645" s="8">
        <f t="shared" si="208"/>
        <v>2012</v>
      </c>
      <c r="T1645" s="8">
        <v>2012</v>
      </c>
      <c r="U1645" s="8">
        <f t="shared" si="209"/>
        <v>10</v>
      </c>
      <c r="V1645" s="7">
        <v>40969</v>
      </c>
      <c r="W1645" t="s">
        <v>2854</v>
      </c>
      <c r="X1645" s="2">
        <v>1.218</v>
      </c>
      <c r="Y1645" s="6">
        <f t="shared" si="206"/>
        <v>3.2513814366941618E-2</v>
      </c>
      <c r="AA1645">
        <v>189448</v>
      </c>
      <c r="AB1645">
        <v>15107</v>
      </c>
      <c r="AD1645" t="s">
        <v>6</v>
      </c>
      <c r="AE1645">
        <v>58</v>
      </c>
      <c r="AF1645">
        <v>3</v>
      </c>
      <c r="AG1645">
        <v>6157054</v>
      </c>
      <c r="AH1645" t="s">
        <v>21074</v>
      </c>
      <c r="AI1645" t="s">
        <v>21073</v>
      </c>
      <c r="AJ1645" t="s">
        <v>21072</v>
      </c>
      <c r="AK1645" t="s">
        <v>21071</v>
      </c>
      <c r="AL1645">
        <v>87</v>
      </c>
      <c r="AM1645" s="5">
        <f t="shared" si="210"/>
        <v>8.6999999999999993</v>
      </c>
      <c r="AN1645" s="4">
        <f t="shared" si="207"/>
        <v>1.3176826959485043E-2</v>
      </c>
      <c r="AO1645" s="3"/>
      <c r="AP1645">
        <v>0</v>
      </c>
      <c r="AQ1645" t="s">
        <v>1549</v>
      </c>
      <c r="AR1645" t="s">
        <v>21070</v>
      </c>
      <c r="AS1645" t="s">
        <v>1548</v>
      </c>
      <c r="AT1645" s="2" t="s">
        <v>0</v>
      </c>
      <c r="AU1645" s="1">
        <f t="shared" si="211"/>
        <v>2.6712718144704644</v>
      </c>
      <c r="AV1645" s="1">
        <f t="shared" si="212"/>
        <v>2.2845320663213329</v>
      </c>
      <c r="AW1645" s="1">
        <f t="shared" si="213"/>
        <v>1.8977923181722014</v>
      </c>
    </row>
    <row r="1646" spans="1:49" x14ac:dyDescent="0.2">
      <c r="A1646">
        <v>1644</v>
      </c>
      <c r="B1646" t="s">
        <v>21069</v>
      </c>
      <c r="C1646" t="s">
        <v>21068</v>
      </c>
      <c r="F1646" t="s">
        <v>21067</v>
      </c>
      <c r="G1646" t="s">
        <v>17</v>
      </c>
      <c r="H1646" t="s">
        <v>16</v>
      </c>
      <c r="I1646" t="s">
        <v>21066</v>
      </c>
      <c r="J1646" t="s">
        <v>21065</v>
      </c>
      <c r="K1646" t="s">
        <v>21064</v>
      </c>
      <c r="L1646" t="s">
        <v>21050</v>
      </c>
      <c r="M1646" t="s">
        <v>264</v>
      </c>
      <c r="N1646">
        <v>2</v>
      </c>
      <c r="O1646" t="s">
        <v>21063</v>
      </c>
      <c r="P1646" t="s">
        <v>21062</v>
      </c>
      <c r="Q1646" t="s">
        <v>21061</v>
      </c>
      <c r="R1646" s="7">
        <v>40969</v>
      </c>
      <c r="S1646" s="8">
        <f t="shared" si="208"/>
        <v>2012</v>
      </c>
      <c r="T1646" s="8">
        <v>2012</v>
      </c>
      <c r="U1646" s="8">
        <f t="shared" si="209"/>
        <v>10</v>
      </c>
      <c r="V1646" s="7">
        <v>40969</v>
      </c>
      <c r="W1646" t="s">
        <v>2854</v>
      </c>
      <c r="X1646" s="2">
        <v>1.218</v>
      </c>
      <c r="Y1646" s="6">
        <f t="shared" si="206"/>
        <v>3.2513814366941618E-2</v>
      </c>
      <c r="AA1646">
        <v>189448</v>
      </c>
      <c r="AB1646">
        <v>15107</v>
      </c>
      <c r="AD1646" t="s">
        <v>6</v>
      </c>
      <c r="AE1646">
        <v>58</v>
      </c>
      <c r="AF1646">
        <v>3</v>
      </c>
      <c r="AG1646">
        <v>6157076</v>
      </c>
      <c r="AH1646" t="s">
        <v>21060</v>
      </c>
      <c r="AI1646" t="s">
        <v>21059</v>
      </c>
      <c r="AJ1646" t="s">
        <v>21058</v>
      </c>
      <c r="AK1646" t="s">
        <v>21057</v>
      </c>
      <c r="AL1646">
        <v>9</v>
      </c>
      <c r="AM1646" s="5">
        <f t="shared" si="210"/>
        <v>0.9</v>
      </c>
      <c r="AN1646" s="4">
        <f t="shared" si="207"/>
        <v>1.3631200302915562E-3</v>
      </c>
      <c r="AO1646" s="3"/>
      <c r="AP1646">
        <v>0</v>
      </c>
      <c r="AQ1646" t="s">
        <v>20086</v>
      </c>
      <c r="AR1646" t="s">
        <v>1</v>
      </c>
      <c r="AS1646" t="s">
        <v>20085</v>
      </c>
      <c r="AT1646" s="2" t="s">
        <v>0</v>
      </c>
      <c r="AU1646" s="1">
        <f t="shared" si="211"/>
        <v>2.3168606065946595</v>
      </c>
      <c r="AV1646" s="1">
        <f t="shared" si="212"/>
        <v>1.6938467198616587</v>
      </c>
      <c r="AW1646" s="1">
        <f t="shared" si="213"/>
        <v>1.0708328331286574</v>
      </c>
    </row>
    <row r="1647" spans="1:49" x14ac:dyDescent="0.2">
      <c r="A1647">
        <v>1645</v>
      </c>
      <c r="B1647" t="s">
        <v>21056</v>
      </c>
      <c r="C1647" t="s">
        <v>21055</v>
      </c>
      <c r="F1647" t="s">
        <v>21054</v>
      </c>
      <c r="G1647" t="s">
        <v>17</v>
      </c>
      <c r="H1647" t="s">
        <v>16</v>
      </c>
      <c r="I1647" t="s">
        <v>21053</v>
      </c>
      <c r="J1647" t="s">
        <v>21052</v>
      </c>
      <c r="K1647" t="s">
        <v>21051</v>
      </c>
      <c r="L1647" t="s">
        <v>21050</v>
      </c>
      <c r="M1647" t="s">
        <v>264</v>
      </c>
      <c r="N1647">
        <v>2</v>
      </c>
      <c r="O1647" t="s">
        <v>21049</v>
      </c>
      <c r="P1647" t="s">
        <v>21048</v>
      </c>
      <c r="Q1647" t="s">
        <v>21047</v>
      </c>
      <c r="R1647" s="7">
        <v>40969</v>
      </c>
      <c r="S1647" s="8">
        <f t="shared" si="208"/>
        <v>2012</v>
      </c>
      <c r="T1647" s="8">
        <v>2012</v>
      </c>
      <c r="U1647" s="8">
        <f t="shared" si="209"/>
        <v>10</v>
      </c>
      <c r="V1647" s="7">
        <v>40969</v>
      </c>
      <c r="W1647" t="s">
        <v>2854</v>
      </c>
      <c r="X1647" s="2">
        <v>1.218</v>
      </c>
      <c r="Y1647" s="6">
        <f t="shared" si="206"/>
        <v>3.2513814366941618E-2</v>
      </c>
      <c r="AA1647">
        <v>189448</v>
      </c>
      <c r="AB1647">
        <v>15107</v>
      </c>
      <c r="AD1647" t="s">
        <v>6</v>
      </c>
      <c r="AE1647">
        <v>58</v>
      </c>
      <c r="AF1647">
        <v>3</v>
      </c>
      <c r="AG1647">
        <v>6157066</v>
      </c>
      <c r="AH1647" t="s">
        <v>21046</v>
      </c>
      <c r="AI1647" t="s">
        <v>21045</v>
      </c>
      <c r="AJ1647" t="s">
        <v>21044</v>
      </c>
      <c r="AK1647" t="s">
        <v>21043</v>
      </c>
      <c r="AL1647">
        <v>10</v>
      </c>
      <c r="AM1647" s="5">
        <f t="shared" si="210"/>
        <v>1</v>
      </c>
      <c r="AN1647" s="4">
        <f t="shared" si="207"/>
        <v>1.5145778114350624E-3</v>
      </c>
      <c r="AO1647" s="3"/>
      <c r="AP1647">
        <v>0</v>
      </c>
      <c r="AQ1647" t="s">
        <v>21042</v>
      </c>
      <c r="AR1647" t="s">
        <v>1</v>
      </c>
      <c r="AS1647" t="s">
        <v>21041</v>
      </c>
      <c r="AT1647" s="2" t="s">
        <v>0</v>
      </c>
      <c r="AU1647" s="1">
        <f t="shared" si="211"/>
        <v>2.3214043400289648</v>
      </c>
      <c r="AV1647" s="1">
        <f t="shared" si="212"/>
        <v>1.701419608918834</v>
      </c>
      <c r="AW1647" s="1">
        <f t="shared" si="213"/>
        <v>1.0814348778087028</v>
      </c>
    </row>
    <row r="1648" spans="1:49" x14ac:dyDescent="0.2">
      <c r="A1648">
        <v>1646</v>
      </c>
      <c r="B1648" t="s">
        <v>21040</v>
      </c>
      <c r="C1648" t="s">
        <v>21039</v>
      </c>
      <c r="D1648" t="s">
        <v>21038</v>
      </c>
      <c r="E1648">
        <v>22305643</v>
      </c>
      <c r="F1648" t="s">
        <v>21037</v>
      </c>
      <c r="G1648" t="s">
        <v>17</v>
      </c>
      <c r="H1648" t="s">
        <v>16</v>
      </c>
      <c r="I1648" t="s">
        <v>21036</v>
      </c>
      <c r="J1648">
        <v>60103680</v>
      </c>
      <c r="K1648" t="s">
        <v>21035</v>
      </c>
      <c r="L1648" t="s">
        <v>21034</v>
      </c>
      <c r="M1648" t="s">
        <v>657</v>
      </c>
      <c r="N1648">
        <v>1</v>
      </c>
      <c r="O1648" t="s">
        <v>21033</v>
      </c>
      <c r="P1648">
        <v>23968693700</v>
      </c>
      <c r="Q1648">
        <v>60103680</v>
      </c>
      <c r="R1648" s="7">
        <v>40969</v>
      </c>
      <c r="S1648" s="8">
        <f t="shared" si="208"/>
        <v>2012</v>
      </c>
      <c r="T1648" s="8">
        <v>2012</v>
      </c>
      <c r="U1648" s="8">
        <f t="shared" si="209"/>
        <v>10</v>
      </c>
      <c r="V1648" s="7">
        <v>40969</v>
      </c>
      <c r="W1648" t="s">
        <v>1053</v>
      </c>
      <c r="X1648" s="2">
        <v>0.998</v>
      </c>
      <c r="Y1648" s="6">
        <f t="shared" si="206"/>
        <v>2.664104001494888E-2</v>
      </c>
      <c r="AA1648">
        <v>14678039</v>
      </c>
      <c r="AB1648">
        <v>19156</v>
      </c>
      <c r="AC1648">
        <v>18735495</v>
      </c>
      <c r="AD1648" t="s">
        <v>6</v>
      </c>
      <c r="AE1648">
        <v>41</v>
      </c>
      <c r="AF1648">
        <v>2</v>
      </c>
      <c r="AH1648" t="s">
        <v>21032</v>
      </c>
      <c r="AI1648" t="s">
        <v>21031</v>
      </c>
      <c r="AJ1648" t="s">
        <v>21030</v>
      </c>
      <c r="AK1648" t="s">
        <v>21029</v>
      </c>
      <c r="AL1648">
        <v>2</v>
      </c>
      <c r="AM1648" s="5">
        <f t="shared" si="210"/>
        <v>0.2</v>
      </c>
      <c r="AN1648" s="4">
        <f t="shared" si="207"/>
        <v>3.0291556228701253E-4</v>
      </c>
      <c r="AO1648" s="3"/>
      <c r="AP1648">
        <v>0</v>
      </c>
      <c r="AQ1648" t="s">
        <v>155</v>
      </c>
      <c r="AR1648" t="s">
        <v>21028</v>
      </c>
      <c r="AS1648" t="s">
        <v>154</v>
      </c>
      <c r="AT1648" s="2" t="s">
        <v>0</v>
      </c>
      <c r="AU1648" s="1">
        <f t="shared" si="211"/>
        <v>1.873960267915032</v>
      </c>
      <c r="AV1648" s="1">
        <f t="shared" si="212"/>
        <v>1.3471977788617946</v>
      </c>
      <c r="AW1648" s="1">
        <f t="shared" si="213"/>
        <v>0.82043528980855729</v>
      </c>
    </row>
    <row r="1649" spans="1:49" x14ac:dyDescent="0.2">
      <c r="A1649">
        <v>1647</v>
      </c>
      <c r="B1649" t="s">
        <v>21027</v>
      </c>
      <c r="C1649" t="s">
        <v>21026</v>
      </c>
      <c r="F1649" t="s">
        <v>21025</v>
      </c>
      <c r="G1649" t="s">
        <v>17</v>
      </c>
      <c r="H1649" t="s">
        <v>16</v>
      </c>
      <c r="I1649" t="s">
        <v>21024</v>
      </c>
      <c r="J1649">
        <v>60005101</v>
      </c>
      <c r="K1649" t="s">
        <v>21023</v>
      </c>
      <c r="L1649" t="s">
        <v>12155</v>
      </c>
      <c r="M1649" t="s">
        <v>615</v>
      </c>
      <c r="N1649">
        <v>3</v>
      </c>
      <c r="O1649" t="s">
        <v>21022</v>
      </c>
      <c r="P1649" t="s">
        <v>21021</v>
      </c>
      <c r="Q1649" t="s">
        <v>21020</v>
      </c>
      <c r="R1649" s="7">
        <v>40969</v>
      </c>
      <c r="S1649" s="8">
        <f t="shared" si="208"/>
        <v>2012</v>
      </c>
      <c r="T1649" s="8">
        <v>2012</v>
      </c>
      <c r="U1649" s="8">
        <f t="shared" si="209"/>
        <v>10</v>
      </c>
      <c r="V1649" s="7">
        <v>40969</v>
      </c>
      <c r="W1649" t="s">
        <v>16305</v>
      </c>
      <c r="X1649" s="2">
        <v>0.34399999999999997</v>
      </c>
      <c r="Y1649" s="6">
        <f t="shared" si="206"/>
        <v>9.1828835322068283E-3</v>
      </c>
      <c r="AA1649">
        <v>10745351</v>
      </c>
      <c r="AB1649">
        <v>17964</v>
      </c>
      <c r="AC1649">
        <v>10991131</v>
      </c>
      <c r="AD1649" t="s">
        <v>6</v>
      </c>
      <c r="AE1649">
        <v>25</v>
      </c>
      <c r="AF1649">
        <v>3</v>
      </c>
      <c r="AH1649" t="s">
        <v>21019</v>
      </c>
      <c r="AI1649" t="s">
        <v>21018</v>
      </c>
      <c r="AJ1649" t="s">
        <v>21017</v>
      </c>
      <c r="AK1649" t="s">
        <v>21016</v>
      </c>
      <c r="AL1649">
        <v>19</v>
      </c>
      <c r="AM1649" s="5">
        <f t="shared" si="210"/>
        <v>1.9</v>
      </c>
      <c r="AN1649" s="4">
        <f t="shared" si="207"/>
        <v>2.8776978417266188E-3</v>
      </c>
      <c r="AO1649" s="3"/>
      <c r="AP1649">
        <v>0</v>
      </c>
      <c r="AR1649" t="s">
        <v>1</v>
      </c>
      <c r="AT1649" s="2" t="s">
        <v>0</v>
      </c>
      <c r="AU1649" s="1">
        <f t="shared" si="211"/>
        <v>0.72913278250627644</v>
      </c>
      <c r="AV1649" s="1">
        <f t="shared" si="212"/>
        <v>0.60302906869667239</v>
      </c>
      <c r="AW1649" s="1">
        <f t="shared" si="213"/>
        <v>0.47692535488706811</v>
      </c>
    </row>
    <row r="1650" spans="1:49" x14ac:dyDescent="0.2">
      <c r="A1650">
        <v>1648</v>
      </c>
      <c r="B1650" t="s">
        <v>21015</v>
      </c>
      <c r="C1650" t="s">
        <v>21014</v>
      </c>
      <c r="F1650" t="s">
        <v>21013</v>
      </c>
      <c r="G1650" t="s">
        <v>17</v>
      </c>
      <c r="H1650" t="s">
        <v>16</v>
      </c>
      <c r="I1650" t="s">
        <v>21012</v>
      </c>
      <c r="J1650" t="s">
        <v>21011</v>
      </c>
      <c r="K1650" t="s">
        <v>21010</v>
      </c>
      <c r="L1650" t="s">
        <v>21009</v>
      </c>
      <c r="M1650" t="s">
        <v>14325</v>
      </c>
      <c r="N1650">
        <v>3</v>
      </c>
      <c r="O1650" t="s">
        <v>21008</v>
      </c>
      <c r="P1650" t="s">
        <v>21007</v>
      </c>
      <c r="Q1650" t="s">
        <v>21006</v>
      </c>
      <c r="R1650" s="7">
        <v>40969</v>
      </c>
      <c r="S1650" s="8">
        <f t="shared" si="208"/>
        <v>2012</v>
      </c>
      <c r="T1650" s="8">
        <v>2012</v>
      </c>
      <c r="U1650" s="8">
        <f t="shared" si="209"/>
        <v>10</v>
      </c>
      <c r="V1650" s="7">
        <v>40969</v>
      </c>
      <c r="W1650" t="s">
        <v>20991</v>
      </c>
      <c r="X1650" s="2">
        <v>2.0579999999999998</v>
      </c>
      <c r="Y1650" s="6">
        <f t="shared" si="206"/>
        <v>5.4937134620004803E-2</v>
      </c>
      <c r="AA1650">
        <v>358711</v>
      </c>
      <c r="AB1650">
        <v>28218</v>
      </c>
      <c r="AC1650">
        <v>13652966</v>
      </c>
      <c r="AD1650" t="s">
        <v>6</v>
      </c>
      <c r="AE1650">
        <v>420</v>
      </c>
      <c r="AF1650">
        <v>4</v>
      </c>
      <c r="AH1650" t="s">
        <v>21005</v>
      </c>
      <c r="AI1650" t="s">
        <v>21004</v>
      </c>
      <c r="AJ1650" t="s">
        <v>21003</v>
      </c>
      <c r="AK1650" t="s">
        <v>21002</v>
      </c>
      <c r="AL1650">
        <v>48</v>
      </c>
      <c r="AM1650" s="5">
        <f t="shared" si="210"/>
        <v>4.8</v>
      </c>
      <c r="AN1650" s="4">
        <f t="shared" si="207"/>
        <v>7.2699734948882995E-3</v>
      </c>
      <c r="AO1650" s="3"/>
      <c r="AP1650">
        <v>1</v>
      </c>
      <c r="AR1650" t="s">
        <v>1</v>
      </c>
      <c r="AT1650" s="2" t="s">
        <v>0</v>
      </c>
      <c r="AU1650" s="1">
        <f t="shared" si="211"/>
        <v>4.0636986282469847</v>
      </c>
      <c r="AV1650" s="1">
        <f t="shared" si="212"/>
        <v>3.1103554057446554</v>
      </c>
      <c r="AW1650" s="1">
        <f t="shared" si="213"/>
        <v>2.1570121832423248</v>
      </c>
    </row>
    <row r="1651" spans="1:49" x14ac:dyDescent="0.2">
      <c r="A1651">
        <v>1649</v>
      </c>
      <c r="B1651" t="s">
        <v>21001</v>
      </c>
      <c r="C1651" t="s">
        <v>21000</v>
      </c>
      <c r="F1651" t="s">
        <v>20999</v>
      </c>
      <c r="G1651" t="s">
        <v>17</v>
      </c>
      <c r="H1651" t="s">
        <v>16</v>
      </c>
      <c r="I1651" t="s">
        <v>20998</v>
      </c>
      <c r="J1651" t="s">
        <v>20997</v>
      </c>
      <c r="K1651" t="s">
        <v>20996</v>
      </c>
      <c r="L1651" t="s">
        <v>20995</v>
      </c>
      <c r="M1651" t="s">
        <v>17187</v>
      </c>
      <c r="N1651">
        <v>3</v>
      </c>
      <c r="O1651" t="s">
        <v>20994</v>
      </c>
      <c r="P1651" t="s">
        <v>20993</v>
      </c>
      <c r="Q1651" t="s">
        <v>20992</v>
      </c>
      <c r="R1651" s="7">
        <v>40969</v>
      </c>
      <c r="S1651" s="8">
        <f t="shared" si="208"/>
        <v>2012</v>
      </c>
      <c r="T1651" s="8">
        <v>2012</v>
      </c>
      <c r="U1651" s="8">
        <f t="shared" si="209"/>
        <v>10</v>
      </c>
      <c r="V1651" s="7">
        <v>40969</v>
      </c>
      <c r="W1651" t="s">
        <v>20991</v>
      </c>
      <c r="X1651" s="2">
        <v>2.0579999999999998</v>
      </c>
      <c r="Y1651" s="6">
        <f t="shared" si="206"/>
        <v>5.4937134620004803E-2</v>
      </c>
      <c r="AA1651">
        <v>358711</v>
      </c>
      <c r="AB1651">
        <v>28218</v>
      </c>
      <c r="AC1651">
        <v>13652966</v>
      </c>
      <c r="AD1651" t="s">
        <v>6</v>
      </c>
      <c r="AE1651">
        <v>420</v>
      </c>
      <c r="AF1651">
        <v>4</v>
      </c>
      <c r="AH1651" t="s">
        <v>20990</v>
      </c>
      <c r="AI1651" t="s">
        <v>20989</v>
      </c>
      <c r="AJ1651" t="s">
        <v>20988</v>
      </c>
      <c r="AK1651" t="s">
        <v>20987</v>
      </c>
      <c r="AL1651">
        <v>6</v>
      </c>
      <c r="AM1651" s="5">
        <f t="shared" si="210"/>
        <v>0.6</v>
      </c>
      <c r="AN1651" s="4">
        <f t="shared" si="207"/>
        <v>9.0874668686103744E-4</v>
      </c>
      <c r="AO1651" s="3"/>
      <c r="AP1651">
        <v>1</v>
      </c>
      <c r="AQ1651" t="s">
        <v>155</v>
      </c>
      <c r="AR1651">
        <v>20224002</v>
      </c>
      <c r="AS1651" t="s">
        <v>154</v>
      </c>
      <c r="AT1651" s="2" t="s">
        <v>0</v>
      </c>
      <c r="AU1651" s="1">
        <f t="shared" si="211"/>
        <v>3.8728618240061672</v>
      </c>
      <c r="AV1651" s="1">
        <f t="shared" si="212"/>
        <v>2.7922940653432917</v>
      </c>
      <c r="AW1651" s="1">
        <f t="shared" si="213"/>
        <v>1.7117263066804167</v>
      </c>
    </row>
    <row r="1652" spans="1:49" x14ac:dyDescent="0.2">
      <c r="A1652">
        <v>1650</v>
      </c>
      <c r="B1652" t="s">
        <v>20986</v>
      </c>
      <c r="C1652" t="s">
        <v>20985</v>
      </c>
      <c r="F1652" t="s">
        <v>20984</v>
      </c>
      <c r="G1652" t="s">
        <v>17</v>
      </c>
      <c r="H1652" t="s">
        <v>16</v>
      </c>
      <c r="I1652" t="s">
        <v>9242</v>
      </c>
      <c r="J1652">
        <v>60016912</v>
      </c>
      <c r="K1652" t="s">
        <v>15615</v>
      </c>
      <c r="L1652" t="s">
        <v>472</v>
      </c>
      <c r="M1652" t="s">
        <v>471</v>
      </c>
      <c r="N1652">
        <v>3</v>
      </c>
      <c r="O1652" t="s">
        <v>20983</v>
      </c>
      <c r="P1652" t="s">
        <v>20982</v>
      </c>
      <c r="Q1652" t="s">
        <v>15612</v>
      </c>
      <c r="R1652" s="7">
        <v>40969</v>
      </c>
      <c r="S1652" s="8">
        <f t="shared" si="208"/>
        <v>2012</v>
      </c>
      <c r="T1652" s="8">
        <v>2012</v>
      </c>
      <c r="U1652" s="8">
        <f t="shared" si="209"/>
        <v>10</v>
      </c>
      <c r="V1652" s="7">
        <v>40969</v>
      </c>
      <c r="W1652" t="s">
        <v>10577</v>
      </c>
      <c r="X1652" s="2">
        <v>0.78200000000000003</v>
      </c>
      <c r="Y1652" s="6">
        <f t="shared" si="206"/>
        <v>2.0875043378446919E-2</v>
      </c>
      <c r="AA1652">
        <v>189316</v>
      </c>
      <c r="AB1652">
        <v>19901</v>
      </c>
      <c r="AD1652" t="s">
        <v>6</v>
      </c>
      <c r="AE1652">
        <v>58</v>
      </c>
      <c r="AF1652">
        <v>1</v>
      </c>
      <c r="AG1652">
        <v>6125220</v>
      </c>
      <c r="AH1652" t="s">
        <v>20981</v>
      </c>
      <c r="AI1652" t="s">
        <v>20980</v>
      </c>
      <c r="AJ1652" t="s">
        <v>20979</v>
      </c>
      <c r="AK1652" t="s">
        <v>20978</v>
      </c>
      <c r="AL1652">
        <v>10</v>
      </c>
      <c r="AM1652" s="5">
        <f t="shared" si="210"/>
        <v>1</v>
      </c>
      <c r="AN1652" s="4">
        <f t="shared" si="207"/>
        <v>1.5145778114350624E-3</v>
      </c>
      <c r="AO1652" s="3"/>
      <c r="AP1652">
        <v>0</v>
      </c>
      <c r="AR1652" t="s">
        <v>1</v>
      </c>
      <c r="AT1652" s="2">
        <v>3.863</v>
      </c>
      <c r="AU1652" s="1">
        <f t="shared" si="211"/>
        <v>1.506690370834336</v>
      </c>
      <c r="AV1652" s="1">
        <f t="shared" si="212"/>
        <v>1.1194810594940989</v>
      </c>
      <c r="AW1652" s="1">
        <f t="shared" si="213"/>
        <v>0.73227174815386187</v>
      </c>
    </row>
    <row r="1653" spans="1:49" x14ac:dyDescent="0.2">
      <c r="A1653">
        <v>1651</v>
      </c>
      <c r="B1653" t="s">
        <v>20977</v>
      </c>
      <c r="C1653" t="s">
        <v>20976</v>
      </c>
      <c r="F1653" t="s">
        <v>20975</v>
      </c>
      <c r="G1653" t="s">
        <v>17</v>
      </c>
      <c r="H1653" t="s">
        <v>16</v>
      </c>
      <c r="I1653" t="s">
        <v>1753</v>
      </c>
      <c r="J1653" t="s">
        <v>1752</v>
      </c>
      <c r="K1653" t="s">
        <v>1751</v>
      </c>
      <c r="L1653" t="s">
        <v>1750</v>
      </c>
      <c r="M1653" t="s">
        <v>227</v>
      </c>
      <c r="N1653">
        <v>2</v>
      </c>
      <c r="O1653" t="s">
        <v>20974</v>
      </c>
      <c r="P1653" t="s">
        <v>1748</v>
      </c>
      <c r="Q1653" t="s">
        <v>1747</v>
      </c>
      <c r="R1653" s="7">
        <v>40969</v>
      </c>
      <c r="S1653" s="8">
        <f t="shared" si="208"/>
        <v>2012</v>
      </c>
      <c r="T1653" s="8">
        <v>2012</v>
      </c>
      <c r="U1653" s="8">
        <f t="shared" si="209"/>
        <v>10</v>
      </c>
      <c r="V1653" s="7">
        <v>40969</v>
      </c>
      <c r="W1653" t="s">
        <v>1536</v>
      </c>
      <c r="X1653" s="2">
        <v>0.249</v>
      </c>
      <c r="Y1653" s="6">
        <f t="shared" si="206"/>
        <v>6.6469127893008734E-3</v>
      </c>
      <c r="AA1653">
        <v>8943370</v>
      </c>
      <c r="AB1653">
        <v>18200</v>
      </c>
      <c r="AC1653">
        <v>10991204</v>
      </c>
      <c r="AD1653" t="s">
        <v>6</v>
      </c>
      <c r="AE1653">
        <v>25</v>
      </c>
      <c r="AF1653">
        <v>2</v>
      </c>
      <c r="AH1653" t="s">
        <v>20973</v>
      </c>
      <c r="AI1653" t="s">
        <v>20972</v>
      </c>
      <c r="AJ1653" t="s">
        <v>20971</v>
      </c>
      <c r="AK1653" t="s">
        <v>20970</v>
      </c>
      <c r="AL1653">
        <v>10</v>
      </c>
      <c r="AM1653" s="5">
        <f t="shared" si="210"/>
        <v>1</v>
      </c>
      <c r="AN1653" s="4">
        <f t="shared" si="207"/>
        <v>1.5145778114350624E-3</v>
      </c>
      <c r="AO1653" s="3"/>
      <c r="AP1653">
        <v>0</v>
      </c>
      <c r="AR1653" t="s">
        <v>1</v>
      </c>
      <c r="AT1653" s="2" t="s">
        <v>0</v>
      </c>
      <c r="AU1653" s="1">
        <f t="shared" si="211"/>
        <v>0.51072122959411304</v>
      </c>
      <c r="AV1653" s="1">
        <f t="shared" si="212"/>
        <v>0.40807453003679678</v>
      </c>
      <c r="AW1653" s="1">
        <f t="shared" si="213"/>
        <v>0.30542783047948052</v>
      </c>
    </row>
    <row r="1654" spans="1:49" x14ac:dyDescent="0.2">
      <c r="A1654">
        <v>1652</v>
      </c>
      <c r="B1654" t="s">
        <v>20969</v>
      </c>
      <c r="C1654" t="s">
        <v>20968</v>
      </c>
      <c r="D1654" t="s">
        <v>20967</v>
      </c>
      <c r="E1654">
        <v>22277272</v>
      </c>
      <c r="F1654" t="s">
        <v>20966</v>
      </c>
      <c r="G1654" t="s">
        <v>17</v>
      </c>
      <c r="H1654" t="s">
        <v>16</v>
      </c>
      <c r="I1654" t="s">
        <v>20965</v>
      </c>
      <c r="J1654" t="s">
        <v>20964</v>
      </c>
      <c r="K1654" t="s">
        <v>20963</v>
      </c>
      <c r="L1654" t="s">
        <v>20962</v>
      </c>
      <c r="M1654" t="s">
        <v>20961</v>
      </c>
      <c r="N1654">
        <v>6</v>
      </c>
      <c r="O1654" t="s">
        <v>20960</v>
      </c>
      <c r="P1654" t="s">
        <v>20959</v>
      </c>
      <c r="Q1654" t="s">
        <v>20958</v>
      </c>
      <c r="R1654" s="7">
        <v>40969</v>
      </c>
      <c r="S1654" s="8">
        <f t="shared" si="208"/>
        <v>2012</v>
      </c>
      <c r="T1654" s="8">
        <v>2012</v>
      </c>
      <c r="U1654" s="8">
        <f t="shared" si="209"/>
        <v>10</v>
      </c>
      <c r="V1654" s="7">
        <v>40969</v>
      </c>
      <c r="W1654" t="s">
        <v>20957</v>
      </c>
      <c r="X1654" s="2">
        <v>0.97899999999999998</v>
      </c>
      <c r="Y1654" s="6">
        <f t="shared" si="206"/>
        <v>2.6133845866367689E-2</v>
      </c>
      <c r="AA1654">
        <v>10510443</v>
      </c>
      <c r="AB1654">
        <v>17243</v>
      </c>
      <c r="AC1654">
        <v>15357732</v>
      </c>
      <c r="AD1654" t="s">
        <v>6</v>
      </c>
      <c r="AE1654">
        <v>23</v>
      </c>
      <c r="AF1654">
        <v>3</v>
      </c>
      <c r="AH1654" t="s">
        <v>20956</v>
      </c>
      <c r="AI1654" t="s">
        <v>20955</v>
      </c>
      <c r="AK1654" t="s">
        <v>20954</v>
      </c>
      <c r="AL1654">
        <v>35</v>
      </c>
      <c r="AM1654" s="5">
        <f t="shared" si="210"/>
        <v>3.5</v>
      </c>
      <c r="AN1654" s="4">
        <f t="shared" si="207"/>
        <v>5.301022340022719E-3</v>
      </c>
      <c r="AO1654" s="3"/>
      <c r="AP1654">
        <v>0</v>
      </c>
      <c r="AQ1654" t="s">
        <v>1657</v>
      </c>
      <c r="AR1654" t="s">
        <v>20953</v>
      </c>
      <c r="AS1654" t="s">
        <v>1655</v>
      </c>
      <c r="AT1654" s="2" t="s">
        <v>0</v>
      </c>
      <c r="AU1654" s="1">
        <f t="shared" si="211"/>
        <v>1.9883998808464198</v>
      </c>
      <c r="AV1654" s="1">
        <f t="shared" si="212"/>
        <v>1.5717434103195205</v>
      </c>
      <c r="AW1654" s="1">
        <f t="shared" si="213"/>
        <v>1.1550869397926207</v>
      </c>
    </row>
    <row r="1655" spans="1:49" x14ac:dyDescent="0.2">
      <c r="A1655">
        <v>1653</v>
      </c>
      <c r="B1655" t="s">
        <v>20952</v>
      </c>
      <c r="C1655" t="s">
        <v>20951</v>
      </c>
      <c r="F1655" t="s">
        <v>20950</v>
      </c>
      <c r="G1655" t="s">
        <v>17</v>
      </c>
      <c r="H1655" t="s">
        <v>16</v>
      </c>
      <c r="I1655" t="s">
        <v>604</v>
      </c>
      <c r="J1655">
        <v>60071140</v>
      </c>
      <c r="K1655" t="s">
        <v>2920</v>
      </c>
      <c r="L1655" t="s">
        <v>2919</v>
      </c>
      <c r="M1655" t="s">
        <v>2918</v>
      </c>
      <c r="N1655">
        <v>1</v>
      </c>
      <c r="O1655" t="s">
        <v>20949</v>
      </c>
      <c r="P1655">
        <v>57204542925</v>
      </c>
      <c r="Q1655">
        <v>60071140</v>
      </c>
      <c r="R1655" s="7">
        <v>40969</v>
      </c>
      <c r="S1655" s="8">
        <f t="shared" si="208"/>
        <v>2012</v>
      </c>
      <c r="T1655" s="8">
        <v>2012</v>
      </c>
      <c r="U1655" s="8">
        <f t="shared" si="209"/>
        <v>10</v>
      </c>
      <c r="V1655" s="7">
        <v>40969</v>
      </c>
      <c r="W1655" t="s">
        <v>1536</v>
      </c>
      <c r="X1655" s="2">
        <v>0.249</v>
      </c>
      <c r="Y1655" s="6">
        <f t="shared" si="206"/>
        <v>6.6469127893008734E-3</v>
      </c>
      <c r="AA1655">
        <v>8943370</v>
      </c>
      <c r="AB1655">
        <v>18200</v>
      </c>
      <c r="AC1655">
        <v>10991204</v>
      </c>
      <c r="AD1655" t="s">
        <v>6</v>
      </c>
      <c r="AE1655">
        <v>25</v>
      </c>
      <c r="AF1655">
        <v>2</v>
      </c>
      <c r="AH1655" t="s">
        <v>20948</v>
      </c>
      <c r="AI1655" t="s">
        <v>20947</v>
      </c>
      <c r="AJ1655" t="s">
        <v>20946</v>
      </c>
      <c r="AK1655" t="s">
        <v>20945</v>
      </c>
      <c r="AL1655">
        <v>10</v>
      </c>
      <c r="AM1655" s="5">
        <f t="shared" si="210"/>
        <v>1</v>
      </c>
      <c r="AN1655" s="4">
        <f t="shared" si="207"/>
        <v>1.5145778114350624E-3</v>
      </c>
      <c r="AO1655" s="3"/>
      <c r="AP1655">
        <v>0</v>
      </c>
      <c r="AR1655" t="s">
        <v>1</v>
      </c>
      <c r="AT1655" s="2" t="s">
        <v>0</v>
      </c>
      <c r="AU1655" s="1">
        <f t="shared" si="211"/>
        <v>0.51072122959411304</v>
      </c>
      <c r="AV1655" s="1">
        <f t="shared" si="212"/>
        <v>0.40807453003679678</v>
      </c>
      <c r="AW1655" s="1">
        <f t="shared" si="213"/>
        <v>0.30542783047948052</v>
      </c>
    </row>
    <row r="1656" spans="1:49" x14ac:dyDescent="0.2">
      <c r="A1656">
        <v>1654</v>
      </c>
      <c r="B1656" t="s">
        <v>20944</v>
      </c>
      <c r="C1656" t="s">
        <v>20943</v>
      </c>
      <c r="F1656" t="s">
        <v>20942</v>
      </c>
      <c r="G1656" t="s">
        <v>17</v>
      </c>
      <c r="H1656" t="s">
        <v>16</v>
      </c>
      <c r="I1656" t="s">
        <v>20941</v>
      </c>
      <c r="J1656">
        <v>60109826</v>
      </c>
      <c r="K1656" t="s">
        <v>20505</v>
      </c>
      <c r="L1656" t="s">
        <v>20504</v>
      </c>
      <c r="M1656" t="s">
        <v>4936</v>
      </c>
      <c r="N1656">
        <v>1</v>
      </c>
      <c r="O1656" t="s">
        <v>20940</v>
      </c>
      <c r="P1656">
        <v>7004311323</v>
      </c>
      <c r="Q1656">
        <v>60109826</v>
      </c>
      <c r="R1656" s="7">
        <v>40969</v>
      </c>
      <c r="S1656" s="8">
        <f t="shared" si="208"/>
        <v>2012</v>
      </c>
      <c r="T1656" s="8">
        <v>2012</v>
      </c>
      <c r="U1656" s="8">
        <f t="shared" si="209"/>
        <v>10</v>
      </c>
      <c r="V1656" s="7">
        <v>40969</v>
      </c>
      <c r="W1656" t="s">
        <v>6761</v>
      </c>
      <c r="X1656" s="2">
        <v>0.48899999999999999</v>
      </c>
      <c r="Y1656" s="6">
        <f t="shared" si="206"/>
        <v>1.3053575718747497E-2</v>
      </c>
      <c r="AA1656">
        <v>17518784</v>
      </c>
      <c r="AB1656">
        <v>5700165202</v>
      </c>
      <c r="AD1656" t="s">
        <v>6</v>
      </c>
      <c r="AE1656">
        <v>6</v>
      </c>
      <c r="AF1656">
        <v>3</v>
      </c>
      <c r="AH1656" t="s">
        <v>20939</v>
      </c>
      <c r="AI1656" t="s">
        <v>20938</v>
      </c>
      <c r="AK1656" t="s">
        <v>20937</v>
      </c>
      <c r="AL1656">
        <v>3</v>
      </c>
      <c r="AM1656" s="5">
        <f t="shared" si="210"/>
        <v>0.3</v>
      </c>
      <c r="AN1656" s="4">
        <f t="shared" si="207"/>
        <v>4.5437334343051872E-4</v>
      </c>
      <c r="AO1656" s="3"/>
      <c r="AP1656">
        <v>0</v>
      </c>
      <c r="AR1656" t="s">
        <v>1</v>
      </c>
      <c r="AT1656" s="2" t="s">
        <v>0</v>
      </c>
      <c r="AU1656" s="1">
        <f t="shared" si="211"/>
        <v>0.92738150061524027</v>
      </c>
      <c r="AV1656" s="1">
        <f t="shared" si="212"/>
        <v>0.67539745310890076</v>
      </c>
      <c r="AW1656" s="1">
        <f t="shared" si="213"/>
        <v>0.42341340560256119</v>
      </c>
    </row>
    <row r="1657" spans="1:49" x14ac:dyDescent="0.2">
      <c r="A1657">
        <v>1655</v>
      </c>
      <c r="B1657" t="s">
        <v>20936</v>
      </c>
      <c r="C1657" t="s">
        <v>20935</v>
      </c>
      <c r="F1657" t="s">
        <v>20934</v>
      </c>
      <c r="G1657" t="s">
        <v>17</v>
      </c>
      <c r="H1657" t="s">
        <v>16</v>
      </c>
      <c r="I1657" t="s">
        <v>20933</v>
      </c>
      <c r="J1657">
        <v>60019616</v>
      </c>
      <c r="K1657" t="s">
        <v>181</v>
      </c>
      <c r="L1657" t="s">
        <v>180</v>
      </c>
      <c r="M1657" t="s">
        <v>80</v>
      </c>
      <c r="N1657">
        <v>3</v>
      </c>
      <c r="O1657" t="s">
        <v>20932</v>
      </c>
      <c r="P1657" t="s">
        <v>20931</v>
      </c>
      <c r="Q1657" t="s">
        <v>3446</v>
      </c>
      <c r="R1657" s="7">
        <v>40969</v>
      </c>
      <c r="S1657" s="8">
        <f t="shared" si="208"/>
        <v>2012</v>
      </c>
      <c r="T1657" s="8">
        <v>2012</v>
      </c>
      <c r="U1657" s="8">
        <f t="shared" si="209"/>
        <v>10</v>
      </c>
      <c r="V1657" s="7">
        <v>40969</v>
      </c>
      <c r="W1657" t="s">
        <v>6761</v>
      </c>
      <c r="X1657" s="2">
        <v>0.48899999999999999</v>
      </c>
      <c r="Y1657" s="6">
        <f t="shared" si="206"/>
        <v>1.3053575718747497E-2</v>
      </c>
      <c r="AA1657">
        <v>17518784</v>
      </c>
      <c r="AB1657">
        <v>5700165202</v>
      </c>
      <c r="AD1657" t="s">
        <v>6</v>
      </c>
      <c r="AE1657">
        <v>6</v>
      </c>
      <c r="AF1657">
        <v>3</v>
      </c>
      <c r="AH1657" t="s">
        <v>20930</v>
      </c>
      <c r="AI1657" t="s">
        <v>20929</v>
      </c>
      <c r="AK1657" t="s">
        <v>20928</v>
      </c>
      <c r="AL1657">
        <v>15</v>
      </c>
      <c r="AM1657" s="5">
        <f t="shared" si="210"/>
        <v>1.5</v>
      </c>
      <c r="AN1657" s="4">
        <f t="shared" si="207"/>
        <v>2.2718667171525938E-3</v>
      </c>
      <c r="AO1657" s="3"/>
      <c r="AP1657">
        <v>0</v>
      </c>
      <c r="AR1657" t="s">
        <v>1</v>
      </c>
      <c r="AT1657" s="2" t="s">
        <v>0</v>
      </c>
      <c r="AU1657" s="1">
        <f t="shared" si="211"/>
        <v>0.98190630182690242</v>
      </c>
      <c r="AV1657" s="1">
        <f t="shared" si="212"/>
        <v>0.76627212179500448</v>
      </c>
      <c r="AW1657" s="1">
        <f t="shared" si="213"/>
        <v>0.55063794176310643</v>
      </c>
    </row>
    <row r="1658" spans="1:49" x14ac:dyDescent="0.2">
      <c r="A1658">
        <v>1656</v>
      </c>
      <c r="B1658" t="s">
        <v>20927</v>
      </c>
      <c r="C1658" t="s">
        <v>20926</v>
      </c>
      <c r="F1658" t="s">
        <v>20925</v>
      </c>
      <c r="G1658" t="s">
        <v>17</v>
      </c>
      <c r="H1658" t="s">
        <v>16</v>
      </c>
      <c r="I1658" t="s">
        <v>20924</v>
      </c>
      <c r="J1658" t="s">
        <v>20923</v>
      </c>
      <c r="K1658" t="s">
        <v>20922</v>
      </c>
      <c r="L1658" t="s">
        <v>20921</v>
      </c>
      <c r="M1658" t="s">
        <v>2966</v>
      </c>
      <c r="N1658">
        <v>4</v>
      </c>
      <c r="O1658" t="s">
        <v>20920</v>
      </c>
      <c r="P1658" t="s">
        <v>20919</v>
      </c>
      <c r="Q1658" t="s">
        <v>20918</v>
      </c>
      <c r="R1658" s="7">
        <v>40969</v>
      </c>
      <c r="S1658" s="8">
        <f t="shared" si="208"/>
        <v>2012</v>
      </c>
      <c r="T1658" s="8">
        <v>2012</v>
      </c>
      <c r="U1658" s="8">
        <f t="shared" si="209"/>
        <v>10</v>
      </c>
      <c r="V1658" s="7">
        <v>40969</v>
      </c>
      <c r="W1658" t="s">
        <v>6761</v>
      </c>
      <c r="X1658" s="2">
        <v>0.48899999999999999</v>
      </c>
      <c r="Y1658" s="6">
        <f t="shared" si="206"/>
        <v>1.3053575718747497E-2</v>
      </c>
      <c r="AA1658">
        <v>17518784</v>
      </c>
      <c r="AB1658">
        <v>5700165202</v>
      </c>
      <c r="AD1658" t="s">
        <v>6</v>
      </c>
      <c r="AE1658">
        <v>6</v>
      </c>
      <c r="AF1658">
        <v>3</v>
      </c>
      <c r="AH1658" t="s">
        <v>14980</v>
      </c>
      <c r="AI1658" t="s">
        <v>20917</v>
      </c>
      <c r="AK1658" t="s">
        <v>20916</v>
      </c>
      <c r="AL1658">
        <v>13</v>
      </c>
      <c r="AM1658" s="5">
        <f t="shared" si="210"/>
        <v>1.3</v>
      </c>
      <c r="AN1658" s="4">
        <f t="shared" si="207"/>
        <v>1.9689511548655813E-3</v>
      </c>
      <c r="AO1658" s="3"/>
      <c r="AP1658">
        <v>0</v>
      </c>
      <c r="AR1658" t="s">
        <v>1</v>
      </c>
      <c r="AT1658" s="2" t="s">
        <v>0</v>
      </c>
      <c r="AU1658" s="1">
        <f t="shared" si="211"/>
        <v>0.97281883495829202</v>
      </c>
      <c r="AV1658" s="1">
        <f t="shared" si="212"/>
        <v>0.7511263436806539</v>
      </c>
      <c r="AW1658" s="1">
        <f t="shared" si="213"/>
        <v>0.52943385240301555</v>
      </c>
    </row>
    <row r="1659" spans="1:49" x14ac:dyDescent="0.2">
      <c r="A1659">
        <v>1657</v>
      </c>
      <c r="B1659" t="s">
        <v>20915</v>
      </c>
      <c r="C1659" t="s">
        <v>20914</v>
      </c>
      <c r="F1659" t="s">
        <v>20913</v>
      </c>
      <c r="G1659" t="s">
        <v>17</v>
      </c>
      <c r="H1659" t="s">
        <v>16</v>
      </c>
      <c r="I1659" t="s">
        <v>20912</v>
      </c>
      <c r="J1659">
        <v>60027666</v>
      </c>
      <c r="K1659" t="s">
        <v>7203</v>
      </c>
      <c r="L1659" t="s">
        <v>1784</v>
      </c>
      <c r="M1659" t="s">
        <v>1783</v>
      </c>
      <c r="N1659">
        <v>4</v>
      </c>
      <c r="O1659" t="s">
        <v>20911</v>
      </c>
      <c r="P1659" t="s">
        <v>20910</v>
      </c>
      <c r="Q1659" t="s">
        <v>20909</v>
      </c>
      <c r="R1659" s="7">
        <v>40969</v>
      </c>
      <c r="S1659" s="8">
        <f t="shared" si="208"/>
        <v>2012</v>
      </c>
      <c r="T1659" s="8">
        <v>2012</v>
      </c>
      <c r="U1659" s="8">
        <f t="shared" si="209"/>
        <v>10</v>
      </c>
      <c r="V1659" s="7">
        <v>40969</v>
      </c>
      <c r="W1659" t="s">
        <v>6761</v>
      </c>
      <c r="X1659" s="2">
        <v>0.48899999999999999</v>
      </c>
      <c r="Y1659" s="6">
        <f t="shared" si="206"/>
        <v>1.3053575718747497E-2</v>
      </c>
      <c r="AA1659">
        <v>17518784</v>
      </c>
      <c r="AB1659">
        <v>5700165202</v>
      </c>
      <c r="AD1659" t="s">
        <v>6</v>
      </c>
      <c r="AE1659">
        <v>6</v>
      </c>
      <c r="AF1659">
        <v>3</v>
      </c>
      <c r="AH1659" t="s">
        <v>20908</v>
      </c>
      <c r="AI1659" t="s">
        <v>20907</v>
      </c>
      <c r="AK1659" t="s">
        <v>20906</v>
      </c>
      <c r="AL1659">
        <v>26</v>
      </c>
      <c r="AM1659" s="5">
        <f t="shared" si="210"/>
        <v>2.6</v>
      </c>
      <c r="AN1659" s="4">
        <f t="shared" si="207"/>
        <v>3.9379023097311627E-3</v>
      </c>
      <c r="AO1659" s="3"/>
      <c r="AP1659">
        <v>0</v>
      </c>
      <c r="AR1659" t="s">
        <v>1</v>
      </c>
      <c r="AT1659" s="2" t="s">
        <v>0</v>
      </c>
      <c r="AU1659" s="1">
        <f t="shared" si="211"/>
        <v>1.0318873696042594</v>
      </c>
      <c r="AV1659" s="1">
        <f t="shared" si="212"/>
        <v>0.84957390142393308</v>
      </c>
      <c r="AW1659" s="1">
        <f t="shared" si="213"/>
        <v>0.66726043324360629</v>
      </c>
    </row>
    <row r="1660" spans="1:49" x14ac:dyDescent="0.2">
      <c r="A1660">
        <v>1658</v>
      </c>
      <c r="B1660" t="s">
        <v>20905</v>
      </c>
      <c r="C1660" t="s">
        <v>20904</v>
      </c>
      <c r="F1660" t="s">
        <v>20903</v>
      </c>
      <c r="G1660" t="s">
        <v>17</v>
      </c>
      <c r="H1660" t="s">
        <v>16</v>
      </c>
      <c r="I1660" t="s">
        <v>20902</v>
      </c>
      <c r="J1660" t="s">
        <v>20901</v>
      </c>
      <c r="K1660" t="s">
        <v>20900</v>
      </c>
      <c r="L1660" t="s">
        <v>20899</v>
      </c>
      <c r="M1660" t="s">
        <v>1306</v>
      </c>
      <c r="N1660">
        <v>4</v>
      </c>
      <c r="O1660" t="s">
        <v>20898</v>
      </c>
      <c r="P1660" t="s">
        <v>20897</v>
      </c>
      <c r="Q1660" t="s">
        <v>20896</v>
      </c>
      <c r="R1660" s="7">
        <v>40969</v>
      </c>
      <c r="S1660" s="8">
        <f t="shared" si="208"/>
        <v>2012</v>
      </c>
      <c r="T1660" s="8">
        <v>2012</v>
      </c>
      <c r="U1660" s="8">
        <f t="shared" si="209"/>
        <v>10</v>
      </c>
      <c r="V1660" s="7">
        <v>40969</v>
      </c>
      <c r="W1660" t="s">
        <v>20895</v>
      </c>
      <c r="X1660" s="2" t="s">
        <v>0</v>
      </c>
      <c r="Y1660" s="6" t="e">
        <f t="shared" si="206"/>
        <v>#VALUE!</v>
      </c>
      <c r="AA1660">
        <v>10946977</v>
      </c>
      <c r="AB1660">
        <v>12957</v>
      </c>
      <c r="AD1660" t="s">
        <v>6</v>
      </c>
      <c r="AE1660">
        <v>42</v>
      </c>
      <c r="AF1660">
        <v>2</v>
      </c>
      <c r="AG1660">
        <v>5751704</v>
      </c>
      <c r="AH1660" t="s">
        <v>20894</v>
      </c>
      <c r="AI1660" t="s">
        <v>20893</v>
      </c>
      <c r="AJ1660" t="s">
        <v>20892</v>
      </c>
      <c r="AK1660" t="s">
        <v>20891</v>
      </c>
      <c r="AL1660">
        <v>43</v>
      </c>
      <c r="AM1660" s="5">
        <f t="shared" si="210"/>
        <v>4.3</v>
      </c>
      <c r="AN1660" s="4">
        <f t="shared" si="207"/>
        <v>6.5126845891707681E-3</v>
      </c>
      <c r="AO1660" s="3"/>
      <c r="AP1660">
        <v>0</v>
      </c>
      <c r="AR1660" t="s">
        <v>1</v>
      </c>
      <c r="AT1660" s="2" t="s">
        <v>0</v>
      </c>
      <c r="AU1660" s="1" t="e">
        <f t="shared" si="211"/>
        <v>#VALUE!</v>
      </c>
      <c r="AV1660" s="1" t="e">
        <f t="shared" si="212"/>
        <v>#VALUE!</v>
      </c>
      <c r="AW1660" s="1" t="e">
        <f t="shared" si="213"/>
        <v>#VALUE!</v>
      </c>
    </row>
    <row r="1661" spans="1:49" x14ac:dyDescent="0.2">
      <c r="A1661">
        <v>1659</v>
      </c>
      <c r="B1661" t="s">
        <v>20890</v>
      </c>
      <c r="C1661" t="s">
        <v>20889</v>
      </c>
      <c r="F1661" t="s">
        <v>20888</v>
      </c>
      <c r="G1661" t="s">
        <v>17</v>
      </c>
      <c r="H1661" t="s">
        <v>16</v>
      </c>
      <c r="I1661" t="s">
        <v>20887</v>
      </c>
      <c r="J1661">
        <v>60000481</v>
      </c>
      <c r="K1661" t="s">
        <v>11297</v>
      </c>
      <c r="L1661" t="s">
        <v>11296</v>
      </c>
      <c r="M1661" t="s">
        <v>214</v>
      </c>
      <c r="N1661">
        <v>3</v>
      </c>
      <c r="O1661" t="s">
        <v>20886</v>
      </c>
      <c r="P1661" t="s">
        <v>20885</v>
      </c>
      <c r="Q1661" t="s">
        <v>20884</v>
      </c>
      <c r="R1661" s="7">
        <v>40969</v>
      </c>
      <c r="S1661" s="8">
        <f t="shared" si="208"/>
        <v>2012</v>
      </c>
      <c r="T1661" s="8">
        <v>2012</v>
      </c>
      <c r="U1661" s="8">
        <f t="shared" si="209"/>
        <v>10</v>
      </c>
      <c r="V1661" s="7">
        <v>40969</v>
      </c>
      <c r="W1661" t="s">
        <v>20883</v>
      </c>
      <c r="X1661" s="2">
        <v>1.419</v>
      </c>
      <c r="Y1661" s="6">
        <f t="shared" si="206"/>
        <v>3.7879394570353171E-2</v>
      </c>
      <c r="AA1661">
        <v>3639061</v>
      </c>
      <c r="AB1661">
        <v>16214</v>
      </c>
      <c r="AC1661">
        <v>10969853</v>
      </c>
      <c r="AD1661" t="s">
        <v>6</v>
      </c>
      <c r="AE1661">
        <v>36</v>
      </c>
      <c r="AF1661">
        <v>4</v>
      </c>
      <c r="AH1661" t="s">
        <v>20882</v>
      </c>
      <c r="AI1661" t="s">
        <v>20881</v>
      </c>
      <c r="AJ1661" t="s">
        <v>20880</v>
      </c>
      <c r="AK1661" t="s">
        <v>20879</v>
      </c>
      <c r="AL1661">
        <v>23</v>
      </c>
      <c r="AM1661" s="5">
        <f t="shared" si="210"/>
        <v>2.2999999999999998</v>
      </c>
      <c r="AN1661" s="4">
        <f t="shared" si="207"/>
        <v>3.4835289663006433E-3</v>
      </c>
      <c r="AO1661" s="3"/>
      <c r="AP1661">
        <v>0</v>
      </c>
      <c r="AR1661" t="s">
        <v>1</v>
      </c>
      <c r="AT1661" s="2" t="s">
        <v>0</v>
      </c>
      <c r="AU1661" s="1">
        <f t="shared" si="211"/>
        <v>2.7560634889137412</v>
      </c>
      <c r="AV1661" s="1">
        <f t="shared" si="212"/>
        <v>2.0681461768326908</v>
      </c>
      <c r="AW1661" s="1">
        <f t="shared" si="213"/>
        <v>1.3802288647516401</v>
      </c>
    </row>
    <row r="1662" spans="1:49" x14ac:dyDescent="0.2">
      <c r="A1662">
        <v>1660</v>
      </c>
      <c r="B1662" t="s">
        <v>20878</v>
      </c>
      <c r="C1662" t="s">
        <v>20877</v>
      </c>
      <c r="F1662" t="s">
        <v>20876</v>
      </c>
      <c r="G1662" t="s">
        <v>17</v>
      </c>
      <c r="H1662" t="s">
        <v>16</v>
      </c>
      <c r="I1662" t="s">
        <v>20875</v>
      </c>
      <c r="J1662">
        <v>60025225</v>
      </c>
      <c r="K1662" t="s">
        <v>1724</v>
      </c>
      <c r="L1662" t="s">
        <v>1723</v>
      </c>
      <c r="M1662" t="s">
        <v>1722</v>
      </c>
      <c r="N1662">
        <v>2</v>
      </c>
      <c r="O1662" t="s">
        <v>20874</v>
      </c>
      <c r="P1662" t="s">
        <v>20873</v>
      </c>
      <c r="Q1662" t="s">
        <v>20872</v>
      </c>
      <c r="R1662" s="7">
        <v>40969</v>
      </c>
      <c r="S1662" s="8">
        <f t="shared" si="208"/>
        <v>2012</v>
      </c>
      <c r="T1662" s="8">
        <v>2012</v>
      </c>
      <c r="U1662" s="8">
        <f t="shared" si="209"/>
        <v>10</v>
      </c>
      <c r="V1662" s="7">
        <v>40969</v>
      </c>
      <c r="W1662" t="s">
        <v>20871</v>
      </c>
      <c r="X1662" s="2">
        <v>6.6050000000000004</v>
      </c>
      <c r="Y1662" s="6">
        <f t="shared" si="206"/>
        <v>0.17631670270414565</v>
      </c>
      <c r="AB1662">
        <v>17900156715</v>
      </c>
      <c r="AC1662" t="s">
        <v>20870</v>
      </c>
      <c r="AD1662" t="s">
        <v>6</v>
      </c>
      <c r="AE1662">
        <v>14</v>
      </c>
      <c r="AF1662">
        <v>1</v>
      </c>
      <c r="AG1662">
        <v>5618531</v>
      </c>
      <c r="AH1662" t="s">
        <v>20869</v>
      </c>
      <c r="AI1662" t="s">
        <v>20868</v>
      </c>
      <c r="AJ1662" t="s">
        <v>20867</v>
      </c>
      <c r="AK1662" t="s">
        <v>20866</v>
      </c>
      <c r="AL1662">
        <v>12</v>
      </c>
      <c r="AM1662" s="5">
        <f t="shared" si="210"/>
        <v>1.2</v>
      </c>
      <c r="AN1662" s="4">
        <f t="shared" si="207"/>
        <v>1.8174933737220749E-3</v>
      </c>
      <c r="AO1662" s="3"/>
      <c r="AP1662">
        <v>0</v>
      </c>
      <c r="AQ1662" t="s">
        <v>1885</v>
      </c>
      <c r="AR1662" t="s">
        <v>20865</v>
      </c>
      <c r="AS1662" t="s">
        <v>1884</v>
      </c>
      <c r="AT1662" s="2">
        <v>25.248999999999999</v>
      </c>
      <c r="AU1662" s="1">
        <f t="shared" si="211"/>
        <v>12.396693990501857</v>
      </c>
      <c r="AV1662" s="1">
        <f t="shared" si="212"/>
        <v>8.9067098038933867</v>
      </c>
      <c r="AW1662" s="1">
        <f t="shared" si="213"/>
        <v>5.4167256172849152</v>
      </c>
    </row>
    <row r="1663" spans="1:49" x14ac:dyDescent="0.2">
      <c r="A1663">
        <v>1661</v>
      </c>
      <c r="B1663" t="s">
        <v>20864</v>
      </c>
      <c r="C1663" t="s">
        <v>20863</v>
      </c>
      <c r="F1663" t="s">
        <v>20862</v>
      </c>
      <c r="G1663" t="s">
        <v>17</v>
      </c>
      <c r="H1663" t="s">
        <v>16</v>
      </c>
      <c r="I1663" t="s">
        <v>562</v>
      </c>
      <c r="J1663" t="s">
        <v>561</v>
      </c>
      <c r="K1663" t="s">
        <v>560</v>
      </c>
      <c r="L1663" t="s">
        <v>559</v>
      </c>
      <c r="M1663" t="s">
        <v>345</v>
      </c>
      <c r="N1663">
        <v>2</v>
      </c>
      <c r="O1663" t="s">
        <v>20861</v>
      </c>
      <c r="P1663" t="s">
        <v>557</v>
      </c>
      <c r="Q1663" t="s">
        <v>556</v>
      </c>
      <c r="R1663" s="7">
        <v>40969</v>
      </c>
      <c r="S1663" s="8">
        <f t="shared" si="208"/>
        <v>2012</v>
      </c>
      <c r="T1663" s="8">
        <v>2012</v>
      </c>
      <c r="U1663" s="8">
        <f t="shared" si="209"/>
        <v>10</v>
      </c>
      <c r="V1663" s="7">
        <v>40969</v>
      </c>
      <c r="W1663" t="s">
        <v>411</v>
      </c>
      <c r="X1663" s="2">
        <v>0.30399999999999999</v>
      </c>
      <c r="Y1663" s="6">
        <f t="shared" si="206"/>
        <v>8.115106377299057E-3</v>
      </c>
      <c r="AA1663">
        <v>8952477</v>
      </c>
      <c r="AB1663">
        <v>12250</v>
      </c>
      <c r="AC1663">
        <v>10982760</v>
      </c>
      <c r="AD1663" t="s">
        <v>6</v>
      </c>
      <c r="AE1663">
        <v>54</v>
      </c>
      <c r="AF1663">
        <v>3</v>
      </c>
      <c r="AH1663" t="s">
        <v>20860</v>
      </c>
      <c r="AI1663" t="s">
        <v>20859</v>
      </c>
      <c r="AJ1663" t="s">
        <v>20858</v>
      </c>
      <c r="AK1663" t="s">
        <v>20857</v>
      </c>
      <c r="AL1663">
        <v>5</v>
      </c>
      <c r="AM1663" s="5">
        <f t="shared" si="210"/>
        <v>0.5</v>
      </c>
      <c r="AN1663" s="4">
        <f t="shared" si="207"/>
        <v>7.572889057175312E-4</v>
      </c>
      <c r="AO1663" s="3"/>
      <c r="AP1663">
        <v>0</v>
      </c>
      <c r="AR1663" t="s">
        <v>1</v>
      </c>
      <c r="AT1663" s="2" t="s">
        <v>0</v>
      </c>
      <c r="AU1663" s="1">
        <f t="shared" si="211"/>
        <v>0.59077611358245985</v>
      </c>
      <c r="AV1663" s="1">
        <f t="shared" si="212"/>
        <v>0.44361976415082938</v>
      </c>
      <c r="AW1663" s="1">
        <f t="shared" si="213"/>
        <v>0.2964634147191989</v>
      </c>
    </row>
    <row r="1664" spans="1:49" x14ac:dyDescent="0.2">
      <c r="A1664">
        <v>1662</v>
      </c>
      <c r="B1664" t="s">
        <v>20856</v>
      </c>
      <c r="C1664" t="s">
        <v>20855</v>
      </c>
      <c r="F1664" t="s">
        <v>20854</v>
      </c>
      <c r="G1664" t="s">
        <v>17</v>
      </c>
      <c r="H1664" t="s">
        <v>16</v>
      </c>
      <c r="I1664" t="s">
        <v>20853</v>
      </c>
      <c r="J1664" t="s">
        <v>20852</v>
      </c>
      <c r="K1664" t="s">
        <v>20851</v>
      </c>
      <c r="L1664" t="s">
        <v>20850</v>
      </c>
      <c r="M1664" t="s">
        <v>11</v>
      </c>
      <c r="N1664">
        <v>4</v>
      </c>
      <c r="O1664" t="s">
        <v>20849</v>
      </c>
      <c r="P1664" t="s">
        <v>20848</v>
      </c>
      <c r="Q1664" t="s">
        <v>20847</v>
      </c>
      <c r="R1664" s="7">
        <v>40969</v>
      </c>
      <c r="S1664" s="8">
        <f t="shared" si="208"/>
        <v>2012</v>
      </c>
      <c r="T1664" s="8">
        <v>2012</v>
      </c>
      <c r="U1664" s="8">
        <f t="shared" si="209"/>
        <v>10</v>
      </c>
      <c r="V1664" s="7">
        <v>40969</v>
      </c>
      <c r="W1664" t="s">
        <v>411</v>
      </c>
      <c r="X1664" s="2">
        <v>0.30399999999999999</v>
      </c>
      <c r="Y1664" s="6">
        <f t="shared" si="206"/>
        <v>8.115106377299057E-3</v>
      </c>
      <c r="AA1664">
        <v>8952477</v>
      </c>
      <c r="AB1664">
        <v>12250</v>
      </c>
      <c r="AC1664">
        <v>10982760</v>
      </c>
      <c r="AD1664" t="s">
        <v>6</v>
      </c>
      <c r="AE1664">
        <v>54</v>
      </c>
      <c r="AF1664">
        <v>3</v>
      </c>
      <c r="AH1664" t="s">
        <v>20846</v>
      </c>
      <c r="AI1664" t="s">
        <v>20845</v>
      </c>
      <c r="AJ1664" t="s">
        <v>20844</v>
      </c>
      <c r="AK1664" t="s">
        <v>20843</v>
      </c>
      <c r="AL1664">
        <v>33</v>
      </c>
      <c r="AM1664" s="5">
        <f t="shared" si="210"/>
        <v>3.3</v>
      </c>
      <c r="AN1664" s="4">
        <f t="shared" si="207"/>
        <v>4.9981067777357061E-3</v>
      </c>
      <c r="AO1664" s="3"/>
      <c r="AP1664">
        <v>0</v>
      </c>
      <c r="AR1664" t="s">
        <v>1</v>
      </c>
      <c r="AT1664" s="2" t="s">
        <v>0</v>
      </c>
      <c r="AU1664" s="1">
        <f t="shared" si="211"/>
        <v>0.71800064974300515</v>
      </c>
      <c r="AV1664" s="1">
        <f t="shared" si="212"/>
        <v>0.65566065775173821</v>
      </c>
      <c r="AW1664" s="1">
        <f t="shared" si="213"/>
        <v>0.59332066576047116</v>
      </c>
    </row>
    <row r="1665" spans="1:49" x14ac:dyDescent="0.2">
      <c r="A1665">
        <v>1663</v>
      </c>
      <c r="B1665" t="s">
        <v>20842</v>
      </c>
      <c r="C1665" t="s">
        <v>20841</v>
      </c>
      <c r="F1665" t="s">
        <v>20840</v>
      </c>
      <c r="G1665" t="s">
        <v>17</v>
      </c>
      <c r="H1665" t="s">
        <v>16</v>
      </c>
      <c r="I1665" t="s">
        <v>20839</v>
      </c>
      <c r="J1665">
        <v>60008524</v>
      </c>
      <c r="K1665" t="s">
        <v>20838</v>
      </c>
      <c r="L1665" t="s">
        <v>20837</v>
      </c>
      <c r="M1665" t="s">
        <v>1722</v>
      </c>
      <c r="N1665">
        <v>6</v>
      </c>
      <c r="O1665" t="s">
        <v>20836</v>
      </c>
      <c r="P1665" t="s">
        <v>20835</v>
      </c>
      <c r="Q1665" t="s">
        <v>20834</v>
      </c>
      <c r="R1665" s="7">
        <v>40969</v>
      </c>
      <c r="S1665" s="8">
        <f t="shared" si="208"/>
        <v>2012</v>
      </c>
      <c r="T1665" s="8">
        <v>2012</v>
      </c>
      <c r="U1665" s="8">
        <f t="shared" si="209"/>
        <v>10</v>
      </c>
      <c r="V1665" s="7">
        <v>40969</v>
      </c>
      <c r="W1665" t="s">
        <v>411</v>
      </c>
      <c r="X1665" s="2">
        <v>0.30399999999999999</v>
      </c>
      <c r="Y1665" s="6">
        <f t="shared" si="206"/>
        <v>8.115106377299057E-3</v>
      </c>
      <c r="AA1665">
        <v>8952477</v>
      </c>
      <c r="AB1665">
        <v>12250</v>
      </c>
      <c r="AC1665">
        <v>10982760</v>
      </c>
      <c r="AD1665" t="s">
        <v>6</v>
      </c>
      <c r="AE1665">
        <v>54</v>
      </c>
      <c r="AF1665">
        <v>3</v>
      </c>
      <c r="AH1665" t="s">
        <v>20833</v>
      </c>
      <c r="AI1665" t="s">
        <v>20832</v>
      </c>
      <c r="AJ1665" t="s">
        <v>20831</v>
      </c>
      <c r="AK1665" t="s">
        <v>20830</v>
      </c>
      <c r="AL1665">
        <v>5</v>
      </c>
      <c r="AM1665" s="5">
        <f t="shared" si="210"/>
        <v>0.5</v>
      </c>
      <c r="AN1665" s="4">
        <f t="shared" si="207"/>
        <v>7.572889057175312E-4</v>
      </c>
      <c r="AO1665" s="3"/>
      <c r="AP1665">
        <v>0</v>
      </c>
      <c r="AR1665" t="s">
        <v>1</v>
      </c>
      <c r="AT1665" s="2" t="s">
        <v>0</v>
      </c>
      <c r="AU1665" s="1">
        <f t="shared" si="211"/>
        <v>0.59077611358245985</v>
      </c>
      <c r="AV1665" s="1">
        <f t="shared" si="212"/>
        <v>0.44361976415082938</v>
      </c>
      <c r="AW1665" s="1">
        <f t="shared" si="213"/>
        <v>0.2964634147191989</v>
      </c>
    </row>
    <row r="1666" spans="1:49" x14ac:dyDescent="0.2">
      <c r="A1666">
        <v>1664</v>
      </c>
      <c r="B1666" t="s">
        <v>20829</v>
      </c>
      <c r="C1666" t="s">
        <v>20828</v>
      </c>
      <c r="F1666" t="s">
        <v>20827</v>
      </c>
      <c r="G1666" t="s">
        <v>17</v>
      </c>
      <c r="H1666" t="s">
        <v>16</v>
      </c>
      <c r="I1666" t="s">
        <v>20826</v>
      </c>
      <c r="J1666" t="s">
        <v>20825</v>
      </c>
      <c r="K1666" t="s">
        <v>20824</v>
      </c>
      <c r="L1666" t="s">
        <v>20823</v>
      </c>
      <c r="M1666" t="s">
        <v>20822</v>
      </c>
      <c r="N1666">
        <v>4</v>
      </c>
      <c r="O1666" t="s">
        <v>20821</v>
      </c>
      <c r="P1666" t="s">
        <v>20820</v>
      </c>
      <c r="Q1666" t="s">
        <v>20819</v>
      </c>
      <c r="R1666" s="7">
        <v>40969</v>
      </c>
      <c r="S1666" s="8">
        <f t="shared" si="208"/>
        <v>2012</v>
      </c>
      <c r="T1666" s="8">
        <v>2012</v>
      </c>
      <c r="U1666" s="8">
        <f t="shared" si="209"/>
        <v>10</v>
      </c>
      <c r="V1666" s="7">
        <v>40969</v>
      </c>
      <c r="W1666" t="s">
        <v>411</v>
      </c>
      <c r="X1666" s="2">
        <v>0.30399999999999999</v>
      </c>
      <c r="Y1666" s="6">
        <f t="shared" ref="Y1666:Y1729" si="214">(X1666-$Z$4)/($Z$3-$Z$4)</f>
        <v>8.115106377299057E-3</v>
      </c>
      <c r="AA1666">
        <v>8952477</v>
      </c>
      <c r="AB1666">
        <v>12250</v>
      </c>
      <c r="AC1666">
        <v>10982760</v>
      </c>
      <c r="AD1666" t="s">
        <v>6</v>
      </c>
      <c r="AE1666">
        <v>54</v>
      </c>
      <c r="AF1666">
        <v>3</v>
      </c>
      <c r="AH1666" t="s">
        <v>20818</v>
      </c>
      <c r="AI1666" t="s">
        <v>20817</v>
      </c>
      <c r="AJ1666" t="s">
        <v>20816</v>
      </c>
      <c r="AK1666" t="s">
        <v>20815</v>
      </c>
      <c r="AL1666">
        <v>2</v>
      </c>
      <c r="AM1666" s="5">
        <f t="shared" si="210"/>
        <v>0.2</v>
      </c>
      <c r="AN1666" s="4">
        <f t="shared" ref="AN1666:AN1729" si="215">(AM1666-$AO$4)/($AO$3-$AO$4)</f>
        <v>3.0291556228701253E-4</v>
      </c>
      <c r="AO1666" s="3"/>
      <c r="AP1666">
        <v>0</v>
      </c>
      <c r="AR1666" t="s">
        <v>1</v>
      </c>
      <c r="AT1666" s="2" t="s">
        <v>0</v>
      </c>
      <c r="AU1666" s="1">
        <f t="shared" si="211"/>
        <v>0.57714491327954431</v>
      </c>
      <c r="AV1666" s="1">
        <f t="shared" si="212"/>
        <v>0.4209010969793035</v>
      </c>
      <c r="AW1666" s="1">
        <f t="shared" si="213"/>
        <v>0.26465728067906258</v>
      </c>
    </row>
    <row r="1667" spans="1:49" x14ac:dyDescent="0.2">
      <c r="A1667">
        <v>1665</v>
      </c>
      <c r="B1667" t="s">
        <v>20814</v>
      </c>
      <c r="C1667" t="s">
        <v>20813</v>
      </c>
      <c r="F1667" t="s">
        <v>20812</v>
      </c>
      <c r="G1667" t="s">
        <v>17</v>
      </c>
      <c r="H1667" t="s">
        <v>16</v>
      </c>
      <c r="I1667" t="s">
        <v>19544</v>
      </c>
      <c r="J1667">
        <v>60031730</v>
      </c>
      <c r="K1667" t="s">
        <v>19543</v>
      </c>
      <c r="L1667" t="s">
        <v>19542</v>
      </c>
      <c r="M1667" t="s">
        <v>146</v>
      </c>
      <c r="N1667">
        <v>3</v>
      </c>
      <c r="O1667" t="s">
        <v>19541</v>
      </c>
      <c r="P1667" t="s">
        <v>19540</v>
      </c>
      <c r="Q1667" t="s">
        <v>19539</v>
      </c>
      <c r="R1667" s="7">
        <v>40969</v>
      </c>
      <c r="S1667" s="8">
        <f t="shared" si="208"/>
        <v>2012</v>
      </c>
      <c r="T1667" s="8">
        <v>2012</v>
      </c>
      <c r="U1667" s="8">
        <f t="shared" si="209"/>
        <v>10</v>
      </c>
      <c r="V1667" s="7">
        <v>40969</v>
      </c>
      <c r="W1667" t="s">
        <v>411</v>
      </c>
      <c r="X1667" s="2">
        <v>0.30399999999999999</v>
      </c>
      <c r="Y1667" s="6">
        <f t="shared" si="214"/>
        <v>8.115106377299057E-3</v>
      </c>
      <c r="AA1667">
        <v>8952477</v>
      </c>
      <c r="AB1667">
        <v>12250</v>
      </c>
      <c r="AC1667">
        <v>10982760</v>
      </c>
      <c r="AD1667" t="s">
        <v>6</v>
      </c>
      <c r="AE1667">
        <v>54</v>
      </c>
      <c r="AF1667">
        <v>3</v>
      </c>
      <c r="AH1667" t="s">
        <v>20811</v>
      </c>
      <c r="AI1667" t="s">
        <v>20810</v>
      </c>
      <c r="AJ1667" t="s">
        <v>20809</v>
      </c>
      <c r="AK1667" t="s">
        <v>20808</v>
      </c>
      <c r="AL1667">
        <v>3</v>
      </c>
      <c r="AM1667" s="5">
        <f t="shared" si="210"/>
        <v>0.3</v>
      </c>
      <c r="AN1667" s="4">
        <f t="shared" si="215"/>
        <v>4.5437334343051872E-4</v>
      </c>
      <c r="AO1667" s="3"/>
      <c r="AP1667">
        <v>0</v>
      </c>
      <c r="AR1667" t="s">
        <v>1</v>
      </c>
      <c r="AT1667" s="2" t="s">
        <v>0</v>
      </c>
      <c r="AU1667" s="1">
        <f t="shared" si="211"/>
        <v>0.58168864671384946</v>
      </c>
      <c r="AV1667" s="1">
        <f t="shared" si="212"/>
        <v>0.42847398603647879</v>
      </c>
      <c r="AW1667" s="1">
        <f t="shared" si="213"/>
        <v>0.27525932535910802</v>
      </c>
    </row>
    <row r="1668" spans="1:49" x14ac:dyDescent="0.2">
      <c r="A1668">
        <v>1666</v>
      </c>
      <c r="B1668" t="s">
        <v>20807</v>
      </c>
      <c r="C1668" t="s">
        <v>20806</v>
      </c>
      <c r="F1668" t="s">
        <v>20805</v>
      </c>
      <c r="G1668" t="s">
        <v>17</v>
      </c>
      <c r="H1668" t="s">
        <v>16</v>
      </c>
      <c r="I1668" t="s">
        <v>20804</v>
      </c>
      <c r="J1668">
        <v>112659589</v>
      </c>
      <c r="K1668" t="s">
        <v>20803</v>
      </c>
      <c r="M1668" t="s">
        <v>66</v>
      </c>
      <c r="N1668">
        <v>1</v>
      </c>
      <c r="O1668" t="s">
        <v>20802</v>
      </c>
      <c r="P1668">
        <v>55476691600</v>
      </c>
      <c r="Q1668">
        <v>112659589</v>
      </c>
      <c r="R1668" s="7">
        <v>40969</v>
      </c>
      <c r="S1668" s="8">
        <f t="shared" ref="S1668:S1731" si="216">YEAR(R1668)</f>
        <v>2012</v>
      </c>
      <c r="T1668" s="8">
        <v>2012</v>
      </c>
      <c r="U1668" s="8">
        <f t="shared" ref="U1668:U1731" si="217">2022-T1668</f>
        <v>10</v>
      </c>
      <c r="V1668" s="7">
        <v>40969</v>
      </c>
      <c r="W1668" t="s">
        <v>411</v>
      </c>
      <c r="X1668" s="2">
        <v>0.30399999999999999</v>
      </c>
      <c r="Y1668" s="6">
        <f t="shared" si="214"/>
        <v>8.115106377299057E-3</v>
      </c>
      <c r="AA1668">
        <v>8952477</v>
      </c>
      <c r="AB1668">
        <v>12250</v>
      </c>
      <c r="AC1668">
        <v>10982760</v>
      </c>
      <c r="AD1668" t="s">
        <v>6</v>
      </c>
      <c r="AE1668">
        <v>54</v>
      </c>
      <c r="AF1668">
        <v>3</v>
      </c>
      <c r="AH1668" t="s">
        <v>20801</v>
      </c>
      <c r="AI1668" t="s">
        <v>20800</v>
      </c>
      <c r="AJ1668" t="s">
        <v>20799</v>
      </c>
      <c r="AK1668" t="s">
        <v>20798</v>
      </c>
      <c r="AL1668">
        <v>15</v>
      </c>
      <c r="AM1668" s="5">
        <f t="shared" ref="AM1668:AM1731" si="218">AL1668/U1668</f>
        <v>1.5</v>
      </c>
      <c r="AN1668" s="4">
        <f t="shared" si="215"/>
        <v>2.2718667171525938E-3</v>
      </c>
      <c r="AO1668" s="3"/>
      <c r="AP1668">
        <v>0</v>
      </c>
      <c r="AR1668" t="s">
        <v>1</v>
      </c>
      <c r="AT1668" s="2" t="s">
        <v>0</v>
      </c>
      <c r="AU1668" s="1">
        <f t="shared" ref="AU1668:AU1731" si="219">(Y1668*0.7+AN1668*0.3)*100</f>
        <v>0.63621344792551171</v>
      </c>
      <c r="AV1668" s="1">
        <f t="shared" ref="AV1668:AV1731" si="220">(Y1668*0.5+AN1668*0.5)*100</f>
        <v>0.51934865472258251</v>
      </c>
      <c r="AW1668" s="1">
        <f t="shared" ref="AW1668:AW1731" si="221">(Y1668*0.3+AN1668*0.7)*100</f>
        <v>0.40248386151965326</v>
      </c>
    </row>
    <row r="1669" spans="1:49" x14ac:dyDescent="0.2">
      <c r="A1669">
        <v>1667</v>
      </c>
      <c r="B1669" t="s">
        <v>20797</v>
      </c>
      <c r="C1669" t="s">
        <v>20796</v>
      </c>
      <c r="F1669" t="s">
        <v>20795</v>
      </c>
      <c r="G1669" t="s">
        <v>17</v>
      </c>
      <c r="H1669" t="s">
        <v>16</v>
      </c>
      <c r="I1669" t="s">
        <v>20794</v>
      </c>
      <c r="J1669">
        <v>60011357</v>
      </c>
      <c r="K1669" t="s">
        <v>858</v>
      </c>
      <c r="L1669" t="s">
        <v>830</v>
      </c>
      <c r="M1669" t="s">
        <v>615</v>
      </c>
      <c r="N1669">
        <v>2</v>
      </c>
      <c r="O1669" t="s">
        <v>20793</v>
      </c>
      <c r="P1669" t="s">
        <v>20792</v>
      </c>
      <c r="Q1669" t="s">
        <v>855</v>
      </c>
      <c r="R1669" s="7">
        <v>40969</v>
      </c>
      <c r="S1669" s="8">
        <f t="shared" si="216"/>
        <v>2012</v>
      </c>
      <c r="T1669" s="8">
        <v>2012</v>
      </c>
      <c r="U1669" s="8">
        <f t="shared" si="217"/>
        <v>10</v>
      </c>
      <c r="V1669" s="7">
        <v>40969</v>
      </c>
      <c r="W1669" t="s">
        <v>411</v>
      </c>
      <c r="X1669" s="2">
        <v>0.30399999999999999</v>
      </c>
      <c r="Y1669" s="6">
        <f t="shared" si="214"/>
        <v>8.115106377299057E-3</v>
      </c>
      <c r="AA1669">
        <v>8952477</v>
      </c>
      <c r="AB1669">
        <v>12250</v>
      </c>
      <c r="AC1669">
        <v>10982760</v>
      </c>
      <c r="AD1669" t="s">
        <v>6</v>
      </c>
      <c r="AE1669">
        <v>54</v>
      </c>
      <c r="AF1669">
        <v>3</v>
      </c>
      <c r="AH1669" t="s">
        <v>20791</v>
      </c>
      <c r="AI1669" t="s">
        <v>20790</v>
      </c>
      <c r="AJ1669" t="s">
        <v>20789</v>
      </c>
      <c r="AK1669" t="s">
        <v>20788</v>
      </c>
      <c r="AL1669">
        <v>17</v>
      </c>
      <c r="AM1669" s="5">
        <f t="shared" si="218"/>
        <v>1.7</v>
      </c>
      <c r="AN1669" s="4">
        <f t="shared" si="215"/>
        <v>2.5747822794396063E-3</v>
      </c>
      <c r="AO1669" s="3"/>
      <c r="AP1669">
        <v>0</v>
      </c>
      <c r="AR1669" t="s">
        <v>1</v>
      </c>
      <c r="AT1669" s="2" t="s">
        <v>0</v>
      </c>
      <c r="AU1669" s="1">
        <f t="shared" si="219"/>
        <v>0.6453009147941221</v>
      </c>
      <c r="AV1669" s="1">
        <f t="shared" si="220"/>
        <v>0.53449443283693321</v>
      </c>
      <c r="AW1669" s="1">
        <f t="shared" si="221"/>
        <v>0.42368795087974415</v>
      </c>
    </row>
    <row r="1670" spans="1:49" x14ac:dyDescent="0.2">
      <c r="A1670">
        <v>1668</v>
      </c>
      <c r="B1670" t="s">
        <v>20787</v>
      </c>
      <c r="C1670" t="s">
        <v>20786</v>
      </c>
      <c r="F1670" t="s">
        <v>20785</v>
      </c>
      <c r="G1670" t="s">
        <v>17</v>
      </c>
      <c r="H1670" t="s">
        <v>16</v>
      </c>
      <c r="I1670" t="s">
        <v>20784</v>
      </c>
      <c r="J1670" t="s">
        <v>20783</v>
      </c>
      <c r="K1670" t="s">
        <v>20782</v>
      </c>
      <c r="L1670" t="s">
        <v>20781</v>
      </c>
      <c r="M1670" t="s">
        <v>1364</v>
      </c>
      <c r="N1670">
        <v>4</v>
      </c>
      <c r="O1670" t="s">
        <v>20780</v>
      </c>
      <c r="P1670" t="s">
        <v>20779</v>
      </c>
      <c r="Q1670" t="s">
        <v>20778</v>
      </c>
      <c r="R1670" s="7">
        <v>40969</v>
      </c>
      <c r="S1670" s="8">
        <f t="shared" si="216"/>
        <v>2012</v>
      </c>
      <c r="T1670" s="8">
        <v>2012</v>
      </c>
      <c r="U1670" s="8">
        <f t="shared" si="217"/>
        <v>10</v>
      </c>
      <c r="V1670" s="7">
        <v>40969</v>
      </c>
      <c r="W1670" t="s">
        <v>411</v>
      </c>
      <c r="X1670" s="2">
        <v>0.30399999999999999</v>
      </c>
      <c r="Y1670" s="6">
        <f t="shared" si="214"/>
        <v>8.115106377299057E-3</v>
      </c>
      <c r="AA1670">
        <v>8952477</v>
      </c>
      <c r="AB1670">
        <v>12250</v>
      </c>
      <c r="AC1670">
        <v>10982760</v>
      </c>
      <c r="AD1670" t="s">
        <v>6</v>
      </c>
      <c r="AE1670">
        <v>54</v>
      </c>
      <c r="AF1670">
        <v>3</v>
      </c>
      <c r="AH1670" t="s">
        <v>20777</v>
      </c>
      <c r="AI1670" t="s">
        <v>20776</v>
      </c>
      <c r="AJ1670" t="s">
        <v>20775</v>
      </c>
      <c r="AK1670" t="s">
        <v>20774</v>
      </c>
      <c r="AL1670">
        <v>3</v>
      </c>
      <c r="AM1670" s="5">
        <f t="shared" si="218"/>
        <v>0.3</v>
      </c>
      <c r="AN1670" s="4">
        <f t="shared" si="215"/>
        <v>4.5437334343051872E-4</v>
      </c>
      <c r="AO1670" s="3"/>
      <c r="AP1670">
        <v>0</v>
      </c>
      <c r="AR1670" t="s">
        <v>1</v>
      </c>
      <c r="AT1670" s="2" t="s">
        <v>0</v>
      </c>
      <c r="AU1670" s="1">
        <f t="shared" si="219"/>
        <v>0.58168864671384946</v>
      </c>
      <c r="AV1670" s="1">
        <f t="shared" si="220"/>
        <v>0.42847398603647879</v>
      </c>
      <c r="AW1670" s="1">
        <f t="shared" si="221"/>
        <v>0.27525932535910802</v>
      </c>
    </row>
    <row r="1671" spans="1:49" x14ac:dyDescent="0.2">
      <c r="A1671">
        <v>1669</v>
      </c>
      <c r="B1671" t="s">
        <v>20773</v>
      </c>
      <c r="C1671" t="s">
        <v>20772</v>
      </c>
      <c r="F1671" t="s">
        <v>20771</v>
      </c>
      <c r="G1671" t="s">
        <v>17</v>
      </c>
      <c r="H1671" t="s">
        <v>16</v>
      </c>
      <c r="I1671" t="s">
        <v>4235</v>
      </c>
      <c r="J1671">
        <v>60010618</v>
      </c>
      <c r="K1671" t="s">
        <v>2947</v>
      </c>
      <c r="L1671" t="s">
        <v>2946</v>
      </c>
      <c r="M1671" t="s">
        <v>146</v>
      </c>
      <c r="N1671">
        <v>2</v>
      </c>
      <c r="O1671" t="s">
        <v>4234</v>
      </c>
      <c r="P1671" t="s">
        <v>4233</v>
      </c>
      <c r="Q1671" t="s">
        <v>2943</v>
      </c>
      <c r="R1671" s="7">
        <v>40969</v>
      </c>
      <c r="S1671" s="8">
        <f t="shared" si="216"/>
        <v>2012</v>
      </c>
      <c r="T1671" s="8">
        <v>2012</v>
      </c>
      <c r="U1671" s="8">
        <f t="shared" si="217"/>
        <v>10</v>
      </c>
      <c r="V1671" s="7">
        <v>40969</v>
      </c>
      <c r="W1671" t="s">
        <v>411</v>
      </c>
      <c r="X1671" s="2">
        <v>0.30399999999999999</v>
      </c>
      <c r="Y1671" s="6">
        <f t="shared" si="214"/>
        <v>8.115106377299057E-3</v>
      </c>
      <c r="AA1671">
        <v>8952477</v>
      </c>
      <c r="AB1671">
        <v>12250</v>
      </c>
      <c r="AC1671">
        <v>10982760</v>
      </c>
      <c r="AD1671" t="s">
        <v>6</v>
      </c>
      <c r="AE1671">
        <v>54</v>
      </c>
      <c r="AF1671">
        <v>3</v>
      </c>
      <c r="AH1671" t="s">
        <v>20770</v>
      </c>
      <c r="AI1671" t="s">
        <v>20769</v>
      </c>
      <c r="AJ1671" t="s">
        <v>20768</v>
      </c>
      <c r="AK1671" t="s">
        <v>20767</v>
      </c>
      <c r="AL1671">
        <v>3</v>
      </c>
      <c r="AM1671" s="5">
        <f t="shared" si="218"/>
        <v>0.3</v>
      </c>
      <c r="AN1671" s="4">
        <f t="shared" si="215"/>
        <v>4.5437334343051872E-4</v>
      </c>
      <c r="AO1671" s="3"/>
      <c r="AP1671">
        <v>0</v>
      </c>
      <c r="AR1671" t="s">
        <v>1</v>
      </c>
      <c r="AT1671" s="2" t="s">
        <v>0</v>
      </c>
      <c r="AU1671" s="1">
        <f t="shared" si="219"/>
        <v>0.58168864671384946</v>
      </c>
      <c r="AV1671" s="1">
        <f t="shared" si="220"/>
        <v>0.42847398603647879</v>
      </c>
      <c r="AW1671" s="1">
        <f t="shared" si="221"/>
        <v>0.27525932535910802</v>
      </c>
    </row>
    <row r="1672" spans="1:49" x14ac:dyDescent="0.2">
      <c r="A1672">
        <v>1670</v>
      </c>
      <c r="B1672" t="s">
        <v>20766</v>
      </c>
      <c r="C1672" t="s">
        <v>20765</v>
      </c>
      <c r="F1672" t="s">
        <v>20764</v>
      </c>
      <c r="G1672" t="s">
        <v>17</v>
      </c>
      <c r="H1672" t="s">
        <v>16</v>
      </c>
      <c r="I1672" t="s">
        <v>20763</v>
      </c>
      <c r="J1672" t="s">
        <v>20762</v>
      </c>
      <c r="K1672" t="s">
        <v>20761</v>
      </c>
      <c r="L1672" t="s">
        <v>20760</v>
      </c>
      <c r="M1672" t="s">
        <v>2876</v>
      </c>
      <c r="N1672">
        <v>2</v>
      </c>
      <c r="O1672" t="s">
        <v>20759</v>
      </c>
      <c r="P1672" t="s">
        <v>20758</v>
      </c>
      <c r="Q1672" t="s">
        <v>20757</v>
      </c>
      <c r="R1672" s="7">
        <v>40969</v>
      </c>
      <c r="S1672" s="8">
        <f t="shared" si="216"/>
        <v>2012</v>
      </c>
      <c r="T1672" s="8">
        <v>2012</v>
      </c>
      <c r="U1672" s="8">
        <f t="shared" si="217"/>
        <v>10</v>
      </c>
      <c r="V1672" s="7">
        <v>40969</v>
      </c>
      <c r="W1672" t="s">
        <v>411</v>
      </c>
      <c r="X1672" s="2">
        <v>0.30399999999999999</v>
      </c>
      <c r="Y1672" s="6">
        <f t="shared" si="214"/>
        <v>8.115106377299057E-3</v>
      </c>
      <c r="AA1672">
        <v>8952477</v>
      </c>
      <c r="AB1672">
        <v>12250</v>
      </c>
      <c r="AC1672">
        <v>10982760</v>
      </c>
      <c r="AD1672" t="s">
        <v>6</v>
      </c>
      <c r="AE1672">
        <v>54</v>
      </c>
      <c r="AF1672">
        <v>3</v>
      </c>
      <c r="AH1672" t="s">
        <v>20756</v>
      </c>
      <c r="AI1672" t="s">
        <v>20755</v>
      </c>
      <c r="AJ1672" t="s">
        <v>20754</v>
      </c>
      <c r="AK1672" t="s">
        <v>20753</v>
      </c>
      <c r="AL1672">
        <v>11</v>
      </c>
      <c r="AM1672" s="5">
        <f t="shared" si="218"/>
        <v>1.1000000000000001</v>
      </c>
      <c r="AN1672" s="4">
        <f t="shared" si="215"/>
        <v>1.6660355925785689E-3</v>
      </c>
      <c r="AO1672" s="3"/>
      <c r="AP1672">
        <v>0</v>
      </c>
      <c r="AR1672" t="s">
        <v>1</v>
      </c>
      <c r="AT1672" s="2" t="s">
        <v>0</v>
      </c>
      <c r="AU1672" s="1">
        <f t="shared" si="219"/>
        <v>0.61803851418829103</v>
      </c>
      <c r="AV1672" s="1">
        <f t="shared" si="220"/>
        <v>0.48905709849388129</v>
      </c>
      <c r="AW1672" s="1">
        <f t="shared" si="221"/>
        <v>0.36007568279947155</v>
      </c>
    </row>
    <row r="1673" spans="1:49" x14ac:dyDescent="0.2">
      <c r="A1673">
        <v>1671</v>
      </c>
      <c r="B1673" t="s">
        <v>20752</v>
      </c>
      <c r="C1673" t="s">
        <v>20751</v>
      </c>
      <c r="F1673" t="s">
        <v>20750</v>
      </c>
      <c r="G1673" t="s">
        <v>17</v>
      </c>
      <c r="H1673" t="s">
        <v>16</v>
      </c>
      <c r="I1673" t="s">
        <v>20749</v>
      </c>
      <c r="J1673" t="s">
        <v>19225</v>
      </c>
      <c r="K1673" t="s">
        <v>19224</v>
      </c>
      <c r="L1673" t="s">
        <v>19223</v>
      </c>
      <c r="M1673" t="s">
        <v>19222</v>
      </c>
      <c r="N1673">
        <v>2</v>
      </c>
      <c r="O1673" t="s">
        <v>20748</v>
      </c>
      <c r="P1673" t="s">
        <v>20747</v>
      </c>
      <c r="Q1673" t="s">
        <v>20746</v>
      </c>
      <c r="R1673" s="7">
        <v>40969</v>
      </c>
      <c r="S1673" s="8">
        <f t="shared" si="216"/>
        <v>2012</v>
      </c>
      <c r="T1673" s="8">
        <v>2012</v>
      </c>
      <c r="U1673" s="8">
        <f t="shared" si="217"/>
        <v>10</v>
      </c>
      <c r="V1673" s="7">
        <v>40969</v>
      </c>
      <c r="W1673" t="s">
        <v>411</v>
      </c>
      <c r="X1673" s="2">
        <v>0.30399999999999999</v>
      </c>
      <c r="Y1673" s="6">
        <f t="shared" si="214"/>
        <v>8.115106377299057E-3</v>
      </c>
      <c r="AA1673">
        <v>8952477</v>
      </c>
      <c r="AB1673">
        <v>12250</v>
      </c>
      <c r="AC1673">
        <v>10982760</v>
      </c>
      <c r="AD1673" t="s">
        <v>6</v>
      </c>
      <c r="AE1673">
        <v>54</v>
      </c>
      <c r="AF1673">
        <v>3</v>
      </c>
      <c r="AH1673" t="s">
        <v>20745</v>
      </c>
      <c r="AI1673" t="s">
        <v>20744</v>
      </c>
      <c r="AJ1673" t="s">
        <v>20743</v>
      </c>
      <c r="AK1673" t="s">
        <v>20742</v>
      </c>
      <c r="AL1673">
        <v>8</v>
      </c>
      <c r="AM1673" s="5">
        <f t="shared" si="218"/>
        <v>0.8</v>
      </c>
      <c r="AN1673" s="4">
        <f t="shared" si="215"/>
        <v>1.2116622491480501E-3</v>
      </c>
      <c r="AO1673" s="3"/>
      <c r="AP1673">
        <v>0</v>
      </c>
      <c r="AR1673" t="s">
        <v>1</v>
      </c>
      <c r="AT1673" s="2" t="s">
        <v>0</v>
      </c>
      <c r="AU1673" s="1">
        <f t="shared" si="219"/>
        <v>0.6044073138853755</v>
      </c>
      <c r="AV1673" s="1">
        <f t="shared" si="220"/>
        <v>0.46633843132235536</v>
      </c>
      <c r="AW1673" s="1">
        <f t="shared" si="221"/>
        <v>0.32826954875933523</v>
      </c>
    </row>
    <row r="1674" spans="1:49" x14ac:dyDescent="0.2">
      <c r="A1674">
        <v>1672</v>
      </c>
      <c r="B1674" t="s">
        <v>20741</v>
      </c>
      <c r="C1674" t="s">
        <v>20740</v>
      </c>
      <c r="F1674" t="s">
        <v>20739</v>
      </c>
      <c r="G1674" t="s">
        <v>17</v>
      </c>
      <c r="H1674" t="s">
        <v>16</v>
      </c>
      <c r="I1674" t="s">
        <v>20738</v>
      </c>
      <c r="J1674">
        <v>60025578</v>
      </c>
      <c r="K1674" t="s">
        <v>430</v>
      </c>
      <c r="L1674" t="s">
        <v>429</v>
      </c>
      <c r="M1674" t="s">
        <v>80</v>
      </c>
      <c r="N1674">
        <v>4</v>
      </c>
      <c r="O1674" t="s">
        <v>20737</v>
      </c>
      <c r="P1674" t="s">
        <v>20736</v>
      </c>
      <c r="Q1674" t="s">
        <v>4632</v>
      </c>
      <c r="R1674" s="7">
        <v>40969</v>
      </c>
      <c r="S1674" s="8">
        <f t="shared" si="216"/>
        <v>2012</v>
      </c>
      <c r="T1674" s="8">
        <v>2012</v>
      </c>
      <c r="U1674" s="8">
        <f t="shared" si="217"/>
        <v>10</v>
      </c>
      <c r="V1674" s="7">
        <v>40969</v>
      </c>
      <c r="W1674" t="s">
        <v>411</v>
      </c>
      <c r="X1674" s="2">
        <v>0.30399999999999999</v>
      </c>
      <c r="Y1674" s="6">
        <f t="shared" si="214"/>
        <v>8.115106377299057E-3</v>
      </c>
      <c r="AA1674">
        <v>8952477</v>
      </c>
      <c r="AB1674">
        <v>12250</v>
      </c>
      <c r="AC1674">
        <v>10982760</v>
      </c>
      <c r="AD1674" t="s">
        <v>6</v>
      </c>
      <c r="AE1674">
        <v>54</v>
      </c>
      <c r="AF1674">
        <v>3</v>
      </c>
      <c r="AH1674" t="s">
        <v>20735</v>
      </c>
      <c r="AI1674" t="s">
        <v>20734</v>
      </c>
      <c r="AJ1674" t="s">
        <v>20733</v>
      </c>
      <c r="AK1674" t="s">
        <v>20732</v>
      </c>
      <c r="AL1674">
        <v>2</v>
      </c>
      <c r="AM1674" s="5">
        <f t="shared" si="218"/>
        <v>0.2</v>
      </c>
      <c r="AN1674" s="4">
        <f t="shared" si="215"/>
        <v>3.0291556228701253E-4</v>
      </c>
      <c r="AO1674" s="3"/>
      <c r="AP1674">
        <v>0</v>
      </c>
      <c r="AR1674" t="s">
        <v>1</v>
      </c>
      <c r="AT1674" s="2" t="s">
        <v>0</v>
      </c>
      <c r="AU1674" s="1">
        <f t="shared" si="219"/>
        <v>0.57714491327954431</v>
      </c>
      <c r="AV1674" s="1">
        <f t="shared" si="220"/>
        <v>0.4209010969793035</v>
      </c>
      <c r="AW1674" s="1">
        <f t="shared" si="221"/>
        <v>0.26465728067906258</v>
      </c>
    </row>
    <row r="1675" spans="1:49" x14ac:dyDescent="0.2">
      <c r="A1675">
        <v>1673</v>
      </c>
      <c r="B1675" t="s">
        <v>20731</v>
      </c>
      <c r="C1675" t="s">
        <v>20730</v>
      </c>
      <c r="F1675" t="s">
        <v>20729</v>
      </c>
      <c r="G1675" t="s">
        <v>17</v>
      </c>
      <c r="H1675" t="s">
        <v>16</v>
      </c>
      <c r="I1675" t="s">
        <v>20728</v>
      </c>
      <c r="J1675">
        <v>60105242</v>
      </c>
      <c r="K1675" t="s">
        <v>20727</v>
      </c>
      <c r="L1675" t="s">
        <v>1784</v>
      </c>
      <c r="M1675" t="s">
        <v>1783</v>
      </c>
      <c r="N1675">
        <v>2</v>
      </c>
      <c r="O1675" t="s">
        <v>20726</v>
      </c>
      <c r="P1675" t="s">
        <v>20725</v>
      </c>
      <c r="Q1675" t="s">
        <v>20724</v>
      </c>
      <c r="R1675" s="7">
        <v>40969</v>
      </c>
      <c r="S1675" s="8">
        <f t="shared" si="216"/>
        <v>2012</v>
      </c>
      <c r="T1675" s="8">
        <v>2012</v>
      </c>
      <c r="U1675" s="8">
        <f t="shared" si="217"/>
        <v>10</v>
      </c>
      <c r="V1675" s="7">
        <v>40969</v>
      </c>
      <c r="W1675" t="s">
        <v>411</v>
      </c>
      <c r="X1675" s="2">
        <v>0.30399999999999999</v>
      </c>
      <c r="Y1675" s="6">
        <f t="shared" si="214"/>
        <v>8.115106377299057E-3</v>
      </c>
      <c r="AA1675">
        <v>8952477</v>
      </c>
      <c r="AB1675">
        <v>12250</v>
      </c>
      <c r="AC1675">
        <v>10982760</v>
      </c>
      <c r="AD1675" t="s">
        <v>6</v>
      </c>
      <c r="AE1675">
        <v>54</v>
      </c>
      <c r="AF1675">
        <v>3</v>
      </c>
      <c r="AH1675" t="s">
        <v>20723</v>
      </c>
      <c r="AI1675" t="s">
        <v>20722</v>
      </c>
      <c r="AJ1675" t="s">
        <v>20721</v>
      </c>
      <c r="AK1675" t="s">
        <v>20720</v>
      </c>
      <c r="AL1675">
        <v>4</v>
      </c>
      <c r="AM1675" s="5">
        <f t="shared" si="218"/>
        <v>0.4</v>
      </c>
      <c r="AN1675" s="4">
        <f t="shared" si="215"/>
        <v>6.0583112457402507E-4</v>
      </c>
      <c r="AO1675" s="3"/>
      <c r="AP1675">
        <v>0</v>
      </c>
      <c r="AR1675" t="s">
        <v>1</v>
      </c>
      <c r="AT1675" s="2" t="s">
        <v>0</v>
      </c>
      <c r="AU1675" s="1">
        <f t="shared" si="219"/>
        <v>0.58623238014815471</v>
      </c>
      <c r="AV1675" s="1">
        <f t="shared" si="220"/>
        <v>0.43604687509365414</v>
      </c>
      <c r="AW1675" s="1">
        <f t="shared" si="221"/>
        <v>0.28586137003915346</v>
      </c>
    </row>
    <row r="1676" spans="1:49" x14ac:dyDescent="0.2">
      <c r="A1676">
        <v>1674</v>
      </c>
      <c r="B1676" t="s">
        <v>20719</v>
      </c>
      <c r="C1676" t="s">
        <v>20718</v>
      </c>
      <c r="F1676" t="s">
        <v>20717</v>
      </c>
      <c r="G1676" t="s">
        <v>17</v>
      </c>
      <c r="H1676" t="s">
        <v>16</v>
      </c>
      <c r="I1676" t="s">
        <v>20716</v>
      </c>
      <c r="J1676" t="s">
        <v>5150</v>
      </c>
      <c r="K1676" t="s">
        <v>5149</v>
      </c>
      <c r="L1676" t="s">
        <v>5148</v>
      </c>
      <c r="M1676" t="s">
        <v>359</v>
      </c>
      <c r="N1676">
        <v>5</v>
      </c>
      <c r="O1676" t="s">
        <v>20715</v>
      </c>
      <c r="P1676" t="s">
        <v>20714</v>
      </c>
      <c r="Q1676" t="s">
        <v>20713</v>
      </c>
      <c r="R1676" s="7">
        <v>40969</v>
      </c>
      <c r="S1676" s="8">
        <f t="shared" si="216"/>
        <v>2012</v>
      </c>
      <c r="T1676" s="8">
        <v>2012</v>
      </c>
      <c r="U1676" s="8">
        <f t="shared" si="217"/>
        <v>10</v>
      </c>
      <c r="V1676" s="7">
        <v>40969</v>
      </c>
      <c r="W1676" t="s">
        <v>411</v>
      </c>
      <c r="X1676" s="2">
        <v>0.30399999999999999</v>
      </c>
      <c r="Y1676" s="6">
        <f t="shared" si="214"/>
        <v>8.115106377299057E-3</v>
      </c>
      <c r="AA1676">
        <v>8952477</v>
      </c>
      <c r="AB1676">
        <v>12250</v>
      </c>
      <c r="AC1676">
        <v>10982760</v>
      </c>
      <c r="AD1676" t="s">
        <v>6</v>
      </c>
      <c r="AE1676">
        <v>54</v>
      </c>
      <c r="AF1676">
        <v>3</v>
      </c>
      <c r="AH1676" t="s">
        <v>20712</v>
      </c>
      <c r="AI1676" t="s">
        <v>20711</v>
      </c>
      <c r="AJ1676" t="s">
        <v>20710</v>
      </c>
      <c r="AK1676" t="s">
        <v>20709</v>
      </c>
      <c r="AL1676">
        <v>8</v>
      </c>
      <c r="AM1676" s="5">
        <f t="shared" si="218"/>
        <v>0.8</v>
      </c>
      <c r="AN1676" s="4">
        <f t="shared" si="215"/>
        <v>1.2116622491480501E-3</v>
      </c>
      <c r="AO1676" s="3"/>
      <c r="AP1676">
        <v>0</v>
      </c>
      <c r="AR1676" t="s">
        <v>1</v>
      </c>
      <c r="AT1676" s="2" t="s">
        <v>0</v>
      </c>
      <c r="AU1676" s="1">
        <f t="shared" si="219"/>
        <v>0.6044073138853755</v>
      </c>
      <c r="AV1676" s="1">
        <f t="shared" si="220"/>
        <v>0.46633843132235536</v>
      </c>
      <c r="AW1676" s="1">
        <f t="shared" si="221"/>
        <v>0.32826954875933523</v>
      </c>
    </row>
    <row r="1677" spans="1:49" x14ac:dyDescent="0.2">
      <c r="A1677">
        <v>1675</v>
      </c>
      <c r="B1677" t="s">
        <v>20708</v>
      </c>
      <c r="C1677" t="s">
        <v>20707</v>
      </c>
      <c r="F1677" t="s">
        <v>20706</v>
      </c>
      <c r="G1677" t="s">
        <v>17</v>
      </c>
      <c r="H1677" t="s">
        <v>16</v>
      </c>
      <c r="I1677" t="s">
        <v>20705</v>
      </c>
      <c r="J1677" t="s">
        <v>20704</v>
      </c>
      <c r="K1677" t="s">
        <v>20703</v>
      </c>
      <c r="L1677" t="s">
        <v>20702</v>
      </c>
      <c r="M1677" t="s">
        <v>20701</v>
      </c>
      <c r="N1677">
        <v>5</v>
      </c>
      <c r="O1677" t="s">
        <v>20700</v>
      </c>
      <c r="P1677" t="s">
        <v>20699</v>
      </c>
      <c r="Q1677" t="s">
        <v>20698</v>
      </c>
      <c r="R1677" s="7">
        <v>40969</v>
      </c>
      <c r="S1677" s="8">
        <f t="shared" si="216"/>
        <v>2012</v>
      </c>
      <c r="T1677" s="8">
        <v>2012</v>
      </c>
      <c r="U1677" s="8">
        <f t="shared" si="217"/>
        <v>10</v>
      </c>
      <c r="V1677" s="7">
        <v>40969</v>
      </c>
      <c r="W1677" t="s">
        <v>411</v>
      </c>
      <c r="X1677" s="2">
        <v>0.30399999999999999</v>
      </c>
      <c r="Y1677" s="6">
        <f t="shared" si="214"/>
        <v>8.115106377299057E-3</v>
      </c>
      <c r="AA1677">
        <v>8952477</v>
      </c>
      <c r="AB1677">
        <v>12250</v>
      </c>
      <c r="AC1677">
        <v>10982760</v>
      </c>
      <c r="AD1677" t="s">
        <v>6</v>
      </c>
      <c r="AE1677">
        <v>54</v>
      </c>
      <c r="AF1677">
        <v>3</v>
      </c>
      <c r="AH1677" t="s">
        <v>20697</v>
      </c>
      <c r="AI1677" t="s">
        <v>20696</v>
      </c>
      <c r="AJ1677" t="s">
        <v>20695</v>
      </c>
      <c r="AK1677" t="s">
        <v>20694</v>
      </c>
      <c r="AL1677">
        <v>6</v>
      </c>
      <c r="AM1677" s="5">
        <f t="shared" si="218"/>
        <v>0.6</v>
      </c>
      <c r="AN1677" s="4">
        <f t="shared" si="215"/>
        <v>9.0874668686103744E-4</v>
      </c>
      <c r="AO1677" s="3"/>
      <c r="AP1677">
        <v>0</v>
      </c>
      <c r="AR1677" t="s">
        <v>1</v>
      </c>
      <c r="AT1677" s="2" t="s">
        <v>0</v>
      </c>
      <c r="AU1677" s="1">
        <f t="shared" si="219"/>
        <v>0.59531984701676499</v>
      </c>
      <c r="AV1677" s="1">
        <f t="shared" si="220"/>
        <v>0.45119265320800472</v>
      </c>
      <c r="AW1677" s="1">
        <f t="shared" si="221"/>
        <v>0.30706545939924434</v>
      </c>
    </row>
    <row r="1678" spans="1:49" x14ac:dyDescent="0.2">
      <c r="A1678">
        <v>1676</v>
      </c>
      <c r="B1678" t="s">
        <v>20693</v>
      </c>
      <c r="C1678" t="s">
        <v>20692</v>
      </c>
      <c r="E1678">
        <v>22335231</v>
      </c>
      <c r="F1678" t="s">
        <v>20691</v>
      </c>
      <c r="G1678" t="s">
        <v>17</v>
      </c>
      <c r="H1678" t="s">
        <v>16</v>
      </c>
      <c r="I1678" t="s">
        <v>20690</v>
      </c>
      <c r="J1678" t="s">
        <v>20689</v>
      </c>
      <c r="K1678" t="s">
        <v>20688</v>
      </c>
      <c r="L1678" t="s">
        <v>20687</v>
      </c>
      <c r="M1678" t="s">
        <v>20686</v>
      </c>
      <c r="N1678">
        <v>5</v>
      </c>
      <c r="O1678" t="s">
        <v>20685</v>
      </c>
      <c r="P1678" t="s">
        <v>20684</v>
      </c>
      <c r="Q1678" t="s">
        <v>20683</v>
      </c>
      <c r="R1678" s="7">
        <v>40969</v>
      </c>
      <c r="S1678" s="8">
        <f t="shared" si="216"/>
        <v>2012</v>
      </c>
      <c r="T1678" s="8">
        <v>2012</v>
      </c>
      <c r="U1678" s="8">
        <f t="shared" si="217"/>
        <v>10</v>
      </c>
      <c r="V1678" s="7">
        <v>40969</v>
      </c>
      <c r="W1678" t="s">
        <v>20682</v>
      </c>
      <c r="X1678" s="2">
        <v>0.89600000000000002</v>
      </c>
      <c r="Y1678" s="6">
        <f t="shared" si="214"/>
        <v>2.3918208269934065E-2</v>
      </c>
      <c r="AA1678">
        <v>2656736</v>
      </c>
      <c r="AB1678">
        <v>29901</v>
      </c>
      <c r="AC1678">
        <v>14645157</v>
      </c>
      <c r="AD1678" t="s">
        <v>6</v>
      </c>
      <c r="AE1678">
        <v>28</v>
      </c>
      <c r="AF1678">
        <v>2</v>
      </c>
      <c r="AH1678" t="s">
        <v>20681</v>
      </c>
      <c r="AI1678" t="s">
        <v>20680</v>
      </c>
      <c r="AJ1678" t="s">
        <v>20679</v>
      </c>
      <c r="AK1678" t="s">
        <v>20678</v>
      </c>
      <c r="AL1678">
        <v>14</v>
      </c>
      <c r="AM1678" s="5">
        <f t="shared" si="218"/>
        <v>1.4</v>
      </c>
      <c r="AN1678" s="4">
        <f t="shared" si="215"/>
        <v>2.1204089360090874E-3</v>
      </c>
      <c r="AO1678" s="3"/>
      <c r="AP1678">
        <v>0</v>
      </c>
      <c r="AR1678" t="s">
        <v>1</v>
      </c>
      <c r="AT1678" s="2">
        <v>3.9140000000000001</v>
      </c>
      <c r="AU1678" s="1">
        <f t="shared" si="219"/>
        <v>1.737886846975657</v>
      </c>
      <c r="AV1678" s="1">
        <f t="shared" si="220"/>
        <v>1.3019308602971575</v>
      </c>
      <c r="AW1678" s="1">
        <f t="shared" si="221"/>
        <v>0.8659748736186581</v>
      </c>
    </row>
    <row r="1679" spans="1:49" x14ac:dyDescent="0.2">
      <c r="A1679">
        <v>1677</v>
      </c>
      <c r="B1679" t="s">
        <v>20677</v>
      </c>
      <c r="C1679" t="s">
        <v>20676</v>
      </c>
      <c r="F1679" t="s">
        <v>20675</v>
      </c>
      <c r="G1679" t="s">
        <v>17</v>
      </c>
      <c r="H1679" t="s">
        <v>16</v>
      </c>
      <c r="I1679" t="s">
        <v>20674</v>
      </c>
      <c r="J1679" t="s">
        <v>20673</v>
      </c>
      <c r="K1679" t="s">
        <v>20672</v>
      </c>
      <c r="L1679" t="s">
        <v>20671</v>
      </c>
      <c r="M1679" t="s">
        <v>8478</v>
      </c>
      <c r="N1679">
        <v>4</v>
      </c>
      <c r="O1679" t="s">
        <v>20670</v>
      </c>
      <c r="P1679" t="s">
        <v>20669</v>
      </c>
      <c r="Q1679" t="s">
        <v>20668</v>
      </c>
      <c r="R1679" s="7">
        <v>40969</v>
      </c>
      <c r="S1679" s="8">
        <f t="shared" si="216"/>
        <v>2012</v>
      </c>
      <c r="T1679" s="8">
        <v>2012</v>
      </c>
      <c r="U1679" s="8">
        <f t="shared" si="217"/>
        <v>10</v>
      </c>
      <c r="V1679" s="7">
        <v>40969</v>
      </c>
      <c r="W1679" t="s">
        <v>411</v>
      </c>
      <c r="X1679" s="2">
        <v>0.30399999999999999</v>
      </c>
      <c r="Y1679" s="6">
        <f t="shared" si="214"/>
        <v>8.115106377299057E-3</v>
      </c>
      <c r="AA1679">
        <v>8952477</v>
      </c>
      <c r="AB1679">
        <v>12250</v>
      </c>
      <c r="AC1679">
        <v>10982760</v>
      </c>
      <c r="AD1679" t="s">
        <v>6</v>
      </c>
      <c r="AE1679">
        <v>54</v>
      </c>
      <c r="AF1679">
        <v>3</v>
      </c>
      <c r="AH1679" t="s">
        <v>20667</v>
      </c>
      <c r="AI1679" t="s">
        <v>20666</v>
      </c>
      <c r="AJ1679" t="s">
        <v>20665</v>
      </c>
      <c r="AK1679" t="s">
        <v>20664</v>
      </c>
      <c r="AL1679">
        <v>6</v>
      </c>
      <c r="AM1679" s="5">
        <f t="shared" si="218"/>
        <v>0.6</v>
      </c>
      <c r="AN1679" s="4">
        <f t="shared" si="215"/>
        <v>9.0874668686103744E-4</v>
      </c>
      <c r="AO1679" s="3"/>
      <c r="AP1679">
        <v>0</v>
      </c>
      <c r="AR1679" t="s">
        <v>1</v>
      </c>
      <c r="AT1679" s="2" t="s">
        <v>0</v>
      </c>
      <c r="AU1679" s="1">
        <f t="shared" si="219"/>
        <v>0.59531984701676499</v>
      </c>
      <c r="AV1679" s="1">
        <f t="shared" si="220"/>
        <v>0.45119265320800472</v>
      </c>
      <c r="AW1679" s="1">
        <f t="shared" si="221"/>
        <v>0.30706545939924434</v>
      </c>
    </row>
    <row r="1680" spans="1:49" x14ac:dyDescent="0.2">
      <c r="A1680">
        <v>1678</v>
      </c>
      <c r="B1680" t="s">
        <v>20663</v>
      </c>
      <c r="C1680" t="s">
        <v>20662</v>
      </c>
      <c r="F1680" t="s">
        <v>20661</v>
      </c>
      <c r="G1680" t="s">
        <v>17</v>
      </c>
      <c r="H1680" t="s">
        <v>16</v>
      </c>
      <c r="I1680" t="s">
        <v>881</v>
      </c>
      <c r="J1680">
        <v>60095839</v>
      </c>
      <c r="K1680" t="s">
        <v>617</v>
      </c>
      <c r="L1680" t="s">
        <v>616</v>
      </c>
      <c r="M1680" t="s">
        <v>615</v>
      </c>
      <c r="N1680">
        <v>1</v>
      </c>
      <c r="O1680" t="s">
        <v>880</v>
      </c>
      <c r="P1680">
        <v>7402029960</v>
      </c>
      <c r="Q1680">
        <v>60095839</v>
      </c>
      <c r="R1680" s="7">
        <v>40969</v>
      </c>
      <c r="S1680" s="8">
        <f t="shared" si="216"/>
        <v>2012</v>
      </c>
      <c r="T1680" s="8">
        <v>2012</v>
      </c>
      <c r="U1680" s="8">
        <f t="shared" si="217"/>
        <v>10</v>
      </c>
      <c r="V1680" s="7">
        <v>40969</v>
      </c>
      <c r="W1680" t="s">
        <v>411</v>
      </c>
      <c r="X1680" s="2">
        <v>0.30399999999999999</v>
      </c>
      <c r="Y1680" s="6">
        <f t="shared" si="214"/>
        <v>8.115106377299057E-3</v>
      </c>
      <c r="AA1680">
        <v>8952477</v>
      </c>
      <c r="AB1680">
        <v>12250</v>
      </c>
      <c r="AC1680">
        <v>10982760</v>
      </c>
      <c r="AD1680" t="s">
        <v>6</v>
      </c>
      <c r="AE1680">
        <v>54</v>
      </c>
      <c r="AF1680">
        <v>3</v>
      </c>
      <c r="AH1680" t="s">
        <v>20660</v>
      </c>
      <c r="AI1680" t="s">
        <v>20659</v>
      </c>
      <c r="AJ1680" t="s">
        <v>20658</v>
      </c>
      <c r="AK1680" t="s">
        <v>20657</v>
      </c>
      <c r="AL1680">
        <v>3</v>
      </c>
      <c r="AM1680" s="5">
        <f t="shared" si="218"/>
        <v>0.3</v>
      </c>
      <c r="AN1680" s="4">
        <f t="shared" si="215"/>
        <v>4.5437334343051872E-4</v>
      </c>
      <c r="AO1680" s="3"/>
      <c r="AP1680">
        <v>0</v>
      </c>
      <c r="AR1680" t="s">
        <v>1</v>
      </c>
      <c r="AT1680" s="2" t="s">
        <v>0</v>
      </c>
      <c r="AU1680" s="1">
        <f t="shared" si="219"/>
        <v>0.58168864671384946</v>
      </c>
      <c r="AV1680" s="1">
        <f t="shared" si="220"/>
        <v>0.42847398603647879</v>
      </c>
      <c r="AW1680" s="1">
        <f t="shared" si="221"/>
        <v>0.27525932535910802</v>
      </c>
    </row>
    <row r="1681" spans="1:49" x14ac:dyDescent="0.2">
      <c r="A1681">
        <v>1679</v>
      </c>
      <c r="B1681" t="s">
        <v>20656</v>
      </c>
      <c r="C1681" t="s">
        <v>20655</v>
      </c>
      <c r="F1681" t="s">
        <v>20654</v>
      </c>
      <c r="G1681" t="s">
        <v>17</v>
      </c>
      <c r="H1681" t="s">
        <v>16</v>
      </c>
      <c r="I1681" t="s">
        <v>20653</v>
      </c>
      <c r="J1681">
        <v>60007136</v>
      </c>
      <c r="K1681" t="s">
        <v>11100</v>
      </c>
      <c r="L1681" t="s">
        <v>11099</v>
      </c>
      <c r="M1681" t="s">
        <v>1039</v>
      </c>
      <c r="N1681">
        <v>1</v>
      </c>
      <c r="O1681" t="s">
        <v>20652</v>
      </c>
      <c r="P1681">
        <v>6602368759</v>
      </c>
      <c r="Q1681">
        <v>60007136</v>
      </c>
      <c r="R1681" s="7">
        <v>40969</v>
      </c>
      <c r="S1681" s="8">
        <f t="shared" si="216"/>
        <v>2012</v>
      </c>
      <c r="T1681" s="8">
        <v>2012</v>
      </c>
      <c r="U1681" s="8">
        <f t="shared" si="217"/>
        <v>10</v>
      </c>
      <c r="V1681" s="7">
        <v>40969</v>
      </c>
      <c r="W1681" t="s">
        <v>411</v>
      </c>
      <c r="X1681" s="2">
        <v>0.30399999999999999</v>
      </c>
      <c r="Y1681" s="6">
        <f t="shared" si="214"/>
        <v>8.115106377299057E-3</v>
      </c>
      <c r="AA1681">
        <v>8952477</v>
      </c>
      <c r="AB1681">
        <v>12250</v>
      </c>
      <c r="AC1681">
        <v>10982760</v>
      </c>
      <c r="AD1681" t="s">
        <v>6</v>
      </c>
      <c r="AE1681">
        <v>54</v>
      </c>
      <c r="AF1681">
        <v>3</v>
      </c>
      <c r="AH1681" t="s">
        <v>20651</v>
      </c>
      <c r="AI1681" t="s">
        <v>20650</v>
      </c>
      <c r="AJ1681" t="s">
        <v>20649</v>
      </c>
      <c r="AK1681" t="s">
        <v>20648</v>
      </c>
      <c r="AL1681">
        <v>1</v>
      </c>
      <c r="AM1681" s="5">
        <f t="shared" si="218"/>
        <v>0.1</v>
      </c>
      <c r="AN1681" s="4">
        <f t="shared" si="215"/>
        <v>1.5145778114350627E-4</v>
      </c>
      <c r="AO1681" s="3"/>
      <c r="AP1681">
        <v>0</v>
      </c>
      <c r="AR1681" t="s">
        <v>1</v>
      </c>
      <c r="AT1681" s="2" t="s">
        <v>0</v>
      </c>
      <c r="AU1681" s="1">
        <f t="shared" si="219"/>
        <v>0.57260117984523917</v>
      </c>
      <c r="AV1681" s="1">
        <f t="shared" si="220"/>
        <v>0.41332820792212815</v>
      </c>
      <c r="AW1681" s="1">
        <f t="shared" si="221"/>
        <v>0.25405523599901714</v>
      </c>
    </row>
    <row r="1682" spans="1:49" x14ac:dyDescent="0.2">
      <c r="A1682">
        <v>1680</v>
      </c>
      <c r="B1682" t="s">
        <v>20647</v>
      </c>
      <c r="C1682" t="s">
        <v>20646</v>
      </c>
      <c r="F1682" t="s">
        <v>20645</v>
      </c>
      <c r="G1682" t="s">
        <v>17</v>
      </c>
      <c r="H1682" t="s">
        <v>16</v>
      </c>
      <c r="I1682" t="s">
        <v>20644</v>
      </c>
      <c r="J1682">
        <v>60025864</v>
      </c>
      <c r="K1682" t="s">
        <v>20643</v>
      </c>
      <c r="L1682" t="s">
        <v>20642</v>
      </c>
      <c r="M1682" t="s">
        <v>615</v>
      </c>
      <c r="N1682">
        <v>2</v>
      </c>
      <c r="O1682" t="s">
        <v>20641</v>
      </c>
      <c r="P1682" t="s">
        <v>20640</v>
      </c>
      <c r="Q1682" t="s">
        <v>20639</v>
      </c>
      <c r="R1682" s="7">
        <v>40969</v>
      </c>
      <c r="S1682" s="8">
        <f t="shared" si="216"/>
        <v>2012</v>
      </c>
      <c r="T1682" s="8">
        <v>2012</v>
      </c>
      <c r="U1682" s="8">
        <f t="shared" si="217"/>
        <v>10</v>
      </c>
      <c r="V1682" s="7">
        <v>40969</v>
      </c>
      <c r="W1682" t="s">
        <v>411</v>
      </c>
      <c r="X1682" s="2">
        <v>0.30399999999999999</v>
      </c>
      <c r="Y1682" s="6">
        <f t="shared" si="214"/>
        <v>8.115106377299057E-3</v>
      </c>
      <c r="AA1682">
        <v>8952477</v>
      </c>
      <c r="AB1682">
        <v>12250</v>
      </c>
      <c r="AC1682">
        <v>10982760</v>
      </c>
      <c r="AD1682" t="s">
        <v>6</v>
      </c>
      <c r="AE1682">
        <v>54</v>
      </c>
      <c r="AF1682">
        <v>3</v>
      </c>
      <c r="AH1682" t="s">
        <v>20638</v>
      </c>
      <c r="AI1682" t="s">
        <v>20637</v>
      </c>
      <c r="AJ1682" t="s">
        <v>20636</v>
      </c>
      <c r="AK1682" t="s">
        <v>20635</v>
      </c>
      <c r="AL1682">
        <v>0</v>
      </c>
      <c r="AM1682" s="5">
        <f t="shared" si="218"/>
        <v>0</v>
      </c>
      <c r="AN1682" s="4">
        <f t="shared" si="215"/>
        <v>0</v>
      </c>
      <c r="AO1682" s="3"/>
      <c r="AP1682">
        <v>0</v>
      </c>
      <c r="AR1682" t="s">
        <v>1</v>
      </c>
      <c r="AT1682" s="2" t="s">
        <v>0</v>
      </c>
      <c r="AU1682" s="1">
        <f t="shared" si="219"/>
        <v>0.56805744641093392</v>
      </c>
      <c r="AV1682" s="1">
        <f t="shared" si="220"/>
        <v>0.40575531886495286</v>
      </c>
      <c r="AW1682" s="1">
        <f t="shared" si="221"/>
        <v>0.24345319131897172</v>
      </c>
    </row>
    <row r="1683" spans="1:49" x14ac:dyDescent="0.2">
      <c r="A1683">
        <v>1681</v>
      </c>
      <c r="B1683" t="s">
        <v>20634</v>
      </c>
      <c r="C1683" t="s">
        <v>20633</v>
      </c>
      <c r="F1683" t="s">
        <v>20632</v>
      </c>
      <c r="G1683" t="s">
        <v>17</v>
      </c>
      <c r="H1683" t="s">
        <v>16</v>
      </c>
      <c r="I1683" t="s">
        <v>20631</v>
      </c>
      <c r="J1683" t="s">
        <v>20630</v>
      </c>
      <c r="K1683" t="s">
        <v>20629</v>
      </c>
      <c r="L1683" t="s">
        <v>20628</v>
      </c>
      <c r="M1683" t="s">
        <v>20627</v>
      </c>
      <c r="N1683">
        <v>2</v>
      </c>
      <c r="O1683" t="s">
        <v>20626</v>
      </c>
      <c r="P1683" t="s">
        <v>20625</v>
      </c>
      <c r="Q1683" t="s">
        <v>20624</v>
      </c>
      <c r="R1683" s="7">
        <v>40969</v>
      </c>
      <c r="S1683" s="8">
        <f t="shared" si="216"/>
        <v>2012</v>
      </c>
      <c r="T1683" s="8">
        <v>2012</v>
      </c>
      <c r="U1683" s="8">
        <f t="shared" si="217"/>
        <v>10</v>
      </c>
      <c r="V1683" s="7">
        <v>40969</v>
      </c>
      <c r="W1683" t="s">
        <v>411</v>
      </c>
      <c r="X1683" s="2">
        <v>0.30399999999999999</v>
      </c>
      <c r="Y1683" s="6">
        <f t="shared" si="214"/>
        <v>8.115106377299057E-3</v>
      </c>
      <c r="AA1683">
        <v>8952477</v>
      </c>
      <c r="AB1683">
        <v>12250</v>
      </c>
      <c r="AC1683">
        <v>10982760</v>
      </c>
      <c r="AD1683" t="s">
        <v>6</v>
      </c>
      <c r="AE1683">
        <v>54</v>
      </c>
      <c r="AF1683">
        <v>3</v>
      </c>
      <c r="AH1683" t="s">
        <v>20623</v>
      </c>
      <c r="AI1683" t="s">
        <v>20622</v>
      </c>
      <c r="AJ1683" t="s">
        <v>20621</v>
      </c>
      <c r="AK1683" t="s">
        <v>20620</v>
      </c>
      <c r="AL1683">
        <v>1</v>
      </c>
      <c r="AM1683" s="5">
        <f t="shared" si="218"/>
        <v>0.1</v>
      </c>
      <c r="AN1683" s="4">
        <f t="shared" si="215"/>
        <v>1.5145778114350627E-4</v>
      </c>
      <c r="AO1683" s="3"/>
      <c r="AP1683">
        <v>0</v>
      </c>
      <c r="AR1683" t="s">
        <v>1</v>
      </c>
      <c r="AT1683" s="2" t="s">
        <v>0</v>
      </c>
      <c r="AU1683" s="1">
        <f t="shared" si="219"/>
        <v>0.57260117984523917</v>
      </c>
      <c r="AV1683" s="1">
        <f t="shared" si="220"/>
        <v>0.41332820792212815</v>
      </c>
      <c r="AW1683" s="1">
        <f t="shared" si="221"/>
        <v>0.25405523599901714</v>
      </c>
    </row>
    <row r="1684" spans="1:49" x14ac:dyDescent="0.2">
      <c r="A1684">
        <v>1682</v>
      </c>
      <c r="B1684" t="s">
        <v>20619</v>
      </c>
      <c r="C1684" t="s">
        <v>20618</v>
      </c>
      <c r="F1684" t="s">
        <v>20617</v>
      </c>
      <c r="G1684" t="s">
        <v>17</v>
      </c>
      <c r="H1684" t="s">
        <v>16</v>
      </c>
      <c r="I1684" t="s">
        <v>20616</v>
      </c>
      <c r="J1684" t="s">
        <v>20615</v>
      </c>
      <c r="K1684" t="s">
        <v>20614</v>
      </c>
      <c r="L1684" t="s">
        <v>20613</v>
      </c>
      <c r="M1684" t="s">
        <v>20612</v>
      </c>
      <c r="N1684">
        <v>2</v>
      </c>
      <c r="O1684" t="s">
        <v>20611</v>
      </c>
      <c r="P1684" t="s">
        <v>20610</v>
      </c>
      <c r="Q1684" t="s">
        <v>20609</v>
      </c>
      <c r="R1684" s="7">
        <v>40969</v>
      </c>
      <c r="S1684" s="8">
        <f t="shared" si="216"/>
        <v>2012</v>
      </c>
      <c r="T1684" s="8">
        <v>2012</v>
      </c>
      <c r="U1684" s="8">
        <f t="shared" si="217"/>
        <v>10</v>
      </c>
      <c r="V1684" s="7">
        <v>40969</v>
      </c>
      <c r="W1684" t="s">
        <v>20608</v>
      </c>
      <c r="X1684" s="2">
        <v>0.63400000000000001</v>
      </c>
      <c r="Y1684" s="6">
        <f t="shared" si="214"/>
        <v>1.6924267905288167E-2</v>
      </c>
      <c r="AA1684" t="s">
        <v>20607</v>
      </c>
      <c r="AB1684">
        <v>27282</v>
      </c>
      <c r="AC1684">
        <v>14383888</v>
      </c>
      <c r="AD1684" t="s">
        <v>6</v>
      </c>
      <c r="AE1684">
        <v>66</v>
      </c>
      <c r="AF1684">
        <v>1</v>
      </c>
      <c r="AH1684" t="s">
        <v>15990</v>
      </c>
      <c r="AI1684" t="s">
        <v>20606</v>
      </c>
      <c r="AJ1684" t="s">
        <v>20605</v>
      </c>
      <c r="AK1684" t="s">
        <v>20604</v>
      </c>
      <c r="AL1684">
        <v>15</v>
      </c>
      <c r="AM1684" s="5">
        <f t="shared" si="218"/>
        <v>1.5</v>
      </c>
      <c r="AN1684" s="4">
        <f t="shared" si="215"/>
        <v>2.2718667171525938E-3</v>
      </c>
      <c r="AO1684" s="3"/>
      <c r="AP1684">
        <v>1</v>
      </c>
      <c r="AQ1684" t="s">
        <v>20603</v>
      </c>
      <c r="AR1684" t="s">
        <v>20602</v>
      </c>
      <c r="AS1684" t="s">
        <v>20601</v>
      </c>
      <c r="AT1684" s="2">
        <v>1.2410000000000001</v>
      </c>
      <c r="AU1684" s="1">
        <f t="shared" si="219"/>
        <v>1.2528547548847495</v>
      </c>
      <c r="AV1684" s="1">
        <f t="shared" si="220"/>
        <v>0.95980673112203807</v>
      </c>
      <c r="AW1684" s="1">
        <f t="shared" si="221"/>
        <v>0.66675870735932663</v>
      </c>
    </row>
    <row r="1685" spans="1:49" x14ac:dyDescent="0.2">
      <c r="A1685">
        <v>1683</v>
      </c>
      <c r="B1685" t="s">
        <v>20600</v>
      </c>
      <c r="C1685" t="s">
        <v>20599</v>
      </c>
      <c r="E1685">
        <v>21898665</v>
      </c>
      <c r="F1685" t="s">
        <v>20598</v>
      </c>
      <c r="G1685" t="s">
        <v>17</v>
      </c>
      <c r="H1685" t="s">
        <v>16</v>
      </c>
      <c r="I1685" t="s">
        <v>2361</v>
      </c>
      <c r="J1685" t="s">
        <v>20597</v>
      </c>
      <c r="K1685" t="s">
        <v>20596</v>
      </c>
      <c r="L1685" t="s">
        <v>20595</v>
      </c>
      <c r="M1685" t="s">
        <v>387</v>
      </c>
      <c r="N1685">
        <v>4</v>
      </c>
      <c r="O1685" t="s">
        <v>20594</v>
      </c>
      <c r="P1685" t="s">
        <v>20593</v>
      </c>
      <c r="Q1685" t="s">
        <v>20592</v>
      </c>
      <c r="R1685" s="7">
        <v>40969</v>
      </c>
      <c r="S1685" s="8">
        <f t="shared" si="216"/>
        <v>2012</v>
      </c>
      <c r="T1685" s="8">
        <v>2012</v>
      </c>
      <c r="U1685" s="8">
        <f t="shared" si="217"/>
        <v>10</v>
      </c>
      <c r="V1685" s="7">
        <v>40969</v>
      </c>
      <c r="W1685" t="s">
        <v>13392</v>
      </c>
      <c r="X1685" s="2">
        <v>0.53600000000000003</v>
      </c>
      <c r="Y1685" s="6">
        <f t="shared" si="214"/>
        <v>1.430821387576413E-2</v>
      </c>
      <c r="AA1685" t="s">
        <v>13391</v>
      </c>
      <c r="AB1685">
        <v>20920</v>
      </c>
      <c r="AC1685">
        <v>10970029</v>
      </c>
      <c r="AD1685" t="s">
        <v>6</v>
      </c>
      <c r="AE1685">
        <v>75</v>
      </c>
      <c r="AF1685">
        <v>3</v>
      </c>
      <c r="AH1685" t="s">
        <v>20591</v>
      </c>
      <c r="AI1685" t="s">
        <v>20590</v>
      </c>
      <c r="AJ1685" t="s">
        <v>20589</v>
      </c>
      <c r="AK1685" t="s">
        <v>20588</v>
      </c>
      <c r="AL1685">
        <v>8</v>
      </c>
      <c r="AM1685" s="5">
        <f t="shared" si="218"/>
        <v>0.8</v>
      </c>
      <c r="AN1685" s="4">
        <f t="shared" si="215"/>
        <v>1.2116622491480501E-3</v>
      </c>
      <c r="AO1685" s="3"/>
      <c r="AP1685">
        <v>0</v>
      </c>
      <c r="AR1685" t="s">
        <v>1</v>
      </c>
      <c r="AT1685" s="2">
        <v>2.7690000000000001</v>
      </c>
      <c r="AU1685" s="1">
        <f t="shared" si="219"/>
        <v>1.0379248387779305</v>
      </c>
      <c r="AV1685" s="1">
        <f t="shared" si="220"/>
        <v>0.77599380624560899</v>
      </c>
      <c r="AW1685" s="1">
        <f t="shared" si="221"/>
        <v>0.51406277371328735</v>
      </c>
    </row>
    <row r="1686" spans="1:49" x14ac:dyDescent="0.2">
      <c r="A1686">
        <v>1684</v>
      </c>
      <c r="B1686" t="s">
        <v>20587</v>
      </c>
      <c r="C1686" t="s">
        <v>20586</v>
      </c>
      <c r="F1686" t="s">
        <v>20585</v>
      </c>
      <c r="G1686" t="s">
        <v>17</v>
      </c>
      <c r="H1686" t="s">
        <v>16</v>
      </c>
      <c r="I1686" t="s">
        <v>20584</v>
      </c>
      <c r="J1686">
        <v>60014652</v>
      </c>
      <c r="K1686" t="s">
        <v>6533</v>
      </c>
      <c r="L1686" t="s">
        <v>6532</v>
      </c>
      <c r="M1686" t="s">
        <v>657</v>
      </c>
      <c r="N1686">
        <v>2</v>
      </c>
      <c r="O1686" t="s">
        <v>20583</v>
      </c>
      <c r="P1686" t="s">
        <v>20582</v>
      </c>
      <c r="Q1686" t="s">
        <v>16827</v>
      </c>
      <c r="R1686" s="7">
        <v>40969</v>
      </c>
      <c r="S1686" s="8">
        <f t="shared" si="216"/>
        <v>2012</v>
      </c>
      <c r="T1686" s="8">
        <v>2012</v>
      </c>
      <c r="U1686" s="8">
        <f t="shared" si="217"/>
        <v>10</v>
      </c>
      <c r="V1686" s="7">
        <v>40969</v>
      </c>
      <c r="W1686" t="s">
        <v>1857</v>
      </c>
      <c r="X1686" s="2">
        <v>1.78</v>
      </c>
      <c r="Y1686" s="6">
        <f t="shared" si="214"/>
        <v>4.7516083393395803E-2</v>
      </c>
      <c r="AA1686">
        <v>9497714</v>
      </c>
      <c r="AB1686">
        <v>28439</v>
      </c>
      <c r="AC1686">
        <v>14321394</v>
      </c>
      <c r="AD1686" t="s">
        <v>6</v>
      </c>
      <c r="AE1686">
        <v>86</v>
      </c>
      <c r="AF1686">
        <v>3</v>
      </c>
      <c r="AH1686" t="s">
        <v>20581</v>
      </c>
      <c r="AI1686" t="s">
        <v>20580</v>
      </c>
      <c r="AJ1686" t="s">
        <v>20579</v>
      </c>
      <c r="AK1686" t="s">
        <v>20578</v>
      </c>
      <c r="AL1686">
        <v>61</v>
      </c>
      <c r="AM1686" s="5">
        <f t="shared" si="218"/>
        <v>6.1</v>
      </c>
      <c r="AN1686" s="4">
        <f t="shared" si="215"/>
        <v>9.23892464975388E-3</v>
      </c>
      <c r="AO1686" s="3"/>
      <c r="AP1686">
        <v>0</v>
      </c>
      <c r="AQ1686" t="s">
        <v>155</v>
      </c>
      <c r="AR1686">
        <v>23540485</v>
      </c>
      <c r="AS1686" t="s">
        <v>154</v>
      </c>
      <c r="AT1686" s="2">
        <v>4.26</v>
      </c>
      <c r="AU1686" s="1">
        <f t="shared" si="219"/>
        <v>3.603293577030322</v>
      </c>
      <c r="AV1686" s="1">
        <f t="shared" si="220"/>
        <v>2.837750402157484</v>
      </c>
      <c r="AW1686" s="1">
        <f t="shared" si="221"/>
        <v>2.0722072272846455</v>
      </c>
    </row>
    <row r="1687" spans="1:49" x14ac:dyDescent="0.2">
      <c r="A1687">
        <v>1685</v>
      </c>
      <c r="B1687" t="s">
        <v>20577</v>
      </c>
      <c r="C1687" t="s">
        <v>20576</v>
      </c>
      <c r="F1687" t="s">
        <v>20575</v>
      </c>
      <c r="G1687" t="s">
        <v>17</v>
      </c>
      <c r="H1687" t="s">
        <v>16</v>
      </c>
      <c r="I1687" t="s">
        <v>20574</v>
      </c>
      <c r="J1687" t="s">
        <v>20573</v>
      </c>
      <c r="K1687" t="s">
        <v>20572</v>
      </c>
      <c r="L1687" t="s">
        <v>20571</v>
      </c>
      <c r="M1687" t="s">
        <v>20570</v>
      </c>
      <c r="N1687">
        <v>3</v>
      </c>
      <c r="O1687" t="s">
        <v>20569</v>
      </c>
      <c r="P1687" t="s">
        <v>20568</v>
      </c>
      <c r="Q1687" t="s">
        <v>20567</v>
      </c>
      <c r="R1687" s="7">
        <v>40969</v>
      </c>
      <c r="S1687" s="8">
        <f t="shared" si="216"/>
        <v>2012</v>
      </c>
      <c r="T1687" s="8">
        <v>2012</v>
      </c>
      <c r="U1687" s="8">
        <f t="shared" si="217"/>
        <v>10</v>
      </c>
      <c r="V1687" s="7">
        <v>40969</v>
      </c>
      <c r="W1687" t="s">
        <v>1630</v>
      </c>
      <c r="X1687" s="2">
        <v>1.6379999999999999</v>
      </c>
      <c r="Y1687" s="6">
        <f t="shared" si="214"/>
        <v>4.3725474493473214E-2</v>
      </c>
      <c r="AA1687" t="s">
        <v>1629</v>
      </c>
      <c r="AB1687">
        <v>17391</v>
      </c>
      <c r="AD1687" t="s">
        <v>6</v>
      </c>
      <c r="AE1687">
        <v>60</v>
      </c>
      <c r="AF1687">
        <v>3</v>
      </c>
      <c r="AG1687">
        <v>6099642</v>
      </c>
      <c r="AH1687" t="s">
        <v>20566</v>
      </c>
      <c r="AI1687" t="s">
        <v>20565</v>
      </c>
      <c r="AJ1687" t="s">
        <v>20564</v>
      </c>
      <c r="AK1687" t="s">
        <v>20563</v>
      </c>
      <c r="AL1687">
        <v>11</v>
      </c>
      <c r="AM1687" s="5">
        <f t="shared" si="218"/>
        <v>1.1000000000000001</v>
      </c>
      <c r="AN1687" s="4">
        <f t="shared" si="215"/>
        <v>1.6660355925785689E-3</v>
      </c>
      <c r="AO1687" s="3"/>
      <c r="AP1687">
        <v>0</v>
      </c>
      <c r="AQ1687" t="s">
        <v>236</v>
      </c>
      <c r="AR1687">
        <v>249060</v>
      </c>
      <c r="AS1687" t="s">
        <v>235</v>
      </c>
      <c r="AT1687" s="2">
        <v>4.931</v>
      </c>
      <c r="AU1687" s="1">
        <f t="shared" si="219"/>
        <v>3.1107642823204817</v>
      </c>
      <c r="AV1687" s="1">
        <f t="shared" si="220"/>
        <v>2.2695755043025891</v>
      </c>
      <c r="AW1687" s="1">
        <f t="shared" si="221"/>
        <v>1.4283867262846961</v>
      </c>
    </row>
    <row r="1688" spans="1:49" x14ac:dyDescent="0.2">
      <c r="A1688">
        <v>1686</v>
      </c>
      <c r="B1688" t="s">
        <v>20562</v>
      </c>
      <c r="C1688" t="s">
        <v>20561</v>
      </c>
      <c r="F1688" t="s">
        <v>20560</v>
      </c>
      <c r="G1688" t="s">
        <v>17</v>
      </c>
      <c r="H1688" t="s">
        <v>16</v>
      </c>
      <c r="I1688" t="s">
        <v>20559</v>
      </c>
      <c r="J1688" t="s">
        <v>20558</v>
      </c>
      <c r="K1688" t="s">
        <v>20557</v>
      </c>
      <c r="L1688" t="s">
        <v>20556</v>
      </c>
      <c r="M1688" t="s">
        <v>1634</v>
      </c>
      <c r="N1688">
        <v>3</v>
      </c>
      <c r="O1688" t="s">
        <v>20555</v>
      </c>
      <c r="P1688" t="s">
        <v>20554</v>
      </c>
      <c r="Q1688" t="s">
        <v>20553</v>
      </c>
      <c r="R1688" s="7">
        <v>40969</v>
      </c>
      <c r="S1688" s="8">
        <f t="shared" si="216"/>
        <v>2012</v>
      </c>
      <c r="T1688" s="8">
        <v>2012</v>
      </c>
      <c r="U1688" s="8">
        <f t="shared" si="217"/>
        <v>10</v>
      </c>
      <c r="V1688" s="7">
        <v>40969</v>
      </c>
      <c r="W1688" t="s">
        <v>1630</v>
      </c>
      <c r="X1688" s="2">
        <v>1.6379999999999999</v>
      </c>
      <c r="Y1688" s="6">
        <f t="shared" si="214"/>
        <v>4.3725474493473214E-2</v>
      </c>
      <c r="AA1688" t="s">
        <v>1629</v>
      </c>
      <c r="AB1688">
        <v>17391</v>
      </c>
      <c r="AD1688" t="s">
        <v>6</v>
      </c>
      <c r="AE1688">
        <v>60</v>
      </c>
      <c r="AF1688">
        <v>3</v>
      </c>
      <c r="AG1688">
        <v>6093978</v>
      </c>
      <c r="AH1688" t="s">
        <v>20552</v>
      </c>
      <c r="AI1688" t="s">
        <v>20551</v>
      </c>
      <c r="AJ1688" t="s">
        <v>20550</v>
      </c>
      <c r="AK1688" t="s">
        <v>20549</v>
      </c>
      <c r="AL1688">
        <v>27</v>
      </c>
      <c r="AM1688" s="5">
        <f t="shared" si="218"/>
        <v>2.7</v>
      </c>
      <c r="AN1688" s="4">
        <f t="shared" si="215"/>
        <v>4.0893600908746691E-3</v>
      </c>
      <c r="AO1688" s="3"/>
      <c r="AP1688">
        <v>0</v>
      </c>
      <c r="AR1688" t="s">
        <v>1</v>
      </c>
      <c r="AT1688" s="2">
        <v>4.931</v>
      </c>
      <c r="AU1688" s="1">
        <f t="shared" si="219"/>
        <v>3.1834640172693649</v>
      </c>
      <c r="AV1688" s="1">
        <f t="shared" si="220"/>
        <v>2.3907417292173943</v>
      </c>
      <c r="AW1688" s="1">
        <f t="shared" si="221"/>
        <v>1.5980194411654232</v>
      </c>
    </row>
    <row r="1689" spans="1:49" x14ac:dyDescent="0.2">
      <c r="A1689">
        <v>1687</v>
      </c>
      <c r="B1689" t="s">
        <v>20548</v>
      </c>
      <c r="C1689" t="s">
        <v>20547</v>
      </c>
      <c r="F1689" t="s">
        <v>20546</v>
      </c>
      <c r="G1689" t="s">
        <v>17</v>
      </c>
      <c r="H1689" t="s">
        <v>16</v>
      </c>
      <c r="I1689" t="s">
        <v>20545</v>
      </c>
      <c r="J1689">
        <v>60008928</v>
      </c>
      <c r="K1689" t="s">
        <v>15603</v>
      </c>
      <c r="L1689" t="s">
        <v>6461</v>
      </c>
      <c r="M1689" t="s">
        <v>1906</v>
      </c>
      <c r="N1689">
        <v>1</v>
      </c>
      <c r="O1689" t="s">
        <v>20544</v>
      </c>
      <c r="P1689">
        <v>57188549342</v>
      </c>
      <c r="Q1689">
        <v>60008928</v>
      </c>
      <c r="R1689" s="7">
        <v>40969</v>
      </c>
      <c r="S1689" s="8">
        <f t="shared" si="216"/>
        <v>2012</v>
      </c>
      <c r="T1689" s="8">
        <v>2012</v>
      </c>
      <c r="U1689" s="8">
        <f t="shared" si="217"/>
        <v>10</v>
      </c>
      <c r="V1689" s="7">
        <v>40969</v>
      </c>
      <c r="W1689" t="s">
        <v>1630</v>
      </c>
      <c r="X1689" s="2">
        <v>1.6379999999999999</v>
      </c>
      <c r="Y1689" s="6">
        <f t="shared" si="214"/>
        <v>4.3725474493473214E-2</v>
      </c>
      <c r="AA1689" t="s">
        <v>1629</v>
      </c>
      <c r="AB1689">
        <v>17391</v>
      </c>
      <c r="AD1689" t="s">
        <v>6</v>
      </c>
      <c r="AE1689">
        <v>60</v>
      </c>
      <c r="AF1689">
        <v>3</v>
      </c>
      <c r="AG1689">
        <v>6086774</v>
      </c>
      <c r="AH1689" t="s">
        <v>20543</v>
      </c>
      <c r="AI1689" t="s">
        <v>20542</v>
      </c>
      <c r="AJ1689" t="s">
        <v>20541</v>
      </c>
      <c r="AK1689" t="s">
        <v>20540</v>
      </c>
      <c r="AL1689">
        <v>60</v>
      </c>
      <c r="AM1689" s="5">
        <f t="shared" si="218"/>
        <v>6</v>
      </c>
      <c r="AN1689" s="4">
        <f t="shared" si="215"/>
        <v>9.0874668686103752E-3</v>
      </c>
      <c r="AO1689" s="3"/>
      <c r="AP1689">
        <v>0</v>
      </c>
      <c r="AR1689" t="s">
        <v>1</v>
      </c>
      <c r="AT1689" s="2">
        <v>4.931</v>
      </c>
      <c r="AU1689" s="1">
        <f t="shared" si="219"/>
        <v>3.3334072206014356</v>
      </c>
      <c r="AV1689" s="1">
        <f t="shared" si="220"/>
        <v>2.6406470681041796</v>
      </c>
      <c r="AW1689" s="1">
        <f t="shared" si="221"/>
        <v>1.9478869156069227</v>
      </c>
    </row>
    <row r="1690" spans="1:49" x14ac:dyDescent="0.2">
      <c r="A1690">
        <v>1688</v>
      </c>
      <c r="B1690" t="s">
        <v>20539</v>
      </c>
      <c r="C1690" t="s">
        <v>20538</v>
      </c>
      <c r="F1690" t="s">
        <v>20537</v>
      </c>
      <c r="G1690" t="s">
        <v>17</v>
      </c>
      <c r="H1690" t="s">
        <v>16</v>
      </c>
      <c r="I1690" t="s">
        <v>20536</v>
      </c>
      <c r="J1690" t="s">
        <v>20535</v>
      </c>
      <c r="K1690" t="s">
        <v>20534</v>
      </c>
      <c r="L1690" t="s">
        <v>20533</v>
      </c>
      <c r="M1690" t="s">
        <v>20532</v>
      </c>
      <c r="N1690">
        <v>3</v>
      </c>
      <c r="O1690" t="s">
        <v>20531</v>
      </c>
      <c r="P1690" t="s">
        <v>20530</v>
      </c>
      <c r="Q1690" t="s">
        <v>20529</v>
      </c>
      <c r="R1690" s="7">
        <v>40969</v>
      </c>
      <c r="S1690" s="8">
        <f t="shared" si="216"/>
        <v>2012</v>
      </c>
      <c r="T1690" s="8">
        <v>2012</v>
      </c>
      <c r="U1690" s="8">
        <f t="shared" si="217"/>
        <v>10</v>
      </c>
      <c r="V1690" s="7">
        <v>40969</v>
      </c>
      <c r="W1690" t="s">
        <v>1630</v>
      </c>
      <c r="X1690" s="2">
        <v>1.6379999999999999</v>
      </c>
      <c r="Y1690" s="6">
        <f t="shared" si="214"/>
        <v>4.3725474493473214E-2</v>
      </c>
      <c r="AA1690" t="s">
        <v>1629</v>
      </c>
      <c r="AB1690">
        <v>17391</v>
      </c>
      <c r="AD1690" t="s">
        <v>6</v>
      </c>
      <c r="AE1690">
        <v>60</v>
      </c>
      <c r="AF1690">
        <v>3</v>
      </c>
      <c r="AG1690">
        <v>6093979</v>
      </c>
      <c r="AH1690" t="s">
        <v>20528</v>
      </c>
      <c r="AI1690" t="s">
        <v>20527</v>
      </c>
      <c r="AJ1690" t="s">
        <v>20526</v>
      </c>
      <c r="AK1690" t="s">
        <v>20525</v>
      </c>
      <c r="AL1690">
        <v>28</v>
      </c>
      <c r="AM1690" s="5">
        <f t="shared" si="218"/>
        <v>2.8</v>
      </c>
      <c r="AN1690" s="4">
        <f t="shared" si="215"/>
        <v>4.2408178720181747E-3</v>
      </c>
      <c r="AO1690" s="3"/>
      <c r="AP1690">
        <v>0</v>
      </c>
      <c r="AQ1690" t="s">
        <v>16671</v>
      </c>
      <c r="AR1690" t="s">
        <v>20524</v>
      </c>
      <c r="AS1690" t="s">
        <v>16669</v>
      </c>
      <c r="AT1690" s="2">
        <v>4.931</v>
      </c>
      <c r="AU1690" s="1">
        <f t="shared" si="219"/>
        <v>3.1880077507036706</v>
      </c>
      <c r="AV1690" s="1">
        <f t="shared" si="220"/>
        <v>2.3983146182745694</v>
      </c>
      <c r="AW1690" s="1">
        <f t="shared" si="221"/>
        <v>1.6086214858454688</v>
      </c>
    </row>
    <row r="1691" spans="1:49" x14ac:dyDescent="0.2">
      <c r="A1691">
        <v>1689</v>
      </c>
      <c r="B1691" t="s">
        <v>20523</v>
      </c>
      <c r="C1691" t="s">
        <v>20522</v>
      </c>
      <c r="F1691" t="s">
        <v>20521</v>
      </c>
      <c r="G1691" t="s">
        <v>17</v>
      </c>
      <c r="H1691" t="s">
        <v>16</v>
      </c>
      <c r="I1691" t="s">
        <v>20520</v>
      </c>
      <c r="J1691">
        <v>60013750</v>
      </c>
      <c r="K1691" t="s">
        <v>20519</v>
      </c>
      <c r="L1691" t="s">
        <v>12876</v>
      </c>
      <c r="M1691" t="s">
        <v>710</v>
      </c>
      <c r="N1691">
        <v>3</v>
      </c>
      <c r="O1691" t="s">
        <v>20518</v>
      </c>
      <c r="P1691" t="s">
        <v>20517</v>
      </c>
      <c r="Q1691" t="s">
        <v>20516</v>
      </c>
      <c r="R1691" s="7">
        <v>40969</v>
      </c>
      <c r="S1691" s="8">
        <f t="shared" si="216"/>
        <v>2012</v>
      </c>
      <c r="T1691" s="8">
        <v>2012</v>
      </c>
      <c r="U1691" s="8">
        <f t="shared" si="217"/>
        <v>10</v>
      </c>
      <c r="V1691" s="7">
        <v>40969</v>
      </c>
      <c r="W1691" t="s">
        <v>1630</v>
      </c>
      <c r="X1691" s="2">
        <v>1.6379999999999999</v>
      </c>
      <c r="Y1691" s="6">
        <f t="shared" si="214"/>
        <v>4.3725474493473214E-2</v>
      </c>
      <c r="AA1691" t="s">
        <v>1629</v>
      </c>
      <c r="AB1691">
        <v>17391</v>
      </c>
      <c r="AD1691" t="s">
        <v>6</v>
      </c>
      <c r="AE1691">
        <v>60</v>
      </c>
      <c r="AF1691">
        <v>3</v>
      </c>
      <c r="AG1691">
        <v>6086630</v>
      </c>
      <c r="AH1691" t="s">
        <v>20515</v>
      </c>
      <c r="AI1691" t="s">
        <v>20514</v>
      </c>
      <c r="AJ1691" t="s">
        <v>20513</v>
      </c>
      <c r="AK1691" t="s">
        <v>20512</v>
      </c>
      <c r="AL1691">
        <v>38</v>
      </c>
      <c r="AM1691" s="5">
        <f t="shared" si="218"/>
        <v>3.8</v>
      </c>
      <c r="AN1691" s="4">
        <f t="shared" si="215"/>
        <v>5.7553956834532375E-3</v>
      </c>
      <c r="AO1691" s="3"/>
      <c r="AP1691">
        <v>0</v>
      </c>
      <c r="AQ1691" t="s">
        <v>20511</v>
      </c>
      <c r="AR1691" t="s">
        <v>1</v>
      </c>
      <c r="AS1691" t="s">
        <v>20510</v>
      </c>
      <c r="AT1691" s="2">
        <v>4.931</v>
      </c>
      <c r="AU1691" s="1">
        <f t="shared" si="219"/>
        <v>3.2334450850467218</v>
      </c>
      <c r="AV1691" s="1">
        <f t="shared" si="220"/>
        <v>2.4740435088463224</v>
      </c>
      <c r="AW1691" s="1">
        <f t="shared" si="221"/>
        <v>1.714641932645923</v>
      </c>
    </row>
    <row r="1692" spans="1:49" x14ac:dyDescent="0.2">
      <c r="A1692">
        <v>1690</v>
      </c>
      <c r="B1692" t="s">
        <v>20509</v>
      </c>
      <c r="C1692" t="s">
        <v>20508</v>
      </c>
      <c r="F1692" t="s">
        <v>20507</v>
      </c>
      <c r="G1692" t="s">
        <v>17</v>
      </c>
      <c r="H1692" t="s">
        <v>16</v>
      </c>
      <c r="I1692" t="s">
        <v>20506</v>
      </c>
      <c r="J1692">
        <v>60109826</v>
      </c>
      <c r="K1692" t="s">
        <v>20505</v>
      </c>
      <c r="L1692" t="s">
        <v>20504</v>
      </c>
      <c r="M1692" t="s">
        <v>4936</v>
      </c>
      <c r="N1692">
        <v>2</v>
      </c>
      <c r="O1692" t="s">
        <v>20503</v>
      </c>
      <c r="P1692" t="s">
        <v>20502</v>
      </c>
      <c r="Q1692" t="s">
        <v>20501</v>
      </c>
      <c r="R1692" s="7">
        <v>40969</v>
      </c>
      <c r="S1692" s="8">
        <f t="shared" si="216"/>
        <v>2012</v>
      </c>
      <c r="T1692" s="8">
        <v>2012</v>
      </c>
      <c r="U1692" s="8">
        <f t="shared" si="217"/>
        <v>10</v>
      </c>
      <c r="V1692" s="7">
        <v>40969</v>
      </c>
      <c r="W1692" t="s">
        <v>1630</v>
      </c>
      <c r="X1692" s="2">
        <v>1.6379999999999999</v>
      </c>
      <c r="Y1692" s="6">
        <f t="shared" si="214"/>
        <v>4.3725474493473214E-2</v>
      </c>
      <c r="AA1692" t="s">
        <v>1629</v>
      </c>
      <c r="AB1692">
        <v>17391</v>
      </c>
      <c r="AD1692" t="s">
        <v>6</v>
      </c>
      <c r="AE1692">
        <v>60</v>
      </c>
      <c r="AF1692">
        <v>3</v>
      </c>
      <c r="AG1692">
        <v>6084857</v>
      </c>
      <c r="AH1692" t="s">
        <v>20500</v>
      </c>
      <c r="AI1692" t="s">
        <v>20499</v>
      </c>
      <c r="AJ1692" t="s">
        <v>20498</v>
      </c>
      <c r="AK1692" t="s">
        <v>20497</v>
      </c>
      <c r="AL1692">
        <v>62</v>
      </c>
      <c r="AM1692" s="5">
        <f t="shared" si="218"/>
        <v>6.2</v>
      </c>
      <c r="AN1692" s="4">
        <f t="shared" si="215"/>
        <v>9.3903824308973882E-3</v>
      </c>
      <c r="AO1692" s="3"/>
      <c r="AP1692">
        <v>0</v>
      </c>
      <c r="AR1692" t="s">
        <v>1</v>
      </c>
      <c r="AT1692" s="2">
        <v>4.931</v>
      </c>
      <c r="AU1692" s="1">
        <f t="shared" si="219"/>
        <v>3.3424946874700461</v>
      </c>
      <c r="AV1692" s="1">
        <f t="shared" si="220"/>
        <v>2.6557928462185303</v>
      </c>
      <c r="AW1692" s="1">
        <f t="shared" si="221"/>
        <v>1.9690910049670136</v>
      </c>
    </row>
    <row r="1693" spans="1:49" x14ac:dyDescent="0.2">
      <c r="A1693">
        <v>1691</v>
      </c>
      <c r="B1693" t="s">
        <v>20496</v>
      </c>
      <c r="C1693" t="s">
        <v>20495</v>
      </c>
      <c r="F1693" t="s">
        <v>20494</v>
      </c>
      <c r="G1693" t="s">
        <v>17</v>
      </c>
      <c r="H1693" t="s">
        <v>16</v>
      </c>
      <c r="I1693" t="s">
        <v>17357</v>
      </c>
      <c r="J1693">
        <v>60024728</v>
      </c>
      <c r="K1693" t="s">
        <v>20493</v>
      </c>
      <c r="L1693" t="s">
        <v>20492</v>
      </c>
      <c r="M1693" t="s">
        <v>66</v>
      </c>
      <c r="N1693">
        <v>2</v>
      </c>
      <c r="O1693" t="s">
        <v>20491</v>
      </c>
      <c r="P1693" t="s">
        <v>20490</v>
      </c>
      <c r="Q1693" t="s">
        <v>20489</v>
      </c>
      <c r="R1693" s="7">
        <v>40969</v>
      </c>
      <c r="S1693" s="8">
        <f t="shared" si="216"/>
        <v>2012</v>
      </c>
      <c r="T1693" s="8">
        <v>2012</v>
      </c>
      <c r="U1693" s="8">
        <f t="shared" si="217"/>
        <v>10</v>
      </c>
      <c r="V1693" s="7">
        <v>40969</v>
      </c>
      <c r="W1693" t="s">
        <v>1360</v>
      </c>
      <c r="X1693" s="2">
        <v>0.82</v>
      </c>
      <c r="Y1693" s="6">
        <f t="shared" si="214"/>
        <v>2.1889431675609299E-2</v>
      </c>
      <c r="AA1693">
        <v>189456</v>
      </c>
      <c r="AB1693">
        <v>15361</v>
      </c>
      <c r="AD1693" t="s">
        <v>6</v>
      </c>
      <c r="AE1693">
        <v>61</v>
      </c>
      <c r="AF1693">
        <v>3</v>
      </c>
      <c r="AG1693">
        <v>6107583</v>
      </c>
      <c r="AH1693" t="s">
        <v>20488</v>
      </c>
      <c r="AI1693" t="s">
        <v>20487</v>
      </c>
      <c r="AJ1693" t="s">
        <v>20486</v>
      </c>
      <c r="AK1693" t="s">
        <v>20485</v>
      </c>
      <c r="AL1693">
        <v>5</v>
      </c>
      <c r="AM1693" s="5">
        <f t="shared" si="218"/>
        <v>0.5</v>
      </c>
      <c r="AN1693" s="4">
        <f t="shared" si="215"/>
        <v>7.572889057175312E-4</v>
      </c>
      <c r="AO1693" s="3"/>
      <c r="AP1693">
        <v>0</v>
      </c>
      <c r="AR1693" t="s">
        <v>1</v>
      </c>
      <c r="AS1693" t="s">
        <v>17345</v>
      </c>
      <c r="AT1693" s="2" t="s">
        <v>0</v>
      </c>
      <c r="AU1693" s="1">
        <f t="shared" si="219"/>
        <v>1.5549788844641765</v>
      </c>
      <c r="AV1693" s="1">
        <f t="shared" si="220"/>
        <v>1.1323360290663413</v>
      </c>
      <c r="AW1693" s="1">
        <f t="shared" si="221"/>
        <v>0.70969317366850615</v>
      </c>
    </row>
    <row r="1694" spans="1:49" x14ac:dyDescent="0.2">
      <c r="A1694">
        <v>1692</v>
      </c>
      <c r="B1694" t="s">
        <v>20484</v>
      </c>
      <c r="C1694" t="s">
        <v>20483</v>
      </c>
      <c r="D1694" t="s">
        <v>20482</v>
      </c>
      <c r="F1694" t="s">
        <v>20481</v>
      </c>
      <c r="G1694" t="s">
        <v>17</v>
      </c>
      <c r="H1694" t="s">
        <v>16</v>
      </c>
      <c r="I1694" t="s">
        <v>20480</v>
      </c>
      <c r="J1694" t="s">
        <v>20479</v>
      </c>
      <c r="K1694" t="s">
        <v>20478</v>
      </c>
      <c r="L1694" t="s">
        <v>20477</v>
      </c>
      <c r="M1694" t="s">
        <v>20476</v>
      </c>
      <c r="N1694">
        <v>6</v>
      </c>
      <c r="O1694" t="s">
        <v>20475</v>
      </c>
      <c r="P1694" t="s">
        <v>20474</v>
      </c>
      <c r="Q1694" t="s">
        <v>20473</v>
      </c>
      <c r="R1694" s="7">
        <v>40969</v>
      </c>
      <c r="S1694" s="8">
        <f t="shared" si="216"/>
        <v>2012</v>
      </c>
      <c r="T1694" s="8">
        <v>2012</v>
      </c>
      <c r="U1694" s="8">
        <f t="shared" si="217"/>
        <v>10</v>
      </c>
      <c r="V1694" s="7">
        <v>40969</v>
      </c>
      <c r="W1694" t="s">
        <v>20472</v>
      </c>
      <c r="X1694" s="2">
        <v>0.69599999999999995</v>
      </c>
      <c r="Y1694" s="6">
        <f t="shared" si="214"/>
        <v>1.857932249539521E-2</v>
      </c>
      <c r="AA1694">
        <v>320633</v>
      </c>
      <c r="AB1694">
        <v>27773</v>
      </c>
      <c r="AD1694" t="s">
        <v>6</v>
      </c>
      <c r="AE1694">
        <v>62</v>
      </c>
      <c r="AF1694">
        <v>1</v>
      </c>
      <c r="AH1694" t="s">
        <v>5853</v>
      </c>
      <c r="AI1694" t="s">
        <v>20471</v>
      </c>
      <c r="AJ1694" t="s">
        <v>20470</v>
      </c>
      <c r="AK1694" t="s">
        <v>20469</v>
      </c>
      <c r="AL1694">
        <v>25</v>
      </c>
      <c r="AM1694" s="5">
        <f t="shared" si="218"/>
        <v>2.5</v>
      </c>
      <c r="AN1694" s="4">
        <f t="shared" si="215"/>
        <v>3.7864445285876562E-3</v>
      </c>
      <c r="AO1694" s="3"/>
      <c r="AP1694">
        <v>0</v>
      </c>
      <c r="AQ1694" t="s">
        <v>20468</v>
      </c>
      <c r="AR1694" t="s">
        <v>20467</v>
      </c>
      <c r="AS1694" t="s">
        <v>9827</v>
      </c>
      <c r="AT1694" s="2">
        <v>2.0299999999999998</v>
      </c>
      <c r="AU1694" s="1">
        <f t="shared" si="219"/>
        <v>1.4141459105352943</v>
      </c>
      <c r="AV1694" s="1">
        <f t="shared" si="220"/>
        <v>1.1182883511991433</v>
      </c>
      <c r="AW1694" s="1">
        <f t="shared" si="221"/>
        <v>0.82243079186299228</v>
      </c>
    </row>
    <row r="1695" spans="1:49" x14ac:dyDescent="0.2">
      <c r="A1695">
        <v>1693</v>
      </c>
      <c r="B1695" t="s">
        <v>20466</v>
      </c>
      <c r="C1695" t="s">
        <v>20465</v>
      </c>
      <c r="D1695" t="s">
        <v>20464</v>
      </c>
      <c r="E1695">
        <v>21354733</v>
      </c>
      <c r="F1695" t="s">
        <v>20463</v>
      </c>
      <c r="G1695" t="s">
        <v>17</v>
      </c>
      <c r="H1695" t="s">
        <v>16</v>
      </c>
      <c r="I1695" t="s">
        <v>2206</v>
      </c>
      <c r="J1695" t="s">
        <v>20462</v>
      </c>
      <c r="K1695" t="s">
        <v>20461</v>
      </c>
      <c r="L1695" t="s">
        <v>20460</v>
      </c>
      <c r="M1695" t="s">
        <v>387</v>
      </c>
      <c r="N1695">
        <v>6</v>
      </c>
      <c r="O1695" t="s">
        <v>20459</v>
      </c>
      <c r="P1695" t="s">
        <v>20458</v>
      </c>
      <c r="Q1695" t="s">
        <v>20457</v>
      </c>
      <c r="R1695" s="7">
        <v>40969</v>
      </c>
      <c r="S1695" s="8">
        <f t="shared" si="216"/>
        <v>2012</v>
      </c>
      <c r="T1695" s="8">
        <v>2012</v>
      </c>
      <c r="U1695" s="8">
        <f t="shared" si="217"/>
        <v>10</v>
      </c>
      <c r="V1695" s="7">
        <v>40969</v>
      </c>
      <c r="W1695" t="s">
        <v>20456</v>
      </c>
      <c r="X1695" s="2">
        <v>1.0249999999999999</v>
      </c>
      <c r="Y1695" s="6">
        <f t="shared" si="214"/>
        <v>2.7361789594511625E-2</v>
      </c>
      <c r="AA1695" t="s">
        <v>20455</v>
      </c>
      <c r="AB1695">
        <v>16677</v>
      </c>
      <c r="AC1695">
        <v>18727727</v>
      </c>
      <c r="AD1695" t="s">
        <v>6</v>
      </c>
      <c r="AE1695">
        <v>81</v>
      </c>
      <c r="AF1695">
        <v>3</v>
      </c>
      <c r="AH1695" t="s">
        <v>20454</v>
      </c>
      <c r="AI1695" t="s">
        <v>20453</v>
      </c>
      <c r="AJ1695" t="s">
        <v>20452</v>
      </c>
      <c r="AK1695" t="s">
        <v>20451</v>
      </c>
      <c r="AL1695">
        <v>50</v>
      </c>
      <c r="AM1695" s="5">
        <f t="shared" si="218"/>
        <v>5</v>
      </c>
      <c r="AN1695" s="4">
        <f t="shared" si="215"/>
        <v>7.5728890571753124E-3</v>
      </c>
      <c r="AO1695" s="3"/>
      <c r="AP1695">
        <v>0</v>
      </c>
      <c r="AQ1695" t="s">
        <v>1518</v>
      </c>
      <c r="AR1695" t="s">
        <v>20450</v>
      </c>
      <c r="AS1695" t="s">
        <v>1516</v>
      </c>
      <c r="AT1695" s="2">
        <v>3.528</v>
      </c>
      <c r="AU1695" s="1">
        <f t="shared" si="219"/>
        <v>2.1425119433310731</v>
      </c>
      <c r="AV1695" s="1">
        <f t="shared" si="220"/>
        <v>1.7467339325843469</v>
      </c>
      <c r="AW1695" s="1">
        <f t="shared" si="221"/>
        <v>1.3509559218376206</v>
      </c>
    </row>
    <row r="1696" spans="1:49" x14ac:dyDescent="0.2">
      <c r="A1696">
        <v>1694</v>
      </c>
      <c r="B1696" t="s">
        <v>20449</v>
      </c>
      <c r="C1696" t="s">
        <v>20448</v>
      </c>
      <c r="F1696" t="s">
        <v>20447</v>
      </c>
      <c r="G1696" t="s">
        <v>17</v>
      </c>
      <c r="H1696" t="s">
        <v>16</v>
      </c>
      <c r="I1696" t="s">
        <v>20446</v>
      </c>
      <c r="J1696" t="s">
        <v>20445</v>
      </c>
      <c r="K1696" t="s">
        <v>20444</v>
      </c>
      <c r="L1696" t="s">
        <v>20443</v>
      </c>
      <c r="M1696" t="s">
        <v>9589</v>
      </c>
      <c r="N1696">
        <v>4</v>
      </c>
      <c r="O1696" t="s">
        <v>20442</v>
      </c>
      <c r="P1696" t="s">
        <v>20441</v>
      </c>
      <c r="Q1696" t="s">
        <v>20440</v>
      </c>
      <c r="R1696" s="7">
        <v>40969</v>
      </c>
      <c r="S1696" s="8">
        <f t="shared" si="216"/>
        <v>2012</v>
      </c>
      <c r="T1696" s="8">
        <v>2012</v>
      </c>
      <c r="U1696" s="8">
        <f t="shared" si="217"/>
        <v>10</v>
      </c>
      <c r="V1696" s="7">
        <v>40969</v>
      </c>
      <c r="W1696" t="s">
        <v>20439</v>
      </c>
      <c r="X1696" s="2">
        <v>0.51700000000000002</v>
      </c>
      <c r="Y1696" s="6">
        <f t="shared" si="214"/>
        <v>1.3801019727182938E-2</v>
      </c>
      <c r="AA1696" t="s">
        <v>20438</v>
      </c>
      <c r="AB1696">
        <v>14981</v>
      </c>
      <c r="AD1696" t="s">
        <v>6</v>
      </c>
      <c r="AE1696">
        <v>131</v>
      </c>
      <c r="AF1696">
        <v>1</v>
      </c>
      <c r="AH1696" t="s">
        <v>20437</v>
      </c>
      <c r="AI1696" t="s">
        <v>20436</v>
      </c>
      <c r="AJ1696" t="s">
        <v>20435</v>
      </c>
      <c r="AK1696" t="s">
        <v>20434</v>
      </c>
      <c r="AL1696">
        <v>9</v>
      </c>
      <c r="AM1696" s="5">
        <f t="shared" si="218"/>
        <v>0.9</v>
      </c>
      <c r="AN1696" s="4">
        <f t="shared" si="215"/>
        <v>1.3631200302915562E-3</v>
      </c>
      <c r="AO1696" s="3"/>
      <c r="AP1696">
        <v>0</v>
      </c>
      <c r="AR1696" t="s">
        <v>1</v>
      </c>
      <c r="AT1696" s="2">
        <v>1.3260000000000001</v>
      </c>
      <c r="AU1696" s="1">
        <f t="shared" si="219"/>
        <v>1.0069649818115523</v>
      </c>
      <c r="AV1696" s="1">
        <f t="shared" si="220"/>
        <v>0.75820698787372476</v>
      </c>
      <c r="AW1696" s="1">
        <f t="shared" si="221"/>
        <v>0.50944899393589704</v>
      </c>
    </row>
    <row r="1697" spans="1:49" x14ac:dyDescent="0.2">
      <c r="A1697">
        <v>1695</v>
      </c>
      <c r="B1697" t="s">
        <v>20433</v>
      </c>
      <c r="C1697" t="s">
        <v>20432</v>
      </c>
      <c r="F1697" t="s">
        <v>20431</v>
      </c>
      <c r="G1697" t="s">
        <v>17</v>
      </c>
      <c r="H1697" t="s">
        <v>16</v>
      </c>
      <c r="I1697" t="s">
        <v>20430</v>
      </c>
      <c r="J1697">
        <v>60097374</v>
      </c>
      <c r="K1697" t="s">
        <v>20429</v>
      </c>
      <c r="L1697" t="s">
        <v>20428</v>
      </c>
      <c r="M1697" t="s">
        <v>3217</v>
      </c>
      <c r="N1697">
        <v>1</v>
      </c>
      <c r="O1697" t="s">
        <v>20427</v>
      </c>
      <c r="P1697">
        <v>8672518800</v>
      </c>
      <c r="Q1697">
        <v>60097374</v>
      </c>
      <c r="R1697" s="7">
        <v>40969</v>
      </c>
      <c r="S1697" s="8">
        <f t="shared" si="216"/>
        <v>2012</v>
      </c>
      <c r="T1697" s="8">
        <v>2012</v>
      </c>
      <c r="U1697" s="8">
        <f t="shared" si="217"/>
        <v>10</v>
      </c>
      <c r="V1697" s="7">
        <v>40969</v>
      </c>
      <c r="W1697" t="s">
        <v>4203</v>
      </c>
      <c r="X1697" s="2">
        <v>0.51100000000000001</v>
      </c>
      <c r="Y1697" s="6">
        <f t="shared" si="214"/>
        <v>1.3640853153946772E-2</v>
      </c>
      <c r="AA1697">
        <v>222933</v>
      </c>
      <c r="AB1697">
        <v>29630</v>
      </c>
      <c r="AC1697">
        <v>14645262</v>
      </c>
      <c r="AD1697" t="s">
        <v>6</v>
      </c>
      <c r="AE1697">
        <v>46</v>
      </c>
      <c r="AF1697" s="10">
        <v>44478</v>
      </c>
      <c r="AH1697" t="s">
        <v>20426</v>
      </c>
      <c r="AI1697" t="s">
        <v>20425</v>
      </c>
      <c r="AJ1697" t="s">
        <v>20424</v>
      </c>
      <c r="AK1697" t="s">
        <v>20423</v>
      </c>
      <c r="AL1697">
        <v>1</v>
      </c>
      <c r="AM1697" s="5">
        <f t="shared" si="218"/>
        <v>0.1</v>
      </c>
      <c r="AN1697" s="4">
        <f t="shared" si="215"/>
        <v>1.5145778114350627E-4</v>
      </c>
      <c r="AO1697" s="3"/>
      <c r="AP1697">
        <v>0</v>
      </c>
      <c r="AR1697" t="s">
        <v>1</v>
      </c>
      <c r="AT1697" s="2">
        <v>1.016</v>
      </c>
      <c r="AU1697" s="1">
        <f t="shared" si="219"/>
        <v>0.95940345421057915</v>
      </c>
      <c r="AV1697" s="1">
        <f t="shared" si="220"/>
        <v>0.68961554675451386</v>
      </c>
      <c r="AW1697" s="1">
        <f t="shared" si="221"/>
        <v>0.41982763929844857</v>
      </c>
    </row>
    <row r="1698" spans="1:49" x14ac:dyDescent="0.2">
      <c r="A1698">
        <v>1696</v>
      </c>
      <c r="B1698" t="s">
        <v>20422</v>
      </c>
      <c r="C1698" t="s">
        <v>20421</v>
      </c>
      <c r="F1698" t="s">
        <v>20420</v>
      </c>
      <c r="G1698" t="s">
        <v>17</v>
      </c>
      <c r="H1698" t="s">
        <v>16</v>
      </c>
      <c r="I1698" t="s">
        <v>20419</v>
      </c>
      <c r="J1698" t="s">
        <v>19212</v>
      </c>
      <c r="K1698" t="s">
        <v>19211</v>
      </c>
      <c r="L1698" t="s">
        <v>19210</v>
      </c>
      <c r="M1698" t="s">
        <v>227</v>
      </c>
      <c r="N1698">
        <v>2</v>
      </c>
      <c r="O1698" t="s">
        <v>20418</v>
      </c>
      <c r="P1698" t="s">
        <v>20417</v>
      </c>
      <c r="Q1698" t="s">
        <v>19212</v>
      </c>
      <c r="R1698" s="7">
        <v>40969</v>
      </c>
      <c r="S1698" s="8">
        <f t="shared" si="216"/>
        <v>2012</v>
      </c>
      <c r="T1698" s="8">
        <v>2012</v>
      </c>
      <c r="U1698" s="8">
        <f t="shared" si="217"/>
        <v>10</v>
      </c>
      <c r="V1698" s="7">
        <v>40969</v>
      </c>
      <c r="W1698" t="s">
        <v>16294</v>
      </c>
      <c r="X1698" s="2">
        <v>0.251</v>
      </c>
      <c r="Y1698" s="6">
        <f t="shared" si="214"/>
        <v>6.7003016470462617E-3</v>
      </c>
      <c r="AA1698">
        <v>207217</v>
      </c>
      <c r="AB1698">
        <v>26145</v>
      </c>
      <c r="AC1698">
        <v>13623060</v>
      </c>
      <c r="AD1698" t="s">
        <v>6</v>
      </c>
      <c r="AE1698">
        <v>99</v>
      </c>
      <c r="AF1698">
        <v>3</v>
      </c>
      <c r="AH1698" t="s">
        <v>20416</v>
      </c>
      <c r="AI1698" t="s">
        <v>20415</v>
      </c>
      <c r="AJ1698" t="s">
        <v>20414</v>
      </c>
      <c r="AK1698" t="s">
        <v>20413</v>
      </c>
      <c r="AL1698">
        <v>6</v>
      </c>
      <c r="AM1698" s="5">
        <f t="shared" si="218"/>
        <v>0.6</v>
      </c>
      <c r="AN1698" s="4">
        <f t="shared" si="215"/>
        <v>9.0874668686103744E-4</v>
      </c>
      <c r="AO1698" s="3"/>
      <c r="AP1698">
        <v>0</v>
      </c>
      <c r="AR1698" t="s">
        <v>1</v>
      </c>
      <c r="AT1698" s="2">
        <v>1.3360000000000001</v>
      </c>
      <c r="AU1698" s="1">
        <f t="shared" si="219"/>
        <v>0.49628351589906933</v>
      </c>
      <c r="AV1698" s="1">
        <f t="shared" si="220"/>
        <v>0.380452416695365</v>
      </c>
      <c r="AW1698" s="1">
        <f t="shared" si="221"/>
        <v>0.26462131749166046</v>
      </c>
    </row>
    <row r="1699" spans="1:49" x14ac:dyDescent="0.2">
      <c r="A1699">
        <v>1697</v>
      </c>
      <c r="B1699" t="s">
        <v>20412</v>
      </c>
      <c r="C1699" t="s">
        <v>20411</v>
      </c>
      <c r="F1699" t="s">
        <v>20410</v>
      </c>
      <c r="G1699" t="s">
        <v>17</v>
      </c>
      <c r="H1699" t="s">
        <v>16</v>
      </c>
      <c r="I1699" t="s">
        <v>20409</v>
      </c>
      <c r="J1699" t="s">
        <v>20408</v>
      </c>
      <c r="K1699" t="s">
        <v>20407</v>
      </c>
      <c r="L1699" t="s">
        <v>20406</v>
      </c>
      <c r="M1699" t="s">
        <v>20405</v>
      </c>
      <c r="N1699">
        <v>4</v>
      </c>
      <c r="O1699" t="s">
        <v>20404</v>
      </c>
      <c r="P1699" t="s">
        <v>20403</v>
      </c>
      <c r="Q1699" t="s">
        <v>20402</v>
      </c>
      <c r="R1699" s="7">
        <v>40969</v>
      </c>
      <c r="S1699" s="8">
        <f t="shared" si="216"/>
        <v>2012</v>
      </c>
      <c r="T1699" s="8">
        <v>2012</v>
      </c>
      <c r="U1699" s="8">
        <f t="shared" si="217"/>
        <v>10</v>
      </c>
      <c r="V1699" s="7">
        <v>40969</v>
      </c>
      <c r="W1699" t="s">
        <v>20401</v>
      </c>
      <c r="X1699" s="2">
        <v>0.51200000000000001</v>
      </c>
      <c r="Y1699" s="6">
        <f t="shared" si="214"/>
        <v>1.3667547582819467E-2</v>
      </c>
      <c r="AA1699">
        <v>9377409</v>
      </c>
      <c r="AB1699">
        <v>25825</v>
      </c>
      <c r="AD1699" t="s">
        <v>6</v>
      </c>
      <c r="AE1699">
        <v>22</v>
      </c>
      <c r="AF1699">
        <v>1</v>
      </c>
      <c r="AH1699" t="s">
        <v>20400</v>
      </c>
      <c r="AI1699" t="s">
        <v>20399</v>
      </c>
      <c r="AJ1699" t="s">
        <v>20398</v>
      </c>
      <c r="AK1699" t="s">
        <v>20397</v>
      </c>
      <c r="AL1699">
        <v>6</v>
      </c>
      <c r="AM1699" s="5">
        <f t="shared" si="218"/>
        <v>0.6</v>
      </c>
      <c r="AN1699" s="4">
        <f t="shared" si="215"/>
        <v>9.0874668686103744E-4</v>
      </c>
      <c r="AO1699" s="3"/>
      <c r="AP1699">
        <v>0</v>
      </c>
      <c r="AQ1699" t="s">
        <v>7178</v>
      </c>
      <c r="AR1699" t="s">
        <v>20396</v>
      </c>
      <c r="AS1699" t="s">
        <v>7177</v>
      </c>
      <c r="AT1699" s="2">
        <v>1.7250000000000001</v>
      </c>
      <c r="AU1699" s="1">
        <f t="shared" si="219"/>
        <v>0.98399073140319382</v>
      </c>
      <c r="AV1699" s="1">
        <f t="shared" si="220"/>
        <v>0.72881471348402516</v>
      </c>
      <c r="AW1699" s="1">
        <f t="shared" si="221"/>
        <v>0.4736386955648566</v>
      </c>
    </row>
    <row r="1700" spans="1:49" x14ac:dyDescent="0.2">
      <c r="A1700">
        <v>1698</v>
      </c>
      <c r="B1700" t="s">
        <v>20395</v>
      </c>
      <c r="C1700" t="s">
        <v>20394</v>
      </c>
      <c r="E1700">
        <v>22301429</v>
      </c>
      <c r="F1700" t="s">
        <v>20393</v>
      </c>
      <c r="G1700" t="s">
        <v>17</v>
      </c>
      <c r="H1700" t="s">
        <v>16</v>
      </c>
      <c r="I1700" t="s">
        <v>20392</v>
      </c>
      <c r="J1700">
        <v>60004582</v>
      </c>
      <c r="K1700" t="s">
        <v>20391</v>
      </c>
      <c r="L1700" t="s">
        <v>20390</v>
      </c>
      <c r="M1700" t="s">
        <v>1124</v>
      </c>
      <c r="N1700">
        <v>1</v>
      </c>
      <c r="O1700" t="s">
        <v>20389</v>
      </c>
      <c r="P1700">
        <v>13004408100</v>
      </c>
      <c r="Q1700">
        <v>60004582</v>
      </c>
      <c r="R1700" s="7">
        <v>40969</v>
      </c>
      <c r="S1700" s="8">
        <f t="shared" si="216"/>
        <v>2012</v>
      </c>
      <c r="T1700" s="8">
        <v>2012</v>
      </c>
      <c r="U1700" s="8">
        <f t="shared" si="217"/>
        <v>10</v>
      </c>
      <c r="V1700" s="7">
        <v>40969</v>
      </c>
      <c r="W1700" t="s">
        <v>20388</v>
      </c>
      <c r="X1700" s="2">
        <v>0.432</v>
      </c>
      <c r="Y1700" s="6">
        <f t="shared" si="214"/>
        <v>1.1531993273003924E-2</v>
      </c>
      <c r="AA1700" t="s">
        <v>20387</v>
      </c>
      <c r="AB1700">
        <v>12261</v>
      </c>
      <c r="AC1700">
        <v>14735865</v>
      </c>
      <c r="AD1700" t="s">
        <v>6</v>
      </c>
      <c r="AE1700">
        <v>21</v>
      </c>
      <c r="AF1700">
        <v>2</v>
      </c>
      <c r="AH1700" t="s">
        <v>20386</v>
      </c>
      <c r="AI1700" t="s">
        <v>20385</v>
      </c>
      <c r="AJ1700" t="s">
        <v>20384</v>
      </c>
      <c r="AK1700" t="s">
        <v>20383</v>
      </c>
      <c r="AL1700">
        <v>26</v>
      </c>
      <c r="AM1700" s="5">
        <f t="shared" si="218"/>
        <v>2.6</v>
      </c>
      <c r="AN1700" s="4">
        <f t="shared" si="215"/>
        <v>3.9379023097311627E-3</v>
      </c>
      <c r="AO1700" s="3"/>
      <c r="AP1700">
        <v>0</v>
      </c>
      <c r="AR1700" t="s">
        <v>1</v>
      </c>
      <c r="AT1700" s="2" t="s">
        <v>0</v>
      </c>
      <c r="AU1700" s="1">
        <f t="shared" si="219"/>
        <v>0.92537659840220932</v>
      </c>
      <c r="AV1700" s="1">
        <f t="shared" si="220"/>
        <v>0.77349477913675435</v>
      </c>
      <c r="AW1700" s="1">
        <f t="shared" si="221"/>
        <v>0.62161295987129916</v>
      </c>
    </row>
    <row r="1701" spans="1:49" x14ac:dyDescent="0.2">
      <c r="A1701">
        <v>1699</v>
      </c>
      <c r="B1701" t="s">
        <v>20382</v>
      </c>
      <c r="C1701" t="s">
        <v>20381</v>
      </c>
      <c r="D1701" t="s">
        <v>20380</v>
      </c>
      <c r="F1701" t="s">
        <v>20379</v>
      </c>
      <c r="G1701" t="s">
        <v>17</v>
      </c>
      <c r="H1701" t="s">
        <v>16</v>
      </c>
      <c r="I1701" t="s">
        <v>20378</v>
      </c>
      <c r="J1701" t="s">
        <v>20377</v>
      </c>
      <c r="K1701" t="s">
        <v>20376</v>
      </c>
      <c r="L1701" t="s">
        <v>20375</v>
      </c>
      <c r="M1701" t="s">
        <v>20374</v>
      </c>
      <c r="N1701">
        <v>5</v>
      </c>
      <c r="O1701" t="s">
        <v>20373</v>
      </c>
      <c r="P1701" t="s">
        <v>20372</v>
      </c>
      <c r="Q1701" t="s">
        <v>20371</v>
      </c>
      <c r="R1701" s="7">
        <v>40969</v>
      </c>
      <c r="S1701" s="8">
        <f t="shared" si="216"/>
        <v>2012</v>
      </c>
      <c r="T1701" s="8">
        <v>2012</v>
      </c>
      <c r="U1701" s="8">
        <f t="shared" si="217"/>
        <v>10</v>
      </c>
      <c r="V1701" s="7">
        <v>40969</v>
      </c>
      <c r="W1701" t="s">
        <v>20370</v>
      </c>
      <c r="X1701" s="2">
        <v>0.627</v>
      </c>
      <c r="Y1701" s="6">
        <f t="shared" si="214"/>
        <v>1.6737406903179305E-2</v>
      </c>
      <c r="AA1701">
        <v>9269851</v>
      </c>
      <c r="AB1701">
        <v>28435</v>
      </c>
      <c r="AD1701" t="s">
        <v>6</v>
      </c>
      <c r="AE1701">
        <v>78</v>
      </c>
      <c r="AH1701" t="s">
        <v>20369</v>
      </c>
      <c r="AI1701" t="s">
        <v>20368</v>
      </c>
      <c r="AJ1701" t="s">
        <v>20367</v>
      </c>
      <c r="AK1701" t="s">
        <v>20366</v>
      </c>
      <c r="AL1701">
        <v>34</v>
      </c>
      <c r="AM1701" s="5">
        <f t="shared" si="218"/>
        <v>3.4</v>
      </c>
      <c r="AN1701" s="4">
        <f t="shared" si="215"/>
        <v>5.1495645588792126E-3</v>
      </c>
      <c r="AO1701" s="3"/>
      <c r="AP1701">
        <v>0</v>
      </c>
      <c r="AQ1701" t="s">
        <v>10307</v>
      </c>
      <c r="AR1701" t="s">
        <v>20365</v>
      </c>
      <c r="AS1701" t="s">
        <v>16453</v>
      </c>
      <c r="AT1701" s="2">
        <v>2.121</v>
      </c>
      <c r="AU1701" s="1">
        <f t="shared" si="219"/>
        <v>1.3261054199889277</v>
      </c>
      <c r="AV1701" s="1">
        <f t="shared" si="220"/>
        <v>1.0943485731029259</v>
      </c>
      <c r="AW1701" s="1">
        <f t="shared" si="221"/>
        <v>0.86259172621692393</v>
      </c>
    </row>
    <row r="1702" spans="1:49" x14ac:dyDescent="0.2">
      <c r="A1702">
        <v>1700</v>
      </c>
      <c r="B1702" t="s">
        <v>20364</v>
      </c>
      <c r="C1702" t="s">
        <v>20363</v>
      </c>
      <c r="D1702" t="s">
        <v>20362</v>
      </c>
      <c r="F1702" t="s">
        <v>20361</v>
      </c>
      <c r="G1702" t="s">
        <v>17</v>
      </c>
      <c r="H1702" t="s">
        <v>16</v>
      </c>
      <c r="I1702" t="s">
        <v>20360</v>
      </c>
      <c r="J1702" t="s">
        <v>20355</v>
      </c>
      <c r="K1702" t="s">
        <v>20359</v>
      </c>
      <c r="L1702" t="s">
        <v>20358</v>
      </c>
      <c r="M1702" t="s">
        <v>1634</v>
      </c>
      <c r="N1702">
        <v>2</v>
      </c>
      <c r="O1702" t="s">
        <v>20357</v>
      </c>
      <c r="P1702" t="s">
        <v>20356</v>
      </c>
      <c r="Q1702" t="s">
        <v>20355</v>
      </c>
      <c r="R1702" s="7">
        <v>40969</v>
      </c>
      <c r="S1702" s="8">
        <f t="shared" si="216"/>
        <v>2012</v>
      </c>
      <c r="T1702" s="8">
        <v>2012</v>
      </c>
      <c r="U1702" s="8">
        <f t="shared" si="217"/>
        <v>10</v>
      </c>
      <c r="V1702" s="7">
        <v>40969</v>
      </c>
      <c r="W1702" t="s">
        <v>20354</v>
      </c>
      <c r="X1702" s="2">
        <v>1.8839999999999999</v>
      </c>
      <c r="Y1702" s="6">
        <f t="shared" si="214"/>
        <v>5.0292303996156001E-2</v>
      </c>
      <c r="AA1702" t="s">
        <v>20353</v>
      </c>
      <c r="AB1702">
        <v>20540</v>
      </c>
      <c r="AD1702" t="s">
        <v>6</v>
      </c>
      <c r="AE1702">
        <v>43</v>
      </c>
      <c r="AF1702">
        <v>3</v>
      </c>
      <c r="AH1702" t="s">
        <v>20352</v>
      </c>
      <c r="AI1702" t="s">
        <v>20351</v>
      </c>
      <c r="AJ1702" t="s">
        <v>20350</v>
      </c>
      <c r="AK1702" t="s">
        <v>20349</v>
      </c>
      <c r="AL1702">
        <v>2</v>
      </c>
      <c r="AM1702" s="5">
        <f t="shared" si="218"/>
        <v>0.2</v>
      </c>
      <c r="AN1702" s="4">
        <f t="shared" si="215"/>
        <v>3.0291556228701253E-4</v>
      </c>
      <c r="AO1702" s="3"/>
      <c r="AP1702">
        <v>0</v>
      </c>
      <c r="AR1702" t="s">
        <v>1</v>
      </c>
      <c r="AT1702" s="2" t="s">
        <v>0</v>
      </c>
      <c r="AU1702" s="1">
        <f t="shared" si="219"/>
        <v>3.5295487465995303</v>
      </c>
      <c r="AV1702" s="1">
        <f t="shared" si="220"/>
        <v>2.5297609779221504</v>
      </c>
      <c r="AW1702" s="1">
        <f t="shared" si="221"/>
        <v>1.5299732092447709</v>
      </c>
    </row>
    <row r="1703" spans="1:49" x14ac:dyDescent="0.2">
      <c r="A1703">
        <v>1701</v>
      </c>
      <c r="B1703" t="s">
        <v>20348</v>
      </c>
      <c r="C1703" t="s">
        <v>20347</v>
      </c>
      <c r="D1703" t="s">
        <v>20346</v>
      </c>
      <c r="E1703">
        <v>22155210</v>
      </c>
      <c r="F1703" t="s">
        <v>20345</v>
      </c>
      <c r="G1703" t="s">
        <v>17</v>
      </c>
      <c r="H1703" t="s">
        <v>16</v>
      </c>
      <c r="I1703" t="s">
        <v>20344</v>
      </c>
      <c r="J1703" t="s">
        <v>20343</v>
      </c>
      <c r="K1703" t="s">
        <v>20342</v>
      </c>
      <c r="L1703" t="s">
        <v>20341</v>
      </c>
      <c r="M1703" t="s">
        <v>20340</v>
      </c>
      <c r="N1703">
        <v>4</v>
      </c>
      <c r="O1703" t="s">
        <v>20339</v>
      </c>
      <c r="P1703" t="s">
        <v>20338</v>
      </c>
      <c r="Q1703" t="s">
        <v>20337</v>
      </c>
      <c r="R1703" s="7">
        <v>40969</v>
      </c>
      <c r="S1703" s="8">
        <f t="shared" si="216"/>
        <v>2012</v>
      </c>
      <c r="T1703" s="8">
        <v>2012</v>
      </c>
      <c r="U1703" s="8">
        <f t="shared" si="217"/>
        <v>10</v>
      </c>
      <c r="V1703" s="7">
        <v>40969</v>
      </c>
      <c r="W1703" t="s">
        <v>15763</v>
      </c>
      <c r="X1703" s="2">
        <v>1.59</v>
      </c>
      <c r="Y1703" s="6">
        <f t="shared" si="214"/>
        <v>4.2444141907583888E-2</v>
      </c>
      <c r="AA1703">
        <v>52728</v>
      </c>
      <c r="AB1703">
        <v>16791</v>
      </c>
      <c r="AC1703">
        <v>18792650</v>
      </c>
      <c r="AD1703" t="s">
        <v>6</v>
      </c>
      <c r="AE1703">
        <v>1817</v>
      </c>
      <c r="AF1703">
        <v>3</v>
      </c>
      <c r="AH1703" t="s">
        <v>20336</v>
      </c>
      <c r="AI1703" t="s">
        <v>20335</v>
      </c>
      <c r="AJ1703" t="s">
        <v>20334</v>
      </c>
      <c r="AK1703" t="s">
        <v>20333</v>
      </c>
      <c r="AL1703">
        <v>21</v>
      </c>
      <c r="AM1703" s="5">
        <f t="shared" si="218"/>
        <v>2.1</v>
      </c>
      <c r="AN1703" s="4">
        <f t="shared" si="215"/>
        <v>3.1806134040136312E-3</v>
      </c>
      <c r="AO1703" s="3"/>
      <c r="AP1703">
        <v>1</v>
      </c>
      <c r="AQ1703" t="s">
        <v>1048</v>
      </c>
      <c r="AR1703" t="s">
        <v>20332</v>
      </c>
      <c r="AS1703" t="s">
        <v>1046</v>
      </c>
      <c r="AT1703" s="2" t="s">
        <v>0</v>
      </c>
      <c r="AU1703" s="1">
        <f t="shared" si="219"/>
        <v>3.0665083356512812</v>
      </c>
      <c r="AV1703" s="1">
        <f t="shared" si="220"/>
        <v>2.2812377655798759</v>
      </c>
      <c r="AW1703" s="1">
        <f t="shared" si="221"/>
        <v>1.4959671955084706</v>
      </c>
    </row>
    <row r="1704" spans="1:49" x14ac:dyDescent="0.2">
      <c r="A1704">
        <v>1702</v>
      </c>
      <c r="B1704" t="s">
        <v>20331</v>
      </c>
      <c r="C1704" t="s">
        <v>20330</v>
      </c>
      <c r="D1704" t="s">
        <v>20329</v>
      </c>
      <c r="F1704" t="s">
        <v>20328</v>
      </c>
      <c r="G1704" t="s">
        <v>17</v>
      </c>
      <c r="H1704" t="s">
        <v>16</v>
      </c>
      <c r="I1704" t="s">
        <v>20327</v>
      </c>
      <c r="J1704">
        <v>60033191</v>
      </c>
      <c r="K1704" t="s">
        <v>20326</v>
      </c>
      <c r="L1704" t="s">
        <v>6225</v>
      </c>
      <c r="M1704" t="s">
        <v>3863</v>
      </c>
      <c r="N1704">
        <v>1</v>
      </c>
      <c r="O1704" t="s">
        <v>20325</v>
      </c>
      <c r="P1704">
        <v>6603448537</v>
      </c>
      <c r="Q1704">
        <v>60033191</v>
      </c>
      <c r="R1704" s="7">
        <v>40969</v>
      </c>
      <c r="S1704" s="8">
        <f t="shared" si="216"/>
        <v>2012</v>
      </c>
      <c r="T1704" s="8">
        <v>2012</v>
      </c>
      <c r="U1704" s="8">
        <f t="shared" si="217"/>
        <v>10</v>
      </c>
      <c r="V1704" s="7">
        <v>40969</v>
      </c>
      <c r="W1704" t="s">
        <v>20324</v>
      </c>
      <c r="X1704" s="2">
        <v>0.35399999999999998</v>
      </c>
      <c r="Y1704" s="6">
        <f t="shared" si="214"/>
        <v>9.4498278209337715E-3</v>
      </c>
      <c r="AA1704">
        <v>18744907</v>
      </c>
      <c r="AB1704">
        <v>11300153720</v>
      </c>
      <c r="AD1704" t="s">
        <v>6</v>
      </c>
      <c r="AE1704">
        <v>5</v>
      </c>
      <c r="AF1704">
        <v>1</v>
      </c>
      <c r="AH1704" t="s">
        <v>20323</v>
      </c>
      <c r="AI1704" t="s">
        <v>20322</v>
      </c>
      <c r="AJ1704" t="s">
        <v>20321</v>
      </c>
      <c r="AK1704" t="s">
        <v>20320</v>
      </c>
      <c r="AL1704">
        <v>7</v>
      </c>
      <c r="AM1704" s="5">
        <f t="shared" si="218"/>
        <v>0.7</v>
      </c>
      <c r="AN1704" s="4">
        <f t="shared" si="215"/>
        <v>1.0602044680045437E-3</v>
      </c>
      <c r="AO1704" s="3"/>
      <c r="AP1704">
        <v>0</v>
      </c>
      <c r="AR1704" t="s">
        <v>1</v>
      </c>
      <c r="AT1704" s="2">
        <v>1.81</v>
      </c>
      <c r="AU1704" s="1">
        <f t="shared" si="219"/>
        <v>0.69329408150550031</v>
      </c>
      <c r="AV1704" s="1">
        <f t="shared" si="220"/>
        <v>0.52550161444691579</v>
      </c>
      <c r="AW1704" s="1">
        <f t="shared" si="221"/>
        <v>0.35770914738833115</v>
      </c>
    </row>
    <row r="1705" spans="1:49" x14ac:dyDescent="0.2">
      <c r="A1705">
        <v>1703</v>
      </c>
      <c r="B1705" t="s">
        <v>20319</v>
      </c>
      <c r="C1705" t="s">
        <v>20318</v>
      </c>
      <c r="D1705" t="s">
        <v>20317</v>
      </c>
      <c r="F1705" t="s">
        <v>20316</v>
      </c>
      <c r="G1705" t="s">
        <v>17</v>
      </c>
      <c r="H1705" t="s">
        <v>16</v>
      </c>
      <c r="I1705" t="s">
        <v>10208</v>
      </c>
      <c r="J1705" t="s">
        <v>20315</v>
      </c>
      <c r="K1705" t="s">
        <v>20314</v>
      </c>
      <c r="L1705" t="s">
        <v>20313</v>
      </c>
      <c r="M1705" t="s">
        <v>387</v>
      </c>
      <c r="N1705">
        <v>4</v>
      </c>
      <c r="O1705" t="s">
        <v>20312</v>
      </c>
      <c r="P1705" t="s">
        <v>20311</v>
      </c>
      <c r="Q1705" t="s">
        <v>20310</v>
      </c>
      <c r="R1705" s="7">
        <v>40969</v>
      </c>
      <c r="S1705" s="8">
        <f t="shared" si="216"/>
        <v>2012</v>
      </c>
      <c r="T1705" s="8">
        <v>2012</v>
      </c>
      <c r="U1705" s="8">
        <f t="shared" si="217"/>
        <v>10</v>
      </c>
      <c r="V1705" s="7">
        <v>40969</v>
      </c>
      <c r="W1705" t="s">
        <v>20309</v>
      </c>
      <c r="X1705" s="2">
        <v>2.1960000000000002</v>
      </c>
      <c r="Y1705" s="6">
        <f t="shared" si="214"/>
        <v>5.8620965804436619E-2</v>
      </c>
      <c r="AA1705">
        <v>13598368</v>
      </c>
      <c r="AB1705">
        <v>28635</v>
      </c>
      <c r="AD1705" t="s">
        <v>6</v>
      </c>
      <c r="AE1705">
        <v>43</v>
      </c>
      <c r="AF1705">
        <v>2</v>
      </c>
      <c r="AH1705" t="s">
        <v>20308</v>
      </c>
      <c r="AI1705" t="s">
        <v>20307</v>
      </c>
      <c r="AJ1705" t="s">
        <v>20306</v>
      </c>
      <c r="AK1705" t="s">
        <v>20305</v>
      </c>
      <c r="AL1705">
        <v>13</v>
      </c>
      <c r="AM1705" s="5">
        <f t="shared" si="218"/>
        <v>1.3</v>
      </c>
      <c r="AN1705" s="4">
        <f t="shared" si="215"/>
        <v>1.9689511548655813E-3</v>
      </c>
      <c r="AO1705" s="3"/>
      <c r="AP1705">
        <v>0</v>
      </c>
      <c r="AR1705">
        <v>50803010</v>
      </c>
      <c r="AS1705" t="s">
        <v>3624</v>
      </c>
      <c r="AT1705" s="2" t="s">
        <v>0</v>
      </c>
      <c r="AU1705" s="1">
        <f t="shared" si="219"/>
        <v>4.1625361409565302</v>
      </c>
      <c r="AV1705" s="1">
        <f t="shared" si="220"/>
        <v>3.02949584796511</v>
      </c>
      <c r="AW1705" s="1">
        <f t="shared" si="221"/>
        <v>1.8964555549736892</v>
      </c>
    </row>
    <row r="1706" spans="1:49" x14ac:dyDescent="0.2">
      <c r="A1706">
        <v>1704</v>
      </c>
      <c r="B1706" t="s">
        <v>20304</v>
      </c>
      <c r="C1706" t="s">
        <v>20303</v>
      </c>
      <c r="D1706" t="s">
        <v>20302</v>
      </c>
      <c r="F1706" t="s">
        <v>20301</v>
      </c>
      <c r="G1706" t="s">
        <v>17</v>
      </c>
      <c r="H1706" t="s">
        <v>16</v>
      </c>
      <c r="I1706" t="s">
        <v>20300</v>
      </c>
      <c r="J1706">
        <v>60032350</v>
      </c>
      <c r="K1706" t="s">
        <v>1573</v>
      </c>
      <c r="L1706" t="s">
        <v>215</v>
      </c>
      <c r="M1706" t="s">
        <v>214</v>
      </c>
      <c r="N1706">
        <v>3</v>
      </c>
      <c r="O1706" t="s">
        <v>20299</v>
      </c>
      <c r="P1706" t="s">
        <v>20298</v>
      </c>
      <c r="Q1706" t="s">
        <v>20297</v>
      </c>
      <c r="R1706" s="7">
        <v>40969</v>
      </c>
      <c r="S1706" s="8">
        <f t="shared" si="216"/>
        <v>2012</v>
      </c>
      <c r="T1706" s="8">
        <v>2012</v>
      </c>
      <c r="U1706" s="8">
        <f t="shared" si="217"/>
        <v>10</v>
      </c>
      <c r="V1706" s="7">
        <v>40969</v>
      </c>
      <c r="W1706" t="s">
        <v>938</v>
      </c>
      <c r="X1706" s="2">
        <v>1.145</v>
      </c>
      <c r="Y1706" s="6">
        <f t="shared" si="214"/>
        <v>3.0565121059234941E-2</v>
      </c>
      <c r="AA1706">
        <v>10848045</v>
      </c>
      <c r="AB1706">
        <v>27277</v>
      </c>
      <c r="AC1706">
        <v>10958592</v>
      </c>
      <c r="AD1706" t="s">
        <v>6</v>
      </c>
      <c r="AE1706">
        <v>35</v>
      </c>
      <c r="AF1706">
        <v>2</v>
      </c>
      <c r="AH1706" t="s">
        <v>20296</v>
      </c>
      <c r="AI1706" t="s">
        <v>20295</v>
      </c>
      <c r="AJ1706" t="s">
        <v>20294</v>
      </c>
      <c r="AK1706" t="s">
        <v>20293</v>
      </c>
      <c r="AL1706">
        <v>35</v>
      </c>
      <c r="AM1706" s="5">
        <f t="shared" si="218"/>
        <v>3.5</v>
      </c>
      <c r="AN1706" s="4">
        <f t="shared" si="215"/>
        <v>5.301022340022719E-3</v>
      </c>
      <c r="AO1706" s="3"/>
      <c r="AP1706">
        <v>0</v>
      </c>
      <c r="AR1706" t="s">
        <v>1</v>
      </c>
      <c r="AT1706" s="2" t="s">
        <v>0</v>
      </c>
      <c r="AU1706" s="1">
        <f t="shared" si="219"/>
        <v>2.2985891443471274</v>
      </c>
      <c r="AV1706" s="1">
        <f t="shared" si="220"/>
        <v>1.7933071699628829</v>
      </c>
      <c r="AW1706" s="1">
        <f t="shared" si="221"/>
        <v>1.2880251955786386</v>
      </c>
    </row>
    <row r="1707" spans="1:49" x14ac:dyDescent="0.2">
      <c r="A1707">
        <v>1705</v>
      </c>
      <c r="B1707" t="s">
        <v>20292</v>
      </c>
      <c r="C1707" t="s">
        <v>20291</v>
      </c>
      <c r="D1707" t="s">
        <v>20290</v>
      </c>
      <c r="F1707" t="s">
        <v>20289</v>
      </c>
      <c r="G1707" t="s">
        <v>17</v>
      </c>
      <c r="H1707" t="s">
        <v>16</v>
      </c>
      <c r="I1707" t="s">
        <v>20288</v>
      </c>
      <c r="J1707" t="s">
        <v>20287</v>
      </c>
      <c r="K1707" t="s">
        <v>20286</v>
      </c>
      <c r="L1707" t="s">
        <v>20285</v>
      </c>
      <c r="M1707" t="s">
        <v>20284</v>
      </c>
      <c r="N1707">
        <v>6</v>
      </c>
      <c r="O1707" t="s">
        <v>20283</v>
      </c>
      <c r="P1707" t="s">
        <v>20282</v>
      </c>
      <c r="Q1707" t="s">
        <v>20281</v>
      </c>
      <c r="R1707" s="7">
        <v>40969</v>
      </c>
      <c r="S1707" s="8">
        <f t="shared" si="216"/>
        <v>2012</v>
      </c>
      <c r="T1707" s="8">
        <v>2012</v>
      </c>
      <c r="U1707" s="8">
        <f t="shared" si="217"/>
        <v>10</v>
      </c>
      <c r="V1707" s="7">
        <v>40969</v>
      </c>
      <c r="W1707" t="s">
        <v>938</v>
      </c>
      <c r="X1707" s="2">
        <v>1.145</v>
      </c>
      <c r="Y1707" s="6">
        <f t="shared" si="214"/>
        <v>3.0565121059234941E-2</v>
      </c>
      <c r="AA1707">
        <v>10848045</v>
      </c>
      <c r="AB1707">
        <v>27277</v>
      </c>
      <c r="AC1707">
        <v>10958592</v>
      </c>
      <c r="AD1707" t="s">
        <v>6</v>
      </c>
      <c r="AE1707">
        <v>35</v>
      </c>
      <c r="AF1707">
        <v>2</v>
      </c>
      <c r="AH1707" t="s">
        <v>20280</v>
      </c>
      <c r="AI1707" t="s">
        <v>20279</v>
      </c>
      <c r="AJ1707" t="s">
        <v>20278</v>
      </c>
      <c r="AK1707" t="s">
        <v>20277</v>
      </c>
      <c r="AL1707">
        <v>28</v>
      </c>
      <c r="AM1707" s="5">
        <f t="shared" si="218"/>
        <v>2.8</v>
      </c>
      <c r="AN1707" s="4">
        <f t="shared" si="215"/>
        <v>4.2408178720181747E-3</v>
      </c>
      <c r="AO1707" s="3"/>
      <c r="AP1707">
        <v>0</v>
      </c>
      <c r="AR1707" t="s">
        <v>20276</v>
      </c>
      <c r="AT1707" s="2" t="s">
        <v>0</v>
      </c>
      <c r="AU1707" s="1">
        <f t="shared" si="219"/>
        <v>2.266783010306991</v>
      </c>
      <c r="AV1707" s="1">
        <f t="shared" si="220"/>
        <v>1.7402969465626559</v>
      </c>
      <c r="AW1707" s="1">
        <f t="shared" si="221"/>
        <v>1.2138108828183205</v>
      </c>
    </row>
    <row r="1708" spans="1:49" x14ac:dyDescent="0.2">
      <c r="A1708">
        <v>1706</v>
      </c>
      <c r="B1708" t="s">
        <v>20275</v>
      </c>
      <c r="C1708" t="s">
        <v>20274</v>
      </c>
      <c r="D1708" t="s">
        <v>20273</v>
      </c>
      <c r="F1708" t="s">
        <v>20272</v>
      </c>
      <c r="G1708" t="s">
        <v>17</v>
      </c>
      <c r="H1708" t="s">
        <v>16</v>
      </c>
      <c r="I1708" t="s">
        <v>20271</v>
      </c>
      <c r="J1708">
        <v>60018363</v>
      </c>
      <c r="K1708" t="s">
        <v>9836</v>
      </c>
      <c r="L1708" t="s">
        <v>9835</v>
      </c>
      <c r="M1708" t="s">
        <v>214</v>
      </c>
      <c r="N1708">
        <v>6</v>
      </c>
      <c r="O1708" t="s">
        <v>20270</v>
      </c>
      <c r="P1708" t="s">
        <v>20269</v>
      </c>
      <c r="Q1708" t="s">
        <v>20268</v>
      </c>
      <c r="R1708" s="7">
        <v>40969</v>
      </c>
      <c r="S1708" s="8">
        <f t="shared" si="216"/>
        <v>2012</v>
      </c>
      <c r="T1708" s="8">
        <v>2012</v>
      </c>
      <c r="U1708" s="8">
        <f t="shared" si="217"/>
        <v>10</v>
      </c>
      <c r="V1708" s="7">
        <v>40969</v>
      </c>
      <c r="W1708" t="s">
        <v>142</v>
      </c>
      <c r="X1708" s="2">
        <v>0.54700000000000004</v>
      </c>
      <c r="Y1708" s="6">
        <f t="shared" si="214"/>
        <v>1.4601852593363766E-2</v>
      </c>
      <c r="AA1708">
        <v>14348411</v>
      </c>
      <c r="AB1708">
        <v>17683</v>
      </c>
      <c r="AC1708">
        <v>16180399</v>
      </c>
      <c r="AD1708" t="s">
        <v>6</v>
      </c>
      <c r="AE1708">
        <v>66</v>
      </c>
      <c r="AF1708">
        <v>3</v>
      </c>
      <c r="AH1708" t="s">
        <v>20267</v>
      </c>
      <c r="AI1708" t="s">
        <v>20266</v>
      </c>
      <c r="AJ1708" t="s">
        <v>20265</v>
      </c>
      <c r="AK1708" t="s">
        <v>20264</v>
      </c>
      <c r="AL1708">
        <v>0</v>
      </c>
      <c r="AM1708" s="5">
        <f t="shared" si="218"/>
        <v>0</v>
      </c>
      <c r="AN1708" s="4">
        <f t="shared" si="215"/>
        <v>0</v>
      </c>
      <c r="AO1708" s="3"/>
      <c r="AP1708">
        <v>0</v>
      </c>
      <c r="AQ1708" t="s">
        <v>20263</v>
      </c>
      <c r="AR1708" t="s">
        <v>1</v>
      </c>
      <c r="AS1708" t="s">
        <v>20262</v>
      </c>
      <c r="AT1708" s="2" t="s">
        <v>0</v>
      </c>
      <c r="AU1708" s="1">
        <f t="shared" si="219"/>
        <v>1.0221296815354637</v>
      </c>
      <c r="AV1708" s="1">
        <f t="shared" si="220"/>
        <v>0.73009262966818833</v>
      </c>
      <c r="AW1708" s="1">
        <f t="shared" si="221"/>
        <v>0.43805557780091298</v>
      </c>
    </row>
    <row r="1709" spans="1:49" x14ac:dyDescent="0.2">
      <c r="A1709">
        <v>1707</v>
      </c>
      <c r="B1709" t="s">
        <v>20261</v>
      </c>
      <c r="C1709" t="s">
        <v>20260</v>
      </c>
      <c r="D1709" t="s">
        <v>20259</v>
      </c>
      <c r="F1709" t="s">
        <v>20258</v>
      </c>
      <c r="G1709" t="s">
        <v>17</v>
      </c>
      <c r="H1709" t="s">
        <v>16</v>
      </c>
      <c r="I1709" t="s">
        <v>20257</v>
      </c>
      <c r="J1709">
        <v>101263067</v>
      </c>
      <c r="K1709" t="s">
        <v>20256</v>
      </c>
      <c r="L1709" t="s">
        <v>9209</v>
      </c>
      <c r="M1709" t="s">
        <v>9208</v>
      </c>
      <c r="N1709">
        <v>2</v>
      </c>
      <c r="O1709" t="s">
        <v>20255</v>
      </c>
      <c r="P1709" t="s">
        <v>20254</v>
      </c>
      <c r="Q1709" t="s">
        <v>20253</v>
      </c>
      <c r="R1709" s="7">
        <v>40969</v>
      </c>
      <c r="S1709" s="8">
        <f t="shared" si="216"/>
        <v>2012</v>
      </c>
      <c r="T1709" s="8">
        <v>2012</v>
      </c>
      <c r="U1709" s="8">
        <f t="shared" si="217"/>
        <v>10</v>
      </c>
      <c r="V1709" s="7">
        <v>40969</v>
      </c>
      <c r="W1709" t="s">
        <v>938</v>
      </c>
      <c r="X1709" s="2">
        <v>1.145</v>
      </c>
      <c r="Y1709" s="6">
        <f t="shared" si="214"/>
        <v>3.0565121059234941E-2</v>
      </c>
      <c r="AA1709">
        <v>10848045</v>
      </c>
      <c r="AB1709">
        <v>27277</v>
      </c>
      <c r="AC1709">
        <v>10958592</v>
      </c>
      <c r="AD1709" t="s">
        <v>6</v>
      </c>
      <c r="AE1709">
        <v>35</v>
      </c>
      <c r="AF1709">
        <v>2</v>
      </c>
      <c r="AH1709" t="s">
        <v>20252</v>
      </c>
      <c r="AI1709" t="s">
        <v>20251</v>
      </c>
      <c r="AJ1709" t="s">
        <v>20250</v>
      </c>
      <c r="AK1709" t="s">
        <v>20249</v>
      </c>
      <c r="AL1709">
        <v>45</v>
      </c>
      <c r="AM1709" s="5">
        <f t="shared" si="218"/>
        <v>4.5</v>
      </c>
      <c r="AN1709" s="4">
        <f t="shared" si="215"/>
        <v>6.815600151457781E-3</v>
      </c>
      <c r="AO1709" s="3"/>
      <c r="AP1709">
        <v>0</v>
      </c>
      <c r="AR1709" t="s">
        <v>1</v>
      </c>
      <c r="AT1709" s="2" t="s">
        <v>0</v>
      </c>
      <c r="AU1709" s="1">
        <f t="shared" si="219"/>
        <v>2.3440264786901794</v>
      </c>
      <c r="AV1709" s="1">
        <f t="shared" si="220"/>
        <v>1.8690360605346359</v>
      </c>
      <c r="AW1709" s="1">
        <f t="shared" si="221"/>
        <v>1.394045642379093</v>
      </c>
    </row>
    <row r="1710" spans="1:49" x14ac:dyDescent="0.2">
      <c r="A1710">
        <v>1708</v>
      </c>
      <c r="B1710" t="s">
        <v>20248</v>
      </c>
      <c r="C1710" t="s">
        <v>20247</v>
      </c>
      <c r="D1710" t="s">
        <v>20246</v>
      </c>
      <c r="F1710" t="s">
        <v>20245</v>
      </c>
      <c r="G1710" t="s">
        <v>17</v>
      </c>
      <c r="H1710" t="s">
        <v>16</v>
      </c>
      <c r="I1710" t="s">
        <v>20244</v>
      </c>
      <c r="J1710">
        <v>60031544</v>
      </c>
      <c r="K1710" t="s">
        <v>20243</v>
      </c>
      <c r="L1710" t="s">
        <v>20242</v>
      </c>
      <c r="M1710" t="s">
        <v>146</v>
      </c>
      <c r="N1710">
        <v>6</v>
      </c>
      <c r="O1710" t="s">
        <v>20241</v>
      </c>
      <c r="P1710" t="s">
        <v>20240</v>
      </c>
      <c r="Q1710" t="s">
        <v>20239</v>
      </c>
      <c r="R1710" s="7">
        <v>40969</v>
      </c>
      <c r="S1710" s="8">
        <f t="shared" si="216"/>
        <v>2012</v>
      </c>
      <c r="T1710" s="8">
        <v>2012</v>
      </c>
      <c r="U1710" s="8">
        <f t="shared" si="217"/>
        <v>10</v>
      </c>
      <c r="V1710" s="7">
        <v>40969</v>
      </c>
      <c r="W1710" t="s">
        <v>142</v>
      </c>
      <c r="X1710" s="2">
        <v>0.54700000000000004</v>
      </c>
      <c r="Y1710" s="6">
        <f t="shared" si="214"/>
        <v>1.4601852593363766E-2</v>
      </c>
      <c r="AA1710">
        <v>14348411</v>
      </c>
      <c r="AB1710">
        <v>17683</v>
      </c>
      <c r="AC1710">
        <v>16180399</v>
      </c>
      <c r="AD1710" t="s">
        <v>6</v>
      </c>
      <c r="AE1710">
        <v>66</v>
      </c>
      <c r="AF1710">
        <v>3</v>
      </c>
      <c r="AH1710" t="s">
        <v>20238</v>
      </c>
      <c r="AI1710" t="s">
        <v>20237</v>
      </c>
      <c r="AJ1710" t="s">
        <v>20236</v>
      </c>
      <c r="AK1710" t="s">
        <v>20235</v>
      </c>
      <c r="AL1710">
        <v>36</v>
      </c>
      <c r="AM1710" s="5">
        <f t="shared" si="218"/>
        <v>3.6</v>
      </c>
      <c r="AN1710" s="4">
        <f t="shared" si="215"/>
        <v>5.4524801211662246E-3</v>
      </c>
      <c r="AO1710" s="3"/>
      <c r="AP1710">
        <v>0</v>
      </c>
      <c r="AR1710" t="s">
        <v>1</v>
      </c>
      <c r="AS1710" t="s">
        <v>20234</v>
      </c>
      <c r="AT1710" s="2" t="s">
        <v>0</v>
      </c>
      <c r="AU1710" s="1">
        <f t="shared" si="219"/>
        <v>1.1857040851704503</v>
      </c>
      <c r="AV1710" s="1">
        <f t="shared" si="220"/>
        <v>1.0027166357264996</v>
      </c>
      <c r="AW1710" s="1">
        <f t="shared" si="221"/>
        <v>0.81972918628254865</v>
      </c>
    </row>
    <row r="1711" spans="1:49" x14ac:dyDescent="0.2">
      <c r="A1711">
        <v>1709</v>
      </c>
      <c r="B1711" t="s">
        <v>20233</v>
      </c>
      <c r="C1711" t="s">
        <v>20232</v>
      </c>
      <c r="D1711" t="s">
        <v>20231</v>
      </c>
      <c r="E1711">
        <v>22178682</v>
      </c>
      <c r="F1711" t="s">
        <v>20230</v>
      </c>
      <c r="G1711" t="s">
        <v>17</v>
      </c>
      <c r="H1711" t="s">
        <v>16</v>
      </c>
      <c r="I1711" t="s">
        <v>20229</v>
      </c>
      <c r="J1711" t="s">
        <v>20228</v>
      </c>
      <c r="K1711" t="s">
        <v>20227</v>
      </c>
      <c r="L1711" t="s">
        <v>20226</v>
      </c>
      <c r="M1711" t="s">
        <v>20225</v>
      </c>
      <c r="N1711">
        <v>7</v>
      </c>
      <c r="O1711" t="s">
        <v>20224</v>
      </c>
      <c r="P1711" t="s">
        <v>20223</v>
      </c>
      <c r="Q1711" t="s">
        <v>20222</v>
      </c>
      <c r="R1711" s="7">
        <v>40969</v>
      </c>
      <c r="S1711" s="8">
        <f t="shared" si="216"/>
        <v>2012</v>
      </c>
      <c r="T1711" s="8">
        <v>2012</v>
      </c>
      <c r="U1711" s="8">
        <f t="shared" si="217"/>
        <v>10</v>
      </c>
      <c r="V1711" s="7">
        <v>40969</v>
      </c>
      <c r="W1711" t="s">
        <v>20221</v>
      </c>
      <c r="X1711" s="2">
        <v>0.624</v>
      </c>
      <c r="Y1711" s="6">
        <f t="shared" si="214"/>
        <v>1.6657323616561224E-2</v>
      </c>
      <c r="AA1711" t="s">
        <v>20220</v>
      </c>
      <c r="AB1711">
        <v>18077</v>
      </c>
      <c r="AC1711">
        <v>18736971</v>
      </c>
      <c r="AD1711" t="s">
        <v>6</v>
      </c>
      <c r="AE1711">
        <v>83</v>
      </c>
      <c r="AF1711">
        <v>2</v>
      </c>
      <c r="AH1711" t="s">
        <v>20219</v>
      </c>
      <c r="AI1711" t="s">
        <v>20218</v>
      </c>
      <c r="AJ1711" t="s">
        <v>20217</v>
      </c>
      <c r="AK1711" t="s">
        <v>20216</v>
      </c>
      <c r="AL1711">
        <v>56</v>
      </c>
      <c r="AM1711" s="5">
        <f t="shared" si="218"/>
        <v>5.6</v>
      </c>
      <c r="AN1711" s="4">
        <f t="shared" si="215"/>
        <v>8.4816357440363494E-3</v>
      </c>
      <c r="AO1711" s="3"/>
      <c r="AP1711">
        <v>0</v>
      </c>
      <c r="AQ1711" t="s">
        <v>1518</v>
      </c>
      <c r="AR1711" t="s">
        <v>20215</v>
      </c>
      <c r="AS1711" t="s">
        <v>1516</v>
      </c>
      <c r="AT1711" s="2">
        <v>2.8820000000000001</v>
      </c>
      <c r="AU1711" s="1">
        <f t="shared" si="219"/>
        <v>1.420461725480376</v>
      </c>
      <c r="AV1711" s="1">
        <f t="shared" si="220"/>
        <v>1.2569479680298787</v>
      </c>
      <c r="AW1711" s="1">
        <f t="shared" si="221"/>
        <v>1.0934342105793811</v>
      </c>
    </row>
    <row r="1712" spans="1:49" x14ac:dyDescent="0.2">
      <c r="A1712">
        <v>1710</v>
      </c>
      <c r="B1712" t="s">
        <v>20214</v>
      </c>
      <c r="C1712" t="s">
        <v>20213</v>
      </c>
      <c r="E1712">
        <v>21826660</v>
      </c>
      <c r="F1712" t="s">
        <v>20212</v>
      </c>
      <c r="G1712" t="s">
        <v>17</v>
      </c>
      <c r="H1712" t="s">
        <v>16</v>
      </c>
      <c r="I1712" t="s">
        <v>20211</v>
      </c>
      <c r="J1712" t="s">
        <v>20210</v>
      </c>
      <c r="K1712" t="s">
        <v>20209</v>
      </c>
      <c r="L1712" t="s">
        <v>20208</v>
      </c>
      <c r="M1712" t="s">
        <v>4659</v>
      </c>
      <c r="N1712">
        <v>5</v>
      </c>
      <c r="O1712" t="s">
        <v>20207</v>
      </c>
      <c r="P1712" t="s">
        <v>20206</v>
      </c>
      <c r="Q1712" t="s">
        <v>20205</v>
      </c>
      <c r="R1712" s="7">
        <v>40969</v>
      </c>
      <c r="S1712" s="8">
        <f t="shared" si="216"/>
        <v>2012</v>
      </c>
      <c r="T1712" s="8">
        <v>2012</v>
      </c>
      <c r="U1712" s="8">
        <f t="shared" si="217"/>
        <v>10</v>
      </c>
      <c r="V1712" s="7">
        <v>40969</v>
      </c>
      <c r="W1712" t="s">
        <v>20191</v>
      </c>
      <c r="X1712" s="2">
        <v>1.855</v>
      </c>
      <c r="Y1712" s="6">
        <f t="shared" si="214"/>
        <v>4.9518165558847867E-2</v>
      </c>
      <c r="AA1712">
        <v>219967</v>
      </c>
      <c r="AB1712">
        <v>16689</v>
      </c>
      <c r="AC1712">
        <v>10969861</v>
      </c>
      <c r="AD1712" t="s">
        <v>6</v>
      </c>
      <c r="AE1712">
        <v>520</v>
      </c>
      <c r="AF1712">
        <v>4</v>
      </c>
      <c r="AH1712" t="s">
        <v>20204</v>
      </c>
      <c r="AI1712" t="s">
        <v>20203</v>
      </c>
      <c r="AJ1712" t="s">
        <v>20202</v>
      </c>
      <c r="AK1712" t="s">
        <v>20201</v>
      </c>
      <c r="AL1712">
        <v>33</v>
      </c>
      <c r="AM1712" s="5">
        <f t="shared" si="218"/>
        <v>3.3</v>
      </c>
      <c r="AN1712" s="4">
        <f t="shared" si="215"/>
        <v>4.9981067777357061E-3</v>
      </c>
      <c r="AO1712" s="3"/>
      <c r="AP1712">
        <v>0</v>
      </c>
      <c r="AR1712" t="s">
        <v>1</v>
      </c>
      <c r="AT1712" s="2">
        <v>3.2149999999999999</v>
      </c>
      <c r="AU1712" s="1">
        <f t="shared" si="219"/>
        <v>3.6162147924514212</v>
      </c>
      <c r="AV1712" s="1">
        <f t="shared" si="220"/>
        <v>2.7258136168291784</v>
      </c>
      <c r="AW1712" s="1">
        <f t="shared" si="221"/>
        <v>1.8354124412069355</v>
      </c>
    </row>
    <row r="1713" spans="1:49" x14ac:dyDescent="0.2">
      <c r="A1713">
        <v>1711</v>
      </c>
      <c r="B1713" t="s">
        <v>20200</v>
      </c>
      <c r="C1713" t="s">
        <v>20199</v>
      </c>
      <c r="E1713">
        <v>21935945</v>
      </c>
      <c r="F1713" t="s">
        <v>20198</v>
      </c>
      <c r="G1713" t="s">
        <v>17</v>
      </c>
      <c r="H1713" t="s">
        <v>16</v>
      </c>
      <c r="I1713" t="s">
        <v>20197</v>
      </c>
      <c r="J1713">
        <v>60011610</v>
      </c>
      <c r="K1713" t="s">
        <v>20196</v>
      </c>
      <c r="L1713" t="s">
        <v>20195</v>
      </c>
      <c r="M1713" t="s">
        <v>4936</v>
      </c>
      <c r="N1713">
        <v>5</v>
      </c>
      <c r="O1713" t="s">
        <v>20194</v>
      </c>
      <c r="P1713" t="s">
        <v>20193</v>
      </c>
      <c r="Q1713" t="s">
        <v>20192</v>
      </c>
      <c r="R1713" s="7">
        <v>40969</v>
      </c>
      <c r="S1713" s="8">
        <f t="shared" si="216"/>
        <v>2012</v>
      </c>
      <c r="T1713" s="8">
        <v>2012</v>
      </c>
      <c r="U1713" s="8">
        <f t="shared" si="217"/>
        <v>10</v>
      </c>
      <c r="V1713" s="7">
        <v>40969</v>
      </c>
      <c r="W1713" t="s">
        <v>20191</v>
      </c>
      <c r="X1713" s="2">
        <v>1.855</v>
      </c>
      <c r="Y1713" s="6">
        <f t="shared" si="214"/>
        <v>4.9518165558847867E-2</v>
      </c>
      <c r="AA1713">
        <v>219967</v>
      </c>
      <c r="AB1713">
        <v>16689</v>
      </c>
      <c r="AC1713">
        <v>10969861</v>
      </c>
      <c r="AD1713" t="s">
        <v>6</v>
      </c>
      <c r="AE1713">
        <v>520</v>
      </c>
      <c r="AF1713">
        <v>4</v>
      </c>
      <c r="AH1713" t="s">
        <v>20190</v>
      </c>
      <c r="AI1713" t="s">
        <v>20189</v>
      </c>
      <c r="AJ1713" t="s">
        <v>20188</v>
      </c>
      <c r="AK1713" t="s">
        <v>20187</v>
      </c>
      <c r="AL1713">
        <v>10</v>
      </c>
      <c r="AM1713" s="5">
        <f t="shared" si="218"/>
        <v>1</v>
      </c>
      <c r="AN1713" s="4">
        <f t="shared" si="215"/>
        <v>1.5145778114350624E-3</v>
      </c>
      <c r="AO1713" s="3"/>
      <c r="AP1713">
        <v>0</v>
      </c>
      <c r="AR1713" t="s">
        <v>1</v>
      </c>
      <c r="AT1713" s="2">
        <v>3.2149999999999999</v>
      </c>
      <c r="AU1713" s="1">
        <f t="shared" si="219"/>
        <v>3.5117089234624026</v>
      </c>
      <c r="AV1713" s="1">
        <f t="shared" si="220"/>
        <v>2.5516371685141466</v>
      </c>
      <c r="AW1713" s="1">
        <f t="shared" si="221"/>
        <v>1.5915654135658901</v>
      </c>
    </row>
    <row r="1714" spans="1:49" x14ac:dyDescent="0.2">
      <c r="A1714">
        <v>1712</v>
      </c>
      <c r="B1714" t="s">
        <v>20186</v>
      </c>
      <c r="C1714" t="s">
        <v>20185</v>
      </c>
      <c r="D1714" t="s">
        <v>20184</v>
      </c>
      <c r="F1714" t="s">
        <v>20183</v>
      </c>
      <c r="G1714" t="s">
        <v>17</v>
      </c>
      <c r="H1714" t="s">
        <v>16</v>
      </c>
      <c r="I1714" t="s">
        <v>10125</v>
      </c>
      <c r="J1714" t="s">
        <v>20182</v>
      </c>
      <c r="K1714" t="s">
        <v>20181</v>
      </c>
      <c r="L1714" t="s">
        <v>20180</v>
      </c>
      <c r="M1714" t="s">
        <v>387</v>
      </c>
      <c r="N1714">
        <v>4</v>
      </c>
      <c r="O1714" t="s">
        <v>20179</v>
      </c>
      <c r="P1714" t="s">
        <v>20178</v>
      </c>
      <c r="Q1714" t="s">
        <v>20177</v>
      </c>
      <c r="R1714" s="7">
        <v>40969</v>
      </c>
      <c r="S1714" s="8">
        <f t="shared" si="216"/>
        <v>2012</v>
      </c>
      <c r="T1714" s="8">
        <v>2012</v>
      </c>
      <c r="U1714" s="8">
        <f t="shared" si="217"/>
        <v>10</v>
      </c>
      <c r="V1714" s="7">
        <v>40969</v>
      </c>
      <c r="W1714" t="s">
        <v>20176</v>
      </c>
      <c r="X1714" s="2">
        <v>0.74099999999999999</v>
      </c>
      <c r="Y1714" s="6">
        <f t="shared" si="214"/>
        <v>1.9780571794666454E-2</v>
      </c>
      <c r="AA1714">
        <v>223697</v>
      </c>
      <c r="AB1714">
        <v>28564</v>
      </c>
      <c r="AD1714" t="s">
        <v>6</v>
      </c>
      <c r="AE1714">
        <v>73</v>
      </c>
      <c r="AF1714">
        <v>3</v>
      </c>
      <c r="AH1714" t="s">
        <v>15448</v>
      </c>
      <c r="AI1714" t="s">
        <v>20175</v>
      </c>
      <c r="AJ1714" t="s">
        <v>20174</v>
      </c>
      <c r="AK1714" t="s">
        <v>20173</v>
      </c>
      <c r="AL1714">
        <v>0</v>
      </c>
      <c r="AM1714" s="5">
        <f t="shared" si="218"/>
        <v>0</v>
      </c>
      <c r="AN1714" s="4">
        <f t="shared" si="215"/>
        <v>0</v>
      </c>
      <c r="AO1714" s="3"/>
      <c r="AP1714">
        <v>0</v>
      </c>
      <c r="AQ1714" t="s">
        <v>1518</v>
      </c>
      <c r="AR1714" t="s">
        <v>20172</v>
      </c>
      <c r="AS1714" t="s">
        <v>1516</v>
      </c>
      <c r="AT1714" s="2" t="s">
        <v>0</v>
      </c>
      <c r="AU1714" s="1">
        <f t="shared" si="219"/>
        <v>1.3846400256266516</v>
      </c>
      <c r="AV1714" s="1">
        <f t="shared" si="220"/>
        <v>0.98902858973332275</v>
      </c>
      <c r="AW1714" s="1">
        <f t="shared" si="221"/>
        <v>0.59341715383999361</v>
      </c>
    </row>
    <row r="1715" spans="1:49" x14ac:dyDescent="0.2">
      <c r="A1715">
        <v>1713</v>
      </c>
      <c r="B1715" t="s">
        <v>20171</v>
      </c>
      <c r="C1715" t="s">
        <v>20170</v>
      </c>
      <c r="D1715" t="s">
        <v>20169</v>
      </c>
      <c r="F1715" t="s">
        <v>20168</v>
      </c>
      <c r="G1715" t="s">
        <v>17</v>
      </c>
      <c r="H1715" t="s">
        <v>16</v>
      </c>
      <c r="I1715" t="s">
        <v>20167</v>
      </c>
      <c r="J1715" t="s">
        <v>20166</v>
      </c>
      <c r="K1715" t="s">
        <v>20165</v>
      </c>
      <c r="L1715" t="s">
        <v>20164</v>
      </c>
      <c r="M1715" t="s">
        <v>6362</v>
      </c>
      <c r="N1715">
        <v>6</v>
      </c>
      <c r="O1715" t="s">
        <v>20163</v>
      </c>
      <c r="P1715" t="s">
        <v>20162</v>
      </c>
      <c r="Q1715" t="s">
        <v>20161</v>
      </c>
      <c r="R1715" s="7">
        <v>40969</v>
      </c>
      <c r="S1715" s="8">
        <f t="shared" si="216"/>
        <v>2012</v>
      </c>
      <c r="T1715" s="8">
        <v>2012</v>
      </c>
      <c r="U1715" s="8">
        <f t="shared" si="217"/>
        <v>10</v>
      </c>
      <c r="V1715" s="7">
        <v>40969</v>
      </c>
      <c r="W1715" t="s">
        <v>108</v>
      </c>
      <c r="X1715" s="2">
        <v>0.55300000000000005</v>
      </c>
      <c r="Y1715" s="6">
        <f t="shared" si="214"/>
        <v>1.4762019166599933E-2</v>
      </c>
      <c r="AA1715">
        <v>15671739</v>
      </c>
      <c r="AB1715">
        <v>27477</v>
      </c>
      <c r="AD1715" t="s">
        <v>6</v>
      </c>
      <c r="AE1715">
        <v>12</v>
      </c>
      <c r="AF1715">
        <v>2</v>
      </c>
      <c r="AH1715" t="s">
        <v>20160</v>
      </c>
      <c r="AI1715" t="s">
        <v>20159</v>
      </c>
      <c r="AJ1715" t="s">
        <v>20158</v>
      </c>
      <c r="AK1715" t="s">
        <v>20157</v>
      </c>
      <c r="AL1715">
        <v>90</v>
      </c>
      <c r="AM1715" s="5">
        <f t="shared" si="218"/>
        <v>9</v>
      </c>
      <c r="AN1715" s="4">
        <f t="shared" si="215"/>
        <v>1.3631200302915562E-2</v>
      </c>
      <c r="AO1715" s="3"/>
      <c r="AP1715">
        <v>0</v>
      </c>
      <c r="AR1715" t="s">
        <v>1</v>
      </c>
      <c r="AT1715" s="2">
        <v>2.48</v>
      </c>
      <c r="AU1715" s="1">
        <f t="shared" si="219"/>
        <v>1.442277350749462</v>
      </c>
      <c r="AV1715" s="1">
        <f t="shared" si="220"/>
        <v>1.4196609734757746</v>
      </c>
      <c r="AW1715" s="1">
        <f t="shared" si="221"/>
        <v>1.3970445962020872</v>
      </c>
    </row>
    <row r="1716" spans="1:49" x14ac:dyDescent="0.2">
      <c r="A1716">
        <v>1714</v>
      </c>
      <c r="B1716" t="s">
        <v>20156</v>
      </c>
      <c r="C1716" t="s">
        <v>20155</v>
      </c>
      <c r="D1716" t="s">
        <v>20154</v>
      </c>
      <c r="F1716" t="s">
        <v>20153</v>
      </c>
      <c r="G1716" t="s">
        <v>17</v>
      </c>
      <c r="H1716" t="s">
        <v>16</v>
      </c>
      <c r="I1716" t="s">
        <v>20152</v>
      </c>
      <c r="J1716">
        <v>60015179</v>
      </c>
      <c r="K1716" t="s">
        <v>20151</v>
      </c>
      <c r="L1716" t="s">
        <v>20150</v>
      </c>
      <c r="M1716" t="s">
        <v>95</v>
      </c>
      <c r="N1716">
        <v>2</v>
      </c>
      <c r="O1716" t="s">
        <v>20149</v>
      </c>
      <c r="P1716" t="s">
        <v>20148</v>
      </c>
      <c r="Q1716" t="s">
        <v>20147</v>
      </c>
      <c r="R1716" s="7">
        <v>40969</v>
      </c>
      <c r="S1716" s="8">
        <f t="shared" si="216"/>
        <v>2012</v>
      </c>
      <c r="T1716" s="8">
        <v>2012</v>
      </c>
      <c r="U1716" s="8">
        <f t="shared" si="217"/>
        <v>10</v>
      </c>
      <c r="V1716" s="7">
        <v>40969</v>
      </c>
      <c r="W1716" t="s">
        <v>20146</v>
      </c>
      <c r="X1716" s="2">
        <v>0.90700000000000003</v>
      </c>
      <c r="Y1716" s="6">
        <f t="shared" si="214"/>
        <v>2.4211846987533703E-2</v>
      </c>
      <c r="AA1716">
        <v>1651684</v>
      </c>
      <c r="AB1716">
        <v>25548</v>
      </c>
      <c r="AD1716" t="s">
        <v>6</v>
      </c>
      <c r="AE1716">
        <v>92</v>
      </c>
      <c r="AF1716">
        <v>3</v>
      </c>
      <c r="AH1716" t="s">
        <v>20145</v>
      </c>
      <c r="AI1716" t="s">
        <v>20144</v>
      </c>
      <c r="AJ1716" t="s">
        <v>20143</v>
      </c>
      <c r="AK1716" t="s">
        <v>20142</v>
      </c>
      <c r="AL1716">
        <v>0</v>
      </c>
      <c r="AM1716" s="5">
        <f t="shared" si="218"/>
        <v>0</v>
      </c>
      <c r="AN1716" s="4">
        <f t="shared" si="215"/>
        <v>0</v>
      </c>
      <c r="AO1716" s="3"/>
      <c r="AP1716">
        <v>0</v>
      </c>
      <c r="AQ1716" t="s">
        <v>236</v>
      </c>
      <c r="AR1716">
        <v>213952</v>
      </c>
      <c r="AS1716" t="s">
        <v>235</v>
      </c>
      <c r="AT1716" s="2">
        <v>4.6619999999999999</v>
      </c>
      <c r="AU1716" s="1">
        <f t="shared" si="219"/>
        <v>1.6948292891273591</v>
      </c>
      <c r="AV1716" s="1">
        <f t="shared" si="220"/>
        <v>1.210592349376685</v>
      </c>
      <c r="AW1716" s="1">
        <f t="shared" si="221"/>
        <v>0.72635540962601108</v>
      </c>
    </row>
    <row r="1717" spans="1:49" x14ac:dyDescent="0.2">
      <c r="A1717">
        <v>1715</v>
      </c>
      <c r="B1717" t="s">
        <v>20141</v>
      </c>
      <c r="C1717" t="s">
        <v>20140</v>
      </c>
      <c r="D1717" t="s">
        <v>20139</v>
      </c>
      <c r="F1717" t="s">
        <v>20138</v>
      </c>
      <c r="G1717" t="s">
        <v>17</v>
      </c>
      <c r="H1717" t="s">
        <v>16</v>
      </c>
      <c r="I1717" t="s">
        <v>20137</v>
      </c>
      <c r="J1717">
        <v>60019118</v>
      </c>
      <c r="K1717" t="s">
        <v>8997</v>
      </c>
      <c r="L1717" t="s">
        <v>8996</v>
      </c>
      <c r="M1717" t="s">
        <v>80</v>
      </c>
      <c r="N1717">
        <v>2</v>
      </c>
      <c r="O1717" t="s">
        <v>20136</v>
      </c>
      <c r="P1717" t="s">
        <v>20135</v>
      </c>
      <c r="Q1717" t="s">
        <v>20134</v>
      </c>
      <c r="R1717" s="7">
        <v>40969</v>
      </c>
      <c r="S1717" s="8">
        <f t="shared" si="216"/>
        <v>2012</v>
      </c>
      <c r="T1717" s="8">
        <v>2012</v>
      </c>
      <c r="U1717" s="8">
        <f t="shared" si="217"/>
        <v>10</v>
      </c>
      <c r="V1717" s="7">
        <v>40969</v>
      </c>
      <c r="W1717" t="s">
        <v>20121</v>
      </c>
      <c r="X1717" s="2">
        <v>0.82699999999999996</v>
      </c>
      <c r="Y1717" s="6">
        <f t="shared" si="214"/>
        <v>2.207629267771816E-2</v>
      </c>
      <c r="AA1717">
        <v>1437208</v>
      </c>
      <c r="AB1717">
        <v>23502</v>
      </c>
      <c r="AD1717" t="s">
        <v>6</v>
      </c>
      <c r="AE1717">
        <v>92</v>
      </c>
      <c r="AF1717">
        <v>3</v>
      </c>
      <c r="AH1717" t="s">
        <v>20133</v>
      </c>
      <c r="AI1717" t="s">
        <v>20132</v>
      </c>
      <c r="AJ1717" t="s">
        <v>20131</v>
      </c>
      <c r="AK1717" t="s">
        <v>20130</v>
      </c>
      <c r="AL1717">
        <v>17</v>
      </c>
      <c r="AM1717" s="5">
        <f t="shared" si="218"/>
        <v>1.7</v>
      </c>
      <c r="AN1717" s="4">
        <f t="shared" si="215"/>
        <v>2.5747822794396063E-3</v>
      </c>
      <c r="AO1717" s="3"/>
      <c r="AP1717">
        <v>0</v>
      </c>
      <c r="AQ1717" t="s">
        <v>1518</v>
      </c>
      <c r="AR1717">
        <v>20972149</v>
      </c>
      <c r="AS1717" t="s">
        <v>1516</v>
      </c>
      <c r="AT1717" s="2">
        <v>4.8890000000000002</v>
      </c>
      <c r="AU1717" s="1">
        <f t="shared" si="219"/>
        <v>1.6225839558234594</v>
      </c>
      <c r="AV1717" s="1">
        <f t="shared" si="220"/>
        <v>1.2325537478578883</v>
      </c>
      <c r="AW1717" s="1">
        <f t="shared" si="221"/>
        <v>0.84252353989231721</v>
      </c>
    </row>
    <row r="1718" spans="1:49" x14ac:dyDescent="0.2">
      <c r="A1718">
        <v>1716</v>
      </c>
      <c r="B1718" t="s">
        <v>20129</v>
      </c>
      <c r="C1718" t="s">
        <v>20128</v>
      </c>
      <c r="D1718" t="s">
        <v>20127</v>
      </c>
      <c r="F1718" t="s">
        <v>20126</v>
      </c>
      <c r="G1718" t="s">
        <v>17</v>
      </c>
      <c r="H1718" t="s">
        <v>16</v>
      </c>
      <c r="I1718" t="s">
        <v>20125</v>
      </c>
      <c r="J1718">
        <v>60022002</v>
      </c>
      <c r="K1718" t="s">
        <v>2405</v>
      </c>
      <c r="L1718" t="s">
        <v>2404</v>
      </c>
      <c r="M1718" t="s">
        <v>802</v>
      </c>
      <c r="N1718">
        <v>3</v>
      </c>
      <c r="O1718" t="s">
        <v>20124</v>
      </c>
      <c r="P1718" t="s">
        <v>20123</v>
      </c>
      <c r="Q1718" t="s">
        <v>20122</v>
      </c>
      <c r="R1718" s="7">
        <v>40969</v>
      </c>
      <c r="S1718" s="8">
        <f t="shared" si="216"/>
        <v>2012</v>
      </c>
      <c r="T1718" s="8">
        <v>2012</v>
      </c>
      <c r="U1718" s="8">
        <f t="shared" si="217"/>
        <v>10</v>
      </c>
      <c r="V1718" s="7">
        <v>40969</v>
      </c>
      <c r="W1718" t="s">
        <v>20121</v>
      </c>
      <c r="X1718" s="2">
        <v>0.82699999999999996</v>
      </c>
      <c r="Y1718" s="6">
        <f t="shared" si="214"/>
        <v>2.207629267771816E-2</v>
      </c>
      <c r="AA1718">
        <v>1437208</v>
      </c>
      <c r="AB1718">
        <v>23502</v>
      </c>
      <c r="AD1718" t="s">
        <v>6</v>
      </c>
      <c r="AE1718">
        <v>92</v>
      </c>
      <c r="AF1718">
        <v>3</v>
      </c>
      <c r="AH1718" t="s">
        <v>20120</v>
      </c>
      <c r="AI1718" t="s">
        <v>20119</v>
      </c>
      <c r="AJ1718" t="s">
        <v>20118</v>
      </c>
      <c r="AK1718" t="s">
        <v>20117</v>
      </c>
      <c r="AL1718">
        <v>37</v>
      </c>
      <c r="AM1718" s="5">
        <f t="shared" si="218"/>
        <v>3.7</v>
      </c>
      <c r="AN1718" s="4">
        <f t="shared" si="215"/>
        <v>5.6039379023097311E-3</v>
      </c>
      <c r="AO1718" s="3"/>
      <c r="AP1718">
        <v>0</v>
      </c>
      <c r="AR1718" t="s">
        <v>1</v>
      </c>
      <c r="AT1718" s="2">
        <v>4.8890000000000002</v>
      </c>
      <c r="AU1718" s="1">
        <f t="shared" si="219"/>
        <v>1.7134586245095629</v>
      </c>
      <c r="AV1718" s="1">
        <f t="shared" si="220"/>
        <v>1.3840115290013946</v>
      </c>
      <c r="AW1718" s="1">
        <f t="shared" si="221"/>
        <v>1.0545644334932258</v>
      </c>
    </row>
    <row r="1719" spans="1:49" x14ac:dyDescent="0.2">
      <c r="A1719">
        <v>1717</v>
      </c>
      <c r="B1719" t="s">
        <v>20116</v>
      </c>
      <c r="C1719" t="s">
        <v>20115</v>
      </c>
      <c r="F1719" t="s">
        <v>20114</v>
      </c>
      <c r="G1719" t="s">
        <v>17</v>
      </c>
      <c r="H1719" t="s">
        <v>16</v>
      </c>
      <c r="I1719" t="s">
        <v>20113</v>
      </c>
      <c r="J1719">
        <v>60021763</v>
      </c>
      <c r="K1719" t="s">
        <v>20112</v>
      </c>
      <c r="L1719" t="s">
        <v>20111</v>
      </c>
      <c r="M1719" t="s">
        <v>4936</v>
      </c>
      <c r="N1719">
        <v>2</v>
      </c>
      <c r="O1719" t="s">
        <v>20110</v>
      </c>
      <c r="P1719" t="s">
        <v>20109</v>
      </c>
      <c r="Q1719" t="s">
        <v>20108</v>
      </c>
      <c r="R1719" s="7">
        <v>40969</v>
      </c>
      <c r="S1719" s="8">
        <f t="shared" si="216"/>
        <v>2012</v>
      </c>
      <c r="T1719" s="8">
        <v>2012</v>
      </c>
      <c r="U1719" s="8">
        <f t="shared" si="217"/>
        <v>10</v>
      </c>
      <c r="V1719" s="7">
        <v>40969</v>
      </c>
      <c r="W1719" t="s">
        <v>2414</v>
      </c>
      <c r="X1719" s="2">
        <v>2.141</v>
      </c>
      <c r="Y1719" s="6">
        <f t="shared" si="214"/>
        <v>5.7152772216438434E-2</v>
      </c>
      <c r="AA1719">
        <v>1962892</v>
      </c>
      <c r="AB1719">
        <v>17360</v>
      </c>
      <c r="AD1719" t="s">
        <v>6</v>
      </c>
      <c r="AE1719">
        <v>50</v>
      </c>
      <c r="AF1719">
        <v>3</v>
      </c>
      <c r="AG1719">
        <v>2163413</v>
      </c>
      <c r="AH1719" t="s">
        <v>20107</v>
      </c>
      <c r="AI1719" t="s">
        <v>20106</v>
      </c>
      <c r="AJ1719" t="s">
        <v>20105</v>
      </c>
      <c r="AK1719" t="s">
        <v>20104</v>
      </c>
      <c r="AL1719">
        <v>47</v>
      </c>
      <c r="AM1719" s="5">
        <f t="shared" si="218"/>
        <v>4.7</v>
      </c>
      <c r="AN1719" s="4">
        <f t="shared" si="215"/>
        <v>7.1185157137447939E-3</v>
      </c>
      <c r="AO1719" s="3"/>
      <c r="AP1719">
        <v>0</v>
      </c>
      <c r="AQ1719" t="s">
        <v>1048</v>
      </c>
      <c r="AR1719" t="s">
        <v>20103</v>
      </c>
      <c r="AS1719" t="s">
        <v>1046</v>
      </c>
      <c r="AT1719" s="2" t="s">
        <v>0</v>
      </c>
      <c r="AU1719" s="1">
        <f t="shared" si="219"/>
        <v>4.2142495265630338</v>
      </c>
      <c r="AV1719" s="1">
        <f t="shared" si="220"/>
        <v>3.2135643965091618</v>
      </c>
      <c r="AW1719" s="1">
        <f t="shared" si="221"/>
        <v>2.2128792664552885</v>
      </c>
    </row>
    <row r="1720" spans="1:49" x14ac:dyDescent="0.2">
      <c r="A1720">
        <v>1718</v>
      </c>
      <c r="B1720" t="s">
        <v>20102</v>
      </c>
      <c r="C1720" t="s">
        <v>20101</v>
      </c>
      <c r="D1720" t="s">
        <v>20100</v>
      </c>
      <c r="F1720" t="s">
        <v>20099</v>
      </c>
      <c r="G1720" t="s">
        <v>17</v>
      </c>
      <c r="H1720" t="s">
        <v>16</v>
      </c>
      <c r="I1720" t="s">
        <v>20098</v>
      </c>
      <c r="J1720" t="s">
        <v>20097</v>
      </c>
      <c r="K1720" t="s">
        <v>20096</v>
      </c>
      <c r="L1720" t="s">
        <v>20095</v>
      </c>
      <c r="M1720" t="s">
        <v>20094</v>
      </c>
      <c r="N1720">
        <v>3</v>
      </c>
      <c r="O1720" t="s">
        <v>20093</v>
      </c>
      <c r="P1720" t="s">
        <v>20092</v>
      </c>
      <c r="Q1720" t="s">
        <v>20091</v>
      </c>
      <c r="R1720" s="7">
        <v>40969</v>
      </c>
      <c r="S1720" s="8">
        <f t="shared" si="216"/>
        <v>2012</v>
      </c>
      <c r="T1720" s="8">
        <v>2012</v>
      </c>
      <c r="U1720" s="8">
        <f t="shared" si="217"/>
        <v>10</v>
      </c>
      <c r="V1720" s="7">
        <v>40969</v>
      </c>
      <c r="W1720" t="s">
        <v>26</v>
      </c>
      <c r="X1720" s="2">
        <v>0.78100000000000003</v>
      </c>
      <c r="Y1720" s="6">
        <f t="shared" si="214"/>
        <v>2.0848348949574224E-2</v>
      </c>
      <c r="AA1720">
        <v>15708705</v>
      </c>
      <c r="AB1720">
        <v>26799</v>
      </c>
      <c r="AD1720" t="s">
        <v>6</v>
      </c>
      <c r="AE1720">
        <v>10</v>
      </c>
      <c r="AF1720">
        <v>2</v>
      </c>
      <c r="AH1720" t="s">
        <v>20090</v>
      </c>
      <c r="AI1720" t="s">
        <v>20089</v>
      </c>
      <c r="AJ1720" t="s">
        <v>20088</v>
      </c>
      <c r="AK1720" t="s">
        <v>20087</v>
      </c>
      <c r="AL1720">
        <v>12</v>
      </c>
      <c r="AM1720" s="5">
        <f t="shared" si="218"/>
        <v>1.2</v>
      </c>
      <c r="AN1720" s="4">
        <f t="shared" si="215"/>
        <v>1.8174933737220749E-3</v>
      </c>
      <c r="AO1720" s="3"/>
      <c r="AP1720">
        <v>0</v>
      </c>
      <c r="AQ1720" t="s">
        <v>20086</v>
      </c>
      <c r="AR1720" t="s">
        <v>1</v>
      </c>
      <c r="AS1720" t="s">
        <v>20085</v>
      </c>
      <c r="AT1720" s="2">
        <v>4.1109999999999998</v>
      </c>
      <c r="AU1720" s="1">
        <f t="shared" si="219"/>
        <v>1.5139092276818578</v>
      </c>
      <c r="AV1720" s="1">
        <f t="shared" si="220"/>
        <v>1.1332921161648148</v>
      </c>
      <c r="AW1720" s="1">
        <f t="shared" si="221"/>
        <v>0.75267500464777193</v>
      </c>
    </row>
    <row r="1721" spans="1:49" x14ac:dyDescent="0.2">
      <c r="A1721">
        <v>1719</v>
      </c>
      <c r="B1721" t="s">
        <v>20084</v>
      </c>
      <c r="C1721" t="s">
        <v>20083</v>
      </c>
      <c r="F1721" t="s">
        <v>20082</v>
      </c>
      <c r="G1721" t="s">
        <v>17</v>
      </c>
      <c r="H1721" t="s">
        <v>16</v>
      </c>
      <c r="I1721" t="s">
        <v>20081</v>
      </c>
      <c r="J1721">
        <v>60108956</v>
      </c>
      <c r="K1721" t="s">
        <v>20080</v>
      </c>
      <c r="L1721" t="s">
        <v>13738</v>
      </c>
      <c r="M1721" t="s">
        <v>146</v>
      </c>
      <c r="N1721">
        <v>6</v>
      </c>
      <c r="O1721" t="s">
        <v>20079</v>
      </c>
      <c r="P1721" t="s">
        <v>20078</v>
      </c>
      <c r="Q1721" t="s">
        <v>20077</v>
      </c>
      <c r="R1721" s="7">
        <v>40968</v>
      </c>
      <c r="S1721" s="8">
        <f t="shared" si="216"/>
        <v>2012</v>
      </c>
      <c r="T1721" s="8">
        <v>2012</v>
      </c>
      <c r="U1721" s="8">
        <f t="shared" si="217"/>
        <v>10</v>
      </c>
      <c r="V1721" s="7">
        <v>2012</v>
      </c>
      <c r="W1721" t="s">
        <v>1085</v>
      </c>
      <c r="X1721" s="2">
        <v>0.34100000000000003</v>
      </c>
      <c r="Y1721" s="6">
        <f t="shared" si="214"/>
        <v>9.1028002455887467E-3</v>
      </c>
      <c r="AA1721">
        <v>19378718</v>
      </c>
      <c r="AB1721">
        <v>19700186839</v>
      </c>
      <c r="AC1721">
        <v>15309681</v>
      </c>
      <c r="AD1721" t="s">
        <v>6</v>
      </c>
      <c r="AE1721">
        <v>27</v>
      </c>
      <c r="AH1721" t="s">
        <v>20076</v>
      </c>
      <c r="AI1721" t="s">
        <v>20075</v>
      </c>
      <c r="AK1721" t="s">
        <v>20074</v>
      </c>
      <c r="AL1721">
        <v>3</v>
      </c>
      <c r="AM1721" s="5">
        <f t="shared" si="218"/>
        <v>0.3</v>
      </c>
      <c r="AN1721" s="4">
        <f t="shared" si="215"/>
        <v>4.5437334343051872E-4</v>
      </c>
      <c r="AO1721" s="3"/>
      <c r="AP1721">
        <v>0</v>
      </c>
      <c r="AR1721" t="s">
        <v>1</v>
      </c>
      <c r="AT1721" s="2" t="s">
        <v>0</v>
      </c>
      <c r="AU1721" s="1">
        <f t="shared" si="219"/>
        <v>0.65082721749412775</v>
      </c>
      <c r="AV1721" s="1">
        <f t="shared" si="220"/>
        <v>0.47785867945096328</v>
      </c>
      <c r="AW1721" s="1">
        <f t="shared" si="221"/>
        <v>0.30489014140779869</v>
      </c>
    </row>
    <row r="1722" spans="1:49" x14ac:dyDescent="0.2">
      <c r="A1722">
        <v>1720</v>
      </c>
      <c r="B1722" t="s">
        <v>20073</v>
      </c>
      <c r="C1722" t="s">
        <v>20072</v>
      </c>
      <c r="F1722" t="s">
        <v>20071</v>
      </c>
      <c r="G1722" t="s">
        <v>17</v>
      </c>
      <c r="H1722" t="s">
        <v>16</v>
      </c>
      <c r="I1722" t="s">
        <v>20070</v>
      </c>
      <c r="J1722" t="s">
        <v>20069</v>
      </c>
      <c r="K1722" t="s">
        <v>20068</v>
      </c>
      <c r="L1722" t="s">
        <v>20067</v>
      </c>
      <c r="M1722" t="s">
        <v>4048</v>
      </c>
      <c r="N1722">
        <v>5</v>
      </c>
      <c r="O1722" t="s">
        <v>20066</v>
      </c>
      <c r="P1722" t="s">
        <v>20065</v>
      </c>
      <c r="Q1722" t="s">
        <v>20064</v>
      </c>
      <c r="R1722" s="7">
        <v>40968</v>
      </c>
      <c r="S1722" s="8">
        <f t="shared" si="216"/>
        <v>2012</v>
      </c>
      <c r="T1722" s="8">
        <v>2012</v>
      </c>
      <c r="U1722" s="8">
        <f t="shared" si="217"/>
        <v>10</v>
      </c>
      <c r="V1722" s="7">
        <v>40968</v>
      </c>
      <c r="W1722" t="s">
        <v>20063</v>
      </c>
      <c r="X1722" s="2">
        <v>0.85699999999999998</v>
      </c>
      <c r="Y1722" s="6">
        <f t="shared" si="214"/>
        <v>2.287712554389899E-2</v>
      </c>
      <c r="AA1722">
        <v>223727</v>
      </c>
      <c r="AB1722">
        <v>28570</v>
      </c>
      <c r="AC1722">
        <v>13616463</v>
      </c>
      <c r="AD1722" t="s">
        <v>6</v>
      </c>
      <c r="AE1722">
        <v>45</v>
      </c>
      <c r="AF1722">
        <v>8</v>
      </c>
      <c r="AG1722">
        <v>82001</v>
      </c>
      <c r="AI1722" t="s">
        <v>20062</v>
      </c>
      <c r="AK1722" t="s">
        <v>20061</v>
      </c>
      <c r="AL1722">
        <v>11</v>
      </c>
      <c r="AM1722" s="5">
        <f t="shared" si="218"/>
        <v>1.1000000000000001</v>
      </c>
      <c r="AN1722" s="4">
        <f t="shared" si="215"/>
        <v>1.6660355925785689E-3</v>
      </c>
      <c r="AO1722" s="3"/>
      <c r="AP1722">
        <v>0</v>
      </c>
      <c r="AR1722" t="s">
        <v>1</v>
      </c>
      <c r="AT1722" s="2" t="s">
        <v>0</v>
      </c>
      <c r="AU1722" s="1">
        <f t="shared" si="219"/>
        <v>1.6513798558502861</v>
      </c>
      <c r="AV1722" s="1">
        <f t="shared" si="220"/>
        <v>1.227158056823878</v>
      </c>
      <c r="AW1722" s="1">
        <f t="shared" si="221"/>
        <v>0.80293625779746958</v>
      </c>
    </row>
    <row r="1723" spans="1:49" x14ac:dyDescent="0.2">
      <c r="A1723">
        <v>1721</v>
      </c>
      <c r="B1723" t="s">
        <v>20060</v>
      </c>
      <c r="C1723" t="s">
        <v>20059</v>
      </c>
      <c r="F1723" t="s">
        <v>20058</v>
      </c>
      <c r="G1723" t="s">
        <v>17</v>
      </c>
      <c r="H1723" t="s">
        <v>16</v>
      </c>
      <c r="I1723" t="s">
        <v>589</v>
      </c>
      <c r="J1723">
        <v>60014153</v>
      </c>
      <c r="K1723" t="s">
        <v>588</v>
      </c>
      <c r="L1723" t="s">
        <v>587</v>
      </c>
      <c r="M1723" t="s">
        <v>146</v>
      </c>
      <c r="N1723">
        <v>2</v>
      </c>
      <c r="O1723" t="s">
        <v>20057</v>
      </c>
      <c r="P1723" t="s">
        <v>20056</v>
      </c>
      <c r="Q1723" t="s">
        <v>20055</v>
      </c>
      <c r="R1723" s="7">
        <v>40968</v>
      </c>
      <c r="S1723" s="8">
        <f t="shared" si="216"/>
        <v>2012</v>
      </c>
      <c r="T1723" s="8">
        <v>2012</v>
      </c>
      <c r="U1723" s="8">
        <f t="shared" si="217"/>
        <v>10</v>
      </c>
      <c r="V1723" s="7">
        <v>2012</v>
      </c>
      <c r="W1723" t="s">
        <v>1085</v>
      </c>
      <c r="X1723" s="2">
        <v>0.34100000000000003</v>
      </c>
      <c r="Y1723" s="6">
        <f t="shared" si="214"/>
        <v>9.1028002455887467E-3</v>
      </c>
      <c r="AA1723">
        <v>19378718</v>
      </c>
      <c r="AB1723">
        <v>19700186839</v>
      </c>
      <c r="AC1723">
        <v>15309681</v>
      </c>
      <c r="AD1723" t="s">
        <v>6</v>
      </c>
      <c r="AE1723">
        <v>27</v>
      </c>
      <c r="AH1723" t="s">
        <v>20054</v>
      </c>
      <c r="AI1723" t="s">
        <v>20053</v>
      </c>
      <c r="AK1723" t="s">
        <v>20052</v>
      </c>
      <c r="AL1723">
        <v>41</v>
      </c>
      <c r="AM1723" s="5">
        <f t="shared" si="218"/>
        <v>4.0999999999999996</v>
      </c>
      <c r="AN1723" s="4">
        <f t="shared" si="215"/>
        <v>6.209769026883756E-3</v>
      </c>
      <c r="AO1723" s="3"/>
      <c r="AP1723">
        <v>0</v>
      </c>
      <c r="AR1723" t="s">
        <v>1</v>
      </c>
      <c r="AT1723" s="2" t="s">
        <v>0</v>
      </c>
      <c r="AU1723" s="1">
        <f t="shared" si="219"/>
        <v>0.82348908799772491</v>
      </c>
      <c r="AV1723" s="1">
        <f t="shared" si="220"/>
        <v>0.76562846362362513</v>
      </c>
      <c r="AW1723" s="1">
        <f t="shared" si="221"/>
        <v>0.70776783924952524</v>
      </c>
    </row>
    <row r="1724" spans="1:49" x14ac:dyDescent="0.2">
      <c r="A1724">
        <v>1722</v>
      </c>
      <c r="B1724" t="s">
        <v>20051</v>
      </c>
      <c r="C1724" t="s">
        <v>20050</v>
      </c>
      <c r="F1724" t="s">
        <v>20049</v>
      </c>
      <c r="G1724" t="s">
        <v>17</v>
      </c>
      <c r="H1724" t="s">
        <v>16</v>
      </c>
      <c r="I1724" t="s">
        <v>20048</v>
      </c>
      <c r="J1724" t="s">
        <v>20047</v>
      </c>
      <c r="K1724" t="s">
        <v>20046</v>
      </c>
      <c r="L1724" t="s">
        <v>20045</v>
      </c>
      <c r="M1724" t="s">
        <v>1306</v>
      </c>
      <c r="N1724">
        <v>4</v>
      </c>
      <c r="O1724" t="s">
        <v>20044</v>
      </c>
      <c r="P1724" t="s">
        <v>20043</v>
      </c>
      <c r="Q1724" t="s">
        <v>20042</v>
      </c>
      <c r="R1724" s="7">
        <v>40968</v>
      </c>
      <c r="S1724" s="8">
        <f t="shared" si="216"/>
        <v>2012</v>
      </c>
      <c r="T1724" s="8">
        <v>2012</v>
      </c>
      <c r="U1724" s="8">
        <f t="shared" si="217"/>
        <v>10</v>
      </c>
      <c r="V1724" s="7">
        <v>2012</v>
      </c>
      <c r="W1724" t="s">
        <v>14888</v>
      </c>
      <c r="X1724" s="2">
        <v>0.371</v>
      </c>
      <c r="Y1724" s="6">
        <f t="shared" si="214"/>
        <v>9.9036331117695747E-3</v>
      </c>
      <c r="AA1724">
        <v>486604</v>
      </c>
      <c r="AB1724">
        <v>28580</v>
      </c>
      <c r="AD1724" t="s">
        <v>6</v>
      </c>
      <c r="AE1724">
        <v>47</v>
      </c>
      <c r="AF1724">
        <v>1</v>
      </c>
      <c r="AG1724" t="s">
        <v>20041</v>
      </c>
      <c r="AI1724" t="s">
        <v>20040</v>
      </c>
      <c r="AK1724" t="s">
        <v>20039</v>
      </c>
      <c r="AL1724">
        <v>20</v>
      </c>
      <c r="AM1724" s="5">
        <f t="shared" si="218"/>
        <v>2</v>
      </c>
      <c r="AN1724" s="4">
        <f t="shared" si="215"/>
        <v>3.0291556228701248E-3</v>
      </c>
      <c r="AO1724" s="3"/>
      <c r="AP1724">
        <v>1</v>
      </c>
      <c r="AR1724" t="s">
        <v>1</v>
      </c>
      <c r="AT1724" s="2">
        <v>1.431</v>
      </c>
      <c r="AU1724" s="1">
        <f t="shared" si="219"/>
        <v>0.78412898650997398</v>
      </c>
      <c r="AV1724" s="1">
        <f t="shared" si="220"/>
        <v>0.64663943673198498</v>
      </c>
      <c r="AW1724" s="1">
        <f t="shared" si="221"/>
        <v>0.50914988695399599</v>
      </c>
    </row>
    <row r="1725" spans="1:49" x14ac:dyDescent="0.2">
      <c r="A1725">
        <v>1723</v>
      </c>
      <c r="B1725" t="s">
        <v>20038</v>
      </c>
      <c r="C1725" t="s">
        <v>20037</v>
      </c>
      <c r="F1725" t="s">
        <v>20036</v>
      </c>
      <c r="G1725" t="s">
        <v>17</v>
      </c>
      <c r="H1725" t="s">
        <v>16</v>
      </c>
      <c r="I1725" t="s">
        <v>4447</v>
      </c>
      <c r="J1725" t="s">
        <v>20035</v>
      </c>
      <c r="K1725" t="s">
        <v>20034</v>
      </c>
      <c r="L1725" t="s">
        <v>4444</v>
      </c>
      <c r="M1725" t="s">
        <v>4443</v>
      </c>
      <c r="N1725">
        <v>4</v>
      </c>
      <c r="O1725" t="s">
        <v>20033</v>
      </c>
      <c r="P1725" t="s">
        <v>20032</v>
      </c>
      <c r="Q1725" t="s">
        <v>20031</v>
      </c>
      <c r="R1725" s="7">
        <v>40968</v>
      </c>
      <c r="S1725" s="8">
        <f t="shared" si="216"/>
        <v>2012</v>
      </c>
      <c r="T1725" s="8">
        <v>2012</v>
      </c>
      <c r="U1725" s="8">
        <f t="shared" si="217"/>
        <v>10</v>
      </c>
      <c r="V1725" s="7">
        <v>2012</v>
      </c>
      <c r="W1725" t="s">
        <v>1085</v>
      </c>
      <c r="X1725" s="2">
        <v>0.34100000000000003</v>
      </c>
      <c r="Y1725" s="6">
        <f t="shared" si="214"/>
        <v>9.1028002455887467E-3</v>
      </c>
      <c r="AA1725">
        <v>19378718</v>
      </c>
      <c r="AB1725">
        <v>19700186839</v>
      </c>
      <c r="AC1725">
        <v>15309681</v>
      </c>
      <c r="AD1725" t="s">
        <v>6</v>
      </c>
      <c r="AE1725">
        <v>27</v>
      </c>
      <c r="AH1725" t="s">
        <v>20030</v>
      </c>
      <c r="AI1725" t="s">
        <v>20029</v>
      </c>
      <c r="AK1725" t="s">
        <v>20028</v>
      </c>
      <c r="AL1725">
        <v>15</v>
      </c>
      <c r="AM1725" s="5">
        <f t="shared" si="218"/>
        <v>1.5</v>
      </c>
      <c r="AN1725" s="4">
        <f t="shared" si="215"/>
        <v>2.2718667171525938E-3</v>
      </c>
      <c r="AO1725" s="3"/>
      <c r="AP1725">
        <v>0</v>
      </c>
      <c r="AR1725" t="s">
        <v>1</v>
      </c>
      <c r="AT1725" s="2" t="s">
        <v>0</v>
      </c>
      <c r="AU1725" s="1">
        <f t="shared" si="219"/>
        <v>0.70535201870579001</v>
      </c>
      <c r="AV1725" s="1">
        <f t="shared" si="220"/>
        <v>0.568733348137067</v>
      </c>
      <c r="AW1725" s="1">
        <f t="shared" si="221"/>
        <v>0.43211467756834387</v>
      </c>
    </row>
    <row r="1726" spans="1:49" x14ac:dyDescent="0.2">
      <c r="A1726">
        <v>1724</v>
      </c>
      <c r="B1726" t="s">
        <v>20027</v>
      </c>
      <c r="C1726" t="s">
        <v>20026</v>
      </c>
      <c r="F1726" t="s">
        <v>20025</v>
      </c>
      <c r="G1726" t="s">
        <v>17</v>
      </c>
      <c r="H1726" t="s">
        <v>16</v>
      </c>
      <c r="I1726" t="s">
        <v>20024</v>
      </c>
      <c r="J1726">
        <v>60012005</v>
      </c>
      <c r="K1726" t="s">
        <v>20023</v>
      </c>
      <c r="L1726" t="s">
        <v>20022</v>
      </c>
      <c r="M1726" t="s">
        <v>7549</v>
      </c>
      <c r="N1726">
        <v>4</v>
      </c>
      <c r="O1726" t="s">
        <v>20021</v>
      </c>
      <c r="P1726" t="s">
        <v>20020</v>
      </c>
      <c r="Q1726" t="s">
        <v>20019</v>
      </c>
      <c r="R1726" s="7">
        <v>40968</v>
      </c>
      <c r="S1726" s="8">
        <f t="shared" si="216"/>
        <v>2012</v>
      </c>
      <c r="T1726" s="8">
        <v>2012</v>
      </c>
      <c r="U1726" s="8">
        <f t="shared" si="217"/>
        <v>10</v>
      </c>
      <c r="V1726" s="7">
        <v>2012</v>
      </c>
      <c r="W1726" t="s">
        <v>1085</v>
      </c>
      <c r="X1726" s="2">
        <v>0.34100000000000003</v>
      </c>
      <c r="Y1726" s="6">
        <f t="shared" si="214"/>
        <v>9.1028002455887467E-3</v>
      </c>
      <c r="AA1726">
        <v>19378718</v>
      </c>
      <c r="AB1726">
        <v>19700186839</v>
      </c>
      <c r="AC1726">
        <v>15309681</v>
      </c>
      <c r="AD1726" t="s">
        <v>6</v>
      </c>
      <c r="AE1726">
        <v>27</v>
      </c>
      <c r="AH1726" t="s">
        <v>20018</v>
      </c>
      <c r="AI1726" t="s">
        <v>20017</v>
      </c>
      <c r="AK1726" t="s">
        <v>20016</v>
      </c>
      <c r="AL1726">
        <v>1</v>
      </c>
      <c r="AM1726" s="5">
        <f t="shared" si="218"/>
        <v>0.1</v>
      </c>
      <c r="AN1726" s="4">
        <f t="shared" si="215"/>
        <v>1.5145778114350627E-4</v>
      </c>
      <c r="AO1726" s="3"/>
      <c r="AP1726">
        <v>0</v>
      </c>
      <c r="AR1726" t="s">
        <v>1</v>
      </c>
      <c r="AT1726" s="2" t="s">
        <v>0</v>
      </c>
      <c r="AU1726" s="1">
        <f t="shared" si="219"/>
        <v>0.64173975062551736</v>
      </c>
      <c r="AV1726" s="1">
        <f t="shared" si="220"/>
        <v>0.46271290133661264</v>
      </c>
      <c r="AW1726" s="1">
        <f t="shared" si="221"/>
        <v>0.2836860520477078</v>
      </c>
    </row>
    <row r="1727" spans="1:49" x14ac:dyDescent="0.2">
      <c r="A1727">
        <v>1725</v>
      </c>
      <c r="B1727" t="s">
        <v>20015</v>
      </c>
      <c r="C1727" t="s">
        <v>20014</v>
      </c>
      <c r="F1727" t="s">
        <v>20013</v>
      </c>
      <c r="G1727" t="s">
        <v>17</v>
      </c>
      <c r="H1727" t="s">
        <v>16</v>
      </c>
      <c r="I1727" t="s">
        <v>12744</v>
      </c>
      <c r="J1727">
        <v>60005510</v>
      </c>
      <c r="K1727" t="s">
        <v>9210</v>
      </c>
      <c r="L1727" t="s">
        <v>9209</v>
      </c>
      <c r="M1727" t="s">
        <v>9208</v>
      </c>
      <c r="N1727">
        <v>2</v>
      </c>
      <c r="O1727" t="s">
        <v>20012</v>
      </c>
      <c r="P1727" t="s">
        <v>12739</v>
      </c>
      <c r="Q1727" t="s">
        <v>20011</v>
      </c>
      <c r="R1727" s="7">
        <v>40968</v>
      </c>
      <c r="S1727" s="8">
        <f t="shared" si="216"/>
        <v>2012</v>
      </c>
      <c r="T1727" s="8">
        <v>2012</v>
      </c>
      <c r="U1727" s="8">
        <f t="shared" si="217"/>
        <v>10</v>
      </c>
      <c r="V1727" s="7">
        <v>2012</v>
      </c>
      <c r="W1727" t="s">
        <v>1085</v>
      </c>
      <c r="X1727" s="2">
        <v>0.34100000000000003</v>
      </c>
      <c r="Y1727" s="6">
        <f t="shared" si="214"/>
        <v>9.1028002455887467E-3</v>
      </c>
      <c r="AA1727">
        <v>19378718</v>
      </c>
      <c r="AB1727">
        <v>19700186839</v>
      </c>
      <c r="AC1727">
        <v>15309681</v>
      </c>
      <c r="AD1727" t="s">
        <v>6</v>
      </c>
      <c r="AE1727">
        <v>27</v>
      </c>
      <c r="AH1727" t="s">
        <v>20010</v>
      </c>
      <c r="AI1727" t="s">
        <v>20009</v>
      </c>
      <c r="AK1727" t="s">
        <v>20008</v>
      </c>
      <c r="AL1727">
        <v>0</v>
      </c>
      <c r="AM1727" s="5">
        <f t="shared" si="218"/>
        <v>0</v>
      </c>
      <c r="AN1727" s="4">
        <f t="shared" si="215"/>
        <v>0</v>
      </c>
      <c r="AO1727" s="3"/>
      <c r="AP1727">
        <v>0</v>
      </c>
      <c r="AR1727" t="s">
        <v>1</v>
      </c>
      <c r="AT1727" s="2" t="s">
        <v>0</v>
      </c>
      <c r="AU1727" s="1">
        <f t="shared" si="219"/>
        <v>0.63719601719121222</v>
      </c>
      <c r="AV1727" s="1">
        <f t="shared" si="220"/>
        <v>0.45514001227943734</v>
      </c>
      <c r="AW1727" s="1">
        <f t="shared" si="221"/>
        <v>0.27308400736766236</v>
      </c>
    </row>
    <row r="1728" spans="1:49" x14ac:dyDescent="0.2">
      <c r="A1728">
        <v>1726</v>
      </c>
      <c r="B1728" t="s">
        <v>20007</v>
      </c>
      <c r="C1728" t="s">
        <v>20006</v>
      </c>
      <c r="F1728" t="s">
        <v>20005</v>
      </c>
      <c r="G1728" t="s">
        <v>17</v>
      </c>
      <c r="H1728" t="s">
        <v>16</v>
      </c>
      <c r="I1728" t="s">
        <v>20004</v>
      </c>
      <c r="J1728" t="s">
        <v>20003</v>
      </c>
      <c r="K1728" t="s">
        <v>20002</v>
      </c>
      <c r="L1728" t="s">
        <v>20001</v>
      </c>
      <c r="M1728" t="s">
        <v>20000</v>
      </c>
      <c r="N1728">
        <v>10</v>
      </c>
      <c r="O1728" t="s">
        <v>19999</v>
      </c>
      <c r="P1728" t="s">
        <v>19998</v>
      </c>
      <c r="Q1728" t="s">
        <v>19997</v>
      </c>
      <c r="R1728" s="7">
        <v>40967</v>
      </c>
      <c r="S1728" s="8">
        <f t="shared" si="216"/>
        <v>2012</v>
      </c>
      <c r="T1728" s="8">
        <v>2012</v>
      </c>
      <c r="U1728" s="8">
        <f t="shared" si="217"/>
        <v>10</v>
      </c>
      <c r="V1728" s="7">
        <v>40967</v>
      </c>
      <c r="W1728" t="s">
        <v>14929</v>
      </c>
      <c r="X1728" s="2">
        <v>5.5540000000000003</v>
      </c>
      <c r="Y1728" s="6">
        <f t="shared" si="214"/>
        <v>0.14826085795894398</v>
      </c>
      <c r="AA1728">
        <v>19360851</v>
      </c>
      <c r="AB1728">
        <v>11500153511</v>
      </c>
      <c r="AC1728" t="s">
        <v>14928</v>
      </c>
      <c r="AD1728" t="s">
        <v>6</v>
      </c>
      <c r="AE1728">
        <v>6</v>
      </c>
      <c r="AF1728">
        <v>2</v>
      </c>
      <c r="AH1728" t="s">
        <v>19996</v>
      </c>
      <c r="AI1728" t="s">
        <v>19995</v>
      </c>
      <c r="AJ1728" t="s">
        <v>19994</v>
      </c>
      <c r="AK1728" t="s">
        <v>19993</v>
      </c>
      <c r="AL1728">
        <v>46</v>
      </c>
      <c r="AM1728" s="5">
        <f t="shared" si="218"/>
        <v>4.5999999999999996</v>
      </c>
      <c r="AN1728" s="4">
        <f t="shared" si="215"/>
        <v>6.9670579326012866E-3</v>
      </c>
      <c r="AO1728" s="3"/>
      <c r="AP1728">
        <v>0</v>
      </c>
      <c r="AQ1728" t="s">
        <v>155</v>
      </c>
      <c r="AR1728">
        <v>22681013</v>
      </c>
      <c r="AS1728" t="s">
        <v>154</v>
      </c>
      <c r="AT1728" s="2">
        <v>15.881</v>
      </c>
      <c r="AU1728" s="1">
        <f t="shared" si="219"/>
        <v>10.587271795104117</v>
      </c>
      <c r="AV1728" s="1">
        <f t="shared" si="220"/>
        <v>7.7613957945772638</v>
      </c>
      <c r="AW1728" s="1">
        <f t="shared" si="221"/>
        <v>4.9355197940504096</v>
      </c>
    </row>
    <row r="1729" spans="1:49" x14ac:dyDescent="0.2">
      <c r="A1729">
        <v>1727</v>
      </c>
      <c r="B1729" t="s">
        <v>19992</v>
      </c>
      <c r="C1729" t="s">
        <v>19991</v>
      </c>
      <c r="F1729" t="s">
        <v>19990</v>
      </c>
      <c r="G1729" t="s">
        <v>17</v>
      </c>
      <c r="H1729" t="s">
        <v>16</v>
      </c>
      <c r="I1729" t="s">
        <v>19989</v>
      </c>
      <c r="J1729">
        <v>60005398</v>
      </c>
      <c r="K1729" t="s">
        <v>19988</v>
      </c>
      <c r="L1729" t="s">
        <v>14444</v>
      </c>
      <c r="M1729" t="s">
        <v>1973</v>
      </c>
      <c r="N1729">
        <v>3</v>
      </c>
      <c r="O1729" t="s">
        <v>19987</v>
      </c>
      <c r="P1729" t="s">
        <v>19986</v>
      </c>
      <c r="Q1729" t="s">
        <v>19985</v>
      </c>
      <c r="R1729" s="7">
        <v>40967</v>
      </c>
      <c r="S1729" s="8">
        <f t="shared" si="216"/>
        <v>2012</v>
      </c>
      <c r="T1729" s="8">
        <v>2012</v>
      </c>
      <c r="U1729" s="8">
        <f t="shared" si="217"/>
        <v>10</v>
      </c>
      <c r="V1729" s="7">
        <v>40967</v>
      </c>
      <c r="W1729" t="s">
        <v>14929</v>
      </c>
      <c r="X1729" s="2">
        <v>5.5540000000000003</v>
      </c>
      <c r="Y1729" s="6">
        <f t="shared" si="214"/>
        <v>0.14826085795894398</v>
      </c>
      <c r="AA1729">
        <v>19360851</v>
      </c>
      <c r="AB1729">
        <v>11500153511</v>
      </c>
      <c r="AC1729" t="s">
        <v>14928</v>
      </c>
      <c r="AD1729" t="s">
        <v>6</v>
      </c>
      <c r="AE1729">
        <v>6</v>
      </c>
      <c r="AF1729">
        <v>2</v>
      </c>
      <c r="AH1729" t="s">
        <v>19984</v>
      </c>
      <c r="AI1729" t="s">
        <v>19983</v>
      </c>
      <c r="AJ1729" t="s">
        <v>19982</v>
      </c>
      <c r="AK1729" t="s">
        <v>19981</v>
      </c>
      <c r="AL1729">
        <v>43</v>
      </c>
      <c r="AM1729" s="5">
        <f t="shared" si="218"/>
        <v>4.3</v>
      </c>
      <c r="AN1729" s="4">
        <f t="shared" si="215"/>
        <v>6.5126845891707681E-3</v>
      </c>
      <c r="AO1729" s="3"/>
      <c r="AP1729">
        <v>0</v>
      </c>
      <c r="AR1729" t="s">
        <v>1</v>
      </c>
      <c r="AT1729" s="2">
        <v>15.881</v>
      </c>
      <c r="AU1729" s="1">
        <f t="shared" si="219"/>
        <v>10.573640594801201</v>
      </c>
      <c r="AV1729" s="1">
        <f t="shared" si="220"/>
        <v>7.7386771274057367</v>
      </c>
      <c r="AW1729" s="1">
        <f t="shared" si="221"/>
        <v>4.9037136600102729</v>
      </c>
    </row>
    <row r="1730" spans="1:49" x14ac:dyDescent="0.2">
      <c r="A1730">
        <v>1728</v>
      </c>
      <c r="B1730" t="s">
        <v>19980</v>
      </c>
      <c r="C1730" t="s">
        <v>19979</v>
      </c>
      <c r="F1730" t="s">
        <v>19978</v>
      </c>
      <c r="G1730" t="s">
        <v>17</v>
      </c>
      <c r="H1730" t="s">
        <v>16</v>
      </c>
      <c r="I1730" t="s">
        <v>19977</v>
      </c>
      <c r="J1730" t="s">
        <v>19976</v>
      </c>
      <c r="K1730" t="s">
        <v>19975</v>
      </c>
      <c r="L1730" t="s">
        <v>19974</v>
      </c>
      <c r="M1730" t="s">
        <v>19973</v>
      </c>
      <c r="N1730">
        <v>3</v>
      </c>
      <c r="O1730" t="s">
        <v>19972</v>
      </c>
      <c r="P1730" t="s">
        <v>19971</v>
      </c>
      <c r="Q1730" t="s">
        <v>19970</v>
      </c>
      <c r="R1730" s="7">
        <v>40967</v>
      </c>
      <c r="S1730" s="8">
        <f t="shared" si="216"/>
        <v>2012</v>
      </c>
      <c r="T1730" s="8">
        <v>2012</v>
      </c>
      <c r="U1730" s="8">
        <f t="shared" si="217"/>
        <v>10</v>
      </c>
      <c r="V1730" s="7">
        <v>40967</v>
      </c>
      <c r="W1730" t="s">
        <v>14349</v>
      </c>
      <c r="X1730" s="2">
        <v>1.887</v>
      </c>
      <c r="Y1730" s="6">
        <f t="shared" ref="Y1730:Y1793" si="222">(X1730-$Z$4)/($Z$3-$Z$4)</f>
        <v>5.0372387282774087E-2</v>
      </c>
      <c r="AA1730">
        <v>15507998</v>
      </c>
      <c r="AB1730">
        <v>110157</v>
      </c>
      <c r="AC1730">
        <v>15502368</v>
      </c>
      <c r="AD1730" t="s">
        <v>6</v>
      </c>
      <c r="AE1730">
        <v>85</v>
      </c>
      <c r="AF1730">
        <v>4</v>
      </c>
      <c r="AG1730">
        <v>42004</v>
      </c>
      <c r="AI1730" t="s">
        <v>19969</v>
      </c>
      <c r="AK1730" t="s">
        <v>19968</v>
      </c>
      <c r="AL1730">
        <v>7</v>
      </c>
      <c r="AM1730" s="5">
        <f t="shared" si="218"/>
        <v>0.7</v>
      </c>
      <c r="AN1730" s="4">
        <f t="shared" ref="AN1730:AN1793" si="223">(AM1730-$AO$4)/($AO$3-$AO$4)</f>
        <v>1.0602044680045437E-3</v>
      </c>
      <c r="AO1730" s="3"/>
      <c r="AP1730">
        <v>0</v>
      </c>
      <c r="AR1730" t="s">
        <v>1</v>
      </c>
      <c r="AT1730" s="2" t="s">
        <v>0</v>
      </c>
      <c r="AU1730" s="1">
        <f t="shared" si="219"/>
        <v>3.5578732438343219</v>
      </c>
      <c r="AV1730" s="1">
        <f t="shared" si="220"/>
        <v>2.5716295875389319</v>
      </c>
      <c r="AW1730" s="1">
        <f t="shared" si="221"/>
        <v>1.5853859312435405</v>
      </c>
    </row>
    <row r="1731" spans="1:49" x14ac:dyDescent="0.2">
      <c r="A1731">
        <v>1729</v>
      </c>
      <c r="B1731" t="s">
        <v>19967</v>
      </c>
      <c r="C1731" t="s">
        <v>19966</v>
      </c>
      <c r="F1731" t="s">
        <v>19965</v>
      </c>
      <c r="G1731" t="s">
        <v>17</v>
      </c>
      <c r="H1731" t="s">
        <v>16</v>
      </c>
      <c r="I1731" t="s">
        <v>19964</v>
      </c>
      <c r="J1731" t="s">
        <v>19963</v>
      </c>
      <c r="K1731" t="s">
        <v>19962</v>
      </c>
      <c r="L1731" t="s">
        <v>19961</v>
      </c>
      <c r="M1731" t="s">
        <v>19960</v>
      </c>
      <c r="N1731">
        <v>4</v>
      </c>
      <c r="O1731" t="s">
        <v>19959</v>
      </c>
      <c r="P1731" t="s">
        <v>19958</v>
      </c>
      <c r="Q1731" t="s">
        <v>19957</v>
      </c>
      <c r="R1731" s="7">
        <v>40967</v>
      </c>
      <c r="S1731" s="8">
        <f t="shared" si="216"/>
        <v>2012</v>
      </c>
      <c r="T1731" s="8">
        <v>2012</v>
      </c>
      <c r="U1731" s="8">
        <f t="shared" si="217"/>
        <v>10</v>
      </c>
      <c r="V1731" s="7">
        <v>40967</v>
      </c>
      <c r="W1731" t="s">
        <v>14929</v>
      </c>
      <c r="X1731" s="2">
        <v>5.5540000000000003</v>
      </c>
      <c r="Y1731" s="6">
        <f t="shared" si="222"/>
        <v>0.14826085795894398</v>
      </c>
      <c r="AA1731">
        <v>19360851</v>
      </c>
      <c r="AB1731">
        <v>11500153511</v>
      </c>
      <c r="AC1731" t="s">
        <v>14928</v>
      </c>
      <c r="AD1731" t="s">
        <v>6</v>
      </c>
      <c r="AE1731">
        <v>6</v>
      </c>
      <c r="AF1731">
        <v>2</v>
      </c>
      <c r="AH1731" t="s">
        <v>19956</v>
      </c>
      <c r="AI1731" t="s">
        <v>19955</v>
      </c>
      <c r="AJ1731" t="s">
        <v>19954</v>
      </c>
      <c r="AK1731" t="s">
        <v>19953</v>
      </c>
      <c r="AL1731">
        <v>40</v>
      </c>
      <c r="AM1731" s="5">
        <f t="shared" si="218"/>
        <v>4</v>
      </c>
      <c r="AN1731" s="4">
        <f t="shared" si="223"/>
        <v>6.0583112457402496E-3</v>
      </c>
      <c r="AO1731" s="3"/>
      <c r="AP1731">
        <v>0</v>
      </c>
      <c r="AR1731" t="s">
        <v>1</v>
      </c>
      <c r="AT1731" s="2">
        <v>15.881</v>
      </c>
      <c r="AU1731" s="1">
        <f t="shared" si="219"/>
        <v>10.560009394498286</v>
      </c>
      <c r="AV1731" s="1">
        <f t="shared" si="220"/>
        <v>7.7159584602342113</v>
      </c>
      <c r="AW1731" s="1">
        <f t="shared" si="221"/>
        <v>4.8719075259701361</v>
      </c>
    </row>
    <row r="1732" spans="1:49" x14ac:dyDescent="0.2">
      <c r="A1732">
        <v>1730</v>
      </c>
      <c r="B1732" t="s">
        <v>19952</v>
      </c>
      <c r="C1732" t="s">
        <v>19951</v>
      </c>
      <c r="E1732">
        <v>22248493</v>
      </c>
      <c r="F1732" t="s">
        <v>19950</v>
      </c>
      <c r="G1732" t="s">
        <v>17</v>
      </c>
      <c r="H1732" t="s">
        <v>16</v>
      </c>
      <c r="I1732" t="s">
        <v>19949</v>
      </c>
      <c r="J1732" t="s">
        <v>19948</v>
      </c>
      <c r="K1732" t="s">
        <v>19947</v>
      </c>
      <c r="L1732" t="s">
        <v>19946</v>
      </c>
      <c r="M1732" t="s">
        <v>2157</v>
      </c>
      <c r="N1732">
        <v>11</v>
      </c>
      <c r="O1732" t="s">
        <v>19945</v>
      </c>
      <c r="P1732" t="s">
        <v>19944</v>
      </c>
      <c r="Q1732" t="s">
        <v>19943</v>
      </c>
      <c r="R1732" s="7">
        <v>40967</v>
      </c>
      <c r="S1732" s="8">
        <f t="shared" ref="S1732:S1795" si="224">YEAR(R1732)</f>
        <v>2012</v>
      </c>
      <c r="T1732" s="8">
        <v>2012</v>
      </c>
      <c r="U1732" s="8">
        <f t="shared" ref="U1732:U1795" si="225">2022-T1732</f>
        <v>10</v>
      </c>
      <c r="V1732" s="7">
        <v>40967</v>
      </c>
      <c r="W1732" t="s">
        <v>14929</v>
      </c>
      <c r="X1732" s="2">
        <v>5.5540000000000003</v>
      </c>
      <c r="Y1732" s="6">
        <f t="shared" si="222"/>
        <v>0.14826085795894398</v>
      </c>
      <c r="AA1732">
        <v>19360851</v>
      </c>
      <c r="AB1732">
        <v>11500153511</v>
      </c>
      <c r="AC1732" t="s">
        <v>14928</v>
      </c>
      <c r="AD1732" t="s">
        <v>6</v>
      </c>
      <c r="AE1732">
        <v>6</v>
      </c>
      <c r="AF1732">
        <v>2</v>
      </c>
      <c r="AH1732" t="s">
        <v>19942</v>
      </c>
      <c r="AI1732" t="s">
        <v>19941</v>
      </c>
      <c r="AJ1732" t="s">
        <v>19940</v>
      </c>
      <c r="AK1732" t="s">
        <v>19939</v>
      </c>
      <c r="AL1732">
        <v>44</v>
      </c>
      <c r="AM1732" s="5">
        <f t="shared" ref="AM1732:AM1795" si="226">AL1732/U1732</f>
        <v>4.4000000000000004</v>
      </c>
      <c r="AN1732" s="4">
        <f t="shared" si="223"/>
        <v>6.6641423703142754E-3</v>
      </c>
      <c r="AO1732" s="3"/>
      <c r="AP1732">
        <v>0</v>
      </c>
      <c r="AR1732" t="s">
        <v>1</v>
      </c>
      <c r="AT1732" s="2">
        <v>15.881</v>
      </c>
      <c r="AU1732" s="1">
        <f t="shared" ref="AU1732:AU1795" si="227">(Y1732*0.7+AN1732*0.3)*100</f>
        <v>10.578184328235505</v>
      </c>
      <c r="AV1732" s="1">
        <f t="shared" ref="AV1732:AV1795" si="228">(Y1732*0.5+AN1732*0.5)*100</f>
        <v>7.7462500164629118</v>
      </c>
      <c r="AW1732" s="1">
        <f t="shared" ref="AW1732:AW1795" si="229">(Y1732*0.3+AN1732*0.7)*100</f>
        <v>4.9143157046903179</v>
      </c>
    </row>
    <row r="1733" spans="1:49" x14ac:dyDescent="0.2">
      <c r="A1733">
        <v>1731</v>
      </c>
      <c r="B1733" t="s">
        <v>19938</v>
      </c>
      <c r="C1733" t="s">
        <v>19937</v>
      </c>
      <c r="F1733" t="s">
        <v>19936</v>
      </c>
      <c r="G1733" t="s">
        <v>17</v>
      </c>
      <c r="H1733" t="s">
        <v>16</v>
      </c>
      <c r="I1733" t="s">
        <v>19935</v>
      </c>
      <c r="J1733" t="s">
        <v>19934</v>
      </c>
      <c r="K1733" t="s">
        <v>19933</v>
      </c>
      <c r="L1733" t="s">
        <v>19932</v>
      </c>
      <c r="M1733" t="s">
        <v>18654</v>
      </c>
      <c r="N1733">
        <v>8</v>
      </c>
      <c r="O1733" t="s">
        <v>19931</v>
      </c>
      <c r="P1733" t="s">
        <v>19930</v>
      </c>
      <c r="Q1733" t="s">
        <v>19929</v>
      </c>
      <c r="R1733" s="7">
        <v>40967</v>
      </c>
      <c r="S1733" s="8">
        <f t="shared" si="224"/>
        <v>2012</v>
      </c>
      <c r="T1733" s="8">
        <v>2012</v>
      </c>
      <c r="U1733" s="8">
        <f t="shared" si="225"/>
        <v>10</v>
      </c>
      <c r="V1733" s="7">
        <v>40967</v>
      </c>
      <c r="W1733" t="s">
        <v>19928</v>
      </c>
      <c r="X1733" s="2">
        <v>1.994</v>
      </c>
      <c r="Y1733" s="6">
        <f t="shared" si="222"/>
        <v>5.322869117215237E-2</v>
      </c>
      <c r="AA1733">
        <v>249297</v>
      </c>
      <c r="AB1733">
        <v>21100779404</v>
      </c>
      <c r="AD1733" t="s">
        <v>6</v>
      </c>
      <c r="AE1733">
        <v>45</v>
      </c>
      <c r="AF1733">
        <v>4</v>
      </c>
      <c r="AH1733" t="s">
        <v>19927</v>
      </c>
      <c r="AI1733" t="s">
        <v>19926</v>
      </c>
      <c r="AK1733" t="s">
        <v>19925</v>
      </c>
      <c r="AL1733">
        <v>31</v>
      </c>
      <c r="AM1733" s="5">
        <f t="shared" si="226"/>
        <v>3.1</v>
      </c>
      <c r="AN1733" s="4">
        <f t="shared" si="223"/>
        <v>4.6951912154486941E-3</v>
      </c>
      <c r="AO1733" s="3"/>
      <c r="AP1733">
        <v>0</v>
      </c>
      <c r="AR1733" t="s">
        <v>1</v>
      </c>
      <c r="AT1733" s="2">
        <v>5.9850000000000003</v>
      </c>
      <c r="AU1733" s="1">
        <f t="shared" si="227"/>
        <v>3.8668641185141261</v>
      </c>
      <c r="AV1733" s="1">
        <f t="shared" si="228"/>
        <v>2.8961941193800533</v>
      </c>
      <c r="AW1733" s="1">
        <f t="shared" si="229"/>
        <v>1.9255241202459799</v>
      </c>
    </row>
    <row r="1734" spans="1:49" x14ac:dyDescent="0.2">
      <c r="A1734">
        <v>1732</v>
      </c>
      <c r="B1734" t="s">
        <v>19924</v>
      </c>
      <c r="C1734" t="s">
        <v>19923</v>
      </c>
      <c r="E1734">
        <v>22282404</v>
      </c>
      <c r="F1734" t="s">
        <v>19922</v>
      </c>
      <c r="G1734" t="s">
        <v>17</v>
      </c>
      <c r="H1734" t="s">
        <v>16</v>
      </c>
      <c r="I1734" t="s">
        <v>19921</v>
      </c>
      <c r="J1734" t="s">
        <v>19920</v>
      </c>
      <c r="K1734" t="s">
        <v>19919</v>
      </c>
      <c r="L1734" t="s">
        <v>19918</v>
      </c>
      <c r="M1734" t="s">
        <v>2598</v>
      </c>
      <c r="N1734">
        <v>8</v>
      </c>
      <c r="O1734" t="s">
        <v>19917</v>
      </c>
      <c r="P1734" t="s">
        <v>19916</v>
      </c>
      <c r="Q1734" t="s">
        <v>19915</v>
      </c>
      <c r="R1734" s="7">
        <v>40966</v>
      </c>
      <c r="S1734" s="8">
        <f t="shared" si="224"/>
        <v>2012</v>
      </c>
      <c r="T1734" s="8">
        <v>2012</v>
      </c>
      <c r="U1734" s="8">
        <f t="shared" si="225"/>
        <v>10</v>
      </c>
      <c r="V1734" s="7">
        <v>40966</v>
      </c>
      <c r="W1734" t="s">
        <v>14901</v>
      </c>
      <c r="X1734" s="2">
        <v>5.8310000000000004</v>
      </c>
      <c r="Y1734" s="6">
        <f t="shared" si="222"/>
        <v>0.15565521475668029</v>
      </c>
      <c r="AA1734">
        <v>14337851</v>
      </c>
      <c r="AB1734">
        <v>22687</v>
      </c>
      <c r="AC1734">
        <v>15213773</v>
      </c>
      <c r="AD1734" t="s">
        <v>6</v>
      </c>
      <c r="AE1734">
        <v>51</v>
      </c>
      <c r="AF1734">
        <v>9</v>
      </c>
      <c r="AH1734" t="s">
        <v>19914</v>
      </c>
      <c r="AI1734" t="s">
        <v>19913</v>
      </c>
      <c r="AJ1734" t="s">
        <v>19912</v>
      </c>
      <c r="AK1734" t="s">
        <v>19911</v>
      </c>
      <c r="AL1734">
        <v>97</v>
      </c>
      <c r="AM1734" s="5">
        <f t="shared" si="226"/>
        <v>9.6999999999999993</v>
      </c>
      <c r="AN1734" s="4">
        <f t="shared" si="223"/>
        <v>1.4691404770920105E-2</v>
      </c>
      <c r="AO1734" s="3"/>
      <c r="AP1734">
        <v>0</v>
      </c>
      <c r="AR1734" t="s">
        <v>1</v>
      </c>
      <c r="AT1734" s="2" t="s">
        <v>0</v>
      </c>
      <c r="AU1734" s="1">
        <f t="shared" si="227"/>
        <v>11.336607176095223</v>
      </c>
      <c r="AV1734" s="1">
        <f t="shared" si="228"/>
        <v>8.5173309763800198</v>
      </c>
      <c r="AW1734" s="1">
        <f t="shared" si="229"/>
        <v>5.698054776664816</v>
      </c>
    </row>
    <row r="1735" spans="1:49" x14ac:dyDescent="0.2">
      <c r="A1735">
        <v>1733</v>
      </c>
      <c r="B1735" t="s">
        <v>19910</v>
      </c>
      <c r="C1735" t="s">
        <v>19909</v>
      </c>
      <c r="E1735">
        <v>22418310</v>
      </c>
      <c r="F1735" t="s">
        <v>19908</v>
      </c>
      <c r="G1735" t="s">
        <v>17</v>
      </c>
      <c r="H1735" t="s">
        <v>16</v>
      </c>
      <c r="I1735" t="s">
        <v>19907</v>
      </c>
      <c r="J1735" t="s">
        <v>19906</v>
      </c>
      <c r="K1735" t="s">
        <v>19905</v>
      </c>
      <c r="L1735" t="s">
        <v>19904</v>
      </c>
      <c r="M1735" t="s">
        <v>19903</v>
      </c>
      <c r="N1735">
        <v>7</v>
      </c>
      <c r="O1735" t="s">
        <v>19902</v>
      </c>
      <c r="P1735" t="s">
        <v>19901</v>
      </c>
      <c r="Q1735" t="s">
        <v>19900</v>
      </c>
      <c r="R1735" s="7">
        <v>40966</v>
      </c>
      <c r="S1735" s="8">
        <f t="shared" si="224"/>
        <v>2012</v>
      </c>
      <c r="T1735" s="8">
        <v>2012</v>
      </c>
      <c r="U1735" s="8">
        <f t="shared" si="225"/>
        <v>10</v>
      </c>
      <c r="V1735" s="7">
        <v>40966</v>
      </c>
      <c r="W1735" t="s">
        <v>14564</v>
      </c>
      <c r="X1735" s="2">
        <v>1.3939999999999999</v>
      </c>
      <c r="Y1735" s="6">
        <f t="shared" si="222"/>
        <v>3.721203384853581E-2</v>
      </c>
      <c r="AB1735">
        <v>12862</v>
      </c>
      <c r="AC1735">
        <v>10944087</v>
      </c>
      <c r="AD1735" t="s">
        <v>6</v>
      </c>
      <c r="AE1735">
        <v>20</v>
      </c>
      <c r="AF1735">
        <v>5</v>
      </c>
      <c r="AH1735" t="s">
        <v>19899</v>
      </c>
      <c r="AI1735" t="s">
        <v>19898</v>
      </c>
      <c r="AK1735" t="s">
        <v>19897</v>
      </c>
      <c r="AL1735">
        <v>43</v>
      </c>
      <c r="AM1735" s="5">
        <f t="shared" si="226"/>
        <v>4.3</v>
      </c>
      <c r="AN1735" s="4">
        <f t="shared" si="223"/>
        <v>6.5126845891707681E-3</v>
      </c>
      <c r="AO1735" s="3"/>
      <c r="AP1735">
        <v>1</v>
      </c>
      <c r="AQ1735" t="s">
        <v>236</v>
      </c>
      <c r="AR1735">
        <v>224189</v>
      </c>
      <c r="AS1735" t="s">
        <v>235</v>
      </c>
      <c r="AT1735" s="2">
        <v>3.8940000000000001</v>
      </c>
      <c r="AU1735" s="1">
        <f t="shared" si="227"/>
        <v>2.8002229070726297</v>
      </c>
      <c r="AV1735" s="1">
        <f t="shared" si="228"/>
        <v>2.1862359218853289</v>
      </c>
      <c r="AW1735" s="1">
        <f t="shared" si="229"/>
        <v>1.5722489366980279</v>
      </c>
    </row>
    <row r="1736" spans="1:49" x14ac:dyDescent="0.2">
      <c r="A1736">
        <v>1734</v>
      </c>
      <c r="B1736" t="s">
        <v>19896</v>
      </c>
      <c r="C1736" t="s">
        <v>19895</v>
      </c>
      <c r="F1736" t="s">
        <v>19894</v>
      </c>
      <c r="G1736" t="s">
        <v>17</v>
      </c>
      <c r="H1736" t="s">
        <v>16</v>
      </c>
      <c r="I1736" t="s">
        <v>19893</v>
      </c>
      <c r="J1736" t="s">
        <v>19892</v>
      </c>
      <c r="K1736" t="s">
        <v>19891</v>
      </c>
      <c r="L1736" t="s">
        <v>19890</v>
      </c>
      <c r="M1736" t="s">
        <v>19889</v>
      </c>
      <c r="N1736">
        <v>3</v>
      </c>
      <c r="O1736" t="s">
        <v>19888</v>
      </c>
      <c r="P1736" t="s">
        <v>19887</v>
      </c>
      <c r="Q1736" t="s">
        <v>19886</v>
      </c>
      <c r="R1736" s="7">
        <v>40966</v>
      </c>
      <c r="S1736" s="8">
        <f t="shared" si="224"/>
        <v>2012</v>
      </c>
      <c r="T1736" s="8">
        <v>2012</v>
      </c>
      <c r="U1736" s="8">
        <f t="shared" si="225"/>
        <v>10</v>
      </c>
      <c r="V1736" s="7">
        <v>40966</v>
      </c>
      <c r="W1736" t="s">
        <v>13709</v>
      </c>
      <c r="X1736" s="2">
        <v>1.0580000000000001</v>
      </c>
      <c r="Y1736" s="6">
        <f t="shared" si="222"/>
        <v>2.824270574731054E-2</v>
      </c>
      <c r="AA1736">
        <v>10502947</v>
      </c>
      <c r="AB1736">
        <v>29143</v>
      </c>
      <c r="AC1736">
        <v>10941622</v>
      </c>
      <c r="AD1736" t="s">
        <v>6</v>
      </c>
      <c r="AE1736">
        <v>85</v>
      </c>
      <c r="AF1736">
        <v>2</v>
      </c>
      <c r="AG1736">
        <v>22513</v>
      </c>
      <c r="AI1736" t="s">
        <v>19885</v>
      </c>
      <c r="AK1736" t="s">
        <v>19884</v>
      </c>
      <c r="AL1736">
        <v>12</v>
      </c>
      <c r="AM1736" s="5">
        <f t="shared" si="226"/>
        <v>1.2</v>
      </c>
      <c r="AN1736" s="4">
        <f t="shared" si="223"/>
        <v>1.8174933737220749E-3</v>
      </c>
      <c r="AO1736" s="3"/>
      <c r="AP1736">
        <v>1</v>
      </c>
      <c r="AQ1736" t="s">
        <v>1549</v>
      </c>
      <c r="AR1736">
        <v>758088</v>
      </c>
      <c r="AS1736" t="s">
        <v>1548</v>
      </c>
      <c r="AT1736" s="2" t="s">
        <v>0</v>
      </c>
      <c r="AU1736" s="1">
        <f t="shared" si="227"/>
        <v>2.0315142035234</v>
      </c>
      <c r="AV1736" s="1">
        <f t="shared" si="228"/>
        <v>1.5030099560516308</v>
      </c>
      <c r="AW1736" s="1">
        <f t="shared" si="229"/>
        <v>0.97450570857986141</v>
      </c>
    </row>
    <row r="1737" spans="1:49" x14ac:dyDescent="0.2">
      <c r="A1737">
        <v>1735</v>
      </c>
      <c r="B1737" t="s">
        <v>19883</v>
      </c>
      <c r="C1737" t="s">
        <v>19882</v>
      </c>
      <c r="E1737">
        <v>22418354</v>
      </c>
      <c r="F1737" t="s">
        <v>19881</v>
      </c>
      <c r="G1737" t="s">
        <v>17</v>
      </c>
      <c r="H1737" t="s">
        <v>16</v>
      </c>
      <c r="I1737" t="s">
        <v>19880</v>
      </c>
      <c r="J1737" t="s">
        <v>19879</v>
      </c>
      <c r="K1737" t="s">
        <v>19878</v>
      </c>
      <c r="L1737" t="s">
        <v>19877</v>
      </c>
      <c r="M1737" t="s">
        <v>4048</v>
      </c>
      <c r="N1737">
        <v>3</v>
      </c>
      <c r="O1737" t="s">
        <v>19876</v>
      </c>
      <c r="P1737" t="s">
        <v>19875</v>
      </c>
      <c r="Q1737" t="s">
        <v>19874</v>
      </c>
      <c r="R1737" s="7">
        <v>40966</v>
      </c>
      <c r="S1737" s="8">
        <f t="shared" si="224"/>
        <v>2012</v>
      </c>
      <c r="T1737" s="8">
        <v>2012</v>
      </c>
      <c r="U1737" s="8">
        <f t="shared" si="225"/>
        <v>10</v>
      </c>
      <c r="V1737" s="7">
        <v>40966</v>
      </c>
      <c r="W1737" t="s">
        <v>14564</v>
      </c>
      <c r="X1737" s="2">
        <v>1.3939999999999999</v>
      </c>
      <c r="Y1737" s="6">
        <f t="shared" si="222"/>
        <v>3.721203384853581E-2</v>
      </c>
      <c r="AB1737">
        <v>12862</v>
      </c>
      <c r="AC1737">
        <v>10944087</v>
      </c>
      <c r="AD1737" t="s">
        <v>6</v>
      </c>
      <c r="AE1737">
        <v>20</v>
      </c>
      <c r="AF1737">
        <v>5</v>
      </c>
      <c r="AH1737" t="s">
        <v>19873</v>
      </c>
      <c r="AI1737" t="s">
        <v>19872</v>
      </c>
      <c r="AK1737" t="s">
        <v>19871</v>
      </c>
      <c r="AL1737">
        <v>7</v>
      </c>
      <c r="AM1737" s="5">
        <f t="shared" si="226"/>
        <v>0.7</v>
      </c>
      <c r="AN1737" s="4">
        <f t="shared" si="223"/>
        <v>1.0602044680045437E-3</v>
      </c>
      <c r="AO1737" s="3"/>
      <c r="AP1737">
        <v>1</v>
      </c>
      <c r="AQ1737" t="s">
        <v>10307</v>
      </c>
      <c r="AR1737">
        <v>117978</v>
      </c>
      <c r="AS1737" t="s">
        <v>16453</v>
      </c>
      <c r="AT1737" s="2">
        <v>3.8940000000000001</v>
      </c>
      <c r="AU1737" s="1">
        <f t="shared" si="227"/>
        <v>2.6366485034376432</v>
      </c>
      <c r="AV1737" s="1">
        <f t="shared" si="228"/>
        <v>1.9136119158270177</v>
      </c>
      <c r="AW1737" s="1">
        <f t="shared" si="229"/>
        <v>1.1905753282163922</v>
      </c>
    </row>
    <row r="1738" spans="1:49" x14ac:dyDescent="0.2">
      <c r="A1738">
        <v>1736</v>
      </c>
      <c r="B1738" t="s">
        <v>19870</v>
      </c>
      <c r="F1738" t="s">
        <v>19869</v>
      </c>
      <c r="G1738" t="s">
        <v>17</v>
      </c>
      <c r="H1738" t="s">
        <v>16</v>
      </c>
      <c r="I1738" t="s">
        <v>19868</v>
      </c>
      <c r="J1738" t="s">
        <v>19863</v>
      </c>
      <c r="K1738" t="s">
        <v>19867</v>
      </c>
      <c r="L1738" t="s">
        <v>19866</v>
      </c>
      <c r="M1738" t="s">
        <v>6253</v>
      </c>
      <c r="N1738">
        <v>2</v>
      </c>
      <c r="O1738" t="s">
        <v>19865</v>
      </c>
      <c r="P1738" t="s">
        <v>19864</v>
      </c>
      <c r="Q1738" t="s">
        <v>19863</v>
      </c>
      <c r="R1738" s="7">
        <v>40966</v>
      </c>
      <c r="S1738" s="8">
        <f t="shared" si="224"/>
        <v>2012</v>
      </c>
      <c r="T1738" s="8">
        <v>2012</v>
      </c>
      <c r="U1738" s="8">
        <f t="shared" si="225"/>
        <v>10</v>
      </c>
      <c r="V1738" s="7">
        <v>2012</v>
      </c>
      <c r="W1738" t="s">
        <v>19862</v>
      </c>
      <c r="X1738" s="2" t="s">
        <v>0</v>
      </c>
      <c r="Y1738" s="6" t="e">
        <f t="shared" si="222"/>
        <v>#VALUE!</v>
      </c>
      <c r="AA1738">
        <v>19980159</v>
      </c>
      <c r="AB1738">
        <v>17700156720</v>
      </c>
      <c r="AD1738" t="s">
        <v>6</v>
      </c>
      <c r="AE1738">
        <v>6</v>
      </c>
      <c r="AF1738">
        <v>1</v>
      </c>
      <c r="AH1738" t="s">
        <v>19861</v>
      </c>
      <c r="AI1738" t="s">
        <v>19860</v>
      </c>
      <c r="AJ1738" t="s">
        <v>19859</v>
      </c>
      <c r="AK1738" t="s">
        <v>19858</v>
      </c>
      <c r="AL1738">
        <v>20</v>
      </c>
      <c r="AM1738" s="5">
        <f t="shared" si="226"/>
        <v>2</v>
      </c>
      <c r="AN1738" s="4">
        <f t="shared" si="223"/>
        <v>3.0291556228701248E-3</v>
      </c>
      <c r="AO1738" s="3"/>
      <c r="AP1738">
        <v>0</v>
      </c>
      <c r="AR1738" t="s">
        <v>1</v>
      </c>
      <c r="AT1738" s="2" t="s">
        <v>0</v>
      </c>
      <c r="AU1738" s="1" t="e">
        <f t="shared" si="227"/>
        <v>#VALUE!</v>
      </c>
      <c r="AV1738" s="1" t="e">
        <f t="shared" si="228"/>
        <v>#VALUE!</v>
      </c>
      <c r="AW1738" s="1" t="e">
        <f t="shared" si="229"/>
        <v>#VALUE!</v>
      </c>
    </row>
    <row r="1739" spans="1:49" x14ac:dyDescent="0.2">
      <c r="A1739">
        <v>1737</v>
      </c>
      <c r="B1739" t="s">
        <v>19857</v>
      </c>
      <c r="C1739" t="s">
        <v>19856</v>
      </c>
      <c r="F1739" t="s">
        <v>19855</v>
      </c>
      <c r="G1739" t="s">
        <v>17</v>
      </c>
      <c r="H1739" t="s">
        <v>16</v>
      </c>
      <c r="I1739" t="s">
        <v>19854</v>
      </c>
      <c r="J1739" t="s">
        <v>14530</v>
      </c>
      <c r="K1739" t="s">
        <v>14529</v>
      </c>
      <c r="L1739" t="s">
        <v>14528</v>
      </c>
      <c r="M1739" t="s">
        <v>14527</v>
      </c>
      <c r="N1739">
        <v>5</v>
      </c>
      <c r="O1739" t="s">
        <v>19853</v>
      </c>
      <c r="P1739" t="s">
        <v>19852</v>
      </c>
      <c r="Q1739" t="s">
        <v>19851</v>
      </c>
      <c r="R1739" s="7">
        <v>40966</v>
      </c>
      <c r="S1739" s="8">
        <f t="shared" si="224"/>
        <v>2012</v>
      </c>
      <c r="T1739" s="8">
        <v>2012</v>
      </c>
      <c r="U1739" s="8">
        <f t="shared" si="225"/>
        <v>10</v>
      </c>
      <c r="V1739" s="7">
        <v>2012</v>
      </c>
      <c r="W1739" t="s">
        <v>9772</v>
      </c>
      <c r="X1739" s="2">
        <v>0.998</v>
      </c>
      <c r="Y1739" s="6">
        <f t="shared" si="222"/>
        <v>2.664104001494888E-2</v>
      </c>
      <c r="AA1739">
        <v>11266708</v>
      </c>
      <c r="AB1739">
        <v>28520</v>
      </c>
      <c r="AC1739">
        <v>10298479</v>
      </c>
      <c r="AD1739" t="s">
        <v>6</v>
      </c>
      <c r="AE1739">
        <v>2012</v>
      </c>
      <c r="AF1739">
        <v>1</v>
      </c>
      <c r="AG1739">
        <v>109</v>
      </c>
      <c r="AI1739" t="s">
        <v>19850</v>
      </c>
      <c r="AJ1739" t="s">
        <v>19849</v>
      </c>
      <c r="AK1739" t="s">
        <v>19848</v>
      </c>
      <c r="AL1739">
        <v>21</v>
      </c>
      <c r="AM1739" s="5">
        <f t="shared" si="226"/>
        <v>2.1</v>
      </c>
      <c r="AN1739" s="4">
        <f t="shared" si="223"/>
        <v>3.1806134040136312E-3</v>
      </c>
      <c r="AO1739" s="3"/>
      <c r="AP1739">
        <v>0</v>
      </c>
      <c r="AR1739" t="s">
        <v>1</v>
      </c>
      <c r="AT1739" s="2">
        <v>5.81</v>
      </c>
      <c r="AU1739" s="1">
        <f t="shared" si="227"/>
        <v>1.9602912031668307</v>
      </c>
      <c r="AV1739" s="1">
        <f t="shared" si="228"/>
        <v>1.4910826709481255</v>
      </c>
      <c r="AW1739" s="1">
        <f t="shared" si="229"/>
        <v>1.0218741387294206</v>
      </c>
    </row>
    <row r="1740" spans="1:49" x14ac:dyDescent="0.2">
      <c r="A1740">
        <v>1738</v>
      </c>
      <c r="B1740" t="s">
        <v>19847</v>
      </c>
      <c r="C1740" t="s">
        <v>19846</v>
      </c>
      <c r="F1740" t="s">
        <v>19845</v>
      </c>
      <c r="G1740" t="s">
        <v>17</v>
      </c>
      <c r="H1740" t="s">
        <v>16</v>
      </c>
      <c r="I1740" t="s">
        <v>19844</v>
      </c>
      <c r="J1740" t="s">
        <v>19843</v>
      </c>
      <c r="K1740" t="s">
        <v>19842</v>
      </c>
      <c r="L1740" t="s">
        <v>19841</v>
      </c>
      <c r="M1740" t="s">
        <v>164</v>
      </c>
      <c r="N1740">
        <v>4</v>
      </c>
      <c r="O1740" t="s">
        <v>19840</v>
      </c>
      <c r="P1740" t="s">
        <v>19839</v>
      </c>
      <c r="Q1740" t="s">
        <v>19838</v>
      </c>
      <c r="R1740" s="7">
        <v>40965</v>
      </c>
      <c r="S1740" s="8">
        <f t="shared" si="224"/>
        <v>2012</v>
      </c>
      <c r="T1740" s="8">
        <v>2012</v>
      </c>
      <c r="U1740" s="8">
        <f t="shared" si="225"/>
        <v>10</v>
      </c>
      <c r="V1740" s="7">
        <v>40965</v>
      </c>
      <c r="W1740" t="s">
        <v>19837</v>
      </c>
      <c r="X1740" s="2">
        <v>0.79400000000000004</v>
      </c>
      <c r="Y1740" s="6">
        <f t="shared" si="222"/>
        <v>2.1195376524919252E-2</v>
      </c>
      <c r="AA1740">
        <v>16625188</v>
      </c>
      <c r="AB1740">
        <v>19700175168</v>
      </c>
      <c r="AD1740" t="s">
        <v>6</v>
      </c>
      <c r="AF1740" s="9">
        <v>40940</v>
      </c>
      <c r="AG1740" t="s">
        <v>19836</v>
      </c>
      <c r="AI1740" t="s">
        <v>19835</v>
      </c>
      <c r="AJ1740" t="s">
        <v>19834</v>
      </c>
      <c r="AK1740" t="s">
        <v>19833</v>
      </c>
      <c r="AL1740">
        <v>2</v>
      </c>
      <c r="AM1740" s="5">
        <f t="shared" si="226"/>
        <v>0.2</v>
      </c>
      <c r="AN1740" s="4">
        <f t="shared" si="223"/>
        <v>3.0291556228701253E-4</v>
      </c>
      <c r="AO1740" s="3"/>
      <c r="AP1740">
        <v>1</v>
      </c>
      <c r="AQ1740" t="s">
        <v>155</v>
      </c>
      <c r="AR1740" t="s">
        <v>19832</v>
      </c>
      <c r="AS1740" t="s">
        <v>154</v>
      </c>
      <c r="AT1740" s="2">
        <v>2.38</v>
      </c>
      <c r="AU1740" s="1">
        <f t="shared" si="227"/>
        <v>1.4927638236129579</v>
      </c>
      <c r="AV1740" s="1">
        <f t="shared" si="228"/>
        <v>1.0749146043603133</v>
      </c>
      <c r="AW1740" s="1">
        <f t="shared" si="229"/>
        <v>0.65706538510766843</v>
      </c>
    </row>
    <row r="1741" spans="1:49" x14ac:dyDescent="0.2">
      <c r="A1741">
        <v>1739</v>
      </c>
      <c r="B1741" t="s">
        <v>19831</v>
      </c>
      <c r="C1741" t="s">
        <v>19830</v>
      </c>
      <c r="F1741" t="s">
        <v>19829</v>
      </c>
      <c r="G1741" t="s">
        <v>17</v>
      </c>
      <c r="H1741" t="s">
        <v>16</v>
      </c>
      <c r="I1741" t="s">
        <v>19828</v>
      </c>
      <c r="J1741" t="s">
        <v>19827</v>
      </c>
      <c r="K1741" t="s">
        <v>19826</v>
      </c>
      <c r="L1741" t="s">
        <v>19825</v>
      </c>
      <c r="M1741" t="s">
        <v>7513</v>
      </c>
      <c r="N1741">
        <v>3</v>
      </c>
      <c r="O1741" t="s">
        <v>19824</v>
      </c>
      <c r="P1741" t="s">
        <v>19823</v>
      </c>
      <c r="Q1741" t="s">
        <v>19822</v>
      </c>
      <c r="R1741" s="7">
        <v>40962</v>
      </c>
      <c r="S1741" s="8">
        <f t="shared" si="224"/>
        <v>2012</v>
      </c>
      <c r="T1741" s="8">
        <v>2012</v>
      </c>
      <c r="U1741" s="8">
        <f t="shared" si="225"/>
        <v>10</v>
      </c>
      <c r="V1741" s="7">
        <v>2012</v>
      </c>
      <c r="W1741" t="s">
        <v>2414</v>
      </c>
      <c r="X1741" s="2">
        <v>2.141</v>
      </c>
      <c r="Y1741" s="6">
        <f t="shared" si="222"/>
        <v>5.7152772216438434E-2</v>
      </c>
      <c r="AA1741">
        <v>1962892</v>
      </c>
      <c r="AB1741">
        <v>17360</v>
      </c>
      <c r="AD1741" t="s">
        <v>6</v>
      </c>
      <c r="AE1741">
        <v>50</v>
      </c>
      <c r="AF1741">
        <v>9</v>
      </c>
      <c r="AG1741">
        <v>6155736</v>
      </c>
      <c r="AH1741" t="s">
        <v>19821</v>
      </c>
      <c r="AI1741" t="s">
        <v>19820</v>
      </c>
      <c r="AJ1741" t="s">
        <v>19819</v>
      </c>
      <c r="AK1741" t="s">
        <v>19818</v>
      </c>
      <c r="AL1741">
        <v>57</v>
      </c>
      <c r="AM1741" s="5">
        <f t="shared" si="226"/>
        <v>5.7</v>
      </c>
      <c r="AN1741" s="4">
        <f t="shared" si="223"/>
        <v>8.6330935251798559E-3</v>
      </c>
      <c r="AO1741" s="3"/>
      <c r="AP1741">
        <v>0</v>
      </c>
      <c r="AR1741" t="s">
        <v>1</v>
      </c>
      <c r="AT1741" s="2" t="s">
        <v>0</v>
      </c>
      <c r="AU1741" s="1">
        <f t="shared" si="227"/>
        <v>4.2596868609060863</v>
      </c>
      <c r="AV1741" s="1">
        <f t="shared" si="228"/>
        <v>3.2892932870809148</v>
      </c>
      <c r="AW1741" s="1">
        <f t="shared" si="229"/>
        <v>2.318899713255743</v>
      </c>
    </row>
    <row r="1742" spans="1:49" x14ac:dyDescent="0.2">
      <c r="A1742">
        <v>1740</v>
      </c>
      <c r="B1742" t="s">
        <v>19817</v>
      </c>
      <c r="C1742" t="s">
        <v>19816</v>
      </c>
      <c r="F1742" t="s">
        <v>19815</v>
      </c>
      <c r="G1742" t="s">
        <v>17</v>
      </c>
      <c r="H1742" t="s">
        <v>16</v>
      </c>
      <c r="I1742" t="s">
        <v>17962</v>
      </c>
      <c r="J1742" t="s">
        <v>19814</v>
      </c>
      <c r="K1742" t="s">
        <v>19813</v>
      </c>
      <c r="L1742" t="s">
        <v>19812</v>
      </c>
      <c r="M1742" t="s">
        <v>19811</v>
      </c>
      <c r="N1742">
        <v>11</v>
      </c>
      <c r="O1742" t="s">
        <v>19810</v>
      </c>
      <c r="P1742" t="s">
        <v>19809</v>
      </c>
      <c r="Q1742" t="s">
        <v>19808</v>
      </c>
      <c r="R1742" s="7">
        <v>40962</v>
      </c>
      <c r="S1742" s="8">
        <f t="shared" si="224"/>
        <v>2012</v>
      </c>
      <c r="T1742" s="8">
        <v>2012</v>
      </c>
      <c r="U1742" s="8">
        <f t="shared" si="225"/>
        <v>10</v>
      </c>
      <c r="V1742" s="7">
        <v>40962</v>
      </c>
      <c r="W1742" t="s">
        <v>15001</v>
      </c>
      <c r="X1742" s="2">
        <v>1.401</v>
      </c>
      <c r="Y1742" s="6">
        <f t="shared" si="222"/>
        <v>3.7398894850644675E-2</v>
      </c>
      <c r="AA1742">
        <v>19327447</v>
      </c>
      <c r="AB1742">
        <v>5200153123</v>
      </c>
      <c r="AC1742">
        <v>19327455</v>
      </c>
      <c r="AD1742" t="s">
        <v>6</v>
      </c>
      <c r="AE1742">
        <v>116</v>
      </c>
      <c r="AF1742">
        <v>7</v>
      </c>
      <c r="AH1742" t="s">
        <v>19807</v>
      </c>
      <c r="AI1742" t="s">
        <v>19806</v>
      </c>
      <c r="AK1742" t="s">
        <v>19805</v>
      </c>
      <c r="AL1742">
        <v>42</v>
      </c>
      <c r="AM1742" s="5">
        <f t="shared" si="226"/>
        <v>4.2</v>
      </c>
      <c r="AN1742" s="4">
        <f t="shared" si="223"/>
        <v>6.3612268080272625E-3</v>
      </c>
      <c r="AO1742" s="3"/>
      <c r="AP1742">
        <v>0</v>
      </c>
      <c r="AR1742" t="s">
        <v>1</v>
      </c>
      <c r="AT1742" s="2">
        <v>4.1260000000000003</v>
      </c>
      <c r="AU1742" s="1">
        <f t="shared" si="227"/>
        <v>2.8087594437859451</v>
      </c>
      <c r="AV1742" s="1">
        <f t="shared" si="228"/>
        <v>2.1880060829335966</v>
      </c>
      <c r="AW1742" s="1">
        <f t="shared" si="229"/>
        <v>1.5672527220812484</v>
      </c>
    </row>
    <row r="1743" spans="1:49" x14ac:dyDescent="0.2">
      <c r="A1743">
        <v>1741</v>
      </c>
      <c r="B1743" t="s">
        <v>19804</v>
      </c>
      <c r="C1743" t="s">
        <v>19803</v>
      </c>
      <c r="F1743" t="s">
        <v>19802</v>
      </c>
      <c r="G1743" t="s">
        <v>17</v>
      </c>
      <c r="H1743" t="s">
        <v>16</v>
      </c>
      <c r="I1743" t="s">
        <v>8836</v>
      </c>
      <c r="J1743">
        <v>60030931</v>
      </c>
      <c r="K1743" t="s">
        <v>19801</v>
      </c>
      <c r="L1743" t="s">
        <v>19800</v>
      </c>
      <c r="M1743" t="s">
        <v>66</v>
      </c>
      <c r="N1743">
        <v>3</v>
      </c>
      <c r="O1743" t="s">
        <v>19799</v>
      </c>
      <c r="P1743" t="s">
        <v>19798</v>
      </c>
      <c r="Q1743" t="s">
        <v>19797</v>
      </c>
      <c r="R1743" s="7">
        <v>40962</v>
      </c>
      <c r="S1743" s="8">
        <f t="shared" si="224"/>
        <v>2012</v>
      </c>
      <c r="T1743" s="8">
        <v>2012</v>
      </c>
      <c r="U1743" s="8">
        <f t="shared" si="225"/>
        <v>10</v>
      </c>
      <c r="V1743" s="7">
        <v>2012</v>
      </c>
      <c r="W1743" t="s">
        <v>1763</v>
      </c>
      <c r="X1743" s="2">
        <v>1.3720000000000001</v>
      </c>
      <c r="Y1743" s="6">
        <f t="shared" si="222"/>
        <v>3.662475641333654E-2</v>
      </c>
      <c r="AA1743" t="s">
        <v>1762</v>
      </c>
      <c r="AB1743">
        <v>17259</v>
      </c>
      <c r="AD1743" t="s">
        <v>6</v>
      </c>
      <c r="AE1743">
        <v>9</v>
      </c>
      <c r="AF1743">
        <v>4</v>
      </c>
      <c r="AG1743">
        <v>6155732</v>
      </c>
      <c r="AH1743" t="s">
        <v>19796</v>
      </c>
      <c r="AI1743" t="s">
        <v>19795</v>
      </c>
      <c r="AJ1743" t="s">
        <v>19794</v>
      </c>
      <c r="AK1743" t="s">
        <v>19793</v>
      </c>
      <c r="AL1743">
        <v>4</v>
      </c>
      <c r="AM1743" s="5">
        <f t="shared" si="226"/>
        <v>0.4</v>
      </c>
      <c r="AN1743" s="4">
        <f t="shared" si="223"/>
        <v>6.0583112457402507E-4</v>
      </c>
      <c r="AO1743" s="3"/>
      <c r="AP1743">
        <v>0</v>
      </c>
      <c r="AQ1743" t="s">
        <v>2506</v>
      </c>
      <c r="AR1743" t="s">
        <v>19792</v>
      </c>
      <c r="AS1743" t="s">
        <v>2504</v>
      </c>
      <c r="AT1743" s="2">
        <v>3.9660000000000002</v>
      </c>
      <c r="AU1743" s="1">
        <f t="shared" si="227"/>
        <v>2.5819078826707784</v>
      </c>
      <c r="AV1743" s="1">
        <f t="shared" si="228"/>
        <v>1.8615293768955283</v>
      </c>
      <c r="AW1743" s="1">
        <f t="shared" si="229"/>
        <v>1.141150871120278</v>
      </c>
    </row>
    <row r="1744" spans="1:49" x14ac:dyDescent="0.2">
      <c r="A1744">
        <v>1742</v>
      </c>
      <c r="B1744" t="s">
        <v>19791</v>
      </c>
      <c r="C1744" t="s">
        <v>19790</v>
      </c>
      <c r="D1744" t="s">
        <v>19789</v>
      </c>
      <c r="E1744">
        <v>22832161</v>
      </c>
      <c r="F1744" t="s">
        <v>19788</v>
      </c>
      <c r="G1744" t="s">
        <v>17</v>
      </c>
      <c r="H1744" t="s">
        <v>16</v>
      </c>
      <c r="I1744" t="s">
        <v>19787</v>
      </c>
      <c r="J1744" t="s">
        <v>19786</v>
      </c>
      <c r="K1744" t="s">
        <v>19785</v>
      </c>
      <c r="L1744" t="s">
        <v>19784</v>
      </c>
      <c r="M1744" t="s">
        <v>19783</v>
      </c>
      <c r="N1744">
        <v>6</v>
      </c>
      <c r="O1744" t="s">
        <v>19782</v>
      </c>
      <c r="P1744" t="s">
        <v>19781</v>
      </c>
      <c r="Q1744" t="s">
        <v>19780</v>
      </c>
      <c r="R1744" s="7">
        <v>40962</v>
      </c>
      <c r="S1744" s="8">
        <f t="shared" si="224"/>
        <v>2012</v>
      </c>
      <c r="T1744" s="8">
        <v>2012</v>
      </c>
      <c r="U1744" s="8">
        <f t="shared" si="225"/>
        <v>10</v>
      </c>
      <c r="V1744" s="7">
        <v>40962</v>
      </c>
      <c r="W1744" t="s">
        <v>19779</v>
      </c>
      <c r="X1744" s="2">
        <v>6.2640000000000002</v>
      </c>
      <c r="Y1744" s="6">
        <f t="shared" si="222"/>
        <v>0.16721390245855691</v>
      </c>
      <c r="AB1744">
        <v>21100201068</v>
      </c>
      <c r="AC1744">
        <v>22111247</v>
      </c>
      <c r="AD1744" t="s">
        <v>6</v>
      </c>
      <c r="AE1744">
        <v>1</v>
      </c>
      <c r="AF1744">
        <v>2</v>
      </c>
      <c r="AH1744" t="s">
        <v>19778</v>
      </c>
      <c r="AI1744" t="s">
        <v>19777</v>
      </c>
      <c r="AK1744" t="s">
        <v>19776</v>
      </c>
      <c r="AL1744">
        <v>22</v>
      </c>
      <c r="AM1744" s="5">
        <f t="shared" si="226"/>
        <v>2.2000000000000002</v>
      </c>
      <c r="AN1744" s="4">
        <f t="shared" si="223"/>
        <v>3.3320711851571377E-3</v>
      </c>
      <c r="AO1744" s="3"/>
      <c r="AP1744">
        <v>1</v>
      </c>
      <c r="AQ1744" t="s">
        <v>1549</v>
      </c>
      <c r="AR1744">
        <v>1110607</v>
      </c>
      <c r="AS1744" t="s">
        <v>1548</v>
      </c>
      <c r="AT1744" s="2">
        <v>9.423</v>
      </c>
      <c r="AU1744" s="1">
        <f t="shared" si="227"/>
        <v>11.804935307653697</v>
      </c>
      <c r="AV1744" s="1">
        <f t="shared" si="228"/>
        <v>8.5272986821857018</v>
      </c>
      <c r="AW1744" s="1">
        <f t="shared" si="229"/>
        <v>5.2496620567177068</v>
      </c>
    </row>
    <row r="1745" spans="1:49" x14ac:dyDescent="0.2">
      <c r="A1745">
        <v>1743</v>
      </c>
      <c r="B1745" t="s">
        <v>19775</v>
      </c>
      <c r="C1745" t="s">
        <v>19774</v>
      </c>
      <c r="F1745" t="s">
        <v>19773</v>
      </c>
      <c r="G1745" t="s">
        <v>17</v>
      </c>
      <c r="H1745" t="s">
        <v>16</v>
      </c>
      <c r="I1745" t="s">
        <v>19772</v>
      </c>
      <c r="J1745" t="s">
        <v>19771</v>
      </c>
      <c r="K1745" t="s">
        <v>19770</v>
      </c>
      <c r="L1745" t="s">
        <v>19769</v>
      </c>
      <c r="M1745" t="s">
        <v>4443</v>
      </c>
      <c r="N1745">
        <v>4</v>
      </c>
      <c r="O1745" t="s">
        <v>19768</v>
      </c>
      <c r="P1745" t="s">
        <v>19767</v>
      </c>
      <c r="Q1745" t="s">
        <v>19766</v>
      </c>
      <c r="R1745" s="7">
        <v>40962</v>
      </c>
      <c r="S1745" s="8">
        <f t="shared" si="224"/>
        <v>2012</v>
      </c>
      <c r="T1745" s="8">
        <v>2012</v>
      </c>
      <c r="U1745" s="8">
        <f t="shared" si="225"/>
        <v>10</v>
      </c>
      <c r="V1745" s="7">
        <v>2012</v>
      </c>
      <c r="W1745" t="s">
        <v>7666</v>
      </c>
      <c r="X1745" s="2">
        <v>0.245</v>
      </c>
      <c r="Y1745" s="6">
        <f t="shared" si="222"/>
        <v>6.5401350738100959E-3</v>
      </c>
      <c r="AA1745">
        <v>19376480</v>
      </c>
      <c r="AB1745">
        <v>19700186896</v>
      </c>
      <c r="AD1745" t="s">
        <v>6</v>
      </c>
      <c r="AE1745">
        <v>29</v>
      </c>
      <c r="AH1745" s="9">
        <v>41275</v>
      </c>
      <c r="AI1745" t="s">
        <v>19765</v>
      </c>
      <c r="AK1745" t="s">
        <v>19764</v>
      </c>
      <c r="AL1745">
        <v>17</v>
      </c>
      <c r="AM1745" s="5">
        <f t="shared" si="226"/>
        <v>1.7</v>
      </c>
      <c r="AN1745" s="4">
        <f t="shared" si="223"/>
        <v>2.5747822794396063E-3</v>
      </c>
      <c r="AO1745" s="3"/>
      <c r="AP1745">
        <v>0</v>
      </c>
      <c r="AR1745" t="s">
        <v>1</v>
      </c>
      <c r="AT1745" s="2" t="s">
        <v>0</v>
      </c>
      <c r="AU1745" s="1">
        <f t="shared" si="227"/>
        <v>0.53505292354989487</v>
      </c>
      <c r="AV1745" s="1">
        <f t="shared" si="228"/>
        <v>0.45574586766248509</v>
      </c>
      <c r="AW1745" s="1">
        <f t="shared" si="229"/>
        <v>0.37643881177507532</v>
      </c>
    </row>
    <row r="1746" spans="1:49" x14ac:dyDescent="0.2">
      <c r="A1746">
        <v>1744</v>
      </c>
      <c r="B1746" t="s">
        <v>19763</v>
      </c>
      <c r="F1746" t="s">
        <v>19762</v>
      </c>
      <c r="G1746" t="s">
        <v>17</v>
      </c>
      <c r="H1746" t="s">
        <v>16</v>
      </c>
      <c r="I1746" t="s">
        <v>19761</v>
      </c>
      <c r="J1746">
        <v>60012835</v>
      </c>
      <c r="K1746" t="s">
        <v>1960</v>
      </c>
      <c r="L1746" t="s">
        <v>1784</v>
      </c>
      <c r="M1746" t="s">
        <v>1783</v>
      </c>
      <c r="N1746">
        <v>2</v>
      </c>
      <c r="O1746" t="s">
        <v>19760</v>
      </c>
      <c r="P1746" t="s">
        <v>19759</v>
      </c>
      <c r="Q1746" t="s">
        <v>4454</v>
      </c>
      <c r="R1746" s="7">
        <v>40962</v>
      </c>
      <c r="S1746" s="8">
        <f t="shared" si="224"/>
        <v>2012</v>
      </c>
      <c r="T1746" s="8">
        <v>2012</v>
      </c>
      <c r="U1746" s="8">
        <f t="shared" si="225"/>
        <v>10</v>
      </c>
      <c r="V1746" s="7">
        <v>2012</v>
      </c>
      <c r="W1746" t="s">
        <v>19758</v>
      </c>
      <c r="X1746" s="2">
        <v>0.187</v>
      </c>
      <c r="Y1746" s="6">
        <f t="shared" si="222"/>
        <v>4.9918581991938282E-3</v>
      </c>
      <c r="AA1746">
        <v>17352827</v>
      </c>
      <c r="AB1746">
        <v>19700183013</v>
      </c>
      <c r="AD1746" t="s">
        <v>6</v>
      </c>
      <c r="AE1746">
        <v>8</v>
      </c>
      <c r="AF1746">
        <v>1</v>
      </c>
      <c r="AH1746" s="9">
        <v>42278</v>
      </c>
      <c r="AI1746" t="s">
        <v>19757</v>
      </c>
      <c r="AJ1746" t="s">
        <v>19756</v>
      </c>
      <c r="AK1746" t="s">
        <v>19755</v>
      </c>
      <c r="AL1746">
        <v>1</v>
      </c>
      <c r="AM1746" s="5">
        <f t="shared" si="226"/>
        <v>0.1</v>
      </c>
      <c r="AN1746" s="4">
        <f t="shared" si="223"/>
        <v>1.5145778114350627E-4</v>
      </c>
      <c r="AO1746" s="3"/>
      <c r="AP1746">
        <v>0</v>
      </c>
      <c r="AR1746" t="s">
        <v>1</v>
      </c>
      <c r="AT1746" s="2" t="s">
        <v>0</v>
      </c>
      <c r="AU1746" s="1">
        <f t="shared" si="227"/>
        <v>0.3539738073778731</v>
      </c>
      <c r="AV1746" s="1">
        <f t="shared" si="228"/>
        <v>0.25716579901686676</v>
      </c>
      <c r="AW1746" s="1">
        <f t="shared" si="229"/>
        <v>0.16035779065586028</v>
      </c>
    </row>
    <row r="1747" spans="1:49" x14ac:dyDescent="0.2">
      <c r="A1747">
        <v>1745</v>
      </c>
      <c r="B1747" t="s">
        <v>19754</v>
      </c>
      <c r="C1747" t="s">
        <v>19753</v>
      </c>
      <c r="F1747" t="s">
        <v>19752</v>
      </c>
      <c r="G1747" t="s">
        <v>17</v>
      </c>
      <c r="H1747" t="s">
        <v>16</v>
      </c>
      <c r="I1747" t="s">
        <v>19751</v>
      </c>
      <c r="J1747" t="s">
        <v>19750</v>
      </c>
      <c r="K1747" t="s">
        <v>19749</v>
      </c>
      <c r="L1747" t="s">
        <v>19748</v>
      </c>
      <c r="M1747" t="s">
        <v>387</v>
      </c>
      <c r="N1747">
        <v>4</v>
      </c>
      <c r="O1747" t="s">
        <v>19747</v>
      </c>
      <c r="P1747" t="s">
        <v>19746</v>
      </c>
      <c r="Q1747" t="s">
        <v>19745</v>
      </c>
      <c r="R1747" s="7">
        <v>40962</v>
      </c>
      <c r="S1747" s="8">
        <f t="shared" si="224"/>
        <v>2012</v>
      </c>
      <c r="T1747" s="8">
        <v>2012</v>
      </c>
      <c r="U1747" s="8">
        <f t="shared" si="225"/>
        <v>10</v>
      </c>
      <c r="V1747" s="7">
        <v>2012</v>
      </c>
      <c r="W1747" t="s">
        <v>176</v>
      </c>
      <c r="X1747" s="2">
        <v>0.216</v>
      </c>
      <c r="Y1747" s="6">
        <f t="shared" si="222"/>
        <v>5.765996636501962E-3</v>
      </c>
      <c r="AA1747">
        <v>19378726</v>
      </c>
      <c r="AB1747">
        <v>19700186909</v>
      </c>
      <c r="AC1747">
        <v>10988963</v>
      </c>
      <c r="AD1747" t="s">
        <v>6</v>
      </c>
      <c r="AE1747">
        <v>23</v>
      </c>
      <c r="AH1747" t="s">
        <v>19744</v>
      </c>
      <c r="AI1747" t="s">
        <v>19743</v>
      </c>
      <c r="AK1747" t="s">
        <v>19742</v>
      </c>
      <c r="AL1747">
        <v>10</v>
      </c>
      <c r="AM1747" s="5">
        <f t="shared" si="226"/>
        <v>1</v>
      </c>
      <c r="AN1747" s="4">
        <f t="shared" si="223"/>
        <v>1.5145778114350624E-3</v>
      </c>
      <c r="AO1747" s="3"/>
      <c r="AP1747">
        <v>0</v>
      </c>
      <c r="AR1747" t="s">
        <v>1</v>
      </c>
      <c r="AT1747" s="2" t="s">
        <v>0</v>
      </c>
      <c r="AU1747" s="1">
        <f t="shared" si="227"/>
        <v>0.44905709889818912</v>
      </c>
      <c r="AV1747" s="1">
        <f t="shared" si="228"/>
        <v>0.36402872239685119</v>
      </c>
      <c r="AW1747" s="1">
        <f t="shared" si="229"/>
        <v>0.2790003458955132</v>
      </c>
    </row>
    <row r="1748" spans="1:49" x14ac:dyDescent="0.2">
      <c r="A1748">
        <v>1746</v>
      </c>
      <c r="B1748" t="s">
        <v>19741</v>
      </c>
      <c r="C1748" t="s">
        <v>19740</v>
      </c>
      <c r="F1748" t="s">
        <v>19739</v>
      </c>
      <c r="G1748" t="s">
        <v>17</v>
      </c>
      <c r="H1748" t="s">
        <v>16</v>
      </c>
      <c r="I1748" t="s">
        <v>19738</v>
      </c>
      <c r="J1748">
        <v>60015150</v>
      </c>
      <c r="K1748" t="s">
        <v>19737</v>
      </c>
      <c r="L1748" t="s">
        <v>1894</v>
      </c>
      <c r="M1748" t="s">
        <v>1722</v>
      </c>
      <c r="N1748">
        <v>2</v>
      </c>
      <c r="O1748" t="s">
        <v>19736</v>
      </c>
      <c r="P1748" t="s">
        <v>19735</v>
      </c>
      <c r="Q1748" t="s">
        <v>19734</v>
      </c>
      <c r="R1748" s="7">
        <v>40961</v>
      </c>
      <c r="S1748" s="8">
        <f t="shared" si="224"/>
        <v>2012</v>
      </c>
      <c r="T1748" s="8">
        <v>2012</v>
      </c>
      <c r="U1748" s="8">
        <f t="shared" si="225"/>
        <v>10</v>
      </c>
      <c r="V1748" s="7">
        <v>40961</v>
      </c>
      <c r="W1748" t="s">
        <v>14349</v>
      </c>
      <c r="X1748" s="2">
        <v>1.887</v>
      </c>
      <c r="Y1748" s="6">
        <f t="shared" si="222"/>
        <v>5.0372387282774087E-2</v>
      </c>
      <c r="AA1748">
        <v>15507998</v>
      </c>
      <c r="AB1748">
        <v>110157</v>
      </c>
      <c r="AC1748">
        <v>15502368</v>
      </c>
      <c r="AD1748" t="s">
        <v>6</v>
      </c>
      <c r="AE1748">
        <v>85</v>
      </c>
      <c r="AF1748">
        <v>4</v>
      </c>
      <c r="AG1748">
        <v>43527</v>
      </c>
      <c r="AI1748" t="s">
        <v>19733</v>
      </c>
      <c r="AK1748" t="s">
        <v>19732</v>
      </c>
      <c r="AL1748">
        <v>23</v>
      </c>
      <c r="AM1748" s="5">
        <f t="shared" si="226"/>
        <v>2.2999999999999998</v>
      </c>
      <c r="AN1748" s="4">
        <f t="shared" si="223"/>
        <v>3.4835289663006433E-3</v>
      </c>
      <c r="AO1748" s="3"/>
      <c r="AP1748">
        <v>0</v>
      </c>
      <c r="AQ1748" t="s">
        <v>3608</v>
      </c>
      <c r="AR1748" t="s">
        <v>19731</v>
      </c>
      <c r="AS1748" t="s">
        <v>3606</v>
      </c>
      <c r="AT1748" s="2" t="s">
        <v>0</v>
      </c>
      <c r="AU1748" s="1">
        <f t="shared" si="227"/>
        <v>3.6305729787832051</v>
      </c>
      <c r="AV1748" s="1">
        <f t="shared" si="228"/>
        <v>2.6927958124537366</v>
      </c>
      <c r="AW1748" s="1">
        <f t="shared" si="229"/>
        <v>1.7550186461242674</v>
      </c>
    </row>
    <row r="1749" spans="1:49" x14ac:dyDescent="0.2">
      <c r="A1749">
        <v>1747</v>
      </c>
      <c r="B1749" t="s">
        <v>19730</v>
      </c>
      <c r="C1749" t="s">
        <v>19729</v>
      </c>
      <c r="E1749">
        <v>22283374</v>
      </c>
      <c r="F1749" t="s">
        <v>19728</v>
      </c>
      <c r="G1749" t="s">
        <v>17</v>
      </c>
      <c r="H1749" t="s">
        <v>16</v>
      </c>
      <c r="I1749" t="s">
        <v>19727</v>
      </c>
      <c r="J1749" t="s">
        <v>19726</v>
      </c>
      <c r="K1749" t="s">
        <v>19725</v>
      </c>
      <c r="L1749" t="s">
        <v>19724</v>
      </c>
      <c r="M1749" t="s">
        <v>1364</v>
      </c>
      <c r="N1749">
        <v>5</v>
      </c>
      <c r="O1749" t="s">
        <v>19723</v>
      </c>
      <c r="P1749" t="s">
        <v>19722</v>
      </c>
      <c r="Q1749" t="s">
        <v>19721</v>
      </c>
      <c r="R1749" s="7">
        <v>40961</v>
      </c>
      <c r="S1749" s="8">
        <f t="shared" si="224"/>
        <v>2012</v>
      </c>
      <c r="T1749" s="8">
        <v>2012</v>
      </c>
      <c r="U1749" s="8">
        <f t="shared" si="225"/>
        <v>10</v>
      </c>
      <c r="V1749" s="7">
        <v>40961</v>
      </c>
      <c r="W1749" t="s">
        <v>19720</v>
      </c>
      <c r="X1749" s="2">
        <v>2.5350000000000001</v>
      </c>
      <c r="Y1749" s="6">
        <f t="shared" si="222"/>
        <v>6.7670377192279973E-2</v>
      </c>
      <c r="AA1749">
        <v>19448244</v>
      </c>
      <c r="AB1749">
        <v>19700171101</v>
      </c>
      <c r="AC1749">
        <v>19448252</v>
      </c>
      <c r="AD1749" t="s">
        <v>6</v>
      </c>
      <c r="AE1749">
        <v>4</v>
      </c>
      <c r="AF1749">
        <v>2</v>
      </c>
      <c r="AH1749" t="s">
        <v>19719</v>
      </c>
      <c r="AI1749" t="s">
        <v>19718</v>
      </c>
      <c r="AJ1749" t="s">
        <v>19717</v>
      </c>
      <c r="AK1749" t="s">
        <v>19716</v>
      </c>
      <c r="AL1749">
        <v>27</v>
      </c>
      <c r="AM1749" s="5">
        <f t="shared" si="226"/>
        <v>2.7</v>
      </c>
      <c r="AN1749" s="4">
        <f t="shared" si="223"/>
        <v>4.0893600908746691E-3</v>
      </c>
      <c r="AO1749" s="3"/>
      <c r="AP1749">
        <v>0</v>
      </c>
      <c r="AR1749" t="s">
        <v>1</v>
      </c>
      <c r="AT1749" s="2" t="s">
        <v>0</v>
      </c>
      <c r="AU1749" s="1">
        <f t="shared" si="227"/>
        <v>4.8596072061858386</v>
      </c>
      <c r="AV1749" s="1">
        <f t="shared" si="228"/>
        <v>3.5879868641577319</v>
      </c>
      <c r="AW1749" s="1">
        <f t="shared" si="229"/>
        <v>2.3163665221296261</v>
      </c>
    </row>
    <row r="1750" spans="1:49" x14ac:dyDescent="0.2">
      <c r="A1750">
        <v>1748</v>
      </c>
      <c r="B1750" t="s">
        <v>19715</v>
      </c>
      <c r="C1750" t="s">
        <v>19714</v>
      </c>
      <c r="E1750">
        <v>22357872</v>
      </c>
      <c r="F1750" t="s">
        <v>19713</v>
      </c>
      <c r="G1750" t="s">
        <v>17</v>
      </c>
      <c r="H1750" t="s">
        <v>16</v>
      </c>
      <c r="I1750" t="s">
        <v>19712</v>
      </c>
      <c r="J1750">
        <v>60017777</v>
      </c>
      <c r="K1750" t="s">
        <v>19711</v>
      </c>
      <c r="L1750" t="s">
        <v>19710</v>
      </c>
      <c r="M1750" t="s">
        <v>66</v>
      </c>
      <c r="N1750">
        <v>3</v>
      </c>
      <c r="O1750" t="s">
        <v>19709</v>
      </c>
      <c r="P1750" t="s">
        <v>19708</v>
      </c>
      <c r="Q1750" t="s">
        <v>19707</v>
      </c>
      <c r="R1750" s="7">
        <v>40961</v>
      </c>
      <c r="S1750" s="8">
        <f t="shared" si="224"/>
        <v>2012</v>
      </c>
      <c r="T1750" s="8">
        <v>2012</v>
      </c>
      <c r="U1750" s="8">
        <f t="shared" si="225"/>
        <v>10</v>
      </c>
      <c r="V1750" s="7">
        <v>40961</v>
      </c>
      <c r="W1750" t="s">
        <v>14173</v>
      </c>
      <c r="X1750" s="2">
        <v>3.4830000000000001</v>
      </c>
      <c r="Y1750" s="6">
        <f t="shared" si="222"/>
        <v>9.2976695763594144E-2</v>
      </c>
      <c r="AA1750">
        <v>2706474</v>
      </c>
      <c r="AB1750">
        <v>16764</v>
      </c>
      <c r="AC1750">
        <v>15292401</v>
      </c>
      <c r="AD1750" t="s">
        <v>6</v>
      </c>
      <c r="AE1750">
        <v>32</v>
      </c>
      <c r="AF1750">
        <v>8</v>
      </c>
      <c r="AH1750" t="s">
        <v>19706</v>
      </c>
      <c r="AI1750" t="s">
        <v>19705</v>
      </c>
      <c r="AK1750" t="s">
        <v>19704</v>
      </c>
      <c r="AL1750">
        <v>23</v>
      </c>
      <c r="AM1750" s="5">
        <f t="shared" si="226"/>
        <v>2.2999999999999998</v>
      </c>
      <c r="AN1750" s="4">
        <f t="shared" si="223"/>
        <v>3.4835289663006433E-3</v>
      </c>
      <c r="AO1750" s="3"/>
      <c r="AP1750">
        <v>1</v>
      </c>
      <c r="AQ1750" t="s">
        <v>14647</v>
      </c>
      <c r="AR1750" t="s">
        <v>19703</v>
      </c>
      <c r="AS1750" t="s">
        <v>14645</v>
      </c>
      <c r="AT1750" s="2">
        <v>6.1669999999999998</v>
      </c>
      <c r="AU1750" s="1">
        <f t="shared" si="227"/>
        <v>6.6128745724406084</v>
      </c>
      <c r="AV1750" s="1">
        <f t="shared" si="228"/>
        <v>4.8230112364947395</v>
      </c>
      <c r="AW1750" s="1">
        <f t="shared" si="229"/>
        <v>3.0331479005488693</v>
      </c>
    </row>
    <row r="1751" spans="1:49" x14ac:dyDescent="0.2">
      <c r="A1751">
        <v>1749</v>
      </c>
      <c r="B1751" t="s">
        <v>19702</v>
      </c>
      <c r="C1751" t="s">
        <v>19701</v>
      </c>
      <c r="F1751" t="s">
        <v>19700</v>
      </c>
      <c r="G1751" t="s">
        <v>17</v>
      </c>
      <c r="H1751" t="s">
        <v>16</v>
      </c>
      <c r="I1751" t="s">
        <v>19699</v>
      </c>
      <c r="J1751" t="s">
        <v>19698</v>
      </c>
      <c r="K1751" t="s">
        <v>19697</v>
      </c>
      <c r="L1751" t="s">
        <v>19696</v>
      </c>
      <c r="M1751" t="s">
        <v>19695</v>
      </c>
      <c r="N1751">
        <v>5</v>
      </c>
      <c r="O1751" t="s">
        <v>19694</v>
      </c>
      <c r="P1751" t="s">
        <v>19693</v>
      </c>
      <c r="Q1751" t="s">
        <v>19692</v>
      </c>
      <c r="R1751" s="7">
        <v>40961</v>
      </c>
      <c r="S1751" s="8">
        <f t="shared" si="224"/>
        <v>2012</v>
      </c>
      <c r="T1751" s="8">
        <v>2012</v>
      </c>
      <c r="U1751" s="8">
        <f t="shared" si="225"/>
        <v>10</v>
      </c>
      <c r="V1751" s="7">
        <v>40961</v>
      </c>
      <c r="W1751" t="s">
        <v>19691</v>
      </c>
      <c r="X1751" s="2">
        <v>6.069</v>
      </c>
      <c r="Y1751" s="6">
        <f t="shared" si="222"/>
        <v>0.16200848882838151</v>
      </c>
      <c r="AA1751" t="s">
        <v>19690</v>
      </c>
      <c r="AB1751">
        <v>25143</v>
      </c>
      <c r="AC1751">
        <v>16163028</v>
      </c>
      <c r="AD1751" t="s">
        <v>6</v>
      </c>
      <c r="AE1751">
        <v>22</v>
      </c>
      <c r="AF1751">
        <v>4</v>
      </c>
      <c r="AH1751" t="s">
        <v>19689</v>
      </c>
      <c r="AI1751" t="s">
        <v>19688</v>
      </c>
      <c r="AJ1751" t="s">
        <v>19687</v>
      </c>
      <c r="AK1751" t="s">
        <v>19686</v>
      </c>
      <c r="AL1751">
        <v>115</v>
      </c>
      <c r="AM1751" s="5">
        <f t="shared" si="226"/>
        <v>11.5</v>
      </c>
      <c r="AN1751" s="4">
        <f t="shared" si="223"/>
        <v>1.741764483150322E-2</v>
      </c>
      <c r="AO1751" s="3"/>
      <c r="AP1751">
        <v>0</v>
      </c>
      <c r="AR1751" t="s">
        <v>1</v>
      </c>
      <c r="AT1751" s="2">
        <v>18.808</v>
      </c>
      <c r="AU1751" s="1">
        <f t="shared" si="227"/>
        <v>11.863123562931802</v>
      </c>
      <c r="AV1751" s="1">
        <f t="shared" si="228"/>
        <v>8.9713066829942356</v>
      </c>
      <c r="AW1751" s="1">
        <f t="shared" si="229"/>
        <v>6.0794898030566706</v>
      </c>
    </row>
    <row r="1752" spans="1:49" x14ac:dyDescent="0.2">
      <c r="A1752">
        <v>1750</v>
      </c>
      <c r="B1752" t="s">
        <v>19685</v>
      </c>
      <c r="C1752" t="s">
        <v>19684</v>
      </c>
      <c r="F1752" t="s">
        <v>19683</v>
      </c>
      <c r="G1752" t="s">
        <v>17</v>
      </c>
      <c r="H1752" t="s">
        <v>16</v>
      </c>
      <c r="I1752" t="s">
        <v>19682</v>
      </c>
      <c r="J1752" t="s">
        <v>19681</v>
      </c>
      <c r="K1752" t="s">
        <v>19680</v>
      </c>
      <c r="L1752" t="s">
        <v>19679</v>
      </c>
      <c r="M1752" t="s">
        <v>19678</v>
      </c>
      <c r="N1752">
        <v>13</v>
      </c>
      <c r="O1752" t="s">
        <v>19677</v>
      </c>
      <c r="P1752" t="s">
        <v>19676</v>
      </c>
      <c r="Q1752" t="s">
        <v>19675</v>
      </c>
      <c r="R1752" s="7">
        <v>40960</v>
      </c>
      <c r="S1752" s="8">
        <f t="shared" si="224"/>
        <v>2012</v>
      </c>
      <c r="T1752" s="8">
        <v>2012</v>
      </c>
      <c r="U1752" s="8">
        <f t="shared" si="225"/>
        <v>10</v>
      </c>
      <c r="V1752" s="7">
        <v>40960</v>
      </c>
      <c r="W1752" t="s">
        <v>19674</v>
      </c>
      <c r="X1752" s="2">
        <v>1.966</v>
      </c>
      <c r="Y1752" s="6">
        <f t="shared" si="222"/>
        <v>5.2481247163716931E-2</v>
      </c>
      <c r="AB1752">
        <v>21100209317</v>
      </c>
      <c r="AC1752">
        <v>21611653</v>
      </c>
      <c r="AD1752" t="s">
        <v>6</v>
      </c>
      <c r="AE1752">
        <v>1</v>
      </c>
      <c r="AF1752">
        <v>2</v>
      </c>
      <c r="AH1752" t="s">
        <v>19673</v>
      </c>
      <c r="AI1752" t="s">
        <v>19672</v>
      </c>
      <c r="AK1752" t="s">
        <v>19671</v>
      </c>
      <c r="AL1752">
        <v>43</v>
      </c>
      <c r="AM1752" s="5">
        <f t="shared" si="226"/>
        <v>4.3</v>
      </c>
      <c r="AN1752" s="4">
        <f t="shared" si="223"/>
        <v>6.5126845891707681E-3</v>
      </c>
      <c r="AO1752" s="3"/>
      <c r="AP1752">
        <v>0</v>
      </c>
      <c r="AQ1752" t="s">
        <v>155</v>
      </c>
      <c r="AR1752">
        <v>20350053</v>
      </c>
      <c r="AS1752" t="s">
        <v>154</v>
      </c>
      <c r="AT1752" s="2">
        <v>6.9029999999999996</v>
      </c>
      <c r="AU1752" s="1">
        <f t="shared" si="227"/>
        <v>3.8690678391353082</v>
      </c>
      <c r="AV1752" s="1">
        <f t="shared" si="228"/>
        <v>2.949696587644385</v>
      </c>
      <c r="AW1752" s="1">
        <f t="shared" si="229"/>
        <v>2.0303253361534619</v>
      </c>
    </row>
    <row r="1753" spans="1:49" x14ac:dyDescent="0.2">
      <c r="A1753">
        <v>1751</v>
      </c>
      <c r="B1753" t="s">
        <v>19670</v>
      </c>
      <c r="C1753" t="s">
        <v>19669</v>
      </c>
      <c r="F1753" t="s">
        <v>19668</v>
      </c>
      <c r="G1753" t="s">
        <v>17</v>
      </c>
      <c r="H1753" t="s">
        <v>16</v>
      </c>
      <c r="I1753" t="s">
        <v>1816</v>
      </c>
      <c r="J1753" t="s">
        <v>19667</v>
      </c>
      <c r="K1753" t="s">
        <v>19666</v>
      </c>
      <c r="L1753" t="s">
        <v>19665</v>
      </c>
      <c r="M1753" t="s">
        <v>19664</v>
      </c>
      <c r="N1753">
        <v>9</v>
      </c>
      <c r="O1753" t="s">
        <v>19663</v>
      </c>
      <c r="P1753" t="s">
        <v>19662</v>
      </c>
      <c r="Q1753" t="s">
        <v>19661</v>
      </c>
      <c r="R1753" s="7">
        <v>40960</v>
      </c>
      <c r="S1753" s="8">
        <f t="shared" si="224"/>
        <v>2012</v>
      </c>
      <c r="T1753" s="8">
        <v>2012</v>
      </c>
      <c r="U1753" s="8">
        <f t="shared" si="225"/>
        <v>10</v>
      </c>
      <c r="V1753" s="7">
        <v>40960</v>
      </c>
      <c r="W1753" t="s">
        <v>19660</v>
      </c>
      <c r="X1753" s="2">
        <v>1.5029999999999999</v>
      </c>
      <c r="Y1753" s="6">
        <f t="shared" si="222"/>
        <v>4.0121726595659483E-2</v>
      </c>
      <c r="AA1753">
        <v>10980121</v>
      </c>
      <c r="AB1753">
        <v>11000153773</v>
      </c>
      <c r="AC1753" t="s">
        <v>19659</v>
      </c>
      <c r="AD1753" t="s">
        <v>6</v>
      </c>
      <c r="AE1753">
        <v>85</v>
      </c>
      <c r="AF1753">
        <v>7</v>
      </c>
      <c r="AG1753">
        <v>75419</v>
      </c>
      <c r="AI1753" t="s">
        <v>19658</v>
      </c>
      <c r="AK1753" t="s">
        <v>19657</v>
      </c>
      <c r="AL1753">
        <v>66</v>
      </c>
      <c r="AM1753" s="5">
        <f t="shared" si="226"/>
        <v>6.6</v>
      </c>
      <c r="AN1753" s="4">
        <f t="shared" si="223"/>
        <v>9.9962135554714122E-3</v>
      </c>
      <c r="AO1753" s="3"/>
      <c r="AP1753">
        <v>1</v>
      </c>
      <c r="AR1753" t="s">
        <v>1</v>
      </c>
      <c r="AT1753" s="2" t="s">
        <v>0</v>
      </c>
      <c r="AU1753" s="1">
        <f t="shared" si="227"/>
        <v>3.1084072683603061</v>
      </c>
      <c r="AV1753" s="1">
        <f t="shared" si="228"/>
        <v>2.5058970075565448</v>
      </c>
      <c r="AW1753" s="1">
        <f t="shared" si="229"/>
        <v>1.9033867467527832</v>
      </c>
    </row>
    <row r="1754" spans="1:49" x14ac:dyDescent="0.2">
      <c r="A1754">
        <v>1752</v>
      </c>
      <c r="B1754" t="s">
        <v>19656</v>
      </c>
      <c r="C1754" t="s">
        <v>19655</v>
      </c>
      <c r="F1754" t="s">
        <v>19654</v>
      </c>
      <c r="G1754" t="s">
        <v>17</v>
      </c>
      <c r="H1754" t="s">
        <v>16</v>
      </c>
      <c r="I1754" t="s">
        <v>19653</v>
      </c>
      <c r="J1754">
        <v>60016521</v>
      </c>
      <c r="K1754" t="s">
        <v>15245</v>
      </c>
      <c r="L1754" t="s">
        <v>401</v>
      </c>
      <c r="M1754" t="s">
        <v>80</v>
      </c>
      <c r="N1754">
        <v>4</v>
      </c>
      <c r="O1754" t="s">
        <v>19652</v>
      </c>
      <c r="P1754" t="s">
        <v>19651</v>
      </c>
      <c r="Q1754" t="s">
        <v>19650</v>
      </c>
      <c r="R1754" s="7">
        <v>40960</v>
      </c>
      <c r="S1754" s="8">
        <f t="shared" si="224"/>
        <v>2012</v>
      </c>
      <c r="T1754" s="8">
        <v>2012</v>
      </c>
      <c r="U1754" s="8">
        <f t="shared" si="225"/>
        <v>10</v>
      </c>
      <c r="V1754" s="7">
        <v>2012</v>
      </c>
      <c r="W1754" t="s">
        <v>7666</v>
      </c>
      <c r="X1754" s="2">
        <v>0.245</v>
      </c>
      <c r="Y1754" s="6">
        <f t="shared" si="222"/>
        <v>6.5401350738100959E-3</v>
      </c>
      <c r="AA1754">
        <v>19376480</v>
      </c>
      <c r="AB1754">
        <v>19700186896</v>
      </c>
      <c r="AD1754" t="s">
        <v>6</v>
      </c>
      <c r="AE1754">
        <v>29</v>
      </c>
      <c r="AH1754" t="s">
        <v>5447</v>
      </c>
      <c r="AI1754" t="s">
        <v>19649</v>
      </c>
      <c r="AK1754" t="s">
        <v>19648</v>
      </c>
      <c r="AL1754">
        <v>18</v>
      </c>
      <c r="AM1754" s="5">
        <f t="shared" si="226"/>
        <v>1.8</v>
      </c>
      <c r="AN1754" s="4">
        <f t="shared" si="223"/>
        <v>2.7262400605831123E-3</v>
      </c>
      <c r="AO1754" s="3"/>
      <c r="AP1754">
        <v>0</v>
      </c>
      <c r="AR1754" t="s">
        <v>1</v>
      </c>
      <c r="AT1754" s="2" t="s">
        <v>0</v>
      </c>
      <c r="AU1754" s="1">
        <f t="shared" si="227"/>
        <v>0.53959665698420001</v>
      </c>
      <c r="AV1754" s="1">
        <f t="shared" si="228"/>
        <v>0.46331875671966044</v>
      </c>
      <c r="AW1754" s="1">
        <f t="shared" si="229"/>
        <v>0.38704085645512076</v>
      </c>
    </row>
    <row r="1755" spans="1:49" x14ac:dyDescent="0.2">
      <c r="A1755">
        <v>1753</v>
      </c>
      <c r="B1755" t="s">
        <v>19647</v>
      </c>
      <c r="C1755" t="s">
        <v>19646</v>
      </c>
      <c r="F1755" t="s">
        <v>19645</v>
      </c>
      <c r="G1755" t="s">
        <v>17</v>
      </c>
      <c r="H1755" t="s">
        <v>16</v>
      </c>
      <c r="I1755" t="s">
        <v>19644</v>
      </c>
      <c r="J1755">
        <v>60095839</v>
      </c>
      <c r="K1755" t="s">
        <v>617</v>
      </c>
      <c r="L1755" t="s">
        <v>616</v>
      </c>
      <c r="M1755" t="s">
        <v>615</v>
      </c>
      <c r="N1755">
        <v>2</v>
      </c>
      <c r="O1755" t="s">
        <v>19643</v>
      </c>
      <c r="P1755" t="s">
        <v>19642</v>
      </c>
      <c r="Q1755" t="s">
        <v>612</v>
      </c>
      <c r="R1755" s="7">
        <v>40960</v>
      </c>
      <c r="S1755" s="8">
        <f t="shared" si="224"/>
        <v>2012</v>
      </c>
      <c r="T1755" s="8">
        <v>2012</v>
      </c>
      <c r="U1755" s="8">
        <f t="shared" si="225"/>
        <v>10</v>
      </c>
      <c r="V1755" s="7">
        <v>2012</v>
      </c>
      <c r="W1755" t="s">
        <v>7666</v>
      </c>
      <c r="X1755" s="2">
        <v>0.245</v>
      </c>
      <c r="Y1755" s="6">
        <f t="shared" si="222"/>
        <v>6.5401350738100959E-3</v>
      </c>
      <c r="AA1755">
        <v>19376480</v>
      </c>
      <c r="AB1755">
        <v>19700186896</v>
      </c>
      <c r="AD1755" t="s">
        <v>6</v>
      </c>
      <c r="AE1755">
        <v>29</v>
      </c>
      <c r="AH1755" t="s">
        <v>19641</v>
      </c>
      <c r="AI1755" t="s">
        <v>19640</v>
      </c>
      <c r="AK1755" t="s">
        <v>19639</v>
      </c>
      <c r="AL1755">
        <v>1</v>
      </c>
      <c r="AM1755" s="5">
        <f t="shared" si="226"/>
        <v>0.1</v>
      </c>
      <c r="AN1755" s="4">
        <f t="shared" si="223"/>
        <v>1.5145778114350627E-4</v>
      </c>
      <c r="AO1755" s="3"/>
      <c r="AP1755">
        <v>0</v>
      </c>
      <c r="AR1755" t="s">
        <v>1</v>
      </c>
      <c r="AT1755" s="2" t="s">
        <v>0</v>
      </c>
      <c r="AU1755" s="1">
        <f t="shared" si="227"/>
        <v>0.46235318860101188</v>
      </c>
      <c r="AV1755" s="1">
        <f t="shared" si="228"/>
        <v>0.33457964274768009</v>
      </c>
      <c r="AW1755" s="1">
        <f t="shared" si="229"/>
        <v>0.20680609689434831</v>
      </c>
    </row>
    <row r="1756" spans="1:49" x14ac:dyDescent="0.2">
      <c r="A1756">
        <v>1754</v>
      </c>
      <c r="B1756" t="s">
        <v>19638</v>
      </c>
      <c r="C1756" t="s">
        <v>19637</v>
      </c>
      <c r="E1756">
        <v>22266768</v>
      </c>
      <c r="F1756" t="s">
        <v>19636</v>
      </c>
      <c r="G1756" t="s">
        <v>17</v>
      </c>
      <c r="H1756" t="s">
        <v>16</v>
      </c>
      <c r="I1756" t="s">
        <v>19635</v>
      </c>
      <c r="J1756" t="s">
        <v>19634</v>
      </c>
      <c r="K1756" t="s">
        <v>19633</v>
      </c>
      <c r="L1756" t="s">
        <v>19632</v>
      </c>
      <c r="M1756" t="s">
        <v>2514</v>
      </c>
      <c r="N1756">
        <v>12</v>
      </c>
      <c r="O1756" t="s">
        <v>19631</v>
      </c>
      <c r="P1756" t="s">
        <v>19630</v>
      </c>
      <c r="Q1756" t="s">
        <v>19629</v>
      </c>
      <c r="R1756" s="7">
        <v>40960</v>
      </c>
      <c r="S1756" s="8">
        <f t="shared" si="224"/>
        <v>2012</v>
      </c>
      <c r="T1756" s="8">
        <v>2012</v>
      </c>
      <c r="U1756" s="8">
        <f t="shared" si="225"/>
        <v>10</v>
      </c>
      <c r="V1756" s="7">
        <v>40960</v>
      </c>
      <c r="W1756" t="s">
        <v>19628</v>
      </c>
      <c r="X1756" s="2">
        <v>10.707000000000001</v>
      </c>
      <c r="Y1756" s="6">
        <f t="shared" si="222"/>
        <v>0.28581724993993757</v>
      </c>
      <c r="AA1756">
        <v>9359648</v>
      </c>
      <c r="AB1756">
        <v>19881</v>
      </c>
      <c r="AC1756">
        <v>15214095</v>
      </c>
      <c r="AD1756" t="s">
        <v>6</v>
      </c>
      <c r="AE1756">
        <v>24</v>
      </c>
      <c r="AF1756">
        <v>8</v>
      </c>
      <c r="AH1756" t="s">
        <v>19627</v>
      </c>
      <c r="AI1756" t="s">
        <v>19626</v>
      </c>
      <c r="AJ1756" t="s">
        <v>19625</v>
      </c>
      <c r="AK1756" t="s">
        <v>19624</v>
      </c>
      <c r="AL1756">
        <v>242</v>
      </c>
      <c r="AM1756" s="5">
        <f t="shared" si="226"/>
        <v>24.2</v>
      </c>
      <c r="AN1756" s="4">
        <f t="shared" si="223"/>
        <v>3.665278303672851E-2</v>
      </c>
      <c r="AO1756" s="3"/>
      <c r="AP1756">
        <v>0</v>
      </c>
      <c r="AR1756" t="s">
        <v>1</v>
      </c>
      <c r="AT1756" s="2">
        <v>30.849</v>
      </c>
      <c r="AU1756" s="1">
        <f t="shared" si="227"/>
        <v>21.106790986897483</v>
      </c>
      <c r="AV1756" s="1">
        <f t="shared" si="228"/>
        <v>16.123501648833305</v>
      </c>
      <c r="AW1756" s="1">
        <f t="shared" si="229"/>
        <v>11.140212310769122</v>
      </c>
    </row>
    <row r="1757" spans="1:49" x14ac:dyDescent="0.2">
      <c r="A1757">
        <v>1755</v>
      </c>
      <c r="B1757" t="s">
        <v>19623</v>
      </c>
      <c r="C1757" t="s">
        <v>19622</v>
      </c>
      <c r="F1757" t="s">
        <v>19621</v>
      </c>
      <c r="G1757" t="s">
        <v>17</v>
      </c>
      <c r="H1757" t="s">
        <v>16</v>
      </c>
      <c r="I1757" t="s">
        <v>19620</v>
      </c>
      <c r="J1757" t="s">
        <v>19619</v>
      </c>
      <c r="K1757" t="s">
        <v>19618</v>
      </c>
      <c r="L1757" t="s">
        <v>19617</v>
      </c>
      <c r="M1757" t="s">
        <v>19616</v>
      </c>
      <c r="N1757">
        <v>6</v>
      </c>
      <c r="O1757" t="s">
        <v>19615</v>
      </c>
      <c r="P1757" t="s">
        <v>19614</v>
      </c>
      <c r="Q1757" t="s">
        <v>19613</v>
      </c>
      <c r="R1757" s="7">
        <v>40960</v>
      </c>
      <c r="S1757" s="8">
        <f t="shared" si="224"/>
        <v>2012</v>
      </c>
      <c r="T1757" s="8">
        <v>2012</v>
      </c>
      <c r="U1757" s="8">
        <f t="shared" si="225"/>
        <v>10</v>
      </c>
      <c r="V1757" s="7">
        <v>2012</v>
      </c>
      <c r="W1757" t="s">
        <v>1360</v>
      </c>
      <c r="X1757" s="2">
        <v>0.82</v>
      </c>
      <c r="Y1757" s="6">
        <f t="shared" si="222"/>
        <v>2.1889431675609299E-2</v>
      </c>
      <c r="AA1757">
        <v>189456</v>
      </c>
      <c r="AB1757">
        <v>15361</v>
      </c>
      <c r="AD1757" t="s">
        <v>6</v>
      </c>
      <c r="AE1757">
        <v>61</v>
      </c>
      <c r="AF1757">
        <v>6</v>
      </c>
      <c r="AG1757">
        <v>6153375</v>
      </c>
      <c r="AH1757" t="s">
        <v>19612</v>
      </c>
      <c r="AI1757" t="s">
        <v>19611</v>
      </c>
      <c r="AJ1757" t="s">
        <v>19610</v>
      </c>
      <c r="AK1757" t="s">
        <v>19609</v>
      </c>
      <c r="AL1757">
        <v>16</v>
      </c>
      <c r="AM1757" s="5">
        <f t="shared" si="226"/>
        <v>1.6</v>
      </c>
      <c r="AN1757" s="4">
        <f t="shared" si="223"/>
        <v>2.4233244982961003E-3</v>
      </c>
      <c r="AO1757" s="3"/>
      <c r="AP1757">
        <v>0</v>
      </c>
      <c r="AR1757" t="s">
        <v>19608</v>
      </c>
      <c r="AT1757" s="2" t="s">
        <v>0</v>
      </c>
      <c r="AU1757" s="1">
        <f t="shared" si="227"/>
        <v>1.6049599522415339</v>
      </c>
      <c r="AV1757" s="1">
        <f t="shared" si="228"/>
        <v>1.2156378086952699</v>
      </c>
      <c r="AW1757" s="1">
        <f t="shared" si="229"/>
        <v>0.8263156651490059</v>
      </c>
    </row>
    <row r="1758" spans="1:49" x14ac:dyDescent="0.2">
      <c r="A1758">
        <v>1756</v>
      </c>
      <c r="B1758" t="s">
        <v>19607</v>
      </c>
      <c r="C1758" t="s">
        <v>19606</v>
      </c>
      <c r="F1758" t="s">
        <v>19605</v>
      </c>
      <c r="G1758" t="s">
        <v>17</v>
      </c>
      <c r="H1758" t="s">
        <v>16</v>
      </c>
      <c r="I1758" t="s">
        <v>562</v>
      </c>
      <c r="J1758" t="s">
        <v>19604</v>
      </c>
      <c r="K1758" t="s">
        <v>19603</v>
      </c>
      <c r="L1758" t="s">
        <v>19602</v>
      </c>
      <c r="M1758" t="s">
        <v>19601</v>
      </c>
      <c r="N1758">
        <v>3</v>
      </c>
      <c r="O1758" t="s">
        <v>19600</v>
      </c>
      <c r="P1758" t="s">
        <v>19599</v>
      </c>
      <c r="Q1758" t="s">
        <v>19598</v>
      </c>
      <c r="R1758" s="7">
        <v>40960</v>
      </c>
      <c r="S1758" s="8">
        <f t="shared" si="224"/>
        <v>2012</v>
      </c>
      <c r="T1758" s="8">
        <v>2012</v>
      </c>
      <c r="U1758" s="8">
        <f t="shared" si="225"/>
        <v>10</v>
      </c>
      <c r="V1758" s="7">
        <v>40960</v>
      </c>
      <c r="W1758" t="s">
        <v>14217</v>
      </c>
      <c r="X1758" s="2">
        <v>0.55500000000000005</v>
      </c>
      <c r="Y1758" s="6">
        <f t="shared" si="222"/>
        <v>1.4815408024345321E-2</v>
      </c>
      <c r="AA1758">
        <v>17518725</v>
      </c>
      <c r="AB1758">
        <v>6100153023</v>
      </c>
      <c r="AC1758">
        <v>17518733</v>
      </c>
      <c r="AD1758" t="s">
        <v>6</v>
      </c>
      <c r="AE1758">
        <v>6</v>
      </c>
      <c r="AF1758">
        <v>3</v>
      </c>
      <c r="AH1758" t="s">
        <v>10444</v>
      </c>
      <c r="AI1758" t="s">
        <v>19597</v>
      </c>
      <c r="AK1758" t="s">
        <v>19596</v>
      </c>
      <c r="AL1758">
        <v>34</v>
      </c>
      <c r="AM1758" s="5">
        <f t="shared" si="226"/>
        <v>3.4</v>
      </c>
      <c r="AN1758" s="4">
        <f t="shared" si="223"/>
        <v>5.1495645588792126E-3</v>
      </c>
      <c r="AO1758" s="3"/>
      <c r="AP1758">
        <v>0</v>
      </c>
      <c r="AR1758" t="s">
        <v>1</v>
      </c>
      <c r="AT1758" s="2" t="s">
        <v>0</v>
      </c>
      <c r="AU1758" s="1">
        <f t="shared" si="227"/>
        <v>1.1915654984705486</v>
      </c>
      <c r="AV1758" s="1">
        <f t="shared" si="228"/>
        <v>0.99824862916122681</v>
      </c>
      <c r="AW1758" s="1">
        <f t="shared" si="229"/>
        <v>0.80493175985190435</v>
      </c>
    </row>
    <row r="1759" spans="1:49" x14ac:dyDescent="0.2">
      <c r="A1759">
        <v>1757</v>
      </c>
      <c r="B1759" t="s">
        <v>19595</v>
      </c>
      <c r="C1759" t="s">
        <v>19594</v>
      </c>
      <c r="F1759" t="s">
        <v>19593</v>
      </c>
      <c r="G1759" t="s">
        <v>17</v>
      </c>
      <c r="H1759" t="s">
        <v>16</v>
      </c>
      <c r="I1759" t="s">
        <v>19592</v>
      </c>
      <c r="J1759" t="s">
        <v>19587</v>
      </c>
      <c r="K1759" t="s">
        <v>19591</v>
      </c>
      <c r="L1759" t="s">
        <v>19590</v>
      </c>
      <c r="M1759" t="s">
        <v>227</v>
      </c>
      <c r="N1759">
        <v>2</v>
      </c>
      <c r="O1759" t="s">
        <v>19589</v>
      </c>
      <c r="P1759" t="s">
        <v>19588</v>
      </c>
      <c r="Q1759" t="s">
        <v>19587</v>
      </c>
      <c r="R1759" s="7">
        <v>40960</v>
      </c>
      <c r="S1759" s="8">
        <f t="shared" si="224"/>
        <v>2012</v>
      </c>
      <c r="T1759" s="8">
        <v>2012</v>
      </c>
      <c r="U1759" s="8">
        <f t="shared" si="225"/>
        <v>10</v>
      </c>
      <c r="V1759" s="7">
        <v>40960</v>
      </c>
      <c r="W1759" t="s">
        <v>14217</v>
      </c>
      <c r="X1759" s="2">
        <v>0.55500000000000005</v>
      </c>
      <c r="Y1759" s="6">
        <f t="shared" si="222"/>
        <v>1.4815408024345321E-2</v>
      </c>
      <c r="AA1759">
        <v>17518725</v>
      </c>
      <c r="AB1759">
        <v>6100153023</v>
      </c>
      <c r="AC1759">
        <v>17518733</v>
      </c>
      <c r="AD1759" t="s">
        <v>6</v>
      </c>
      <c r="AE1759">
        <v>6</v>
      </c>
      <c r="AF1759">
        <v>3</v>
      </c>
      <c r="AH1759" t="s">
        <v>19586</v>
      </c>
      <c r="AI1759" t="s">
        <v>19585</v>
      </c>
      <c r="AK1759" t="s">
        <v>19584</v>
      </c>
      <c r="AL1759">
        <v>17</v>
      </c>
      <c r="AM1759" s="5">
        <f t="shared" si="226"/>
        <v>1.7</v>
      </c>
      <c r="AN1759" s="4">
        <f t="shared" si="223"/>
        <v>2.5747822794396063E-3</v>
      </c>
      <c r="AO1759" s="3"/>
      <c r="AP1759">
        <v>0</v>
      </c>
      <c r="AR1759" t="s">
        <v>1</v>
      </c>
      <c r="AT1759" s="2" t="s">
        <v>0</v>
      </c>
      <c r="AU1759" s="1">
        <f t="shared" si="227"/>
        <v>1.1143220300873606</v>
      </c>
      <c r="AV1759" s="1">
        <f t="shared" si="228"/>
        <v>0.86950951518924635</v>
      </c>
      <c r="AW1759" s="1">
        <f t="shared" si="229"/>
        <v>0.62469700029113195</v>
      </c>
    </row>
    <row r="1760" spans="1:49" x14ac:dyDescent="0.2">
      <c r="A1760">
        <v>1758</v>
      </c>
      <c r="B1760" t="s">
        <v>19583</v>
      </c>
      <c r="C1760" t="s">
        <v>19582</v>
      </c>
      <c r="F1760" t="s">
        <v>19581</v>
      </c>
      <c r="G1760" t="s">
        <v>17</v>
      </c>
      <c r="H1760" t="s">
        <v>16</v>
      </c>
      <c r="I1760" t="s">
        <v>19580</v>
      </c>
      <c r="J1760">
        <v>60009455</v>
      </c>
      <c r="K1760" t="s">
        <v>19579</v>
      </c>
      <c r="L1760" t="s">
        <v>8659</v>
      </c>
      <c r="M1760" t="s">
        <v>95</v>
      </c>
      <c r="N1760">
        <v>4</v>
      </c>
      <c r="O1760" t="s">
        <v>19578</v>
      </c>
      <c r="P1760" t="s">
        <v>19577</v>
      </c>
      <c r="Q1760" t="s">
        <v>19576</v>
      </c>
      <c r="R1760" s="7">
        <v>40960</v>
      </c>
      <c r="S1760" s="8">
        <f t="shared" si="224"/>
        <v>2012</v>
      </c>
      <c r="T1760" s="8">
        <v>2012</v>
      </c>
      <c r="U1760" s="8">
        <f t="shared" si="225"/>
        <v>10</v>
      </c>
      <c r="V1760" s="7">
        <v>40960</v>
      </c>
      <c r="W1760" t="s">
        <v>14217</v>
      </c>
      <c r="X1760" s="2">
        <v>0.55500000000000005</v>
      </c>
      <c r="Y1760" s="6">
        <f t="shared" si="222"/>
        <v>1.4815408024345321E-2</v>
      </c>
      <c r="AA1760">
        <v>17518725</v>
      </c>
      <c r="AB1760">
        <v>6100153023</v>
      </c>
      <c r="AC1760">
        <v>17518733</v>
      </c>
      <c r="AD1760" t="s">
        <v>6</v>
      </c>
      <c r="AE1760">
        <v>6</v>
      </c>
      <c r="AF1760">
        <v>3</v>
      </c>
      <c r="AH1760" t="s">
        <v>19575</v>
      </c>
      <c r="AI1760" t="s">
        <v>19574</v>
      </c>
      <c r="AK1760" t="s">
        <v>19573</v>
      </c>
      <c r="AL1760">
        <v>40</v>
      </c>
      <c r="AM1760" s="5">
        <f t="shared" si="226"/>
        <v>4</v>
      </c>
      <c r="AN1760" s="4">
        <f t="shared" si="223"/>
        <v>6.0583112457402496E-3</v>
      </c>
      <c r="AO1760" s="3"/>
      <c r="AP1760">
        <v>0</v>
      </c>
      <c r="AR1760" t="s">
        <v>1</v>
      </c>
      <c r="AT1760" s="2" t="s">
        <v>0</v>
      </c>
      <c r="AU1760" s="1">
        <f t="shared" si="227"/>
        <v>1.2188278990763797</v>
      </c>
      <c r="AV1760" s="1">
        <f t="shared" si="228"/>
        <v>1.0436859635042786</v>
      </c>
      <c r="AW1760" s="1">
        <f t="shared" si="229"/>
        <v>0.868544027932177</v>
      </c>
    </row>
    <row r="1761" spans="1:49" x14ac:dyDescent="0.2">
      <c r="A1761">
        <v>1759</v>
      </c>
      <c r="B1761" t="s">
        <v>19572</v>
      </c>
      <c r="C1761" t="s">
        <v>19571</v>
      </c>
      <c r="F1761" t="s">
        <v>19570</v>
      </c>
      <c r="G1761" t="s">
        <v>17</v>
      </c>
      <c r="H1761" t="s">
        <v>16</v>
      </c>
      <c r="I1761" t="s">
        <v>8156</v>
      </c>
      <c r="J1761">
        <v>60029738</v>
      </c>
      <c r="K1761" t="s">
        <v>14290</v>
      </c>
      <c r="L1761" t="s">
        <v>14289</v>
      </c>
      <c r="M1761" t="s">
        <v>1722</v>
      </c>
      <c r="N1761">
        <v>6</v>
      </c>
      <c r="O1761" t="s">
        <v>19569</v>
      </c>
      <c r="P1761" t="s">
        <v>19568</v>
      </c>
      <c r="Q1761" t="s">
        <v>19567</v>
      </c>
      <c r="R1761" s="7">
        <v>40960</v>
      </c>
      <c r="S1761" s="8">
        <f t="shared" si="224"/>
        <v>2012</v>
      </c>
      <c r="T1761" s="8">
        <v>2012</v>
      </c>
      <c r="U1761" s="8">
        <f t="shared" si="225"/>
        <v>10</v>
      </c>
      <c r="V1761" s="7">
        <v>40960</v>
      </c>
      <c r="W1761" t="s">
        <v>14217</v>
      </c>
      <c r="X1761" s="2">
        <v>0.55500000000000005</v>
      </c>
      <c r="Y1761" s="6">
        <f t="shared" si="222"/>
        <v>1.4815408024345321E-2</v>
      </c>
      <c r="AA1761">
        <v>17518725</v>
      </c>
      <c r="AB1761">
        <v>6100153023</v>
      </c>
      <c r="AC1761">
        <v>17518733</v>
      </c>
      <c r="AD1761" t="s">
        <v>6</v>
      </c>
      <c r="AE1761">
        <v>6</v>
      </c>
      <c r="AF1761">
        <v>3</v>
      </c>
      <c r="AH1761" t="s">
        <v>19566</v>
      </c>
      <c r="AI1761" t="s">
        <v>19565</v>
      </c>
      <c r="AK1761" t="s">
        <v>19564</v>
      </c>
      <c r="AL1761">
        <v>12</v>
      </c>
      <c r="AM1761" s="5">
        <f t="shared" si="226"/>
        <v>1.2</v>
      </c>
      <c r="AN1761" s="4">
        <f t="shared" si="223"/>
        <v>1.8174933737220749E-3</v>
      </c>
      <c r="AO1761" s="3"/>
      <c r="AP1761">
        <v>0</v>
      </c>
      <c r="AQ1761" t="s">
        <v>1885</v>
      </c>
      <c r="AR1761" t="s">
        <v>19563</v>
      </c>
      <c r="AS1761" t="s">
        <v>1884</v>
      </c>
      <c r="AT1761" s="2" t="s">
        <v>0</v>
      </c>
      <c r="AU1761" s="1">
        <f t="shared" si="227"/>
        <v>1.0916033629158346</v>
      </c>
      <c r="AV1761" s="1">
        <f t="shared" si="228"/>
        <v>0.83164506990336984</v>
      </c>
      <c r="AW1761" s="1">
        <f t="shared" si="229"/>
        <v>0.57168677689090486</v>
      </c>
    </row>
    <row r="1762" spans="1:49" x14ac:dyDescent="0.2">
      <c r="A1762">
        <v>1760</v>
      </c>
      <c r="B1762" t="s">
        <v>19562</v>
      </c>
      <c r="C1762" t="s">
        <v>19561</v>
      </c>
      <c r="E1762">
        <v>22184232</v>
      </c>
      <c r="F1762" t="s">
        <v>19560</v>
      </c>
      <c r="G1762" t="s">
        <v>17</v>
      </c>
      <c r="H1762" t="s">
        <v>16</v>
      </c>
      <c r="I1762" t="s">
        <v>19559</v>
      </c>
      <c r="J1762" t="s">
        <v>19558</v>
      </c>
      <c r="K1762" t="s">
        <v>19557</v>
      </c>
      <c r="L1762" t="s">
        <v>19556</v>
      </c>
      <c r="M1762" t="s">
        <v>19555</v>
      </c>
      <c r="N1762">
        <v>9</v>
      </c>
      <c r="O1762" t="s">
        <v>19554</v>
      </c>
      <c r="P1762" t="s">
        <v>19553</v>
      </c>
      <c r="Q1762" t="s">
        <v>19552</v>
      </c>
      <c r="R1762" s="7">
        <v>40960</v>
      </c>
      <c r="S1762" s="8">
        <f t="shared" si="224"/>
        <v>2012</v>
      </c>
      <c r="T1762" s="8">
        <v>2012</v>
      </c>
      <c r="U1762" s="8">
        <f t="shared" si="225"/>
        <v>10</v>
      </c>
      <c r="V1762" s="7">
        <v>40960</v>
      </c>
      <c r="W1762" t="s">
        <v>13680</v>
      </c>
      <c r="X1762" s="2">
        <v>5.0110000000000001</v>
      </c>
      <c r="Y1762" s="6">
        <f t="shared" si="222"/>
        <v>0.13376578308107098</v>
      </c>
      <c r="AA1762">
        <v>278424</v>
      </c>
      <c r="AB1762">
        <v>21121</v>
      </c>
      <c r="AC1762">
        <v>10916490</v>
      </c>
      <c r="AD1762" t="s">
        <v>6</v>
      </c>
      <c r="AE1762">
        <v>109</v>
      </c>
      <c r="AF1762">
        <v>8</v>
      </c>
      <c r="AI1762" t="s">
        <v>19551</v>
      </c>
      <c r="AJ1762" t="s">
        <v>19550</v>
      </c>
      <c r="AK1762" t="s">
        <v>19549</v>
      </c>
      <c r="AL1762">
        <v>9</v>
      </c>
      <c r="AM1762" s="5">
        <f t="shared" si="226"/>
        <v>0.9</v>
      </c>
      <c r="AN1762" s="4">
        <f t="shared" si="223"/>
        <v>1.3631200302915562E-3</v>
      </c>
      <c r="AO1762" s="3"/>
      <c r="AP1762">
        <v>1</v>
      </c>
      <c r="AQ1762" t="s">
        <v>13926</v>
      </c>
      <c r="AR1762" t="s">
        <v>19548</v>
      </c>
      <c r="AS1762" t="s">
        <v>13924</v>
      </c>
      <c r="AT1762" s="2" t="s">
        <v>0</v>
      </c>
      <c r="AU1762" s="1">
        <f t="shared" si="227"/>
        <v>9.4044984165837153</v>
      </c>
      <c r="AV1762" s="1">
        <f t="shared" si="228"/>
        <v>6.7564451555681266</v>
      </c>
      <c r="AW1762" s="1">
        <f t="shared" si="229"/>
        <v>4.1083918945525388</v>
      </c>
    </row>
    <row r="1763" spans="1:49" x14ac:dyDescent="0.2">
      <c r="A1763">
        <v>1761</v>
      </c>
      <c r="B1763" t="s">
        <v>19547</v>
      </c>
      <c r="C1763" t="s">
        <v>19546</v>
      </c>
      <c r="F1763" t="s">
        <v>19545</v>
      </c>
      <c r="G1763" t="s">
        <v>17</v>
      </c>
      <c r="H1763" t="s">
        <v>16</v>
      </c>
      <c r="I1763" t="s">
        <v>19544</v>
      </c>
      <c r="J1763">
        <v>60031730</v>
      </c>
      <c r="K1763" t="s">
        <v>19543</v>
      </c>
      <c r="L1763" t="s">
        <v>19542</v>
      </c>
      <c r="M1763" t="s">
        <v>146</v>
      </c>
      <c r="N1763">
        <v>3</v>
      </c>
      <c r="O1763" t="s">
        <v>19541</v>
      </c>
      <c r="P1763" t="s">
        <v>19540</v>
      </c>
      <c r="Q1763" t="s">
        <v>19539</v>
      </c>
      <c r="R1763" s="7">
        <v>40960</v>
      </c>
      <c r="S1763" s="8">
        <f t="shared" si="224"/>
        <v>2012</v>
      </c>
      <c r="T1763" s="8">
        <v>2012</v>
      </c>
      <c r="U1763" s="8">
        <f t="shared" si="225"/>
        <v>10</v>
      </c>
      <c r="V1763" s="7">
        <v>2012</v>
      </c>
      <c r="W1763" t="s">
        <v>7666</v>
      </c>
      <c r="X1763" s="2">
        <v>0.245</v>
      </c>
      <c r="Y1763" s="6">
        <f t="shared" si="222"/>
        <v>6.5401350738100959E-3</v>
      </c>
      <c r="AA1763">
        <v>19376480</v>
      </c>
      <c r="AB1763">
        <v>19700186896</v>
      </c>
      <c r="AD1763" t="s">
        <v>6</v>
      </c>
      <c r="AE1763">
        <v>29</v>
      </c>
      <c r="AH1763" t="s">
        <v>19538</v>
      </c>
      <c r="AI1763" t="s">
        <v>19537</v>
      </c>
      <c r="AK1763" t="s">
        <v>19536</v>
      </c>
      <c r="AL1763">
        <v>1</v>
      </c>
      <c r="AM1763" s="5">
        <f t="shared" si="226"/>
        <v>0.1</v>
      </c>
      <c r="AN1763" s="4">
        <f t="shared" si="223"/>
        <v>1.5145778114350627E-4</v>
      </c>
      <c r="AO1763" s="3"/>
      <c r="AP1763">
        <v>0</v>
      </c>
      <c r="AR1763" t="s">
        <v>1</v>
      </c>
      <c r="AT1763" s="2" t="s">
        <v>0</v>
      </c>
      <c r="AU1763" s="1">
        <f t="shared" si="227"/>
        <v>0.46235318860101188</v>
      </c>
      <c r="AV1763" s="1">
        <f t="shared" si="228"/>
        <v>0.33457964274768009</v>
      </c>
      <c r="AW1763" s="1">
        <f t="shared" si="229"/>
        <v>0.20680609689434831</v>
      </c>
    </row>
    <row r="1764" spans="1:49" x14ac:dyDescent="0.2">
      <c r="A1764">
        <v>1762</v>
      </c>
      <c r="B1764" t="s">
        <v>19535</v>
      </c>
      <c r="C1764" t="s">
        <v>19534</v>
      </c>
      <c r="F1764" t="s">
        <v>19533</v>
      </c>
      <c r="G1764" t="s">
        <v>17</v>
      </c>
      <c r="H1764" t="s">
        <v>16</v>
      </c>
      <c r="I1764" t="s">
        <v>19532</v>
      </c>
      <c r="J1764">
        <v>60012835</v>
      </c>
      <c r="K1764" t="s">
        <v>1960</v>
      </c>
      <c r="L1764" t="s">
        <v>1784</v>
      </c>
      <c r="M1764" t="s">
        <v>1783</v>
      </c>
      <c r="N1764">
        <v>2</v>
      </c>
      <c r="O1764" t="s">
        <v>19531</v>
      </c>
      <c r="P1764" t="s">
        <v>19530</v>
      </c>
      <c r="Q1764" t="s">
        <v>4454</v>
      </c>
      <c r="R1764" s="7">
        <v>40960</v>
      </c>
      <c r="S1764" s="8">
        <f t="shared" si="224"/>
        <v>2012</v>
      </c>
      <c r="T1764" s="8">
        <v>2012</v>
      </c>
      <c r="U1764" s="8">
        <f t="shared" si="225"/>
        <v>10</v>
      </c>
      <c r="V1764" s="7">
        <v>2012</v>
      </c>
      <c r="W1764" t="s">
        <v>7666</v>
      </c>
      <c r="X1764" s="2">
        <v>0.245</v>
      </c>
      <c r="Y1764" s="6">
        <f t="shared" si="222"/>
        <v>6.5401350738100959E-3</v>
      </c>
      <c r="AA1764">
        <v>19376480</v>
      </c>
      <c r="AB1764">
        <v>19700186896</v>
      </c>
      <c r="AD1764" t="s">
        <v>6</v>
      </c>
      <c r="AE1764">
        <v>29</v>
      </c>
      <c r="AH1764" t="s">
        <v>17933</v>
      </c>
      <c r="AI1764" t="s">
        <v>19529</v>
      </c>
      <c r="AK1764" t="s">
        <v>19528</v>
      </c>
      <c r="AL1764">
        <v>8</v>
      </c>
      <c r="AM1764" s="5">
        <f t="shared" si="226"/>
        <v>0.8</v>
      </c>
      <c r="AN1764" s="4">
        <f t="shared" si="223"/>
        <v>1.2116622491480501E-3</v>
      </c>
      <c r="AO1764" s="3"/>
      <c r="AP1764">
        <v>0</v>
      </c>
      <c r="AR1764" t="s">
        <v>1</v>
      </c>
      <c r="AT1764" s="2" t="s">
        <v>0</v>
      </c>
      <c r="AU1764" s="1">
        <f t="shared" si="227"/>
        <v>0.4941593226411482</v>
      </c>
      <c r="AV1764" s="1">
        <f t="shared" si="228"/>
        <v>0.3875898661479073</v>
      </c>
      <c r="AW1764" s="1">
        <f t="shared" si="229"/>
        <v>0.2810204096546664</v>
      </c>
    </row>
    <row r="1765" spans="1:49" x14ac:dyDescent="0.2">
      <c r="A1765">
        <v>1763</v>
      </c>
      <c r="B1765" t="s">
        <v>19527</v>
      </c>
      <c r="C1765" t="s">
        <v>19526</v>
      </c>
      <c r="F1765" t="s">
        <v>19525</v>
      </c>
      <c r="G1765" t="s">
        <v>17</v>
      </c>
      <c r="H1765" t="s">
        <v>16</v>
      </c>
      <c r="I1765" t="s">
        <v>19524</v>
      </c>
      <c r="J1765">
        <v>60021285</v>
      </c>
      <c r="K1765" t="s">
        <v>19523</v>
      </c>
      <c r="L1765" t="s">
        <v>19522</v>
      </c>
      <c r="M1765" t="s">
        <v>66</v>
      </c>
      <c r="N1765">
        <v>2</v>
      </c>
      <c r="O1765" t="s">
        <v>19521</v>
      </c>
      <c r="P1765" t="s">
        <v>19520</v>
      </c>
      <c r="Q1765" t="s">
        <v>19519</v>
      </c>
      <c r="R1765" s="7">
        <v>40960</v>
      </c>
      <c r="S1765" s="8">
        <f t="shared" si="224"/>
        <v>2012</v>
      </c>
      <c r="T1765" s="8">
        <v>2012</v>
      </c>
      <c r="U1765" s="8">
        <f t="shared" si="225"/>
        <v>10</v>
      </c>
      <c r="V1765" s="7">
        <v>2012</v>
      </c>
      <c r="W1765" t="s">
        <v>7666</v>
      </c>
      <c r="X1765" s="2">
        <v>0.245</v>
      </c>
      <c r="Y1765" s="6">
        <f t="shared" si="222"/>
        <v>6.5401350738100959E-3</v>
      </c>
      <c r="AA1765">
        <v>19376480</v>
      </c>
      <c r="AB1765">
        <v>19700186896</v>
      </c>
      <c r="AD1765" t="s">
        <v>6</v>
      </c>
      <c r="AE1765">
        <v>29</v>
      </c>
      <c r="AH1765" t="s">
        <v>19518</v>
      </c>
      <c r="AI1765" t="s">
        <v>19517</v>
      </c>
      <c r="AK1765" t="s">
        <v>19516</v>
      </c>
      <c r="AL1765">
        <v>7</v>
      </c>
      <c r="AM1765" s="5">
        <f t="shared" si="226"/>
        <v>0.7</v>
      </c>
      <c r="AN1765" s="4">
        <f t="shared" si="223"/>
        <v>1.0602044680045437E-3</v>
      </c>
      <c r="AO1765" s="3"/>
      <c r="AP1765">
        <v>0</v>
      </c>
      <c r="AR1765" t="s">
        <v>1</v>
      </c>
      <c r="AT1765" s="2" t="s">
        <v>0</v>
      </c>
      <c r="AU1765" s="1">
        <f t="shared" si="227"/>
        <v>0.48961558920684295</v>
      </c>
      <c r="AV1765" s="1">
        <f t="shared" si="228"/>
        <v>0.38001697709073196</v>
      </c>
      <c r="AW1765" s="1">
        <f t="shared" si="229"/>
        <v>0.27041836497462091</v>
      </c>
    </row>
    <row r="1766" spans="1:49" x14ac:dyDescent="0.2">
      <c r="A1766">
        <v>1764</v>
      </c>
      <c r="B1766" t="s">
        <v>19515</v>
      </c>
      <c r="C1766" t="s">
        <v>19514</v>
      </c>
      <c r="E1766">
        <v>22470964</v>
      </c>
      <c r="F1766" t="s">
        <v>19513</v>
      </c>
      <c r="G1766" t="s">
        <v>17</v>
      </c>
      <c r="H1766" t="s">
        <v>16</v>
      </c>
      <c r="I1766" t="s">
        <v>19512</v>
      </c>
      <c r="J1766">
        <v>60003892</v>
      </c>
      <c r="K1766" t="s">
        <v>18474</v>
      </c>
      <c r="L1766" t="s">
        <v>18473</v>
      </c>
      <c r="M1766" t="s">
        <v>66</v>
      </c>
      <c r="N1766">
        <v>3</v>
      </c>
      <c r="O1766" t="s">
        <v>19511</v>
      </c>
      <c r="P1766" t="s">
        <v>19510</v>
      </c>
      <c r="Q1766" t="s">
        <v>19509</v>
      </c>
      <c r="R1766" s="7">
        <v>40960</v>
      </c>
      <c r="S1766" s="8">
        <f t="shared" si="224"/>
        <v>2012</v>
      </c>
      <c r="T1766" s="8">
        <v>2012</v>
      </c>
      <c r="U1766" s="8">
        <f t="shared" si="225"/>
        <v>10</v>
      </c>
      <c r="V1766" s="7">
        <v>2012</v>
      </c>
      <c r="W1766" t="s">
        <v>19496</v>
      </c>
      <c r="X1766" s="2">
        <v>1.2549999999999999</v>
      </c>
      <c r="Y1766" s="6">
        <f t="shared" si="222"/>
        <v>3.3501508235231306E-2</v>
      </c>
      <c r="AA1766">
        <v>13596640</v>
      </c>
      <c r="AB1766">
        <v>26898</v>
      </c>
      <c r="AC1766">
        <v>13645498</v>
      </c>
      <c r="AD1766" t="s">
        <v>6</v>
      </c>
      <c r="AE1766">
        <v>155</v>
      </c>
      <c r="AH1766" s="9">
        <v>46266</v>
      </c>
      <c r="AI1766" t="s">
        <v>19508</v>
      </c>
      <c r="AK1766" t="s">
        <v>19507</v>
      </c>
      <c r="AL1766">
        <v>160</v>
      </c>
      <c r="AM1766" s="5">
        <f t="shared" si="226"/>
        <v>16</v>
      </c>
      <c r="AN1766" s="4">
        <f t="shared" si="223"/>
        <v>2.4233244982960998E-2</v>
      </c>
      <c r="AO1766" s="3"/>
      <c r="AP1766">
        <v>0</v>
      </c>
      <c r="AR1766" t="s">
        <v>1</v>
      </c>
      <c r="AT1766" s="2">
        <v>4.008</v>
      </c>
      <c r="AU1766" s="1">
        <f t="shared" si="227"/>
        <v>3.0721029259550212</v>
      </c>
      <c r="AV1766" s="1">
        <f t="shared" si="228"/>
        <v>2.8867376609096151</v>
      </c>
      <c r="AW1766" s="1">
        <f t="shared" si="229"/>
        <v>2.7013723958642091</v>
      </c>
    </row>
    <row r="1767" spans="1:49" x14ac:dyDescent="0.2">
      <c r="A1767">
        <v>1765</v>
      </c>
      <c r="B1767" t="s">
        <v>19506</v>
      </c>
      <c r="C1767" t="s">
        <v>19505</v>
      </c>
      <c r="E1767">
        <v>22470968</v>
      </c>
      <c r="F1767" t="s">
        <v>19504</v>
      </c>
      <c r="G1767" t="s">
        <v>17</v>
      </c>
      <c r="H1767" t="s">
        <v>16</v>
      </c>
      <c r="I1767" t="s">
        <v>19503</v>
      </c>
      <c r="J1767" t="s">
        <v>19502</v>
      </c>
      <c r="K1767" t="s">
        <v>19501</v>
      </c>
      <c r="L1767" t="s">
        <v>19500</v>
      </c>
      <c r="M1767" t="s">
        <v>4852</v>
      </c>
      <c r="N1767">
        <v>3</v>
      </c>
      <c r="O1767" t="s">
        <v>19499</v>
      </c>
      <c r="P1767" t="s">
        <v>19498</v>
      </c>
      <c r="Q1767" t="s">
        <v>19497</v>
      </c>
      <c r="R1767" s="7">
        <v>40960</v>
      </c>
      <c r="S1767" s="8">
        <f t="shared" si="224"/>
        <v>2012</v>
      </c>
      <c r="T1767" s="8">
        <v>2012</v>
      </c>
      <c r="U1767" s="8">
        <f t="shared" si="225"/>
        <v>10</v>
      </c>
      <c r="V1767" s="7">
        <v>2012</v>
      </c>
      <c r="W1767" t="s">
        <v>19496</v>
      </c>
      <c r="X1767" s="2">
        <v>1.2549999999999999</v>
      </c>
      <c r="Y1767" s="6">
        <f t="shared" si="222"/>
        <v>3.3501508235231306E-2</v>
      </c>
      <c r="AA1767">
        <v>13596640</v>
      </c>
      <c r="AB1767">
        <v>26898</v>
      </c>
      <c r="AC1767">
        <v>13645498</v>
      </c>
      <c r="AD1767" t="s">
        <v>6</v>
      </c>
      <c r="AE1767">
        <v>155</v>
      </c>
      <c r="AH1767" t="s">
        <v>19495</v>
      </c>
      <c r="AI1767" t="s">
        <v>19494</v>
      </c>
      <c r="AK1767" t="s">
        <v>19493</v>
      </c>
      <c r="AL1767">
        <v>6</v>
      </c>
      <c r="AM1767" s="5">
        <f t="shared" si="226"/>
        <v>0.6</v>
      </c>
      <c r="AN1767" s="4">
        <f t="shared" si="223"/>
        <v>9.0874668686103744E-4</v>
      </c>
      <c r="AO1767" s="3"/>
      <c r="AP1767">
        <v>0</v>
      </c>
      <c r="AR1767" t="s">
        <v>1</v>
      </c>
      <c r="AT1767" s="2">
        <v>4.008</v>
      </c>
      <c r="AU1767" s="1">
        <f t="shared" si="227"/>
        <v>2.3723679770720225</v>
      </c>
      <c r="AV1767" s="1">
        <f t="shared" si="228"/>
        <v>1.720512746104617</v>
      </c>
      <c r="AW1767" s="1">
        <f t="shared" si="229"/>
        <v>1.0686575151372117</v>
      </c>
    </row>
    <row r="1768" spans="1:49" x14ac:dyDescent="0.2">
      <c r="A1768">
        <v>1766</v>
      </c>
      <c r="B1768" t="s">
        <v>19492</v>
      </c>
      <c r="C1768" t="s">
        <v>19491</v>
      </c>
      <c r="F1768" t="s">
        <v>19490</v>
      </c>
      <c r="G1768" t="s">
        <v>17</v>
      </c>
      <c r="H1768" t="s">
        <v>16</v>
      </c>
      <c r="I1768" t="s">
        <v>19489</v>
      </c>
      <c r="J1768" t="s">
        <v>19488</v>
      </c>
      <c r="K1768" t="s">
        <v>19487</v>
      </c>
      <c r="L1768" t="s">
        <v>19486</v>
      </c>
      <c r="M1768" t="s">
        <v>14177</v>
      </c>
      <c r="N1768">
        <v>5</v>
      </c>
      <c r="O1768" t="s">
        <v>19485</v>
      </c>
      <c r="P1768" t="s">
        <v>19484</v>
      </c>
      <c r="Q1768" t="s">
        <v>19483</v>
      </c>
      <c r="R1768" s="7">
        <v>40960</v>
      </c>
      <c r="S1768" s="8">
        <f t="shared" si="224"/>
        <v>2012</v>
      </c>
      <c r="T1768" s="8">
        <v>2012</v>
      </c>
      <c r="U1768" s="8">
        <f t="shared" si="225"/>
        <v>10</v>
      </c>
      <c r="V1768" s="7">
        <v>2012</v>
      </c>
      <c r="W1768" t="s">
        <v>14888</v>
      </c>
      <c r="X1768" s="2">
        <v>0.371</v>
      </c>
      <c r="Y1768" s="6">
        <f t="shared" si="222"/>
        <v>9.9036331117695747E-3</v>
      </c>
      <c r="AA1768">
        <v>486604</v>
      </c>
      <c r="AB1768">
        <v>28580</v>
      </c>
      <c r="AD1768" t="s">
        <v>6</v>
      </c>
      <c r="AE1768">
        <v>47</v>
      </c>
      <c r="AF1768">
        <v>1</v>
      </c>
      <c r="AG1768" t="s">
        <v>19482</v>
      </c>
      <c r="AI1768" t="s">
        <v>19481</v>
      </c>
      <c r="AK1768" t="s">
        <v>19480</v>
      </c>
      <c r="AL1768">
        <v>6</v>
      </c>
      <c r="AM1768" s="5">
        <f t="shared" si="226"/>
        <v>0.6</v>
      </c>
      <c r="AN1768" s="4">
        <f t="shared" si="223"/>
        <v>9.0874668686103744E-4</v>
      </c>
      <c r="AO1768" s="3"/>
      <c r="AP1768">
        <v>0</v>
      </c>
      <c r="AR1768" t="s">
        <v>1</v>
      </c>
      <c r="AT1768" s="2">
        <v>1.431</v>
      </c>
      <c r="AU1768" s="1">
        <f t="shared" si="227"/>
        <v>0.72051671842970122</v>
      </c>
      <c r="AV1768" s="1">
        <f t="shared" si="228"/>
        <v>0.54061898993153057</v>
      </c>
      <c r="AW1768" s="1">
        <f t="shared" si="229"/>
        <v>0.36072126143335986</v>
      </c>
    </row>
    <row r="1769" spans="1:49" x14ac:dyDescent="0.2">
      <c r="A1769">
        <v>1767</v>
      </c>
      <c r="B1769" t="s">
        <v>19479</v>
      </c>
      <c r="C1769" t="s">
        <v>19478</v>
      </c>
      <c r="F1769" t="s">
        <v>19477</v>
      </c>
      <c r="G1769" t="s">
        <v>17</v>
      </c>
      <c r="H1769" t="s">
        <v>16</v>
      </c>
      <c r="I1769" t="s">
        <v>19476</v>
      </c>
      <c r="J1769" t="s">
        <v>19475</v>
      </c>
      <c r="K1769" t="s">
        <v>19474</v>
      </c>
      <c r="L1769" t="s">
        <v>19473</v>
      </c>
      <c r="M1769" t="s">
        <v>14826</v>
      </c>
      <c r="N1769">
        <v>6</v>
      </c>
      <c r="O1769" t="s">
        <v>19472</v>
      </c>
      <c r="P1769" t="s">
        <v>19471</v>
      </c>
      <c r="Q1769" t="s">
        <v>19470</v>
      </c>
      <c r="R1769" s="7">
        <v>40960</v>
      </c>
      <c r="S1769" s="8">
        <f t="shared" si="224"/>
        <v>2012</v>
      </c>
      <c r="T1769" s="8">
        <v>2012</v>
      </c>
      <c r="U1769" s="8">
        <f t="shared" si="225"/>
        <v>10</v>
      </c>
      <c r="V1769" s="7">
        <v>40960</v>
      </c>
      <c r="W1769" t="s">
        <v>19469</v>
      </c>
      <c r="X1769" s="2">
        <v>2.0640000000000001</v>
      </c>
      <c r="Y1769" s="6">
        <f t="shared" si="222"/>
        <v>5.5097301193240973E-2</v>
      </c>
      <c r="AA1769">
        <v>14730197</v>
      </c>
      <c r="AB1769">
        <v>24738</v>
      </c>
      <c r="AC1769">
        <v>14730189</v>
      </c>
      <c r="AD1769" t="s">
        <v>6</v>
      </c>
      <c r="AE1769">
        <v>12</v>
      </c>
      <c r="AF1769">
        <v>4</v>
      </c>
      <c r="AH1769" t="s">
        <v>19468</v>
      </c>
      <c r="AI1769" t="s">
        <v>19467</v>
      </c>
      <c r="AK1769" t="s">
        <v>19466</v>
      </c>
      <c r="AL1769">
        <v>86</v>
      </c>
      <c r="AM1769" s="5">
        <f t="shared" si="226"/>
        <v>8.6</v>
      </c>
      <c r="AN1769" s="4">
        <f t="shared" si="223"/>
        <v>1.3025369178341536E-2</v>
      </c>
      <c r="AO1769" s="3"/>
      <c r="AP1769">
        <v>0</v>
      </c>
      <c r="AR1769" t="s">
        <v>1</v>
      </c>
      <c r="AT1769" s="2">
        <v>6.7990000000000004</v>
      </c>
      <c r="AU1769" s="1">
        <f t="shared" si="227"/>
        <v>4.247572158877114</v>
      </c>
      <c r="AV1769" s="1">
        <f t="shared" si="228"/>
        <v>3.4061335185791255</v>
      </c>
      <c r="AW1769" s="1">
        <f t="shared" si="229"/>
        <v>2.5646948782811365</v>
      </c>
    </row>
    <row r="1770" spans="1:49" x14ac:dyDescent="0.2">
      <c r="A1770">
        <v>1768</v>
      </c>
      <c r="B1770" t="s">
        <v>19465</v>
      </c>
      <c r="C1770" t="s">
        <v>19464</v>
      </c>
      <c r="F1770" t="s">
        <v>19463</v>
      </c>
      <c r="G1770" t="s">
        <v>17</v>
      </c>
      <c r="H1770" t="s">
        <v>16</v>
      </c>
      <c r="I1770" t="s">
        <v>19462</v>
      </c>
      <c r="J1770" t="s">
        <v>19461</v>
      </c>
      <c r="K1770" t="s">
        <v>19460</v>
      </c>
      <c r="L1770" t="s">
        <v>19459</v>
      </c>
      <c r="M1770" t="s">
        <v>10524</v>
      </c>
      <c r="N1770">
        <v>4</v>
      </c>
      <c r="O1770" t="s">
        <v>19458</v>
      </c>
      <c r="P1770" t="s">
        <v>19457</v>
      </c>
      <c r="Q1770" t="s">
        <v>19456</v>
      </c>
      <c r="R1770" s="7">
        <v>40959</v>
      </c>
      <c r="S1770" s="8">
        <f t="shared" si="224"/>
        <v>2012</v>
      </c>
      <c r="T1770" s="8">
        <v>2012</v>
      </c>
      <c r="U1770" s="8">
        <f t="shared" si="225"/>
        <v>10</v>
      </c>
      <c r="V1770" s="7">
        <v>2012</v>
      </c>
      <c r="W1770" t="s">
        <v>18801</v>
      </c>
      <c r="X1770" s="2" t="s">
        <v>0</v>
      </c>
      <c r="Y1770" s="6" t="e">
        <f t="shared" si="222"/>
        <v>#VALUE!</v>
      </c>
      <c r="AA1770" t="s">
        <v>18800</v>
      </c>
      <c r="AB1770">
        <v>100147032</v>
      </c>
      <c r="AD1770" t="s">
        <v>6</v>
      </c>
      <c r="AE1770">
        <v>8</v>
      </c>
      <c r="AF1770">
        <v>3</v>
      </c>
      <c r="AG1770">
        <v>6145771</v>
      </c>
      <c r="AH1770" t="s">
        <v>19455</v>
      </c>
      <c r="AI1770" t="s">
        <v>19454</v>
      </c>
      <c r="AJ1770" t="s">
        <v>19453</v>
      </c>
      <c r="AK1770" t="s">
        <v>19452</v>
      </c>
      <c r="AL1770">
        <v>19</v>
      </c>
      <c r="AM1770" s="5">
        <f t="shared" si="226"/>
        <v>1.9</v>
      </c>
      <c r="AN1770" s="4">
        <f t="shared" si="223"/>
        <v>2.8776978417266188E-3</v>
      </c>
      <c r="AO1770" s="3"/>
      <c r="AP1770">
        <v>0</v>
      </c>
      <c r="AR1770">
        <v>182667</v>
      </c>
      <c r="AS1770" t="s">
        <v>19451</v>
      </c>
      <c r="AT1770" s="2" t="s">
        <v>0</v>
      </c>
      <c r="AU1770" s="1" t="e">
        <f t="shared" si="227"/>
        <v>#VALUE!</v>
      </c>
      <c r="AV1770" s="1" t="e">
        <f t="shared" si="228"/>
        <v>#VALUE!</v>
      </c>
      <c r="AW1770" s="1" t="e">
        <f t="shared" si="229"/>
        <v>#VALUE!</v>
      </c>
    </row>
    <row r="1771" spans="1:49" x14ac:dyDescent="0.2">
      <c r="A1771">
        <v>1769</v>
      </c>
      <c r="B1771" t="s">
        <v>19450</v>
      </c>
      <c r="C1771" t="s">
        <v>19449</v>
      </c>
      <c r="F1771" t="s">
        <v>19448</v>
      </c>
      <c r="G1771" t="s">
        <v>17</v>
      </c>
      <c r="H1771" t="s">
        <v>16</v>
      </c>
      <c r="I1771" t="s">
        <v>19447</v>
      </c>
      <c r="J1771" t="s">
        <v>19446</v>
      </c>
      <c r="K1771" t="s">
        <v>19445</v>
      </c>
      <c r="L1771" t="s">
        <v>19444</v>
      </c>
      <c r="M1771" t="s">
        <v>19443</v>
      </c>
      <c r="N1771">
        <v>9</v>
      </c>
      <c r="O1771" t="s">
        <v>19442</v>
      </c>
      <c r="P1771" t="s">
        <v>19441</v>
      </c>
      <c r="Q1771" t="s">
        <v>19440</v>
      </c>
      <c r="R1771" s="7">
        <v>40959</v>
      </c>
      <c r="S1771" s="8">
        <f t="shared" si="224"/>
        <v>2012</v>
      </c>
      <c r="T1771" s="8">
        <v>2012</v>
      </c>
      <c r="U1771" s="8">
        <f t="shared" si="225"/>
        <v>10</v>
      </c>
      <c r="V1771" s="7">
        <v>2012</v>
      </c>
      <c r="W1771" t="s">
        <v>19439</v>
      </c>
      <c r="X1771" s="2">
        <v>1.008</v>
      </c>
      <c r="Y1771" s="6">
        <f t="shared" si="222"/>
        <v>2.6907984303675823E-2</v>
      </c>
      <c r="AB1771">
        <v>5600152714</v>
      </c>
      <c r="AC1771">
        <v>13496476</v>
      </c>
      <c r="AD1771" t="s">
        <v>6</v>
      </c>
      <c r="AE1771">
        <v>8</v>
      </c>
      <c r="AF1771">
        <v>1</v>
      </c>
      <c r="AH1771" s="10">
        <v>44287</v>
      </c>
      <c r="AI1771" t="s">
        <v>19438</v>
      </c>
      <c r="AK1771" t="s">
        <v>19437</v>
      </c>
      <c r="AL1771">
        <v>10</v>
      </c>
      <c r="AM1771" s="5">
        <f t="shared" si="226"/>
        <v>1</v>
      </c>
      <c r="AN1771" s="4">
        <f t="shared" si="223"/>
        <v>1.5145778114350624E-3</v>
      </c>
      <c r="AO1771" s="3"/>
      <c r="AP1771">
        <v>1</v>
      </c>
      <c r="AQ1771" t="s">
        <v>155</v>
      </c>
      <c r="AR1771">
        <v>22226010</v>
      </c>
      <c r="AS1771" t="s">
        <v>154</v>
      </c>
      <c r="AT1771" s="2" t="s">
        <v>0</v>
      </c>
      <c r="AU1771" s="1">
        <f t="shared" si="227"/>
        <v>1.9289962356003592</v>
      </c>
      <c r="AV1771" s="1">
        <f t="shared" si="228"/>
        <v>1.4211281057555443</v>
      </c>
      <c r="AW1771" s="1">
        <f t="shared" si="229"/>
        <v>0.91325997591072905</v>
      </c>
    </row>
    <row r="1772" spans="1:49" x14ac:dyDescent="0.2">
      <c r="A1772">
        <v>1770</v>
      </c>
      <c r="B1772" t="s">
        <v>19436</v>
      </c>
      <c r="C1772" t="s">
        <v>19435</v>
      </c>
      <c r="F1772" t="s">
        <v>19434</v>
      </c>
      <c r="G1772" t="s">
        <v>17</v>
      </c>
      <c r="H1772" t="s">
        <v>16</v>
      </c>
      <c r="I1772" t="s">
        <v>19433</v>
      </c>
      <c r="J1772">
        <v>60013395</v>
      </c>
      <c r="K1772" t="s">
        <v>19432</v>
      </c>
      <c r="L1772" t="s">
        <v>19431</v>
      </c>
      <c r="M1772" t="s">
        <v>615</v>
      </c>
      <c r="N1772">
        <v>2</v>
      </c>
      <c r="O1772" t="s">
        <v>19430</v>
      </c>
      <c r="P1772" t="s">
        <v>19429</v>
      </c>
      <c r="Q1772" t="s">
        <v>19428</v>
      </c>
      <c r="R1772" s="7">
        <v>40959</v>
      </c>
      <c r="S1772" s="8">
        <f t="shared" si="224"/>
        <v>2012</v>
      </c>
      <c r="T1772" s="8">
        <v>2012</v>
      </c>
      <c r="U1772" s="8">
        <f t="shared" si="225"/>
        <v>10</v>
      </c>
      <c r="V1772" s="7">
        <v>2012</v>
      </c>
      <c r="W1772" t="s">
        <v>19311</v>
      </c>
      <c r="X1772" s="2">
        <v>0.68100000000000005</v>
      </c>
      <c r="Y1772" s="6">
        <f t="shared" si="222"/>
        <v>1.8178906062304798E-2</v>
      </c>
      <c r="AA1772" t="s">
        <v>19310</v>
      </c>
      <c r="AB1772">
        <v>15047</v>
      </c>
      <c r="AD1772" t="s">
        <v>6</v>
      </c>
      <c r="AE1772">
        <v>12</v>
      </c>
      <c r="AF1772">
        <v>3</v>
      </c>
      <c r="AG1772">
        <v>5759066</v>
      </c>
      <c r="AH1772" t="s">
        <v>19427</v>
      </c>
      <c r="AI1772" t="s">
        <v>19426</v>
      </c>
      <c r="AJ1772" t="s">
        <v>19425</v>
      </c>
      <c r="AK1772" t="s">
        <v>19424</v>
      </c>
      <c r="AL1772">
        <v>57</v>
      </c>
      <c r="AM1772" s="5">
        <f t="shared" si="226"/>
        <v>5.7</v>
      </c>
      <c r="AN1772" s="4">
        <f t="shared" si="223"/>
        <v>8.6330935251798559E-3</v>
      </c>
      <c r="AO1772" s="3"/>
      <c r="AP1772">
        <v>0</v>
      </c>
      <c r="AQ1772" t="s">
        <v>14006</v>
      </c>
      <c r="AR1772" t="s">
        <v>19423</v>
      </c>
      <c r="AS1772" t="s">
        <v>19422</v>
      </c>
      <c r="AT1772" s="2">
        <v>3.3010000000000002</v>
      </c>
      <c r="AU1772" s="1">
        <f t="shared" si="227"/>
        <v>1.5315162301167315</v>
      </c>
      <c r="AV1772" s="1">
        <f t="shared" si="228"/>
        <v>1.3405999793742327</v>
      </c>
      <c r="AW1772" s="1">
        <f t="shared" si="229"/>
        <v>1.1496837286317336</v>
      </c>
    </row>
    <row r="1773" spans="1:49" x14ac:dyDescent="0.2">
      <c r="A1773">
        <v>1771</v>
      </c>
      <c r="B1773" t="s">
        <v>19421</v>
      </c>
      <c r="C1773" t="s">
        <v>19420</v>
      </c>
      <c r="F1773" t="s">
        <v>19419</v>
      </c>
      <c r="G1773" t="s">
        <v>17</v>
      </c>
      <c r="H1773" t="s">
        <v>16</v>
      </c>
      <c r="I1773" t="s">
        <v>19418</v>
      </c>
      <c r="J1773" t="s">
        <v>10078</v>
      </c>
      <c r="K1773" t="s">
        <v>10077</v>
      </c>
      <c r="L1773" t="s">
        <v>10076</v>
      </c>
      <c r="M1773" t="s">
        <v>10075</v>
      </c>
      <c r="N1773">
        <v>4</v>
      </c>
      <c r="O1773" t="s">
        <v>19417</v>
      </c>
      <c r="P1773" t="s">
        <v>19416</v>
      </c>
      <c r="Q1773" t="s">
        <v>19415</v>
      </c>
      <c r="R1773" s="7">
        <v>40959</v>
      </c>
      <c r="S1773" s="8">
        <f t="shared" si="224"/>
        <v>2012</v>
      </c>
      <c r="T1773" s="8">
        <v>2012</v>
      </c>
      <c r="U1773" s="8">
        <f t="shared" si="225"/>
        <v>10</v>
      </c>
      <c r="V1773" s="7">
        <v>2012</v>
      </c>
      <c r="W1773" t="s">
        <v>10029</v>
      </c>
      <c r="X1773" s="2">
        <v>0.17799999999999999</v>
      </c>
      <c r="Y1773" s="6">
        <f t="shared" si="222"/>
        <v>4.7516083393395799E-3</v>
      </c>
      <c r="AB1773">
        <v>5300152204</v>
      </c>
      <c r="AC1773">
        <v>13492543</v>
      </c>
      <c r="AD1773" t="s">
        <v>6</v>
      </c>
      <c r="AE1773">
        <v>9</v>
      </c>
      <c r="AF1773">
        <v>3</v>
      </c>
      <c r="AH1773" t="s">
        <v>19414</v>
      </c>
      <c r="AI1773" t="s">
        <v>19413</v>
      </c>
      <c r="AJ1773" t="s">
        <v>19412</v>
      </c>
      <c r="AK1773" t="s">
        <v>19411</v>
      </c>
      <c r="AL1773">
        <v>4</v>
      </c>
      <c r="AM1773" s="5">
        <f t="shared" si="226"/>
        <v>0.4</v>
      </c>
      <c r="AN1773" s="4">
        <f t="shared" si="223"/>
        <v>6.0583112457402507E-4</v>
      </c>
      <c r="AO1773" s="3"/>
      <c r="AP1773">
        <v>1</v>
      </c>
      <c r="AR1773" t="s">
        <v>1</v>
      </c>
      <c r="AT1773" s="2">
        <v>0.57799999999999996</v>
      </c>
      <c r="AU1773" s="1">
        <f t="shared" si="227"/>
        <v>0.35078751749099135</v>
      </c>
      <c r="AV1773" s="1">
        <f t="shared" si="228"/>
        <v>0.26787197319568024</v>
      </c>
      <c r="AW1773" s="1">
        <f t="shared" si="229"/>
        <v>0.18495642890036915</v>
      </c>
    </row>
    <row r="1774" spans="1:49" x14ac:dyDescent="0.2">
      <c r="A1774">
        <v>1772</v>
      </c>
      <c r="B1774" t="s">
        <v>19410</v>
      </c>
      <c r="C1774" t="s">
        <v>19409</v>
      </c>
      <c r="F1774" t="s">
        <v>19408</v>
      </c>
      <c r="G1774" t="s">
        <v>17</v>
      </c>
      <c r="H1774" t="s">
        <v>16</v>
      </c>
      <c r="I1774" t="s">
        <v>19407</v>
      </c>
      <c r="J1774" t="s">
        <v>19406</v>
      </c>
      <c r="K1774" t="s">
        <v>19405</v>
      </c>
      <c r="L1774" t="s">
        <v>19404</v>
      </c>
      <c r="M1774" t="s">
        <v>2514</v>
      </c>
      <c r="N1774">
        <v>12</v>
      </c>
      <c r="O1774" t="s">
        <v>19403</v>
      </c>
      <c r="P1774" t="s">
        <v>19402</v>
      </c>
      <c r="Q1774" t="s">
        <v>19401</v>
      </c>
      <c r="R1774" s="7">
        <v>40959</v>
      </c>
      <c r="S1774" s="8">
        <f t="shared" si="224"/>
        <v>2012</v>
      </c>
      <c r="T1774" s="8">
        <v>2012</v>
      </c>
      <c r="U1774" s="8">
        <f t="shared" si="225"/>
        <v>10</v>
      </c>
      <c r="V1774" s="7">
        <v>40959</v>
      </c>
      <c r="W1774" t="s">
        <v>13626</v>
      </c>
      <c r="X1774" s="2">
        <v>1.1819999999999999</v>
      </c>
      <c r="Y1774" s="6">
        <f t="shared" si="222"/>
        <v>3.1552814927524625E-2</v>
      </c>
      <c r="AA1774">
        <v>36951</v>
      </c>
      <c r="AB1774">
        <v>27030</v>
      </c>
      <c r="AD1774" t="s">
        <v>6</v>
      </c>
      <c r="AE1774">
        <v>100</v>
      </c>
      <c r="AF1774">
        <v>8</v>
      </c>
      <c r="AG1774">
        <v>83506</v>
      </c>
      <c r="AI1774" t="s">
        <v>19400</v>
      </c>
      <c r="AK1774" t="s">
        <v>19399</v>
      </c>
      <c r="AL1774">
        <v>49</v>
      </c>
      <c r="AM1774" s="5">
        <f t="shared" si="226"/>
        <v>4.9000000000000004</v>
      </c>
      <c r="AN1774" s="4">
        <f t="shared" si="223"/>
        <v>7.4214312760318068E-3</v>
      </c>
      <c r="AO1774" s="3"/>
      <c r="AP1774">
        <v>0</v>
      </c>
      <c r="AQ1774" t="s">
        <v>5279</v>
      </c>
      <c r="AR1774" t="s">
        <v>19398</v>
      </c>
      <c r="AS1774" t="s">
        <v>5277</v>
      </c>
      <c r="AT1774" s="2">
        <v>3.7909999999999999</v>
      </c>
      <c r="AU1774" s="1">
        <f t="shared" si="227"/>
        <v>2.4313399832076779</v>
      </c>
      <c r="AV1774" s="1">
        <f t="shared" si="228"/>
        <v>1.9487123101778216</v>
      </c>
      <c r="AW1774" s="1">
        <f t="shared" si="229"/>
        <v>1.4660846371479652</v>
      </c>
    </row>
    <row r="1775" spans="1:49" x14ac:dyDescent="0.2">
      <c r="A1775">
        <v>1773</v>
      </c>
      <c r="B1775" t="s">
        <v>19397</v>
      </c>
      <c r="C1775" t="s">
        <v>19396</v>
      </c>
      <c r="E1775">
        <v>22363688</v>
      </c>
      <c r="F1775" t="s">
        <v>19395</v>
      </c>
      <c r="G1775" t="s">
        <v>17</v>
      </c>
      <c r="H1775" t="s">
        <v>16</v>
      </c>
      <c r="I1775" t="s">
        <v>19394</v>
      </c>
      <c r="J1775" t="s">
        <v>19393</v>
      </c>
      <c r="K1775" t="s">
        <v>19392</v>
      </c>
      <c r="L1775" t="s">
        <v>19391</v>
      </c>
      <c r="M1775" t="s">
        <v>19390</v>
      </c>
      <c r="N1775">
        <v>7</v>
      </c>
      <c r="O1775" t="s">
        <v>19389</v>
      </c>
      <c r="P1775" t="s">
        <v>19388</v>
      </c>
      <c r="Q1775" t="s">
        <v>19387</v>
      </c>
      <c r="R1775" s="7">
        <v>40959</v>
      </c>
      <c r="S1775" s="8">
        <f t="shared" si="224"/>
        <v>2012</v>
      </c>
      <c r="T1775" s="8">
        <v>2012</v>
      </c>
      <c r="U1775" s="8">
        <f t="shared" si="225"/>
        <v>10</v>
      </c>
      <c r="V1775" s="7">
        <v>40959</v>
      </c>
      <c r="W1775" t="s">
        <v>13667</v>
      </c>
      <c r="X1775" s="2">
        <v>0.99</v>
      </c>
      <c r="Y1775" s="6">
        <f t="shared" si="222"/>
        <v>2.6427484583967327E-2</v>
      </c>
      <c r="AB1775">
        <v>10600153309</v>
      </c>
      <c r="AC1775">
        <v>19326203</v>
      </c>
      <c r="AD1775" t="s">
        <v>6</v>
      </c>
      <c r="AE1775">
        <v>7</v>
      </c>
      <c r="AF1775">
        <v>2</v>
      </c>
      <c r="AG1775" t="s">
        <v>19386</v>
      </c>
      <c r="AI1775" t="s">
        <v>19385</v>
      </c>
      <c r="AK1775" t="s">
        <v>19384</v>
      </c>
      <c r="AL1775">
        <v>120</v>
      </c>
      <c r="AM1775" s="5">
        <f t="shared" si="226"/>
        <v>12</v>
      </c>
      <c r="AN1775" s="4">
        <f t="shared" si="223"/>
        <v>1.817493373722075E-2</v>
      </c>
      <c r="AO1775" s="3"/>
      <c r="AP1775">
        <v>1</v>
      </c>
      <c r="AQ1775" t="s">
        <v>236</v>
      </c>
      <c r="AR1775">
        <v>226070</v>
      </c>
      <c r="AS1775" t="s">
        <v>235</v>
      </c>
      <c r="AT1775" s="2">
        <v>3.24</v>
      </c>
      <c r="AU1775" s="1">
        <f t="shared" si="227"/>
        <v>2.3951719329943355</v>
      </c>
      <c r="AV1775" s="1">
        <f t="shared" si="228"/>
        <v>2.2301209160594042</v>
      </c>
      <c r="AW1775" s="1">
        <f t="shared" si="229"/>
        <v>2.065069899124472</v>
      </c>
    </row>
    <row r="1776" spans="1:49" x14ac:dyDescent="0.2">
      <c r="A1776">
        <v>1774</v>
      </c>
      <c r="B1776" t="s">
        <v>19383</v>
      </c>
      <c r="C1776" t="s">
        <v>19382</v>
      </c>
      <c r="F1776" t="s">
        <v>19381</v>
      </c>
      <c r="G1776" t="s">
        <v>17</v>
      </c>
      <c r="H1776" t="s">
        <v>16</v>
      </c>
      <c r="I1776" t="s">
        <v>4225</v>
      </c>
      <c r="J1776" t="s">
        <v>19380</v>
      </c>
      <c r="K1776" t="s">
        <v>19379</v>
      </c>
      <c r="L1776" t="s">
        <v>19378</v>
      </c>
      <c r="M1776" t="s">
        <v>19377</v>
      </c>
      <c r="N1776">
        <v>4</v>
      </c>
      <c r="O1776" t="s">
        <v>19376</v>
      </c>
      <c r="P1776" t="s">
        <v>19375</v>
      </c>
      <c r="Q1776" t="s">
        <v>19374</v>
      </c>
      <c r="R1776" s="7">
        <v>40959</v>
      </c>
      <c r="S1776" s="8">
        <f t="shared" si="224"/>
        <v>2012</v>
      </c>
      <c r="T1776" s="8">
        <v>2012</v>
      </c>
      <c r="U1776" s="8">
        <f t="shared" si="225"/>
        <v>10</v>
      </c>
      <c r="V1776" s="7">
        <v>2012</v>
      </c>
      <c r="W1776" t="s">
        <v>19311</v>
      </c>
      <c r="X1776" s="2">
        <v>0.68100000000000005</v>
      </c>
      <c r="Y1776" s="6">
        <f t="shared" si="222"/>
        <v>1.8178906062304798E-2</v>
      </c>
      <c r="AA1776" t="s">
        <v>19310</v>
      </c>
      <c r="AB1776">
        <v>15047</v>
      </c>
      <c r="AD1776" t="s">
        <v>6</v>
      </c>
      <c r="AE1776">
        <v>12</v>
      </c>
      <c r="AF1776">
        <v>3</v>
      </c>
      <c r="AG1776">
        <v>5716652</v>
      </c>
      <c r="AH1776" t="s">
        <v>19373</v>
      </c>
      <c r="AI1776" t="s">
        <v>19372</v>
      </c>
      <c r="AJ1776" t="s">
        <v>19371</v>
      </c>
      <c r="AK1776" t="s">
        <v>19370</v>
      </c>
      <c r="AL1776">
        <v>30</v>
      </c>
      <c r="AM1776" s="5">
        <f t="shared" si="226"/>
        <v>3</v>
      </c>
      <c r="AN1776" s="4">
        <f t="shared" si="223"/>
        <v>4.5437334343051876E-3</v>
      </c>
      <c r="AO1776" s="3"/>
      <c r="AP1776">
        <v>0</v>
      </c>
      <c r="AR1776" t="s">
        <v>1</v>
      </c>
      <c r="AT1776" s="2">
        <v>3.3010000000000002</v>
      </c>
      <c r="AU1776" s="1">
        <f t="shared" si="227"/>
        <v>1.4088354273904915</v>
      </c>
      <c r="AV1776" s="1">
        <f t="shared" si="228"/>
        <v>1.1361319748304992</v>
      </c>
      <c r="AW1776" s="1">
        <f t="shared" si="229"/>
        <v>0.86342852227050715</v>
      </c>
    </row>
    <row r="1777" spans="1:49" x14ac:dyDescent="0.2">
      <c r="A1777">
        <v>1775</v>
      </c>
      <c r="B1777" t="s">
        <v>19369</v>
      </c>
      <c r="F1777" t="s">
        <v>19368</v>
      </c>
      <c r="G1777" t="s">
        <v>17</v>
      </c>
      <c r="H1777" t="s">
        <v>16</v>
      </c>
      <c r="I1777" t="s">
        <v>19367</v>
      </c>
      <c r="J1777" t="s">
        <v>19366</v>
      </c>
      <c r="K1777" t="s">
        <v>19365</v>
      </c>
      <c r="L1777" t="s">
        <v>19364</v>
      </c>
      <c r="M1777" t="s">
        <v>387</v>
      </c>
      <c r="N1777">
        <v>2</v>
      </c>
      <c r="O1777" t="s">
        <v>19363</v>
      </c>
      <c r="P1777" t="s">
        <v>19362</v>
      </c>
      <c r="Q1777" t="s">
        <v>19361</v>
      </c>
      <c r="R1777" s="7">
        <v>40959</v>
      </c>
      <c r="S1777" s="8">
        <f t="shared" si="224"/>
        <v>2012</v>
      </c>
      <c r="T1777" s="8">
        <v>2012</v>
      </c>
      <c r="U1777" s="8">
        <f t="shared" si="225"/>
        <v>10</v>
      </c>
      <c r="V1777" s="7">
        <v>2012</v>
      </c>
      <c r="W1777" t="s">
        <v>19335</v>
      </c>
      <c r="X1777" s="2">
        <v>0.11600000000000001</v>
      </c>
      <c r="Y1777" s="6">
        <f t="shared" si="222"/>
        <v>3.0965537492325355E-3</v>
      </c>
      <c r="AA1777">
        <v>20407459</v>
      </c>
      <c r="AB1777">
        <v>19700187706</v>
      </c>
      <c r="AC1777">
        <v>20407467</v>
      </c>
      <c r="AD1777" t="s">
        <v>6</v>
      </c>
      <c r="AE1777">
        <v>4</v>
      </c>
      <c r="AF1777">
        <v>2</v>
      </c>
      <c r="AH1777" t="s">
        <v>19360</v>
      </c>
      <c r="AI1777" t="s">
        <v>19359</v>
      </c>
      <c r="AJ1777" t="s">
        <v>19358</v>
      </c>
      <c r="AK1777" t="s">
        <v>19357</v>
      </c>
      <c r="AL1777">
        <v>0</v>
      </c>
      <c r="AM1777" s="5">
        <f t="shared" si="226"/>
        <v>0</v>
      </c>
      <c r="AN1777" s="4">
        <f t="shared" si="223"/>
        <v>0</v>
      </c>
      <c r="AO1777" s="3"/>
      <c r="AP1777">
        <v>0</v>
      </c>
      <c r="AR1777" t="s">
        <v>1</v>
      </c>
      <c r="AT1777" s="2" t="s">
        <v>0</v>
      </c>
      <c r="AU1777" s="1">
        <f t="shared" si="227"/>
        <v>0.21675876244627748</v>
      </c>
      <c r="AV1777" s="1">
        <f t="shared" si="228"/>
        <v>0.15482768746162678</v>
      </c>
      <c r="AW1777" s="1">
        <f t="shared" si="229"/>
        <v>9.2896612476976059E-2</v>
      </c>
    </row>
    <row r="1778" spans="1:49" x14ac:dyDescent="0.2">
      <c r="A1778">
        <v>1776</v>
      </c>
      <c r="B1778" t="s">
        <v>19356</v>
      </c>
      <c r="C1778" t="s">
        <v>19355</v>
      </c>
      <c r="F1778" t="s">
        <v>19354</v>
      </c>
      <c r="G1778" t="s">
        <v>17</v>
      </c>
      <c r="H1778" t="s">
        <v>16</v>
      </c>
      <c r="I1778" t="s">
        <v>19353</v>
      </c>
      <c r="J1778" t="s">
        <v>19352</v>
      </c>
      <c r="K1778" t="s">
        <v>19351</v>
      </c>
      <c r="L1778" t="s">
        <v>19350</v>
      </c>
      <c r="M1778" t="s">
        <v>19349</v>
      </c>
      <c r="N1778">
        <v>7</v>
      </c>
      <c r="O1778" t="s">
        <v>19348</v>
      </c>
      <c r="P1778" t="s">
        <v>19347</v>
      </c>
      <c r="Q1778" t="s">
        <v>19346</v>
      </c>
      <c r="R1778" s="7">
        <v>40959</v>
      </c>
      <c r="S1778" s="8">
        <f t="shared" si="224"/>
        <v>2012</v>
      </c>
      <c r="T1778" s="8">
        <v>2012</v>
      </c>
      <c r="U1778" s="8">
        <f t="shared" si="225"/>
        <v>10</v>
      </c>
      <c r="V1778" s="7">
        <v>2012</v>
      </c>
      <c r="W1778" t="s">
        <v>6046</v>
      </c>
      <c r="X1778" s="2">
        <v>2.137</v>
      </c>
      <c r="Y1778" s="6">
        <f t="shared" si="222"/>
        <v>5.7045994500947654E-2</v>
      </c>
      <c r="AA1778">
        <v>46361</v>
      </c>
      <c r="AB1778">
        <v>26750</v>
      </c>
      <c r="AC1778">
        <v>14320746</v>
      </c>
      <c r="AD1778" t="s">
        <v>6</v>
      </c>
      <c r="AE1778">
        <v>538</v>
      </c>
      <c r="AG1778" t="s">
        <v>19345</v>
      </c>
      <c r="AI1778" t="s">
        <v>19344</v>
      </c>
      <c r="AJ1778" t="s">
        <v>19343</v>
      </c>
      <c r="AK1778" t="s">
        <v>19342</v>
      </c>
      <c r="AL1778">
        <v>0</v>
      </c>
      <c r="AM1778" s="5">
        <f t="shared" si="226"/>
        <v>0</v>
      </c>
      <c r="AN1778" s="4">
        <f t="shared" si="223"/>
        <v>0</v>
      </c>
      <c r="AO1778" s="3"/>
      <c r="AP1778">
        <v>1</v>
      </c>
      <c r="AR1778" t="s">
        <v>1</v>
      </c>
      <c r="AT1778" s="2" t="s">
        <v>0</v>
      </c>
      <c r="AU1778" s="1">
        <f t="shared" si="227"/>
        <v>3.9932196150663355</v>
      </c>
      <c r="AV1778" s="1">
        <f t="shared" si="228"/>
        <v>2.8522997250473825</v>
      </c>
      <c r="AW1778" s="1">
        <f t="shared" si="229"/>
        <v>1.7113798350284295</v>
      </c>
    </row>
    <row r="1779" spans="1:49" x14ac:dyDescent="0.2">
      <c r="A1779">
        <v>1777</v>
      </c>
      <c r="B1779" t="s">
        <v>19341</v>
      </c>
      <c r="F1779" t="s">
        <v>19340</v>
      </c>
      <c r="G1779" t="s">
        <v>17</v>
      </c>
      <c r="H1779" t="s">
        <v>16</v>
      </c>
      <c r="I1779" t="s">
        <v>19339</v>
      </c>
      <c r="J1779">
        <v>60032873</v>
      </c>
      <c r="K1779" t="s">
        <v>17583</v>
      </c>
      <c r="L1779" t="s">
        <v>1784</v>
      </c>
      <c r="M1779" t="s">
        <v>1783</v>
      </c>
      <c r="N1779">
        <v>3</v>
      </c>
      <c r="O1779" t="s">
        <v>19338</v>
      </c>
      <c r="P1779" t="s">
        <v>19337</v>
      </c>
      <c r="Q1779" t="s">
        <v>19336</v>
      </c>
      <c r="R1779" s="7">
        <v>40959</v>
      </c>
      <c r="S1779" s="8">
        <f t="shared" si="224"/>
        <v>2012</v>
      </c>
      <c r="T1779" s="8">
        <v>2012</v>
      </c>
      <c r="U1779" s="8">
        <f t="shared" si="225"/>
        <v>10</v>
      </c>
      <c r="V1779" s="7">
        <v>2012</v>
      </c>
      <c r="W1779" t="s">
        <v>19335</v>
      </c>
      <c r="X1779" s="2">
        <v>0.11600000000000001</v>
      </c>
      <c r="Y1779" s="6">
        <f t="shared" si="222"/>
        <v>3.0965537492325355E-3</v>
      </c>
      <c r="AA1779">
        <v>20407459</v>
      </c>
      <c r="AB1779">
        <v>19700187706</v>
      </c>
      <c r="AC1779">
        <v>20407467</v>
      </c>
      <c r="AD1779" t="s">
        <v>6</v>
      </c>
      <c r="AE1779">
        <v>4</v>
      </c>
      <c r="AF1779">
        <v>4</v>
      </c>
      <c r="AH1779" t="s">
        <v>19334</v>
      </c>
      <c r="AI1779" t="s">
        <v>19333</v>
      </c>
      <c r="AJ1779" t="s">
        <v>19332</v>
      </c>
      <c r="AK1779" t="s">
        <v>19331</v>
      </c>
      <c r="AL1779">
        <v>7</v>
      </c>
      <c r="AM1779" s="5">
        <f t="shared" si="226"/>
        <v>0.7</v>
      </c>
      <c r="AN1779" s="4">
        <f t="shared" si="223"/>
        <v>1.0602044680045437E-3</v>
      </c>
      <c r="AO1779" s="3"/>
      <c r="AP1779">
        <v>0</v>
      </c>
      <c r="AR1779" t="s">
        <v>1</v>
      </c>
      <c r="AT1779" s="2" t="s">
        <v>0</v>
      </c>
      <c r="AU1779" s="1">
        <f t="shared" si="227"/>
        <v>0.24856489648641378</v>
      </c>
      <c r="AV1779" s="1">
        <f t="shared" si="228"/>
        <v>0.20783791086185394</v>
      </c>
      <c r="AW1779" s="1">
        <f t="shared" si="229"/>
        <v>0.16711092523729412</v>
      </c>
    </row>
    <row r="1780" spans="1:49" x14ac:dyDescent="0.2">
      <c r="A1780">
        <v>1778</v>
      </c>
      <c r="B1780" t="s">
        <v>19330</v>
      </c>
      <c r="C1780" t="s">
        <v>19329</v>
      </c>
      <c r="F1780" t="s">
        <v>19328</v>
      </c>
      <c r="G1780" t="s">
        <v>17</v>
      </c>
      <c r="H1780" t="s">
        <v>16</v>
      </c>
      <c r="I1780" t="s">
        <v>19327</v>
      </c>
      <c r="J1780" t="s">
        <v>19326</v>
      </c>
      <c r="K1780" t="s">
        <v>19325</v>
      </c>
      <c r="L1780" t="s">
        <v>19324</v>
      </c>
      <c r="M1780" t="s">
        <v>1634</v>
      </c>
      <c r="N1780">
        <v>4</v>
      </c>
      <c r="O1780" t="s">
        <v>19323</v>
      </c>
      <c r="P1780" t="s">
        <v>19322</v>
      </c>
      <c r="Q1780" t="s">
        <v>19321</v>
      </c>
      <c r="R1780" s="7">
        <v>40959</v>
      </c>
      <c r="S1780" s="8">
        <f t="shared" si="224"/>
        <v>2012</v>
      </c>
      <c r="T1780" s="8">
        <v>2012</v>
      </c>
      <c r="U1780" s="8">
        <f t="shared" si="225"/>
        <v>10</v>
      </c>
      <c r="V1780" s="7">
        <v>2012</v>
      </c>
      <c r="W1780" t="s">
        <v>19311</v>
      </c>
      <c r="X1780" s="2">
        <v>0.68100000000000005</v>
      </c>
      <c r="Y1780" s="6">
        <f t="shared" si="222"/>
        <v>1.8178906062304798E-2</v>
      </c>
      <c r="AA1780" t="s">
        <v>19310</v>
      </c>
      <c r="AB1780">
        <v>15047</v>
      </c>
      <c r="AD1780" t="s">
        <v>6</v>
      </c>
      <c r="AE1780">
        <v>12</v>
      </c>
      <c r="AF1780">
        <v>3</v>
      </c>
      <c r="AG1780">
        <v>5711630</v>
      </c>
      <c r="AH1780" t="s">
        <v>17382</v>
      </c>
      <c r="AI1780" t="s">
        <v>19320</v>
      </c>
      <c r="AJ1780" t="s">
        <v>19319</v>
      </c>
      <c r="AK1780" t="s">
        <v>19318</v>
      </c>
      <c r="AL1780">
        <v>22</v>
      </c>
      <c r="AM1780" s="5">
        <f t="shared" si="226"/>
        <v>2.2000000000000002</v>
      </c>
      <c r="AN1780" s="4">
        <f t="shared" si="223"/>
        <v>3.3320711851571377E-3</v>
      </c>
      <c r="AO1780" s="3"/>
      <c r="AP1780">
        <v>0</v>
      </c>
      <c r="AQ1780" t="s">
        <v>1549</v>
      </c>
      <c r="AR1780">
        <v>-901779</v>
      </c>
      <c r="AS1780" t="s">
        <v>1548</v>
      </c>
      <c r="AT1780" s="2">
        <v>3.3010000000000002</v>
      </c>
      <c r="AU1780" s="1">
        <f t="shared" si="227"/>
        <v>1.3724855599160499</v>
      </c>
      <c r="AV1780" s="1">
        <f t="shared" si="228"/>
        <v>1.0755488623730969</v>
      </c>
      <c r="AW1780" s="1">
        <f t="shared" si="229"/>
        <v>0.7786121648301435</v>
      </c>
    </row>
    <row r="1781" spans="1:49" x14ac:dyDescent="0.2">
      <c r="A1781">
        <v>1779</v>
      </c>
      <c r="B1781" t="s">
        <v>19317</v>
      </c>
      <c r="C1781" t="s">
        <v>19316</v>
      </c>
      <c r="F1781" t="s">
        <v>19315</v>
      </c>
      <c r="G1781" t="s">
        <v>17</v>
      </c>
      <c r="H1781" t="s">
        <v>16</v>
      </c>
      <c r="I1781" t="s">
        <v>10236</v>
      </c>
      <c r="J1781">
        <v>60022415</v>
      </c>
      <c r="K1781" t="s">
        <v>10235</v>
      </c>
      <c r="L1781" t="s">
        <v>10234</v>
      </c>
      <c r="M1781" t="s">
        <v>95</v>
      </c>
      <c r="N1781">
        <v>4</v>
      </c>
      <c r="O1781" t="s">
        <v>19314</v>
      </c>
      <c r="P1781" t="s">
        <v>19313</v>
      </c>
      <c r="Q1781" t="s">
        <v>19312</v>
      </c>
      <c r="R1781" s="7">
        <v>40959</v>
      </c>
      <c r="S1781" s="8">
        <f t="shared" si="224"/>
        <v>2012</v>
      </c>
      <c r="T1781" s="8">
        <v>2012</v>
      </c>
      <c r="U1781" s="8">
        <f t="shared" si="225"/>
        <v>10</v>
      </c>
      <c r="V1781" s="7">
        <v>2012</v>
      </c>
      <c r="W1781" t="s">
        <v>19311</v>
      </c>
      <c r="X1781" s="2">
        <v>0.68100000000000005</v>
      </c>
      <c r="Y1781" s="6">
        <f t="shared" si="222"/>
        <v>1.8178906062304798E-2</v>
      </c>
      <c r="AA1781" t="s">
        <v>19310</v>
      </c>
      <c r="AB1781">
        <v>15047</v>
      </c>
      <c r="AD1781" t="s">
        <v>6</v>
      </c>
      <c r="AE1781">
        <v>12</v>
      </c>
      <c r="AF1781">
        <v>3</v>
      </c>
      <c r="AG1781">
        <v>5699436</v>
      </c>
      <c r="AH1781" t="s">
        <v>19309</v>
      </c>
      <c r="AI1781" t="s">
        <v>19308</v>
      </c>
      <c r="AJ1781" t="s">
        <v>19307</v>
      </c>
      <c r="AK1781" t="s">
        <v>19306</v>
      </c>
      <c r="AL1781">
        <v>51</v>
      </c>
      <c r="AM1781" s="5">
        <f t="shared" si="226"/>
        <v>5.0999999999999996</v>
      </c>
      <c r="AN1781" s="4">
        <f t="shared" si="223"/>
        <v>7.724346838318818E-3</v>
      </c>
      <c r="AO1781" s="3"/>
      <c r="AP1781">
        <v>0</v>
      </c>
      <c r="AR1781" t="s">
        <v>1</v>
      </c>
      <c r="AT1781" s="2">
        <v>3.3010000000000002</v>
      </c>
      <c r="AU1781" s="1">
        <f t="shared" si="227"/>
        <v>1.5042538295109005</v>
      </c>
      <c r="AV1781" s="1">
        <f t="shared" si="228"/>
        <v>1.2951626450311808</v>
      </c>
      <c r="AW1781" s="1">
        <f t="shared" si="229"/>
        <v>1.0860714605514612</v>
      </c>
    </row>
    <row r="1782" spans="1:49" x14ac:dyDescent="0.2">
      <c r="A1782">
        <v>1780</v>
      </c>
      <c r="B1782" t="s">
        <v>19305</v>
      </c>
      <c r="C1782" t="s">
        <v>19304</v>
      </c>
      <c r="F1782" t="s">
        <v>19303</v>
      </c>
      <c r="G1782" t="s">
        <v>17</v>
      </c>
      <c r="H1782" t="s">
        <v>16</v>
      </c>
      <c r="I1782" t="s">
        <v>19302</v>
      </c>
      <c r="J1782" t="s">
        <v>19301</v>
      </c>
      <c r="K1782" t="s">
        <v>19300</v>
      </c>
      <c r="L1782" t="s">
        <v>19299</v>
      </c>
      <c r="M1782" t="s">
        <v>164</v>
      </c>
      <c r="N1782">
        <v>10</v>
      </c>
      <c r="O1782" t="s">
        <v>19298</v>
      </c>
      <c r="P1782" t="s">
        <v>19297</v>
      </c>
      <c r="Q1782" t="s">
        <v>19296</v>
      </c>
      <c r="R1782" s="7">
        <v>40959</v>
      </c>
      <c r="S1782" s="8">
        <f t="shared" si="224"/>
        <v>2012</v>
      </c>
      <c r="T1782" s="8">
        <v>2012</v>
      </c>
      <c r="U1782" s="8">
        <f t="shared" si="225"/>
        <v>10</v>
      </c>
      <c r="V1782" s="7">
        <v>2012</v>
      </c>
      <c r="W1782" t="s">
        <v>10029</v>
      </c>
      <c r="X1782" s="2">
        <v>0.17799999999999999</v>
      </c>
      <c r="Y1782" s="6">
        <f t="shared" si="222"/>
        <v>4.7516083393395799E-3</v>
      </c>
      <c r="AB1782">
        <v>5300152204</v>
      </c>
      <c r="AC1782">
        <v>13492543</v>
      </c>
      <c r="AD1782" t="s">
        <v>6</v>
      </c>
      <c r="AE1782">
        <v>9</v>
      </c>
      <c r="AF1782">
        <v>3</v>
      </c>
      <c r="AH1782" t="s">
        <v>19295</v>
      </c>
      <c r="AI1782" t="s">
        <v>19294</v>
      </c>
      <c r="AJ1782" t="s">
        <v>19293</v>
      </c>
      <c r="AK1782" t="s">
        <v>19292</v>
      </c>
      <c r="AL1782">
        <v>3</v>
      </c>
      <c r="AM1782" s="5">
        <f t="shared" si="226"/>
        <v>0.3</v>
      </c>
      <c r="AN1782" s="4">
        <f t="shared" si="223"/>
        <v>4.5437334343051872E-4</v>
      </c>
      <c r="AO1782" s="3"/>
      <c r="AP1782">
        <v>1</v>
      </c>
      <c r="AR1782" t="s">
        <v>1</v>
      </c>
      <c r="AT1782" s="2">
        <v>0.57799999999999996</v>
      </c>
      <c r="AU1782" s="1">
        <f t="shared" si="227"/>
        <v>0.34624378405668615</v>
      </c>
      <c r="AV1782" s="1">
        <f t="shared" si="228"/>
        <v>0.26029908413850494</v>
      </c>
      <c r="AW1782" s="1">
        <f t="shared" si="229"/>
        <v>0.1743543842203237</v>
      </c>
    </row>
    <row r="1783" spans="1:49" x14ac:dyDescent="0.2">
      <c r="A1783">
        <v>1781</v>
      </c>
      <c r="B1783" t="s">
        <v>19291</v>
      </c>
      <c r="C1783" t="s">
        <v>19290</v>
      </c>
      <c r="E1783">
        <v>22205699</v>
      </c>
      <c r="F1783" t="s">
        <v>19289</v>
      </c>
      <c r="G1783" t="s">
        <v>17</v>
      </c>
      <c r="H1783" t="s">
        <v>16</v>
      </c>
      <c r="I1783" t="s">
        <v>19288</v>
      </c>
      <c r="J1783" t="s">
        <v>19287</v>
      </c>
      <c r="K1783" t="s">
        <v>19286</v>
      </c>
      <c r="L1783" t="s">
        <v>19285</v>
      </c>
      <c r="M1783" t="s">
        <v>19284</v>
      </c>
      <c r="N1783">
        <v>5</v>
      </c>
      <c r="O1783" t="s">
        <v>19283</v>
      </c>
      <c r="P1783" t="s">
        <v>19282</v>
      </c>
      <c r="Q1783" t="s">
        <v>19281</v>
      </c>
      <c r="R1783" s="7">
        <v>40956</v>
      </c>
      <c r="S1783" s="8">
        <f t="shared" si="224"/>
        <v>2012</v>
      </c>
      <c r="T1783" s="8">
        <v>2012</v>
      </c>
      <c r="U1783" s="8">
        <f t="shared" si="225"/>
        <v>10</v>
      </c>
      <c r="V1783" s="7">
        <v>40956</v>
      </c>
      <c r="W1783" t="s">
        <v>19280</v>
      </c>
      <c r="X1783" s="2">
        <v>2.3610000000000002</v>
      </c>
      <c r="Y1783" s="6">
        <f t="shared" si="222"/>
        <v>6.3025546568431179E-2</v>
      </c>
      <c r="AA1783">
        <v>219258</v>
      </c>
      <c r="AB1783">
        <v>17592</v>
      </c>
      <c r="AC1783" t="s">
        <v>19279</v>
      </c>
      <c r="AD1783" t="s">
        <v>6</v>
      </c>
      <c r="AE1783">
        <v>287</v>
      </c>
      <c r="AF1783">
        <v>8</v>
      </c>
      <c r="AH1783" t="s">
        <v>19278</v>
      </c>
      <c r="AI1783" t="s">
        <v>19277</v>
      </c>
      <c r="AK1783" t="s">
        <v>19276</v>
      </c>
      <c r="AL1783">
        <v>128</v>
      </c>
      <c r="AM1783" s="5">
        <f t="shared" si="226"/>
        <v>12.8</v>
      </c>
      <c r="AN1783" s="4">
        <f t="shared" si="223"/>
        <v>1.9386595986368802E-2</v>
      </c>
      <c r="AO1783" s="3"/>
      <c r="AP1783">
        <v>1</v>
      </c>
      <c r="AQ1783" t="s">
        <v>236</v>
      </c>
      <c r="AR1783">
        <v>245070</v>
      </c>
      <c r="AS1783" t="s">
        <v>235</v>
      </c>
      <c r="AT1783" s="2">
        <v>5.157</v>
      </c>
      <c r="AU1783" s="1">
        <f t="shared" si="227"/>
        <v>4.9933861393812462</v>
      </c>
      <c r="AV1783" s="1">
        <f t="shared" si="228"/>
        <v>4.1206071277399987</v>
      </c>
      <c r="AW1783" s="1">
        <f t="shared" si="229"/>
        <v>3.2478281160987512</v>
      </c>
    </row>
    <row r="1784" spans="1:49" x14ac:dyDescent="0.2">
      <c r="A1784">
        <v>1782</v>
      </c>
      <c r="B1784" t="s">
        <v>19275</v>
      </c>
      <c r="C1784" t="s">
        <v>19274</v>
      </c>
      <c r="E1784">
        <v>22363686</v>
      </c>
      <c r="F1784" t="s">
        <v>19273</v>
      </c>
      <c r="G1784" t="s">
        <v>17</v>
      </c>
      <c r="H1784" t="s">
        <v>16</v>
      </c>
      <c r="I1784" t="s">
        <v>19272</v>
      </c>
      <c r="J1784">
        <v>60019674</v>
      </c>
      <c r="K1784" t="s">
        <v>19271</v>
      </c>
      <c r="L1784" t="s">
        <v>19270</v>
      </c>
      <c r="M1784" t="s">
        <v>66</v>
      </c>
      <c r="N1784">
        <v>2</v>
      </c>
      <c r="O1784" t="s">
        <v>19269</v>
      </c>
      <c r="P1784" t="s">
        <v>19268</v>
      </c>
      <c r="Q1784" t="s">
        <v>19267</v>
      </c>
      <c r="R1784" s="7">
        <v>40956</v>
      </c>
      <c r="S1784" s="8">
        <f t="shared" si="224"/>
        <v>2012</v>
      </c>
      <c r="T1784" s="8">
        <v>2012</v>
      </c>
      <c r="U1784" s="8">
        <f t="shared" si="225"/>
        <v>10</v>
      </c>
      <c r="V1784" s="7">
        <v>40956</v>
      </c>
      <c r="W1784" t="s">
        <v>13667</v>
      </c>
      <c r="X1784" s="2">
        <v>0.99</v>
      </c>
      <c r="Y1784" s="6">
        <f t="shared" si="222"/>
        <v>2.6427484583967327E-2</v>
      </c>
      <c r="AB1784">
        <v>10600153309</v>
      </c>
      <c r="AC1784">
        <v>19326203</v>
      </c>
      <c r="AD1784" t="s">
        <v>6</v>
      </c>
      <c r="AE1784">
        <v>7</v>
      </c>
      <c r="AF1784">
        <v>2</v>
      </c>
      <c r="AG1784" t="s">
        <v>19266</v>
      </c>
      <c r="AI1784" t="s">
        <v>19265</v>
      </c>
      <c r="AK1784" t="s">
        <v>19264</v>
      </c>
      <c r="AL1784">
        <v>63</v>
      </c>
      <c r="AM1784" s="5">
        <f t="shared" si="226"/>
        <v>6.3</v>
      </c>
      <c r="AN1784" s="4">
        <f t="shared" si="223"/>
        <v>9.5418402120408929E-3</v>
      </c>
      <c r="AO1784" s="3"/>
      <c r="AP1784">
        <v>1</v>
      </c>
      <c r="AQ1784" t="s">
        <v>1549</v>
      </c>
      <c r="AR1784">
        <v>724591</v>
      </c>
      <c r="AS1784" t="s">
        <v>1548</v>
      </c>
      <c r="AT1784" s="2">
        <v>3.24</v>
      </c>
      <c r="AU1784" s="1">
        <f t="shared" si="227"/>
        <v>2.1361791272389397</v>
      </c>
      <c r="AV1784" s="1">
        <f t="shared" si="228"/>
        <v>1.798466239800411</v>
      </c>
      <c r="AW1784" s="1">
        <f t="shared" si="229"/>
        <v>1.4607533523618821</v>
      </c>
    </row>
    <row r="1785" spans="1:49" x14ac:dyDescent="0.2">
      <c r="A1785">
        <v>1783</v>
      </c>
      <c r="B1785" t="s">
        <v>19263</v>
      </c>
      <c r="C1785" t="s">
        <v>19262</v>
      </c>
      <c r="D1785" t="s">
        <v>19261</v>
      </c>
      <c r="F1785" t="s">
        <v>19260</v>
      </c>
      <c r="G1785" t="s">
        <v>17</v>
      </c>
      <c r="H1785" t="s">
        <v>16</v>
      </c>
      <c r="I1785" t="s">
        <v>19259</v>
      </c>
      <c r="J1785">
        <v>60016939</v>
      </c>
      <c r="K1785" t="s">
        <v>19258</v>
      </c>
      <c r="L1785" t="s">
        <v>19257</v>
      </c>
      <c r="M1785" t="s">
        <v>1722</v>
      </c>
      <c r="N1785">
        <v>5</v>
      </c>
      <c r="O1785" t="s">
        <v>19256</v>
      </c>
      <c r="P1785" t="s">
        <v>19255</v>
      </c>
      <c r="Q1785" t="s">
        <v>19254</v>
      </c>
      <c r="R1785" s="7">
        <v>40956</v>
      </c>
      <c r="S1785" s="8">
        <f t="shared" si="224"/>
        <v>2012</v>
      </c>
      <c r="T1785" s="8">
        <v>2012</v>
      </c>
      <c r="U1785" s="8">
        <f t="shared" si="225"/>
        <v>10</v>
      </c>
      <c r="V1785" s="7">
        <v>40956</v>
      </c>
      <c r="W1785" t="s">
        <v>19253</v>
      </c>
      <c r="X1785" s="2">
        <v>1.0660000000000001</v>
      </c>
      <c r="Y1785" s="6">
        <f t="shared" si="222"/>
        <v>2.8456261178292093E-2</v>
      </c>
      <c r="AA1785">
        <v>448486</v>
      </c>
      <c r="AB1785">
        <v>29419</v>
      </c>
      <c r="AD1785" t="s">
        <v>6</v>
      </c>
      <c r="AE1785" t="s">
        <v>19252</v>
      </c>
      <c r="AH1785" t="s">
        <v>19251</v>
      </c>
      <c r="AI1785" t="s">
        <v>19250</v>
      </c>
      <c r="AJ1785" t="s">
        <v>19249</v>
      </c>
      <c r="AK1785" t="s">
        <v>19248</v>
      </c>
      <c r="AL1785">
        <v>46</v>
      </c>
      <c r="AM1785" s="5">
        <f t="shared" si="226"/>
        <v>4.5999999999999996</v>
      </c>
      <c r="AN1785" s="4">
        <f t="shared" si="223"/>
        <v>6.9670579326012866E-3</v>
      </c>
      <c r="AO1785" s="3"/>
      <c r="AP1785">
        <v>0</v>
      </c>
      <c r="AR1785" t="s">
        <v>1</v>
      </c>
      <c r="AT1785" s="2">
        <v>4.242</v>
      </c>
      <c r="AU1785" s="1">
        <f t="shared" si="227"/>
        <v>2.2009500204584849</v>
      </c>
      <c r="AV1785" s="1">
        <f t="shared" si="228"/>
        <v>1.771165955544669</v>
      </c>
      <c r="AW1785" s="1">
        <f t="shared" si="229"/>
        <v>1.3413818906308528</v>
      </c>
    </row>
    <row r="1786" spans="1:49" x14ac:dyDescent="0.2">
      <c r="A1786">
        <v>1784</v>
      </c>
      <c r="B1786" t="s">
        <v>19247</v>
      </c>
      <c r="C1786" t="s">
        <v>19246</v>
      </c>
      <c r="F1786" t="s">
        <v>19245</v>
      </c>
      <c r="G1786" t="s">
        <v>17</v>
      </c>
      <c r="H1786" t="s">
        <v>16</v>
      </c>
      <c r="I1786" t="s">
        <v>19244</v>
      </c>
      <c r="J1786">
        <v>60024350</v>
      </c>
      <c r="K1786" t="s">
        <v>204</v>
      </c>
      <c r="L1786" t="s">
        <v>203</v>
      </c>
      <c r="M1786" t="s">
        <v>80</v>
      </c>
      <c r="N1786">
        <v>5</v>
      </c>
      <c r="O1786" t="s">
        <v>19243</v>
      </c>
      <c r="P1786" t="s">
        <v>19242</v>
      </c>
      <c r="Q1786" t="s">
        <v>889</v>
      </c>
      <c r="R1786" s="7">
        <v>40955</v>
      </c>
      <c r="S1786" s="8">
        <f t="shared" si="224"/>
        <v>2012</v>
      </c>
      <c r="T1786" s="8">
        <v>2012</v>
      </c>
      <c r="U1786" s="8">
        <f t="shared" si="225"/>
        <v>10</v>
      </c>
      <c r="V1786" s="7">
        <v>40955</v>
      </c>
      <c r="W1786" t="s">
        <v>12217</v>
      </c>
      <c r="X1786" s="2">
        <v>0.375</v>
      </c>
      <c r="Y1786" s="6">
        <f t="shared" si="222"/>
        <v>1.0010410827260351E-2</v>
      </c>
      <c r="AA1786">
        <v>135194</v>
      </c>
      <c r="AB1786">
        <v>24918</v>
      </c>
      <c r="AD1786" t="s">
        <v>6</v>
      </c>
      <c r="AE1786">
        <v>48</v>
      </c>
      <c r="AF1786">
        <v>4</v>
      </c>
      <c r="AH1786" t="s">
        <v>19241</v>
      </c>
      <c r="AI1786" t="s">
        <v>19240</v>
      </c>
      <c r="AK1786" t="s">
        <v>19239</v>
      </c>
      <c r="AL1786">
        <v>6</v>
      </c>
      <c r="AM1786" s="5">
        <f t="shared" si="226"/>
        <v>0.6</v>
      </c>
      <c r="AN1786" s="4">
        <f t="shared" si="223"/>
        <v>9.0874668686103744E-4</v>
      </c>
      <c r="AO1786" s="3"/>
      <c r="AP1786">
        <v>0</v>
      </c>
      <c r="AR1786" t="s">
        <v>1</v>
      </c>
      <c r="AT1786" s="2">
        <v>1.3140000000000001</v>
      </c>
      <c r="AU1786" s="1">
        <f t="shared" si="227"/>
        <v>0.72799115851405571</v>
      </c>
      <c r="AV1786" s="1">
        <f t="shared" si="228"/>
        <v>0.54595787570606946</v>
      </c>
      <c r="AW1786" s="1">
        <f t="shared" si="229"/>
        <v>0.3639245928980831</v>
      </c>
    </row>
    <row r="1787" spans="1:49" x14ac:dyDescent="0.2">
      <c r="A1787">
        <v>1785</v>
      </c>
      <c r="B1787" t="s">
        <v>19238</v>
      </c>
      <c r="C1787" t="s">
        <v>19237</v>
      </c>
      <c r="F1787" t="s">
        <v>19236</v>
      </c>
      <c r="G1787" t="s">
        <v>17</v>
      </c>
      <c r="H1787" t="s">
        <v>16</v>
      </c>
      <c r="I1787" t="s">
        <v>205</v>
      </c>
      <c r="J1787" t="s">
        <v>5105</v>
      </c>
      <c r="K1787" t="s">
        <v>5104</v>
      </c>
      <c r="L1787" t="s">
        <v>5103</v>
      </c>
      <c r="M1787" t="s">
        <v>5102</v>
      </c>
      <c r="N1787">
        <v>6</v>
      </c>
      <c r="O1787" t="s">
        <v>19235</v>
      </c>
      <c r="P1787" t="s">
        <v>19234</v>
      </c>
      <c r="Q1787" t="s">
        <v>19233</v>
      </c>
      <c r="R1787" s="7">
        <v>40955</v>
      </c>
      <c r="S1787" s="8">
        <f t="shared" si="224"/>
        <v>2012</v>
      </c>
      <c r="T1787" s="8">
        <v>2012</v>
      </c>
      <c r="U1787" s="8">
        <f t="shared" si="225"/>
        <v>10</v>
      </c>
      <c r="V1787" s="7">
        <v>40955</v>
      </c>
      <c r="W1787" t="s">
        <v>12217</v>
      </c>
      <c r="X1787" s="2">
        <v>0.375</v>
      </c>
      <c r="Y1787" s="6">
        <f t="shared" si="222"/>
        <v>1.0010410827260351E-2</v>
      </c>
      <c r="AA1787">
        <v>135194</v>
      </c>
      <c r="AB1787">
        <v>24918</v>
      </c>
      <c r="AD1787" t="s">
        <v>6</v>
      </c>
      <c r="AE1787">
        <v>48</v>
      </c>
      <c r="AF1787">
        <v>4</v>
      </c>
      <c r="AH1787" t="s">
        <v>19232</v>
      </c>
      <c r="AI1787" t="s">
        <v>19231</v>
      </c>
      <c r="AK1787" t="s">
        <v>19230</v>
      </c>
      <c r="AL1787">
        <v>10</v>
      </c>
      <c r="AM1787" s="5">
        <f t="shared" si="226"/>
        <v>1</v>
      </c>
      <c r="AN1787" s="4">
        <f t="shared" si="223"/>
        <v>1.5145778114350624E-3</v>
      </c>
      <c r="AO1787" s="3"/>
      <c r="AP1787">
        <v>0</v>
      </c>
      <c r="AR1787" t="s">
        <v>1</v>
      </c>
      <c r="AT1787" s="2">
        <v>1.3140000000000001</v>
      </c>
      <c r="AU1787" s="1">
        <f t="shared" si="227"/>
        <v>0.74616609225127639</v>
      </c>
      <c r="AV1787" s="1">
        <f t="shared" si="228"/>
        <v>0.57624943193477074</v>
      </c>
      <c r="AW1787" s="1">
        <f t="shared" si="229"/>
        <v>0.40633277161826492</v>
      </c>
    </row>
    <row r="1788" spans="1:49" x14ac:dyDescent="0.2">
      <c r="A1788">
        <v>1786</v>
      </c>
      <c r="B1788" t="s">
        <v>19229</v>
      </c>
      <c r="C1788" t="s">
        <v>19228</v>
      </c>
      <c r="F1788" t="s">
        <v>19227</v>
      </c>
      <c r="G1788" t="s">
        <v>17</v>
      </c>
      <c r="H1788" t="s">
        <v>16</v>
      </c>
      <c r="I1788" t="s">
        <v>19226</v>
      </c>
      <c r="J1788" t="s">
        <v>19225</v>
      </c>
      <c r="K1788" t="s">
        <v>19224</v>
      </c>
      <c r="L1788" t="s">
        <v>19223</v>
      </c>
      <c r="M1788" t="s">
        <v>19222</v>
      </c>
      <c r="N1788">
        <v>4</v>
      </c>
      <c r="O1788" t="s">
        <v>19221</v>
      </c>
      <c r="P1788" t="s">
        <v>19220</v>
      </c>
      <c r="Q1788" t="s">
        <v>19219</v>
      </c>
      <c r="R1788" s="7">
        <v>40955</v>
      </c>
      <c r="S1788" s="8">
        <f t="shared" si="224"/>
        <v>2012</v>
      </c>
      <c r="T1788" s="8">
        <v>2012</v>
      </c>
      <c r="U1788" s="8">
        <f t="shared" si="225"/>
        <v>10</v>
      </c>
      <c r="V1788" s="7">
        <v>2012</v>
      </c>
      <c r="W1788" t="s">
        <v>176</v>
      </c>
      <c r="X1788" s="2">
        <v>0.216</v>
      </c>
      <c r="Y1788" s="6">
        <f t="shared" si="222"/>
        <v>5.765996636501962E-3</v>
      </c>
      <c r="AA1788">
        <v>19378726</v>
      </c>
      <c r="AB1788">
        <v>19700186909</v>
      </c>
      <c r="AC1788">
        <v>10988963</v>
      </c>
      <c r="AD1788" t="s">
        <v>6</v>
      </c>
      <c r="AE1788">
        <v>23</v>
      </c>
      <c r="AH1788" t="s">
        <v>7837</v>
      </c>
      <c r="AI1788" t="s">
        <v>19218</v>
      </c>
      <c r="AK1788" t="s">
        <v>19217</v>
      </c>
      <c r="AL1788">
        <v>15</v>
      </c>
      <c r="AM1788" s="5">
        <f t="shared" si="226"/>
        <v>1.5</v>
      </c>
      <c r="AN1788" s="4">
        <f t="shared" si="223"/>
        <v>2.2718667171525938E-3</v>
      </c>
      <c r="AO1788" s="3"/>
      <c r="AP1788">
        <v>0</v>
      </c>
      <c r="AR1788" t="s">
        <v>1</v>
      </c>
      <c r="AT1788" s="2" t="s">
        <v>0</v>
      </c>
      <c r="AU1788" s="1">
        <f t="shared" si="227"/>
        <v>0.47177576606971511</v>
      </c>
      <c r="AV1788" s="1">
        <f t="shared" si="228"/>
        <v>0.40189316768272781</v>
      </c>
      <c r="AW1788" s="1">
        <f t="shared" si="229"/>
        <v>0.33201056929574047</v>
      </c>
    </row>
    <row r="1789" spans="1:49" x14ac:dyDescent="0.2">
      <c r="A1789">
        <v>1787</v>
      </c>
      <c r="B1789" t="s">
        <v>19216</v>
      </c>
      <c r="C1789" t="s">
        <v>19215</v>
      </c>
      <c r="F1789" t="s">
        <v>19214</v>
      </c>
      <c r="G1789" t="s">
        <v>17</v>
      </c>
      <c r="H1789" t="s">
        <v>16</v>
      </c>
      <c r="I1789" t="s">
        <v>19213</v>
      </c>
      <c r="J1789" t="s">
        <v>19212</v>
      </c>
      <c r="K1789" t="s">
        <v>19211</v>
      </c>
      <c r="L1789" t="s">
        <v>19210</v>
      </c>
      <c r="M1789" t="s">
        <v>227</v>
      </c>
      <c r="N1789">
        <v>3</v>
      </c>
      <c r="O1789" t="s">
        <v>19209</v>
      </c>
      <c r="P1789" t="s">
        <v>19208</v>
      </c>
      <c r="Q1789" t="s">
        <v>19207</v>
      </c>
      <c r="R1789" s="7">
        <v>40955</v>
      </c>
      <c r="S1789" s="8">
        <f t="shared" si="224"/>
        <v>2012</v>
      </c>
      <c r="T1789" s="8">
        <v>2012</v>
      </c>
      <c r="U1789" s="8">
        <f t="shared" si="225"/>
        <v>10</v>
      </c>
      <c r="V1789" s="7">
        <v>40955</v>
      </c>
      <c r="W1789" t="s">
        <v>12217</v>
      </c>
      <c r="X1789" s="2">
        <v>0.375</v>
      </c>
      <c r="Y1789" s="6">
        <f t="shared" si="222"/>
        <v>1.0010410827260351E-2</v>
      </c>
      <c r="AA1789">
        <v>135194</v>
      </c>
      <c r="AB1789">
        <v>24918</v>
      </c>
      <c r="AD1789" t="s">
        <v>6</v>
      </c>
      <c r="AE1789">
        <v>48</v>
      </c>
      <c r="AF1789">
        <v>4</v>
      </c>
      <c r="AH1789" t="s">
        <v>19206</v>
      </c>
      <c r="AI1789" t="s">
        <v>19205</v>
      </c>
      <c r="AK1789" t="s">
        <v>19204</v>
      </c>
      <c r="AL1789">
        <v>11</v>
      </c>
      <c r="AM1789" s="5">
        <f t="shared" si="226"/>
        <v>1.1000000000000001</v>
      </c>
      <c r="AN1789" s="4">
        <f t="shared" si="223"/>
        <v>1.6660355925785689E-3</v>
      </c>
      <c r="AO1789" s="3"/>
      <c r="AP1789">
        <v>0</v>
      </c>
      <c r="AR1789" t="s">
        <v>1</v>
      </c>
      <c r="AT1789" s="2">
        <v>1.3140000000000001</v>
      </c>
      <c r="AU1789" s="1">
        <f t="shared" si="227"/>
        <v>0.75070982568558164</v>
      </c>
      <c r="AV1789" s="1">
        <f t="shared" si="228"/>
        <v>0.58382232099194598</v>
      </c>
      <c r="AW1789" s="1">
        <f t="shared" si="229"/>
        <v>0.41693481629831036</v>
      </c>
    </row>
    <row r="1790" spans="1:49" x14ac:dyDescent="0.2">
      <c r="A1790">
        <v>1788</v>
      </c>
      <c r="B1790" t="s">
        <v>19203</v>
      </c>
      <c r="C1790" t="s">
        <v>19202</v>
      </c>
      <c r="F1790" t="s">
        <v>19201</v>
      </c>
      <c r="G1790" t="s">
        <v>17</v>
      </c>
      <c r="H1790" t="s">
        <v>16</v>
      </c>
      <c r="I1790" t="s">
        <v>19200</v>
      </c>
      <c r="J1790" t="s">
        <v>19199</v>
      </c>
      <c r="K1790" t="s">
        <v>19198</v>
      </c>
      <c r="L1790" t="s">
        <v>19197</v>
      </c>
      <c r="M1790" t="s">
        <v>12248</v>
      </c>
      <c r="N1790">
        <v>2</v>
      </c>
      <c r="O1790" t="s">
        <v>19196</v>
      </c>
      <c r="P1790" t="s">
        <v>19195</v>
      </c>
      <c r="Q1790" t="s">
        <v>19194</v>
      </c>
      <c r="R1790" s="7">
        <v>40955</v>
      </c>
      <c r="S1790" s="8">
        <f t="shared" si="224"/>
        <v>2012</v>
      </c>
      <c r="T1790" s="8">
        <v>2012</v>
      </c>
      <c r="U1790" s="8">
        <f t="shared" si="225"/>
        <v>10</v>
      </c>
      <c r="V1790" s="7">
        <v>40955</v>
      </c>
      <c r="W1790" t="s">
        <v>12217</v>
      </c>
      <c r="X1790" s="2">
        <v>0.375</v>
      </c>
      <c r="Y1790" s="6">
        <f t="shared" si="222"/>
        <v>1.0010410827260351E-2</v>
      </c>
      <c r="AA1790">
        <v>135194</v>
      </c>
      <c r="AB1790">
        <v>24918</v>
      </c>
      <c r="AD1790" t="s">
        <v>6</v>
      </c>
      <c r="AE1790">
        <v>48</v>
      </c>
      <c r="AF1790">
        <v>4</v>
      </c>
      <c r="AH1790" t="s">
        <v>19193</v>
      </c>
      <c r="AI1790" t="s">
        <v>19192</v>
      </c>
      <c r="AK1790" t="s">
        <v>19191</v>
      </c>
      <c r="AL1790">
        <v>9</v>
      </c>
      <c r="AM1790" s="5">
        <f t="shared" si="226"/>
        <v>0.9</v>
      </c>
      <c r="AN1790" s="4">
        <f t="shared" si="223"/>
        <v>1.3631200302915562E-3</v>
      </c>
      <c r="AO1790" s="3"/>
      <c r="AP1790">
        <v>0</v>
      </c>
      <c r="AR1790" t="s">
        <v>1</v>
      </c>
      <c r="AT1790" s="2">
        <v>1.3140000000000001</v>
      </c>
      <c r="AU1790" s="1">
        <f t="shared" si="227"/>
        <v>0.74162235881697125</v>
      </c>
      <c r="AV1790" s="1">
        <f t="shared" si="228"/>
        <v>0.56867654287759539</v>
      </c>
      <c r="AW1790" s="1">
        <f t="shared" si="229"/>
        <v>0.39573072693821948</v>
      </c>
    </row>
    <row r="1791" spans="1:49" x14ac:dyDescent="0.2">
      <c r="A1791">
        <v>1789</v>
      </c>
      <c r="B1791" t="s">
        <v>19190</v>
      </c>
      <c r="F1791" t="s">
        <v>19189</v>
      </c>
      <c r="G1791" t="s">
        <v>17</v>
      </c>
      <c r="H1791" t="s">
        <v>16</v>
      </c>
      <c r="I1791" t="s">
        <v>19188</v>
      </c>
      <c r="J1791">
        <v>60000627</v>
      </c>
      <c r="K1791" t="s">
        <v>19187</v>
      </c>
      <c r="L1791" t="s">
        <v>5054</v>
      </c>
      <c r="M1791" t="s">
        <v>1783</v>
      </c>
      <c r="N1791">
        <v>4</v>
      </c>
      <c r="O1791" t="s">
        <v>19186</v>
      </c>
      <c r="P1791" t="s">
        <v>19185</v>
      </c>
      <c r="Q1791" t="s">
        <v>19184</v>
      </c>
      <c r="R1791" s="7">
        <v>40955</v>
      </c>
      <c r="S1791" s="8">
        <f t="shared" si="224"/>
        <v>2012</v>
      </c>
      <c r="T1791" s="8">
        <v>2012</v>
      </c>
      <c r="U1791" s="8">
        <f t="shared" si="225"/>
        <v>10</v>
      </c>
      <c r="V1791" s="7">
        <v>2012</v>
      </c>
      <c r="W1791" t="s">
        <v>3588</v>
      </c>
      <c r="X1791" s="2" t="s">
        <v>0</v>
      </c>
      <c r="Y1791" s="6" t="e">
        <f t="shared" si="222"/>
        <v>#VALUE!</v>
      </c>
      <c r="AA1791">
        <v>18184952</v>
      </c>
      <c r="AB1791">
        <v>20500195146</v>
      </c>
      <c r="AC1791">
        <v>19916426</v>
      </c>
      <c r="AD1791" t="s">
        <v>6</v>
      </c>
      <c r="AE1791">
        <v>16</v>
      </c>
      <c r="AF1791">
        <v>7</v>
      </c>
      <c r="AH1791" t="s">
        <v>19183</v>
      </c>
      <c r="AI1791" t="s">
        <v>19182</v>
      </c>
      <c r="AJ1791" t="s">
        <v>19181</v>
      </c>
      <c r="AK1791" t="s">
        <v>19180</v>
      </c>
      <c r="AL1791">
        <v>0</v>
      </c>
      <c r="AM1791" s="5">
        <f t="shared" si="226"/>
        <v>0</v>
      </c>
      <c r="AN1791" s="4">
        <f t="shared" si="223"/>
        <v>0</v>
      </c>
      <c r="AO1791" s="3"/>
      <c r="AP1791">
        <v>0</v>
      </c>
      <c r="AR1791" t="s">
        <v>1</v>
      </c>
      <c r="AT1791" s="2" t="s">
        <v>0</v>
      </c>
      <c r="AU1791" s="1" t="e">
        <f t="shared" si="227"/>
        <v>#VALUE!</v>
      </c>
      <c r="AV1791" s="1" t="e">
        <f t="shared" si="228"/>
        <v>#VALUE!</v>
      </c>
      <c r="AW1791" s="1" t="e">
        <f t="shared" si="229"/>
        <v>#VALUE!</v>
      </c>
    </row>
    <row r="1792" spans="1:49" x14ac:dyDescent="0.2">
      <c r="A1792">
        <v>1790</v>
      </c>
      <c r="B1792" t="s">
        <v>19179</v>
      </c>
      <c r="C1792" t="s">
        <v>19178</v>
      </c>
      <c r="F1792" t="s">
        <v>19177</v>
      </c>
      <c r="G1792" t="s">
        <v>17</v>
      </c>
      <c r="H1792" t="s">
        <v>16</v>
      </c>
      <c r="I1792" t="s">
        <v>19176</v>
      </c>
      <c r="J1792">
        <v>60017161</v>
      </c>
      <c r="K1792" t="s">
        <v>19175</v>
      </c>
      <c r="L1792" t="s">
        <v>9209</v>
      </c>
      <c r="M1792" t="s">
        <v>9208</v>
      </c>
      <c r="N1792">
        <v>2</v>
      </c>
      <c r="O1792" t="s">
        <v>19174</v>
      </c>
      <c r="P1792" t="s">
        <v>19173</v>
      </c>
      <c r="Q1792" t="s">
        <v>19172</v>
      </c>
      <c r="R1792" s="7">
        <v>40954</v>
      </c>
      <c r="S1792" s="8">
        <f t="shared" si="224"/>
        <v>2012</v>
      </c>
      <c r="T1792" s="8">
        <v>2012</v>
      </c>
      <c r="U1792" s="8">
        <f t="shared" si="225"/>
        <v>10</v>
      </c>
      <c r="V1792" s="7">
        <v>40954</v>
      </c>
      <c r="W1792" t="s">
        <v>19171</v>
      </c>
      <c r="X1792" s="2">
        <v>0.69899999999999995</v>
      </c>
      <c r="Y1792" s="6">
        <f t="shared" si="222"/>
        <v>1.8659405782013295E-2</v>
      </c>
      <c r="AA1792">
        <v>218979</v>
      </c>
      <c r="AB1792">
        <v>28132</v>
      </c>
      <c r="AD1792" t="s">
        <v>6</v>
      </c>
      <c r="AE1792">
        <v>111</v>
      </c>
      <c r="AF1792">
        <v>4</v>
      </c>
      <c r="AG1792">
        <v>44506</v>
      </c>
      <c r="AI1792" t="s">
        <v>19170</v>
      </c>
      <c r="AK1792" t="s">
        <v>19169</v>
      </c>
      <c r="AL1792">
        <v>16</v>
      </c>
      <c r="AM1792" s="5">
        <f t="shared" si="226"/>
        <v>1.6</v>
      </c>
      <c r="AN1792" s="4">
        <f t="shared" si="223"/>
        <v>2.4233244982961003E-3</v>
      </c>
      <c r="AO1792" s="3"/>
      <c r="AP1792">
        <v>0</v>
      </c>
      <c r="AR1792" t="s">
        <v>1</v>
      </c>
      <c r="AT1792" s="2">
        <v>2.5459999999999998</v>
      </c>
      <c r="AU1792" s="1">
        <f t="shared" si="227"/>
        <v>1.3788581396898136</v>
      </c>
      <c r="AV1792" s="1">
        <f t="shared" si="228"/>
        <v>1.0541365140154697</v>
      </c>
      <c r="AW1792" s="1">
        <f t="shared" si="229"/>
        <v>0.72941488834112589</v>
      </c>
    </row>
    <row r="1793" spans="1:49" x14ac:dyDescent="0.2">
      <c r="A1793">
        <v>1791</v>
      </c>
      <c r="B1793" t="s">
        <v>19168</v>
      </c>
      <c r="C1793" t="s">
        <v>19167</v>
      </c>
      <c r="E1793">
        <v>22344098</v>
      </c>
      <c r="F1793" t="s">
        <v>19166</v>
      </c>
      <c r="G1793" t="s">
        <v>17</v>
      </c>
      <c r="H1793" t="s">
        <v>16</v>
      </c>
      <c r="I1793" t="s">
        <v>19165</v>
      </c>
      <c r="J1793">
        <v>60007762</v>
      </c>
      <c r="K1793" t="s">
        <v>19164</v>
      </c>
      <c r="L1793" t="s">
        <v>19163</v>
      </c>
      <c r="M1793" t="s">
        <v>4936</v>
      </c>
      <c r="N1793">
        <v>5</v>
      </c>
      <c r="O1793" t="s">
        <v>19162</v>
      </c>
      <c r="P1793" t="s">
        <v>19161</v>
      </c>
      <c r="Q1793" t="s">
        <v>19160</v>
      </c>
      <c r="R1793" s="7">
        <v>40954</v>
      </c>
      <c r="S1793" s="8">
        <f t="shared" si="224"/>
        <v>2012</v>
      </c>
      <c r="T1793" s="8">
        <v>2012</v>
      </c>
      <c r="U1793" s="8">
        <f t="shared" si="225"/>
        <v>10</v>
      </c>
      <c r="V1793" s="7">
        <v>40954</v>
      </c>
      <c r="W1793" t="s">
        <v>14497</v>
      </c>
      <c r="X1793" s="2">
        <v>1.524</v>
      </c>
      <c r="Y1793" s="6">
        <f t="shared" si="222"/>
        <v>4.0682309601986065E-2</v>
      </c>
      <c r="AA1793">
        <v>1469592</v>
      </c>
      <c r="AB1793">
        <v>12863</v>
      </c>
      <c r="AC1793">
        <v>15394794</v>
      </c>
      <c r="AD1793" t="s">
        <v>6</v>
      </c>
      <c r="AE1793">
        <v>37</v>
      </c>
      <c r="AF1793">
        <v>4</v>
      </c>
      <c r="AH1793" t="s">
        <v>19159</v>
      </c>
      <c r="AI1793" t="s">
        <v>19158</v>
      </c>
      <c r="AK1793" t="s">
        <v>19157</v>
      </c>
      <c r="AL1793">
        <v>58</v>
      </c>
      <c r="AM1793" s="5">
        <f t="shared" si="226"/>
        <v>5.8</v>
      </c>
      <c r="AN1793" s="4">
        <f t="shared" si="223"/>
        <v>8.7845513063233623E-3</v>
      </c>
      <c r="AO1793" s="3"/>
      <c r="AP1793">
        <v>0</v>
      </c>
      <c r="AR1793" t="s">
        <v>1</v>
      </c>
      <c r="AT1793" s="2">
        <v>3.7759999999999998</v>
      </c>
      <c r="AU1793" s="1">
        <f t="shared" si="227"/>
        <v>3.1112982113287253</v>
      </c>
      <c r="AV1793" s="1">
        <f t="shared" si="228"/>
        <v>2.4733430454154712</v>
      </c>
      <c r="AW1793" s="1">
        <f t="shared" si="229"/>
        <v>1.8353878795022174</v>
      </c>
    </row>
    <row r="1794" spans="1:49" x14ac:dyDescent="0.2">
      <c r="A1794">
        <v>1792</v>
      </c>
      <c r="B1794" t="s">
        <v>19156</v>
      </c>
      <c r="C1794" t="s">
        <v>19155</v>
      </c>
      <c r="F1794" t="s">
        <v>19154</v>
      </c>
      <c r="G1794" t="s">
        <v>17</v>
      </c>
      <c r="H1794" t="s">
        <v>16</v>
      </c>
      <c r="I1794" t="s">
        <v>19153</v>
      </c>
      <c r="J1794" t="s">
        <v>19152</v>
      </c>
      <c r="K1794" t="s">
        <v>19151</v>
      </c>
      <c r="L1794" t="s">
        <v>19150</v>
      </c>
      <c r="M1794" t="s">
        <v>3661</v>
      </c>
      <c r="N1794">
        <v>4</v>
      </c>
      <c r="O1794" t="s">
        <v>19149</v>
      </c>
      <c r="P1794" t="s">
        <v>19148</v>
      </c>
      <c r="Q1794" t="s">
        <v>19147</v>
      </c>
      <c r="R1794" s="7">
        <v>40954</v>
      </c>
      <c r="S1794" s="8">
        <f t="shared" si="224"/>
        <v>2012</v>
      </c>
      <c r="T1794" s="8">
        <v>2012</v>
      </c>
      <c r="U1794" s="8">
        <f t="shared" si="225"/>
        <v>10</v>
      </c>
      <c r="V1794" s="7">
        <v>2012</v>
      </c>
      <c r="W1794" t="s">
        <v>6046</v>
      </c>
      <c r="X1794" s="2">
        <v>2.137</v>
      </c>
      <c r="Y1794" s="6">
        <f t="shared" ref="Y1794:Y1857" si="230">(X1794-$Z$4)/($Z$3-$Z$4)</f>
        <v>5.7045994500947654E-2</v>
      </c>
      <c r="AA1794">
        <v>46361</v>
      </c>
      <c r="AB1794">
        <v>26750</v>
      </c>
      <c r="AC1794">
        <v>14320746</v>
      </c>
      <c r="AD1794" t="s">
        <v>6</v>
      </c>
      <c r="AE1794">
        <v>538</v>
      </c>
      <c r="AG1794" t="s">
        <v>19146</v>
      </c>
      <c r="AI1794" t="s">
        <v>19145</v>
      </c>
      <c r="AJ1794" t="s">
        <v>19144</v>
      </c>
      <c r="AK1794" t="s">
        <v>19143</v>
      </c>
      <c r="AL1794">
        <v>30</v>
      </c>
      <c r="AM1794" s="5">
        <f t="shared" si="226"/>
        <v>3</v>
      </c>
      <c r="AN1794" s="4">
        <f t="shared" ref="AN1794:AN1857" si="231">(AM1794-$AO$4)/($AO$3-$AO$4)</f>
        <v>4.5437334343051876E-3</v>
      </c>
      <c r="AO1794" s="3"/>
      <c r="AP1794">
        <v>1</v>
      </c>
      <c r="AR1794" t="s">
        <v>1</v>
      </c>
      <c r="AT1794" s="2" t="s">
        <v>0</v>
      </c>
      <c r="AU1794" s="1">
        <f t="shared" si="227"/>
        <v>4.1295316180954913</v>
      </c>
      <c r="AV1794" s="1">
        <f t="shared" si="228"/>
        <v>3.079486396762642</v>
      </c>
      <c r="AW1794" s="1">
        <f t="shared" si="229"/>
        <v>2.0294411754297923</v>
      </c>
    </row>
    <row r="1795" spans="1:49" x14ac:dyDescent="0.2">
      <c r="A1795">
        <v>1793</v>
      </c>
      <c r="B1795" t="s">
        <v>19142</v>
      </c>
      <c r="C1795" t="s">
        <v>19141</v>
      </c>
      <c r="D1795" t="s">
        <v>19140</v>
      </c>
      <c r="E1795">
        <v>22206974</v>
      </c>
      <c r="F1795" t="s">
        <v>19139</v>
      </c>
      <c r="G1795" t="s">
        <v>17</v>
      </c>
      <c r="H1795" t="s">
        <v>16</v>
      </c>
      <c r="I1795" t="s">
        <v>19138</v>
      </c>
      <c r="J1795">
        <v>60028265</v>
      </c>
      <c r="K1795" t="s">
        <v>19137</v>
      </c>
      <c r="L1795" t="s">
        <v>12337</v>
      </c>
      <c r="M1795" t="s">
        <v>80</v>
      </c>
      <c r="N1795">
        <v>4</v>
      </c>
      <c r="O1795" t="s">
        <v>19136</v>
      </c>
      <c r="P1795" t="s">
        <v>19135</v>
      </c>
      <c r="Q1795" t="s">
        <v>19134</v>
      </c>
      <c r="R1795" s="7">
        <v>40954</v>
      </c>
      <c r="S1795" s="8">
        <f t="shared" si="224"/>
        <v>2012</v>
      </c>
      <c r="T1795" s="8">
        <v>2012</v>
      </c>
      <c r="U1795" s="8">
        <f t="shared" si="225"/>
        <v>10</v>
      </c>
      <c r="V1795" s="7">
        <v>40954</v>
      </c>
      <c r="W1795" t="s">
        <v>14473</v>
      </c>
      <c r="X1795" s="2">
        <v>2.0339999999999998</v>
      </c>
      <c r="Y1795" s="6">
        <f t="shared" si="230"/>
        <v>5.4296468327060136E-2</v>
      </c>
      <c r="AA1795">
        <v>3043894</v>
      </c>
      <c r="AB1795">
        <v>25858</v>
      </c>
      <c r="AC1795">
        <v>18733336</v>
      </c>
      <c r="AD1795" t="s">
        <v>6</v>
      </c>
      <c r="AE1795" t="s">
        <v>19133</v>
      </c>
      <c r="AH1795" t="s">
        <v>19132</v>
      </c>
      <c r="AI1795" t="s">
        <v>19131</v>
      </c>
      <c r="AJ1795" t="s">
        <v>19130</v>
      </c>
      <c r="AK1795" t="s">
        <v>19129</v>
      </c>
      <c r="AL1795">
        <v>16</v>
      </c>
      <c r="AM1795" s="5">
        <f t="shared" si="226"/>
        <v>1.6</v>
      </c>
      <c r="AN1795" s="4">
        <f t="shared" si="231"/>
        <v>2.4233244982961003E-3</v>
      </c>
      <c r="AO1795" s="3"/>
      <c r="AP1795">
        <v>0</v>
      </c>
      <c r="AQ1795" t="s">
        <v>1518</v>
      </c>
      <c r="AR1795">
        <v>51074083</v>
      </c>
      <c r="AS1795" t="s">
        <v>1516</v>
      </c>
      <c r="AT1795" s="2">
        <v>10.587999999999999</v>
      </c>
      <c r="AU1795" s="1">
        <f t="shared" si="227"/>
        <v>3.8734525178430923</v>
      </c>
      <c r="AV1795" s="1">
        <f t="shared" si="228"/>
        <v>2.8359896412678118</v>
      </c>
      <c r="AW1795" s="1">
        <f t="shared" si="229"/>
        <v>1.7985267646925311</v>
      </c>
    </row>
    <row r="1796" spans="1:49" x14ac:dyDescent="0.2">
      <c r="A1796">
        <v>1794</v>
      </c>
      <c r="B1796" t="s">
        <v>19128</v>
      </c>
      <c r="C1796" t="s">
        <v>19127</v>
      </c>
      <c r="F1796" t="s">
        <v>19126</v>
      </c>
      <c r="G1796" t="s">
        <v>17</v>
      </c>
      <c r="H1796" t="s">
        <v>16</v>
      </c>
      <c r="I1796" t="s">
        <v>5250</v>
      </c>
      <c r="J1796">
        <v>60007798</v>
      </c>
      <c r="K1796" t="s">
        <v>5658</v>
      </c>
      <c r="L1796" t="s">
        <v>5657</v>
      </c>
      <c r="M1796" t="s">
        <v>4936</v>
      </c>
      <c r="N1796">
        <v>2</v>
      </c>
      <c r="O1796" t="s">
        <v>19125</v>
      </c>
      <c r="P1796" t="s">
        <v>19124</v>
      </c>
      <c r="Q1796" t="s">
        <v>19123</v>
      </c>
      <c r="R1796" s="7">
        <v>40953</v>
      </c>
      <c r="S1796" s="8">
        <f t="shared" ref="S1796:S1859" si="232">YEAR(R1796)</f>
        <v>2012</v>
      </c>
      <c r="T1796" s="8">
        <v>2012</v>
      </c>
      <c r="U1796" s="8">
        <f t="shared" ref="U1796:U1859" si="233">2022-T1796</f>
        <v>10</v>
      </c>
      <c r="V1796" s="7">
        <v>2012</v>
      </c>
      <c r="W1796" t="s">
        <v>1360</v>
      </c>
      <c r="X1796" s="2">
        <v>0.82</v>
      </c>
      <c r="Y1796" s="6">
        <f t="shared" si="230"/>
        <v>2.1889431675609299E-2</v>
      </c>
      <c r="AA1796">
        <v>189456</v>
      </c>
      <c r="AB1796">
        <v>15361</v>
      </c>
      <c r="AD1796" t="s">
        <v>6</v>
      </c>
      <c r="AE1796">
        <v>61</v>
      </c>
      <c r="AF1796">
        <v>6</v>
      </c>
      <c r="AG1796">
        <v>6151146</v>
      </c>
      <c r="AH1796" t="s">
        <v>19122</v>
      </c>
      <c r="AI1796" t="s">
        <v>19121</v>
      </c>
      <c r="AJ1796" t="s">
        <v>19120</v>
      </c>
      <c r="AK1796" t="s">
        <v>19119</v>
      </c>
      <c r="AL1796">
        <v>21</v>
      </c>
      <c r="AM1796" s="5">
        <f t="shared" ref="AM1796:AM1859" si="234">AL1796/U1796</f>
        <v>2.1</v>
      </c>
      <c r="AN1796" s="4">
        <f t="shared" si="231"/>
        <v>3.1806134040136312E-3</v>
      </c>
      <c r="AO1796" s="3"/>
      <c r="AP1796">
        <v>0</v>
      </c>
      <c r="AQ1796" t="s">
        <v>19118</v>
      </c>
      <c r="AR1796" t="s">
        <v>1</v>
      </c>
      <c r="AS1796" t="s">
        <v>19117</v>
      </c>
      <c r="AT1796" s="2" t="s">
        <v>0</v>
      </c>
      <c r="AU1796" s="1">
        <f t="shared" ref="AU1796:AU1859" si="235">(Y1796*0.7+AN1796*0.3)*100</f>
        <v>1.6276786194130599</v>
      </c>
      <c r="AV1796" s="1">
        <f t="shared" ref="AV1796:AV1859" si="236">(Y1796*0.5+AN1796*0.5)*100</f>
        <v>1.2535022539811465</v>
      </c>
      <c r="AW1796" s="1">
        <f t="shared" ref="AW1796:AW1859" si="237">(Y1796*0.3+AN1796*0.7)*100</f>
        <v>0.87932588854923299</v>
      </c>
    </row>
    <row r="1797" spans="1:49" x14ac:dyDescent="0.2">
      <c r="A1797">
        <v>1795</v>
      </c>
      <c r="B1797" t="s">
        <v>19116</v>
      </c>
      <c r="C1797" t="s">
        <v>19115</v>
      </c>
      <c r="F1797" t="s">
        <v>19114</v>
      </c>
      <c r="G1797" t="s">
        <v>17</v>
      </c>
      <c r="H1797" t="s">
        <v>16</v>
      </c>
      <c r="I1797" t="s">
        <v>19113</v>
      </c>
      <c r="J1797" t="s">
        <v>19112</v>
      </c>
      <c r="K1797" t="s">
        <v>19111</v>
      </c>
      <c r="L1797" t="s">
        <v>19110</v>
      </c>
      <c r="M1797" t="s">
        <v>1364</v>
      </c>
      <c r="N1797">
        <v>4</v>
      </c>
      <c r="O1797" t="s">
        <v>19109</v>
      </c>
      <c r="P1797" t="s">
        <v>19108</v>
      </c>
      <c r="Q1797" t="s">
        <v>19107</v>
      </c>
      <c r="R1797" s="7">
        <v>40953</v>
      </c>
      <c r="S1797" s="8">
        <f t="shared" si="232"/>
        <v>2012</v>
      </c>
      <c r="T1797" s="8">
        <v>2012</v>
      </c>
      <c r="U1797" s="8">
        <f t="shared" si="233"/>
        <v>10</v>
      </c>
      <c r="V1797" s="7">
        <v>2012</v>
      </c>
      <c r="W1797" t="s">
        <v>1360</v>
      </c>
      <c r="X1797" s="2">
        <v>0.82</v>
      </c>
      <c r="Y1797" s="6">
        <f t="shared" si="230"/>
        <v>2.1889431675609299E-2</v>
      </c>
      <c r="AA1797">
        <v>189456</v>
      </c>
      <c r="AB1797">
        <v>15361</v>
      </c>
      <c r="AD1797" t="s">
        <v>6</v>
      </c>
      <c r="AE1797">
        <v>61</v>
      </c>
      <c r="AF1797">
        <v>7</v>
      </c>
      <c r="AG1797">
        <v>6151139</v>
      </c>
      <c r="AH1797" t="s">
        <v>19106</v>
      </c>
      <c r="AI1797" t="s">
        <v>19105</v>
      </c>
      <c r="AJ1797" t="s">
        <v>19104</v>
      </c>
      <c r="AK1797" t="s">
        <v>19103</v>
      </c>
      <c r="AL1797">
        <v>0</v>
      </c>
      <c r="AM1797" s="5">
        <f t="shared" si="234"/>
        <v>0</v>
      </c>
      <c r="AN1797" s="4">
        <f t="shared" si="231"/>
        <v>0</v>
      </c>
      <c r="AO1797" s="3"/>
      <c r="AP1797">
        <v>0</v>
      </c>
      <c r="AR1797" t="s">
        <v>1</v>
      </c>
      <c r="AT1797" s="2" t="s">
        <v>0</v>
      </c>
      <c r="AU1797" s="1">
        <f t="shared" si="235"/>
        <v>1.5322602172926507</v>
      </c>
      <c r="AV1797" s="1">
        <f t="shared" si="236"/>
        <v>1.0944715837804648</v>
      </c>
      <c r="AW1797" s="1">
        <f t="shared" si="237"/>
        <v>0.65668295026827894</v>
      </c>
    </row>
    <row r="1798" spans="1:49" x14ac:dyDescent="0.2">
      <c r="A1798">
        <v>1796</v>
      </c>
      <c r="B1798" t="s">
        <v>19102</v>
      </c>
      <c r="C1798" t="s">
        <v>19101</v>
      </c>
      <c r="F1798" t="s">
        <v>19100</v>
      </c>
      <c r="G1798" t="s">
        <v>17</v>
      </c>
      <c r="H1798" t="s">
        <v>16</v>
      </c>
      <c r="I1798" t="s">
        <v>12488</v>
      </c>
      <c r="J1798">
        <v>60012370</v>
      </c>
      <c r="K1798" t="s">
        <v>11913</v>
      </c>
      <c r="L1798" t="s">
        <v>11912</v>
      </c>
      <c r="M1798" t="s">
        <v>615</v>
      </c>
      <c r="N1798">
        <v>3</v>
      </c>
      <c r="O1798" t="s">
        <v>19099</v>
      </c>
      <c r="P1798" t="s">
        <v>19098</v>
      </c>
      <c r="Q1798" t="s">
        <v>18290</v>
      </c>
      <c r="R1798" s="7">
        <v>40953</v>
      </c>
      <c r="S1798" s="8">
        <f t="shared" si="232"/>
        <v>2012</v>
      </c>
      <c r="T1798" s="8">
        <v>2012</v>
      </c>
      <c r="U1798" s="8">
        <f t="shared" si="233"/>
        <v>10</v>
      </c>
      <c r="V1798" s="7">
        <v>40953</v>
      </c>
      <c r="W1798" t="s">
        <v>12151</v>
      </c>
      <c r="X1798" s="2">
        <v>0.35499999999999998</v>
      </c>
      <c r="Y1798" s="6">
        <f t="shared" si="230"/>
        <v>9.4765222498064648E-3</v>
      </c>
      <c r="AA1798">
        <v>17518628</v>
      </c>
      <c r="AB1798">
        <v>5300152202</v>
      </c>
      <c r="AD1798" t="s">
        <v>6</v>
      </c>
      <c r="AE1798">
        <v>6</v>
      </c>
      <c r="AF1798">
        <v>3</v>
      </c>
      <c r="AH1798" t="s">
        <v>19097</v>
      </c>
      <c r="AI1798" t="s">
        <v>19096</v>
      </c>
      <c r="AK1798" t="s">
        <v>19095</v>
      </c>
      <c r="AL1798">
        <v>2</v>
      </c>
      <c r="AM1798" s="5">
        <f t="shared" si="234"/>
        <v>0.2</v>
      </c>
      <c r="AN1798" s="4">
        <f t="shared" si="231"/>
        <v>3.0291556228701253E-4</v>
      </c>
      <c r="AO1798" s="3"/>
      <c r="AP1798">
        <v>0</v>
      </c>
      <c r="AR1798" t="s">
        <v>1</v>
      </c>
      <c r="AT1798" s="2">
        <v>1.542</v>
      </c>
      <c r="AU1798" s="1">
        <f t="shared" si="235"/>
        <v>0.67244402435506279</v>
      </c>
      <c r="AV1798" s="1">
        <f t="shared" si="236"/>
        <v>0.48897189060467389</v>
      </c>
      <c r="AW1798" s="1">
        <f t="shared" si="237"/>
        <v>0.30549975685428482</v>
      </c>
    </row>
    <row r="1799" spans="1:49" x14ac:dyDescent="0.2">
      <c r="A1799">
        <v>1797</v>
      </c>
      <c r="B1799" t="s">
        <v>19094</v>
      </c>
      <c r="C1799" t="s">
        <v>19093</v>
      </c>
      <c r="F1799" t="s">
        <v>19092</v>
      </c>
      <c r="G1799" t="s">
        <v>17</v>
      </c>
      <c r="H1799" t="s">
        <v>16</v>
      </c>
      <c r="I1799" t="s">
        <v>12799</v>
      </c>
      <c r="J1799">
        <v>60016930</v>
      </c>
      <c r="K1799" t="s">
        <v>5369</v>
      </c>
      <c r="L1799" t="s">
        <v>81</v>
      </c>
      <c r="M1799" t="s">
        <v>80</v>
      </c>
      <c r="N1799">
        <v>4</v>
      </c>
      <c r="O1799" t="s">
        <v>19091</v>
      </c>
      <c r="P1799" t="s">
        <v>19090</v>
      </c>
      <c r="Q1799" t="s">
        <v>19089</v>
      </c>
      <c r="R1799" s="7">
        <v>40953</v>
      </c>
      <c r="S1799" s="8">
        <f t="shared" si="232"/>
        <v>2012</v>
      </c>
      <c r="T1799" s="8">
        <v>2012</v>
      </c>
      <c r="U1799" s="8">
        <f t="shared" si="233"/>
        <v>10</v>
      </c>
      <c r="V1799" s="7">
        <v>40953</v>
      </c>
      <c r="W1799" t="s">
        <v>12151</v>
      </c>
      <c r="X1799" s="2">
        <v>0.35499999999999998</v>
      </c>
      <c r="Y1799" s="6">
        <f t="shared" si="230"/>
        <v>9.4765222498064648E-3</v>
      </c>
      <c r="AA1799">
        <v>17518628</v>
      </c>
      <c r="AB1799">
        <v>5300152202</v>
      </c>
      <c r="AD1799" t="s">
        <v>6</v>
      </c>
      <c r="AE1799">
        <v>6</v>
      </c>
      <c r="AF1799">
        <v>3</v>
      </c>
      <c r="AH1799" t="s">
        <v>19088</v>
      </c>
      <c r="AI1799" t="s">
        <v>19087</v>
      </c>
      <c r="AK1799" t="s">
        <v>19086</v>
      </c>
      <c r="AL1799">
        <v>2</v>
      </c>
      <c r="AM1799" s="5">
        <f t="shared" si="234"/>
        <v>0.2</v>
      </c>
      <c r="AN1799" s="4">
        <f t="shared" si="231"/>
        <v>3.0291556228701253E-4</v>
      </c>
      <c r="AO1799" s="3"/>
      <c r="AP1799">
        <v>0</v>
      </c>
      <c r="AR1799" t="s">
        <v>1</v>
      </c>
      <c r="AT1799" s="2">
        <v>1.542</v>
      </c>
      <c r="AU1799" s="1">
        <f t="shared" si="235"/>
        <v>0.67244402435506279</v>
      </c>
      <c r="AV1799" s="1">
        <f t="shared" si="236"/>
        <v>0.48897189060467389</v>
      </c>
      <c r="AW1799" s="1">
        <f t="shared" si="237"/>
        <v>0.30549975685428482</v>
      </c>
    </row>
    <row r="1800" spans="1:49" x14ac:dyDescent="0.2">
      <c r="A1800">
        <v>1798</v>
      </c>
      <c r="B1800" t="s">
        <v>19085</v>
      </c>
      <c r="C1800" t="s">
        <v>19084</v>
      </c>
      <c r="F1800" t="s">
        <v>19083</v>
      </c>
      <c r="G1800" t="s">
        <v>17</v>
      </c>
      <c r="H1800" t="s">
        <v>16</v>
      </c>
      <c r="I1800" t="s">
        <v>19082</v>
      </c>
      <c r="J1800" t="s">
        <v>19081</v>
      </c>
      <c r="K1800" t="s">
        <v>19080</v>
      </c>
      <c r="L1800" t="s">
        <v>19079</v>
      </c>
      <c r="M1800" t="s">
        <v>387</v>
      </c>
      <c r="N1800">
        <v>4</v>
      </c>
      <c r="O1800" t="s">
        <v>19078</v>
      </c>
      <c r="P1800" t="s">
        <v>19077</v>
      </c>
      <c r="Q1800" t="s">
        <v>19076</v>
      </c>
      <c r="R1800" s="7">
        <v>40953</v>
      </c>
      <c r="S1800" s="8">
        <f t="shared" si="232"/>
        <v>2012</v>
      </c>
      <c r="T1800" s="8">
        <v>2012</v>
      </c>
      <c r="U1800" s="8">
        <f t="shared" si="233"/>
        <v>10</v>
      </c>
      <c r="V1800" s="7">
        <v>40953</v>
      </c>
      <c r="W1800" t="s">
        <v>12151</v>
      </c>
      <c r="X1800" s="2">
        <v>0.35499999999999998</v>
      </c>
      <c r="Y1800" s="6">
        <f t="shared" si="230"/>
        <v>9.4765222498064648E-3</v>
      </c>
      <c r="AA1800">
        <v>17518628</v>
      </c>
      <c r="AB1800">
        <v>5300152202</v>
      </c>
      <c r="AD1800" t="s">
        <v>6</v>
      </c>
      <c r="AE1800">
        <v>6</v>
      </c>
      <c r="AF1800">
        <v>3</v>
      </c>
      <c r="AH1800" t="s">
        <v>19075</v>
      </c>
      <c r="AI1800" t="s">
        <v>19074</v>
      </c>
      <c r="AK1800" t="s">
        <v>19073</v>
      </c>
      <c r="AL1800">
        <v>27</v>
      </c>
      <c r="AM1800" s="5">
        <f t="shared" si="234"/>
        <v>2.7</v>
      </c>
      <c r="AN1800" s="4">
        <f t="shared" si="231"/>
        <v>4.0893600908746691E-3</v>
      </c>
      <c r="AO1800" s="3"/>
      <c r="AP1800">
        <v>0</v>
      </c>
      <c r="AR1800" t="s">
        <v>1</v>
      </c>
      <c r="AT1800" s="2">
        <v>1.542</v>
      </c>
      <c r="AU1800" s="1">
        <f t="shared" si="235"/>
        <v>0.78603736021269255</v>
      </c>
      <c r="AV1800" s="1">
        <f t="shared" si="236"/>
        <v>0.67829411703405673</v>
      </c>
      <c r="AW1800" s="1">
        <f t="shared" si="237"/>
        <v>0.57055087385542069</v>
      </c>
    </row>
    <row r="1801" spans="1:49" x14ac:dyDescent="0.2">
      <c r="A1801">
        <v>1799</v>
      </c>
      <c r="B1801" t="s">
        <v>19072</v>
      </c>
      <c r="C1801" t="s">
        <v>19071</v>
      </c>
      <c r="F1801" t="s">
        <v>19070</v>
      </c>
      <c r="G1801" t="s">
        <v>17</v>
      </c>
      <c r="H1801" t="s">
        <v>16</v>
      </c>
      <c r="I1801" t="s">
        <v>19069</v>
      </c>
      <c r="J1801" t="s">
        <v>19068</v>
      </c>
      <c r="K1801" t="s">
        <v>19067</v>
      </c>
      <c r="L1801" t="s">
        <v>6637</v>
      </c>
      <c r="M1801" t="s">
        <v>387</v>
      </c>
      <c r="N1801">
        <v>5</v>
      </c>
      <c r="O1801" t="s">
        <v>19066</v>
      </c>
      <c r="P1801" t="s">
        <v>19065</v>
      </c>
      <c r="Q1801" t="s">
        <v>19064</v>
      </c>
      <c r="R1801" s="7">
        <v>40953</v>
      </c>
      <c r="S1801" s="8">
        <f t="shared" si="232"/>
        <v>2012</v>
      </c>
      <c r="T1801" s="8">
        <v>2012</v>
      </c>
      <c r="U1801" s="8">
        <f t="shared" si="233"/>
        <v>10</v>
      </c>
      <c r="V1801" s="7">
        <v>40953</v>
      </c>
      <c r="W1801" t="s">
        <v>12151</v>
      </c>
      <c r="X1801" s="2">
        <v>0.35499999999999998</v>
      </c>
      <c r="Y1801" s="6">
        <f t="shared" si="230"/>
        <v>9.4765222498064648E-3</v>
      </c>
      <c r="AA1801">
        <v>17518628</v>
      </c>
      <c r="AB1801">
        <v>5300152202</v>
      </c>
      <c r="AD1801" t="s">
        <v>6</v>
      </c>
      <c r="AE1801">
        <v>6</v>
      </c>
      <c r="AF1801">
        <v>3</v>
      </c>
      <c r="AH1801" t="s">
        <v>19063</v>
      </c>
      <c r="AI1801" t="s">
        <v>19062</v>
      </c>
      <c r="AK1801" t="s">
        <v>19061</v>
      </c>
      <c r="AL1801">
        <v>29</v>
      </c>
      <c r="AM1801" s="5">
        <f t="shared" si="234"/>
        <v>2.9</v>
      </c>
      <c r="AN1801" s="4">
        <f t="shared" si="231"/>
        <v>4.3922756531616812E-3</v>
      </c>
      <c r="AO1801" s="3"/>
      <c r="AP1801">
        <v>0</v>
      </c>
      <c r="AR1801" t="s">
        <v>1</v>
      </c>
      <c r="AT1801" s="2">
        <v>1.542</v>
      </c>
      <c r="AU1801" s="1">
        <f t="shared" si="235"/>
        <v>0.79512482708130294</v>
      </c>
      <c r="AV1801" s="1">
        <f t="shared" si="236"/>
        <v>0.69343989514840731</v>
      </c>
      <c r="AW1801" s="1">
        <f t="shared" si="237"/>
        <v>0.59175496321551158</v>
      </c>
    </row>
    <row r="1802" spans="1:49" x14ac:dyDescent="0.2">
      <c r="A1802">
        <v>1800</v>
      </c>
      <c r="B1802" t="s">
        <v>19060</v>
      </c>
      <c r="C1802" t="s">
        <v>19059</v>
      </c>
      <c r="E1802">
        <v>22308412</v>
      </c>
      <c r="F1802" t="s">
        <v>19058</v>
      </c>
      <c r="G1802" t="s">
        <v>17</v>
      </c>
      <c r="H1802" t="s">
        <v>16</v>
      </c>
      <c r="I1802" t="s">
        <v>19057</v>
      </c>
      <c r="J1802" t="s">
        <v>19056</v>
      </c>
      <c r="K1802" t="s">
        <v>19055</v>
      </c>
      <c r="L1802" t="s">
        <v>19054</v>
      </c>
      <c r="M1802" t="s">
        <v>19053</v>
      </c>
      <c r="N1802">
        <v>4</v>
      </c>
      <c r="O1802" t="s">
        <v>19052</v>
      </c>
      <c r="P1802" t="s">
        <v>19051</v>
      </c>
      <c r="Q1802" t="s">
        <v>19050</v>
      </c>
      <c r="R1802" s="7">
        <v>40953</v>
      </c>
      <c r="S1802" s="8">
        <f t="shared" si="232"/>
        <v>2012</v>
      </c>
      <c r="T1802" s="8">
        <v>2012</v>
      </c>
      <c r="U1802" s="8">
        <f t="shared" si="233"/>
        <v>10</v>
      </c>
      <c r="V1802" s="7">
        <v>40953</v>
      </c>
      <c r="W1802" t="s">
        <v>13680</v>
      </c>
      <c r="X1802" s="2">
        <v>5.0110000000000001</v>
      </c>
      <c r="Y1802" s="6">
        <f t="shared" si="230"/>
        <v>0.13376578308107098</v>
      </c>
      <c r="AA1802">
        <v>278424</v>
      </c>
      <c r="AB1802">
        <v>21121</v>
      </c>
      <c r="AC1802">
        <v>10916490</v>
      </c>
      <c r="AD1802" t="s">
        <v>6</v>
      </c>
      <c r="AE1802">
        <v>109</v>
      </c>
      <c r="AF1802">
        <v>7</v>
      </c>
      <c r="AH1802" t="s">
        <v>19049</v>
      </c>
      <c r="AI1802" t="s">
        <v>19048</v>
      </c>
      <c r="AJ1802" t="s">
        <v>19047</v>
      </c>
      <c r="AK1802" t="s">
        <v>19046</v>
      </c>
      <c r="AL1802">
        <v>54</v>
      </c>
      <c r="AM1802" s="5">
        <f t="shared" si="234"/>
        <v>5.4</v>
      </c>
      <c r="AN1802" s="4">
        <f t="shared" si="231"/>
        <v>8.1787201817493382E-3</v>
      </c>
      <c r="AO1802" s="3"/>
      <c r="AP1802">
        <v>1</v>
      </c>
      <c r="AQ1802" t="s">
        <v>236</v>
      </c>
      <c r="AR1802">
        <v>233306</v>
      </c>
      <c r="AS1802" t="s">
        <v>235</v>
      </c>
      <c r="AT1802" s="2" t="s">
        <v>0</v>
      </c>
      <c r="AU1802" s="1">
        <f t="shared" si="235"/>
        <v>9.6089664211274481</v>
      </c>
      <c r="AV1802" s="1">
        <f t="shared" si="236"/>
        <v>7.0972251631410161</v>
      </c>
      <c r="AW1802" s="1">
        <f t="shared" si="237"/>
        <v>4.5854839051545833</v>
      </c>
    </row>
    <row r="1803" spans="1:49" x14ac:dyDescent="0.2">
      <c r="A1803">
        <v>1801</v>
      </c>
      <c r="B1803" t="s">
        <v>19045</v>
      </c>
      <c r="C1803" t="s">
        <v>19044</v>
      </c>
      <c r="D1803" t="s">
        <v>19043</v>
      </c>
      <c r="E1803">
        <v>22340498</v>
      </c>
      <c r="F1803" t="s">
        <v>19042</v>
      </c>
      <c r="G1803" t="s">
        <v>17</v>
      </c>
      <c r="H1803" t="s">
        <v>16</v>
      </c>
      <c r="I1803" t="s">
        <v>19041</v>
      </c>
      <c r="J1803" t="s">
        <v>19040</v>
      </c>
      <c r="K1803" t="s">
        <v>19039</v>
      </c>
      <c r="L1803" t="s">
        <v>19038</v>
      </c>
      <c r="M1803" t="s">
        <v>1634</v>
      </c>
      <c r="N1803">
        <v>4</v>
      </c>
      <c r="O1803" t="s">
        <v>19037</v>
      </c>
      <c r="P1803" t="s">
        <v>19036</v>
      </c>
      <c r="Q1803" t="s">
        <v>19035</v>
      </c>
      <c r="R1803" s="7">
        <v>40953</v>
      </c>
      <c r="S1803" s="8">
        <f t="shared" si="232"/>
        <v>2012</v>
      </c>
      <c r="T1803" s="8">
        <v>2012</v>
      </c>
      <c r="U1803" s="8">
        <f t="shared" si="233"/>
        <v>10</v>
      </c>
      <c r="V1803" s="7">
        <v>40953</v>
      </c>
      <c r="W1803" t="s">
        <v>19034</v>
      </c>
      <c r="X1803" s="2">
        <v>5.2839999999999998</v>
      </c>
      <c r="Y1803" s="6">
        <f t="shared" si="230"/>
        <v>0.14105336216331651</v>
      </c>
      <c r="AA1803">
        <v>15345807</v>
      </c>
      <c r="AB1803">
        <v>18525</v>
      </c>
      <c r="AC1803">
        <v>18781551</v>
      </c>
      <c r="AD1803" t="s">
        <v>6</v>
      </c>
      <c r="AE1803">
        <v>22</v>
      </c>
      <c r="AF1803">
        <v>2</v>
      </c>
      <c r="AH1803" t="s">
        <v>19033</v>
      </c>
      <c r="AI1803" t="s">
        <v>19032</v>
      </c>
      <c r="AK1803" t="s">
        <v>19031</v>
      </c>
      <c r="AL1803">
        <v>26</v>
      </c>
      <c r="AM1803" s="5">
        <f t="shared" si="234"/>
        <v>2.6</v>
      </c>
      <c r="AN1803" s="4">
        <f t="shared" si="231"/>
        <v>3.9379023097311627E-3</v>
      </c>
      <c r="AO1803" s="3"/>
      <c r="AP1803">
        <v>1</v>
      </c>
      <c r="AR1803" t="s">
        <v>1</v>
      </c>
      <c r="AT1803" s="2">
        <v>12.27</v>
      </c>
      <c r="AU1803" s="1">
        <f t="shared" si="235"/>
        <v>9.991872420724091</v>
      </c>
      <c r="AV1803" s="1">
        <f t="shared" si="236"/>
        <v>7.249563223652383</v>
      </c>
      <c r="AW1803" s="1">
        <f t="shared" si="237"/>
        <v>4.5072540265806769</v>
      </c>
    </row>
    <row r="1804" spans="1:49" x14ac:dyDescent="0.2">
      <c r="A1804">
        <v>1802</v>
      </c>
      <c r="B1804" t="s">
        <v>19030</v>
      </c>
      <c r="C1804" t="s">
        <v>19029</v>
      </c>
      <c r="E1804">
        <v>22239547</v>
      </c>
      <c r="F1804" t="s">
        <v>19028</v>
      </c>
      <c r="G1804" t="s">
        <v>17</v>
      </c>
      <c r="H1804" t="s">
        <v>16</v>
      </c>
      <c r="I1804" t="s">
        <v>19027</v>
      </c>
      <c r="J1804" t="s">
        <v>19026</v>
      </c>
      <c r="K1804" t="s">
        <v>19025</v>
      </c>
      <c r="L1804" t="s">
        <v>19024</v>
      </c>
      <c r="M1804" t="s">
        <v>19023</v>
      </c>
      <c r="N1804">
        <v>12</v>
      </c>
      <c r="O1804" t="s">
        <v>19022</v>
      </c>
      <c r="P1804" t="s">
        <v>19021</v>
      </c>
      <c r="Q1804" t="s">
        <v>19020</v>
      </c>
      <c r="R1804" s="7">
        <v>40952</v>
      </c>
      <c r="S1804" s="8">
        <f t="shared" si="232"/>
        <v>2012</v>
      </c>
      <c r="T1804" s="8">
        <v>2012</v>
      </c>
      <c r="U1804" s="8">
        <f t="shared" si="233"/>
        <v>10</v>
      </c>
      <c r="V1804" s="7">
        <v>40952</v>
      </c>
      <c r="W1804" t="s">
        <v>19019</v>
      </c>
      <c r="X1804" s="2">
        <v>1.6890000000000001</v>
      </c>
      <c r="Y1804" s="6">
        <f t="shared" si="230"/>
        <v>4.5086890365980625E-2</v>
      </c>
      <c r="AA1804">
        <v>15257797</v>
      </c>
      <c r="AB1804">
        <v>25780</v>
      </c>
      <c r="AC1804">
        <v>15264602</v>
      </c>
      <c r="AD1804" t="s">
        <v>6</v>
      </c>
      <c r="AE1804">
        <v>13</v>
      </c>
      <c r="AF1804">
        <v>2</v>
      </c>
      <c r="AH1804" t="s">
        <v>19018</v>
      </c>
      <c r="AI1804" t="s">
        <v>19017</v>
      </c>
      <c r="AK1804" t="s">
        <v>19016</v>
      </c>
      <c r="AL1804">
        <v>64</v>
      </c>
      <c r="AM1804" s="5">
        <f t="shared" si="234"/>
        <v>6.4</v>
      </c>
      <c r="AN1804" s="4">
        <f t="shared" si="231"/>
        <v>9.6932979931844011E-3</v>
      </c>
      <c r="AO1804" s="3"/>
      <c r="AP1804">
        <v>0</v>
      </c>
      <c r="AQ1804" t="s">
        <v>1885</v>
      </c>
      <c r="AR1804" t="s">
        <v>19015</v>
      </c>
      <c r="AS1804" t="s">
        <v>1884</v>
      </c>
      <c r="AT1804" s="2">
        <v>6.9880000000000004</v>
      </c>
      <c r="AU1804" s="1">
        <f t="shared" si="235"/>
        <v>3.4468812654141754</v>
      </c>
      <c r="AV1804" s="1">
        <f t="shared" si="236"/>
        <v>2.7390094179582514</v>
      </c>
      <c r="AW1804" s="1">
        <f t="shared" si="237"/>
        <v>2.0311375705023269</v>
      </c>
    </row>
    <row r="1805" spans="1:49" x14ac:dyDescent="0.2">
      <c r="A1805">
        <v>1803</v>
      </c>
      <c r="B1805" t="s">
        <v>19014</v>
      </c>
      <c r="C1805" t="s">
        <v>19013</v>
      </c>
      <c r="F1805" t="s">
        <v>19012</v>
      </c>
      <c r="G1805" t="s">
        <v>17</v>
      </c>
      <c r="H1805" t="s">
        <v>16</v>
      </c>
      <c r="I1805" t="s">
        <v>19011</v>
      </c>
      <c r="J1805" t="s">
        <v>19010</v>
      </c>
      <c r="K1805" t="s">
        <v>19009</v>
      </c>
      <c r="L1805" t="s">
        <v>19008</v>
      </c>
      <c r="M1805" t="s">
        <v>164</v>
      </c>
      <c r="N1805">
        <v>4</v>
      </c>
      <c r="O1805" t="s">
        <v>19007</v>
      </c>
      <c r="P1805" t="s">
        <v>19006</v>
      </c>
      <c r="Q1805" t="s">
        <v>19005</v>
      </c>
      <c r="R1805" s="7">
        <v>40952</v>
      </c>
      <c r="S1805" s="8">
        <f t="shared" si="232"/>
        <v>2012</v>
      </c>
      <c r="T1805" s="8">
        <v>2012</v>
      </c>
      <c r="U1805" s="8">
        <f t="shared" si="233"/>
        <v>10</v>
      </c>
      <c r="V1805" s="7">
        <v>2012</v>
      </c>
      <c r="W1805" t="s">
        <v>19004</v>
      </c>
      <c r="X1805" s="2">
        <v>0.20899999999999999</v>
      </c>
      <c r="Y1805" s="6">
        <f t="shared" si="230"/>
        <v>5.5791356343931021E-3</v>
      </c>
      <c r="AA1805">
        <v>3854205</v>
      </c>
      <c r="AB1805">
        <v>3300147408</v>
      </c>
      <c r="AC1805">
        <v>13475533</v>
      </c>
      <c r="AD1805" t="s">
        <v>6</v>
      </c>
      <c r="AE1805">
        <v>132</v>
      </c>
      <c r="AF1805">
        <v>2</v>
      </c>
      <c r="AH1805" t="s">
        <v>19003</v>
      </c>
      <c r="AI1805" t="s">
        <v>19002</v>
      </c>
      <c r="AJ1805" t="s">
        <v>19001</v>
      </c>
      <c r="AK1805" t="s">
        <v>19000</v>
      </c>
      <c r="AL1805">
        <v>1</v>
      </c>
      <c r="AM1805" s="5">
        <f t="shared" si="234"/>
        <v>0.1</v>
      </c>
      <c r="AN1805" s="4">
        <f t="shared" si="231"/>
        <v>1.5145778114350627E-4</v>
      </c>
      <c r="AO1805" s="3"/>
      <c r="AP1805">
        <v>0</v>
      </c>
      <c r="AR1805" t="s">
        <v>1</v>
      </c>
      <c r="AT1805" s="2" t="s">
        <v>0</v>
      </c>
      <c r="AU1805" s="1">
        <f t="shared" si="235"/>
        <v>0.39508322784182232</v>
      </c>
      <c r="AV1805" s="1">
        <f t="shared" si="236"/>
        <v>0.28652967077683045</v>
      </c>
      <c r="AW1805" s="1">
        <f t="shared" si="237"/>
        <v>0.1779761137118385</v>
      </c>
    </row>
    <row r="1806" spans="1:49" x14ac:dyDescent="0.2">
      <c r="A1806">
        <v>1804</v>
      </c>
      <c r="B1806" t="s">
        <v>18999</v>
      </c>
      <c r="C1806" t="s">
        <v>18998</v>
      </c>
      <c r="F1806" t="s">
        <v>18997</v>
      </c>
      <c r="G1806" t="s">
        <v>17</v>
      </c>
      <c r="H1806" t="s">
        <v>16</v>
      </c>
      <c r="I1806" t="s">
        <v>18996</v>
      </c>
      <c r="J1806">
        <v>60021176</v>
      </c>
      <c r="K1806" t="s">
        <v>18995</v>
      </c>
      <c r="L1806" t="s">
        <v>13738</v>
      </c>
      <c r="M1806" t="s">
        <v>146</v>
      </c>
      <c r="N1806">
        <v>2</v>
      </c>
      <c r="O1806" t="s">
        <v>18994</v>
      </c>
      <c r="P1806" t="s">
        <v>18993</v>
      </c>
      <c r="Q1806" t="s">
        <v>18992</v>
      </c>
      <c r="R1806" s="7">
        <v>40952</v>
      </c>
      <c r="S1806" s="8">
        <f t="shared" si="232"/>
        <v>2012</v>
      </c>
      <c r="T1806" s="8">
        <v>2012</v>
      </c>
      <c r="U1806" s="8">
        <f t="shared" si="233"/>
        <v>10</v>
      </c>
      <c r="V1806" s="7">
        <v>2012</v>
      </c>
      <c r="W1806" t="s">
        <v>5000</v>
      </c>
      <c r="X1806" s="2">
        <v>0.161</v>
      </c>
      <c r="Y1806" s="6">
        <f t="shared" si="230"/>
        <v>4.2978030485037776E-3</v>
      </c>
      <c r="AA1806">
        <v>15493636</v>
      </c>
      <c r="AB1806">
        <v>11700154336</v>
      </c>
      <c r="AD1806" t="s">
        <v>6</v>
      </c>
      <c r="AE1806">
        <v>8</v>
      </c>
      <c r="AF1806">
        <v>4</v>
      </c>
      <c r="AH1806" t="s">
        <v>18991</v>
      </c>
      <c r="AI1806" t="s">
        <v>18990</v>
      </c>
      <c r="AJ1806" t="s">
        <v>18989</v>
      </c>
      <c r="AK1806" t="s">
        <v>18988</v>
      </c>
      <c r="AL1806">
        <v>1</v>
      </c>
      <c r="AM1806" s="5">
        <f t="shared" si="234"/>
        <v>0.1</v>
      </c>
      <c r="AN1806" s="4">
        <f t="shared" si="231"/>
        <v>1.5145778114350627E-4</v>
      </c>
      <c r="AO1806" s="3"/>
      <c r="AP1806">
        <v>1</v>
      </c>
      <c r="AR1806" t="s">
        <v>1</v>
      </c>
      <c r="AT1806" s="2" t="s">
        <v>0</v>
      </c>
      <c r="AU1806" s="1">
        <f t="shared" si="235"/>
        <v>0.30538994682956955</v>
      </c>
      <c r="AV1806" s="1">
        <f t="shared" si="236"/>
        <v>0.2224630414823642</v>
      </c>
      <c r="AW1806" s="1">
        <f t="shared" si="237"/>
        <v>0.13953613613515878</v>
      </c>
    </row>
    <row r="1807" spans="1:49" x14ac:dyDescent="0.2">
      <c r="A1807">
        <v>1805</v>
      </c>
      <c r="B1807" t="s">
        <v>18987</v>
      </c>
      <c r="C1807" t="s">
        <v>18986</v>
      </c>
      <c r="F1807" t="s">
        <v>18985</v>
      </c>
      <c r="G1807" t="s">
        <v>17</v>
      </c>
      <c r="H1807" t="s">
        <v>16</v>
      </c>
      <c r="I1807" t="s">
        <v>6869</v>
      </c>
      <c r="J1807" t="s">
        <v>18984</v>
      </c>
      <c r="K1807" t="s">
        <v>18983</v>
      </c>
      <c r="L1807" t="s">
        <v>18982</v>
      </c>
      <c r="M1807" t="s">
        <v>129</v>
      </c>
      <c r="N1807">
        <v>4</v>
      </c>
      <c r="O1807" t="s">
        <v>18981</v>
      </c>
      <c r="P1807" t="s">
        <v>18980</v>
      </c>
      <c r="Q1807" t="s">
        <v>18979</v>
      </c>
      <c r="R1807" s="7">
        <v>40949</v>
      </c>
      <c r="S1807" s="8">
        <f t="shared" si="232"/>
        <v>2012</v>
      </c>
      <c r="T1807" s="8">
        <v>2012</v>
      </c>
      <c r="U1807" s="8">
        <f t="shared" si="233"/>
        <v>10</v>
      </c>
      <c r="V1807" s="7">
        <v>40949</v>
      </c>
      <c r="W1807" t="s">
        <v>18978</v>
      </c>
      <c r="X1807" s="2">
        <v>0.42</v>
      </c>
      <c r="Y1807" s="6">
        <f t="shared" si="230"/>
        <v>1.1211660126531593E-2</v>
      </c>
      <c r="AA1807">
        <v>15308669</v>
      </c>
      <c r="AB1807">
        <v>17543</v>
      </c>
      <c r="AC1807">
        <v>15308677</v>
      </c>
      <c r="AD1807" t="s">
        <v>6</v>
      </c>
      <c r="AE1807">
        <v>12</v>
      </c>
      <c r="AF1807">
        <v>2</v>
      </c>
      <c r="AH1807" t="s">
        <v>7048</v>
      </c>
      <c r="AI1807" t="s">
        <v>18977</v>
      </c>
      <c r="AJ1807" t="s">
        <v>18976</v>
      </c>
      <c r="AK1807" t="s">
        <v>18975</v>
      </c>
      <c r="AL1807">
        <v>1</v>
      </c>
      <c r="AM1807" s="5">
        <f t="shared" si="234"/>
        <v>0.1</v>
      </c>
      <c r="AN1807" s="4">
        <f t="shared" si="231"/>
        <v>1.5145778114350627E-4</v>
      </c>
      <c r="AO1807" s="3"/>
      <c r="AP1807">
        <v>0</v>
      </c>
      <c r="AR1807" t="s">
        <v>1</v>
      </c>
      <c r="AT1807" s="2" t="s">
        <v>0</v>
      </c>
      <c r="AU1807" s="1">
        <f t="shared" si="235"/>
        <v>0.78935994229151663</v>
      </c>
      <c r="AV1807" s="1">
        <f t="shared" si="236"/>
        <v>0.56815589538375499</v>
      </c>
      <c r="AW1807" s="1">
        <f t="shared" si="237"/>
        <v>0.3469518484759932</v>
      </c>
    </row>
    <row r="1808" spans="1:49" x14ac:dyDescent="0.2">
      <c r="A1808">
        <v>1806</v>
      </c>
      <c r="B1808" t="s">
        <v>18974</v>
      </c>
      <c r="C1808" t="s">
        <v>18973</v>
      </c>
      <c r="F1808" t="s">
        <v>18972</v>
      </c>
      <c r="G1808" t="s">
        <v>17</v>
      </c>
      <c r="H1808" t="s">
        <v>16</v>
      </c>
      <c r="I1808" t="s">
        <v>18971</v>
      </c>
      <c r="J1808" t="s">
        <v>18970</v>
      </c>
      <c r="K1808" t="s">
        <v>18969</v>
      </c>
      <c r="L1808" t="s">
        <v>18968</v>
      </c>
      <c r="M1808" t="s">
        <v>1634</v>
      </c>
      <c r="N1808">
        <v>4</v>
      </c>
      <c r="O1808" t="s">
        <v>18967</v>
      </c>
      <c r="P1808" t="s">
        <v>18966</v>
      </c>
      <c r="Q1808" t="s">
        <v>18965</v>
      </c>
      <c r="R1808" s="7">
        <v>40949</v>
      </c>
      <c r="S1808" s="8">
        <f t="shared" si="232"/>
        <v>2012</v>
      </c>
      <c r="T1808" s="8">
        <v>2012</v>
      </c>
      <c r="U1808" s="8">
        <f t="shared" si="233"/>
        <v>10</v>
      </c>
      <c r="V1808" s="7">
        <v>2012</v>
      </c>
      <c r="W1808" t="s">
        <v>18964</v>
      </c>
      <c r="X1808" s="2">
        <v>0.69599999999999995</v>
      </c>
      <c r="Y1808" s="6">
        <f t="shared" si="230"/>
        <v>1.857932249539521E-2</v>
      </c>
      <c r="AA1808">
        <v>28487</v>
      </c>
      <c r="AB1808">
        <v>29411</v>
      </c>
      <c r="AC1808">
        <v>15488659</v>
      </c>
      <c r="AD1808" t="s">
        <v>6</v>
      </c>
      <c r="AE1808">
        <v>141</v>
      </c>
      <c r="AF1808">
        <v>1</v>
      </c>
      <c r="AH1808" t="s">
        <v>18963</v>
      </c>
      <c r="AI1808" t="s">
        <v>18962</v>
      </c>
      <c r="AK1808" t="s">
        <v>18961</v>
      </c>
      <c r="AL1808">
        <v>2</v>
      </c>
      <c r="AM1808" s="5">
        <f t="shared" si="234"/>
        <v>0.2</v>
      </c>
      <c r="AN1808" s="4">
        <f t="shared" si="231"/>
        <v>3.0291556228701253E-4</v>
      </c>
      <c r="AO1808" s="3"/>
      <c r="AP1808">
        <v>0</v>
      </c>
      <c r="AR1808" t="s">
        <v>1</v>
      </c>
      <c r="AT1808" s="2" t="s">
        <v>0</v>
      </c>
      <c r="AU1808" s="1">
        <f t="shared" si="235"/>
        <v>1.309640041546275</v>
      </c>
      <c r="AV1808" s="1">
        <f t="shared" si="236"/>
        <v>0.94411190288411118</v>
      </c>
      <c r="AW1808" s="1">
        <f t="shared" si="237"/>
        <v>0.57858376422194713</v>
      </c>
    </row>
    <row r="1809" spans="1:49" x14ac:dyDescent="0.2">
      <c r="A1809">
        <v>1807</v>
      </c>
      <c r="B1809" t="s">
        <v>18960</v>
      </c>
      <c r="C1809" t="s">
        <v>18959</v>
      </c>
      <c r="F1809" t="s">
        <v>18958</v>
      </c>
      <c r="G1809" t="s">
        <v>17</v>
      </c>
      <c r="H1809" t="s">
        <v>16</v>
      </c>
      <c r="I1809" t="s">
        <v>907</v>
      </c>
      <c r="J1809" t="s">
        <v>18957</v>
      </c>
      <c r="K1809" t="s">
        <v>18956</v>
      </c>
      <c r="L1809" t="s">
        <v>18955</v>
      </c>
      <c r="M1809" t="s">
        <v>5102</v>
      </c>
      <c r="N1809">
        <v>5</v>
      </c>
      <c r="O1809" t="s">
        <v>18954</v>
      </c>
      <c r="P1809" t="s">
        <v>18953</v>
      </c>
      <c r="Q1809" t="s">
        <v>18952</v>
      </c>
      <c r="R1809" s="7">
        <v>40948</v>
      </c>
      <c r="S1809" s="8">
        <f t="shared" si="232"/>
        <v>2012</v>
      </c>
      <c r="T1809" s="8">
        <v>2012</v>
      </c>
      <c r="U1809" s="8">
        <f t="shared" si="233"/>
        <v>10</v>
      </c>
      <c r="V1809" s="7">
        <v>40948</v>
      </c>
      <c r="W1809" t="s">
        <v>15001</v>
      </c>
      <c r="X1809" s="2">
        <v>1.401</v>
      </c>
      <c r="Y1809" s="6">
        <f t="shared" si="230"/>
        <v>3.7398894850644675E-2</v>
      </c>
      <c r="AA1809">
        <v>19327447</v>
      </c>
      <c r="AB1809">
        <v>5200153123</v>
      </c>
      <c r="AC1809">
        <v>19327455</v>
      </c>
      <c r="AD1809" t="s">
        <v>6</v>
      </c>
      <c r="AE1809">
        <v>116</v>
      </c>
      <c r="AF1809">
        <v>5</v>
      </c>
      <c r="AH1809" t="s">
        <v>18951</v>
      </c>
      <c r="AI1809" t="s">
        <v>18950</v>
      </c>
      <c r="AK1809" t="s">
        <v>18949</v>
      </c>
      <c r="AL1809">
        <v>12</v>
      </c>
      <c r="AM1809" s="5">
        <f t="shared" si="234"/>
        <v>1.2</v>
      </c>
      <c r="AN1809" s="4">
        <f t="shared" si="231"/>
        <v>1.8174933737220749E-3</v>
      </c>
      <c r="AO1809" s="3"/>
      <c r="AP1809">
        <v>0</v>
      </c>
      <c r="AR1809" t="s">
        <v>1</v>
      </c>
      <c r="AT1809" s="2">
        <v>4.1260000000000003</v>
      </c>
      <c r="AU1809" s="1">
        <f t="shared" si="235"/>
        <v>2.6724474407567893</v>
      </c>
      <c r="AV1809" s="1">
        <f t="shared" si="236"/>
        <v>1.9608194112183377</v>
      </c>
      <c r="AW1809" s="1">
        <f t="shared" si="237"/>
        <v>1.2491913816798854</v>
      </c>
    </row>
    <row r="1810" spans="1:49" x14ac:dyDescent="0.2">
      <c r="A1810">
        <v>1808</v>
      </c>
      <c r="B1810" t="s">
        <v>18948</v>
      </c>
      <c r="C1810" t="s">
        <v>18947</v>
      </c>
      <c r="F1810" t="s">
        <v>18946</v>
      </c>
      <c r="G1810" t="s">
        <v>17</v>
      </c>
      <c r="H1810" t="s">
        <v>16</v>
      </c>
      <c r="I1810" t="s">
        <v>18945</v>
      </c>
      <c r="J1810">
        <v>60025858</v>
      </c>
      <c r="K1810" t="s">
        <v>10724</v>
      </c>
      <c r="L1810" t="s">
        <v>10723</v>
      </c>
      <c r="M1810" t="s">
        <v>6281</v>
      </c>
      <c r="N1810">
        <v>6</v>
      </c>
      <c r="O1810" t="s">
        <v>18944</v>
      </c>
      <c r="P1810" t="s">
        <v>18943</v>
      </c>
      <c r="Q1810" t="s">
        <v>18942</v>
      </c>
      <c r="R1810" s="7">
        <v>40948</v>
      </c>
      <c r="S1810" s="8">
        <f t="shared" si="232"/>
        <v>2012</v>
      </c>
      <c r="T1810" s="8">
        <v>2012</v>
      </c>
      <c r="U1810" s="8">
        <f t="shared" si="233"/>
        <v>10</v>
      </c>
      <c r="V1810" s="7">
        <v>40948</v>
      </c>
      <c r="W1810" t="s">
        <v>14943</v>
      </c>
      <c r="X1810" s="2">
        <v>3.6880000000000002</v>
      </c>
      <c r="Y1810" s="6">
        <f t="shared" si="230"/>
        <v>9.8449053682496471E-2</v>
      </c>
      <c r="AA1810">
        <v>319007</v>
      </c>
      <c r="AB1810">
        <v>29150</v>
      </c>
      <c r="AC1810">
        <v>10797114</v>
      </c>
      <c r="AD1810" t="s">
        <v>6</v>
      </c>
      <c r="AE1810">
        <v>108</v>
      </c>
      <c r="AF1810">
        <v>6</v>
      </c>
      <c r="AG1810">
        <v>63004</v>
      </c>
      <c r="AI1810" t="s">
        <v>18941</v>
      </c>
      <c r="AK1810" t="s">
        <v>18940</v>
      </c>
      <c r="AL1810">
        <v>77</v>
      </c>
      <c r="AM1810" s="5">
        <f t="shared" si="234"/>
        <v>7.7</v>
      </c>
      <c r="AN1810" s="4">
        <f t="shared" si="231"/>
        <v>1.1662249148049982E-2</v>
      </c>
      <c r="AO1810" s="3"/>
      <c r="AP1810">
        <v>1</v>
      </c>
      <c r="AQ1810" t="s">
        <v>236</v>
      </c>
      <c r="AR1810">
        <v>228286</v>
      </c>
      <c r="AS1810" t="s">
        <v>235</v>
      </c>
      <c r="AT1810" s="2">
        <v>9.1609999999999996</v>
      </c>
      <c r="AU1810" s="1">
        <f t="shared" si="235"/>
        <v>7.2413012322162515</v>
      </c>
      <c r="AV1810" s="1">
        <f t="shared" si="236"/>
        <v>5.505565141527323</v>
      </c>
      <c r="AW1810" s="1">
        <f t="shared" si="237"/>
        <v>3.7698290508383927</v>
      </c>
    </row>
    <row r="1811" spans="1:49" x14ac:dyDescent="0.2">
      <c r="A1811">
        <v>1809</v>
      </c>
      <c r="B1811" t="s">
        <v>18939</v>
      </c>
      <c r="C1811" t="s">
        <v>18938</v>
      </c>
      <c r="F1811" t="s">
        <v>18937</v>
      </c>
      <c r="G1811" t="s">
        <v>17</v>
      </c>
      <c r="H1811" t="s">
        <v>16</v>
      </c>
      <c r="I1811" t="s">
        <v>18936</v>
      </c>
      <c r="J1811" t="s">
        <v>18935</v>
      </c>
      <c r="K1811" t="s">
        <v>18934</v>
      </c>
      <c r="L1811" t="s">
        <v>18933</v>
      </c>
      <c r="M1811" t="s">
        <v>10395</v>
      </c>
      <c r="N1811">
        <v>5</v>
      </c>
      <c r="O1811" t="s">
        <v>18932</v>
      </c>
      <c r="P1811" t="s">
        <v>18931</v>
      </c>
      <c r="Q1811" t="s">
        <v>18930</v>
      </c>
      <c r="R1811" s="7">
        <v>40947</v>
      </c>
      <c r="S1811" s="8">
        <f t="shared" si="232"/>
        <v>2012</v>
      </c>
      <c r="T1811" s="8">
        <v>2012</v>
      </c>
      <c r="U1811" s="8">
        <f t="shared" si="233"/>
        <v>10</v>
      </c>
      <c r="V1811" s="7">
        <v>2012</v>
      </c>
      <c r="W1811" t="s">
        <v>2414</v>
      </c>
      <c r="X1811" s="2">
        <v>2.141</v>
      </c>
      <c r="Y1811" s="6">
        <f t="shared" si="230"/>
        <v>5.7152772216438434E-2</v>
      </c>
      <c r="AA1811">
        <v>1962892</v>
      </c>
      <c r="AB1811">
        <v>17360</v>
      </c>
      <c r="AD1811" t="s">
        <v>6</v>
      </c>
      <c r="AE1811">
        <v>50</v>
      </c>
      <c r="AF1811" t="s">
        <v>6530</v>
      </c>
      <c r="AG1811">
        <v>6145748</v>
      </c>
      <c r="AH1811" t="s">
        <v>18929</v>
      </c>
      <c r="AI1811" t="s">
        <v>18928</v>
      </c>
      <c r="AJ1811" t="s">
        <v>18927</v>
      </c>
      <c r="AK1811" t="s">
        <v>18926</v>
      </c>
      <c r="AL1811">
        <v>24</v>
      </c>
      <c r="AM1811" s="5">
        <f t="shared" si="234"/>
        <v>2.4</v>
      </c>
      <c r="AN1811" s="4">
        <f t="shared" si="231"/>
        <v>3.6349867474441497E-3</v>
      </c>
      <c r="AO1811" s="3"/>
      <c r="AP1811">
        <v>0</v>
      </c>
      <c r="AR1811" t="s">
        <v>1</v>
      </c>
      <c r="AT1811" s="2" t="s">
        <v>0</v>
      </c>
      <c r="AU1811" s="1">
        <f t="shared" si="235"/>
        <v>4.1097436575740147</v>
      </c>
      <c r="AV1811" s="1">
        <f t="shared" si="236"/>
        <v>3.0393879481941291</v>
      </c>
      <c r="AW1811" s="1">
        <f t="shared" si="237"/>
        <v>1.9690322388142434</v>
      </c>
    </row>
    <row r="1812" spans="1:49" x14ac:dyDescent="0.2">
      <c r="A1812">
        <v>1810</v>
      </c>
      <c r="B1812" t="s">
        <v>18925</v>
      </c>
      <c r="C1812" t="s">
        <v>18924</v>
      </c>
      <c r="E1812">
        <v>22229785</v>
      </c>
      <c r="F1812" t="s">
        <v>18923</v>
      </c>
      <c r="G1812" t="s">
        <v>17</v>
      </c>
      <c r="H1812" t="s">
        <v>16</v>
      </c>
      <c r="I1812" t="s">
        <v>18922</v>
      </c>
      <c r="J1812">
        <v>60009982</v>
      </c>
      <c r="K1812" t="s">
        <v>18921</v>
      </c>
      <c r="L1812" t="s">
        <v>8143</v>
      </c>
      <c r="M1812" t="s">
        <v>66</v>
      </c>
      <c r="N1812">
        <v>3</v>
      </c>
      <c r="O1812" t="s">
        <v>18920</v>
      </c>
      <c r="P1812" t="s">
        <v>18919</v>
      </c>
      <c r="Q1812" t="s">
        <v>18918</v>
      </c>
      <c r="R1812" s="7">
        <v>40947</v>
      </c>
      <c r="S1812" s="8">
        <f t="shared" si="232"/>
        <v>2012</v>
      </c>
      <c r="T1812" s="8">
        <v>2012</v>
      </c>
      <c r="U1812" s="8">
        <f t="shared" si="233"/>
        <v>10</v>
      </c>
      <c r="V1812" s="7">
        <v>40947</v>
      </c>
      <c r="W1812" t="s">
        <v>14189</v>
      </c>
      <c r="X1812" s="2">
        <v>4.8529999999999998</v>
      </c>
      <c r="Y1812" s="6">
        <f t="shared" si="230"/>
        <v>0.12954806331918528</v>
      </c>
      <c r="AA1812">
        <v>15306984</v>
      </c>
      <c r="AB1812">
        <v>17853</v>
      </c>
      <c r="AC1812">
        <v>15306992</v>
      </c>
      <c r="AD1812" t="s">
        <v>6</v>
      </c>
      <c r="AE1812">
        <v>12</v>
      </c>
      <c r="AF1812">
        <v>2</v>
      </c>
      <c r="AH1812" t="s">
        <v>18917</v>
      </c>
      <c r="AI1812" t="s">
        <v>18916</v>
      </c>
      <c r="AJ1812" t="s">
        <v>18915</v>
      </c>
      <c r="AK1812" t="s">
        <v>18914</v>
      </c>
      <c r="AL1812">
        <v>298</v>
      </c>
      <c r="AM1812" s="5">
        <f t="shared" si="234"/>
        <v>29.8</v>
      </c>
      <c r="AN1812" s="4">
        <f t="shared" si="231"/>
        <v>4.5134418780764865E-2</v>
      </c>
      <c r="AO1812" s="3"/>
      <c r="AP1812">
        <v>0</v>
      </c>
      <c r="AQ1812" t="s">
        <v>236</v>
      </c>
      <c r="AR1812">
        <v>321268</v>
      </c>
      <c r="AS1812" t="s">
        <v>235</v>
      </c>
      <c r="AT1812" s="2">
        <v>11.189</v>
      </c>
      <c r="AU1812" s="1">
        <f t="shared" si="235"/>
        <v>10.422396995765915</v>
      </c>
      <c r="AV1812" s="1">
        <f t="shared" si="236"/>
        <v>8.7341241049975071</v>
      </c>
      <c r="AW1812" s="1">
        <f t="shared" si="237"/>
        <v>7.0458512142290983</v>
      </c>
    </row>
    <row r="1813" spans="1:49" x14ac:dyDescent="0.2">
      <c r="A1813">
        <v>1811</v>
      </c>
      <c r="B1813" t="s">
        <v>18913</v>
      </c>
      <c r="C1813" t="s">
        <v>18912</v>
      </c>
      <c r="E1813">
        <v>22268812</v>
      </c>
      <c r="F1813" t="s">
        <v>18911</v>
      </c>
      <c r="G1813" t="s">
        <v>17</v>
      </c>
      <c r="H1813" t="s">
        <v>16</v>
      </c>
      <c r="I1813" t="s">
        <v>18910</v>
      </c>
      <c r="J1813" t="s">
        <v>18909</v>
      </c>
      <c r="K1813" t="s">
        <v>18908</v>
      </c>
      <c r="L1813" t="s">
        <v>18907</v>
      </c>
      <c r="M1813" t="s">
        <v>18906</v>
      </c>
      <c r="N1813">
        <v>7</v>
      </c>
      <c r="O1813" t="s">
        <v>18905</v>
      </c>
      <c r="P1813" t="s">
        <v>18904</v>
      </c>
      <c r="Q1813" t="s">
        <v>18903</v>
      </c>
      <c r="R1813" s="7">
        <v>40947</v>
      </c>
      <c r="S1813" s="8">
        <f t="shared" si="232"/>
        <v>2012</v>
      </c>
      <c r="T1813" s="8">
        <v>2012</v>
      </c>
      <c r="U1813" s="8">
        <f t="shared" si="233"/>
        <v>10</v>
      </c>
      <c r="V1813" s="7">
        <v>40947</v>
      </c>
      <c r="W1813" t="s">
        <v>14189</v>
      </c>
      <c r="X1813" s="2">
        <v>4.8529999999999998</v>
      </c>
      <c r="Y1813" s="6">
        <f t="shared" si="230"/>
        <v>0.12954806331918528</v>
      </c>
      <c r="AA1813">
        <v>15306984</v>
      </c>
      <c r="AB1813">
        <v>17853</v>
      </c>
      <c r="AC1813">
        <v>15306992</v>
      </c>
      <c r="AD1813" t="s">
        <v>6</v>
      </c>
      <c r="AE1813">
        <v>12</v>
      </c>
      <c r="AF1813">
        <v>2</v>
      </c>
      <c r="AH1813" t="s">
        <v>18902</v>
      </c>
      <c r="AI1813" t="s">
        <v>18901</v>
      </c>
      <c r="AJ1813" t="s">
        <v>18900</v>
      </c>
      <c r="AK1813" t="s">
        <v>18899</v>
      </c>
      <c r="AL1813">
        <v>154</v>
      </c>
      <c r="AM1813" s="5">
        <f t="shared" si="234"/>
        <v>15.4</v>
      </c>
      <c r="AN1813" s="4">
        <f t="shared" si="231"/>
        <v>2.3324498296099963E-2</v>
      </c>
      <c r="AO1813" s="3"/>
      <c r="AP1813">
        <v>0</v>
      </c>
      <c r="AR1813" t="s">
        <v>1</v>
      </c>
      <c r="AT1813" s="2">
        <v>11.189</v>
      </c>
      <c r="AU1813" s="1">
        <f t="shared" si="235"/>
        <v>9.7680993812259675</v>
      </c>
      <c r="AV1813" s="1">
        <f t="shared" si="236"/>
        <v>7.6436280807642616</v>
      </c>
      <c r="AW1813" s="1">
        <f t="shared" si="237"/>
        <v>5.5191567803025556</v>
      </c>
    </row>
    <row r="1814" spans="1:49" x14ac:dyDescent="0.2">
      <c r="A1814">
        <v>1812</v>
      </c>
      <c r="B1814" t="s">
        <v>18898</v>
      </c>
      <c r="C1814" t="s">
        <v>18897</v>
      </c>
      <c r="E1814">
        <v>22200401</v>
      </c>
      <c r="F1814" t="s">
        <v>18896</v>
      </c>
      <c r="G1814" t="s">
        <v>17</v>
      </c>
      <c r="H1814" t="s">
        <v>16</v>
      </c>
      <c r="I1814" t="s">
        <v>18895</v>
      </c>
      <c r="J1814" t="s">
        <v>18894</v>
      </c>
      <c r="K1814" t="s">
        <v>18893</v>
      </c>
      <c r="L1814" t="s">
        <v>18892</v>
      </c>
      <c r="M1814" t="s">
        <v>18891</v>
      </c>
      <c r="N1814">
        <v>13</v>
      </c>
      <c r="O1814" t="s">
        <v>18890</v>
      </c>
      <c r="P1814" t="s">
        <v>18889</v>
      </c>
      <c r="Q1814" t="s">
        <v>18888</v>
      </c>
      <c r="R1814" s="7">
        <v>40947</v>
      </c>
      <c r="S1814" s="8">
        <f t="shared" si="232"/>
        <v>2012</v>
      </c>
      <c r="T1814" s="8">
        <v>2012</v>
      </c>
      <c r="U1814" s="8">
        <f t="shared" si="233"/>
        <v>10</v>
      </c>
      <c r="V1814" s="7">
        <v>40947</v>
      </c>
      <c r="W1814" t="s">
        <v>14619</v>
      </c>
      <c r="X1814" s="2">
        <v>7.1150000000000002</v>
      </c>
      <c r="Y1814" s="6">
        <f t="shared" si="230"/>
        <v>0.18993086142921972</v>
      </c>
      <c r="AA1814">
        <v>27863</v>
      </c>
      <c r="AB1814">
        <v>22680</v>
      </c>
      <c r="AC1814">
        <v>15205126</v>
      </c>
      <c r="AD1814" t="s">
        <v>6</v>
      </c>
      <c r="AE1814">
        <v>134</v>
      </c>
      <c r="AF1814">
        <v>5</v>
      </c>
      <c r="AH1814" t="s">
        <v>18887</v>
      </c>
      <c r="AI1814" t="s">
        <v>18886</v>
      </c>
      <c r="AK1814" t="s">
        <v>18885</v>
      </c>
      <c r="AL1814">
        <v>20</v>
      </c>
      <c r="AM1814" s="5">
        <f t="shared" si="234"/>
        <v>2</v>
      </c>
      <c r="AN1814" s="4">
        <f t="shared" si="231"/>
        <v>3.0291556228701248E-3</v>
      </c>
      <c r="AO1814" s="3"/>
      <c r="AP1814">
        <v>0</v>
      </c>
      <c r="AR1814" t="s">
        <v>1</v>
      </c>
      <c r="AT1814" s="2" t="s">
        <v>0</v>
      </c>
      <c r="AU1814" s="1">
        <f t="shared" si="235"/>
        <v>13.386034968731483</v>
      </c>
      <c r="AV1814" s="1">
        <f t="shared" si="236"/>
        <v>9.6480008526044916</v>
      </c>
      <c r="AW1814" s="1">
        <f t="shared" si="237"/>
        <v>5.9099667364775001</v>
      </c>
    </row>
    <row r="1815" spans="1:49" x14ac:dyDescent="0.2">
      <c r="A1815">
        <v>1813</v>
      </c>
      <c r="B1815" t="s">
        <v>18884</v>
      </c>
      <c r="C1815" t="s">
        <v>18883</v>
      </c>
      <c r="F1815" t="s">
        <v>18882</v>
      </c>
      <c r="G1815" t="s">
        <v>17</v>
      </c>
      <c r="H1815" t="s">
        <v>16</v>
      </c>
      <c r="I1815" t="s">
        <v>18881</v>
      </c>
      <c r="J1815" t="s">
        <v>18880</v>
      </c>
      <c r="K1815" t="s">
        <v>18879</v>
      </c>
      <c r="L1815" t="s">
        <v>18878</v>
      </c>
      <c r="M1815" t="s">
        <v>6998</v>
      </c>
      <c r="N1815">
        <v>4</v>
      </c>
      <c r="O1815" t="s">
        <v>18877</v>
      </c>
      <c r="P1815" t="s">
        <v>18876</v>
      </c>
      <c r="Q1815" t="s">
        <v>18875</v>
      </c>
      <c r="R1815" s="7">
        <v>40947</v>
      </c>
      <c r="S1815" s="8">
        <f t="shared" si="232"/>
        <v>2012</v>
      </c>
      <c r="T1815" s="8">
        <v>2012</v>
      </c>
      <c r="U1815" s="8">
        <f t="shared" si="233"/>
        <v>10</v>
      </c>
      <c r="V1815" s="7">
        <v>2012</v>
      </c>
      <c r="W1815" t="s">
        <v>18874</v>
      </c>
      <c r="X1815" s="2" t="s">
        <v>0</v>
      </c>
      <c r="Y1815" s="6" t="e">
        <f t="shared" si="230"/>
        <v>#VALUE!</v>
      </c>
      <c r="AA1815">
        <v>17962056</v>
      </c>
      <c r="AB1815">
        <v>19700186825</v>
      </c>
      <c r="AD1815" t="s">
        <v>6</v>
      </c>
      <c r="AE1815">
        <v>7</v>
      </c>
      <c r="AF1815">
        <v>1</v>
      </c>
      <c r="AH1815" t="s">
        <v>18873</v>
      </c>
      <c r="AI1815" t="s">
        <v>18872</v>
      </c>
      <c r="AJ1815" t="s">
        <v>18871</v>
      </c>
      <c r="AK1815" t="s">
        <v>18870</v>
      </c>
      <c r="AL1815">
        <v>0</v>
      </c>
      <c r="AM1815" s="5">
        <f t="shared" si="234"/>
        <v>0</v>
      </c>
      <c r="AN1815" s="4">
        <f t="shared" si="231"/>
        <v>0</v>
      </c>
      <c r="AO1815" s="3"/>
      <c r="AP1815">
        <v>0</v>
      </c>
      <c r="AR1815" t="s">
        <v>1</v>
      </c>
      <c r="AT1815" s="2" t="s">
        <v>0</v>
      </c>
      <c r="AU1815" s="1" t="e">
        <f t="shared" si="235"/>
        <v>#VALUE!</v>
      </c>
      <c r="AV1815" s="1" t="e">
        <f t="shared" si="236"/>
        <v>#VALUE!</v>
      </c>
      <c r="AW1815" s="1" t="e">
        <f t="shared" si="237"/>
        <v>#VALUE!</v>
      </c>
    </row>
    <row r="1816" spans="1:49" x14ac:dyDescent="0.2">
      <c r="A1816">
        <v>1814</v>
      </c>
      <c r="B1816" t="s">
        <v>18869</v>
      </c>
      <c r="C1816" t="s">
        <v>18868</v>
      </c>
      <c r="E1816">
        <v>22308353</v>
      </c>
      <c r="F1816" t="s">
        <v>18867</v>
      </c>
      <c r="G1816" t="s">
        <v>17</v>
      </c>
      <c r="H1816" t="s">
        <v>16</v>
      </c>
      <c r="I1816" t="s">
        <v>18866</v>
      </c>
      <c r="J1816" t="s">
        <v>18865</v>
      </c>
      <c r="K1816" t="s">
        <v>18864</v>
      </c>
      <c r="L1816" t="s">
        <v>18863</v>
      </c>
      <c r="M1816" t="s">
        <v>1634</v>
      </c>
      <c r="N1816">
        <v>6</v>
      </c>
      <c r="O1816" t="s">
        <v>18862</v>
      </c>
      <c r="P1816" t="s">
        <v>18861</v>
      </c>
      <c r="Q1816" t="s">
        <v>18860</v>
      </c>
      <c r="R1816" s="7">
        <v>40946</v>
      </c>
      <c r="S1816" s="8">
        <f t="shared" si="232"/>
        <v>2012</v>
      </c>
      <c r="T1816" s="8">
        <v>2012</v>
      </c>
      <c r="U1816" s="8">
        <f t="shared" si="233"/>
        <v>10</v>
      </c>
      <c r="V1816" s="7">
        <v>40946</v>
      </c>
      <c r="W1816" t="s">
        <v>13680</v>
      </c>
      <c r="X1816" s="2">
        <v>5.0110000000000001</v>
      </c>
      <c r="Y1816" s="6">
        <f t="shared" si="230"/>
        <v>0.13376578308107098</v>
      </c>
      <c r="AA1816">
        <v>278424</v>
      </c>
      <c r="AB1816">
        <v>21121</v>
      </c>
      <c r="AC1816">
        <v>10916490</v>
      </c>
      <c r="AD1816" t="s">
        <v>6</v>
      </c>
      <c r="AE1816">
        <v>109</v>
      </c>
      <c r="AF1816">
        <v>6</v>
      </c>
      <c r="AH1816" t="s">
        <v>18859</v>
      </c>
      <c r="AI1816" t="s">
        <v>18858</v>
      </c>
      <c r="AJ1816" t="s">
        <v>18857</v>
      </c>
      <c r="AK1816" t="s">
        <v>18856</v>
      </c>
      <c r="AL1816">
        <v>61</v>
      </c>
      <c r="AM1816" s="5">
        <f t="shared" si="234"/>
        <v>6.1</v>
      </c>
      <c r="AN1816" s="4">
        <f t="shared" si="231"/>
        <v>9.23892464975388E-3</v>
      </c>
      <c r="AO1816" s="3"/>
      <c r="AP1816">
        <v>1</v>
      </c>
      <c r="AQ1816" t="s">
        <v>13926</v>
      </c>
      <c r="AR1816" t="s">
        <v>18855</v>
      </c>
      <c r="AS1816" t="s">
        <v>13924</v>
      </c>
      <c r="AT1816" s="2" t="s">
        <v>0</v>
      </c>
      <c r="AU1816" s="1">
        <f t="shared" si="235"/>
        <v>9.6407725551675849</v>
      </c>
      <c r="AV1816" s="1">
        <f t="shared" si="236"/>
        <v>7.1502353865412429</v>
      </c>
      <c r="AW1816" s="1">
        <f t="shared" si="237"/>
        <v>4.6596982179149009</v>
      </c>
    </row>
    <row r="1817" spans="1:49" x14ac:dyDescent="0.2">
      <c r="A1817">
        <v>1815</v>
      </c>
      <c r="B1817" t="s">
        <v>18854</v>
      </c>
      <c r="C1817" t="s">
        <v>18853</v>
      </c>
      <c r="F1817" t="s">
        <v>18852</v>
      </c>
      <c r="G1817" t="s">
        <v>17</v>
      </c>
      <c r="H1817" t="s">
        <v>16</v>
      </c>
      <c r="I1817" t="s">
        <v>18851</v>
      </c>
      <c r="J1817">
        <v>60025858</v>
      </c>
      <c r="K1817" t="s">
        <v>10724</v>
      </c>
      <c r="L1817" t="s">
        <v>10723</v>
      </c>
      <c r="M1817" t="s">
        <v>6281</v>
      </c>
      <c r="N1817">
        <v>1</v>
      </c>
      <c r="O1817" t="s">
        <v>18850</v>
      </c>
      <c r="P1817">
        <v>6701443857</v>
      </c>
      <c r="Q1817">
        <v>60025858</v>
      </c>
      <c r="R1817" s="7">
        <v>40946</v>
      </c>
      <c r="S1817" s="8">
        <f t="shared" si="232"/>
        <v>2012</v>
      </c>
      <c r="T1817" s="8">
        <v>2012</v>
      </c>
      <c r="U1817" s="8">
        <f t="shared" si="233"/>
        <v>10</v>
      </c>
      <c r="V1817" s="7">
        <v>40946</v>
      </c>
      <c r="W1817" t="s">
        <v>18841</v>
      </c>
      <c r="X1817" s="2">
        <v>2.0379999999999998</v>
      </c>
      <c r="Y1817" s="6">
        <f t="shared" si="230"/>
        <v>5.4403246042550917E-2</v>
      </c>
      <c r="AA1817">
        <v>20403364</v>
      </c>
      <c r="AB1817">
        <v>19700173215</v>
      </c>
      <c r="AC1817">
        <v>20403372</v>
      </c>
      <c r="AD1817" t="s">
        <v>6</v>
      </c>
      <c r="AE1817">
        <v>4</v>
      </c>
      <c r="AF1817">
        <v>3</v>
      </c>
      <c r="AH1817" t="s">
        <v>18849</v>
      </c>
      <c r="AI1817" t="s">
        <v>18848</v>
      </c>
      <c r="AK1817" t="s">
        <v>18847</v>
      </c>
      <c r="AL1817">
        <v>101</v>
      </c>
      <c r="AM1817" s="5">
        <f t="shared" si="234"/>
        <v>10.1</v>
      </c>
      <c r="AN1817" s="4">
        <f t="shared" si="231"/>
        <v>1.5297235895494131E-2</v>
      </c>
      <c r="AO1817" s="3"/>
      <c r="AP1817">
        <v>0</v>
      </c>
      <c r="AR1817" t="s">
        <v>1</v>
      </c>
      <c r="AT1817" s="2">
        <v>7.79</v>
      </c>
      <c r="AU1817" s="1">
        <f t="shared" si="235"/>
        <v>4.2671442998433884</v>
      </c>
      <c r="AV1817" s="1">
        <f t="shared" si="236"/>
        <v>3.4850240969022526</v>
      </c>
      <c r="AW1817" s="1">
        <f t="shared" si="237"/>
        <v>2.7029038939611163</v>
      </c>
    </row>
    <row r="1818" spans="1:49" x14ac:dyDescent="0.2">
      <c r="A1818">
        <v>1816</v>
      </c>
      <c r="B1818" t="s">
        <v>18846</v>
      </c>
      <c r="C1818" t="s">
        <v>18845</v>
      </c>
      <c r="F1818" t="s">
        <v>18844</v>
      </c>
      <c r="G1818" t="s">
        <v>17</v>
      </c>
      <c r="H1818" t="s">
        <v>16</v>
      </c>
      <c r="I1818" t="s">
        <v>18843</v>
      </c>
      <c r="J1818">
        <v>60014966</v>
      </c>
      <c r="K1818" t="s">
        <v>5181</v>
      </c>
      <c r="L1818" t="s">
        <v>81</v>
      </c>
      <c r="M1818" t="s">
        <v>80</v>
      </c>
      <c r="N1818">
        <v>1</v>
      </c>
      <c r="O1818" t="s">
        <v>18842</v>
      </c>
      <c r="P1818">
        <v>7402198510</v>
      </c>
      <c r="Q1818">
        <v>60014966</v>
      </c>
      <c r="R1818" s="7">
        <v>40946</v>
      </c>
      <c r="S1818" s="8">
        <f t="shared" si="232"/>
        <v>2012</v>
      </c>
      <c r="T1818" s="8">
        <v>2012</v>
      </c>
      <c r="U1818" s="8">
        <f t="shared" si="233"/>
        <v>10</v>
      </c>
      <c r="V1818" s="7">
        <v>40946</v>
      </c>
      <c r="W1818" t="s">
        <v>18841</v>
      </c>
      <c r="X1818" s="2">
        <v>2.0379999999999998</v>
      </c>
      <c r="Y1818" s="6">
        <f t="shared" si="230"/>
        <v>5.4403246042550917E-2</v>
      </c>
      <c r="AA1818">
        <v>20403364</v>
      </c>
      <c r="AB1818">
        <v>19700173215</v>
      </c>
      <c r="AC1818">
        <v>20403372</v>
      </c>
      <c r="AD1818" t="s">
        <v>6</v>
      </c>
      <c r="AE1818">
        <v>4</v>
      </c>
      <c r="AF1818">
        <v>3</v>
      </c>
      <c r="AH1818" t="s">
        <v>18840</v>
      </c>
      <c r="AI1818" t="s">
        <v>18839</v>
      </c>
      <c r="AK1818" t="s">
        <v>18838</v>
      </c>
      <c r="AL1818">
        <v>5</v>
      </c>
      <c r="AM1818" s="5">
        <f t="shared" si="234"/>
        <v>0.5</v>
      </c>
      <c r="AN1818" s="4">
        <f t="shared" si="231"/>
        <v>7.572889057175312E-4</v>
      </c>
      <c r="AO1818" s="3"/>
      <c r="AP1818">
        <v>0</v>
      </c>
      <c r="AR1818" t="s">
        <v>1</v>
      </c>
      <c r="AT1818" s="2">
        <v>7.79</v>
      </c>
      <c r="AU1818" s="1">
        <f t="shared" si="235"/>
        <v>3.8309458901500899</v>
      </c>
      <c r="AV1818" s="1">
        <f t="shared" si="236"/>
        <v>2.7580267474134224</v>
      </c>
      <c r="AW1818" s="1">
        <f t="shared" si="237"/>
        <v>1.6851076046767548</v>
      </c>
    </row>
    <row r="1819" spans="1:49" x14ac:dyDescent="0.2">
      <c r="A1819">
        <v>1817</v>
      </c>
      <c r="B1819" t="s">
        <v>18837</v>
      </c>
      <c r="C1819" t="s">
        <v>18836</v>
      </c>
      <c r="F1819" t="s">
        <v>18835</v>
      </c>
      <c r="G1819" t="s">
        <v>17</v>
      </c>
      <c r="H1819" t="s">
        <v>16</v>
      </c>
      <c r="I1819" t="s">
        <v>18834</v>
      </c>
      <c r="J1819" t="s">
        <v>18833</v>
      </c>
      <c r="K1819" t="s">
        <v>18832</v>
      </c>
      <c r="L1819" t="s">
        <v>18831</v>
      </c>
      <c r="M1819" t="s">
        <v>18830</v>
      </c>
      <c r="N1819">
        <v>7</v>
      </c>
      <c r="O1819" t="s">
        <v>18829</v>
      </c>
      <c r="P1819" t="s">
        <v>18828</v>
      </c>
      <c r="Q1819" t="s">
        <v>18827</v>
      </c>
      <c r="R1819" s="7">
        <v>40946</v>
      </c>
      <c r="S1819" s="8">
        <f t="shared" si="232"/>
        <v>2012</v>
      </c>
      <c r="T1819" s="8">
        <v>2012</v>
      </c>
      <c r="U1819" s="8">
        <f t="shared" si="233"/>
        <v>10</v>
      </c>
      <c r="V1819" s="7">
        <v>2012</v>
      </c>
      <c r="W1819" t="s">
        <v>14888</v>
      </c>
      <c r="X1819" s="2">
        <v>0.371</v>
      </c>
      <c r="Y1819" s="6">
        <f t="shared" si="230"/>
        <v>9.9036331117695747E-3</v>
      </c>
      <c r="AA1819">
        <v>486604</v>
      </c>
      <c r="AB1819">
        <v>28580</v>
      </c>
      <c r="AD1819" t="s">
        <v>6</v>
      </c>
      <c r="AE1819">
        <v>47</v>
      </c>
      <c r="AF1819">
        <v>1</v>
      </c>
      <c r="AG1819" t="s">
        <v>18826</v>
      </c>
      <c r="AI1819" t="s">
        <v>18825</v>
      </c>
      <c r="AK1819" t="s">
        <v>18824</v>
      </c>
      <c r="AL1819">
        <v>62</v>
      </c>
      <c r="AM1819" s="5">
        <f t="shared" si="234"/>
        <v>6.2</v>
      </c>
      <c r="AN1819" s="4">
        <f t="shared" si="231"/>
        <v>9.3903824308973882E-3</v>
      </c>
      <c r="AO1819" s="3"/>
      <c r="AP1819">
        <v>0</v>
      </c>
      <c r="AR1819" t="s">
        <v>1</v>
      </c>
      <c r="AT1819" s="2">
        <v>1.431</v>
      </c>
      <c r="AU1819" s="1">
        <f t="shared" si="235"/>
        <v>0.97496579075079182</v>
      </c>
      <c r="AV1819" s="1">
        <f t="shared" si="236"/>
        <v>0.96470077713334823</v>
      </c>
      <c r="AW1819" s="1">
        <f t="shared" si="237"/>
        <v>0.95443576351590431</v>
      </c>
    </row>
    <row r="1820" spans="1:49" x14ac:dyDescent="0.2">
      <c r="A1820">
        <v>1818</v>
      </c>
      <c r="B1820" t="s">
        <v>18823</v>
      </c>
      <c r="C1820" t="s">
        <v>18822</v>
      </c>
      <c r="F1820" t="s">
        <v>18821</v>
      </c>
      <c r="G1820" t="s">
        <v>17</v>
      </c>
      <c r="H1820" t="s">
        <v>16</v>
      </c>
      <c r="I1820" t="s">
        <v>18820</v>
      </c>
      <c r="J1820">
        <v>60023932</v>
      </c>
      <c r="K1820" t="s">
        <v>18819</v>
      </c>
      <c r="L1820" t="s">
        <v>2186</v>
      </c>
      <c r="M1820" t="s">
        <v>643</v>
      </c>
      <c r="N1820">
        <v>2</v>
      </c>
      <c r="O1820" t="s">
        <v>18818</v>
      </c>
      <c r="P1820" t="s">
        <v>18817</v>
      </c>
      <c r="Q1820" t="s">
        <v>18816</v>
      </c>
      <c r="R1820" s="7">
        <v>40945</v>
      </c>
      <c r="S1820" s="8">
        <f t="shared" si="232"/>
        <v>2012</v>
      </c>
      <c r="T1820" s="8">
        <v>2012</v>
      </c>
      <c r="U1820" s="8">
        <f t="shared" si="233"/>
        <v>10</v>
      </c>
      <c r="V1820" s="7">
        <v>2012</v>
      </c>
      <c r="W1820" t="s">
        <v>76</v>
      </c>
      <c r="X1820" s="2">
        <v>0.28199999999999997</v>
      </c>
      <c r="Y1820" s="6">
        <f t="shared" si="230"/>
        <v>7.527828942099783E-3</v>
      </c>
      <c r="AA1820">
        <v>16875869</v>
      </c>
      <c r="AB1820">
        <v>19700186861</v>
      </c>
      <c r="AC1820">
        <v>16875877</v>
      </c>
      <c r="AD1820" t="s">
        <v>6</v>
      </c>
      <c r="AE1820">
        <v>2012</v>
      </c>
      <c r="AG1820">
        <v>712318</v>
      </c>
      <c r="AI1820" t="s">
        <v>18815</v>
      </c>
      <c r="AK1820" t="s">
        <v>18814</v>
      </c>
      <c r="AL1820">
        <v>2</v>
      </c>
      <c r="AM1820" s="5">
        <f t="shared" si="234"/>
        <v>0.2</v>
      </c>
      <c r="AN1820" s="4">
        <f t="shared" si="231"/>
        <v>3.0291556228701253E-4</v>
      </c>
      <c r="AO1820" s="3"/>
      <c r="AP1820">
        <v>1</v>
      </c>
      <c r="AR1820" t="s">
        <v>1</v>
      </c>
      <c r="AT1820" s="2">
        <v>1.1739999999999999</v>
      </c>
      <c r="AU1820" s="1">
        <f t="shared" si="235"/>
        <v>0.53603549281559504</v>
      </c>
      <c r="AV1820" s="1">
        <f t="shared" si="236"/>
        <v>0.39153722521933976</v>
      </c>
      <c r="AW1820" s="1">
        <f t="shared" si="237"/>
        <v>0.24703895762308434</v>
      </c>
    </row>
    <row r="1821" spans="1:49" x14ac:dyDescent="0.2">
      <c r="A1821">
        <v>1819</v>
      </c>
      <c r="B1821" t="s">
        <v>18813</v>
      </c>
      <c r="C1821" t="s">
        <v>18812</v>
      </c>
      <c r="F1821" t="s">
        <v>18811</v>
      </c>
      <c r="G1821" t="s">
        <v>17</v>
      </c>
      <c r="H1821" t="s">
        <v>16</v>
      </c>
      <c r="I1821" t="s">
        <v>18810</v>
      </c>
      <c r="J1821">
        <v>60002306</v>
      </c>
      <c r="K1821" t="s">
        <v>12811</v>
      </c>
      <c r="L1821" t="s">
        <v>12810</v>
      </c>
      <c r="M1821" t="s">
        <v>816</v>
      </c>
      <c r="N1821">
        <v>3</v>
      </c>
      <c r="O1821" t="s">
        <v>18809</v>
      </c>
      <c r="P1821" t="s">
        <v>18808</v>
      </c>
      <c r="Q1821" t="s">
        <v>18807</v>
      </c>
      <c r="R1821" s="7">
        <v>40945</v>
      </c>
      <c r="S1821" s="8">
        <f t="shared" si="232"/>
        <v>2012</v>
      </c>
      <c r="T1821" s="8">
        <v>2012</v>
      </c>
      <c r="U1821" s="8">
        <f t="shared" si="233"/>
        <v>10</v>
      </c>
      <c r="V1821" s="7">
        <v>2012</v>
      </c>
      <c r="W1821" t="s">
        <v>76</v>
      </c>
      <c r="X1821" s="2">
        <v>0.28199999999999997</v>
      </c>
      <c r="Y1821" s="6">
        <f t="shared" si="230"/>
        <v>7.527828942099783E-3</v>
      </c>
      <c r="AA1821">
        <v>16875869</v>
      </c>
      <c r="AB1821">
        <v>19700186861</v>
      </c>
      <c r="AC1821">
        <v>16875877</v>
      </c>
      <c r="AD1821" t="s">
        <v>6</v>
      </c>
      <c r="AE1821">
        <v>2012</v>
      </c>
      <c r="AG1821">
        <v>735080</v>
      </c>
      <c r="AI1821" t="s">
        <v>18806</v>
      </c>
      <c r="AK1821" t="s">
        <v>18805</v>
      </c>
      <c r="AL1821">
        <v>3</v>
      </c>
      <c r="AM1821" s="5">
        <f t="shared" si="234"/>
        <v>0.3</v>
      </c>
      <c r="AN1821" s="4">
        <f t="shared" si="231"/>
        <v>4.5437334343051872E-4</v>
      </c>
      <c r="AO1821" s="3"/>
      <c r="AP1821">
        <v>1</v>
      </c>
      <c r="AR1821" t="s">
        <v>1</v>
      </c>
      <c r="AT1821" s="2">
        <v>1.1739999999999999</v>
      </c>
      <c r="AU1821" s="1">
        <f t="shared" si="235"/>
        <v>0.54057922624990029</v>
      </c>
      <c r="AV1821" s="1">
        <f t="shared" si="236"/>
        <v>0.3991101142765151</v>
      </c>
      <c r="AW1821" s="1">
        <f t="shared" si="237"/>
        <v>0.25764100230312975</v>
      </c>
    </row>
    <row r="1822" spans="1:49" x14ac:dyDescent="0.2">
      <c r="A1822">
        <v>1820</v>
      </c>
      <c r="B1822" t="s">
        <v>18804</v>
      </c>
      <c r="C1822" t="s">
        <v>18803</v>
      </c>
      <c r="F1822" t="s">
        <v>18802</v>
      </c>
      <c r="G1822" t="s">
        <v>17</v>
      </c>
      <c r="H1822" t="s">
        <v>16</v>
      </c>
      <c r="I1822" t="s">
        <v>6215</v>
      </c>
      <c r="J1822">
        <v>60001241</v>
      </c>
      <c r="K1822" t="s">
        <v>6214</v>
      </c>
      <c r="L1822" t="s">
        <v>6213</v>
      </c>
      <c r="M1822" t="s">
        <v>66</v>
      </c>
      <c r="N1822">
        <v>3</v>
      </c>
      <c r="O1822" t="s">
        <v>6212</v>
      </c>
      <c r="P1822" t="s">
        <v>6211</v>
      </c>
      <c r="Q1822" t="s">
        <v>6210</v>
      </c>
      <c r="R1822" s="7">
        <v>40945</v>
      </c>
      <c r="S1822" s="8">
        <f t="shared" si="232"/>
        <v>2012</v>
      </c>
      <c r="T1822" s="8">
        <v>2012</v>
      </c>
      <c r="U1822" s="8">
        <f t="shared" si="233"/>
        <v>10</v>
      </c>
      <c r="V1822" s="7">
        <v>2012</v>
      </c>
      <c r="W1822" t="s">
        <v>18801</v>
      </c>
      <c r="X1822" s="2" t="s">
        <v>0</v>
      </c>
      <c r="Y1822" s="6" t="e">
        <f t="shared" si="230"/>
        <v>#VALUE!</v>
      </c>
      <c r="AA1822" t="s">
        <v>18800</v>
      </c>
      <c r="AB1822">
        <v>100147032</v>
      </c>
      <c r="AD1822" t="s">
        <v>6</v>
      </c>
      <c r="AE1822">
        <v>8</v>
      </c>
      <c r="AF1822">
        <v>2</v>
      </c>
      <c r="AG1822">
        <v>6138588</v>
      </c>
      <c r="AH1822" t="s">
        <v>18799</v>
      </c>
      <c r="AI1822" t="s">
        <v>18798</v>
      </c>
      <c r="AJ1822" t="s">
        <v>18797</v>
      </c>
      <c r="AK1822" t="s">
        <v>18796</v>
      </c>
      <c r="AL1822">
        <v>67</v>
      </c>
      <c r="AM1822" s="5">
        <f t="shared" si="234"/>
        <v>6.7</v>
      </c>
      <c r="AN1822" s="4">
        <f t="shared" si="231"/>
        <v>1.0147671336614919E-2</v>
      </c>
      <c r="AO1822" s="3"/>
      <c r="AP1822">
        <v>0</v>
      </c>
      <c r="AQ1822" t="s">
        <v>18795</v>
      </c>
      <c r="AR1822" t="s">
        <v>18794</v>
      </c>
      <c r="AS1822" t="s">
        <v>18793</v>
      </c>
      <c r="AT1822" s="2" t="s">
        <v>0</v>
      </c>
      <c r="AU1822" s="1" t="e">
        <f t="shared" si="235"/>
        <v>#VALUE!</v>
      </c>
      <c r="AV1822" s="1" t="e">
        <f t="shared" si="236"/>
        <v>#VALUE!</v>
      </c>
      <c r="AW1822" s="1" t="e">
        <f t="shared" si="237"/>
        <v>#VALUE!</v>
      </c>
    </row>
    <row r="1823" spans="1:49" x14ac:dyDescent="0.2">
      <c r="A1823">
        <v>1821</v>
      </c>
      <c r="B1823" t="s">
        <v>18792</v>
      </c>
      <c r="C1823" t="s">
        <v>18791</v>
      </c>
      <c r="D1823" t="s">
        <v>18790</v>
      </c>
      <c r="E1823">
        <v>22206611</v>
      </c>
      <c r="F1823" t="s">
        <v>18789</v>
      </c>
      <c r="G1823" t="s">
        <v>17</v>
      </c>
      <c r="H1823" t="s">
        <v>16</v>
      </c>
      <c r="I1823" t="s">
        <v>18788</v>
      </c>
      <c r="J1823" t="s">
        <v>18787</v>
      </c>
      <c r="K1823" t="s">
        <v>18786</v>
      </c>
      <c r="L1823" t="s">
        <v>18785</v>
      </c>
      <c r="M1823" t="s">
        <v>18784</v>
      </c>
      <c r="N1823">
        <v>3</v>
      </c>
      <c r="O1823" t="s">
        <v>18783</v>
      </c>
      <c r="P1823" t="s">
        <v>18782</v>
      </c>
      <c r="Q1823" t="s">
        <v>18781</v>
      </c>
      <c r="R1823" s="7">
        <v>40945</v>
      </c>
      <c r="S1823" s="8">
        <f t="shared" si="232"/>
        <v>2012</v>
      </c>
      <c r="T1823" s="8">
        <v>2012</v>
      </c>
      <c r="U1823" s="8">
        <f t="shared" si="233"/>
        <v>10</v>
      </c>
      <c r="V1823" s="7">
        <v>40945</v>
      </c>
      <c r="W1823" t="s">
        <v>18780</v>
      </c>
      <c r="X1823" s="2">
        <v>0.9</v>
      </c>
      <c r="Y1823" s="6">
        <f t="shared" si="230"/>
        <v>2.4024985985424845E-2</v>
      </c>
      <c r="AA1823">
        <v>10111344</v>
      </c>
      <c r="AB1823">
        <v>17622</v>
      </c>
      <c r="AC1823">
        <v>18732682</v>
      </c>
      <c r="AD1823" t="s">
        <v>6</v>
      </c>
      <c r="AE1823">
        <v>107</v>
      </c>
      <c r="AF1823">
        <v>1</v>
      </c>
      <c r="AH1823" t="s">
        <v>18779</v>
      </c>
      <c r="AI1823" t="s">
        <v>18778</v>
      </c>
      <c r="AJ1823" t="s">
        <v>18777</v>
      </c>
      <c r="AK1823" t="s">
        <v>18776</v>
      </c>
      <c r="AL1823">
        <v>13</v>
      </c>
      <c r="AM1823" s="5">
        <f t="shared" si="234"/>
        <v>1.3</v>
      </c>
      <c r="AN1823" s="4">
        <f t="shared" si="231"/>
        <v>1.9689511548655813E-3</v>
      </c>
      <c r="AO1823" s="3"/>
      <c r="AP1823">
        <v>0</v>
      </c>
      <c r="AQ1823" t="s">
        <v>236</v>
      </c>
      <c r="AR1823">
        <v>226880</v>
      </c>
      <c r="AS1823" t="s">
        <v>235</v>
      </c>
      <c r="AT1823" s="2" t="s">
        <v>0</v>
      </c>
      <c r="AU1823" s="1">
        <f t="shared" si="235"/>
        <v>1.7408175536257064</v>
      </c>
      <c r="AV1823" s="1">
        <f t="shared" si="236"/>
        <v>1.2996968570145213</v>
      </c>
      <c r="AW1823" s="1">
        <f t="shared" si="237"/>
        <v>0.85857616040333606</v>
      </c>
    </row>
    <row r="1824" spans="1:49" x14ac:dyDescent="0.2">
      <c r="A1824">
        <v>1822</v>
      </c>
      <c r="B1824" t="s">
        <v>18775</v>
      </c>
      <c r="C1824" t="s">
        <v>18774</v>
      </c>
      <c r="F1824" t="s">
        <v>18773</v>
      </c>
      <c r="G1824" t="s">
        <v>17</v>
      </c>
      <c r="H1824" t="s">
        <v>16</v>
      </c>
      <c r="I1824" t="s">
        <v>8156</v>
      </c>
      <c r="J1824" t="s">
        <v>18772</v>
      </c>
      <c r="K1824" t="s">
        <v>18771</v>
      </c>
      <c r="L1824" t="s">
        <v>18770</v>
      </c>
      <c r="M1824" t="s">
        <v>387</v>
      </c>
      <c r="N1824">
        <v>6</v>
      </c>
      <c r="O1824" t="s">
        <v>18769</v>
      </c>
      <c r="P1824" t="s">
        <v>18768</v>
      </c>
      <c r="Q1824" t="s">
        <v>18767</v>
      </c>
      <c r="R1824" s="7">
        <v>40942</v>
      </c>
      <c r="S1824" s="8">
        <f t="shared" si="232"/>
        <v>2012</v>
      </c>
      <c r="T1824" s="8">
        <v>2012</v>
      </c>
      <c r="U1824" s="8">
        <f t="shared" si="233"/>
        <v>10</v>
      </c>
      <c r="V1824" s="7">
        <v>2012</v>
      </c>
      <c r="W1824" t="s">
        <v>76</v>
      </c>
      <c r="X1824" s="2">
        <v>0.28199999999999997</v>
      </c>
      <c r="Y1824" s="6">
        <f t="shared" si="230"/>
        <v>7.527828942099783E-3</v>
      </c>
      <c r="AA1824">
        <v>16875869</v>
      </c>
      <c r="AB1824">
        <v>19700186861</v>
      </c>
      <c r="AC1824">
        <v>16875877</v>
      </c>
      <c r="AD1824" t="s">
        <v>6</v>
      </c>
      <c r="AE1824">
        <v>2012</v>
      </c>
      <c r="AG1824">
        <v>598049</v>
      </c>
      <c r="AI1824" t="s">
        <v>18766</v>
      </c>
      <c r="AK1824" t="s">
        <v>18765</v>
      </c>
      <c r="AL1824">
        <v>4</v>
      </c>
      <c r="AM1824" s="5">
        <f t="shared" si="234"/>
        <v>0.4</v>
      </c>
      <c r="AN1824" s="4">
        <f t="shared" si="231"/>
        <v>6.0583112457402507E-4</v>
      </c>
      <c r="AO1824" s="3"/>
      <c r="AP1824">
        <v>1</v>
      </c>
      <c r="AR1824" t="s">
        <v>1</v>
      </c>
      <c r="AT1824" s="2">
        <v>1.1739999999999999</v>
      </c>
      <c r="AU1824" s="1">
        <f t="shared" si="235"/>
        <v>0.54512295968420554</v>
      </c>
      <c r="AV1824" s="1">
        <f t="shared" si="236"/>
        <v>0.4066830033336904</v>
      </c>
      <c r="AW1824" s="1">
        <f t="shared" si="237"/>
        <v>0.26824304698317519</v>
      </c>
    </row>
    <row r="1825" spans="1:49" x14ac:dyDescent="0.2">
      <c r="A1825">
        <v>1823</v>
      </c>
      <c r="B1825" t="s">
        <v>18764</v>
      </c>
      <c r="C1825" t="s">
        <v>18763</v>
      </c>
      <c r="F1825" t="s">
        <v>18762</v>
      </c>
      <c r="G1825" t="s">
        <v>17</v>
      </c>
      <c r="H1825" t="s">
        <v>16</v>
      </c>
      <c r="I1825" t="s">
        <v>12716</v>
      </c>
      <c r="J1825">
        <v>60005465</v>
      </c>
      <c r="K1825" t="s">
        <v>402</v>
      </c>
      <c r="L1825" t="s">
        <v>401</v>
      </c>
      <c r="M1825" t="s">
        <v>80</v>
      </c>
      <c r="N1825">
        <v>4</v>
      </c>
      <c r="O1825" t="s">
        <v>18761</v>
      </c>
      <c r="P1825" t="s">
        <v>18760</v>
      </c>
      <c r="Q1825" t="s">
        <v>398</v>
      </c>
      <c r="R1825" s="7">
        <v>40942</v>
      </c>
      <c r="S1825" s="8">
        <f t="shared" si="232"/>
        <v>2012</v>
      </c>
      <c r="T1825" s="8">
        <v>2012</v>
      </c>
      <c r="U1825" s="8">
        <f t="shared" si="233"/>
        <v>10</v>
      </c>
      <c r="V1825" s="7">
        <v>2012</v>
      </c>
      <c r="W1825" t="s">
        <v>76</v>
      </c>
      <c r="X1825" s="2">
        <v>0.28199999999999997</v>
      </c>
      <c r="Y1825" s="6">
        <f t="shared" si="230"/>
        <v>7.527828942099783E-3</v>
      </c>
      <c r="AA1825">
        <v>16875869</v>
      </c>
      <c r="AB1825">
        <v>19700186861</v>
      </c>
      <c r="AC1825">
        <v>16875877</v>
      </c>
      <c r="AD1825" t="s">
        <v>6</v>
      </c>
      <c r="AE1825">
        <v>2012</v>
      </c>
      <c r="AG1825">
        <v>512975</v>
      </c>
      <c r="AI1825" t="s">
        <v>18759</v>
      </c>
      <c r="AK1825" t="s">
        <v>18758</v>
      </c>
      <c r="AL1825">
        <v>10</v>
      </c>
      <c r="AM1825" s="5">
        <f t="shared" si="234"/>
        <v>1</v>
      </c>
      <c r="AN1825" s="4">
        <f t="shared" si="231"/>
        <v>1.5145778114350624E-3</v>
      </c>
      <c r="AO1825" s="3"/>
      <c r="AP1825">
        <v>1</v>
      </c>
      <c r="AR1825" t="s">
        <v>1</v>
      </c>
      <c r="AT1825" s="2">
        <v>1.1739999999999999</v>
      </c>
      <c r="AU1825" s="1">
        <f t="shared" si="235"/>
        <v>0.57238536029003662</v>
      </c>
      <c r="AV1825" s="1">
        <f t="shared" si="236"/>
        <v>0.45212033767674226</v>
      </c>
      <c r="AW1825" s="1">
        <f t="shared" si="237"/>
        <v>0.33185531506344779</v>
      </c>
    </row>
    <row r="1826" spans="1:49" x14ac:dyDescent="0.2">
      <c r="A1826">
        <v>1824</v>
      </c>
      <c r="B1826" t="s">
        <v>18757</v>
      </c>
      <c r="C1826" t="s">
        <v>18756</v>
      </c>
      <c r="F1826" t="s">
        <v>18755</v>
      </c>
      <c r="G1826" t="s">
        <v>17</v>
      </c>
      <c r="H1826" t="s">
        <v>16</v>
      </c>
      <c r="I1826" t="s">
        <v>1816</v>
      </c>
      <c r="J1826">
        <v>60025578</v>
      </c>
      <c r="K1826" t="s">
        <v>430</v>
      </c>
      <c r="L1826" t="s">
        <v>429</v>
      </c>
      <c r="M1826" t="s">
        <v>80</v>
      </c>
      <c r="N1826">
        <v>4</v>
      </c>
      <c r="O1826" t="s">
        <v>18754</v>
      </c>
      <c r="P1826" t="s">
        <v>18753</v>
      </c>
      <c r="Q1826" t="s">
        <v>4632</v>
      </c>
      <c r="R1826" s="7">
        <v>40942</v>
      </c>
      <c r="S1826" s="8">
        <f t="shared" si="232"/>
        <v>2012</v>
      </c>
      <c r="T1826" s="8">
        <v>2012</v>
      </c>
      <c r="U1826" s="8">
        <f t="shared" si="233"/>
        <v>10</v>
      </c>
      <c r="V1826" s="7">
        <v>2012</v>
      </c>
      <c r="W1826" t="s">
        <v>76</v>
      </c>
      <c r="X1826" s="2">
        <v>0.28199999999999997</v>
      </c>
      <c r="Y1826" s="6">
        <f t="shared" si="230"/>
        <v>7.527828942099783E-3</v>
      </c>
      <c r="AA1826">
        <v>16875869</v>
      </c>
      <c r="AB1826">
        <v>19700186861</v>
      </c>
      <c r="AC1826">
        <v>16875877</v>
      </c>
      <c r="AD1826" t="s">
        <v>6</v>
      </c>
      <c r="AE1826">
        <v>2012</v>
      </c>
      <c r="AG1826">
        <v>319037</v>
      </c>
      <c r="AI1826" t="s">
        <v>18752</v>
      </c>
      <c r="AK1826" t="s">
        <v>18751</v>
      </c>
      <c r="AL1826">
        <v>14</v>
      </c>
      <c r="AM1826" s="5">
        <f t="shared" si="234"/>
        <v>1.4</v>
      </c>
      <c r="AN1826" s="4">
        <f t="shared" si="231"/>
        <v>2.1204089360090874E-3</v>
      </c>
      <c r="AO1826" s="3"/>
      <c r="AP1826">
        <v>1</v>
      </c>
      <c r="AR1826" t="s">
        <v>1</v>
      </c>
      <c r="AT1826" s="2">
        <v>1.1739999999999999</v>
      </c>
      <c r="AU1826" s="1">
        <f t="shared" si="235"/>
        <v>0.5905602940272574</v>
      </c>
      <c r="AV1826" s="1">
        <f t="shared" si="236"/>
        <v>0.48241189390544353</v>
      </c>
      <c r="AW1826" s="1">
        <f t="shared" si="237"/>
        <v>0.37426349378362955</v>
      </c>
    </row>
    <row r="1827" spans="1:49" x14ac:dyDescent="0.2">
      <c r="A1827">
        <v>1825</v>
      </c>
      <c r="B1827" t="s">
        <v>18750</v>
      </c>
      <c r="C1827" t="s">
        <v>18749</v>
      </c>
      <c r="F1827" t="s">
        <v>18748</v>
      </c>
      <c r="G1827" t="s">
        <v>17</v>
      </c>
      <c r="H1827" t="s">
        <v>16</v>
      </c>
      <c r="I1827" t="s">
        <v>18747</v>
      </c>
      <c r="J1827">
        <v>60001278</v>
      </c>
      <c r="K1827" t="s">
        <v>18746</v>
      </c>
      <c r="L1827" t="s">
        <v>18745</v>
      </c>
      <c r="M1827" t="s">
        <v>7549</v>
      </c>
      <c r="N1827">
        <v>5</v>
      </c>
      <c r="O1827" t="s">
        <v>18744</v>
      </c>
      <c r="P1827" t="s">
        <v>18743</v>
      </c>
      <c r="Q1827" t="s">
        <v>18742</v>
      </c>
      <c r="R1827" s="7">
        <v>40942</v>
      </c>
      <c r="S1827" s="8">
        <f t="shared" si="232"/>
        <v>2012</v>
      </c>
      <c r="T1827" s="8">
        <v>2012</v>
      </c>
      <c r="U1827" s="8">
        <f t="shared" si="233"/>
        <v>10</v>
      </c>
      <c r="V1827" s="7">
        <v>40942</v>
      </c>
      <c r="W1827" t="s">
        <v>18741</v>
      </c>
      <c r="X1827" s="2">
        <v>0.32300000000000001</v>
      </c>
      <c r="Y1827" s="6">
        <f t="shared" si="230"/>
        <v>8.6223005258802502E-3</v>
      </c>
      <c r="AA1827">
        <v>16625250</v>
      </c>
      <c r="AB1827">
        <v>17600155202</v>
      </c>
      <c r="AC1827">
        <v>16619897</v>
      </c>
      <c r="AD1827" t="s">
        <v>6</v>
      </c>
      <c r="AE1827">
        <v>17</v>
      </c>
      <c r="AH1827" t="s">
        <v>18740</v>
      </c>
      <c r="AI1827" t="s">
        <v>18739</v>
      </c>
      <c r="AJ1827" t="s">
        <v>18738</v>
      </c>
      <c r="AK1827" t="s">
        <v>18737</v>
      </c>
      <c r="AL1827">
        <v>47</v>
      </c>
      <c r="AM1827" s="5">
        <f t="shared" si="234"/>
        <v>4.7</v>
      </c>
      <c r="AN1827" s="4">
        <f t="shared" si="231"/>
        <v>7.1185157137447939E-3</v>
      </c>
      <c r="AO1827" s="3"/>
      <c r="AP1827">
        <v>1</v>
      </c>
      <c r="AR1827" t="s">
        <v>1</v>
      </c>
      <c r="AT1827" s="2">
        <v>2.9289999999999998</v>
      </c>
      <c r="AU1827" s="1">
        <f t="shared" si="235"/>
        <v>0.8171165082239612</v>
      </c>
      <c r="AV1827" s="1">
        <f t="shared" si="236"/>
        <v>0.7870408119812522</v>
      </c>
      <c r="AW1827" s="1">
        <f t="shared" si="237"/>
        <v>0.75696511573854297</v>
      </c>
    </row>
    <row r="1828" spans="1:49" x14ac:dyDescent="0.2">
      <c r="A1828">
        <v>1826</v>
      </c>
      <c r="B1828" t="s">
        <v>18736</v>
      </c>
      <c r="C1828" t="s">
        <v>18735</v>
      </c>
      <c r="E1828">
        <v>22185523</v>
      </c>
      <c r="F1828" t="s">
        <v>18734</v>
      </c>
      <c r="G1828" t="s">
        <v>17</v>
      </c>
      <c r="H1828" t="s">
        <v>16</v>
      </c>
      <c r="I1828" t="s">
        <v>18733</v>
      </c>
      <c r="J1828" t="s">
        <v>18732</v>
      </c>
      <c r="K1828" t="s">
        <v>18731</v>
      </c>
      <c r="L1828" t="s">
        <v>18730</v>
      </c>
      <c r="M1828" t="s">
        <v>373</v>
      </c>
      <c r="N1828">
        <v>6</v>
      </c>
      <c r="O1828" t="s">
        <v>18729</v>
      </c>
      <c r="P1828" t="s">
        <v>18728</v>
      </c>
      <c r="Q1828" t="s">
        <v>18727</v>
      </c>
      <c r="R1828" s="7">
        <v>40942</v>
      </c>
      <c r="S1828" s="8">
        <f t="shared" si="232"/>
        <v>2012</v>
      </c>
      <c r="T1828" s="8">
        <v>2012</v>
      </c>
      <c r="U1828" s="8">
        <f t="shared" si="233"/>
        <v>10</v>
      </c>
      <c r="V1828" s="7">
        <v>40942</v>
      </c>
      <c r="W1828" t="s">
        <v>18726</v>
      </c>
      <c r="X1828" s="2">
        <v>1.2</v>
      </c>
      <c r="Y1828" s="6">
        <f t="shared" si="230"/>
        <v>3.2033314647233121E-2</v>
      </c>
      <c r="AA1828">
        <v>223263</v>
      </c>
      <c r="AB1828">
        <v>25896</v>
      </c>
      <c r="AC1828">
        <v>15206904</v>
      </c>
      <c r="AD1828" t="s">
        <v>6</v>
      </c>
      <c r="AE1828">
        <v>77</v>
      </c>
      <c r="AF1828">
        <v>3</v>
      </c>
      <c r="AH1828" t="s">
        <v>18725</v>
      </c>
      <c r="AI1828" t="s">
        <v>18724</v>
      </c>
      <c r="AK1828" t="s">
        <v>18723</v>
      </c>
      <c r="AL1828">
        <v>61</v>
      </c>
      <c r="AM1828" s="5">
        <f t="shared" si="234"/>
        <v>6.1</v>
      </c>
      <c r="AN1828" s="4">
        <f t="shared" si="231"/>
        <v>9.23892464975388E-3</v>
      </c>
      <c r="AO1828" s="3"/>
      <c r="AP1828">
        <v>0</v>
      </c>
      <c r="AR1828" t="s">
        <v>1</v>
      </c>
      <c r="AT1828" s="2">
        <v>4.3540000000000001</v>
      </c>
      <c r="AU1828" s="1">
        <f t="shared" si="235"/>
        <v>2.519499764798935</v>
      </c>
      <c r="AV1828" s="1">
        <f t="shared" si="236"/>
        <v>2.0636119648493501</v>
      </c>
      <c r="AW1828" s="1">
        <f t="shared" si="237"/>
        <v>1.6077241648997653</v>
      </c>
    </row>
    <row r="1829" spans="1:49" x14ac:dyDescent="0.2">
      <c r="A1829">
        <v>1827</v>
      </c>
      <c r="B1829" t="s">
        <v>18722</v>
      </c>
      <c r="C1829" t="s">
        <v>18721</v>
      </c>
      <c r="F1829" t="s">
        <v>18720</v>
      </c>
      <c r="G1829" t="s">
        <v>17</v>
      </c>
      <c r="H1829" t="s">
        <v>16</v>
      </c>
      <c r="I1829" t="s">
        <v>18719</v>
      </c>
      <c r="J1829">
        <v>60014966</v>
      </c>
      <c r="K1829" t="s">
        <v>5181</v>
      </c>
      <c r="L1829" t="s">
        <v>81</v>
      </c>
      <c r="M1829" t="s">
        <v>80</v>
      </c>
      <c r="N1829">
        <v>4</v>
      </c>
      <c r="O1829" t="s">
        <v>18718</v>
      </c>
      <c r="P1829" t="s">
        <v>18717</v>
      </c>
      <c r="Q1829" t="s">
        <v>5178</v>
      </c>
      <c r="R1829" s="7">
        <v>40941</v>
      </c>
      <c r="S1829" s="8">
        <f t="shared" si="232"/>
        <v>2012</v>
      </c>
      <c r="T1829" s="8">
        <v>2012</v>
      </c>
      <c r="U1829" s="8">
        <f t="shared" si="233"/>
        <v>10</v>
      </c>
      <c r="V1829" s="7">
        <v>2012</v>
      </c>
      <c r="W1829" t="s">
        <v>1085</v>
      </c>
      <c r="X1829" s="2">
        <v>0.34100000000000003</v>
      </c>
      <c r="Y1829" s="6">
        <f t="shared" si="230"/>
        <v>9.1028002455887467E-3</v>
      </c>
      <c r="AA1829">
        <v>19378718</v>
      </c>
      <c r="AB1829">
        <v>19700186839</v>
      </c>
      <c r="AC1829">
        <v>15309681</v>
      </c>
      <c r="AD1829" t="s">
        <v>6</v>
      </c>
      <c r="AE1829">
        <v>26</v>
      </c>
      <c r="AH1829" t="s">
        <v>18716</v>
      </c>
      <c r="AI1829" t="s">
        <v>18715</v>
      </c>
      <c r="AK1829" t="s">
        <v>18714</v>
      </c>
      <c r="AL1829">
        <v>2</v>
      </c>
      <c r="AM1829" s="5">
        <f t="shared" si="234"/>
        <v>0.2</v>
      </c>
      <c r="AN1829" s="4">
        <f t="shared" si="231"/>
        <v>3.0291556228701253E-4</v>
      </c>
      <c r="AO1829" s="3"/>
      <c r="AP1829">
        <v>0</v>
      </c>
      <c r="AR1829" t="s">
        <v>1</v>
      </c>
      <c r="AT1829" s="2" t="s">
        <v>0</v>
      </c>
      <c r="AU1829" s="1">
        <f t="shared" si="235"/>
        <v>0.6462834840598225</v>
      </c>
      <c r="AV1829" s="1">
        <f t="shared" si="236"/>
        <v>0.47028579039378798</v>
      </c>
      <c r="AW1829" s="1">
        <f t="shared" si="237"/>
        <v>0.29428809672775325</v>
      </c>
    </row>
    <row r="1830" spans="1:49" x14ac:dyDescent="0.2">
      <c r="A1830">
        <v>1828</v>
      </c>
      <c r="B1830" t="s">
        <v>18713</v>
      </c>
      <c r="C1830" t="s">
        <v>18712</v>
      </c>
      <c r="F1830" t="s">
        <v>18711</v>
      </c>
      <c r="G1830" t="s">
        <v>17</v>
      </c>
      <c r="H1830" t="s">
        <v>16</v>
      </c>
      <c r="I1830" t="s">
        <v>18710</v>
      </c>
      <c r="J1830">
        <v>60011226</v>
      </c>
      <c r="K1830" t="s">
        <v>18709</v>
      </c>
      <c r="L1830" t="s">
        <v>18708</v>
      </c>
      <c r="M1830" t="s">
        <v>4936</v>
      </c>
      <c r="N1830">
        <v>5</v>
      </c>
      <c r="O1830" t="s">
        <v>18707</v>
      </c>
      <c r="P1830" t="s">
        <v>18706</v>
      </c>
      <c r="Q1830" t="s">
        <v>18705</v>
      </c>
      <c r="R1830" s="7">
        <v>40941</v>
      </c>
      <c r="S1830" s="8">
        <f t="shared" si="232"/>
        <v>2012</v>
      </c>
      <c r="T1830" s="8">
        <v>2012</v>
      </c>
      <c r="U1830" s="8">
        <f t="shared" si="233"/>
        <v>10</v>
      </c>
      <c r="V1830" s="7">
        <v>40941</v>
      </c>
      <c r="W1830" t="s">
        <v>12217</v>
      </c>
      <c r="X1830" s="2">
        <v>0.375</v>
      </c>
      <c r="Y1830" s="6">
        <f t="shared" si="230"/>
        <v>1.0010410827260351E-2</v>
      </c>
      <c r="AA1830">
        <v>135194</v>
      </c>
      <c r="AB1830">
        <v>24918</v>
      </c>
      <c r="AD1830" t="s">
        <v>6</v>
      </c>
      <c r="AE1830">
        <v>48</v>
      </c>
      <c r="AF1830">
        <v>3</v>
      </c>
      <c r="AH1830" t="s">
        <v>18704</v>
      </c>
      <c r="AI1830" t="s">
        <v>18703</v>
      </c>
      <c r="AK1830" t="s">
        <v>18702</v>
      </c>
      <c r="AL1830">
        <v>15</v>
      </c>
      <c r="AM1830" s="5">
        <f t="shared" si="234"/>
        <v>1.5</v>
      </c>
      <c r="AN1830" s="4">
        <f t="shared" si="231"/>
        <v>2.2718667171525938E-3</v>
      </c>
      <c r="AO1830" s="3"/>
      <c r="AP1830">
        <v>0</v>
      </c>
      <c r="AR1830" t="s">
        <v>1</v>
      </c>
      <c r="AT1830" s="2">
        <v>1.3140000000000001</v>
      </c>
      <c r="AU1830" s="1">
        <f t="shared" si="235"/>
        <v>0.76888475942280243</v>
      </c>
      <c r="AV1830" s="1">
        <f t="shared" si="236"/>
        <v>0.61411387722064725</v>
      </c>
      <c r="AW1830" s="1">
        <f t="shared" si="237"/>
        <v>0.45934299501849207</v>
      </c>
    </row>
    <row r="1831" spans="1:49" x14ac:dyDescent="0.2">
      <c r="A1831">
        <v>1829</v>
      </c>
      <c r="B1831" t="s">
        <v>18701</v>
      </c>
      <c r="C1831" t="s">
        <v>18700</v>
      </c>
      <c r="F1831" t="s">
        <v>18699</v>
      </c>
      <c r="G1831" t="s">
        <v>17</v>
      </c>
      <c r="H1831" t="s">
        <v>16</v>
      </c>
      <c r="I1831" t="s">
        <v>16255</v>
      </c>
      <c r="J1831">
        <v>60016835</v>
      </c>
      <c r="K1831" t="s">
        <v>18698</v>
      </c>
      <c r="L1831" t="s">
        <v>81</v>
      </c>
      <c r="M1831" t="s">
        <v>80</v>
      </c>
      <c r="N1831">
        <v>3</v>
      </c>
      <c r="O1831" t="s">
        <v>18697</v>
      </c>
      <c r="P1831" t="s">
        <v>18696</v>
      </c>
      <c r="Q1831" t="s">
        <v>18695</v>
      </c>
      <c r="R1831" s="7">
        <v>40941</v>
      </c>
      <c r="S1831" s="8">
        <f t="shared" si="232"/>
        <v>2012</v>
      </c>
      <c r="T1831" s="8">
        <v>2012</v>
      </c>
      <c r="U1831" s="8">
        <f t="shared" si="233"/>
        <v>10</v>
      </c>
      <c r="V1831" s="7">
        <v>40941</v>
      </c>
      <c r="W1831" t="s">
        <v>12217</v>
      </c>
      <c r="X1831" s="2">
        <v>0.375</v>
      </c>
      <c r="Y1831" s="6">
        <f t="shared" si="230"/>
        <v>1.0010410827260351E-2</v>
      </c>
      <c r="AA1831">
        <v>135194</v>
      </c>
      <c r="AB1831">
        <v>24918</v>
      </c>
      <c r="AD1831" t="s">
        <v>6</v>
      </c>
      <c r="AE1831">
        <v>48</v>
      </c>
      <c r="AF1831">
        <v>3</v>
      </c>
      <c r="AH1831" t="s">
        <v>18694</v>
      </c>
      <c r="AI1831" t="s">
        <v>18693</v>
      </c>
      <c r="AK1831" t="s">
        <v>18692</v>
      </c>
      <c r="AL1831">
        <v>40</v>
      </c>
      <c r="AM1831" s="5">
        <f t="shared" si="234"/>
        <v>4</v>
      </c>
      <c r="AN1831" s="4">
        <f t="shared" si="231"/>
        <v>6.0583112457402496E-3</v>
      </c>
      <c r="AO1831" s="3"/>
      <c r="AP1831">
        <v>0</v>
      </c>
      <c r="AR1831" t="s">
        <v>1</v>
      </c>
      <c r="AT1831" s="2">
        <v>1.3140000000000001</v>
      </c>
      <c r="AU1831" s="1">
        <f t="shared" si="235"/>
        <v>0.88247809528043208</v>
      </c>
      <c r="AV1831" s="1">
        <f t="shared" si="236"/>
        <v>0.80343610365002993</v>
      </c>
      <c r="AW1831" s="1">
        <f t="shared" si="237"/>
        <v>0.724394112019628</v>
      </c>
    </row>
    <row r="1832" spans="1:49" x14ac:dyDescent="0.2">
      <c r="A1832">
        <v>1830</v>
      </c>
      <c r="B1832" t="s">
        <v>18691</v>
      </c>
      <c r="C1832" t="s">
        <v>6097</v>
      </c>
      <c r="F1832" t="s">
        <v>6096</v>
      </c>
      <c r="G1832" t="s">
        <v>17</v>
      </c>
      <c r="H1832" t="s">
        <v>16</v>
      </c>
      <c r="R1832" s="7">
        <v>40940</v>
      </c>
      <c r="S1832" s="8">
        <f t="shared" si="232"/>
        <v>2012</v>
      </c>
      <c r="T1832" s="8">
        <v>2012</v>
      </c>
      <c r="U1832" s="8">
        <f t="shared" si="233"/>
        <v>10</v>
      </c>
      <c r="V1832" s="7">
        <v>40940</v>
      </c>
      <c r="W1832" t="s">
        <v>6091</v>
      </c>
      <c r="X1832" s="2">
        <v>0.88100000000000001</v>
      </c>
      <c r="Y1832" s="6">
        <f t="shared" si="230"/>
        <v>2.3517791836843653E-2</v>
      </c>
      <c r="AA1832">
        <v>10459243</v>
      </c>
      <c r="AB1832">
        <v>17248</v>
      </c>
      <c r="AD1832" t="s">
        <v>6</v>
      </c>
      <c r="AE1832">
        <v>54</v>
      </c>
      <c r="AF1832">
        <v>1</v>
      </c>
      <c r="AG1832">
        <v>8046161</v>
      </c>
      <c r="AH1832" t="s">
        <v>6090</v>
      </c>
      <c r="AI1832" t="s">
        <v>18690</v>
      </c>
      <c r="AJ1832" t="s">
        <v>6088</v>
      </c>
      <c r="AK1832" t="s">
        <v>6087</v>
      </c>
      <c r="AL1832">
        <v>0</v>
      </c>
      <c r="AM1832" s="5">
        <f t="shared" si="234"/>
        <v>0</v>
      </c>
      <c r="AN1832" s="4">
        <f t="shared" si="231"/>
        <v>0</v>
      </c>
      <c r="AO1832" s="3"/>
      <c r="AP1832">
        <v>0</v>
      </c>
      <c r="AR1832" t="s">
        <v>1</v>
      </c>
      <c r="AT1832" s="2" t="s">
        <v>0</v>
      </c>
      <c r="AU1832" s="1">
        <f t="shared" si="235"/>
        <v>1.6462454285790555</v>
      </c>
      <c r="AV1832" s="1">
        <f t="shared" si="236"/>
        <v>1.1758895918421826</v>
      </c>
      <c r="AW1832" s="1">
        <f t="shared" si="237"/>
        <v>0.70553375510530958</v>
      </c>
    </row>
    <row r="1833" spans="1:49" x14ac:dyDescent="0.2">
      <c r="A1833">
        <v>1831</v>
      </c>
      <c r="B1833" t="s">
        <v>18689</v>
      </c>
      <c r="F1833" t="s">
        <v>18688</v>
      </c>
      <c r="G1833" t="s">
        <v>17</v>
      </c>
      <c r="H1833" t="s">
        <v>16</v>
      </c>
      <c r="I1833" t="s">
        <v>18687</v>
      </c>
      <c r="J1833">
        <v>60078085</v>
      </c>
      <c r="K1833" t="s">
        <v>18686</v>
      </c>
      <c r="L1833" t="s">
        <v>18685</v>
      </c>
      <c r="M1833" t="s">
        <v>7549</v>
      </c>
      <c r="N1833">
        <v>4</v>
      </c>
      <c r="O1833" t="s">
        <v>18684</v>
      </c>
      <c r="P1833" t="s">
        <v>18683</v>
      </c>
      <c r="Q1833" t="s">
        <v>18682</v>
      </c>
      <c r="R1833" s="7">
        <v>40940</v>
      </c>
      <c r="S1833" s="8">
        <f t="shared" si="232"/>
        <v>2012</v>
      </c>
      <c r="T1833" s="8">
        <v>2012</v>
      </c>
      <c r="U1833" s="8">
        <f t="shared" si="233"/>
        <v>10</v>
      </c>
      <c r="V1833" s="7">
        <v>40940</v>
      </c>
      <c r="W1833" t="s">
        <v>18681</v>
      </c>
      <c r="X1833" s="2">
        <v>0.122</v>
      </c>
      <c r="Y1833" s="6">
        <f t="shared" si="230"/>
        <v>3.2567203224687009E-3</v>
      </c>
      <c r="AA1833">
        <v>18237010</v>
      </c>
      <c r="AB1833">
        <v>19700176607</v>
      </c>
      <c r="AD1833" t="s">
        <v>6</v>
      </c>
      <c r="AE1833">
        <v>8</v>
      </c>
      <c r="AF1833">
        <v>1</v>
      </c>
      <c r="AH1833" t="s">
        <v>18680</v>
      </c>
      <c r="AI1833" t="s">
        <v>18679</v>
      </c>
      <c r="AJ1833" t="s">
        <v>18678</v>
      </c>
      <c r="AK1833" t="s">
        <v>18677</v>
      </c>
      <c r="AL1833">
        <v>2</v>
      </c>
      <c r="AM1833" s="5">
        <f t="shared" si="234"/>
        <v>0.2</v>
      </c>
      <c r="AN1833" s="4">
        <f t="shared" si="231"/>
        <v>3.0291556228701253E-4</v>
      </c>
      <c r="AO1833" s="3"/>
      <c r="AP1833">
        <v>0</v>
      </c>
      <c r="AR1833" t="s">
        <v>1</v>
      </c>
      <c r="AT1833" s="2" t="s">
        <v>0</v>
      </c>
      <c r="AU1833" s="1">
        <f t="shared" si="235"/>
        <v>0.23705788944141942</v>
      </c>
      <c r="AV1833" s="1">
        <f t="shared" si="236"/>
        <v>0.17798179423778568</v>
      </c>
      <c r="AW1833" s="1">
        <f t="shared" si="237"/>
        <v>0.11890569903415188</v>
      </c>
    </row>
    <row r="1834" spans="1:49" x14ac:dyDescent="0.2">
      <c r="A1834">
        <v>1832</v>
      </c>
      <c r="B1834" t="s">
        <v>18676</v>
      </c>
      <c r="C1834" t="s">
        <v>18675</v>
      </c>
      <c r="D1834" t="s">
        <v>18674</v>
      </c>
      <c r="F1834" t="s">
        <v>18673</v>
      </c>
      <c r="G1834" t="s">
        <v>17</v>
      </c>
      <c r="H1834" t="s">
        <v>16</v>
      </c>
      <c r="I1834" t="s">
        <v>18672</v>
      </c>
      <c r="J1834">
        <v>60022214</v>
      </c>
      <c r="K1834" t="s">
        <v>18671</v>
      </c>
      <c r="L1834" t="s">
        <v>18670</v>
      </c>
      <c r="M1834" t="s">
        <v>3863</v>
      </c>
      <c r="N1834">
        <v>2</v>
      </c>
      <c r="O1834" t="s">
        <v>18669</v>
      </c>
      <c r="P1834" t="s">
        <v>18668</v>
      </c>
      <c r="Q1834" t="s">
        <v>18667</v>
      </c>
      <c r="R1834" s="7">
        <v>40940</v>
      </c>
      <c r="S1834" s="8">
        <f t="shared" si="232"/>
        <v>2012</v>
      </c>
      <c r="T1834" s="8">
        <v>2012</v>
      </c>
      <c r="U1834" s="8">
        <f t="shared" si="233"/>
        <v>10</v>
      </c>
      <c r="V1834" s="7">
        <v>40940</v>
      </c>
      <c r="W1834" t="s">
        <v>18666</v>
      </c>
      <c r="X1834" s="2">
        <v>0.436</v>
      </c>
      <c r="Y1834" s="6">
        <f t="shared" si="230"/>
        <v>1.1638770988494702E-2</v>
      </c>
      <c r="AB1834">
        <v>19800188076</v>
      </c>
      <c r="AC1834">
        <v>17552672</v>
      </c>
      <c r="AD1834" t="s">
        <v>6</v>
      </c>
      <c r="AE1834">
        <v>5</v>
      </c>
      <c r="AG1834" t="s">
        <v>18665</v>
      </c>
      <c r="AI1834" t="s">
        <v>18664</v>
      </c>
      <c r="AJ1834" t="s">
        <v>18663</v>
      </c>
      <c r="AK1834" t="s">
        <v>18662</v>
      </c>
      <c r="AL1834">
        <v>2</v>
      </c>
      <c r="AM1834" s="5">
        <f t="shared" si="234"/>
        <v>0.2</v>
      </c>
      <c r="AN1834" s="4">
        <f t="shared" si="231"/>
        <v>3.0291556228701253E-4</v>
      </c>
      <c r="AO1834" s="3"/>
      <c r="AP1834">
        <v>0</v>
      </c>
      <c r="AR1834" t="s">
        <v>1</v>
      </c>
      <c r="AT1834" s="2" t="s">
        <v>0</v>
      </c>
      <c r="AU1834" s="1">
        <f t="shared" si="235"/>
        <v>0.82380143606323952</v>
      </c>
      <c r="AV1834" s="1">
        <f t="shared" si="236"/>
        <v>0.5970843275390858</v>
      </c>
      <c r="AW1834" s="1">
        <f t="shared" si="237"/>
        <v>0.37036721901493191</v>
      </c>
    </row>
    <row r="1835" spans="1:49" x14ac:dyDescent="0.2">
      <c r="A1835">
        <v>1833</v>
      </c>
      <c r="B1835" t="s">
        <v>18661</v>
      </c>
      <c r="C1835" t="s">
        <v>18660</v>
      </c>
      <c r="F1835" t="s">
        <v>18659</v>
      </c>
      <c r="G1835" t="s">
        <v>17</v>
      </c>
      <c r="H1835" t="s">
        <v>16</v>
      </c>
      <c r="I1835" t="s">
        <v>18658</v>
      </c>
      <c r="J1835" t="s">
        <v>18657</v>
      </c>
      <c r="K1835" t="s">
        <v>18656</v>
      </c>
      <c r="L1835" t="s">
        <v>18655</v>
      </c>
      <c r="M1835" t="s">
        <v>18654</v>
      </c>
      <c r="N1835">
        <v>4</v>
      </c>
      <c r="O1835" t="s">
        <v>18653</v>
      </c>
      <c r="P1835" t="s">
        <v>18652</v>
      </c>
      <c r="Q1835" t="s">
        <v>18651</v>
      </c>
      <c r="R1835" s="7">
        <v>40940</v>
      </c>
      <c r="S1835" s="8">
        <f t="shared" si="232"/>
        <v>2012</v>
      </c>
      <c r="T1835" s="8">
        <v>2012</v>
      </c>
      <c r="U1835" s="8">
        <f t="shared" si="233"/>
        <v>10</v>
      </c>
      <c r="V1835" s="7">
        <v>40940</v>
      </c>
      <c r="W1835" t="s">
        <v>18650</v>
      </c>
      <c r="X1835" s="2">
        <v>0.26800000000000002</v>
      </c>
      <c r="Y1835" s="6">
        <f t="shared" si="230"/>
        <v>7.1541069378820649E-3</v>
      </c>
      <c r="AA1835">
        <v>10665285</v>
      </c>
      <c r="AB1835">
        <v>21510</v>
      </c>
      <c r="AC1835">
        <v>15739171</v>
      </c>
      <c r="AD1835" t="s">
        <v>6</v>
      </c>
      <c r="AE1835">
        <v>61</v>
      </c>
      <c r="AF1835">
        <v>2</v>
      </c>
      <c r="AH1835" t="s">
        <v>18649</v>
      </c>
      <c r="AI1835" t="s">
        <v>18648</v>
      </c>
      <c r="AJ1835" t="s">
        <v>18647</v>
      </c>
      <c r="AK1835" t="s">
        <v>18646</v>
      </c>
      <c r="AL1835">
        <v>3</v>
      </c>
      <c r="AM1835" s="5">
        <f t="shared" si="234"/>
        <v>0.3</v>
      </c>
      <c r="AN1835" s="4">
        <f t="shared" si="231"/>
        <v>4.5437334343051872E-4</v>
      </c>
      <c r="AO1835" s="3"/>
      <c r="AP1835">
        <v>0</v>
      </c>
      <c r="AQ1835" t="s">
        <v>14053</v>
      </c>
      <c r="AR1835" t="s">
        <v>18645</v>
      </c>
      <c r="AS1835" t="s">
        <v>4860</v>
      </c>
      <c r="AT1835" s="2">
        <v>1.222</v>
      </c>
      <c r="AU1835" s="1">
        <f t="shared" si="235"/>
        <v>0.51441868595466012</v>
      </c>
      <c r="AV1835" s="1">
        <f t="shared" si="236"/>
        <v>0.38042401406562915</v>
      </c>
      <c r="AW1835" s="1">
        <f t="shared" si="237"/>
        <v>0.24642934217659826</v>
      </c>
    </row>
    <row r="1836" spans="1:49" x14ac:dyDescent="0.2">
      <c r="A1836">
        <v>1834</v>
      </c>
      <c r="B1836" t="s">
        <v>18644</v>
      </c>
      <c r="C1836" t="s">
        <v>18643</v>
      </c>
      <c r="D1836" t="s">
        <v>18642</v>
      </c>
      <c r="F1836" t="s">
        <v>18641</v>
      </c>
      <c r="G1836" t="s">
        <v>17</v>
      </c>
      <c r="H1836" t="s">
        <v>16</v>
      </c>
      <c r="I1836" t="s">
        <v>18640</v>
      </c>
      <c r="J1836">
        <v>60017681</v>
      </c>
      <c r="K1836" t="s">
        <v>18639</v>
      </c>
      <c r="L1836" t="s">
        <v>2186</v>
      </c>
      <c r="M1836" t="s">
        <v>643</v>
      </c>
      <c r="N1836">
        <v>1</v>
      </c>
      <c r="O1836" t="s">
        <v>18638</v>
      </c>
      <c r="P1836">
        <v>7005738258</v>
      </c>
      <c r="Q1836">
        <v>60017681</v>
      </c>
      <c r="R1836" s="7">
        <v>40940</v>
      </c>
      <c r="S1836" s="8">
        <f t="shared" si="232"/>
        <v>2012</v>
      </c>
      <c r="T1836" s="8">
        <v>2012</v>
      </c>
      <c r="U1836" s="8">
        <f t="shared" si="233"/>
        <v>10</v>
      </c>
      <c r="V1836" s="7">
        <v>40940</v>
      </c>
      <c r="W1836" t="s">
        <v>18637</v>
      </c>
      <c r="X1836" s="2">
        <v>0.39700000000000002</v>
      </c>
      <c r="Y1836" s="6">
        <f t="shared" si="230"/>
        <v>1.0597688262459626E-2</v>
      </c>
      <c r="AA1836" t="s">
        <v>18636</v>
      </c>
      <c r="AB1836">
        <v>19716</v>
      </c>
      <c r="AC1836">
        <v>19183240</v>
      </c>
      <c r="AD1836" t="s">
        <v>6</v>
      </c>
      <c r="AE1836">
        <v>144</v>
      </c>
      <c r="AF1836">
        <v>1</v>
      </c>
      <c r="AH1836" t="s">
        <v>18635</v>
      </c>
      <c r="AI1836" t="s">
        <v>18634</v>
      </c>
      <c r="AK1836" t="s">
        <v>18633</v>
      </c>
      <c r="AL1836">
        <v>1</v>
      </c>
      <c r="AM1836" s="5">
        <f t="shared" si="234"/>
        <v>0.1</v>
      </c>
      <c r="AN1836" s="4">
        <f t="shared" si="231"/>
        <v>1.5145778114350627E-4</v>
      </c>
      <c r="AO1836" s="3"/>
      <c r="AP1836">
        <v>0</v>
      </c>
      <c r="AR1836" t="s">
        <v>1</v>
      </c>
      <c r="AT1836" s="2">
        <v>0.97299999999999998</v>
      </c>
      <c r="AU1836" s="1">
        <f t="shared" si="235"/>
        <v>0.74638191180647895</v>
      </c>
      <c r="AV1836" s="1">
        <f t="shared" si="236"/>
        <v>0.53745730218015664</v>
      </c>
      <c r="AW1836" s="1">
        <f t="shared" si="237"/>
        <v>0.32853269255383422</v>
      </c>
    </row>
    <row r="1837" spans="1:49" x14ac:dyDescent="0.2">
      <c r="A1837">
        <v>1835</v>
      </c>
      <c r="B1837" t="s">
        <v>18632</v>
      </c>
      <c r="F1837" t="s">
        <v>18631</v>
      </c>
      <c r="G1837" t="s">
        <v>17</v>
      </c>
      <c r="H1837" t="s">
        <v>16</v>
      </c>
      <c r="I1837" t="s">
        <v>18630</v>
      </c>
      <c r="J1837">
        <v>60071152</v>
      </c>
      <c r="K1837" t="s">
        <v>4975</v>
      </c>
      <c r="L1837" t="s">
        <v>4974</v>
      </c>
      <c r="M1837" t="s">
        <v>4973</v>
      </c>
      <c r="N1837">
        <v>1</v>
      </c>
      <c r="O1837" t="s">
        <v>18629</v>
      </c>
      <c r="P1837">
        <v>55338452200</v>
      </c>
      <c r="Q1837">
        <v>60071152</v>
      </c>
      <c r="R1837" s="7">
        <v>40940</v>
      </c>
      <c r="S1837" s="8">
        <f t="shared" si="232"/>
        <v>2012</v>
      </c>
      <c r="T1837" s="8">
        <v>2012</v>
      </c>
      <c r="U1837" s="8">
        <f t="shared" si="233"/>
        <v>10</v>
      </c>
      <c r="V1837" s="7">
        <v>40940</v>
      </c>
      <c r="W1837" t="s">
        <v>4971</v>
      </c>
      <c r="X1837" s="2">
        <v>0.23799999999999999</v>
      </c>
      <c r="Y1837" s="6">
        <f t="shared" si="230"/>
        <v>6.353274071701236E-3</v>
      </c>
      <c r="AB1837">
        <v>21100200825</v>
      </c>
      <c r="AC1837">
        <v>18196608</v>
      </c>
      <c r="AD1837" t="s">
        <v>6</v>
      </c>
      <c r="AE1837">
        <v>7</v>
      </c>
      <c r="AF1837">
        <v>2</v>
      </c>
      <c r="AH1837" t="s">
        <v>18628</v>
      </c>
      <c r="AI1837" t="s">
        <v>18627</v>
      </c>
      <c r="AJ1837" t="s">
        <v>18626</v>
      </c>
      <c r="AK1837" t="s">
        <v>18625</v>
      </c>
      <c r="AL1837">
        <v>0</v>
      </c>
      <c r="AM1837" s="5">
        <f t="shared" si="234"/>
        <v>0</v>
      </c>
      <c r="AN1837" s="4">
        <f t="shared" si="231"/>
        <v>0</v>
      </c>
      <c r="AO1837" s="3"/>
      <c r="AP1837">
        <v>0</v>
      </c>
      <c r="AR1837" t="s">
        <v>1</v>
      </c>
      <c r="AT1837" s="2" t="s">
        <v>0</v>
      </c>
      <c r="AU1837" s="1">
        <f t="shared" si="235"/>
        <v>0.44472918501908648</v>
      </c>
      <c r="AV1837" s="1">
        <f t="shared" si="236"/>
        <v>0.3176637035850618</v>
      </c>
      <c r="AW1837" s="1">
        <f t="shared" si="237"/>
        <v>0.19059822215103706</v>
      </c>
    </row>
    <row r="1838" spans="1:49" x14ac:dyDescent="0.2">
      <c r="A1838">
        <v>1836</v>
      </c>
      <c r="B1838" t="s">
        <v>18624</v>
      </c>
      <c r="C1838" t="s">
        <v>18623</v>
      </c>
      <c r="F1838" t="s">
        <v>18622</v>
      </c>
      <c r="G1838" t="s">
        <v>17</v>
      </c>
      <c r="H1838" t="s">
        <v>16</v>
      </c>
      <c r="I1838" t="s">
        <v>18621</v>
      </c>
      <c r="J1838" t="s">
        <v>18616</v>
      </c>
      <c r="K1838" t="s">
        <v>18620</v>
      </c>
      <c r="L1838" t="s">
        <v>18619</v>
      </c>
      <c r="M1838" t="s">
        <v>1634</v>
      </c>
      <c r="N1838">
        <v>2</v>
      </c>
      <c r="O1838" t="s">
        <v>18618</v>
      </c>
      <c r="P1838" t="s">
        <v>18617</v>
      </c>
      <c r="Q1838" t="s">
        <v>18616</v>
      </c>
      <c r="R1838" s="7">
        <v>40940</v>
      </c>
      <c r="S1838" s="8">
        <f t="shared" si="232"/>
        <v>2012</v>
      </c>
      <c r="T1838" s="8">
        <v>2012</v>
      </c>
      <c r="U1838" s="8">
        <f t="shared" si="233"/>
        <v>10</v>
      </c>
      <c r="V1838" s="7">
        <v>40940</v>
      </c>
      <c r="W1838" t="s">
        <v>11089</v>
      </c>
      <c r="X1838" s="2">
        <v>0.65500000000000003</v>
      </c>
      <c r="Y1838" s="6">
        <f t="shared" si="230"/>
        <v>1.7484850911614749E-2</v>
      </c>
      <c r="AA1838">
        <v>189375</v>
      </c>
      <c r="AB1838">
        <v>26051</v>
      </c>
      <c r="AD1838" t="s">
        <v>6</v>
      </c>
      <c r="AE1838">
        <v>54</v>
      </c>
      <c r="AF1838">
        <v>1</v>
      </c>
      <c r="AG1838">
        <v>6041020</v>
      </c>
      <c r="AH1838" t="s">
        <v>18615</v>
      </c>
      <c r="AI1838" t="s">
        <v>18614</v>
      </c>
      <c r="AJ1838" t="s">
        <v>18613</v>
      </c>
      <c r="AK1838" t="s">
        <v>18612</v>
      </c>
      <c r="AL1838">
        <v>18</v>
      </c>
      <c r="AM1838" s="5">
        <f t="shared" si="234"/>
        <v>1.8</v>
      </c>
      <c r="AN1838" s="4">
        <f t="shared" si="231"/>
        <v>2.7262400605831123E-3</v>
      </c>
      <c r="AO1838" s="3"/>
      <c r="AP1838">
        <v>0</v>
      </c>
      <c r="AR1838" t="s">
        <v>1</v>
      </c>
      <c r="AT1838" s="2" t="s">
        <v>0</v>
      </c>
      <c r="AU1838" s="1">
        <f t="shared" si="235"/>
        <v>1.3057267656305258</v>
      </c>
      <c r="AV1838" s="1">
        <f t="shared" si="236"/>
        <v>1.010554548609893</v>
      </c>
      <c r="AW1838" s="1">
        <f t="shared" si="237"/>
        <v>0.71538233158926035</v>
      </c>
    </row>
    <row r="1839" spans="1:49" x14ac:dyDescent="0.2">
      <c r="A1839">
        <v>1837</v>
      </c>
      <c r="B1839" t="s">
        <v>18611</v>
      </c>
      <c r="C1839" t="s">
        <v>18610</v>
      </c>
      <c r="F1839" t="s">
        <v>18609</v>
      </c>
      <c r="G1839" t="s">
        <v>17</v>
      </c>
      <c r="H1839" t="s">
        <v>16</v>
      </c>
      <c r="I1839" t="s">
        <v>18608</v>
      </c>
      <c r="J1839">
        <v>60015206</v>
      </c>
      <c r="K1839" t="s">
        <v>18598</v>
      </c>
      <c r="L1839" t="s">
        <v>18607</v>
      </c>
      <c r="M1839" t="s">
        <v>66</v>
      </c>
      <c r="N1839">
        <v>2</v>
      </c>
      <c r="O1839" t="s">
        <v>18606</v>
      </c>
      <c r="P1839" t="s">
        <v>18605</v>
      </c>
      <c r="Q1839" t="s">
        <v>18604</v>
      </c>
      <c r="R1839" s="7">
        <v>40940</v>
      </c>
      <c r="S1839" s="8">
        <f t="shared" si="232"/>
        <v>2012</v>
      </c>
      <c r="T1839" s="8">
        <v>2012</v>
      </c>
      <c r="U1839" s="8">
        <f t="shared" si="233"/>
        <v>10</v>
      </c>
      <c r="V1839" s="7">
        <v>40940</v>
      </c>
      <c r="W1839" t="s">
        <v>2049</v>
      </c>
      <c r="X1839" s="2">
        <v>1.6519999999999999</v>
      </c>
      <c r="Y1839" s="6">
        <f t="shared" si="230"/>
        <v>4.409919649769093E-2</v>
      </c>
      <c r="AA1839" t="s">
        <v>2048</v>
      </c>
      <c r="AB1839">
        <v>17337</v>
      </c>
      <c r="AD1839" t="s">
        <v>6</v>
      </c>
      <c r="AE1839">
        <v>60</v>
      </c>
      <c r="AF1839" t="s">
        <v>15884</v>
      </c>
      <c r="AG1839">
        <v>6058601</v>
      </c>
      <c r="AH1839" t="s">
        <v>18603</v>
      </c>
      <c r="AI1839" t="s">
        <v>18602</v>
      </c>
      <c r="AJ1839" t="s">
        <v>18601</v>
      </c>
      <c r="AK1839" t="s">
        <v>18600</v>
      </c>
      <c r="AL1839">
        <v>26</v>
      </c>
      <c r="AM1839" s="5">
        <f t="shared" si="234"/>
        <v>2.6</v>
      </c>
      <c r="AN1839" s="4">
        <f t="shared" si="231"/>
        <v>3.9379023097311627E-3</v>
      </c>
      <c r="AO1839" s="3"/>
      <c r="AP1839">
        <v>0</v>
      </c>
      <c r="AQ1839" t="s">
        <v>18599</v>
      </c>
      <c r="AR1839" t="s">
        <v>1</v>
      </c>
      <c r="AS1839" t="s">
        <v>18598</v>
      </c>
      <c r="AT1839" s="2" t="s">
        <v>0</v>
      </c>
      <c r="AU1839" s="1">
        <f t="shared" si="235"/>
        <v>3.2050808241302997</v>
      </c>
      <c r="AV1839" s="1">
        <f t="shared" si="236"/>
        <v>2.4018549403711047</v>
      </c>
      <c r="AW1839" s="1">
        <f t="shared" si="237"/>
        <v>1.5986290566119092</v>
      </c>
    </row>
    <row r="1840" spans="1:49" x14ac:dyDescent="0.2">
      <c r="A1840">
        <v>1838</v>
      </c>
      <c r="B1840" t="s">
        <v>18597</v>
      </c>
      <c r="F1840" t="s">
        <v>18596</v>
      </c>
      <c r="G1840" t="s">
        <v>17</v>
      </c>
      <c r="H1840" t="s">
        <v>16</v>
      </c>
      <c r="I1840" t="s">
        <v>5901</v>
      </c>
      <c r="J1840" t="s">
        <v>18595</v>
      </c>
      <c r="K1840" t="s">
        <v>18594</v>
      </c>
      <c r="L1840" t="s">
        <v>18593</v>
      </c>
      <c r="M1840" t="s">
        <v>387</v>
      </c>
      <c r="N1840">
        <v>5</v>
      </c>
      <c r="O1840" t="s">
        <v>18592</v>
      </c>
      <c r="P1840" t="s">
        <v>18591</v>
      </c>
      <c r="Q1840" t="s">
        <v>18590</v>
      </c>
      <c r="R1840" s="7">
        <v>40940</v>
      </c>
      <c r="S1840" s="8">
        <f t="shared" si="232"/>
        <v>2012</v>
      </c>
      <c r="T1840" s="8">
        <v>2012</v>
      </c>
      <c r="U1840" s="8">
        <f t="shared" si="233"/>
        <v>10</v>
      </c>
      <c r="V1840" s="7">
        <v>40940</v>
      </c>
      <c r="W1840" t="s">
        <v>18589</v>
      </c>
      <c r="X1840" s="2">
        <v>0.10100000000000001</v>
      </c>
      <c r="Y1840" s="6">
        <f t="shared" si="230"/>
        <v>2.6961373161421215E-3</v>
      </c>
      <c r="AA1840">
        <v>10003819</v>
      </c>
      <c r="AB1840">
        <v>25512</v>
      </c>
      <c r="AD1840" t="s">
        <v>6</v>
      </c>
      <c r="AE1840">
        <v>32</v>
      </c>
      <c r="AF1840">
        <v>1</v>
      </c>
      <c r="AH1840" t="s">
        <v>6199</v>
      </c>
      <c r="AI1840" t="s">
        <v>18588</v>
      </c>
      <c r="AJ1840" t="s">
        <v>18587</v>
      </c>
      <c r="AK1840" t="s">
        <v>18586</v>
      </c>
      <c r="AL1840">
        <v>0</v>
      </c>
      <c r="AM1840" s="5">
        <f t="shared" si="234"/>
        <v>0</v>
      </c>
      <c r="AN1840" s="4">
        <f t="shared" si="231"/>
        <v>0</v>
      </c>
      <c r="AO1840" s="3"/>
      <c r="AP1840">
        <v>0</v>
      </c>
      <c r="AR1840" t="s">
        <v>1</v>
      </c>
      <c r="AT1840" s="2" t="s">
        <v>0</v>
      </c>
      <c r="AU1840" s="1">
        <f t="shared" si="235"/>
        <v>0.18872961212994849</v>
      </c>
      <c r="AV1840" s="1">
        <f t="shared" si="236"/>
        <v>0.13480686580710607</v>
      </c>
      <c r="AW1840" s="1">
        <f t="shared" si="237"/>
        <v>8.0884119484263647E-2</v>
      </c>
    </row>
    <row r="1841" spans="1:49" x14ac:dyDescent="0.2">
      <c r="A1841">
        <v>1839</v>
      </c>
      <c r="B1841" t="s">
        <v>18585</v>
      </c>
      <c r="C1841" t="s">
        <v>18584</v>
      </c>
      <c r="D1841" t="s">
        <v>18583</v>
      </c>
      <c r="F1841" t="s">
        <v>18582</v>
      </c>
      <c r="G1841" t="s">
        <v>17</v>
      </c>
      <c r="H1841" t="s">
        <v>16</v>
      </c>
      <c r="I1841" t="s">
        <v>8998</v>
      </c>
      <c r="J1841">
        <v>60019118</v>
      </c>
      <c r="K1841" t="s">
        <v>8997</v>
      </c>
      <c r="L1841" t="s">
        <v>8996</v>
      </c>
      <c r="M1841" t="s">
        <v>80</v>
      </c>
      <c r="N1841">
        <v>3</v>
      </c>
      <c r="O1841" t="s">
        <v>8995</v>
      </c>
      <c r="P1841" t="s">
        <v>8994</v>
      </c>
      <c r="Q1841" t="s">
        <v>8993</v>
      </c>
      <c r="R1841" s="7">
        <v>40940</v>
      </c>
      <c r="S1841" s="8">
        <f t="shared" si="232"/>
        <v>2012</v>
      </c>
      <c r="T1841" s="8">
        <v>2012</v>
      </c>
      <c r="U1841" s="8">
        <f t="shared" si="233"/>
        <v>10</v>
      </c>
      <c r="V1841" s="7">
        <v>40940</v>
      </c>
      <c r="W1841" t="s">
        <v>6798</v>
      </c>
      <c r="X1841" s="2">
        <v>0.13300000000000001</v>
      </c>
      <c r="Y1841" s="6">
        <f t="shared" si="230"/>
        <v>3.5503590400683379E-3</v>
      </c>
      <c r="AA1841">
        <v>10058885</v>
      </c>
      <c r="AB1841">
        <v>4700153604</v>
      </c>
      <c r="AD1841" t="s">
        <v>6</v>
      </c>
      <c r="AE1841">
        <v>19</v>
      </c>
      <c r="AF1841">
        <v>1</v>
      </c>
      <c r="AH1841" s="9">
        <v>43040</v>
      </c>
      <c r="AI1841" t="s">
        <v>18581</v>
      </c>
      <c r="AJ1841" t="s">
        <v>18580</v>
      </c>
      <c r="AK1841" t="s">
        <v>18579</v>
      </c>
      <c r="AL1841">
        <v>1</v>
      </c>
      <c r="AM1841" s="5">
        <f t="shared" si="234"/>
        <v>0.1</v>
      </c>
      <c r="AN1841" s="4">
        <f t="shared" si="231"/>
        <v>1.5145778114350627E-4</v>
      </c>
      <c r="AO1841" s="3"/>
      <c r="AP1841">
        <v>0</v>
      </c>
      <c r="AR1841" t="s">
        <v>1</v>
      </c>
      <c r="AT1841" s="2" t="s">
        <v>0</v>
      </c>
      <c r="AU1841" s="1">
        <f t="shared" si="235"/>
        <v>0.25306886623908881</v>
      </c>
      <c r="AV1841" s="1">
        <f t="shared" si="236"/>
        <v>0.1850908410605922</v>
      </c>
      <c r="AW1841" s="1">
        <f t="shared" si="237"/>
        <v>0.11711281588209557</v>
      </c>
    </row>
    <row r="1842" spans="1:49" x14ac:dyDescent="0.2">
      <c r="A1842">
        <v>1840</v>
      </c>
      <c r="B1842" t="s">
        <v>18578</v>
      </c>
      <c r="C1842" t="s">
        <v>18577</v>
      </c>
      <c r="D1842" t="s">
        <v>18576</v>
      </c>
      <c r="F1842" t="s">
        <v>18575</v>
      </c>
      <c r="G1842" t="s">
        <v>17</v>
      </c>
      <c r="H1842" t="s">
        <v>16</v>
      </c>
      <c r="I1842" t="s">
        <v>18574</v>
      </c>
      <c r="J1842" t="s">
        <v>18573</v>
      </c>
      <c r="K1842" t="s">
        <v>18572</v>
      </c>
      <c r="L1842" t="s">
        <v>18571</v>
      </c>
      <c r="M1842" t="s">
        <v>387</v>
      </c>
      <c r="N1842">
        <v>5</v>
      </c>
      <c r="O1842" t="s">
        <v>18570</v>
      </c>
      <c r="P1842" t="s">
        <v>18569</v>
      </c>
      <c r="Q1842" t="s">
        <v>18568</v>
      </c>
      <c r="R1842" s="7">
        <v>40940</v>
      </c>
      <c r="S1842" s="8">
        <f t="shared" si="232"/>
        <v>2012</v>
      </c>
      <c r="T1842" s="8">
        <v>2012</v>
      </c>
      <c r="U1842" s="8">
        <f t="shared" si="233"/>
        <v>10</v>
      </c>
      <c r="V1842" s="7">
        <v>40940</v>
      </c>
      <c r="W1842" t="s">
        <v>6798</v>
      </c>
      <c r="X1842" s="2">
        <v>0.13300000000000001</v>
      </c>
      <c r="Y1842" s="6">
        <f t="shared" si="230"/>
        <v>3.5503590400683379E-3</v>
      </c>
      <c r="AA1842">
        <v>10058885</v>
      </c>
      <c r="AB1842">
        <v>4700153604</v>
      </c>
      <c r="AD1842" t="s">
        <v>6</v>
      </c>
      <c r="AE1842">
        <v>19</v>
      </c>
      <c r="AF1842">
        <v>1</v>
      </c>
      <c r="AH1842" t="s">
        <v>692</v>
      </c>
      <c r="AI1842" t="s">
        <v>18567</v>
      </c>
      <c r="AJ1842" t="s">
        <v>18566</v>
      </c>
      <c r="AK1842" t="s">
        <v>18565</v>
      </c>
      <c r="AL1842">
        <v>1</v>
      </c>
      <c r="AM1842" s="5">
        <f t="shared" si="234"/>
        <v>0.1</v>
      </c>
      <c r="AN1842" s="4">
        <f t="shared" si="231"/>
        <v>1.5145778114350627E-4</v>
      </c>
      <c r="AO1842" s="3"/>
      <c r="AP1842">
        <v>0</v>
      </c>
      <c r="AR1842" t="s">
        <v>1</v>
      </c>
      <c r="AT1842" s="2" t="s">
        <v>0</v>
      </c>
      <c r="AU1842" s="1">
        <f t="shared" si="235"/>
        <v>0.25306886623908881</v>
      </c>
      <c r="AV1842" s="1">
        <f t="shared" si="236"/>
        <v>0.1850908410605922</v>
      </c>
      <c r="AW1842" s="1">
        <f t="shared" si="237"/>
        <v>0.11711281588209557</v>
      </c>
    </row>
    <row r="1843" spans="1:49" x14ac:dyDescent="0.2">
      <c r="A1843">
        <v>1841</v>
      </c>
      <c r="B1843" t="s">
        <v>18564</v>
      </c>
      <c r="F1843" t="s">
        <v>18563</v>
      </c>
      <c r="G1843" t="s">
        <v>17</v>
      </c>
      <c r="H1843" t="s">
        <v>16</v>
      </c>
      <c r="I1843" t="s">
        <v>8156</v>
      </c>
      <c r="J1843">
        <v>60073726</v>
      </c>
      <c r="K1843" t="s">
        <v>18562</v>
      </c>
      <c r="L1843" t="s">
        <v>18561</v>
      </c>
      <c r="M1843" t="s">
        <v>80</v>
      </c>
      <c r="N1843">
        <v>2</v>
      </c>
      <c r="O1843" t="s">
        <v>18560</v>
      </c>
      <c r="P1843" t="s">
        <v>18559</v>
      </c>
      <c r="Q1843" t="s">
        <v>18558</v>
      </c>
      <c r="R1843" s="7">
        <v>40940</v>
      </c>
      <c r="S1843" s="8">
        <f t="shared" si="232"/>
        <v>2012</v>
      </c>
      <c r="T1843" s="8">
        <v>2012</v>
      </c>
      <c r="U1843" s="8">
        <f t="shared" si="233"/>
        <v>10</v>
      </c>
      <c r="V1843" s="7">
        <v>40940</v>
      </c>
      <c r="W1843" t="s">
        <v>18557</v>
      </c>
      <c r="X1843" s="2">
        <v>0.17100000000000001</v>
      </c>
      <c r="Y1843" s="6">
        <f t="shared" si="230"/>
        <v>4.5647473372307209E-3</v>
      </c>
      <c r="AA1843">
        <v>21852766</v>
      </c>
      <c r="AB1843">
        <v>19700181115</v>
      </c>
      <c r="AD1843" t="s">
        <v>6</v>
      </c>
      <c r="AE1843">
        <v>3</v>
      </c>
      <c r="AF1843">
        <v>1</v>
      </c>
      <c r="AH1843" t="s">
        <v>18556</v>
      </c>
      <c r="AI1843" t="s">
        <v>18555</v>
      </c>
      <c r="AJ1843" t="s">
        <v>18554</v>
      </c>
      <c r="AK1843" t="s">
        <v>18553</v>
      </c>
      <c r="AL1843">
        <v>0</v>
      </c>
      <c r="AM1843" s="5">
        <f t="shared" si="234"/>
        <v>0</v>
      </c>
      <c r="AN1843" s="4">
        <f t="shared" si="231"/>
        <v>0</v>
      </c>
      <c r="AO1843" s="3"/>
      <c r="AP1843">
        <v>0</v>
      </c>
      <c r="AR1843" t="s">
        <v>1</v>
      </c>
      <c r="AT1843" s="2" t="s">
        <v>0</v>
      </c>
      <c r="AU1843" s="1">
        <f t="shared" si="235"/>
        <v>0.31953231360615042</v>
      </c>
      <c r="AV1843" s="1">
        <f t="shared" si="236"/>
        <v>0.22823736686153603</v>
      </c>
      <c r="AW1843" s="1">
        <f t="shared" si="237"/>
        <v>0.13694242011692162</v>
      </c>
    </row>
    <row r="1844" spans="1:49" x14ac:dyDescent="0.2">
      <c r="A1844">
        <v>1842</v>
      </c>
      <c r="B1844" t="s">
        <v>18552</v>
      </c>
      <c r="C1844" t="s">
        <v>18551</v>
      </c>
      <c r="F1844" t="s">
        <v>18550</v>
      </c>
      <c r="G1844" t="s">
        <v>17</v>
      </c>
      <c r="H1844" t="s">
        <v>16</v>
      </c>
      <c r="I1844" t="s">
        <v>4352</v>
      </c>
      <c r="J1844" t="s">
        <v>18549</v>
      </c>
      <c r="K1844" t="s">
        <v>18548</v>
      </c>
      <c r="L1844" t="s">
        <v>18547</v>
      </c>
      <c r="M1844" t="s">
        <v>18546</v>
      </c>
      <c r="N1844">
        <v>4</v>
      </c>
      <c r="O1844" t="s">
        <v>18545</v>
      </c>
      <c r="P1844" t="s">
        <v>18544</v>
      </c>
      <c r="Q1844" t="s">
        <v>18543</v>
      </c>
      <c r="R1844" s="7">
        <v>40940</v>
      </c>
      <c r="S1844" s="8">
        <f t="shared" si="232"/>
        <v>2012</v>
      </c>
      <c r="T1844" s="8">
        <v>2012</v>
      </c>
      <c r="U1844" s="8">
        <f t="shared" si="233"/>
        <v>10</v>
      </c>
      <c r="V1844" s="7">
        <v>40940</v>
      </c>
      <c r="W1844" t="s">
        <v>4757</v>
      </c>
      <c r="X1844" s="2">
        <v>0.75</v>
      </c>
      <c r="Y1844" s="6">
        <f t="shared" si="230"/>
        <v>2.0020821654520703E-2</v>
      </c>
      <c r="AA1844" t="s">
        <v>4756</v>
      </c>
      <c r="AB1844">
        <v>29221</v>
      </c>
      <c r="AD1844" t="s">
        <v>6</v>
      </c>
      <c r="AE1844">
        <v>19</v>
      </c>
      <c r="AF1844">
        <v>2</v>
      </c>
      <c r="AG1844">
        <v>22507</v>
      </c>
      <c r="AI1844" t="s">
        <v>18542</v>
      </c>
      <c r="AK1844" t="s">
        <v>18541</v>
      </c>
      <c r="AL1844">
        <v>29</v>
      </c>
      <c r="AM1844" s="5">
        <f t="shared" si="234"/>
        <v>2.9</v>
      </c>
      <c r="AN1844" s="4">
        <f t="shared" si="231"/>
        <v>4.3922756531616812E-3</v>
      </c>
      <c r="AO1844" s="3"/>
      <c r="AP1844">
        <v>0</v>
      </c>
      <c r="AQ1844" t="s">
        <v>3683</v>
      </c>
      <c r="AR1844" t="s">
        <v>1</v>
      </c>
      <c r="AS1844" t="s">
        <v>3681</v>
      </c>
      <c r="AT1844" s="2">
        <v>2.0230000000000001</v>
      </c>
      <c r="AU1844" s="1">
        <f t="shared" si="235"/>
        <v>1.5332257854112996</v>
      </c>
      <c r="AV1844" s="1">
        <f t="shared" si="236"/>
        <v>1.2206548653841192</v>
      </c>
      <c r="AW1844" s="1">
        <f t="shared" si="237"/>
        <v>0.9080839453569387</v>
      </c>
    </row>
    <row r="1845" spans="1:49" x14ac:dyDescent="0.2">
      <c r="A1845">
        <v>1843</v>
      </c>
      <c r="B1845" t="s">
        <v>18540</v>
      </c>
      <c r="C1845" t="s">
        <v>18539</v>
      </c>
      <c r="F1845" t="s">
        <v>18538</v>
      </c>
      <c r="G1845" t="s">
        <v>17</v>
      </c>
      <c r="H1845" t="s">
        <v>16</v>
      </c>
      <c r="I1845" t="s">
        <v>4352</v>
      </c>
      <c r="J1845" t="s">
        <v>18537</v>
      </c>
      <c r="K1845" t="s">
        <v>18536</v>
      </c>
      <c r="L1845" t="s">
        <v>18535</v>
      </c>
      <c r="M1845" t="s">
        <v>18534</v>
      </c>
      <c r="N1845">
        <v>3</v>
      </c>
      <c r="O1845" t="s">
        <v>18533</v>
      </c>
      <c r="P1845" t="s">
        <v>18532</v>
      </c>
      <c r="Q1845" t="s">
        <v>18531</v>
      </c>
      <c r="R1845" s="7">
        <v>40940</v>
      </c>
      <c r="S1845" s="8">
        <f t="shared" si="232"/>
        <v>2012</v>
      </c>
      <c r="T1845" s="8">
        <v>2012</v>
      </c>
      <c r="U1845" s="8">
        <f t="shared" si="233"/>
        <v>10</v>
      </c>
      <c r="V1845" s="7">
        <v>40940</v>
      </c>
      <c r="W1845" t="s">
        <v>2854</v>
      </c>
      <c r="X1845" s="2">
        <v>1.218</v>
      </c>
      <c r="Y1845" s="6">
        <f t="shared" si="230"/>
        <v>3.2513814366941618E-2</v>
      </c>
      <c r="AA1845">
        <v>189448</v>
      </c>
      <c r="AB1845">
        <v>15107</v>
      </c>
      <c r="AD1845" t="s">
        <v>6</v>
      </c>
      <c r="AE1845">
        <v>58</v>
      </c>
      <c r="AF1845">
        <v>2</v>
      </c>
      <c r="AG1845">
        <v>6145517</v>
      </c>
      <c r="AH1845" t="s">
        <v>18530</v>
      </c>
      <c r="AI1845" t="s">
        <v>18529</v>
      </c>
      <c r="AJ1845" t="s">
        <v>18528</v>
      </c>
      <c r="AK1845" t="s">
        <v>18527</v>
      </c>
      <c r="AL1845">
        <v>29</v>
      </c>
      <c r="AM1845" s="5">
        <f t="shared" si="234"/>
        <v>2.9</v>
      </c>
      <c r="AN1845" s="4">
        <f t="shared" si="231"/>
        <v>4.3922756531616812E-3</v>
      </c>
      <c r="AO1845" s="3"/>
      <c r="AP1845">
        <v>0</v>
      </c>
      <c r="AQ1845" t="s">
        <v>1549</v>
      </c>
      <c r="AR1845" t="s">
        <v>18526</v>
      </c>
      <c r="AS1845" t="s">
        <v>1548</v>
      </c>
      <c r="AT1845" s="2" t="s">
        <v>0</v>
      </c>
      <c r="AU1845" s="1">
        <f t="shared" si="235"/>
        <v>2.4077352752807637</v>
      </c>
      <c r="AV1845" s="1">
        <f t="shared" si="236"/>
        <v>1.8453045010051647</v>
      </c>
      <c r="AW1845" s="1">
        <f t="shared" si="237"/>
        <v>1.282873726729566</v>
      </c>
    </row>
    <row r="1846" spans="1:49" x14ac:dyDescent="0.2">
      <c r="A1846">
        <v>1844</v>
      </c>
      <c r="B1846" t="s">
        <v>18525</v>
      </c>
      <c r="C1846" t="s">
        <v>18524</v>
      </c>
      <c r="F1846" t="s">
        <v>18523</v>
      </c>
      <c r="G1846" t="s">
        <v>17</v>
      </c>
      <c r="H1846" t="s">
        <v>16</v>
      </c>
      <c r="I1846" t="s">
        <v>18522</v>
      </c>
      <c r="J1846" t="s">
        <v>18517</v>
      </c>
      <c r="K1846" t="s">
        <v>18521</v>
      </c>
      <c r="L1846" t="s">
        <v>18520</v>
      </c>
      <c r="M1846" t="s">
        <v>442</v>
      </c>
      <c r="N1846">
        <v>2</v>
      </c>
      <c r="O1846" t="s">
        <v>18519</v>
      </c>
      <c r="P1846" t="s">
        <v>18518</v>
      </c>
      <c r="Q1846" t="s">
        <v>18517</v>
      </c>
      <c r="R1846" s="7">
        <v>40940</v>
      </c>
      <c r="S1846" s="8">
        <f t="shared" si="232"/>
        <v>2012</v>
      </c>
      <c r="T1846" s="8">
        <v>2012</v>
      </c>
      <c r="U1846" s="8">
        <f t="shared" si="233"/>
        <v>10</v>
      </c>
      <c r="V1846" s="7">
        <v>40940</v>
      </c>
      <c r="W1846" t="s">
        <v>16620</v>
      </c>
      <c r="X1846" s="2">
        <v>0.29499999999999998</v>
      </c>
      <c r="Y1846" s="6">
        <f t="shared" si="230"/>
        <v>7.8748565174448087E-3</v>
      </c>
      <c r="AA1846">
        <v>12256463</v>
      </c>
      <c r="AB1846">
        <v>24783</v>
      </c>
      <c r="AC1846">
        <v>22337326</v>
      </c>
      <c r="AD1846" t="s">
        <v>6</v>
      </c>
      <c r="AE1846">
        <v>34</v>
      </c>
      <c r="AF1846">
        <v>1</v>
      </c>
      <c r="AH1846" t="s">
        <v>18516</v>
      </c>
      <c r="AI1846" t="s">
        <v>18515</v>
      </c>
      <c r="AJ1846" t="s">
        <v>18514</v>
      </c>
      <c r="AK1846" t="s">
        <v>18513</v>
      </c>
      <c r="AL1846">
        <v>20</v>
      </c>
      <c r="AM1846" s="5">
        <f t="shared" si="234"/>
        <v>2</v>
      </c>
      <c r="AN1846" s="4">
        <f t="shared" si="231"/>
        <v>3.0291556228701248E-3</v>
      </c>
      <c r="AO1846" s="3"/>
      <c r="AP1846">
        <v>0</v>
      </c>
      <c r="AR1846" t="s">
        <v>1</v>
      </c>
      <c r="AT1846" s="2">
        <v>1.347</v>
      </c>
      <c r="AU1846" s="1">
        <f t="shared" si="235"/>
        <v>0.64211462490724025</v>
      </c>
      <c r="AV1846" s="1">
        <f t="shared" si="236"/>
        <v>0.54520060701574669</v>
      </c>
      <c r="AW1846" s="1">
        <f t="shared" si="237"/>
        <v>0.44828658912425301</v>
      </c>
    </row>
    <row r="1847" spans="1:49" x14ac:dyDescent="0.2">
      <c r="A1847">
        <v>1845</v>
      </c>
      <c r="B1847" t="s">
        <v>18512</v>
      </c>
      <c r="C1847" t="s">
        <v>18511</v>
      </c>
      <c r="F1847" t="s">
        <v>18510</v>
      </c>
      <c r="G1847" t="s">
        <v>17</v>
      </c>
      <c r="H1847" t="s">
        <v>16</v>
      </c>
      <c r="I1847" t="s">
        <v>6477</v>
      </c>
      <c r="J1847">
        <v>60024542</v>
      </c>
      <c r="K1847" t="s">
        <v>2843</v>
      </c>
      <c r="L1847" t="s">
        <v>1616</v>
      </c>
      <c r="M1847" t="s">
        <v>80</v>
      </c>
      <c r="N1847">
        <v>3</v>
      </c>
      <c r="O1847" t="s">
        <v>18509</v>
      </c>
      <c r="P1847" t="s">
        <v>18508</v>
      </c>
      <c r="Q1847" t="s">
        <v>18315</v>
      </c>
      <c r="R1847" s="7">
        <v>40940</v>
      </c>
      <c r="S1847" s="8">
        <f t="shared" si="232"/>
        <v>2012</v>
      </c>
      <c r="T1847" s="8">
        <v>2012</v>
      </c>
      <c r="U1847" s="8">
        <f t="shared" si="233"/>
        <v>10</v>
      </c>
      <c r="V1847" s="7">
        <v>40940</v>
      </c>
      <c r="W1847" t="s">
        <v>18507</v>
      </c>
      <c r="X1847" s="2">
        <v>0.33400000000000002</v>
      </c>
      <c r="Y1847" s="6">
        <f t="shared" si="230"/>
        <v>8.9159392434798868E-3</v>
      </c>
      <c r="AA1847">
        <v>16741056</v>
      </c>
      <c r="AB1847">
        <v>11500153404</v>
      </c>
      <c r="AD1847" t="s">
        <v>6</v>
      </c>
      <c r="AE1847">
        <v>21</v>
      </c>
      <c r="AF1847">
        <v>2</v>
      </c>
      <c r="AG1847">
        <v>27701</v>
      </c>
      <c r="AI1847" t="s">
        <v>18506</v>
      </c>
      <c r="AJ1847" t="s">
        <v>18505</v>
      </c>
      <c r="AK1847" t="s">
        <v>18504</v>
      </c>
      <c r="AL1847">
        <v>3</v>
      </c>
      <c r="AM1847" s="5">
        <f t="shared" si="234"/>
        <v>0.3</v>
      </c>
      <c r="AN1847" s="4">
        <f t="shared" si="231"/>
        <v>4.5437334343051872E-4</v>
      </c>
      <c r="AO1847" s="3"/>
      <c r="AP1847">
        <v>0</v>
      </c>
      <c r="AR1847" t="s">
        <v>1</v>
      </c>
      <c r="AT1847" s="2">
        <v>1.494</v>
      </c>
      <c r="AU1847" s="1">
        <f t="shared" si="235"/>
        <v>0.6377469473465075</v>
      </c>
      <c r="AV1847" s="1">
        <f t="shared" si="236"/>
        <v>0.46851562934552032</v>
      </c>
      <c r="AW1847" s="1">
        <f t="shared" si="237"/>
        <v>0.29928431134453287</v>
      </c>
    </row>
    <row r="1848" spans="1:49" x14ac:dyDescent="0.2">
      <c r="A1848">
        <v>1846</v>
      </c>
      <c r="B1848" t="s">
        <v>18503</v>
      </c>
      <c r="C1848" t="s">
        <v>18502</v>
      </c>
      <c r="F1848" t="s">
        <v>18501</v>
      </c>
      <c r="G1848" t="s">
        <v>17</v>
      </c>
      <c r="H1848" t="s">
        <v>16</v>
      </c>
      <c r="I1848" t="s">
        <v>7818</v>
      </c>
      <c r="J1848" t="s">
        <v>18500</v>
      </c>
      <c r="K1848" t="s">
        <v>18499</v>
      </c>
      <c r="L1848" t="s">
        <v>18498</v>
      </c>
      <c r="M1848" t="s">
        <v>18497</v>
      </c>
      <c r="N1848">
        <v>4</v>
      </c>
      <c r="O1848" t="s">
        <v>18496</v>
      </c>
      <c r="P1848" t="s">
        <v>18495</v>
      </c>
      <c r="Q1848" t="s">
        <v>18494</v>
      </c>
      <c r="R1848" s="7">
        <v>40940</v>
      </c>
      <c r="S1848" s="8">
        <f t="shared" si="232"/>
        <v>2012</v>
      </c>
      <c r="T1848" s="8">
        <v>2012</v>
      </c>
      <c r="U1848" s="8">
        <f t="shared" si="233"/>
        <v>10</v>
      </c>
      <c r="V1848" s="7">
        <v>40940</v>
      </c>
      <c r="W1848" t="s">
        <v>3877</v>
      </c>
      <c r="X1848" s="2">
        <v>1.468</v>
      </c>
      <c r="Y1848" s="6">
        <f t="shared" si="230"/>
        <v>3.9187421585115186E-2</v>
      </c>
      <c r="AA1848">
        <v>906778</v>
      </c>
      <c r="AB1848">
        <v>18931</v>
      </c>
      <c r="AD1848" t="s">
        <v>6</v>
      </c>
      <c r="AE1848">
        <v>60</v>
      </c>
      <c r="AF1848">
        <v>2</v>
      </c>
      <c r="AG1848">
        <v>6148125</v>
      </c>
      <c r="AH1848" t="s">
        <v>18493</v>
      </c>
      <c r="AI1848" t="s">
        <v>18492</v>
      </c>
      <c r="AJ1848" t="s">
        <v>18491</v>
      </c>
      <c r="AK1848" t="s">
        <v>18490</v>
      </c>
      <c r="AL1848">
        <v>18</v>
      </c>
      <c r="AM1848" s="5">
        <f t="shared" si="234"/>
        <v>1.8</v>
      </c>
      <c r="AN1848" s="4">
        <f t="shared" si="231"/>
        <v>2.7262400605831123E-3</v>
      </c>
      <c r="AO1848" s="3"/>
      <c r="AP1848">
        <v>0</v>
      </c>
      <c r="AQ1848" t="s">
        <v>1549</v>
      </c>
      <c r="AR1848" t="s">
        <v>18489</v>
      </c>
      <c r="AS1848" t="s">
        <v>1548</v>
      </c>
      <c r="AT1848" s="2">
        <v>5.0830000000000002</v>
      </c>
      <c r="AU1848" s="1">
        <f t="shared" si="235"/>
        <v>2.8249067127755563</v>
      </c>
      <c r="AV1848" s="1">
        <f t="shared" si="236"/>
        <v>2.0956830822849151</v>
      </c>
      <c r="AW1848" s="1">
        <f t="shared" si="237"/>
        <v>1.3664594517942734</v>
      </c>
    </row>
    <row r="1849" spans="1:49" x14ac:dyDescent="0.2">
      <c r="A1849">
        <v>1847</v>
      </c>
      <c r="B1849" t="s">
        <v>18488</v>
      </c>
      <c r="C1849" t="s">
        <v>18487</v>
      </c>
      <c r="F1849" t="s">
        <v>18486</v>
      </c>
      <c r="G1849" t="s">
        <v>17</v>
      </c>
      <c r="H1849" t="s">
        <v>16</v>
      </c>
      <c r="I1849" t="s">
        <v>18485</v>
      </c>
      <c r="J1849">
        <v>60013682</v>
      </c>
      <c r="K1849" t="s">
        <v>2130</v>
      </c>
      <c r="L1849" t="s">
        <v>472</v>
      </c>
      <c r="M1849" t="s">
        <v>471</v>
      </c>
      <c r="N1849">
        <v>5</v>
      </c>
      <c r="O1849" t="s">
        <v>18484</v>
      </c>
      <c r="P1849" t="s">
        <v>18483</v>
      </c>
      <c r="Q1849" t="s">
        <v>18482</v>
      </c>
      <c r="R1849" s="7">
        <v>40940</v>
      </c>
      <c r="S1849" s="8">
        <f t="shared" si="232"/>
        <v>2012</v>
      </c>
      <c r="T1849" s="8">
        <v>2012</v>
      </c>
      <c r="U1849" s="8">
        <f t="shared" si="233"/>
        <v>10</v>
      </c>
      <c r="V1849" s="7">
        <v>40940</v>
      </c>
      <c r="W1849" t="s">
        <v>18481</v>
      </c>
      <c r="X1849" s="2">
        <v>0.371</v>
      </c>
      <c r="Y1849" s="6">
        <f t="shared" si="230"/>
        <v>9.9036331117695747E-3</v>
      </c>
      <c r="AA1849">
        <v>214922</v>
      </c>
      <c r="AB1849">
        <v>28117</v>
      </c>
      <c r="AC1849">
        <v>13474065</v>
      </c>
      <c r="AD1849" t="s">
        <v>6</v>
      </c>
      <c r="AE1849">
        <v>51</v>
      </c>
      <c r="AF1849" t="s">
        <v>15884</v>
      </c>
      <c r="AG1849" t="s">
        <v>18480</v>
      </c>
      <c r="AI1849" t="s">
        <v>18479</v>
      </c>
      <c r="AK1849" t="s">
        <v>18478</v>
      </c>
      <c r="AL1849">
        <v>2</v>
      </c>
      <c r="AM1849" s="5">
        <f t="shared" si="234"/>
        <v>0.2</v>
      </c>
      <c r="AN1849" s="4">
        <f t="shared" si="231"/>
        <v>3.0291556228701253E-4</v>
      </c>
      <c r="AO1849" s="3"/>
      <c r="AP1849">
        <v>0</v>
      </c>
      <c r="AR1849" t="s">
        <v>1</v>
      </c>
      <c r="AT1849" s="2">
        <v>1.48</v>
      </c>
      <c r="AU1849" s="1">
        <f t="shared" si="235"/>
        <v>0.70234178469248054</v>
      </c>
      <c r="AV1849" s="1">
        <f t="shared" si="236"/>
        <v>0.5103274337028294</v>
      </c>
      <c r="AW1849" s="1">
        <f t="shared" si="237"/>
        <v>0.3183130827131781</v>
      </c>
    </row>
    <row r="1850" spans="1:49" x14ac:dyDescent="0.2">
      <c r="A1850">
        <v>1848</v>
      </c>
      <c r="B1850" t="s">
        <v>18477</v>
      </c>
      <c r="C1850" t="s">
        <v>18476</v>
      </c>
      <c r="F1850" t="s">
        <v>18475</v>
      </c>
      <c r="G1850" t="s">
        <v>17</v>
      </c>
      <c r="H1850" t="s">
        <v>16</v>
      </c>
      <c r="I1850" t="s">
        <v>8156</v>
      </c>
      <c r="J1850">
        <v>60003892</v>
      </c>
      <c r="K1850" t="s">
        <v>18474</v>
      </c>
      <c r="L1850" t="s">
        <v>18473</v>
      </c>
      <c r="M1850" t="s">
        <v>66</v>
      </c>
      <c r="N1850">
        <v>2</v>
      </c>
      <c r="O1850" t="s">
        <v>18472</v>
      </c>
      <c r="P1850" t="s">
        <v>18471</v>
      </c>
      <c r="Q1850" t="s">
        <v>18470</v>
      </c>
      <c r="R1850" s="7">
        <v>40940</v>
      </c>
      <c r="S1850" s="8">
        <f t="shared" si="232"/>
        <v>2012</v>
      </c>
      <c r="T1850" s="8">
        <v>2012</v>
      </c>
      <c r="U1850" s="8">
        <f t="shared" si="233"/>
        <v>10</v>
      </c>
      <c r="V1850" s="7">
        <v>40940</v>
      </c>
      <c r="W1850" t="s">
        <v>2854</v>
      </c>
      <c r="X1850" s="2">
        <v>1.218</v>
      </c>
      <c r="Y1850" s="6">
        <f t="shared" si="230"/>
        <v>3.2513814366941618E-2</v>
      </c>
      <c r="AA1850">
        <v>189448</v>
      </c>
      <c r="AB1850">
        <v>15107</v>
      </c>
      <c r="AD1850" t="s">
        <v>6</v>
      </c>
      <c r="AE1850">
        <v>58</v>
      </c>
      <c r="AF1850">
        <v>2</v>
      </c>
      <c r="AG1850">
        <v>6145489</v>
      </c>
      <c r="AH1850" t="s">
        <v>18469</v>
      </c>
      <c r="AI1850" t="s">
        <v>18468</v>
      </c>
      <c r="AJ1850" t="s">
        <v>18467</v>
      </c>
      <c r="AK1850" t="s">
        <v>18466</v>
      </c>
      <c r="AL1850">
        <v>7</v>
      </c>
      <c r="AM1850" s="5">
        <f t="shared" si="234"/>
        <v>0.7</v>
      </c>
      <c r="AN1850" s="4">
        <f t="shared" si="231"/>
        <v>1.0602044680045437E-3</v>
      </c>
      <c r="AO1850" s="3"/>
      <c r="AP1850">
        <v>0</v>
      </c>
      <c r="AR1850" t="s">
        <v>1</v>
      </c>
      <c r="AT1850" s="2" t="s">
        <v>0</v>
      </c>
      <c r="AU1850" s="1">
        <f t="shared" si="235"/>
        <v>2.3077731397260495</v>
      </c>
      <c r="AV1850" s="1">
        <f t="shared" si="236"/>
        <v>1.6787009417473082</v>
      </c>
      <c r="AW1850" s="1">
        <f t="shared" si="237"/>
        <v>1.0496287437685665</v>
      </c>
    </row>
    <row r="1851" spans="1:49" x14ac:dyDescent="0.2">
      <c r="A1851">
        <v>1849</v>
      </c>
      <c r="B1851" t="s">
        <v>18465</v>
      </c>
      <c r="C1851" t="s">
        <v>18464</v>
      </c>
      <c r="F1851" t="s">
        <v>18463</v>
      </c>
      <c r="G1851" t="s">
        <v>17</v>
      </c>
      <c r="H1851" t="s">
        <v>16</v>
      </c>
      <c r="I1851" t="s">
        <v>18462</v>
      </c>
      <c r="J1851" t="s">
        <v>18461</v>
      </c>
      <c r="K1851" t="s">
        <v>18460</v>
      </c>
      <c r="L1851" t="s">
        <v>18459</v>
      </c>
      <c r="M1851" t="s">
        <v>18458</v>
      </c>
      <c r="N1851">
        <v>6</v>
      </c>
      <c r="O1851" t="s">
        <v>18457</v>
      </c>
      <c r="P1851" t="s">
        <v>18456</v>
      </c>
      <c r="Q1851" t="s">
        <v>18455</v>
      </c>
      <c r="R1851" s="7">
        <v>40940</v>
      </c>
      <c r="S1851" s="8">
        <f t="shared" si="232"/>
        <v>2012</v>
      </c>
      <c r="T1851" s="8">
        <v>2012</v>
      </c>
      <c r="U1851" s="8">
        <f t="shared" si="233"/>
        <v>10</v>
      </c>
      <c r="V1851" s="7">
        <v>40940</v>
      </c>
      <c r="W1851" t="s">
        <v>18454</v>
      </c>
      <c r="X1851" s="2">
        <v>2.823</v>
      </c>
      <c r="Y1851" s="6">
        <f t="shared" si="230"/>
        <v>7.5358372707615917E-2</v>
      </c>
      <c r="AA1851">
        <v>1636804</v>
      </c>
      <c r="AB1851">
        <v>17249</v>
      </c>
      <c r="AD1851" t="s">
        <v>6</v>
      </c>
      <c r="AE1851">
        <v>50</v>
      </c>
      <c r="AF1851">
        <v>2</v>
      </c>
      <c r="AG1851">
        <v>6146493</v>
      </c>
      <c r="AH1851" t="s">
        <v>18453</v>
      </c>
      <c r="AI1851" t="s">
        <v>18452</v>
      </c>
      <c r="AK1851" t="s">
        <v>18451</v>
      </c>
      <c r="AL1851">
        <v>163</v>
      </c>
      <c r="AM1851" s="5">
        <f t="shared" si="234"/>
        <v>16.3</v>
      </c>
      <c r="AN1851" s="4">
        <f t="shared" si="231"/>
        <v>2.4687618326391519E-2</v>
      </c>
      <c r="AO1851" s="3"/>
      <c r="AP1851">
        <v>0</v>
      </c>
      <c r="AR1851" t="s">
        <v>1</v>
      </c>
      <c r="AT1851" s="2">
        <v>9.6189999999999998</v>
      </c>
      <c r="AU1851" s="1">
        <f t="shared" si="235"/>
        <v>6.0157146393248597</v>
      </c>
      <c r="AV1851" s="1">
        <f t="shared" si="236"/>
        <v>5.0022995517003714</v>
      </c>
      <c r="AW1851" s="1">
        <f t="shared" si="237"/>
        <v>3.988884464075884</v>
      </c>
    </row>
    <row r="1852" spans="1:49" x14ac:dyDescent="0.2">
      <c r="A1852">
        <v>1850</v>
      </c>
      <c r="B1852" t="s">
        <v>18450</v>
      </c>
      <c r="C1852" t="s">
        <v>18449</v>
      </c>
      <c r="F1852" t="s">
        <v>18448</v>
      </c>
      <c r="G1852" t="s">
        <v>17</v>
      </c>
      <c r="H1852" t="s">
        <v>16</v>
      </c>
      <c r="I1852" t="s">
        <v>6727</v>
      </c>
      <c r="J1852">
        <v>60010080</v>
      </c>
      <c r="K1852" t="s">
        <v>6203</v>
      </c>
      <c r="L1852" t="s">
        <v>1878</v>
      </c>
      <c r="M1852" t="s">
        <v>80</v>
      </c>
      <c r="N1852">
        <v>3</v>
      </c>
      <c r="O1852" t="s">
        <v>6726</v>
      </c>
      <c r="P1852" t="s">
        <v>6725</v>
      </c>
      <c r="Q1852" t="s">
        <v>6724</v>
      </c>
      <c r="R1852" s="7">
        <v>40940</v>
      </c>
      <c r="S1852" s="8">
        <f t="shared" si="232"/>
        <v>2012</v>
      </c>
      <c r="T1852" s="8">
        <v>2012</v>
      </c>
      <c r="U1852" s="8">
        <f t="shared" si="233"/>
        <v>10</v>
      </c>
      <c r="V1852" s="7">
        <v>40940</v>
      </c>
      <c r="W1852" t="s">
        <v>3499</v>
      </c>
      <c r="X1852" s="2" t="s">
        <v>0</v>
      </c>
      <c r="Y1852" s="6" t="e">
        <f t="shared" si="230"/>
        <v>#VALUE!</v>
      </c>
      <c r="AA1852">
        <v>19759339</v>
      </c>
      <c r="AB1852">
        <v>19700186877</v>
      </c>
      <c r="AC1852">
        <v>22339310</v>
      </c>
      <c r="AD1852" t="s">
        <v>6</v>
      </c>
      <c r="AE1852">
        <v>6</v>
      </c>
      <c r="AF1852">
        <v>2</v>
      </c>
      <c r="AH1852" s="9">
        <v>43009</v>
      </c>
      <c r="AI1852" t="s">
        <v>18447</v>
      </c>
      <c r="AJ1852" t="s">
        <v>18446</v>
      </c>
      <c r="AK1852" t="s">
        <v>18445</v>
      </c>
      <c r="AL1852">
        <v>4</v>
      </c>
      <c r="AM1852" s="5">
        <f t="shared" si="234"/>
        <v>0.4</v>
      </c>
      <c r="AN1852" s="4">
        <f t="shared" si="231"/>
        <v>6.0583112457402507E-4</v>
      </c>
      <c r="AO1852" s="3"/>
      <c r="AP1852">
        <v>0</v>
      </c>
      <c r="AR1852" t="s">
        <v>1</v>
      </c>
      <c r="AT1852" s="2" t="s">
        <v>0</v>
      </c>
      <c r="AU1852" s="1" t="e">
        <f t="shared" si="235"/>
        <v>#VALUE!</v>
      </c>
      <c r="AV1852" s="1" t="e">
        <f t="shared" si="236"/>
        <v>#VALUE!</v>
      </c>
      <c r="AW1852" s="1" t="e">
        <f t="shared" si="237"/>
        <v>#VALUE!</v>
      </c>
    </row>
    <row r="1853" spans="1:49" x14ac:dyDescent="0.2">
      <c r="A1853">
        <v>1851</v>
      </c>
      <c r="B1853" t="s">
        <v>18444</v>
      </c>
      <c r="C1853" t="s">
        <v>18443</v>
      </c>
      <c r="F1853" t="s">
        <v>18442</v>
      </c>
      <c r="G1853" t="s">
        <v>17</v>
      </c>
      <c r="H1853" t="s">
        <v>16</v>
      </c>
      <c r="I1853" t="s">
        <v>18441</v>
      </c>
      <c r="J1853" t="s">
        <v>18440</v>
      </c>
      <c r="K1853" t="s">
        <v>18439</v>
      </c>
      <c r="L1853" t="s">
        <v>18438</v>
      </c>
      <c r="M1853" t="s">
        <v>534</v>
      </c>
      <c r="N1853">
        <v>4</v>
      </c>
      <c r="O1853" t="s">
        <v>18437</v>
      </c>
      <c r="P1853" t="s">
        <v>18436</v>
      </c>
      <c r="Q1853" t="s">
        <v>18435</v>
      </c>
      <c r="R1853" s="7">
        <v>40940</v>
      </c>
      <c r="S1853" s="8">
        <f t="shared" si="232"/>
        <v>2012</v>
      </c>
      <c r="T1853" s="8">
        <v>2012</v>
      </c>
      <c r="U1853" s="8">
        <f t="shared" si="233"/>
        <v>10</v>
      </c>
      <c r="V1853" s="7">
        <v>40940</v>
      </c>
      <c r="W1853" t="s">
        <v>16620</v>
      </c>
      <c r="X1853" s="2">
        <v>0.29499999999999998</v>
      </c>
      <c r="Y1853" s="6">
        <f t="shared" si="230"/>
        <v>7.8748565174448087E-3</v>
      </c>
      <c r="AA1853">
        <v>12256463</v>
      </c>
      <c r="AB1853">
        <v>24783</v>
      </c>
      <c r="AC1853">
        <v>22337326</v>
      </c>
      <c r="AD1853" t="s">
        <v>6</v>
      </c>
      <c r="AE1853">
        <v>34</v>
      </c>
      <c r="AF1853">
        <v>1</v>
      </c>
      <c r="AH1853" s="10">
        <v>44409</v>
      </c>
      <c r="AI1853" t="s">
        <v>18434</v>
      </c>
      <c r="AJ1853" t="s">
        <v>18433</v>
      </c>
      <c r="AK1853" t="s">
        <v>18432</v>
      </c>
      <c r="AL1853">
        <v>10</v>
      </c>
      <c r="AM1853" s="5">
        <f t="shared" si="234"/>
        <v>1</v>
      </c>
      <c r="AN1853" s="4">
        <f t="shared" si="231"/>
        <v>1.5145778114350624E-3</v>
      </c>
      <c r="AO1853" s="3"/>
      <c r="AP1853">
        <v>0</v>
      </c>
      <c r="AR1853" t="s">
        <v>1</v>
      </c>
      <c r="AT1853" s="2">
        <v>1.347</v>
      </c>
      <c r="AU1853" s="1">
        <f t="shared" si="235"/>
        <v>0.59667729056418839</v>
      </c>
      <c r="AV1853" s="1">
        <f t="shared" si="236"/>
        <v>0.4694717164439936</v>
      </c>
      <c r="AW1853" s="1">
        <f t="shared" si="237"/>
        <v>0.34226614232379859</v>
      </c>
    </row>
    <row r="1854" spans="1:49" x14ac:dyDescent="0.2">
      <c r="A1854">
        <v>1852</v>
      </c>
      <c r="B1854" t="s">
        <v>18431</v>
      </c>
      <c r="C1854" t="s">
        <v>18430</v>
      </c>
      <c r="F1854" t="s">
        <v>18429</v>
      </c>
      <c r="G1854" t="s">
        <v>17</v>
      </c>
      <c r="H1854" t="s">
        <v>16</v>
      </c>
      <c r="I1854" t="s">
        <v>3502</v>
      </c>
      <c r="J1854" t="s">
        <v>18428</v>
      </c>
      <c r="K1854" t="s">
        <v>18427</v>
      </c>
      <c r="L1854" t="s">
        <v>18426</v>
      </c>
      <c r="M1854" t="s">
        <v>1812</v>
      </c>
      <c r="N1854">
        <v>4</v>
      </c>
      <c r="O1854" t="s">
        <v>18425</v>
      </c>
      <c r="P1854" t="s">
        <v>18424</v>
      </c>
      <c r="Q1854" t="s">
        <v>18423</v>
      </c>
      <c r="R1854" s="7">
        <v>40940</v>
      </c>
      <c r="S1854" s="8">
        <f t="shared" si="232"/>
        <v>2012</v>
      </c>
      <c r="T1854" s="8">
        <v>2012</v>
      </c>
      <c r="U1854" s="8">
        <f t="shared" si="233"/>
        <v>10</v>
      </c>
      <c r="V1854" s="7">
        <v>40940</v>
      </c>
      <c r="W1854" t="s">
        <v>3499</v>
      </c>
      <c r="X1854" s="2" t="s">
        <v>0</v>
      </c>
      <c r="Y1854" s="6" t="e">
        <f t="shared" si="230"/>
        <v>#VALUE!</v>
      </c>
      <c r="AA1854">
        <v>19759339</v>
      </c>
      <c r="AB1854">
        <v>19700186877</v>
      </c>
      <c r="AC1854">
        <v>22339310</v>
      </c>
      <c r="AD1854" t="s">
        <v>6</v>
      </c>
      <c r="AE1854">
        <v>6</v>
      </c>
      <c r="AF1854">
        <v>2</v>
      </c>
      <c r="AH1854" t="s">
        <v>18422</v>
      </c>
      <c r="AI1854" t="s">
        <v>18421</v>
      </c>
      <c r="AJ1854" t="s">
        <v>18420</v>
      </c>
      <c r="AK1854" t="s">
        <v>18419</v>
      </c>
      <c r="AL1854">
        <v>1</v>
      </c>
      <c r="AM1854" s="5">
        <f t="shared" si="234"/>
        <v>0.1</v>
      </c>
      <c r="AN1854" s="4">
        <f t="shared" si="231"/>
        <v>1.5145778114350627E-4</v>
      </c>
      <c r="AO1854" s="3"/>
      <c r="AP1854">
        <v>0</v>
      </c>
      <c r="AR1854" t="s">
        <v>1</v>
      </c>
      <c r="AT1854" s="2" t="s">
        <v>0</v>
      </c>
      <c r="AU1854" s="1" t="e">
        <f t="shared" si="235"/>
        <v>#VALUE!</v>
      </c>
      <c r="AV1854" s="1" t="e">
        <f t="shared" si="236"/>
        <v>#VALUE!</v>
      </c>
      <c r="AW1854" s="1" t="e">
        <f t="shared" si="237"/>
        <v>#VALUE!</v>
      </c>
    </row>
    <row r="1855" spans="1:49" x14ac:dyDescent="0.2">
      <c r="A1855">
        <v>1853</v>
      </c>
      <c r="B1855" t="s">
        <v>18418</v>
      </c>
      <c r="C1855" t="s">
        <v>18417</v>
      </c>
      <c r="F1855" t="s">
        <v>18416</v>
      </c>
      <c r="G1855" t="s">
        <v>17</v>
      </c>
      <c r="H1855" t="s">
        <v>16</v>
      </c>
      <c r="I1855" t="s">
        <v>8708</v>
      </c>
      <c r="J1855" t="s">
        <v>18415</v>
      </c>
      <c r="K1855" t="s">
        <v>18414</v>
      </c>
      <c r="L1855" t="s">
        <v>18413</v>
      </c>
      <c r="M1855" t="s">
        <v>534</v>
      </c>
      <c r="N1855">
        <v>3</v>
      </c>
      <c r="O1855" t="s">
        <v>18412</v>
      </c>
      <c r="P1855" t="s">
        <v>18411</v>
      </c>
      <c r="Q1855" t="s">
        <v>18410</v>
      </c>
      <c r="R1855" s="7">
        <v>40940</v>
      </c>
      <c r="S1855" s="8">
        <f t="shared" si="232"/>
        <v>2012</v>
      </c>
      <c r="T1855" s="8">
        <v>2012</v>
      </c>
      <c r="U1855" s="8">
        <f t="shared" si="233"/>
        <v>10</v>
      </c>
      <c r="V1855" s="7">
        <v>40940</v>
      </c>
      <c r="W1855" t="s">
        <v>16620</v>
      </c>
      <c r="X1855" s="2">
        <v>0.29499999999999998</v>
      </c>
      <c r="Y1855" s="6">
        <f t="shared" si="230"/>
        <v>7.8748565174448087E-3</v>
      </c>
      <c r="AA1855">
        <v>12256463</v>
      </c>
      <c r="AB1855">
        <v>24783</v>
      </c>
      <c r="AC1855">
        <v>22337326</v>
      </c>
      <c r="AD1855" t="s">
        <v>6</v>
      </c>
      <c r="AE1855">
        <v>34</v>
      </c>
      <c r="AF1855">
        <v>1</v>
      </c>
      <c r="AH1855" t="s">
        <v>18409</v>
      </c>
      <c r="AI1855" t="s">
        <v>18408</v>
      </c>
      <c r="AJ1855" t="s">
        <v>18407</v>
      </c>
      <c r="AK1855" t="s">
        <v>18406</v>
      </c>
      <c r="AL1855">
        <v>13</v>
      </c>
      <c r="AM1855" s="5">
        <f t="shared" si="234"/>
        <v>1.3</v>
      </c>
      <c r="AN1855" s="4">
        <f t="shared" si="231"/>
        <v>1.9689511548655813E-3</v>
      </c>
      <c r="AO1855" s="3"/>
      <c r="AP1855">
        <v>0</v>
      </c>
      <c r="AR1855" t="s">
        <v>1</v>
      </c>
      <c r="AT1855" s="2">
        <v>1.347</v>
      </c>
      <c r="AU1855" s="1">
        <f t="shared" si="235"/>
        <v>0.61030849086710393</v>
      </c>
      <c r="AV1855" s="1">
        <f t="shared" si="236"/>
        <v>0.49219038361551953</v>
      </c>
      <c r="AW1855" s="1">
        <f t="shared" si="237"/>
        <v>0.37407227636393492</v>
      </c>
    </row>
    <row r="1856" spans="1:49" x14ac:dyDescent="0.2">
      <c r="A1856">
        <v>1854</v>
      </c>
      <c r="B1856" t="s">
        <v>18405</v>
      </c>
      <c r="C1856" t="s">
        <v>18404</v>
      </c>
      <c r="F1856" t="s">
        <v>18403</v>
      </c>
      <c r="G1856" t="s">
        <v>17</v>
      </c>
      <c r="H1856" t="s">
        <v>16</v>
      </c>
      <c r="I1856" t="s">
        <v>4750</v>
      </c>
      <c r="J1856">
        <v>60072902</v>
      </c>
      <c r="K1856" t="s">
        <v>18402</v>
      </c>
      <c r="L1856" t="s">
        <v>18401</v>
      </c>
      <c r="M1856" t="s">
        <v>18400</v>
      </c>
      <c r="N1856">
        <v>1</v>
      </c>
      <c r="O1856" t="s">
        <v>18399</v>
      </c>
      <c r="P1856">
        <v>35345284600</v>
      </c>
      <c r="Q1856">
        <v>60072902</v>
      </c>
      <c r="R1856" s="7">
        <v>40940</v>
      </c>
      <c r="S1856" s="8">
        <f t="shared" si="232"/>
        <v>2012</v>
      </c>
      <c r="T1856" s="8">
        <v>2012</v>
      </c>
      <c r="U1856" s="8">
        <f t="shared" si="233"/>
        <v>10</v>
      </c>
      <c r="V1856" s="7">
        <v>40940</v>
      </c>
      <c r="W1856" t="s">
        <v>6445</v>
      </c>
      <c r="X1856" s="2">
        <v>1.365</v>
      </c>
      <c r="Y1856" s="6">
        <f t="shared" si="230"/>
        <v>3.6437895411227675E-2</v>
      </c>
      <c r="AA1856">
        <v>189545</v>
      </c>
      <c r="AB1856">
        <v>17393</v>
      </c>
      <c r="AD1856" t="s">
        <v>6</v>
      </c>
      <c r="AE1856">
        <v>61</v>
      </c>
      <c r="AF1856">
        <v>2</v>
      </c>
      <c r="AG1856">
        <v>6122516</v>
      </c>
      <c r="AH1856" t="s">
        <v>18398</v>
      </c>
      <c r="AI1856" t="s">
        <v>18397</v>
      </c>
      <c r="AJ1856" t="s">
        <v>18396</v>
      </c>
      <c r="AK1856" t="s">
        <v>18395</v>
      </c>
      <c r="AL1856">
        <v>48</v>
      </c>
      <c r="AM1856" s="5">
        <f t="shared" si="234"/>
        <v>4.8</v>
      </c>
      <c r="AN1856" s="4">
        <f t="shared" si="231"/>
        <v>7.2699734948882995E-3</v>
      </c>
      <c r="AO1856" s="3"/>
      <c r="AP1856">
        <v>0</v>
      </c>
      <c r="AR1856" t="s">
        <v>1</v>
      </c>
      <c r="AT1856" s="2" t="s">
        <v>0</v>
      </c>
      <c r="AU1856" s="1">
        <f t="shared" si="235"/>
        <v>2.7687518836325862</v>
      </c>
      <c r="AV1856" s="1">
        <f t="shared" si="236"/>
        <v>2.1853934453057984</v>
      </c>
      <c r="AW1856" s="1">
        <f t="shared" si="237"/>
        <v>1.602035006979011</v>
      </c>
    </row>
    <row r="1857" spans="1:49" x14ac:dyDescent="0.2">
      <c r="A1857">
        <v>1855</v>
      </c>
      <c r="B1857" t="s">
        <v>18394</v>
      </c>
      <c r="C1857" t="s">
        <v>18393</v>
      </c>
      <c r="F1857" t="s">
        <v>18392</v>
      </c>
      <c r="G1857" t="s">
        <v>17</v>
      </c>
      <c r="H1857" t="s">
        <v>16</v>
      </c>
      <c r="I1857" t="s">
        <v>18391</v>
      </c>
      <c r="J1857" t="s">
        <v>18390</v>
      </c>
      <c r="K1857" t="s">
        <v>18389</v>
      </c>
      <c r="L1857" t="s">
        <v>18388</v>
      </c>
      <c r="M1857" t="s">
        <v>18387</v>
      </c>
      <c r="N1857">
        <v>4</v>
      </c>
      <c r="O1857" t="s">
        <v>18386</v>
      </c>
      <c r="P1857" t="s">
        <v>18385</v>
      </c>
      <c r="Q1857" t="s">
        <v>18384</v>
      </c>
      <c r="R1857" s="7">
        <v>40940</v>
      </c>
      <c r="S1857" s="8">
        <f t="shared" si="232"/>
        <v>2012</v>
      </c>
      <c r="T1857" s="8">
        <v>2012</v>
      </c>
      <c r="U1857" s="8">
        <f t="shared" si="233"/>
        <v>10</v>
      </c>
      <c r="V1857" s="7">
        <v>40940</v>
      </c>
      <c r="W1857" t="s">
        <v>2854</v>
      </c>
      <c r="X1857" s="2">
        <v>1.218</v>
      </c>
      <c r="Y1857" s="6">
        <f t="shared" si="230"/>
        <v>3.2513814366941618E-2</v>
      </c>
      <c r="AA1857">
        <v>189448</v>
      </c>
      <c r="AB1857">
        <v>15107</v>
      </c>
      <c r="AD1857" t="s">
        <v>6</v>
      </c>
      <c r="AE1857">
        <v>58</v>
      </c>
      <c r="AF1857">
        <v>2</v>
      </c>
      <c r="AG1857">
        <v>6145479</v>
      </c>
      <c r="AH1857" t="s">
        <v>18383</v>
      </c>
      <c r="AI1857" t="s">
        <v>18382</v>
      </c>
      <c r="AJ1857" t="s">
        <v>18381</v>
      </c>
      <c r="AK1857" t="s">
        <v>18380</v>
      </c>
      <c r="AL1857">
        <v>0</v>
      </c>
      <c r="AM1857" s="5">
        <f t="shared" si="234"/>
        <v>0</v>
      </c>
      <c r="AN1857" s="4">
        <f t="shared" si="231"/>
        <v>0</v>
      </c>
      <c r="AO1857" s="3"/>
      <c r="AP1857">
        <v>0</v>
      </c>
      <c r="AQ1857" t="s">
        <v>1549</v>
      </c>
      <c r="AR1857">
        <v>546860</v>
      </c>
      <c r="AS1857" t="s">
        <v>1548</v>
      </c>
      <c r="AT1857" s="2" t="s">
        <v>0</v>
      </c>
      <c r="AU1857" s="1">
        <f t="shared" si="235"/>
        <v>2.2759670056859131</v>
      </c>
      <c r="AV1857" s="1">
        <f t="shared" si="236"/>
        <v>1.625690718347081</v>
      </c>
      <c r="AW1857" s="1">
        <f t="shared" si="237"/>
        <v>0.97541443100824854</v>
      </c>
    </row>
    <row r="1858" spans="1:49" x14ac:dyDescent="0.2">
      <c r="A1858">
        <v>1856</v>
      </c>
      <c r="B1858" t="s">
        <v>18379</v>
      </c>
      <c r="C1858" t="s">
        <v>18378</v>
      </c>
      <c r="F1858" t="s">
        <v>18377</v>
      </c>
      <c r="G1858" t="s">
        <v>17</v>
      </c>
      <c r="H1858" t="s">
        <v>16</v>
      </c>
      <c r="I1858" t="s">
        <v>18376</v>
      </c>
      <c r="J1858">
        <v>60024872</v>
      </c>
      <c r="K1858" t="s">
        <v>737</v>
      </c>
      <c r="L1858" t="s">
        <v>472</v>
      </c>
      <c r="M1858" t="s">
        <v>471</v>
      </c>
      <c r="N1858">
        <v>4</v>
      </c>
      <c r="O1858" t="s">
        <v>18375</v>
      </c>
      <c r="P1858" t="s">
        <v>18374</v>
      </c>
      <c r="Q1858" t="s">
        <v>18373</v>
      </c>
      <c r="R1858" s="7">
        <v>40940</v>
      </c>
      <c r="S1858" s="8">
        <f t="shared" si="232"/>
        <v>2012</v>
      </c>
      <c r="T1858" s="8">
        <v>2012</v>
      </c>
      <c r="U1858" s="8">
        <f t="shared" si="233"/>
        <v>10</v>
      </c>
      <c r="V1858" s="7">
        <v>40940</v>
      </c>
      <c r="W1858" t="s">
        <v>2049</v>
      </c>
      <c r="X1858" s="2">
        <v>1.6519999999999999</v>
      </c>
      <c r="Y1858" s="6">
        <f t="shared" ref="Y1858:Y1921" si="238">(X1858-$Z$4)/($Z$3-$Z$4)</f>
        <v>4.409919649769093E-2</v>
      </c>
      <c r="AA1858" t="s">
        <v>2048</v>
      </c>
      <c r="AB1858">
        <v>17337</v>
      </c>
      <c r="AD1858" t="s">
        <v>6</v>
      </c>
      <c r="AE1858">
        <v>60</v>
      </c>
      <c r="AF1858" t="s">
        <v>15884</v>
      </c>
      <c r="AG1858">
        <v>6058593</v>
      </c>
      <c r="AH1858" t="s">
        <v>18372</v>
      </c>
      <c r="AI1858" t="s">
        <v>18371</v>
      </c>
      <c r="AJ1858" t="s">
        <v>18370</v>
      </c>
      <c r="AK1858" t="s">
        <v>18369</v>
      </c>
      <c r="AL1858">
        <v>84</v>
      </c>
      <c r="AM1858" s="5">
        <f t="shared" si="234"/>
        <v>8.4</v>
      </c>
      <c r="AN1858" s="4">
        <f t="shared" ref="AN1858:AN1921" si="239">(AM1858-$AO$4)/($AO$3-$AO$4)</f>
        <v>1.2722453616054525E-2</v>
      </c>
      <c r="AO1858" s="3"/>
      <c r="AP1858">
        <v>0</v>
      </c>
      <c r="AR1858" t="s">
        <v>1</v>
      </c>
      <c r="AT1858" s="2" t="s">
        <v>0</v>
      </c>
      <c r="AU1858" s="1">
        <f t="shared" si="235"/>
        <v>3.4686173633200008</v>
      </c>
      <c r="AV1858" s="1">
        <f t="shared" si="236"/>
        <v>2.8410825056872731</v>
      </c>
      <c r="AW1858" s="1">
        <f t="shared" si="237"/>
        <v>2.2135476480545444</v>
      </c>
    </row>
    <row r="1859" spans="1:49" x14ac:dyDescent="0.2">
      <c r="A1859">
        <v>1857</v>
      </c>
      <c r="B1859" t="s">
        <v>18368</v>
      </c>
      <c r="C1859" t="s">
        <v>18367</v>
      </c>
      <c r="F1859" t="s">
        <v>18366</v>
      </c>
      <c r="G1859" t="s">
        <v>17</v>
      </c>
      <c r="H1859" t="s">
        <v>16</v>
      </c>
      <c r="I1859" t="s">
        <v>18365</v>
      </c>
      <c r="J1859">
        <v>60008504</v>
      </c>
      <c r="K1859" t="s">
        <v>18364</v>
      </c>
      <c r="L1859" t="s">
        <v>616</v>
      </c>
      <c r="M1859" t="s">
        <v>615</v>
      </c>
      <c r="N1859">
        <v>3</v>
      </c>
      <c r="O1859" t="s">
        <v>18363</v>
      </c>
      <c r="P1859" t="s">
        <v>18362</v>
      </c>
      <c r="Q1859" t="s">
        <v>18361</v>
      </c>
      <c r="R1859" s="7">
        <v>40940</v>
      </c>
      <c r="S1859" s="8">
        <f t="shared" si="232"/>
        <v>2012</v>
      </c>
      <c r="T1859" s="8">
        <v>2012</v>
      </c>
      <c r="U1859" s="8">
        <f t="shared" si="233"/>
        <v>10</v>
      </c>
      <c r="V1859" s="7">
        <v>40940</v>
      </c>
      <c r="W1859" t="s">
        <v>2049</v>
      </c>
      <c r="X1859" s="2">
        <v>1.6519999999999999</v>
      </c>
      <c r="Y1859" s="6">
        <f t="shared" si="238"/>
        <v>4.409919649769093E-2</v>
      </c>
      <c r="AA1859" t="s">
        <v>2048</v>
      </c>
      <c r="AB1859">
        <v>17337</v>
      </c>
      <c r="AD1859" t="s">
        <v>6</v>
      </c>
      <c r="AE1859">
        <v>60</v>
      </c>
      <c r="AF1859" t="s">
        <v>15884</v>
      </c>
      <c r="AG1859">
        <v>6058592</v>
      </c>
      <c r="AH1859" t="s">
        <v>18360</v>
      </c>
      <c r="AI1859" t="s">
        <v>18359</v>
      </c>
      <c r="AJ1859" t="s">
        <v>18358</v>
      </c>
      <c r="AK1859" t="s">
        <v>18357</v>
      </c>
      <c r="AL1859">
        <v>23</v>
      </c>
      <c r="AM1859" s="5">
        <f t="shared" si="234"/>
        <v>2.2999999999999998</v>
      </c>
      <c r="AN1859" s="4">
        <f t="shared" si="239"/>
        <v>3.4835289663006433E-3</v>
      </c>
      <c r="AO1859" s="3"/>
      <c r="AP1859">
        <v>0</v>
      </c>
      <c r="AR1859" t="s">
        <v>1</v>
      </c>
      <c r="AT1859" s="2" t="s">
        <v>0</v>
      </c>
      <c r="AU1859" s="1">
        <f t="shared" si="235"/>
        <v>3.1914496238273844</v>
      </c>
      <c r="AV1859" s="1">
        <f t="shared" si="236"/>
        <v>2.3791362731995789</v>
      </c>
      <c r="AW1859" s="1">
        <f t="shared" si="237"/>
        <v>1.5668229225717729</v>
      </c>
    </row>
    <row r="1860" spans="1:49" x14ac:dyDescent="0.2">
      <c r="A1860">
        <v>1858</v>
      </c>
      <c r="B1860" t="s">
        <v>18356</v>
      </c>
      <c r="C1860" t="s">
        <v>18355</v>
      </c>
      <c r="F1860" t="s">
        <v>18354</v>
      </c>
      <c r="G1860" t="s">
        <v>17</v>
      </c>
      <c r="H1860" t="s">
        <v>16</v>
      </c>
      <c r="I1860" t="s">
        <v>18353</v>
      </c>
      <c r="J1860" t="s">
        <v>18352</v>
      </c>
      <c r="K1860" t="s">
        <v>18351</v>
      </c>
      <c r="L1860" t="s">
        <v>18350</v>
      </c>
      <c r="M1860" t="s">
        <v>18349</v>
      </c>
      <c r="N1860">
        <v>4</v>
      </c>
      <c r="O1860" t="s">
        <v>18348</v>
      </c>
      <c r="P1860" t="s">
        <v>18347</v>
      </c>
      <c r="Q1860" t="s">
        <v>18346</v>
      </c>
      <c r="R1860" s="7">
        <v>40940</v>
      </c>
      <c r="S1860" s="8">
        <f t="shared" ref="S1860:S1923" si="240">YEAR(R1860)</f>
        <v>2012</v>
      </c>
      <c r="T1860" s="8">
        <v>2012</v>
      </c>
      <c r="U1860" s="8">
        <f t="shared" ref="U1860:U1923" si="241">2022-T1860</f>
        <v>10</v>
      </c>
      <c r="V1860" s="7">
        <v>40940</v>
      </c>
      <c r="W1860" t="s">
        <v>2049</v>
      </c>
      <c r="X1860" s="2">
        <v>1.6519999999999999</v>
      </c>
      <c r="Y1860" s="6">
        <f t="shared" si="238"/>
        <v>4.409919649769093E-2</v>
      </c>
      <c r="AA1860" t="s">
        <v>2048</v>
      </c>
      <c r="AB1860">
        <v>17337</v>
      </c>
      <c r="AD1860" t="s">
        <v>6</v>
      </c>
      <c r="AE1860">
        <v>60</v>
      </c>
      <c r="AF1860" t="s">
        <v>15884</v>
      </c>
      <c r="AG1860">
        <v>6058621</v>
      </c>
      <c r="AH1860" t="s">
        <v>18345</v>
      </c>
      <c r="AI1860" t="s">
        <v>18344</v>
      </c>
      <c r="AJ1860" t="s">
        <v>18343</v>
      </c>
      <c r="AK1860" t="s">
        <v>18342</v>
      </c>
      <c r="AL1860">
        <v>21</v>
      </c>
      <c r="AM1860" s="5">
        <f t="shared" ref="AM1860:AM1923" si="242">AL1860/U1860</f>
        <v>2.1</v>
      </c>
      <c r="AN1860" s="4">
        <f t="shared" si="239"/>
        <v>3.1806134040136312E-3</v>
      </c>
      <c r="AO1860" s="3"/>
      <c r="AP1860">
        <v>0</v>
      </c>
      <c r="AR1860" t="s">
        <v>1</v>
      </c>
      <c r="AT1860" s="2" t="s">
        <v>0</v>
      </c>
      <c r="AU1860" s="1">
        <f t="shared" ref="AU1860:AU1923" si="243">(Y1860*0.7+AN1860*0.3)*100</f>
        <v>3.1823621569587743</v>
      </c>
      <c r="AV1860" s="1">
        <f t="shared" ref="AV1860:AV1923" si="244">(Y1860*0.5+AN1860*0.5)*100</f>
        <v>2.3639904950852282</v>
      </c>
      <c r="AW1860" s="1">
        <f t="shared" ref="AW1860:AW1923" si="245">(Y1860*0.3+AN1860*0.7)*100</f>
        <v>1.545618833211682</v>
      </c>
    </row>
    <row r="1861" spans="1:49" x14ac:dyDescent="0.2">
      <c r="A1861">
        <v>1859</v>
      </c>
      <c r="B1861" t="s">
        <v>18341</v>
      </c>
      <c r="C1861" t="s">
        <v>18340</v>
      </c>
      <c r="F1861" t="s">
        <v>18339</v>
      </c>
      <c r="G1861" t="s">
        <v>17</v>
      </c>
      <c r="H1861" t="s">
        <v>16</v>
      </c>
      <c r="I1861" t="s">
        <v>18338</v>
      </c>
      <c r="J1861" t="s">
        <v>18337</v>
      </c>
      <c r="K1861" t="s">
        <v>18336</v>
      </c>
      <c r="L1861" t="s">
        <v>5355</v>
      </c>
      <c r="M1861" t="s">
        <v>442</v>
      </c>
      <c r="N1861">
        <v>3</v>
      </c>
      <c r="O1861" t="s">
        <v>18335</v>
      </c>
      <c r="P1861" t="s">
        <v>18334</v>
      </c>
      <c r="Q1861" t="s">
        <v>18333</v>
      </c>
      <c r="R1861" s="7">
        <v>40940</v>
      </c>
      <c r="S1861" s="8">
        <f t="shared" si="240"/>
        <v>2012</v>
      </c>
      <c r="T1861" s="8">
        <v>2012</v>
      </c>
      <c r="U1861" s="8">
        <f t="shared" si="241"/>
        <v>10</v>
      </c>
      <c r="V1861" s="7">
        <v>40940</v>
      </c>
      <c r="W1861" t="s">
        <v>2049</v>
      </c>
      <c r="X1861" s="2">
        <v>1.6519999999999999</v>
      </c>
      <c r="Y1861" s="6">
        <f t="shared" si="238"/>
        <v>4.409919649769093E-2</v>
      </c>
      <c r="AA1861" t="s">
        <v>2048</v>
      </c>
      <c r="AB1861">
        <v>17337</v>
      </c>
      <c r="AD1861" t="s">
        <v>6</v>
      </c>
      <c r="AE1861">
        <v>60</v>
      </c>
      <c r="AF1861" t="s">
        <v>15884</v>
      </c>
      <c r="AG1861">
        <v>6058606</v>
      </c>
      <c r="AH1861" t="s">
        <v>18332</v>
      </c>
      <c r="AI1861" t="s">
        <v>18331</v>
      </c>
      <c r="AJ1861" t="s">
        <v>18330</v>
      </c>
      <c r="AK1861" t="s">
        <v>18329</v>
      </c>
      <c r="AL1861">
        <v>23</v>
      </c>
      <c r="AM1861" s="5">
        <f t="shared" si="242"/>
        <v>2.2999999999999998</v>
      </c>
      <c r="AN1861" s="4">
        <f t="shared" si="239"/>
        <v>3.4835289663006433E-3</v>
      </c>
      <c r="AO1861" s="3"/>
      <c r="AP1861">
        <v>0</v>
      </c>
      <c r="AR1861" t="s">
        <v>1</v>
      </c>
      <c r="AT1861" s="2" t="s">
        <v>0</v>
      </c>
      <c r="AU1861" s="1">
        <f t="shared" si="243"/>
        <v>3.1914496238273844</v>
      </c>
      <c r="AV1861" s="1">
        <f t="shared" si="244"/>
        <v>2.3791362731995789</v>
      </c>
      <c r="AW1861" s="1">
        <f t="shared" si="245"/>
        <v>1.5668229225717729</v>
      </c>
    </row>
    <row r="1862" spans="1:49" x14ac:dyDescent="0.2">
      <c r="A1862">
        <v>1860</v>
      </c>
      <c r="B1862" t="s">
        <v>18328</v>
      </c>
      <c r="C1862" t="s">
        <v>18327</v>
      </c>
      <c r="F1862" t="s">
        <v>18326</v>
      </c>
      <c r="G1862" t="s">
        <v>17</v>
      </c>
      <c r="H1862" t="s">
        <v>16</v>
      </c>
      <c r="I1862" t="s">
        <v>18325</v>
      </c>
      <c r="J1862">
        <v>60028876</v>
      </c>
      <c r="K1862" t="s">
        <v>14739</v>
      </c>
      <c r="L1862" t="s">
        <v>1137</v>
      </c>
      <c r="M1862" t="s">
        <v>471</v>
      </c>
      <c r="N1862">
        <v>2</v>
      </c>
      <c r="O1862" t="s">
        <v>18324</v>
      </c>
      <c r="P1862" t="s">
        <v>18323</v>
      </c>
      <c r="Q1862" t="s">
        <v>14736</v>
      </c>
      <c r="R1862" s="7">
        <v>40940</v>
      </c>
      <c r="S1862" s="8">
        <f t="shared" si="240"/>
        <v>2012</v>
      </c>
      <c r="T1862" s="8">
        <v>2012</v>
      </c>
      <c r="U1862" s="8">
        <f t="shared" si="241"/>
        <v>10</v>
      </c>
      <c r="V1862" s="7">
        <v>40940</v>
      </c>
      <c r="W1862" t="s">
        <v>1691</v>
      </c>
      <c r="X1862" s="2">
        <v>0.89800000000000002</v>
      </c>
      <c r="Y1862" s="6">
        <f t="shared" si="238"/>
        <v>2.3971597127679455E-2</v>
      </c>
      <c r="AA1862">
        <v>9641726</v>
      </c>
      <c r="AB1862">
        <v>29859</v>
      </c>
      <c r="AC1862" t="s">
        <v>1690</v>
      </c>
      <c r="AD1862" t="s">
        <v>6</v>
      </c>
      <c r="AE1862">
        <v>21</v>
      </c>
      <c r="AF1862">
        <v>2</v>
      </c>
      <c r="AG1862">
        <v>27001</v>
      </c>
      <c r="AI1862" t="s">
        <v>18322</v>
      </c>
      <c r="AK1862" t="s">
        <v>18321</v>
      </c>
      <c r="AL1862">
        <v>19</v>
      </c>
      <c r="AM1862" s="5">
        <f t="shared" si="242"/>
        <v>1.9</v>
      </c>
      <c r="AN1862" s="4">
        <f t="shared" si="239"/>
        <v>2.8776978417266188E-3</v>
      </c>
      <c r="AO1862" s="3"/>
      <c r="AP1862">
        <v>0</v>
      </c>
      <c r="AR1862" t="s">
        <v>1</v>
      </c>
      <c r="AT1862" s="2">
        <v>3.585</v>
      </c>
      <c r="AU1862" s="1">
        <f t="shared" si="243"/>
        <v>1.7643427341893603</v>
      </c>
      <c r="AV1862" s="1">
        <f t="shared" si="244"/>
        <v>1.3424647484703036</v>
      </c>
      <c r="AW1862" s="1">
        <f t="shared" si="245"/>
        <v>0.92058676275124685</v>
      </c>
    </row>
    <row r="1863" spans="1:49" x14ac:dyDescent="0.2">
      <c r="A1863">
        <v>1861</v>
      </c>
      <c r="B1863" t="s">
        <v>18320</v>
      </c>
      <c r="C1863" t="s">
        <v>18319</v>
      </c>
      <c r="F1863" t="s">
        <v>18318</v>
      </c>
      <c r="G1863" t="s">
        <v>17</v>
      </c>
      <c r="H1863" t="s">
        <v>16</v>
      </c>
      <c r="I1863" t="s">
        <v>7300</v>
      </c>
      <c r="J1863">
        <v>60024542</v>
      </c>
      <c r="K1863" t="s">
        <v>2843</v>
      </c>
      <c r="L1863" t="s">
        <v>1616</v>
      </c>
      <c r="M1863" t="s">
        <v>80</v>
      </c>
      <c r="N1863">
        <v>3</v>
      </c>
      <c r="O1863" t="s">
        <v>18317</v>
      </c>
      <c r="P1863" t="s">
        <v>18316</v>
      </c>
      <c r="Q1863" t="s">
        <v>18315</v>
      </c>
      <c r="R1863" s="7">
        <v>40940</v>
      </c>
      <c r="S1863" s="8">
        <f t="shared" si="240"/>
        <v>2012</v>
      </c>
      <c r="T1863" s="8">
        <v>2012</v>
      </c>
      <c r="U1863" s="8">
        <f t="shared" si="241"/>
        <v>10</v>
      </c>
      <c r="V1863" s="7">
        <v>40940</v>
      </c>
      <c r="W1863" t="s">
        <v>2049</v>
      </c>
      <c r="X1863" s="2">
        <v>1.6519999999999999</v>
      </c>
      <c r="Y1863" s="6">
        <f t="shared" si="238"/>
        <v>4.409919649769093E-2</v>
      </c>
      <c r="AA1863" t="s">
        <v>2048</v>
      </c>
      <c r="AB1863">
        <v>17337</v>
      </c>
      <c r="AD1863" t="s">
        <v>6</v>
      </c>
      <c r="AE1863">
        <v>60</v>
      </c>
      <c r="AF1863" t="s">
        <v>16688</v>
      </c>
      <c r="AG1863">
        <v>6060878</v>
      </c>
      <c r="AH1863" t="s">
        <v>18314</v>
      </c>
      <c r="AI1863" t="s">
        <v>18313</v>
      </c>
      <c r="AJ1863" t="s">
        <v>18312</v>
      </c>
      <c r="AK1863" t="s">
        <v>18311</v>
      </c>
      <c r="AL1863">
        <v>151</v>
      </c>
      <c r="AM1863" s="5">
        <f t="shared" si="242"/>
        <v>15.1</v>
      </c>
      <c r="AN1863" s="4">
        <f t="shared" si="239"/>
        <v>2.2870124952669442E-2</v>
      </c>
      <c r="AO1863" s="3"/>
      <c r="AP1863">
        <v>0</v>
      </c>
      <c r="AR1863">
        <v>60971052</v>
      </c>
      <c r="AS1863" t="s">
        <v>7461</v>
      </c>
      <c r="AT1863" s="2" t="s">
        <v>0</v>
      </c>
      <c r="AU1863" s="1">
        <f t="shared" si="243"/>
        <v>3.7730475034184483</v>
      </c>
      <c r="AV1863" s="1">
        <f t="shared" si="244"/>
        <v>3.3484660725180184</v>
      </c>
      <c r="AW1863" s="1">
        <f t="shared" si="245"/>
        <v>2.9238846416175885</v>
      </c>
    </row>
    <row r="1864" spans="1:49" x14ac:dyDescent="0.2">
      <c r="A1864">
        <v>1862</v>
      </c>
      <c r="B1864" t="s">
        <v>18310</v>
      </c>
      <c r="C1864" t="s">
        <v>18309</v>
      </c>
      <c r="F1864" t="s">
        <v>18308</v>
      </c>
      <c r="G1864" t="s">
        <v>17</v>
      </c>
      <c r="H1864" t="s">
        <v>16</v>
      </c>
      <c r="I1864" t="s">
        <v>14801</v>
      </c>
      <c r="J1864" t="s">
        <v>18307</v>
      </c>
      <c r="K1864" t="s">
        <v>18306</v>
      </c>
      <c r="L1864" t="s">
        <v>18305</v>
      </c>
      <c r="M1864" t="s">
        <v>18304</v>
      </c>
      <c r="N1864">
        <v>5</v>
      </c>
      <c r="O1864" t="s">
        <v>18303</v>
      </c>
      <c r="P1864" t="s">
        <v>18302</v>
      </c>
      <c r="Q1864" t="s">
        <v>18301</v>
      </c>
      <c r="R1864" s="7">
        <v>40940</v>
      </c>
      <c r="S1864" s="8">
        <f t="shared" si="240"/>
        <v>2012</v>
      </c>
      <c r="T1864" s="8">
        <v>2012</v>
      </c>
      <c r="U1864" s="8">
        <f t="shared" si="241"/>
        <v>10</v>
      </c>
      <c r="V1864" s="7">
        <v>40940</v>
      </c>
      <c r="W1864" t="s">
        <v>2049</v>
      </c>
      <c r="X1864" s="2">
        <v>1.6519999999999999</v>
      </c>
      <c r="Y1864" s="6">
        <f t="shared" si="238"/>
        <v>4.409919649769093E-2</v>
      </c>
      <c r="AA1864" t="s">
        <v>2048</v>
      </c>
      <c r="AB1864">
        <v>17337</v>
      </c>
      <c r="AD1864" t="s">
        <v>6</v>
      </c>
      <c r="AE1864">
        <v>60</v>
      </c>
      <c r="AF1864" t="s">
        <v>16688</v>
      </c>
      <c r="AG1864">
        <v>6060884</v>
      </c>
      <c r="AH1864" t="s">
        <v>18300</v>
      </c>
      <c r="AI1864" t="s">
        <v>18299</v>
      </c>
      <c r="AJ1864" t="s">
        <v>18298</v>
      </c>
      <c r="AK1864" t="s">
        <v>18297</v>
      </c>
      <c r="AL1864">
        <v>250</v>
      </c>
      <c r="AM1864" s="5">
        <f t="shared" si="242"/>
        <v>25</v>
      </c>
      <c r="AN1864" s="4">
        <f t="shared" si="239"/>
        <v>3.7864445285876562E-2</v>
      </c>
      <c r="AO1864" s="3"/>
      <c r="AP1864">
        <v>0</v>
      </c>
      <c r="AQ1864" t="s">
        <v>155</v>
      </c>
      <c r="AR1864">
        <v>23360006</v>
      </c>
      <c r="AS1864" t="s">
        <v>154</v>
      </c>
      <c r="AT1864" s="2" t="s">
        <v>0</v>
      </c>
      <c r="AU1864" s="1">
        <f t="shared" si="243"/>
        <v>4.2228771134146621</v>
      </c>
      <c r="AV1864" s="1">
        <f t="shared" si="244"/>
        <v>4.0981820891783745</v>
      </c>
      <c r="AW1864" s="1">
        <f t="shared" si="245"/>
        <v>3.9734870649420868</v>
      </c>
    </row>
    <row r="1865" spans="1:49" x14ac:dyDescent="0.2">
      <c r="A1865">
        <v>1863</v>
      </c>
      <c r="B1865" t="s">
        <v>18296</v>
      </c>
      <c r="C1865" t="s">
        <v>18295</v>
      </c>
      <c r="F1865" t="s">
        <v>18294</v>
      </c>
      <c r="G1865" t="s">
        <v>17</v>
      </c>
      <c r="H1865" t="s">
        <v>16</v>
      </c>
      <c r="I1865" t="s">
        <v>18293</v>
      </c>
      <c r="J1865">
        <v>60012370</v>
      </c>
      <c r="K1865" t="s">
        <v>11913</v>
      </c>
      <c r="L1865" t="s">
        <v>11912</v>
      </c>
      <c r="M1865" t="s">
        <v>615</v>
      </c>
      <c r="N1865">
        <v>3</v>
      </c>
      <c r="O1865" t="s">
        <v>18292</v>
      </c>
      <c r="P1865" t="s">
        <v>18291</v>
      </c>
      <c r="Q1865" t="s">
        <v>18290</v>
      </c>
      <c r="R1865" s="7">
        <v>40940</v>
      </c>
      <c r="S1865" s="8">
        <f t="shared" si="240"/>
        <v>2012</v>
      </c>
      <c r="T1865" s="8">
        <v>2012</v>
      </c>
      <c r="U1865" s="8">
        <f t="shared" si="241"/>
        <v>10</v>
      </c>
      <c r="V1865" s="7">
        <v>40940</v>
      </c>
      <c r="W1865" t="s">
        <v>2049</v>
      </c>
      <c r="X1865" s="2">
        <v>1.6519999999999999</v>
      </c>
      <c r="Y1865" s="6">
        <f t="shared" si="238"/>
        <v>4.409919649769093E-2</v>
      </c>
      <c r="AA1865" t="s">
        <v>2048</v>
      </c>
      <c r="AB1865">
        <v>17337</v>
      </c>
      <c r="AD1865" t="s">
        <v>6</v>
      </c>
      <c r="AE1865">
        <v>60</v>
      </c>
      <c r="AF1865" t="s">
        <v>15884</v>
      </c>
      <c r="AG1865">
        <v>6059489</v>
      </c>
      <c r="AH1865" t="s">
        <v>18289</v>
      </c>
      <c r="AI1865" t="s">
        <v>18288</v>
      </c>
      <c r="AJ1865" t="s">
        <v>18287</v>
      </c>
      <c r="AK1865" t="s">
        <v>18286</v>
      </c>
      <c r="AL1865">
        <v>68</v>
      </c>
      <c r="AM1865" s="5">
        <f t="shared" si="242"/>
        <v>6.8</v>
      </c>
      <c r="AN1865" s="4">
        <f t="shared" si="239"/>
        <v>1.0299129117758425E-2</v>
      </c>
      <c r="AO1865" s="3"/>
      <c r="AP1865">
        <v>0</v>
      </c>
      <c r="AQ1865" t="s">
        <v>6733</v>
      </c>
      <c r="AR1865" t="s">
        <v>18285</v>
      </c>
      <c r="AS1865" t="s">
        <v>6731</v>
      </c>
      <c r="AT1865" s="2" t="s">
        <v>0</v>
      </c>
      <c r="AU1865" s="1">
        <f t="shared" si="243"/>
        <v>3.3959176283711181</v>
      </c>
      <c r="AV1865" s="1">
        <f t="shared" si="244"/>
        <v>2.7199162807724679</v>
      </c>
      <c r="AW1865" s="1">
        <f t="shared" si="245"/>
        <v>2.0439149331738173</v>
      </c>
    </row>
    <row r="1866" spans="1:49" x14ac:dyDescent="0.2">
      <c r="A1866">
        <v>1864</v>
      </c>
      <c r="B1866" t="s">
        <v>18284</v>
      </c>
      <c r="C1866" t="s">
        <v>18283</v>
      </c>
      <c r="F1866" t="s">
        <v>18282</v>
      </c>
      <c r="G1866" t="s">
        <v>17</v>
      </c>
      <c r="H1866" t="s">
        <v>16</v>
      </c>
      <c r="I1866" t="s">
        <v>1217</v>
      </c>
      <c r="J1866" t="s">
        <v>18281</v>
      </c>
      <c r="K1866" t="s">
        <v>18280</v>
      </c>
      <c r="L1866" t="s">
        <v>6614</v>
      </c>
      <c r="M1866" t="s">
        <v>387</v>
      </c>
      <c r="N1866">
        <v>7</v>
      </c>
      <c r="O1866" t="s">
        <v>18279</v>
      </c>
      <c r="P1866" t="s">
        <v>18278</v>
      </c>
      <c r="Q1866" t="s">
        <v>18277</v>
      </c>
      <c r="R1866" s="7">
        <v>40940</v>
      </c>
      <c r="S1866" s="8">
        <f t="shared" si="240"/>
        <v>2012</v>
      </c>
      <c r="T1866" s="8">
        <v>2012</v>
      </c>
      <c r="U1866" s="8">
        <f t="shared" si="241"/>
        <v>10</v>
      </c>
      <c r="V1866" s="7">
        <v>40940</v>
      </c>
      <c r="W1866" t="s">
        <v>3510</v>
      </c>
      <c r="X1866" s="2">
        <v>0.30199999999999999</v>
      </c>
      <c r="Y1866" s="6">
        <f t="shared" si="238"/>
        <v>8.0617175195536687E-3</v>
      </c>
      <c r="AA1866">
        <v>9296212</v>
      </c>
      <c r="AB1866">
        <v>20725</v>
      </c>
      <c r="AD1866" t="s">
        <v>6</v>
      </c>
      <c r="AE1866">
        <v>62</v>
      </c>
      <c r="AF1866">
        <v>3</v>
      </c>
      <c r="AH1866" t="s">
        <v>18276</v>
      </c>
      <c r="AI1866" t="s">
        <v>18275</v>
      </c>
      <c r="AJ1866" t="s">
        <v>18274</v>
      </c>
      <c r="AK1866" t="s">
        <v>18273</v>
      </c>
      <c r="AL1866">
        <v>4</v>
      </c>
      <c r="AM1866" s="5">
        <f t="shared" si="242"/>
        <v>0.4</v>
      </c>
      <c r="AN1866" s="4">
        <f t="shared" si="239"/>
        <v>6.0583112457402507E-4</v>
      </c>
      <c r="AO1866" s="3"/>
      <c r="AP1866">
        <v>0</v>
      </c>
      <c r="AQ1866" t="s">
        <v>1518</v>
      </c>
      <c r="AR1866">
        <v>61103179</v>
      </c>
      <c r="AS1866" t="s">
        <v>1516</v>
      </c>
      <c r="AT1866" s="2">
        <v>1.671</v>
      </c>
      <c r="AU1866" s="1">
        <f t="shared" si="243"/>
        <v>0.58249516010597746</v>
      </c>
      <c r="AV1866" s="1">
        <f t="shared" si="244"/>
        <v>0.43337743220638475</v>
      </c>
      <c r="AW1866" s="1">
        <f t="shared" si="245"/>
        <v>0.28425970430679176</v>
      </c>
    </row>
    <row r="1867" spans="1:49" x14ac:dyDescent="0.2">
      <c r="A1867">
        <v>1865</v>
      </c>
      <c r="B1867" t="s">
        <v>18272</v>
      </c>
      <c r="C1867" t="s">
        <v>18271</v>
      </c>
      <c r="F1867" t="s">
        <v>18270</v>
      </c>
      <c r="G1867" t="s">
        <v>17</v>
      </c>
      <c r="H1867" t="s">
        <v>16</v>
      </c>
      <c r="I1867" t="s">
        <v>83</v>
      </c>
      <c r="J1867">
        <v>60025278</v>
      </c>
      <c r="K1867" t="s">
        <v>82</v>
      </c>
      <c r="L1867" t="s">
        <v>81</v>
      </c>
      <c r="M1867" t="s">
        <v>80</v>
      </c>
      <c r="N1867">
        <v>4</v>
      </c>
      <c r="O1867" t="s">
        <v>18269</v>
      </c>
      <c r="P1867" t="s">
        <v>18268</v>
      </c>
      <c r="Q1867" t="s">
        <v>18267</v>
      </c>
      <c r="R1867" s="7">
        <v>40940</v>
      </c>
      <c r="S1867" s="8">
        <f t="shared" si="240"/>
        <v>2012</v>
      </c>
      <c r="T1867" s="8">
        <v>2012</v>
      </c>
      <c r="U1867" s="8">
        <f t="shared" si="241"/>
        <v>10</v>
      </c>
      <c r="V1867" s="7">
        <v>40940</v>
      </c>
      <c r="W1867" t="s">
        <v>2049</v>
      </c>
      <c r="X1867" s="2">
        <v>1.6519999999999999</v>
      </c>
      <c r="Y1867" s="6">
        <f t="shared" si="238"/>
        <v>4.409919649769093E-2</v>
      </c>
      <c r="AA1867" t="s">
        <v>2048</v>
      </c>
      <c r="AB1867">
        <v>17337</v>
      </c>
      <c r="AD1867" t="s">
        <v>6</v>
      </c>
      <c r="AE1867">
        <v>60</v>
      </c>
      <c r="AF1867" t="s">
        <v>16688</v>
      </c>
      <c r="AG1867">
        <v>6060894</v>
      </c>
      <c r="AH1867" t="s">
        <v>18266</v>
      </c>
      <c r="AI1867" t="s">
        <v>18265</v>
      </c>
      <c r="AJ1867" t="s">
        <v>18264</v>
      </c>
      <c r="AK1867" t="s">
        <v>18263</v>
      </c>
      <c r="AL1867">
        <v>29</v>
      </c>
      <c r="AM1867" s="5">
        <f t="shared" si="242"/>
        <v>2.9</v>
      </c>
      <c r="AN1867" s="4">
        <f t="shared" si="239"/>
        <v>4.3922756531616812E-3</v>
      </c>
      <c r="AO1867" s="3"/>
      <c r="AP1867">
        <v>0</v>
      </c>
      <c r="AR1867" t="s">
        <v>18262</v>
      </c>
      <c r="AS1867" t="s">
        <v>18261</v>
      </c>
      <c r="AT1867" s="2" t="s">
        <v>0</v>
      </c>
      <c r="AU1867" s="1">
        <f t="shared" si="243"/>
        <v>3.218712024433215</v>
      </c>
      <c r="AV1867" s="1">
        <f t="shared" si="244"/>
        <v>2.4245736075426305</v>
      </c>
      <c r="AW1867" s="1">
        <f t="shared" si="245"/>
        <v>1.6304351906520453</v>
      </c>
    </row>
    <row r="1868" spans="1:49" x14ac:dyDescent="0.2">
      <c r="A1868">
        <v>1866</v>
      </c>
      <c r="B1868" t="s">
        <v>18260</v>
      </c>
      <c r="C1868" t="s">
        <v>18259</v>
      </c>
      <c r="F1868" t="s">
        <v>18258</v>
      </c>
      <c r="G1868" t="s">
        <v>17</v>
      </c>
      <c r="H1868" t="s">
        <v>16</v>
      </c>
      <c r="I1868" t="s">
        <v>18257</v>
      </c>
      <c r="J1868">
        <v>60001873</v>
      </c>
      <c r="K1868" t="s">
        <v>18256</v>
      </c>
      <c r="L1868" t="s">
        <v>472</v>
      </c>
      <c r="M1868" t="s">
        <v>471</v>
      </c>
      <c r="N1868">
        <v>2</v>
      </c>
      <c r="O1868" t="s">
        <v>18255</v>
      </c>
      <c r="P1868" t="s">
        <v>18254</v>
      </c>
      <c r="Q1868" t="s">
        <v>18253</v>
      </c>
      <c r="R1868" s="7">
        <v>40940</v>
      </c>
      <c r="S1868" s="8">
        <f t="shared" si="240"/>
        <v>2012</v>
      </c>
      <c r="T1868" s="8">
        <v>2012</v>
      </c>
      <c r="U1868" s="8">
        <f t="shared" si="241"/>
        <v>10</v>
      </c>
      <c r="V1868" s="7">
        <v>40940</v>
      </c>
      <c r="W1868" t="s">
        <v>2049</v>
      </c>
      <c r="X1868" s="2">
        <v>1.6519999999999999</v>
      </c>
      <c r="Y1868" s="6">
        <f t="shared" si="238"/>
        <v>4.409919649769093E-2</v>
      </c>
      <c r="AA1868" t="s">
        <v>2048</v>
      </c>
      <c r="AB1868">
        <v>17337</v>
      </c>
      <c r="AD1868" t="s">
        <v>6</v>
      </c>
      <c r="AE1868">
        <v>60</v>
      </c>
      <c r="AF1868" t="s">
        <v>15884</v>
      </c>
      <c r="AG1868">
        <v>6019004</v>
      </c>
      <c r="AH1868" t="s">
        <v>18252</v>
      </c>
      <c r="AI1868" t="s">
        <v>18251</v>
      </c>
      <c r="AJ1868" t="s">
        <v>18250</v>
      </c>
      <c r="AK1868" t="s">
        <v>18249</v>
      </c>
      <c r="AL1868">
        <v>72</v>
      </c>
      <c r="AM1868" s="5">
        <f t="shared" si="242"/>
        <v>7.2</v>
      </c>
      <c r="AN1868" s="4">
        <f t="shared" si="239"/>
        <v>1.0904960242332449E-2</v>
      </c>
      <c r="AO1868" s="3"/>
      <c r="AP1868">
        <v>0</v>
      </c>
      <c r="AQ1868" t="s">
        <v>2122</v>
      </c>
      <c r="AR1868">
        <v>20100027006</v>
      </c>
      <c r="AS1868" t="s">
        <v>2120</v>
      </c>
      <c r="AT1868" s="2" t="s">
        <v>0</v>
      </c>
      <c r="AU1868" s="1">
        <f t="shared" si="243"/>
        <v>3.4140925621083382</v>
      </c>
      <c r="AV1868" s="1">
        <f t="shared" si="244"/>
        <v>2.7502078370011689</v>
      </c>
      <c r="AW1868" s="1">
        <f t="shared" si="245"/>
        <v>2.0863231118939991</v>
      </c>
    </row>
    <row r="1869" spans="1:49" x14ac:dyDescent="0.2">
      <c r="A1869">
        <v>1867</v>
      </c>
      <c r="B1869" t="s">
        <v>18248</v>
      </c>
      <c r="C1869" t="s">
        <v>18247</v>
      </c>
      <c r="F1869" t="s">
        <v>18246</v>
      </c>
      <c r="G1869" t="s">
        <v>17</v>
      </c>
      <c r="H1869" t="s">
        <v>16</v>
      </c>
      <c r="I1869" t="s">
        <v>18245</v>
      </c>
      <c r="J1869">
        <v>60005465</v>
      </c>
      <c r="K1869" t="s">
        <v>402</v>
      </c>
      <c r="L1869" t="s">
        <v>401</v>
      </c>
      <c r="M1869" t="s">
        <v>80</v>
      </c>
      <c r="N1869">
        <v>4</v>
      </c>
      <c r="O1869" t="s">
        <v>18244</v>
      </c>
      <c r="P1869" t="s">
        <v>18243</v>
      </c>
      <c r="Q1869" t="s">
        <v>398</v>
      </c>
      <c r="R1869" s="7">
        <v>40940</v>
      </c>
      <c r="S1869" s="8">
        <f t="shared" si="240"/>
        <v>2012</v>
      </c>
      <c r="T1869" s="8">
        <v>2012</v>
      </c>
      <c r="U1869" s="8">
        <f t="shared" si="241"/>
        <v>10</v>
      </c>
      <c r="V1869" s="7">
        <v>40940</v>
      </c>
      <c r="W1869" t="s">
        <v>2049</v>
      </c>
      <c r="X1869" s="2">
        <v>1.6519999999999999</v>
      </c>
      <c r="Y1869" s="6">
        <f t="shared" si="238"/>
        <v>4.409919649769093E-2</v>
      </c>
      <c r="AA1869" t="s">
        <v>2048</v>
      </c>
      <c r="AB1869">
        <v>17337</v>
      </c>
      <c r="AD1869" t="s">
        <v>6</v>
      </c>
      <c r="AE1869">
        <v>60</v>
      </c>
      <c r="AF1869" t="s">
        <v>15884</v>
      </c>
      <c r="AG1869">
        <v>6058595</v>
      </c>
      <c r="AH1869" t="s">
        <v>18242</v>
      </c>
      <c r="AI1869" t="s">
        <v>18241</v>
      </c>
      <c r="AJ1869" t="s">
        <v>18240</v>
      </c>
      <c r="AK1869" t="s">
        <v>18239</v>
      </c>
      <c r="AL1869">
        <v>8</v>
      </c>
      <c r="AM1869" s="5">
        <f t="shared" si="242"/>
        <v>0.8</v>
      </c>
      <c r="AN1869" s="4">
        <f t="shared" si="239"/>
        <v>1.2116622491480501E-3</v>
      </c>
      <c r="AO1869" s="3"/>
      <c r="AP1869">
        <v>0</v>
      </c>
      <c r="AR1869">
        <v>61071031</v>
      </c>
      <c r="AS1869" t="s">
        <v>1516</v>
      </c>
      <c r="AT1869" s="2" t="s">
        <v>0</v>
      </c>
      <c r="AU1869" s="1">
        <f t="shared" si="243"/>
        <v>3.1232936223128065</v>
      </c>
      <c r="AV1869" s="1">
        <f t="shared" si="244"/>
        <v>2.2655429373419489</v>
      </c>
      <c r="AW1869" s="1">
        <f t="shared" si="245"/>
        <v>1.4077922523710913</v>
      </c>
    </row>
    <row r="1870" spans="1:49" x14ac:dyDescent="0.2">
      <c r="A1870">
        <v>1868</v>
      </c>
      <c r="B1870" t="s">
        <v>18238</v>
      </c>
      <c r="F1870" t="s">
        <v>18237</v>
      </c>
      <c r="G1870" t="s">
        <v>17</v>
      </c>
      <c r="H1870" t="s">
        <v>16</v>
      </c>
      <c r="I1870" t="s">
        <v>14801</v>
      </c>
      <c r="J1870">
        <v>60005465</v>
      </c>
      <c r="K1870" t="s">
        <v>402</v>
      </c>
      <c r="L1870" t="s">
        <v>401</v>
      </c>
      <c r="M1870" t="s">
        <v>80</v>
      </c>
      <c r="N1870">
        <v>4</v>
      </c>
      <c r="O1870" t="s">
        <v>18236</v>
      </c>
      <c r="P1870" t="s">
        <v>18235</v>
      </c>
      <c r="Q1870" t="s">
        <v>398</v>
      </c>
      <c r="R1870" s="7">
        <v>40940</v>
      </c>
      <c r="S1870" s="8">
        <f t="shared" si="240"/>
        <v>2012</v>
      </c>
      <c r="T1870" s="8">
        <v>2012</v>
      </c>
      <c r="U1870" s="8">
        <f t="shared" si="241"/>
        <v>10</v>
      </c>
      <c r="V1870" s="7">
        <v>40940</v>
      </c>
      <c r="W1870" t="s">
        <v>18234</v>
      </c>
      <c r="X1870" s="2" t="s">
        <v>0</v>
      </c>
      <c r="Y1870" s="6" t="e">
        <f t="shared" si="238"/>
        <v>#VALUE!</v>
      </c>
      <c r="AA1870">
        <v>15487741</v>
      </c>
      <c r="AB1870">
        <v>144748</v>
      </c>
      <c r="AD1870" t="s">
        <v>6</v>
      </c>
      <c r="AE1870">
        <v>9</v>
      </c>
      <c r="AF1870">
        <v>2</v>
      </c>
      <c r="AH1870" t="s">
        <v>18233</v>
      </c>
      <c r="AI1870" t="s">
        <v>18232</v>
      </c>
      <c r="AJ1870" t="s">
        <v>18231</v>
      </c>
      <c r="AK1870" t="s">
        <v>18230</v>
      </c>
      <c r="AL1870">
        <v>0</v>
      </c>
      <c r="AM1870" s="5">
        <f t="shared" si="242"/>
        <v>0</v>
      </c>
      <c r="AN1870" s="4">
        <f t="shared" si="239"/>
        <v>0</v>
      </c>
      <c r="AO1870" s="3"/>
      <c r="AP1870">
        <v>0</v>
      </c>
      <c r="AR1870" t="s">
        <v>1</v>
      </c>
      <c r="AT1870" s="2" t="s">
        <v>0</v>
      </c>
      <c r="AU1870" s="1" t="e">
        <f t="shared" si="243"/>
        <v>#VALUE!</v>
      </c>
      <c r="AV1870" s="1" t="e">
        <f t="shared" si="244"/>
        <v>#VALUE!</v>
      </c>
      <c r="AW1870" s="1" t="e">
        <f t="shared" si="245"/>
        <v>#VALUE!</v>
      </c>
    </row>
    <row r="1871" spans="1:49" x14ac:dyDescent="0.2">
      <c r="A1871">
        <v>1869</v>
      </c>
      <c r="B1871" t="s">
        <v>18229</v>
      </c>
      <c r="C1871" t="s">
        <v>18228</v>
      </c>
      <c r="F1871" t="s">
        <v>18227</v>
      </c>
      <c r="G1871" t="s">
        <v>17</v>
      </c>
      <c r="H1871" t="s">
        <v>16</v>
      </c>
      <c r="I1871" t="s">
        <v>18226</v>
      </c>
      <c r="J1871">
        <v>60014237</v>
      </c>
      <c r="K1871" t="s">
        <v>473</v>
      </c>
      <c r="L1871" t="s">
        <v>472</v>
      </c>
      <c r="M1871" t="s">
        <v>471</v>
      </c>
      <c r="N1871">
        <v>2</v>
      </c>
      <c r="O1871" t="s">
        <v>18225</v>
      </c>
      <c r="P1871" t="s">
        <v>18224</v>
      </c>
      <c r="Q1871" t="s">
        <v>468</v>
      </c>
      <c r="R1871" s="7">
        <v>40940</v>
      </c>
      <c r="S1871" s="8">
        <f t="shared" si="240"/>
        <v>2012</v>
      </c>
      <c r="T1871" s="8">
        <v>2012</v>
      </c>
      <c r="U1871" s="8">
        <f t="shared" si="241"/>
        <v>10</v>
      </c>
      <c r="V1871" s="7">
        <v>40940</v>
      </c>
      <c r="W1871" t="s">
        <v>2049</v>
      </c>
      <c r="X1871" s="2">
        <v>1.6519999999999999</v>
      </c>
      <c r="Y1871" s="6">
        <f t="shared" si="238"/>
        <v>4.409919649769093E-2</v>
      </c>
      <c r="AA1871" t="s">
        <v>2048</v>
      </c>
      <c r="AB1871">
        <v>17337</v>
      </c>
      <c r="AD1871" t="s">
        <v>6</v>
      </c>
      <c r="AE1871">
        <v>60</v>
      </c>
      <c r="AF1871" t="s">
        <v>15884</v>
      </c>
      <c r="AG1871">
        <v>6058628</v>
      </c>
      <c r="AH1871" t="s">
        <v>18223</v>
      </c>
      <c r="AI1871" t="s">
        <v>18222</v>
      </c>
      <c r="AJ1871" t="s">
        <v>18221</v>
      </c>
      <c r="AK1871" t="s">
        <v>18220</v>
      </c>
      <c r="AL1871">
        <v>4</v>
      </c>
      <c r="AM1871" s="5">
        <f t="shared" si="242"/>
        <v>0.4</v>
      </c>
      <c r="AN1871" s="4">
        <f t="shared" si="239"/>
        <v>6.0583112457402507E-4</v>
      </c>
      <c r="AO1871" s="3"/>
      <c r="AP1871">
        <v>0</v>
      </c>
      <c r="AR1871" t="s">
        <v>1</v>
      </c>
      <c r="AT1871" s="2" t="s">
        <v>0</v>
      </c>
      <c r="AU1871" s="1">
        <f t="shared" si="243"/>
        <v>3.1051186885755859</v>
      </c>
      <c r="AV1871" s="1">
        <f t="shared" si="244"/>
        <v>2.2352513811132479</v>
      </c>
      <c r="AW1871" s="1">
        <f t="shared" si="245"/>
        <v>1.3653840736509095</v>
      </c>
    </row>
    <row r="1872" spans="1:49" x14ac:dyDescent="0.2">
      <c r="A1872">
        <v>1870</v>
      </c>
      <c r="B1872" t="s">
        <v>18219</v>
      </c>
      <c r="C1872" t="s">
        <v>18218</v>
      </c>
      <c r="F1872" t="s">
        <v>18217</v>
      </c>
      <c r="G1872" t="s">
        <v>17</v>
      </c>
      <c r="H1872" t="s">
        <v>16</v>
      </c>
      <c r="I1872" t="s">
        <v>18216</v>
      </c>
      <c r="J1872">
        <v>60088583</v>
      </c>
      <c r="K1872" t="s">
        <v>5900</v>
      </c>
      <c r="L1872" t="s">
        <v>1878</v>
      </c>
      <c r="M1872" t="s">
        <v>80</v>
      </c>
      <c r="N1872">
        <v>1</v>
      </c>
      <c r="O1872" t="s">
        <v>18215</v>
      </c>
      <c r="P1872">
        <v>55705174800</v>
      </c>
      <c r="Q1872">
        <v>60088583</v>
      </c>
      <c r="R1872" s="7">
        <v>40940</v>
      </c>
      <c r="S1872" s="8">
        <f t="shared" si="240"/>
        <v>2012</v>
      </c>
      <c r="T1872" s="8">
        <v>2012</v>
      </c>
      <c r="U1872" s="8">
        <f t="shared" si="241"/>
        <v>10</v>
      </c>
      <c r="V1872" s="7">
        <v>40940</v>
      </c>
      <c r="W1872" t="s">
        <v>2049</v>
      </c>
      <c r="X1872" s="2">
        <v>1.6519999999999999</v>
      </c>
      <c r="Y1872" s="6">
        <f t="shared" si="238"/>
        <v>4.409919649769093E-2</v>
      </c>
      <c r="AA1872" t="s">
        <v>2048</v>
      </c>
      <c r="AB1872">
        <v>17337</v>
      </c>
      <c r="AD1872" t="s">
        <v>6</v>
      </c>
      <c r="AE1872">
        <v>60</v>
      </c>
      <c r="AF1872" t="s">
        <v>15884</v>
      </c>
      <c r="AG1872">
        <v>6058627</v>
      </c>
      <c r="AH1872" t="s">
        <v>18214</v>
      </c>
      <c r="AI1872" t="s">
        <v>18213</v>
      </c>
      <c r="AJ1872" t="s">
        <v>18212</v>
      </c>
      <c r="AK1872" t="s">
        <v>18211</v>
      </c>
      <c r="AL1872">
        <v>13</v>
      </c>
      <c r="AM1872" s="5">
        <f t="shared" si="242"/>
        <v>1.3</v>
      </c>
      <c r="AN1872" s="4">
        <f t="shared" si="239"/>
        <v>1.9689511548655813E-3</v>
      </c>
      <c r="AO1872" s="3"/>
      <c r="AP1872">
        <v>0</v>
      </c>
      <c r="AQ1872" t="s">
        <v>1518</v>
      </c>
      <c r="AR1872">
        <v>41175025</v>
      </c>
      <c r="AS1872" t="s">
        <v>1516</v>
      </c>
      <c r="AT1872" s="2" t="s">
        <v>0</v>
      </c>
      <c r="AU1872" s="1">
        <f t="shared" si="243"/>
        <v>3.1460122894843323</v>
      </c>
      <c r="AV1872" s="1">
        <f t="shared" si="244"/>
        <v>2.3034073826278254</v>
      </c>
      <c r="AW1872" s="1">
        <f t="shared" si="245"/>
        <v>1.4608024757713185</v>
      </c>
    </row>
    <row r="1873" spans="1:49" x14ac:dyDescent="0.2">
      <c r="A1873">
        <v>1871</v>
      </c>
      <c r="B1873" t="s">
        <v>18210</v>
      </c>
      <c r="C1873" t="s">
        <v>18209</v>
      </c>
      <c r="F1873" t="s">
        <v>18208</v>
      </c>
      <c r="G1873" t="s">
        <v>17</v>
      </c>
      <c r="H1873" t="s">
        <v>16</v>
      </c>
      <c r="I1873" t="s">
        <v>18207</v>
      </c>
      <c r="J1873" t="s">
        <v>18206</v>
      </c>
      <c r="K1873" t="s">
        <v>18205</v>
      </c>
      <c r="L1873" t="s">
        <v>18204</v>
      </c>
      <c r="M1873" t="s">
        <v>18203</v>
      </c>
      <c r="N1873">
        <v>4</v>
      </c>
      <c r="O1873" t="s">
        <v>18202</v>
      </c>
      <c r="P1873" t="s">
        <v>18201</v>
      </c>
      <c r="Q1873" t="s">
        <v>18200</v>
      </c>
      <c r="R1873" s="7">
        <v>40940</v>
      </c>
      <c r="S1873" s="8">
        <f t="shared" si="240"/>
        <v>2012</v>
      </c>
      <c r="T1873" s="8">
        <v>2012</v>
      </c>
      <c r="U1873" s="8">
        <f t="shared" si="241"/>
        <v>10</v>
      </c>
      <c r="V1873" s="7">
        <v>40940</v>
      </c>
      <c r="W1873" t="s">
        <v>2049</v>
      </c>
      <c r="X1873" s="2">
        <v>1.6519999999999999</v>
      </c>
      <c r="Y1873" s="6">
        <f t="shared" si="238"/>
        <v>4.409919649769093E-2</v>
      </c>
      <c r="AA1873" t="s">
        <v>2048</v>
      </c>
      <c r="AB1873">
        <v>17337</v>
      </c>
      <c r="AD1873" t="s">
        <v>6</v>
      </c>
      <c r="AE1873">
        <v>60</v>
      </c>
      <c r="AF1873" t="s">
        <v>16688</v>
      </c>
      <c r="AG1873">
        <v>6060888</v>
      </c>
      <c r="AH1873" t="s">
        <v>18199</v>
      </c>
      <c r="AI1873" t="s">
        <v>18198</v>
      </c>
      <c r="AJ1873" t="s">
        <v>18197</v>
      </c>
      <c r="AK1873" t="s">
        <v>18196</v>
      </c>
      <c r="AL1873">
        <v>159</v>
      </c>
      <c r="AM1873" s="5">
        <f t="shared" si="242"/>
        <v>15.9</v>
      </c>
      <c r="AN1873" s="4">
        <f t="shared" si="239"/>
        <v>2.4081787201817494E-2</v>
      </c>
      <c r="AO1873" s="3"/>
      <c r="AP1873">
        <v>0</v>
      </c>
      <c r="AR1873" t="s">
        <v>18195</v>
      </c>
      <c r="AT1873" s="2" t="s">
        <v>0</v>
      </c>
      <c r="AU1873" s="1">
        <f t="shared" si="243"/>
        <v>3.8093973708928899</v>
      </c>
      <c r="AV1873" s="1">
        <f t="shared" si="244"/>
        <v>3.4090491849754212</v>
      </c>
      <c r="AW1873" s="1">
        <f t="shared" si="245"/>
        <v>3.0087009990579521</v>
      </c>
    </row>
    <row r="1874" spans="1:49" x14ac:dyDescent="0.2">
      <c r="A1874">
        <v>1872</v>
      </c>
      <c r="B1874" t="s">
        <v>18194</v>
      </c>
      <c r="C1874" t="s">
        <v>18193</v>
      </c>
      <c r="F1874" t="s">
        <v>18192</v>
      </c>
      <c r="G1874" t="s">
        <v>17</v>
      </c>
      <c r="H1874" t="s">
        <v>16</v>
      </c>
      <c r="I1874" t="s">
        <v>10514</v>
      </c>
      <c r="J1874" t="s">
        <v>18191</v>
      </c>
      <c r="K1874" t="s">
        <v>18190</v>
      </c>
      <c r="L1874" t="s">
        <v>18189</v>
      </c>
      <c r="M1874" t="s">
        <v>18188</v>
      </c>
      <c r="N1874">
        <v>5</v>
      </c>
      <c r="O1874" t="s">
        <v>18187</v>
      </c>
      <c r="P1874" t="s">
        <v>18186</v>
      </c>
      <c r="Q1874" t="s">
        <v>18185</v>
      </c>
      <c r="R1874" s="7">
        <v>40940</v>
      </c>
      <c r="S1874" s="8">
        <f t="shared" si="240"/>
        <v>2012</v>
      </c>
      <c r="T1874" s="8">
        <v>2012</v>
      </c>
      <c r="U1874" s="8">
        <f t="shared" si="241"/>
        <v>10</v>
      </c>
      <c r="V1874" s="7">
        <v>40940</v>
      </c>
      <c r="W1874" t="s">
        <v>2049</v>
      </c>
      <c r="X1874" s="2">
        <v>1.6519999999999999</v>
      </c>
      <c r="Y1874" s="6">
        <f t="shared" si="238"/>
        <v>4.409919649769093E-2</v>
      </c>
      <c r="AA1874" t="s">
        <v>2048</v>
      </c>
      <c r="AB1874">
        <v>17337</v>
      </c>
      <c r="AD1874" t="s">
        <v>6</v>
      </c>
      <c r="AE1874">
        <v>60</v>
      </c>
      <c r="AF1874" t="s">
        <v>16688</v>
      </c>
      <c r="AG1874">
        <v>6060882</v>
      </c>
      <c r="AH1874" t="s">
        <v>18184</v>
      </c>
      <c r="AI1874" t="s">
        <v>18183</v>
      </c>
      <c r="AJ1874" t="s">
        <v>18182</v>
      </c>
      <c r="AK1874" t="s">
        <v>18181</v>
      </c>
      <c r="AL1874">
        <v>118</v>
      </c>
      <c r="AM1874" s="5">
        <f t="shared" si="242"/>
        <v>11.8</v>
      </c>
      <c r="AN1874" s="4">
        <f t="shared" si="239"/>
        <v>1.7872018174933738E-2</v>
      </c>
      <c r="AO1874" s="3"/>
      <c r="AP1874">
        <v>0</v>
      </c>
      <c r="AR1874" t="s">
        <v>16915</v>
      </c>
      <c r="AS1874" t="s">
        <v>16848</v>
      </c>
      <c r="AT1874" s="2" t="s">
        <v>0</v>
      </c>
      <c r="AU1874" s="1">
        <f t="shared" si="243"/>
        <v>3.6231043000863772</v>
      </c>
      <c r="AV1874" s="1">
        <f t="shared" si="244"/>
        <v>3.0985607336312335</v>
      </c>
      <c r="AW1874" s="1">
        <f t="shared" si="245"/>
        <v>2.5740171671760894</v>
      </c>
    </row>
    <row r="1875" spans="1:49" x14ac:dyDescent="0.2">
      <c r="A1875">
        <v>1873</v>
      </c>
      <c r="B1875" t="s">
        <v>18180</v>
      </c>
      <c r="C1875" t="s">
        <v>18179</v>
      </c>
      <c r="F1875" t="s">
        <v>18178</v>
      </c>
      <c r="G1875" t="s">
        <v>17</v>
      </c>
      <c r="H1875" t="s">
        <v>16</v>
      </c>
      <c r="I1875" t="s">
        <v>881</v>
      </c>
      <c r="J1875">
        <v>60095839</v>
      </c>
      <c r="K1875" t="s">
        <v>617</v>
      </c>
      <c r="L1875" t="s">
        <v>616</v>
      </c>
      <c r="M1875" t="s">
        <v>615</v>
      </c>
      <c r="N1875">
        <v>3</v>
      </c>
      <c r="O1875" t="s">
        <v>18177</v>
      </c>
      <c r="P1875" t="s">
        <v>18176</v>
      </c>
      <c r="Q1875" t="s">
        <v>18175</v>
      </c>
      <c r="R1875" s="7">
        <v>40940</v>
      </c>
      <c r="S1875" s="8">
        <f t="shared" si="240"/>
        <v>2012</v>
      </c>
      <c r="T1875" s="8">
        <v>2012</v>
      </c>
      <c r="U1875" s="8">
        <f t="shared" si="241"/>
        <v>10</v>
      </c>
      <c r="V1875" s="7">
        <v>40940</v>
      </c>
      <c r="W1875" t="s">
        <v>2049</v>
      </c>
      <c r="X1875" s="2">
        <v>1.6519999999999999</v>
      </c>
      <c r="Y1875" s="6">
        <f t="shared" si="238"/>
        <v>4.409919649769093E-2</v>
      </c>
      <c r="AA1875" t="s">
        <v>2048</v>
      </c>
      <c r="AB1875">
        <v>17337</v>
      </c>
      <c r="AD1875" t="s">
        <v>6</v>
      </c>
      <c r="AE1875">
        <v>60</v>
      </c>
      <c r="AF1875" t="s">
        <v>16688</v>
      </c>
      <c r="AG1875">
        <v>6060889</v>
      </c>
      <c r="AH1875" t="s">
        <v>18174</v>
      </c>
      <c r="AI1875" t="s">
        <v>18173</v>
      </c>
      <c r="AJ1875" t="s">
        <v>18172</v>
      </c>
      <c r="AK1875" t="s">
        <v>18171</v>
      </c>
      <c r="AL1875">
        <v>286</v>
      </c>
      <c r="AM1875" s="5">
        <f t="shared" si="242"/>
        <v>28.6</v>
      </c>
      <c r="AN1875" s="4">
        <f t="shared" si="239"/>
        <v>4.3316925407042788E-2</v>
      </c>
      <c r="AO1875" s="3"/>
      <c r="AP1875">
        <v>0</v>
      </c>
      <c r="AR1875" t="s">
        <v>1</v>
      </c>
      <c r="AT1875" s="2" t="s">
        <v>0</v>
      </c>
      <c r="AU1875" s="1">
        <f t="shared" si="243"/>
        <v>4.3864515170496485</v>
      </c>
      <c r="AV1875" s="1">
        <f t="shared" si="244"/>
        <v>4.3708060952366861</v>
      </c>
      <c r="AW1875" s="1">
        <f t="shared" si="245"/>
        <v>4.3551606734237227</v>
      </c>
    </row>
    <row r="1876" spans="1:49" x14ac:dyDescent="0.2">
      <c r="A1876">
        <v>1874</v>
      </c>
      <c r="B1876" t="s">
        <v>18170</v>
      </c>
      <c r="C1876" t="s">
        <v>18169</v>
      </c>
      <c r="F1876" t="s">
        <v>18168</v>
      </c>
      <c r="G1876" t="s">
        <v>17</v>
      </c>
      <c r="H1876" t="s">
        <v>16</v>
      </c>
      <c r="I1876" t="s">
        <v>1471</v>
      </c>
      <c r="J1876" t="s">
        <v>18167</v>
      </c>
      <c r="K1876" t="s">
        <v>18166</v>
      </c>
      <c r="L1876" t="s">
        <v>18165</v>
      </c>
      <c r="M1876" t="s">
        <v>1634</v>
      </c>
      <c r="N1876">
        <v>3</v>
      </c>
      <c r="O1876" t="s">
        <v>18164</v>
      </c>
      <c r="P1876" t="s">
        <v>18163</v>
      </c>
      <c r="Q1876" t="s">
        <v>18162</v>
      </c>
      <c r="R1876" s="7">
        <v>40940</v>
      </c>
      <c r="S1876" s="8">
        <f t="shared" si="240"/>
        <v>2012</v>
      </c>
      <c r="T1876" s="8">
        <v>2012</v>
      </c>
      <c r="U1876" s="8">
        <f t="shared" si="241"/>
        <v>10</v>
      </c>
      <c r="V1876" s="7">
        <v>40940</v>
      </c>
      <c r="W1876" t="s">
        <v>2639</v>
      </c>
      <c r="X1876" s="2">
        <v>2.9860000000000002</v>
      </c>
      <c r="Y1876" s="6">
        <f t="shared" si="238"/>
        <v>7.9709564613865094E-2</v>
      </c>
      <c r="AA1876">
        <v>7338716</v>
      </c>
      <c r="AB1876">
        <v>18902</v>
      </c>
      <c r="AD1876" t="s">
        <v>6</v>
      </c>
      <c r="AE1876">
        <v>30</v>
      </c>
      <c r="AF1876">
        <v>2</v>
      </c>
      <c r="AG1876">
        <v>6136817</v>
      </c>
      <c r="AH1876" t="s">
        <v>2853</v>
      </c>
      <c r="AI1876" t="s">
        <v>18161</v>
      </c>
      <c r="AJ1876" t="s">
        <v>18160</v>
      </c>
      <c r="AK1876" t="s">
        <v>18159</v>
      </c>
      <c r="AL1876">
        <v>45</v>
      </c>
      <c r="AM1876" s="5">
        <f t="shared" si="242"/>
        <v>4.5</v>
      </c>
      <c r="AN1876" s="4">
        <f t="shared" si="239"/>
        <v>6.815600151457781E-3</v>
      </c>
      <c r="AO1876" s="3"/>
      <c r="AP1876">
        <v>0</v>
      </c>
      <c r="AQ1876" t="s">
        <v>1549</v>
      </c>
      <c r="AR1876" t="s">
        <v>18158</v>
      </c>
      <c r="AS1876" t="s">
        <v>1548</v>
      </c>
      <c r="AT1876" s="2" t="s">
        <v>0</v>
      </c>
      <c r="AU1876" s="1">
        <f t="shared" si="243"/>
        <v>5.7841375275142894</v>
      </c>
      <c r="AV1876" s="1">
        <f t="shared" si="244"/>
        <v>4.3262582382661439</v>
      </c>
      <c r="AW1876" s="1">
        <f t="shared" si="245"/>
        <v>2.8683789490179974</v>
      </c>
    </row>
    <row r="1877" spans="1:49" x14ac:dyDescent="0.2">
      <c r="A1877">
        <v>1875</v>
      </c>
      <c r="B1877" t="s">
        <v>18157</v>
      </c>
      <c r="C1877" t="s">
        <v>18156</v>
      </c>
      <c r="F1877" t="s">
        <v>18155</v>
      </c>
      <c r="G1877" t="s">
        <v>17</v>
      </c>
      <c r="H1877" t="s">
        <v>16</v>
      </c>
      <c r="I1877" t="s">
        <v>17751</v>
      </c>
      <c r="J1877" t="s">
        <v>18154</v>
      </c>
      <c r="K1877" t="s">
        <v>18153</v>
      </c>
      <c r="L1877" t="s">
        <v>18152</v>
      </c>
      <c r="M1877" t="s">
        <v>18151</v>
      </c>
      <c r="N1877">
        <v>4</v>
      </c>
      <c r="O1877" t="s">
        <v>18150</v>
      </c>
      <c r="P1877" t="s">
        <v>18149</v>
      </c>
      <c r="Q1877" t="s">
        <v>18148</v>
      </c>
      <c r="R1877" s="7">
        <v>40940</v>
      </c>
      <c r="S1877" s="8">
        <f t="shared" si="240"/>
        <v>2012</v>
      </c>
      <c r="T1877" s="8">
        <v>2012</v>
      </c>
      <c r="U1877" s="8">
        <f t="shared" si="241"/>
        <v>10</v>
      </c>
      <c r="V1877" s="7">
        <v>40940</v>
      </c>
      <c r="W1877" t="s">
        <v>2049</v>
      </c>
      <c r="X1877" s="2">
        <v>1.6519999999999999</v>
      </c>
      <c r="Y1877" s="6">
        <f t="shared" si="238"/>
        <v>4.409919649769093E-2</v>
      </c>
      <c r="AA1877" t="s">
        <v>2048</v>
      </c>
      <c r="AB1877">
        <v>17337</v>
      </c>
      <c r="AD1877" t="s">
        <v>6</v>
      </c>
      <c r="AE1877">
        <v>60</v>
      </c>
      <c r="AF1877" t="s">
        <v>15884</v>
      </c>
      <c r="AG1877">
        <v>6059495</v>
      </c>
      <c r="AH1877" t="s">
        <v>18147</v>
      </c>
      <c r="AI1877" t="s">
        <v>18146</v>
      </c>
      <c r="AJ1877" t="s">
        <v>18145</v>
      </c>
      <c r="AK1877" t="s">
        <v>18144</v>
      </c>
      <c r="AL1877">
        <v>15</v>
      </c>
      <c r="AM1877" s="5">
        <f t="shared" si="242"/>
        <v>1.5</v>
      </c>
      <c r="AN1877" s="4">
        <f t="shared" si="239"/>
        <v>2.2718667171525938E-3</v>
      </c>
      <c r="AO1877" s="3"/>
      <c r="AP1877">
        <v>0</v>
      </c>
      <c r="AR1877" t="s">
        <v>1</v>
      </c>
      <c r="AT1877" s="2" t="s">
        <v>0</v>
      </c>
      <c r="AU1877" s="1">
        <f t="shared" si="243"/>
        <v>3.1550997563529428</v>
      </c>
      <c r="AV1877" s="1">
        <f t="shared" si="244"/>
        <v>2.3185531607421761</v>
      </c>
      <c r="AW1877" s="1">
        <f t="shared" si="245"/>
        <v>1.4820065651314094</v>
      </c>
    </row>
    <row r="1878" spans="1:49" x14ac:dyDescent="0.2">
      <c r="A1878">
        <v>1876</v>
      </c>
      <c r="B1878" t="s">
        <v>18143</v>
      </c>
      <c r="C1878" t="s">
        <v>18142</v>
      </c>
      <c r="F1878" t="s">
        <v>18141</v>
      </c>
      <c r="G1878" t="s">
        <v>17</v>
      </c>
      <c r="H1878" t="s">
        <v>16</v>
      </c>
      <c r="I1878" t="s">
        <v>18140</v>
      </c>
      <c r="J1878" t="s">
        <v>18139</v>
      </c>
      <c r="K1878" t="s">
        <v>18138</v>
      </c>
      <c r="L1878" t="s">
        <v>18137</v>
      </c>
      <c r="M1878" t="s">
        <v>18136</v>
      </c>
      <c r="N1878">
        <v>4</v>
      </c>
      <c r="O1878" t="s">
        <v>18135</v>
      </c>
      <c r="P1878" t="s">
        <v>18134</v>
      </c>
      <c r="Q1878" t="s">
        <v>18133</v>
      </c>
      <c r="R1878" s="7">
        <v>40940</v>
      </c>
      <c r="S1878" s="8">
        <f t="shared" si="240"/>
        <v>2012</v>
      </c>
      <c r="T1878" s="8">
        <v>2012</v>
      </c>
      <c r="U1878" s="8">
        <f t="shared" si="241"/>
        <v>10</v>
      </c>
      <c r="V1878" s="7">
        <v>40940</v>
      </c>
      <c r="W1878" t="s">
        <v>1630</v>
      </c>
      <c r="X1878" s="2">
        <v>1.6379999999999999</v>
      </c>
      <c r="Y1878" s="6">
        <f t="shared" si="238"/>
        <v>4.3725474493473214E-2</v>
      </c>
      <c r="AA1878" t="s">
        <v>1629</v>
      </c>
      <c r="AB1878">
        <v>17391</v>
      </c>
      <c r="AD1878" t="s">
        <v>6</v>
      </c>
      <c r="AE1878">
        <v>60</v>
      </c>
      <c r="AF1878">
        <v>2</v>
      </c>
      <c r="AG1878">
        <v>6059516</v>
      </c>
      <c r="AH1878" t="s">
        <v>18132</v>
      </c>
      <c r="AI1878" t="s">
        <v>18131</v>
      </c>
      <c r="AJ1878" t="s">
        <v>18130</v>
      </c>
      <c r="AK1878" t="s">
        <v>18129</v>
      </c>
      <c r="AL1878">
        <v>20</v>
      </c>
      <c r="AM1878" s="5">
        <f t="shared" si="242"/>
        <v>2</v>
      </c>
      <c r="AN1878" s="4">
        <f t="shared" si="239"/>
        <v>3.0291556228701248E-3</v>
      </c>
      <c r="AO1878" s="3"/>
      <c r="AP1878">
        <v>0</v>
      </c>
      <c r="AQ1878" t="s">
        <v>1518</v>
      </c>
      <c r="AR1878" t="s">
        <v>18128</v>
      </c>
      <c r="AS1878" t="s">
        <v>1516</v>
      </c>
      <c r="AT1878" s="2">
        <v>4.931</v>
      </c>
      <c r="AU1878" s="1">
        <f t="shared" si="243"/>
        <v>3.1516578832292286</v>
      </c>
      <c r="AV1878" s="1">
        <f t="shared" si="244"/>
        <v>2.3377315058171666</v>
      </c>
      <c r="AW1878" s="1">
        <f t="shared" si="245"/>
        <v>1.5238051284051051</v>
      </c>
    </row>
    <row r="1879" spans="1:49" x14ac:dyDescent="0.2">
      <c r="A1879">
        <v>1877</v>
      </c>
      <c r="B1879" t="s">
        <v>18127</v>
      </c>
      <c r="C1879" t="s">
        <v>18126</v>
      </c>
      <c r="F1879" t="s">
        <v>18125</v>
      </c>
      <c r="G1879" t="s">
        <v>17</v>
      </c>
      <c r="H1879" t="s">
        <v>16</v>
      </c>
      <c r="I1879" t="s">
        <v>18124</v>
      </c>
      <c r="J1879">
        <v>60095553</v>
      </c>
      <c r="K1879" t="s">
        <v>18123</v>
      </c>
      <c r="L1879" t="s">
        <v>18122</v>
      </c>
      <c r="M1879" t="s">
        <v>3217</v>
      </c>
      <c r="N1879">
        <v>1</v>
      </c>
      <c r="O1879" t="s">
        <v>18121</v>
      </c>
      <c r="P1879">
        <v>6701682065</v>
      </c>
      <c r="Q1879">
        <v>60095553</v>
      </c>
      <c r="R1879" s="7">
        <v>40940</v>
      </c>
      <c r="S1879" s="8">
        <f t="shared" si="240"/>
        <v>2012</v>
      </c>
      <c r="T1879" s="8">
        <v>2012</v>
      </c>
      <c r="U1879" s="8">
        <f t="shared" si="241"/>
        <v>10</v>
      </c>
      <c r="V1879" s="7">
        <v>40940</v>
      </c>
      <c r="W1879" t="s">
        <v>18120</v>
      </c>
      <c r="X1879" s="2">
        <v>0.219</v>
      </c>
      <c r="Y1879" s="6">
        <f t="shared" si="238"/>
        <v>5.8460799231200454E-3</v>
      </c>
      <c r="AA1879">
        <v>87566990</v>
      </c>
      <c r="AB1879">
        <v>68682</v>
      </c>
      <c r="AC1879">
        <v>19347944</v>
      </c>
      <c r="AD1879" t="s">
        <v>6</v>
      </c>
      <c r="AE1879">
        <v>48</v>
      </c>
      <c r="AF1879">
        <v>1</v>
      </c>
      <c r="AH1879" t="s">
        <v>18119</v>
      </c>
      <c r="AI1879" t="s">
        <v>18118</v>
      </c>
      <c r="AJ1879" t="s">
        <v>18117</v>
      </c>
      <c r="AK1879" t="s">
        <v>18116</v>
      </c>
      <c r="AL1879">
        <v>0</v>
      </c>
      <c r="AM1879" s="5">
        <f t="shared" si="242"/>
        <v>0</v>
      </c>
      <c r="AN1879" s="4">
        <f t="shared" si="239"/>
        <v>0</v>
      </c>
      <c r="AO1879" s="3"/>
      <c r="AP1879">
        <v>0</v>
      </c>
      <c r="AQ1879" t="s">
        <v>3927</v>
      </c>
      <c r="AR1879" t="s">
        <v>18115</v>
      </c>
      <c r="AS1879" t="s">
        <v>3926</v>
      </c>
      <c r="AT1879" s="2" t="s">
        <v>0</v>
      </c>
      <c r="AU1879" s="1">
        <f t="shared" si="243"/>
        <v>0.40922559461840319</v>
      </c>
      <c r="AV1879" s="1">
        <f t="shared" si="244"/>
        <v>0.29230399615600228</v>
      </c>
      <c r="AW1879" s="1">
        <f t="shared" si="245"/>
        <v>0.17538239769360134</v>
      </c>
    </row>
    <row r="1880" spans="1:49" x14ac:dyDescent="0.2">
      <c r="A1880">
        <v>1878</v>
      </c>
      <c r="B1880" t="s">
        <v>18114</v>
      </c>
      <c r="C1880" t="s">
        <v>18113</v>
      </c>
      <c r="F1880" t="s">
        <v>18112</v>
      </c>
      <c r="G1880" t="s">
        <v>17</v>
      </c>
      <c r="H1880" t="s">
        <v>16</v>
      </c>
      <c r="I1880" t="s">
        <v>18111</v>
      </c>
      <c r="J1880" t="s">
        <v>18110</v>
      </c>
      <c r="K1880" t="s">
        <v>18109</v>
      </c>
      <c r="L1880" t="s">
        <v>18108</v>
      </c>
      <c r="M1880" t="s">
        <v>2736</v>
      </c>
      <c r="N1880">
        <v>5</v>
      </c>
      <c r="O1880" t="s">
        <v>18107</v>
      </c>
      <c r="P1880" t="s">
        <v>18106</v>
      </c>
      <c r="Q1880" t="s">
        <v>18105</v>
      </c>
      <c r="R1880" s="7">
        <v>40940</v>
      </c>
      <c r="S1880" s="8">
        <f t="shared" si="240"/>
        <v>2012</v>
      </c>
      <c r="T1880" s="8">
        <v>2012</v>
      </c>
      <c r="U1880" s="8">
        <f t="shared" si="241"/>
        <v>10</v>
      </c>
      <c r="V1880" s="7">
        <v>40940</v>
      </c>
      <c r="W1880" t="s">
        <v>18104</v>
      </c>
      <c r="X1880" s="2">
        <v>0.92500000000000004</v>
      </c>
      <c r="Y1880" s="6">
        <f t="shared" si="238"/>
        <v>2.4692346707242199E-2</v>
      </c>
      <c r="AB1880">
        <v>21100203705</v>
      </c>
      <c r="AC1880">
        <v>21593930</v>
      </c>
      <c r="AD1880" t="s">
        <v>6</v>
      </c>
      <c r="AE1880">
        <v>2</v>
      </c>
      <c r="AF1880">
        <v>2</v>
      </c>
      <c r="AH1880" t="s">
        <v>18103</v>
      </c>
      <c r="AI1880" t="s">
        <v>18102</v>
      </c>
      <c r="AK1880" t="s">
        <v>18101</v>
      </c>
      <c r="AL1880">
        <v>53</v>
      </c>
      <c r="AM1880" s="5">
        <f t="shared" si="242"/>
        <v>5.3</v>
      </c>
      <c r="AN1880" s="4">
        <f t="shared" si="239"/>
        <v>8.02726240060583E-3</v>
      </c>
      <c r="AO1880" s="3"/>
      <c r="AP1880">
        <v>1</v>
      </c>
      <c r="AR1880" t="s">
        <v>1</v>
      </c>
      <c r="AT1880" s="2">
        <v>3.4420000000000002</v>
      </c>
      <c r="AU1880" s="1">
        <f t="shared" si="243"/>
        <v>1.9692821415251287</v>
      </c>
      <c r="AV1880" s="1">
        <f t="shared" si="244"/>
        <v>1.6359804553924016</v>
      </c>
      <c r="AW1880" s="1">
        <f t="shared" si="245"/>
        <v>1.302678769259674</v>
      </c>
    </row>
    <row r="1881" spans="1:49" x14ac:dyDescent="0.2">
      <c r="A1881">
        <v>1879</v>
      </c>
      <c r="B1881" t="s">
        <v>18100</v>
      </c>
      <c r="C1881" t="s">
        <v>18099</v>
      </c>
      <c r="F1881" t="s">
        <v>18098</v>
      </c>
      <c r="G1881" t="s">
        <v>17</v>
      </c>
      <c r="H1881" t="s">
        <v>16</v>
      </c>
      <c r="I1881" t="s">
        <v>18097</v>
      </c>
      <c r="J1881">
        <v>60030835</v>
      </c>
      <c r="K1881" t="s">
        <v>17556</v>
      </c>
      <c r="L1881" t="s">
        <v>17555</v>
      </c>
      <c r="M1881" t="s">
        <v>816</v>
      </c>
      <c r="N1881">
        <v>2</v>
      </c>
      <c r="O1881" t="s">
        <v>18096</v>
      </c>
      <c r="P1881" t="s">
        <v>18095</v>
      </c>
      <c r="Q1881" t="s">
        <v>18094</v>
      </c>
      <c r="R1881" s="7">
        <v>40940</v>
      </c>
      <c r="S1881" s="8">
        <f t="shared" si="240"/>
        <v>2012</v>
      </c>
      <c r="T1881" s="8">
        <v>2012</v>
      </c>
      <c r="U1881" s="8">
        <f t="shared" si="241"/>
        <v>10</v>
      </c>
      <c r="V1881" s="7">
        <v>40940</v>
      </c>
      <c r="W1881" t="s">
        <v>18069</v>
      </c>
      <c r="X1881" s="2">
        <v>1.23</v>
      </c>
      <c r="Y1881" s="6">
        <f t="shared" si="238"/>
        <v>3.2834147513413951E-2</v>
      </c>
      <c r="AA1881">
        <v>21622337</v>
      </c>
      <c r="AB1881">
        <v>21100203111</v>
      </c>
      <c r="AC1881">
        <v>21622345</v>
      </c>
      <c r="AD1881" t="s">
        <v>6</v>
      </c>
      <c r="AE1881">
        <v>1</v>
      </c>
      <c r="AF1881">
        <v>1</v>
      </c>
      <c r="AG1881">
        <v>6081839</v>
      </c>
      <c r="AH1881" s="9">
        <v>41548</v>
      </c>
      <c r="AI1881" t="s">
        <v>18093</v>
      </c>
      <c r="AJ1881" t="s">
        <v>18092</v>
      </c>
      <c r="AK1881" t="s">
        <v>18091</v>
      </c>
      <c r="AL1881">
        <v>6</v>
      </c>
      <c r="AM1881" s="5">
        <f t="shared" si="242"/>
        <v>0.6</v>
      </c>
      <c r="AN1881" s="4">
        <f t="shared" si="239"/>
        <v>9.0874668686103744E-4</v>
      </c>
      <c r="AO1881" s="3"/>
      <c r="AP1881">
        <v>0</v>
      </c>
      <c r="AR1881" t="s">
        <v>1</v>
      </c>
      <c r="AT1881" s="2">
        <v>4.3479999999999999</v>
      </c>
      <c r="AU1881" s="1">
        <f t="shared" si="243"/>
        <v>2.3256527265448077</v>
      </c>
      <c r="AV1881" s="1">
        <f t="shared" si="244"/>
        <v>1.6871447100137493</v>
      </c>
      <c r="AW1881" s="1">
        <f t="shared" si="245"/>
        <v>1.0486366934826912</v>
      </c>
    </row>
    <row r="1882" spans="1:49" x14ac:dyDescent="0.2">
      <c r="A1882">
        <v>1880</v>
      </c>
      <c r="B1882" t="s">
        <v>18090</v>
      </c>
      <c r="C1882" t="s">
        <v>18089</v>
      </c>
      <c r="F1882" t="s">
        <v>18088</v>
      </c>
      <c r="G1882" t="s">
        <v>17</v>
      </c>
      <c r="H1882" t="s">
        <v>16</v>
      </c>
      <c r="I1882" t="s">
        <v>18087</v>
      </c>
      <c r="J1882">
        <v>60003662</v>
      </c>
      <c r="K1882" t="s">
        <v>18086</v>
      </c>
      <c r="L1882" t="s">
        <v>18085</v>
      </c>
      <c r="M1882" t="s">
        <v>95</v>
      </c>
      <c r="N1882">
        <v>2</v>
      </c>
      <c r="O1882" t="s">
        <v>18084</v>
      </c>
      <c r="P1882" t="s">
        <v>18083</v>
      </c>
      <c r="Q1882" t="s">
        <v>18082</v>
      </c>
      <c r="R1882" s="7">
        <v>40940</v>
      </c>
      <c r="S1882" s="8">
        <f t="shared" si="240"/>
        <v>2012</v>
      </c>
      <c r="T1882" s="8">
        <v>2012</v>
      </c>
      <c r="U1882" s="8">
        <f t="shared" si="241"/>
        <v>10</v>
      </c>
      <c r="V1882" s="7">
        <v>40940</v>
      </c>
      <c r="W1882" t="s">
        <v>18069</v>
      </c>
      <c r="X1882" s="2">
        <v>1.23</v>
      </c>
      <c r="Y1882" s="6">
        <f t="shared" si="238"/>
        <v>3.2834147513413951E-2</v>
      </c>
      <c r="AA1882">
        <v>21622337</v>
      </c>
      <c r="AB1882">
        <v>21100203111</v>
      </c>
      <c r="AC1882">
        <v>21622345</v>
      </c>
      <c r="AD1882" t="s">
        <v>6</v>
      </c>
      <c r="AE1882">
        <v>1</v>
      </c>
      <c r="AF1882">
        <v>1</v>
      </c>
      <c r="AG1882">
        <v>6096325</v>
      </c>
      <c r="AH1882" t="s">
        <v>18081</v>
      </c>
      <c r="AI1882" t="s">
        <v>18080</v>
      </c>
      <c r="AJ1882" t="s">
        <v>18079</v>
      </c>
      <c r="AK1882" t="s">
        <v>18078</v>
      </c>
      <c r="AL1882">
        <v>6</v>
      </c>
      <c r="AM1882" s="5">
        <f t="shared" si="242"/>
        <v>0.6</v>
      </c>
      <c r="AN1882" s="4">
        <f t="shared" si="239"/>
        <v>9.0874668686103744E-4</v>
      </c>
      <c r="AO1882" s="3"/>
      <c r="AP1882">
        <v>0</v>
      </c>
      <c r="AR1882" t="s">
        <v>1</v>
      </c>
      <c r="AT1882" s="2">
        <v>4.3479999999999999</v>
      </c>
      <c r="AU1882" s="1">
        <f t="shared" si="243"/>
        <v>2.3256527265448077</v>
      </c>
      <c r="AV1882" s="1">
        <f t="shared" si="244"/>
        <v>1.6871447100137493</v>
      </c>
      <c r="AW1882" s="1">
        <f t="shared" si="245"/>
        <v>1.0486366934826912</v>
      </c>
    </row>
    <row r="1883" spans="1:49" x14ac:dyDescent="0.2">
      <c r="A1883">
        <v>1881</v>
      </c>
      <c r="B1883" t="s">
        <v>18077</v>
      </c>
      <c r="C1883" t="s">
        <v>18076</v>
      </c>
      <c r="F1883" t="s">
        <v>18075</v>
      </c>
      <c r="G1883" t="s">
        <v>17</v>
      </c>
      <c r="H1883" t="s">
        <v>16</v>
      </c>
      <c r="I1883" t="s">
        <v>18074</v>
      </c>
      <c r="J1883">
        <v>60113260</v>
      </c>
      <c r="K1883" t="s">
        <v>18073</v>
      </c>
      <c r="L1883" t="s">
        <v>616</v>
      </c>
      <c r="M1883" t="s">
        <v>615</v>
      </c>
      <c r="N1883">
        <v>3</v>
      </c>
      <c r="O1883" t="s">
        <v>18072</v>
      </c>
      <c r="P1883" t="s">
        <v>18071</v>
      </c>
      <c r="Q1883" t="s">
        <v>18070</v>
      </c>
      <c r="R1883" s="7">
        <v>40940</v>
      </c>
      <c r="S1883" s="8">
        <f t="shared" si="240"/>
        <v>2012</v>
      </c>
      <c r="T1883" s="8">
        <v>2012</v>
      </c>
      <c r="U1883" s="8">
        <f t="shared" si="241"/>
        <v>10</v>
      </c>
      <c r="V1883" s="7">
        <v>40940</v>
      </c>
      <c r="W1883" t="s">
        <v>18069</v>
      </c>
      <c r="X1883" s="2">
        <v>1.23</v>
      </c>
      <c r="Y1883" s="6">
        <f t="shared" si="238"/>
        <v>3.2834147513413951E-2</v>
      </c>
      <c r="AA1883">
        <v>21622337</v>
      </c>
      <c r="AB1883">
        <v>21100203111</v>
      </c>
      <c r="AC1883">
        <v>21622345</v>
      </c>
      <c r="AD1883" t="s">
        <v>6</v>
      </c>
      <c r="AE1883">
        <v>1</v>
      </c>
      <c r="AF1883">
        <v>1</v>
      </c>
      <c r="AG1883">
        <v>6065727</v>
      </c>
      <c r="AH1883" s="10">
        <v>44318</v>
      </c>
      <c r="AI1883" t="s">
        <v>18068</v>
      </c>
      <c r="AJ1883" t="s">
        <v>18067</v>
      </c>
      <c r="AK1883" t="s">
        <v>18066</v>
      </c>
      <c r="AL1883">
        <v>53</v>
      </c>
      <c r="AM1883" s="5">
        <f t="shared" si="242"/>
        <v>5.3</v>
      </c>
      <c r="AN1883" s="4">
        <f t="shared" si="239"/>
        <v>8.02726240060583E-3</v>
      </c>
      <c r="AO1883" s="3"/>
      <c r="AP1883">
        <v>0</v>
      </c>
      <c r="AQ1883" t="s">
        <v>6733</v>
      </c>
      <c r="AR1883" t="s">
        <v>18065</v>
      </c>
      <c r="AS1883" t="s">
        <v>6731</v>
      </c>
      <c r="AT1883" s="2">
        <v>4.3479999999999999</v>
      </c>
      <c r="AU1883" s="1">
        <f t="shared" si="243"/>
        <v>2.539208197957151</v>
      </c>
      <c r="AV1883" s="1">
        <f t="shared" si="244"/>
        <v>2.0430704957009889</v>
      </c>
      <c r="AW1883" s="1">
        <f t="shared" si="245"/>
        <v>1.5469327934448265</v>
      </c>
    </row>
    <row r="1884" spans="1:49" x14ac:dyDescent="0.2">
      <c r="A1884">
        <v>1882</v>
      </c>
      <c r="B1884" t="s">
        <v>18064</v>
      </c>
      <c r="C1884" t="s">
        <v>18063</v>
      </c>
      <c r="F1884" t="s">
        <v>18062</v>
      </c>
      <c r="G1884" t="s">
        <v>17</v>
      </c>
      <c r="H1884" t="s">
        <v>16</v>
      </c>
      <c r="I1884" t="s">
        <v>18061</v>
      </c>
      <c r="J1884" t="s">
        <v>18060</v>
      </c>
      <c r="K1884" t="s">
        <v>18059</v>
      </c>
      <c r="L1884" t="s">
        <v>18058</v>
      </c>
      <c r="M1884" t="s">
        <v>18057</v>
      </c>
      <c r="N1884">
        <v>3</v>
      </c>
      <c r="O1884" t="s">
        <v>18056</v>
      </c>
      <c r="P1884" t="s">
        <v>18055</v>
      </c>
      <c r="Q1884" t="s">
        <v>18054</v>
      </c>
      <c r="R1884" s="7">
        <v>40940</v>
      </c>
      <c r="S1884" s="8">
        <f t="shared" si="240"/>
        <v>2012</v>
      </c>
      <c r="T1884" s="8">
        <v>2012</v>
      </c>
      <c r="U1884" s="8">
        <f t="shared" si="241"/>
        <v>10</v>
      </c>
      <c r="V1884" s="7">
        <v>40940</v>
      </c>
      <c r="W1884" t="s">
        <v>10510</v>
      </c>
      <c r="X1884" s="2">
        <v>0.44500000000000001</v>
      </c>
      <c r="Y1884" s="6">
        <f t="shared" si="238"/>
        <v>1.1879020848348951E-2</v>
      </c>
      <c r="AA1884" t="s">
        <v>10509</v>
      </c>
      <c r="AB1884">
        <v>27306</v>
      </c>
      <c r="AD1884" t="s">
        <v>6</v>
      </c>
      <c r="AE1884">
        <v>17</v>
      </c>
      <c r="AF1884">
        <v>1</v>
      </c>
      <c r="AH1884" t="s">
        <v>18053</v>
      </c>
      <c r="AI1884" t="s">
        <v>18052</v>
      </c>
      <c r="AJ1884" t="s">
        <v>18051</v>
      </c>
      <c r="AK1884" t="s">
        <v>18050</v>
      </c>
      <c r="AL1884">
        <v>7</v>
      </c>
      <c r="AM1884" s="5">
        <f t="shared" si="242"/>
        <v>0.7</v>
      </c>
      <c r="AN1884" s="4">
        <f t="shared" si="239"/>
        <v>1.0602044680045437E-3</v>
      </c>
      <c r="AO1884" s="3"/>
      <c r="AP1884">
        <v>0</v>
      </c>
      <c r="AQ1884" t="s">
        <v>155</v>
      </c>
      <c r="AR1884">
        <v>23240011</v>
      </c>
      <c r="AS1884" t="s">
        <v>154</v>
      </c>
      <c r="AT1884" s="2" t="s">
        <v>0</v>
      </c>
      <c r="AU1884" s="1">
        <f t="shared" si="243"/>
        <v>0.86333759342456273</v>
      </c>
      <c r="AV1884" s="1">
        <f t="shared" si="244"/>
        <v>0.64696126581767466</v>
      </c>
      <c r="AW1884" s="1">
        <f t="shared" si="245"/>
        <v>0.43058493821078658</v>
      </c>
    </row>
    <row r="1885" spans="1:49" x14ac:dyDescent="0.2">
      <c r="A1885">
        <v>1883</v>
      </c>
      <c r="B1885" t="s">
        <v>18049</v>
      </c>
      <c r="C1885" t="s">
        <v>18048</v>
      </c>
      <c r="F1885" t="s">
        <v>18047</v>
      </c>
      <c r="G1885" t="s">
        <v>17</v>
      </c>
      <c r="H1885" t="s">
        <v>16</v>
      </c>
      <c r="I1885" t="s">
        <v>18046</v>
      </c>
      <c r="J1885" t="s">
        <v>8442</v>
      </c>
      <c r="K1885" t="s">
        <v>8441</v>
      </c>
      <c r="L1885" t="s">
        <v>8440</v>
      </c>
      <c r="M1885" t="s">
        <v>387</v>
      </c>
      <c r="N1885">
        <v>5</v>
      </c>
      <c r="O1885" t="s">
        <v>18045</v>
      </c>
      <c r="P1885" t="s">
        <v>18044</v>
      </c>
      <c r="Q1885" t="s">
        <v>18043</v>
      </c>
      <c r="R1885" s="7">
        <v>40940</v>
      </c>
      <c r="S1885" s="8">
        <f t="shared" si="240"/>
        <v>2012</v>
      </c>
      <c r="T1885" s="8">
        <v>2012</v>
      </c>
      <c r="U1885" s="8">
        <f t="shared" si="241"/>
        <v>10</v>
      </c>
      <c r="V1885" s="7">
        <v>40940</v>
      </c>
      <c r="W1885" t="s">
        <v>18042</v>
      </c>
      <c r="X1885" s="2">
        <v>0.124</v>
      </c>
      <c r="Y1885" s="6">
        <f t="shared" si="238"/>
        <v>3.3101091802140896E-3</v>
      </c>
      <c r="AA1885">
        <v>15461955</v>
      </c>
      <c r="AB1885">
        <v>28136</v>
      </c>
      <c r="AC1885">
        <v>15461963</v>
      </c>
      <c r="AD1885" t="s">
        <v>6</v>
      </c>
      <c r="AE1885">
        <v>9</v>
      </c>
      <c r="AF1885">
        <v>2</v>
      </c>
      <c r="AH1885" t="s">
        <v>18041</v>
      </c>
      <c r="AI1885" t="s">
        <v>18040</v>
      </c>
      <c r="AJ1885" t="s">
        <v>18039</v>
      </c>
      <c r="AK1885" t="s">
        <v>18038</v>
      </c>
      <c r="AL1885">
        <v>0</v>
      </c>
      <c r="AM1885" s="5">
        <f t="shared" si="242"/>
        <v>0</v>
      </c>
      <c r="AN1885" s="4">
        <f t="shared" si="239"/>
        <v>0</v>
      </c>
      <c r="AO1885" s="3"/>
      <c r="AP1885">
        <v>0</v>
      </c>
      <c r="AR1885" t="s">
        <v>1</v>
      </c>
      <c r="AT1885" s="2" t="s">
        <v>0</v>
      </c>
      <c r="AU1885" s="1">
        <f t="shared" si="243"/>
        <v>0.23170764261498628</v>
      </c>
      <c r="AV1885" s="1">
        <f t="shared" si="244"/>
        <v>0.16550545901070449</v>
      </c>
      <c r="AW1885" s="1">
        <f t="shared" si="245"/>
        <v>9.9303275406422684E-2</v>
      </c>
    </row>
    <row r="1886" spans="1:49" x14ac:dyDescent="0.2">
      <c r="A1886">
        <v>1884</v>
      </c>
      <c r="B1886" t="s">
        <v>18037</v>
      </c>
      <c r="C1886" t="s">
        <v>18036</v>
      </c>
      <c r="F1886" t="s">
        <v>18035</v>
      </c>
      <c r="G1886" t="s">
        <v>17</v>
      </c>
      <c r="H1886" t="s">
        <v>16</v>
      </c>
      <c r="I1886" t="s">
        <v>18034</v>
      </c>
      <c r="J1886">
        <v>60021885</v>
      </c>
      <c r="K1886" t="s">
        <v>18033</v>
      </c>
      <c r="L1886" t="s">
        <v>18032</v>
      </c>
      <c r="M1886" t="s">
        <v>3217</v>
      </c>
      <c r="N1886">
        <v>2</v>
      </c>
      <c r="O1886" t="s">
        <v>18031</v>
      </c>
      <c r="P1886" t="s">
        <v>18030</v>
      </c>
      <c r="Q1886" t="s">
        <v>18029</v>
      </c>
      <c r="R1886" s="7">
        <v>40940</v>
      </c>
      <c r="S1886" s="8">
        <f t="shared" si="240"/>
        <v>2012</v>
      </c>
      <c r="T1886" s="8">
        <v>2012</v>
      </c>
      <c r="U1886" s="8">
        <f t="shared" si="241"/>
        <v>10</v>
      </c>
      <c r="V1886" s="7">
        <v>40940</v>
      </c>
      <c r="W1886" t="s">
        <v>18028</v>
      </c>
      <c r="X1886" s="2">
        <v>0.433</v>
      </c>
      <c r="Y1886" s="6">
        <f t="shared" si="238"/>
        <v>1.1558687701876619E-2</v>
      </c>
      <c r="AA1886" t="s">
        <v>18027</v>
      </c>
      <c r="AB1886">
        <v>13751</v>
      </c>
      <c r="AD1886" t="s">
        <v>6</v>
      </c>
      <c r="AE1886">
        <v>50</v>
      </c>
      <c r="AF1886">
        <v>1</v>
      </c>
      <c r="AH1886" t="s">
        <v>18026</v>
      </c>
      <c r="AI1886" t="s">
        <v>18025</v>
      </c>
      <c r="AJ1886" t="s">
        <v>18024</v>
      </c>
      <c r="AK1886" t="s">
        <v>18023</v>
      </c>
      <c r="AL1886">
        <v>6</v>
      </c>
      <c r="AM1886" s="5">
        <f t="shared" si="242"/>
        <v>0.6</v>
      </c>
      <c r="AN1886" s="4">
        <f t="shared" si="239"/>
        <v>9.0874668686103744E-4</v>
      </c>
      <c r="AO1886" s="3"/>
      <c r="AP1886">
        <v>0</v>
      </c>
      <c r="AR1886" t="s">
        <v>1</v>
      </c>
      <c r="AT1886" s="2">
        <v>1.0940000000000001</v>
      </c>
      <c r="AU1886" s="1">
        <f t="shared" si="243"/>
        <v>0.83637053973719433</v>
      </c>
      <c r="AV1886" s="1">
        <f t="shared" si="244"/>
        <v>0.62337171943688285</v>
      </c>
      <c r="AW1886" s="1">
        <f t="shared" si="245"/>
        <v>0.41037289913657116</v>
      </c>
    </row>
    <row r="1887" spans="1:49" x14ac:dyDescent="0.2">
      <c r="A1887">
        <v>1885</v>
      </c>
      <c r="B1887" t="s">
        <v>18022</v>
      </c>
      <c r="C1887" t="s">
        <v>18021</v>
      </c>
      <c r="F1887" t="s">
        <v>18020</v>
      </c>
      <c r="G1887" t="s">
        <v>17</v>
      </c>
      <c r="H1887" t="s">
        <v>16</v>
      </c>
      <c r="I1887" t="s">
        <v>18019</v>
      </c>
      <c r="J1887">
        <v>60003172</v>
      </c>
      <c r="K1887" t="s">
        <v>18018</v>
      </c>
      <c r="L1887" t="s">
        <v>4546</v>
      </c>
      <c r="M1887" t="s">
        <v>4545</v>
      </c>
      <c r="N1887">
        <v>3</v>
      </c>
      <c r="O1887" t="s">
        <v>18017</v>
      </c>
      <c r="P1887" t="s">
        <v>18016</v>
      </c>
      <c r="Q1887" t="s">
        <v>18015</v>
      </c>
      <c r="R1887" s="7">
        <v>40940</v>
      </c>
      <c r="S1887" s="8">
        <f t="shared" si="240"/>
        <v>2012</v>
      </c>
      <c r="T1887" s="8">
        <v>2012</v>
      </c>
      <c r="U1887" s="8">
        <f t="shared" si="241"/>
        <v>10</v>
      </c>
      <c r="V1887" s="7">
        <v>40940</v>
      </c>
      <c r="W1887" t="s">
        <v>18014</v>
      </c>
      <c r="X1887" s="2">
        <v>0.185</v>
      </c>
      <c r="Y1887" s="6">
        <f t="shared" si="238"/>
        <v>4.9384693414484399E-3</v>
      </c>
      <c r="AA1887">
        <v>7352727</v>
      </c>
      <c r="AB1887">
        <v>32478</v>
      </c>
      <c r="AD1887" t="s">
        <v>6</v>
      </c>
      <c r="AE1887">
        <v>55</v>
      </c>
      <c r="AF1887">
        <v>2</v>
      </c>
      <c r="AH1887" t="s">
        <v>18013</v>
      </c>
      <c r="AI1887" t="s">
        <v>18012</v>
      </c>
      <c r="AK1887" t="s">
        <v>18011</v>
      </c>
      <c r="AL1887">
        <v>2</v>
      </c>
      <c r="AM1887" s="5">
        <f t="shared" si="242"/>
        <v>0.2</v>
      </c>
      <c r="AN1887" s="4">
        <f t="shared" si="239"/>
        <v>3.0291556228701253E-4</v>
      </c>
      <c r="AO1887" s="3"/>
      <c r="AP1887">
        <v>0</v>
      </c>
      <c r="AR1887" t="s">
        <v>1</v>
      </c>
      <c r="AT1887" s="2" t="s">
        <v>0</v>
      </c>
      <c r="AU1887" s="1">
        <f t="shared" si="243"/>
        <v>0.3547803207700011</v>
      </c>
      <c r="AV1887" s="1">
        <f t="shared" si="244"/>
        <v>0.26206924518677266</v>
      </c>
      <c r="AW1887" s="1">
        <f t="shared" si="245"/>
        <v>0.16935816960354405</v>
      </c>
    </row>
    <row r="1888" spans="1:49" x14ac:dyDescent="0.2">
      <c r="A1888">
        <v>1886</v>
      </c>
      <c r="B1888" t="s">
        <v>18010</v>
      </c>
      <c r="F1888" t="s">
        <v>18009</v>
      </c>
      <c r="G1888" t="s">
        <v>17</v>
      </c>
      <c r="H1888" t="s">
        <v>16</v>
      </c>
      <c r="I1888" t="s">
        <v>18008</v>
      </c>
      <c r="J1888">
        <v>60001821</v>
      </c>
      <c r="K1888" t="s">
        <v>8229</v>
      </c>
      <c r="L1888" t="s">
        <v>8228</v>
      </c>
      <c r="M1888" t="s">
        <v>7549</v>
      </c>
      <c r="N1888">
        <v>2</v>
      </c>
      <c r="O1888" t="s">
        <v>18007</v>
      </c>
      <c r="P1888" t="s">
        <v>18006</v>
      </c>
      <c r="Q1888" t="s">
        <v>9972</v>
      </c>
      <c r="R1888" s="7">
        <v>40940</v>
      </c>
      <c r="S1888" s="8">
        <f t="shared" si="240"/>
        <v>2012</v>
      </c>
      <c r="T1888" s="8">
        <v>2012</v>
      </c>
      <c r="U1888" s="8">
        <f t="shared" si="241"/>
        <v>10</v>
      </c>
      <c r="V1888" s="7">
        <v>40940</v>
      </c>
      <c r="W1888" t="s">
        <v>8498</v>
      </c>
      <c r="X1888" s="2" t="s">
        <v>0</v>
      </c>
      <c r="Y1888" s="6" t="e">
        <f t="shared" si="238"/>
        <v>#VALUE!</v>
      </c>
      <c r="AA1888" t="s">
        <v>8497</v>
      </c>
      <c r="AB1888">
        <v>17600155105</v>
      </c>
      <c r="AC1888" t="s">
        <v>8496</v>
      </c>
      <c r="AD1888" t="s">
        <v>6</v>
      </c>
      <c r="AE1888">
        <v>8</v>
      </c>
      <c r="AF1888">
        <v>2</v>
      </c>
      <c r="AH1888" t="s">
        <v>18005</v>
      </c>
      <c r="AI1888" t="s">
        <v>18004</v>
      </c>
      <c r="AJ1888" t="s">
        <v>18003</v>
      </c>
      <c r="AK1888" t="s">
        <v>18002</v>
      </c>
      <c r="AL1888">
        <v>0</v>
      </c>
      <c r="AM1888" s="5">
        <f t="shared" si="242"/>
        <v>0</v>
      </c>
      <c r="AN1888" s="4">
        <f t="shared" si="239"/>
        <v>0</v>
      </c>
      <c r="AO1888" s="3"/>
      <c r="AP1888">
        <v>0</v>
      </c>
      <c r="AR1888" t="s">
        <v>1</v>
      </c>
      <c r="AT1888" s="2" t="s">
        <v>0</v>
      </c>
      <c r="AU1888" s="1" t="e">
        <f t="shared" si="243"/>
        <v>#VALUE!</v>
      </c>
      <c r="AV1888" s="1" t="e">
        <f t="shared" si="244"/>
        <v>#VALUE!</v>
      </c>
      <c r="AW1888" s="1" t="e">
        <f t="shared" si="245"/>
        <v>#VALUE!</v>
      </c>
    </row>
    <row r="1889" spans="1:49" x14ac:dyDescent="0.2">
      <c r="A1889">
        <v>1887</v>
      </c>
      <c r="B1889" t="s">
        <v>18001</v>
      </c>
      <c r="C1889" t="s">
        <v>18000</v>
      </c>
      <c r="F1889" t="s">
        <v>17999</v>
      </c>
      <c r="G1889" t="s">
        <v>17</v>
      </c>
      <c r="H1889" t="s">
        <v>16</v>
      </c>
      <c r="I1889" t="s">
        <v>17998</v>
      </c>
      <c r="J1889">
        <v>60007457</v>
      </c>
      <c r="K1889" t="s">
        <v>12004</v>
      </c>
      <c r="L1889" t="s">
        <v>3459</v>
      </c>
      <c r="M1889" t="s">
        <v>3217</v>
      </c>
      <c r="N1889">
        <v>6</v>
      </c>
      <c r="O1889" t="s">
        <v>17997</v>
      </c>
      <c r="P1889" t="s">
        <v>17996</v>
      </c>
      <c r="Q1889" t="s">
        <v>17995</v>
      </c>
      <c r="R1889" s="7">
        <v>40940</v>
      </c>
      <c r="S1889" s="8">
        <f t="shared" si="240"/>
        <v>2012</v>
      </c>
      <c r="T1889" s="8">
        <v>2012</v>
      </c>
      <c r="U1889" s="8">
        <f t="shared" si="241"/>
        <v>10</v>
      </c>
      <c r="V1889" s="7">
        <v>40940</v>
      </c>
      <c r="W1889" t="s">
        <v>17994</v>
      </c>
      <c r="X1889" s="2" t="s">
        <v>0</v>
      </c>
      <c r="Y1889" s="6" t="e">
        <f t="shared" si="238"/>
        <v>#VALUE!</v>
      </c>
      <c r="AA1889">
        <v>271349</v>
      </c>
      <c r="AB1889">
        <v>28721</v>
      </c>
      <c r="AC1889">
        <v>19348460</v>
      </c>
      <c r="AD1889" t="s">
        <v>6</v>
      </c>
      <c r="AE1889">
        <v>67</v>
      </c>
      <c r="AF1889">
        <v>1</v>
      </c>
      <c r="AH1889" t="s">
        <v>17993</v>
      </c>
      <c r="AI1889" t="s">
        <v>17992</v>
      </c>
      <c r="AJ1889" t="s">
        <v>17991</v>
      </c>
      <c r="AK1889" t="s">
        <v>17990</v>
      </c>
      <c r="AL1889">
        <v>1</v>
      </c>
      <c r="AM1889" s="5">
        <f t="shared" si="242"/>
        <v>0.1</v>
      </c>
      <c r="AN1889" s="4">
        <f t="shared" si="239"/>
        <v>1.5145778114350627E-4</v>
      </c>
      <c r="AO1889" s="3"/>
      <c r="AP1889">
        <v>0</v>
      </c>
      <c r="AR1889" t="s">
        <v>17989</v>
      </c>
      <c r="AT1889" s="2">
        <v>0.67200000000000004</v>
      </c>
      <c r="AU1889" s="1" t="e">
        <f t="shared" si="243"/>
        <v>#VALUE!</v>
      </c>
      <c r="AV1889" s="1" t="e">
        <f t="shared" si="244"/>
        <v>#VALUE!</v>
      </c>
      <c r="AW1889" s="1" t="e">
        <f t="shared" si="245"/>
        <v>#VALUE!</v>
      </c>
    </row>
    <row r="1890" spans="1:49" x14ac:dyDescent="0.2">
      <c r="A1890">
        <v>1888</v>
      </c>
      <c r="B1890" t="s">
        <v>17988</v>
      </c>
      <c r="C1890" t="s">
        <v>17987</v>
      </c>
      <c r="F1890" t="s">
        <v>17986</v>
      </c>
      <c r="G1890" t="s">
        <v>17</v>
      </c>
      <c r="H1890" t="s">
        <v>16</v>
      </c>
      <c r="I1890" t="s">
        <v>8347</v>
      </c>
      <c r="J1890" t="s">
        <v>17985</v>
      </c>
      <c r="K1890" t="s">
        <v>17984</v>
      </c>
      <c r="L1890" t="s">
        <v>17983</v>
      </c>
      <c r="M1890" t="s">
        <v>387</v>
      </c>
      <c r="N1890">
        <v>5</v>
      </c>
      <c r="O1890" t="s">
        <v>17982</v>
      </c>
      <c r="P1890" t="s">
        <v>17981</v>
      </c>
      <c r="Q1890" t="s">
        <v>17980</v>
      </c>
      <c r="R1890" s="7">
        <v>40940</v>
      </c>
      <c r="S1890" s="8">
        <f t="shared" si="240"/>
        <v>2012</v>
      </c>
      <c r="T1890" s="8">
        <v>2012</v>
      </c>
      <c r="U1890" s="8">
        <f t="shared" si="241"/>
        <v>10</v>
      </c>
      <c r="V1890" s="7">
        <v>40940</v>
      </c>
      <c r="W1890" t="s">
        <v>17979</v>
      </c>
      <c r="X1890" s="2">
        <v>0.59099999999999997</v>
      </c>
      <c r="Y1890" s="6">
        <f t="shared" si="238"/>
        <v>1.5776407463762313E-2</v>
      </c>
      <c r="AA1890">
        <v>9462171</v>
      </c>
      <c r="AB1890">
        <v>27029</v>
      </c>
      <c r="AD1890" t="s">
        <v>6</v>
      </c>
      <c r="AE1890">
        <v>106</v>
      </c>
      <c r="AF1890">
        <v>2</v>
      </c>
      <c r="AH1890" t="s">
        <v>17978</v>
      </c>
      <c r="AI1890" t="s">
        <v>17977</v>
      </c>
      <c r="AK1890" t="s">
        <v>17976</v>
      </c>
      <c r="AL1890">
        <v>21</v>
      </c>
      <c r="AM1890" s="5">
        <f t="shared" si="242"/>
        <v>2.1</v>
      </c>
      <c r="AN1890" s="4">
        <f t="shared" si="239"/>
        <v>3.1806134040136312E-3</v>
      </c>
      <c r="AO1890" s="3"/>
      <c r="AP1890">
        <v>0</v>
      </c>
      <c r="AQ1890" t="s">
        <v>1518</v>
      </c>
      <c r="AR1890">
        <v>10874092</v>
      </c>
      <c r="AS1890" t="s">
        <v>1516</v>
      </c>
      <c r="AT1890" s="2" t="s">
        <v>0</v>
      </c>
      <c r="AU1890" s="1">
        <f t="shared" si="243"/>
        <v>1.1997669245837708</v>
      </c>
      <c r="AV1890" s="1">
        <f t="shared" si="244"/>
        <v>0.94785104338879711</v>
      </c>
      <c r="AW1890" s="1">
        <f t="shared" si="245"/>
        <v>0.69593516219382356</v>
      </c>
    </row>
    <row r="1891" spans="1:49" x14ac:dyDescent="0.2">
      <c r="A1891">
        <v>1889</v>
      </c>
      <c r="B1891" t="s">
        <v>17975</v>
      </c>
      <c r="C1891" t="s">
        <v>17974</v>
      </c>
      <c r="F1891" t="s">
        <v>17973</v>
      </c>
      <c r="G1891" t="s">
        <v>17</v>
      </c>
      <c r="H1891" t="s">
        <v>16</v>
      </c>
      <c r="I1891" t="s">
        <v>17972</v>
      </c>
      <c r="J1891">
        <v>60001563</v>
      </c>
      <c r="K1891" t="s">
        <v>17971</v>
      </c>
      <c r="L1891" t="s">
        <v>5271</v>
      </c>
      <c r="M1891" t="s">
        <v>5270</v>
      </c>
      <c r="N1891">
        <v>1</v>
      </c>
      <c r="O1891" t="s">
        <v>17970</v>
      </c>
      <c r="P1891">
        <v>7404158306</v>
      </c>
      <c r="Q1891">
        <v>60001563</v>
      </c>
      <c r="R1891" s="7">
        <v>40940</v>
      </c>
      <c r="S1891" s="8">
        <f t="shared" si="240"/>
        <v>2012</v>
      </c>
      <c r="T1891" s="8">
        <v>2012</v>
      </c>
      <c r="U1891" s="8">
        <f t="shared" si="241"/>
        <v>10</v>
      </c>
      <c r="V1891" s="7">
        <v>40940</v>
      </c>
      <c r="W1891" t="s">
        <v>17969</v>
      </c>
      <c r="X1891" s="2">
        <v>0.50900000000000001</v>
      </c>
      <c r="Y1891" s="6">
        <f t="shared" si="238"/>
        <v>1.3587464296201383E-2</v>
      </c>
      <c r="AA1891">
        <v>2780372</v>
      </c>
      <c r="AB1891">
        <v>22543</v>
      </c>
      <c r="AD1891" t="s">
        <v>6</v>
      </c>
      <c r="AE1891">
        <v>32</v>
      </c>
      <c r="AF1891">
        <v>1</v>
      </c>
      <c r="AH1891" s="9">
        <v>41275</v>
      </c>
      <c r="AI1891" t="s">
        <v>17968</v>
      </c>
      <c r="AJ1891" t="s">
        <v>17967</v>
      </c>
      <c r="AK1891" t="s">
        <v>17966</v>
      </c>
      <c r="AL1891">
        <v>11</v>
      </c>
      <c r="AM1891" s="5">
        <f t="shared" si="242"/>
        <v>1.1000000000000001</v>
      </c>
      <c r="AN1891" s="4">
        <f t="shared" si="239"/>
        <v>1.6660355925785689E-3</v>
      </c>
      <c r="AO1891" s="3"/>
      <c r="AP1891">
        <v>1</v>
      </c>
      <c r="AR1891" t="s">
        <v>1</v>
      </c>
      <c r="AT1891" s="2">
        <v>1.43</v>
      </c>
      <c r="AU1891" s="1">
        <f t="shared" si="243"/>
        <v>1.001103568511454</v>
      </c>
      <c r="AV1891" s="1">
        <f t="shared" si="244"/>
        <v>0.76267499443899767</v>
      </c>
      <c r="AW1891" s="1">
        <f t="shared" si="245"/>
        <v>0.52424642036654123</v>
      </c>
    </row>
    <row r="1892" spans="1:49" x14ac:dyDescent="0.2">
      <c r="A1892">
        <v>1890</v>
      </c>
      <c r="B1892" t="s">
        <v>17965</v>
      </c>
      <c r="C1892" t="s">
        <v>17964</v>
      </c>
      <c r="F1892" t="s">
        <v>17963</v>
      </c>
      <c r="G1892" t="s">
        <v>17</v>
      </c>
      <c r="H1892" t="s">
        <v>16</v>
      </c>
      <c r="I1892" t="s">
        <v>17962</v>
      </c>
      <c r="J1892">
        <v>60019499</v>
      </c>
      <c r="K1892" t="s">
        <v>17961</v>
      </c>
      <c r="L1892" t="s">
        <v>81</v>
      </c>
      <c r="M1892" t="s">
        <v>80</v>
      </c>
      <c r="N1892">
        <v>3</v>
      </c>
      <c r="O1892" t="s">
        <v>17960</v>
      </c>
      <c r="P1892" t="s">
        <v>17959</v>
      </c>
      <c r="Q1892" t="s">
        <v>17958</v>
      </c>
      <c r="R1892" s="7">
        <v>40940</v>
      </c>
      <c r="S1892" s="8">
        <f t="shared" si="240"/>
        <v>2012</v>
      </c>
      <c r="T1892" s="8">
        <v>2012</v>
      </c>
      <c r="U1892" s="8">
        <f t="shared" si="241"/>
        <v>10</v>
      </c>
      <c r="V1892" s="7">
        <v>40940</v>
      </c>
      <c r="W1892" t="s">
        <v>17957</v>
      </c>
      <c r="X1892" s="2">
        <v>0.123</v>
      </c>
      <c r="Y1892" s="6">
        <f t="shared" si="238"/>
        <v>3.283414751341395E-3</v>
      </c>
      <c r="AA1892">
        <v>19763700</v>
      </c>
      <c r="AB1892">
        <v>19700200842</v>
      </c>
      <c r="AC1892">
        <v>22339345</v>
      </c>
      <c r="AD1892" t="s">
        <v>6</v>
      </c>
      <c r="AE1892">
        <v>4</v>
      </c>
      <c r="AF1892">
        <v>3</v>
      </c>
      <c r="AH1892" t="s">
        <v>17956</v>
      </c>
      <c r="AI1892" t="s">
        <v>17955</v>
      </c>
      <c r="AJ1892" t="s">
        <v>17954</v>
      </c>
      <c r="AK1892" t="s">
        <v>17953</v>
      </c>
      <c r="AL1892">
        <v>5</v>
      </c>
      <c r="AM1892" s="5">
        <f t="shared" si="242"/>
        <v>0.5</v>
      </c>
      <c r="AN1892" s="4">
        <f t="shared" si="239"/>
        <v>7.572889057175312E-4</v>
      </c>
      <c r="AO1892" s="3"/>
      <c r="AP1892">
        <v>0</v>
      </c>
      <c r="AR1892" t="s">
        <v>1</v>
      </c>
      <c r="AT1892" s="2" t="s">
        <v>0</v>
      </c>
      <c r="AU1892" s="1">
        <f t="shared" si="243"/>
        <v>0.25255769976542358</v>
      </c>
      <c r="AV1892" s="1">
        <f t="shared" si="244"/>
        <v>0.2020351828529463</v>
      </c>
      <c r="AW1892" s="1">
        <f t="shared" si="245"/>
        <v>0.15151266594046905</v>
      </c>
    </row>
    <row r="1893" spans="1:49" x14ac:dyDescent="0.2">
      <c r="A1893">
        <v>1891</v>
      </c>
      <c r="B1893" t="s">
        <v>17952</v>
      </c>
      <c r="C1893" t="s">
        <v>17951</v>
      </c>
      <c r="F1893" t="s">
        <v>17950</v>
      </c>
      <c r="G1893" t="s">
        <v>17</v>
      </c>
      <c r="H1893" t="s">
        <v>16</v>
      </c>
      <c r="I1893" t="s">
        <v>17949</v>
      </c>
      <c r="J1893">
        <v>60019616</v>
      </c>
      <c r="K1893" t="s">
        <v>181</v>
      </c>
      <c r="L1893" t="s">
        <v>180</v>
      </c>
      <c r="M1893" t="s">
        <v>80</v>
      </c>
      <c r="N1893">
        <v>6</v>
      </c>
      <c r="O1893" t="s">
        <v>17948</v>
      </c>
      <c r="P1893" t="s">
        <v>17947</v>
      </c>
      <c r="Q1893" t="s">
        <v>7559</v>
      </c>
      <c r="R1893" s="7">
        <v>40940</v>
      </c>
      <c r="S1893" s="8">
        <f t="shared" si="240"/>
        <v>2012</v>
      </c>
      <c r="T1893" s="8">
        <v>2012</v>
      </c>
      <c r="U1893" s="8">
        <f t="shared" si="241"/>
        <v>10</v>
      </c>
      <c r="V1893" s="7">
        <v>40940</v>
      </c>
      <c r="W1893" t="s">
        <v>6761</v>
      </c>
      <c r="X1893" s="2">
        <v>0.48899999999999999</v>
      </c>
      <c r="Y1893" s="6">
        <f t="shared" si="238"/>
        <v>1.3053575718747497E-2</v>
      </c>
      <c r="AA1893">
        <v>17518784</v>
      </c>
      <c r="AB1893">
        <v>5700165202</v>
      </c>
      <c r="AD1893" t="s">
        <v>6</v>
      </c>
      <c r="AE1893">
        <v>6</v>
      </c>
      <c r="AF1893">
        <v>2</v>
      </c>
      <c r="AH1893" t="s">
        <v>12346</v>
      </c>
      <c r="AI1893" t="s">
        <v>17946</v>
      </c>
      <c r="AK1893" t="s">
        <v>17945</v>
      </c>
      <c r="AL1893">
        <v>39</v>
      </c>
      <c r="AM1893" s="5">
        <f t="shared" si="242"/>
        <v>3.9</v>
      </c>
      <c r="AN1893" s="4">
        <f t="shared" si="239"/>
        <v>5.9068534645967431E-3</v>
      </c>
      <c r="AO1893" s="3"/>
      <c r="AP1893">
        <v>0</v>
      </c>
      <c r="AR1893" t="s">
        <v>1</v>
      </c>
      <c r="AT1893" s="2" t="s">
        <v>0</v>
      </c>
      <c r="AU1893" s="1">
        <f t="shared" si="243"/>
        <v>1.0909559042502268</v>
      </c>
      <c r="AV1893" s="1">
        <f t="shared" si="244"/>
        <v>0.94802145916721203</v>
      </c>
      <c r="AW1893" s="1">
        <f t="shared" si="245"/>
        <v>0.80508701408419681</v>
      </c>
    </row>
    <row r="1894" spans="1:49" x14ac:dyDescent="0.2">
      <c r="A1894">
        <v>1892</v>
      </c>
      <c r="B1894" t="s">
        <v>17944</v>
      </c>
      <c r="C1894" t="s">
        <v>17943</v>
      </c>
      <c r="F1894" t="s">
        <v>17942</v>
      </c>
      <c r="G1894" t="s">
        <v>17</v>
      </c>
      <c r="H1894" t="s">
        <v>16</v>
      </c>
      <c r="I1894" t="s">
        <v>17941</v>
      </c>
      <c r="J1894">
        <v>112696748</v>
      </c>
      <c r="K1894" t="s">
        <v>17940</v>
      </c>
      <c r="L1894" t="s">
        <v>17939</v>
      </c>
      <c r="M1894" t="s">
        <v>17938</v>
      </c>
      <c r="N1894">
        <v>4</v>
      </c>
      <c r="O1894" t="s">
        <v>17937</v>
      </c>
      <c r="P1894" t="s">
        <v>17936</v>
      </c>
      <c r="Q1894" t="s">
        <v>17935</v>
      </c>
      <c r="R1894" s="7">
        <v>40940</v>
      </c>
      <c r="S1894" s="8">
        <f t="shared" si="240"/>
        <v>2012</v>
      </c>
      <c r="T1894" s="8">
        <v>2012</v>
      </c>
      <c r="U1894" s="8">
        <f t="shared" si="241"/>
        <v>10</v>
      </c>
      <c r="V1894" s="7">
        <v>40940</v>
      </c>
      <c r="W1894" t="s">
        <v>17934</v>
      </c>
      <c r="X1894" s="2">
        <v>0.29899999999999999</v>
      </c>
      <c r="Y1894" s="6">
        <f t="shared" si="238"/>
        <v>7.9816342329355871E-3</v>
      </c>
      <c r="AA1894">
        <v>1464116</v>
      </c>
      <c r="AB1894">
        <v>24906</v>
      </c>
      <c r="AD1894" t="s">
        <v>6</v>
      </c>
      <c r="AE1894">
        <v>46</v>
      </c>
      <c r="AF1894">
        <v>1</v>
      </c>
      <c r="AH1894" t="s">
        <v>17933</v>
      </c>
      <c r="AI1894" t="s">
        <v>17932</v>
      </c>
      <c r="AJ1894" t="s">
        <v>17931</v>
      </c>
      <c r="AK1894" t="s">
        <v>17930</v>
      </c>
      <c r="AL1894">
        <v>1</v>
      </c>
      <c r="AM1894" s="5">
        <f t="shared" si="242"/>
        <v>0.1</v>
      </c>
      <c r="AN1894" s="4">
        <f t="shared" si="239"/>
        <v>1.5145778114350627E-4</v>
      </c>
      <c r="AO1894" s="3"/>
      <c r="AP1894">
        <v>0</v>
      </c>
      <c r="AR1894" t="s">
        <v>1</v>
      </c>
      <c r="AT1894" s="2" t="s">
        <v>0</v>
      </c>
      <c r="AU1894" s="1">
        <f t="shared" si="243"/>
        <v>0.56325812973979628</v>
      </c>
      <c r="AV1894" s="1">
        <f t="shared" si="244"/>
        <v>0.40665460070395465</v>
      </c>
      <c r="AW1894" s="1">
        <f t="shared" si="245"/>
        <v>0.25005107166811302</v>
      </c>
    </row>
    <row r="1895" spans="1:49" x14ac:dyDescent="0.2">
      <c r="A1895">
        <v>1893</v>
      </c>
      <c r="B1895" t="s">
        <v>17929</v>
      </c>
      <c r="C1895" t="s">
        <v>17928</v>
      </c>
      <c r="F1895" t="s">
        <v>17927</v>
      </c>
      <c r="G1895" t="s">
        <v>17</v>
      </c>
      <c r="H1895" t="s">
        <v>16</v>
      </c>
      <c r="I1895" t="s">
        <v>17926</v>
      </c>
      <c r="J1895">
        <v>60010953</v>
      </c>
      <c r="K1895" t="s">
        <v>6294</v>
      </c>
      <c r="L1895" t="s">
        <v>760</v>
      </c>
      <c r="M1895" t="s">
        <v>80</v>
      </c>
      <c r="N1895">
        <v>6</v>
      </c>
      <c r="O1895" t="s">
        <v>17925</v>
      </c>
      <c r="P1895" t="s">
        <v>17924</v>
      </c>
      <c r="Q1895" t="s">
        <v>17923</v>
      </c>
      <c r="R1895" s="7">
        <v>40940</v>
      </c>
      <c r="S1895" s="8">
        <f t="shared" si="240"/>
        <v>2012</v>
      </c>
      <c r="T1895" s="8">
        <v>2012</v>
      </c>
      <c r="U1895" s="8">
        <f t="shared" si="241"/>
        <v>10</v>
      </c>
      <c r="V1895" s="7">
        <v>40940</v>
      </c>
      <c r="W1895" t="s">
        <v>17922</v>
      </c>
      <c r="X1895" s="2">
        <v>0.54</v>
      </c>
      <c r="Y1895" s="6">
        <f t="shared" si="238"/>
        <v>1.4414991591254906E-2</v>
      </c>
      <c r="AA1895" t="s">
        <v>17921</v>
      </c>
      <c r="AB1895">
        <v>20498</v>
      </c>
      <c r="AD1895" t="s">
        <v>6</v>
      </c>
      <c r="AE1895">
        <v>19</v>
      </c>
      <c r="AF1895">
        <v>1</v>
      </c>
      <c r="AH1895" t="s">
        <v>17920</v>
      </c>
      <c r="AI1895" t="s">
        <v>17919</v>
      </c>
      <c r="AJ1895" t="s">
        <v>17918</v>
      </c>
      <c r="AK1895" t="s">
        <v>17917</v>
      </c>
      <c r="AL1895">
        <v>11</v>
      </c>
      <c r="AM1895" s="5">
        <f t="shared" si="242"/>
        <v>1.1000000000000001</v>
      </c>
      <c r="AN1895" s="4">
        <f t="shared" si="239"/>
        <v>1.6660355925785689E-3</v>
      </c>
      <c r="AO1895" s="3"/>
      <c r="AP1895">
        <v>0</v>
      </c>
      <c r="AR1895" t="s">
        <v>17916</v>
      </c>
      <c r="AS1895" t="s">
        <v>3624</v>
      </c>
      <c r="AT1895" s="2">
        <v>2.181</v>
      </c>
      <c r="AU1895" s="1">
        <f t="shared" si="243"/>
        <v>1.0590304791652005</v>
      </c>
      <c r="AV1895" s="1">
        <f t="shared" si="244"/>
        <v>0.8040513591916737</v>
      </c>
      <c r="AW1895" s="1">
        <f t="shared" si="245"/>
        <v>0.54907223921814696</v>
      </c>
    </row>
    <row r="1896" spans="1:49" x14ac:dyDescent="0.2">
      <c r="A1896">
        <v>1894</v>
      </c>
      <c r="B1896" t="s">
        <v>17915</v>
      </c>
      <c r="F1896" t="s">
        <v>17914</v>
      </c>
      <c r="G1896" t="s">
        <v>17</v>
      </c>
      <c r="H1896" t="s">
        <v>16</v>
      </c>
      <c r="I1896" t="s">
        <v>12971</v>
      </c>
      <c r="J1896" t="s">
        <v>17913</v>
      </c>
      <c r="K1896" t="s">
        <v>17912</v>
      </c>
      <c r="L1896" t="s">
        <v>17911</v>
      </c>
      <c r="M1896" t="s">
        <v>17910</v>
      </c>
      <c r="N1896">
        <v>2</v>
      </c>
      <c r="O1896" t="s">
        <v>17909</v>
      </c>
      <c r="P1896" t="s">
        <v>17908</v>
      </c>
      <c r="Q1896" t="s">
        <v>17907</v>
      </c>
      <c r="R1896" s="7">
        <v>40940</v>
      </c>
      <c r="S1896" s="8">
        <f t="shared" si="240"/>
        <v>2012</v>
      </c>
      <c r="T1896" s="8">
        <v>2012</v>
      </c>
      <c r="U1896" s="8">
        <f t="shared" si="241"/>
        <v>10</v>
      </c>
      <c r="V1896" s="7">
        <v>40940</v>
      </c>
      <c r="W1896" t="s">
        <v>17906</v>
      </c>
      <c r="X1896" s="2">
        <v>0.45100000000000001</v>
      </c>
      <c r="Y1896" s="6">
        <f t="shared" si="238"/>
        <v>1.2039187421585116E-2</v>
      </c>
      <c r="AB1896">
        <v>23362</v>
      </c>
      <c r="AC1896">
        <v>2172445</v>
      </c>
      <c r="AD1896" t="s">
        <v>6</v>
      </c>
      <c r="AE1896">
        <v>60</v>
      </c>
      <c r="AF1896">
        <v>1</v>
      </c>
      <c r="AH1896" t="s">
        <v>17905</v>
      </c>
      <c r="AI1896" t="s">
        <v>17904</v>
      </c>
      <c r="AJ1896" t="s">
        <v>17903</v>
      </c>
      <c r="AK1896" t="s">
        <v>17902</v>
      </c>
      <c r="AL1896">
        <v>8</v>
      </c>
      <c r="AM1896" s="5">
        <f t="shared" si="242"/>
        <v>0.8</v>
      </c>
      <c r="AN1896" s="4">
        <f t="shared" si="239"/>
        <v>1.2116622491480501E-3</v>
      </c>
      <c r="AO1896" s="3"/>
      <c r="AP1896">
        <v>0</v>
      </c>
      <c r="AR1896" t="s">
        <v>1</v>
      </c>
      <c r="AT1896" s="2">
        <v>1.2669999999999999</v>
      </c>
      <c r="AU1896" s="1">
        <f t="shared" si="243"/>
        <v>0.8790929869853995</v>
      </c>
      <c r="AV1896" s="1">
        <f t="shared" si="244"/>
        <v>0.66254248353665823</v>
      </c>
      <c r="AW1896" s="1">
        <f t="shared" si="245"/>
        <v>0.44599198008791691</v>
      </c>
    </row>
    <row r="1897" spans="1:49" x14ac:dyDescent="0.2">
      <c r="A1897">
        <v>1895</v>
      </c>
      <c r="B1897" t="s">
        <v>17901</v>
      </c>
      <c r="C1897" t="s">
        <v>17900</v>
      </c>
      <c r="F1897" t="s">
        <v>17899</v>
      </c>
      <c r="G1897" t="s">
        <v>17</v>
      </c>
      <c r="H1897" t="s">
        <v>16</v>
      </c>
      <c r="I1897" t="s">
        <v>17898</v>
      </c>
      <c r="J1897">
        <v>60104266</v>
      </c>
      <c r="K1897" t="s">
        <v>17897</v>
      </c>
      <c r="L1897" t="s">
        <v>5669</v>
      </c>
      <c r="M1897" t="s">
        <v>471</v>
      </c>
      <c r="N1897">
        <v>2</v>
      </c>
      <c r="O1897" t="s">
        <v>17896</v>
      </c>
      <c r="P1897" t="s">
        <v>17895</v>
      </c>
      <c r="Q1897" t="s">
        <v>17894</v>
      </c>
      <c r="R1897" s="7">
        <v>40940</v>
      </c>
      <c r="S1897" s="8">
        <f t="shared" si="240"/>
        <v>2012</v>
      </c>
      <c r="T1897" s="8">
        <v>2012</v>
      </c>
      <c r="U1897" s="8">
        <f t="shared" si="241"/>
        <v>10</v>
      </c>
      <c r="V1897" s="7">
        <v>40940</v>
      </c>
      <c r="W1897" t="s">
        <v>17893</v>
      </c>
      <c r="X1897" s="2">
        <v>0.74099999999999999</v>
      </c>
      <c r="Y1897" s="6">
        <f t="shared" si="238"/>
        <v>1.9780571794666454E-2</v>
      </c>
      <c r="AB1897">
        <v>4900152808</v>
      </c>
      <c r="AC1897">
        <v>17480221</v>
      </c>
      <c r="AD1897" t="s">
        <v>6</v>
      </c>
      <c r="AE1897">
        <v>7</v>
      </c>
      <c r="AF1897">
        <v>2</v>
      </c>
      <c r="AG1897" t="s">
        <v>17892</v>
      </c>
      <c r="AI1897" t="s">
        <v>17891</v>
      </c>
      <c r="AJ1897" t="s">
        <v>17890</v>
      </c>
      <c r="AK1897" t="s">
        <v>17889</v>
      </c>
      <c r="AL1897">
        <v>4</v>
      </c>
      <c r="AM1897" s="5">
        <f t="shared" si="242"/>
        <v>0.4</v>
      </c>
      <c r="AN1897" s="4">
        <f t="shared" si="239"/>
        <v>6.0583112457402507E-4</v>
      </c>
      <c r="AO1897" s="3"/>
      <c r="AP1897">
        <v>1</v>
      </c>
      <c r="AR1897" t="s">
        <v>1</v>
      </c>
      <c r="AT1897" s="2">
        <v>1.415</v>
      </c>
      <c r="AU1897" s="1">
        <f t="shared" si="243"/>
        <v>1.4028149593638723</v>
      </c>
      <c r="AV1897" s="1">
        <f t="shared" si="244"/>
        <v>1.019320145962024</v>
      </c>
      <c r="AW1897" s="1">
        <f t="shared" si="245"/>
        <v>0.63582533256017537</v>
      </c>
    </row>
    <row r="1898" spans="1:49" x14ac:dyDescent="0.2">
      <c r="A1898">
        <v>1896</v>
      </c>
      <c r="B1898" t="s">
        <v>17888</v>
      </c>
      <c r="C1898" t="s">
        <v>17887</v>
      </c>
      <c r="F1898" t="s">
        <v>17886</v>
      </c>
      <c r="G1898" t="s">
        <v>17</v>
      </c>
      <c r="H1898" t="s">
        <v>16</v>
      </c>
      <c r="I1898" t="s">
        <v>17885</v>
      </c>
      <c r="J1898" t="s">
        <v>17884</v>
      </c>
      <c r="K1898" t="s">
        <v>17883</v>
      </c>
      <c r="L1898" t="s">
        <v>17882</v>
      </c>
      <c r="M1898" t="s">
        <v>1187</v>
      </c>
      <c r="N1898">
        <v>4</v>
      </c>
      <c r="O1898" t="s">
        <v>17881</v>
      </c>
      <c r="P1898" t="s">
        <v>17880</v>
      </c>
      <c r="Q1898" t="s">
        <v>17879</v>
      </c>
      <c r="R1898" s="7">
        <v>40940</v>
      </c>
      <c r="S1898" s="8">
        <f t="shared" si="240"/>
        <v>2012</v>
      </c>
      <c r="T1898" s="8">
        <v>2012</v>
      </c>
      <c r="U1898" s="8">
        <f t="shared" si="241"/>
        <v>10</v>
      </c>
      <c r="V1898" s="7">
        <v>40940</v>
      </c>
      <c r="W1898" t="s">
        <v>3484</v>
      </c>
      <c r="X1898" s="2">
        <v>0.11600000000000001</v>
      </c>
      <c r="Y1898" s="6">
        <f t="shared" si="238"/>
        <v>3.0965537492325355E-3</v>
      </c>
      <c r="AA1898">
        <v>20058039</v>
      </c>
      <c r="AB1898">
        <v>19700200841</v>
      </c>
      <c r="AC1898">
        <v>22339337</v>
      </c>
      <c r="AD1898" t="s">
        <v>6</v>
      </c>
      <c r="AE1898">
        <v>4</v>
      </c>
      <c r="AF1898">
        <v>3</v>
      </c>
      <c r="AH1898" t="s">
        <v>17878</v>
      </c>
      <c r="AI1898" t="s">
        <v>17877</v>
      </c>
      <c r="AJ1898" t="s">
        <v>17876</v>
      </c>
      <c r="AK1898" t="s">
        <v>17875</v>
      </c>
      <c r="AL1898">
        <v>7</v>
      </c>
      <c r="AM1898" s="5">
        <f t="shared" si="242"/>
        <v>0.7</v>
      </c>
      <c r="AN1898" s="4">
        <f t="shared" si="239"/>
        <v>1.0602044680045437E-3</v>
      </c>
      <c r="AO1898" s="3"/>
      <c r="AP1898">
        <v>0</v>
      </c>
      <c r="AR1898" t="s">
        <v>1</v>
      </c>
      <c r="AT1898" s="2" t="s">
        <v>0</v>
      </c>
      <c r="AU1898" s="1">
        <f t="shared" si="243"/>
        <v>0.24856489648641378</v>
      </c>
      <c r="AV1898" s="1">
        <f t="shared" si="244"/>
        <v>0.20783791086185394</v>
      </c>
      <c r="AW1898" s="1">
        <f t="shared" si="245"/>
        <v>0.16711092523729412</v>
      </c>
    </row>
    <row r="1899" spans="1:49" x14ac:dyDescent="0.2">
      <c r="A1899">
        <v>1897</v>
      </c>
      <c r="B1899" t="s">
        <v>17874</v>
      </c>
      <c r="C1899" t="s">
        <v>17873</v>
      </c>
      <c r="F1899" t="s">
        <v>17872</v>
      </c>
      <c r="G1899" t="s">
        <v>17</v>
      </c>
      <c r="H1899" t="s">
        <v>16</v>
      </c>
      <c r="I1899" t="s">
        <v>17871</v>
      </c>
      <c r="J1899">
        <v>110815740</v>
      </c>
      <c r="K1899" t="s">
        <v>17870</v>
      </c>
      <c r="N1899">
        <v>1</v>
      </c>
      <c r="O1899" t="s">
        <v>17869</v>
      </c>
      <c r="P1899">
        <v>14219166400</v>
      </c>
      <c r="Q1899">
        <v>110815740</v>
      </c>
      <c r="R1899" s="7">
        <v>40940</v>
      </c>
      <c r="S1899" s="8">
        <f t="shared" si="240"/>
        <v>2012</v>
      </c>
      <c r="T1899" s="8">
        <v>2012</v>
      </c>
      <c r="U1899" s="8">
        <f t="shared" si="241"/>
        <v>10</v>
      </c>
      <c r="V1899" s="7">
        <v>40940</v>
      </c>
      <c r="W1899" t="s">
        <v>17868</v>
      </c>
      <c r="X1899" s="2">
        <v>0.24099999999999999</v>
      </c>
      <c r="Y1899" s="6">
        <f t="shared" si="238"/>
        <v>6.4333573583193185E-3</v>
      </c>
      <c r="AA1899">
        <v>339008</v>
      </c>
      <c r="AB1899">
        <v>25732</v>
      </c>
      <c r="AC1899">
        <v>18801765</v>
      </c>
      <c r="AD1899" t="s">
        <v>6</v>
      </c>
      <c r="AE1899">
        <v>53</v>
      </c>
      <c r="AF1899">
        <v>1</v>
      </c>
      <c r="AH1899" t="s">
        <v>17867</v>
      </c>
      <c r="AI1899" t="s">
        <v>17866</v>
      </c>
      <c r="AJ1899" t="s">
        <v>17865</v>
      </c>
      <c r="AK1899" t="s">
        <v>17864</v>
      </c>
      <c r="AL1899">
        <v>0</v>
      </c>
      <c r="AM1899" s="5">
        <f t="shared" si="242"/>
        <v>0</v>
      </c>
      <c r="AN1899" s="4">
        <f t="shared" si="239"/>
        <v>0</v>
      </c>
      <c r="AO1899" s="3"/>
      <c r="AP1899">
        <v>1</v>
      </c>
      <c r="AR1899" t="s">
        <v>1</v>
      </c>
      <c r="AT1899" s="2" t="s">
        <v>0</v>
      </c>
      <c r="AU1899" s="1">
        <f t="shared" si="243"/>
        <v>0.45033501508235224</v>
      </c>
      <c r="AV1899" s="1">
        <f t="shared" si="244"/>
        <v>0.32166786791596591</v>
      </c>
      <c r="AW1899" s="1">
        <f t="shared" si="245"/>
        <v>0.19300072074957952</v>
      </c>
    </row>
    <row r="1900" spans="1:49" x14ac:dyDescent="0.2">
      <c r="A1900">
        <v>1898</v>
      </c>
      <c r="B1900" t="s">
        <v>17863</v>
      </c>
      <c r="F1900" t="s">
        <v>17862</v>
      </c>
      <c r="G1900" t="s">
        <v>17</v>
      </c>
      <c r="H1900" t="s">
        <v>16</v>
      </c>
      <c r="I1900" t="s">
        <v>17861</v>
      </c>
      <c r="J1900">
        <v>60026157</v>
      </c>
      <c r="K1900" t="s">
        <v>17860</v>
      </c>
      <c r="L1900" t="s">
        <v>17859</v>
      </c>
      <c r="M1900" t="s">
        <v>146</v>
      </c>
      <c r="N1900">
        <v>2</v>
      </c>
      <c r="O1900" t="s">
        <v>17858</v>
      </c>
      <c r="P1900" t="s">
        <v>17857</v>
      </c>
      <c r="Q1900" t="s">
        <v>17856</v>
      </c>
      <c r="R1900" s="7">
        <v>40940</v>
      </c>
      <c r="S1900" s="8">
        <f t="shared" si="240"/>
        <v>2012</v>
      </c>
      <c r="T1900" s="8">
        <v>2012</v>
      </c>
      <c r="U1900" s="8">
        <f t="shared" si="241"/>
        <v>10</v>
      </c>
      <c r="V1900" s="7">
        <v>40940</v>
      </c>
      <c r="W1900" t="s">
        <v>2793</v>
      </c>
      <c r="X1900" s="2" t="s">
        <v>0</v>
      </c>
      <c r="Y1900" s="6" t="e">
        <f t="shared" si="238"/>
        <v>#VALUE!</v>
      </c>
      <c r="AA1900" t="s">
        <v>2792</v>
      </c>
      <c r="AB1900">
        <v>4400151716</v>
      </c>
      <c r="AC1900" t="s">
        <v>2791</v>
      </c>
      <c r="AD1900" t="s">
        <v>6</v>
      </c>
      <c r="AE1900">
        <v>71</v>
      </c>
      <c r="AF1900">
        <v>2</v>
      </c>
      <c r="AH1900" t="s">
        <v>17855</v>
      </c>
      <c r="AI1900" t="s">
        <v>17854</v>
      </c>
      <c r="AJ1900" t="s">
        <v>17853</v>
      </c>
      <c r="AK1900" t="s">
        <v>17852</v>
      </c>
      <c r="AL1900">
        <v>3</v>
      </c>
      <c r="AM1900" s="5">
        <f t="shared" si="242"/>
        <v>0.3</v>
      </c>
      <c r="AN1900" s="4">
        <f t="shared" si="239"/>
        <v>4.5437334343051872E-4</v>
      </c>
      <c r="AO1900" s="3"/>
      <c r="AP1900">
        <v>0</v>
      </c>
      <c r="AR1900" t="s">
        <v>1</v>
      </c>
      <c r="AT1900" s="2" t="s">
        <v>0</v>
      </c>
      <c r="AU1900" s="1" t="e">
        <f t="shared" si="243"/>
        <v>#VALUE!</v>
      </c>
      <c r="AV1900" s="1" t="e">
        <f t="shared" si="244"/>
        <v>#VALUE!</v>
      </c>
      <c r="AW1900" s="1" t="e">
        <f t="shared" si="245"/>
        <v>#VALUE!</v>
      </c>
    </row>
    <row r="1901" spans="1:49" x14ac:dyDescent="0.2">
      <c r="A1901">
        <v>1899</v>
      </c>
      <c r="B1901" t="s">
        <v>17851</v>
      </c>
      <c r="C1901" t="s">
        <v>17850</v>
      </c>
      <c r="F1901" t="s">
        <v>17849</v>
      </c>
      <c r="G1901" t="s">
        <v>17</v>
      </c>
      <c r="H1901" t="s">
        <v>16</v>
      </c>
      <c r="I1901" t="s">
        <v>17848</v>
      </c>
      <c r="J1901">
        <v>60025038</v>
      </c>
      <c r="K1901" t="s">
        <v>17847</v>
      </c>
      <c r="L1901" t="s">
        <v>16461</v>
      </c>
      <c r="M1901" t="s">
        <v>66</v>
      </c>
      <c r="N1901">
        <v>4</v>
      </c>
      <c r="O1901" t="s">
        <v>17846</v>
      </c>
      <c r="P1901" t="s">
        <v>17845</v>
      </c>
      <c r="Q1901" t="s">
        <v>17844</v>
      </c>
      <c r="R1901" s="7">
        <v>40940</v>
      </c>
      <c r="S1901" s="8">
        <f t="shared" si="240"/>
        <v>2012</v>
      </c>
      <c r="T1901" s="8">
        <v>2012</v>
      </c>
      <c r="U1901" s="8">
        <f t="shared" si="241"/>
        <v>10</v>
      </c>
      <c r="V1901" s="7">
        <v>40940</v>
      </c>
      <c r="W1901" t="s">
        <v>7252</v>
      </c>
      <c r="X1901" s="2">
        <v>2.5710000000000002</v>
      </c>
      <c r="Y1901" s="6">
        <f t="shared" si="238"/>
        <v>6.8631376631696966E-2</v>
      </c>
      <c r="AA1901">
        <v>189200</v>
      </c>
      <c r="AB1901">
        <v>17278</v>
      </c>
      <c r="AD1901" t="s">
        <v>6</v>
      </c>
      <c r="AE1901">
        <v>47</v>
      </c>
      <c r="AF1901">
        <v>3</v>
      </c>
      <c r="AG1901">
        <v>6122036</v>
      </c>
      <c r="AH1901" t="s">
        <v>17843</v>
      </c>
      <c r="AI1901" t="s">
        <v>17842</v>
      </c>
      <c r="AJ1901" t="s">
        <v>17841</v>
      </c>
      <c r="AK1901" t="s">
        <v>17840</v>
      </c>
      <c r="AL1901">
        <v>31</v>
      </c>
      <c r="AM1901" s="5">
        <f t="shared" si="242"/>
        <v>3.1</v>
      </c>
      <c r="AN1901" s="4">
        <f t="shared" si="239"/>
        <v>4.6951912154486941E-3</v>
      </c>
      <c r="AO1901" s="3"/>
      <c r="AP1901">
        <v>0</v>
      </c>
      <c r="AR1901" t="s">
        <v>1</v>
      </c>
      <c r="AT1901" s="2">
        <v>5.0129999999999999</v>
      </c>
      <c r="AU1901" s="1">
        <f t="shared" si="243"/>
        <v>4.9450521006822479</v>
      </c>
      <c r="AV1901" s="1">
        <f t="shared" si="244"/>
        <v>3.6663283923572827</v>
      </c>
      <c r="AW1901" s="1">
        <f t="shared" si="245"/>
        <v>2.3876046840323175</v>
      </c>
    </row>
    <row r="1902" spans="1:49" x14ac:dyDescent="0.2">
      <c r="A1902">
        <v>1900</v>
      </c>
      <c r="B1902" t="s">
        <v>17839</v>
      </c>
      <c r="C1902" t="s">
        <v>17838</v>
      </c>
      <c r="E1902">
        <v>22350561</v>
      </c>
      <c r="F1902" t="s">
        <v>17837</v>
      </c>
      <c r="G1902" t="s">
        <v>17</v>
      </c>
      <c r="H1902" t="s">
        <v>16</v>
      </c>
      <c r="I1902" t="s">
        <v>17836</v>
      </c>
      <c r="J1902">
        <v>60010177</v>
      </c>
      <c r="K1902" t="s">
        <v>17835</v>
      </c>
      <c r="L1902" t="s">
        <v>17834</v>
      </c>
      <c r="M1902" t="s">
        <v>66</v>
      </c>
      <c r="N1902">
        <v>3</v>
      </c>
      <c r="O1902" t="s">
        <v>17833</v>
      </c>
      <c r="P1902" t="s">
        <v>17832</v>
      </c>
      <c r="Q1902" t="s">
        <v>17831</v>
      </c>
      <c r="R1902" s="7">
        <v>40940</v>
      </c>
      <c r="S1902" s="8">
        <f t="shared" si="240"/>
        <v>2012</v>
      </c>
      <c r="T1902" s="8">
        <v>2012</v>
      </c>
      <c r="U1902" s="8">
        <f t="shared" si="241"/>
        <v>10</v>
      </c>
      <c r="V1902" s="7">
        <v>40940</v>
      </c>
      <c r="W1902" t="s">
        <v>3198</v>
      </c>
      <c r="X1902" s="2">
        <v>0.85499999999999998</v>
      </c>
      <c r="Y1902" s="6">
        <f t="shared" si="238"/>
        <v>2.28237366861536E-2</v>
      </c>
      <c r="AA1902">
        <v>980331</v>
      </c>
      <c r="AB1902">
        <v>23342</v>
      </c>
      <c r="AC1902">
        <v>15731561</v>
      </c>
      <c r="AD1902" t="s">
        <v>6</v>
      </c>
      <c r="AE1902">
        <v>38</v>
      </c>
      <c r="AF1902">
        <v>2</v>
      </c>
      <c r="AH1902" t="s">
        <v>17830</v>
      </c>
      <c r="AI1902" t="s">
        <v>17829</v>
      </c>
      <c r="AJ1902" t="s">
        <v>17828</v>
      </c>
      <c r="AK1902" t="s">
        <v>17827</v>
      </c>
      <c r="AL1902">
        <v>15</v>
      </c>
      <c r="AM1902" s="5">
        <f t="shared" si="242"/>
        <v>1.5</v>
      </c>
      <c r="AN1902" s="4">
        <f t="shared" si="239"/>
        <v>2.2718667171525938E-3</v>
      </c>
      <c r="AO1902" s="3"/>
      <c r="AP1902">
        <v>0</v>
      </c>
      <c r="AR1902" t="s">
        <v>1</v>
      </c>
      <c r="AT1902" s="2">
        <v>2.6259999999999999</v>
      </c>
      <c r="AU1902" s="1">
        <f t="shared" si="243"/>
        <v>1.6658175695453297</v>
      </c>
      <c r="AV1902" s="1">
        <f t="shared" si="244"/>
        <v>1.2547801701653098</v>
      </c>
      <c r="AW1902" s="1">
        <f t="shared" si="245"/>
        <v>0.84374277078528948</v>
      </c>
    </row>
    <row r="1903" spans="1:49" x14ac:dyDescent="0.2">
      <c r="A1903">
        <v>1901</v>
      </c>
      <c r="B1903" t="s">
        <v>17826</v>
      </c>
      <c r="C1903" t="s">
        <v>17825</v>
      </c>
      <c r="F1903" t="s">
        <v>17824</v>
      </c>
      <c r="G1903" t="s">
        <v>17</v>
      </c>
      <c r="H1903" t="s">
        <v>16</v>
      </c>
      <c r="I1903" t="s">
        <v>17823</v>
      </c>
      <c r="J1903">
        <v>60007592</v>
      </c>
      <c r="K1903" t="s">
        <v>97</v>
      </c>
      <c r="L1903" t="s">
        <v>96</v>
      </c>
      <c r="M1903" t="s">
        <v>95</v>
      </c>
      <c r="N1903">
        <v>5</v>
      </c>
      <c r="O1903" t="s">
        <v>17822</v>
      </c>
      <c r="P1903" t="s">
        <v>17821</v>
      </c>
      <c r="Q1903" t="s">
        <v>6092</v>
      </c>
      <c r="R1903" s="7">
        <v>40940</v>
      </c>
      <c r="S1903" s="8">
        <f t="shared" si="240"/>
        <v>2012</v>
      </c>
      <c r="T1903" s="8">
        <v>2012</v>
      </c>
      <c r="U1903" s="8">
        <f t="shared" si="241"/>
        <v>10</v>
      </c>
      <c r="V1903" s="7">
        <v>40940</v>
      </c>
      <c r="W1903" t="s">
        <v>17820</v>
      </c>
      <c r="X1903" s="2">
        <v>0.79900000000000004</v>
      </c>
      <c r="Y1903" s="6">
        <f t="shared" si="238"/>
        <v>2.1328848669282724E-2</v>
      </c>
      <c r="AA1903">
        <v>15497747</v>
      </c>
      <c r="AB1903">
        <v>9500153930</v>
      </c>
      <c r="AD1903" t="s">
        <v>6</v>
      </c>
      <c r="AE1903">
        <v>59</v>
      </c>
      <c r="AF1903">
        <v>2</v>
      </c>
      <c r="AG1903">
        <v>6145626</v>
      </c>
      <c r="AH1903" t="s">
        <v>9309</v>
      </c>
      <c r="AI1903" t="s">
        <v>17819</v>
      </c>
      <c r="AJ1903" t="s">
        <v>17818</v>
      </c>
      <c r="AK1903" t="s">
        <v>17817</v>
      </c>
      <c r="AL1903">
        <v>3</v>
      </c>
      <c r="AM1903" s="5">
        <f t="shared" si="242"/>
        <v>0.3</v>
      </c>
      <c r="AN1903" s="4">
        <f t="shared" si="239"/>
        <v>4.5437334343051872E-4</v>
      </c>
      <c r="AO1903" s="3"/>
      <c r="AP1903">
        <v>0</v>
      </c>
      <c r="AR1903" t="s">
        <v>17816</v>
      </c>
      <c r="AT1903" s="2" t="s">
        <v>0</v>
      </c>
      <c r="AU1903" s="1">
        <f t="shared" si="243"/>
        <v>1.5066506071527062</v>
      </c>
      <c r="AV1903" s="1">
        <f t="shared" si="244"/>
        <v>1.0891611006356621</v>
      </c>
      <c r="AW1903" s="1">
        <f t="shared" si="245"/>
        <v>0.67167159411861799</v>
      </c>
    </row>
    <row r="1904" spans="1:49" x14ac:dyDescent="0.2">
      <c r="A1904">
        <v>1902</v>
      </c>
      <c r="B1904" t="s">
        <v>17815</v>
      </c>
      <c r="C1904" t="s">
        <v>17814</v>
      </c>
      <c r="D1904" t="s">
        <v>17813</v>
      </c>
      <c r="F1904" t="s">
        <v>17812</v>
      </c>
      <c r="G1904" t="s">
        <v>17</v>
      </c>
      <c r="H1904" t="s">
        <v>16</v>
      </c>
      <c r="I1904" t="s">
        <v>17811</v>
      </c>
      <c r="J1904" t="s">
        <v>17810</v>
      </c>
      <c r="K1904" t="s">
        <v>17809</v>
      </c>
      <c r="L1904" t="s">
        <v>17808</v>
      </c>
      <c r="M1904" t="s">
        <v>17807</v>
      </c>
      <c r="N1904">
        <v>4</v>
      </c>
      <c r="O1904" t="s">
        <v>17806</v>
      </c>
      <c r="P1904" t="s">
        <v>17805</v>
      </c>
      <c r="Q1904" t="s">
        <v>17804</v>
      </c>
      <c r="R1904" s="7">
        <v>40940</v>
      </c>
      <c r="S1904" s="8">
        <f t="shared" si="240"/>
        <v>2012</v>
      </c>
      <c r="T1904" s="8">
        <v>2012</v>
      </c>
      <c r="U1904" s="8">
        <f t="shared" si="241"/>
        <v>10</v>
      </c>
      <c r="V1904" s="7">
        <v>40940</v>
      </c>
      <c r="W1904" t="s">
        <v>17803</v>
      </c>
      <c r="X1904" s="2">
        <v>0.75800000000000001</v>
      </c>
      <c r="Y1904" s="6">
        <f t="shared" si="238"/>
        <v>2.0234377085502256E-2</v>
      </c>
      <c r="AA1904">
        <v>9284680</v>
      </c>
      <c r="AB1904">
        <v>24001</v>
      </c>
      <c r="AC1904" t="s">
        <v>17802</v>
      </c>
      <c r="AD1904" t="s">
        <v>6</v>
      </c>
      <c r="AE1904">
        <v>19</v>
      </c>
      <c r="AF1904">
        <v>1</v>
      </c>
      <c r="AH1904" t="s">
        <v>17801</v>
      </c>
      <c r="AI1904" t="s">
        <v>17800</v>
      </c>
      <c r="AJ1904" t="s">
        <v>17799</v>
      </c>
      <c r="AK1904" t="s">
        <v>17798</v>
      </c>
      <c r="AL1904">
        <v>6</v>
      </c>
      <c r="AM1904" s="5">
        <f t="shared" si="242"/>
        <v>0.6</v>
      </c>
      <c r="AN1904" s="4">
        <f t="shared" si="239"/>
        <v>9.0874668686103744E-4</v>
      </c>
      <c r="AO1904" s="3"/>
      <c r="AP1904">
        <v>0</v>
      </c>
      <c r="AR1904" t="s">
        <v>1</v>
      </c>
      <c r="AS1904" t="s">
        <v>17797</v>
      </c>
      <c r="AT1904" s="2" t="s">
        <v>0</v>
      </c>
      <c r="AU1904" s="1">
        <f t="shared" si="243"/>
        <v>1.4436687965909889</v>
      </c>
      <c r="AV1904" s="1">
        <f t="shared" si="244"/>
        <v>1.0571561886181646</v>
      </c>
      <c r="AW1904" s="1">
        <f t="shared" si="245"/>
        <v>0.67064358064534024</v>
      </c>
    </row>
    <row r="1905" spans="1:49" x14ac:dyDescent="0.2">
      <c r="A1905">
        <v>1903</v>
      </c>
      <c r="B1905" t="s">
        <v>17796</v>
      </c>
      <c r="C1905" t="s">
        <v>17795</v>
      </c>
      <c r="F1905" t="s">
        <v>17794</v>
      </c>
      <c r="G1905" t="s">
        <v>17</v>
      </c>
      <c r="H1905" t="s">
        <v>16</v>
      </c>
      <c r="I1905" t="s">
        <v>17793</v>
      </c>
      <c r="J1905" t="s">
        <v>17792</v>
      </c>
      <c r="K1905" t="s">
        <v>17791</v>
      </c>
      <c r="L1905" t="s">
        <v>17790</v>
      </c>
      <c r="M1905" t="s">
        <v>1073</v>
      </c>
      <c r="N1905">
        <v>5</v>
      </c>
      <c r="O1905" t="s">
        <v>17789</v>
      </c>
      <c r="P1905" t="s">
        <v>17788</v>
      </c>
      <c r="Q1905" t="s">
        <v>17787</v>
      </c>
      <c r="R1905" s="7">
        <v>40940</v>
      </c>
      <c r="S1905" s="8">
        <f t="shared" si="240"/>
        <v>2012</v>
      </c>
      <c r="T1905" s="8">
        <v>2012</v>
      </c>
      <c r="U1905" s="8">
        <f t="shared" si="241"/>
        <v>10</v>
      </c>
      <c r="V1905" s="7">
        <v>40940</v>
      </c>
      <c r="W1905" t="s">
        <v>11089</v>
      </c>
      <c r="X1905" s="2">
        <v>0.65500000000000003</v>
      </c>
      <c r="Y1905" s="6">
        <f t="shared" si="238"/>
        <v>1.7484850911614749E-2</v>
      </c>
      <c r="AA1905">
        <v>189375</v>
      </c>
      <c r="AB1905">
        <v>26051</v>
      </c>
      <c r="AD1905" t="s">
        <v>6</v>
      </c>
      <c r="AE1905">
        <v>54</v>
      </c>
      <c r="AF1905">
        <v>1</v>
      </c>
      <c r="AG1905">
        <v>6064884</v>
      </c>
      <c r="AH1905" t="s">
        <v>812</v>
      </c>
      <c r="AI1905" t="s">
        <v>17786</v>
      </c>
      <c r="AJ1905" t="s">
        <v>17785</v>
      </c>
      <c r="AK1905" t="s">
        <v>17784</v>
      </c>
      <c r="AL1905">
        <v>4</v>
      </c>
      <c r="AM1905" s="5">
        <f t="shared" si="242"/>
        <v>0.4</v>
      </c>
      <c r="AN1905" s="4">
        <f t="shared" si="239"/>
        <v>6.0583112457402507E-4</v>
      </c>
      <c r="AO1905" s="3"/>
      <c r="AP1905">
        <v>0</v>
      </c>
      <c r="AR1905" t="s">
        <v>1</v>
      </c>
      <c r="AT1905" s="2" t="s">
        <v>0</v>
      </c>
      <c r="AU1905" s="1">
        <f t="shared" si="243"/>
        <v>1.2421144975502529</v>
      </c>
      <c r="AV1905" s="1">
        <f t="shared" si="244"/>
        <v>0.90453410180943872</v>
      </c>
      <c r="AW1905" s="1">
        <f t="shared" si="245"/>
        <v>0.56695370606862416</v>
      </c>
    </row>
    <row r="1906" spans="1:49" x14ac:dyDescent="0.2">
      <c r="A1906">
        <v>1904</v>
      </c>
      <c r="B1906" t="s">
        <v>17783</v>
      </c>
      <c r="C1906" t="s">
        <v>17782</v>
      </c>
      <c r="F1906" t="s">
        <v>17781</v>
      </c>
      <c r="G1906" t="s">
        <v>17</v>
      </c>
      <c r="H1906" t="s">
        <v>16</v>
      </c>
      <c r="I1906" t="s">
        <v>17780</v>
      </c>
      <c r="J1906" t="s">
        <v>17779</v>
      </c>
      <c r="K1906" t="s">
        <v>17778</v>
      </c>
      <c r="L1906" t="s">
        <v>17777</v>
      </c>
      <c r="M1906" t="s">
        <v>17776</v>
      </c>
      <c r="N1906">
        <v>5</v>
      </c>
      <c r="O1906" t="s">
        <v>17775</v>
      </c>
      <c r="P1906" t="s">
        <v>17774</v>
      </c>
      <c r="Q1906" t="s">
        <v>17773</v>
      </c>
      <c r="R1906" s="7">
        <v>40940</v>
      </c>
      <c r="S1906" s="8">
        <f t="shared" si="240"/>
        <v>2012</v>
      </c>
      <c r="T1906" s="8">
        <v>2012</v>
      </c>
      <c r="U1906" s="8">
        <f t="shared" si="241"/>
        <v>10</v>
      </c>
      <c r="V1906" s="7">
        <v>40940</v>
      </c>
      <c r="W1906" t="s">
        <v>11089</v>
      </c>
      <c r="X1906" s="2">
        <v>0.65500000000000003</v>
      </c>
      <c r="Y1906" s="6">
        <f t="shared" si="238"/>
        <v>1.7484850911614749E-2</v>
      </c>
      <c r="AA1906">
        <v>189375</v>
      </c>
      <c r="AB1906">
        <v>26051</v>
      </c>
      <c r="AD1906" t="s">
        <v>6</v>
      </c>
      <c r="AE1906">
        <v>54</v>
      </c>
      <c r="AF1906">
        <v>1</v>
      </c>
      <c r="AG1906">
        <v>6130598</v>
      </c>
      <c r="AH1906" t="s">
        <v>17772</v>
      </c>
      <c r="AI1906" t="s">
        <v>17771</v>
      </c>
      <c r="AJ1906" t="s">
        <v>17770</v>
      </c>
      <c r="AK1906" t="s">
        <v>17769</v>
      </c>
      <c r="AL1906">
        <v>16</v>
      </c>
      <c r="AM1906" s="5">
        <f t="shared" si="242"/>
        <v>1.6</v>
      </c>
      <c r="AN1906" s="4">
        <f t="shared" si="239"/>
        <v>2.4233244982961003E-3</v>
      </c>
      <c r="AO1906" s="3"/>
      <c r="AP1906">
        <v>0</v>
      </c>
      <c r="AR1906" t="s">
        <v>1</v>
      </c>
      <c r="AT1906" s="2" t="s">
        <v>0</v>
      </c>
      <c r="AU1906" s="1">
        <f t="shared" si="243"/>
        <v>1.2966392987619153</v>
      </c>
      <c r="AV1906" s="1">
        <f t="shared" si="244"/>
        <v>0.99540877049554244</v>
      </c>
      <c r="AW1906" s="1">
        <f t="shared" si="245"/>
        <v>0.69417824222916957</v>
      </c>
    </row>
    <row r="1907" spans="1:49" x14ac:dyDescent="0.2">
      <c r="A1907">
        <v>1905</v>
      </c>
      <c r="B1907" t="s">
        <v>17768</v>
      </c>
      <c r="C1907" t="s">
        <v>17767</v>
      </c>
      <c r="F1907" t="s">
        <v>17766</v>
      </c>
      <c r="G1907" t="s">
        <v>17</v>
      </c>
      <c r="H1907" t="s">
        <v>16</v>
      </c>
      <c r="I1907" t="s">
        <v>17765</v>
      </c>
      <c r="J1907" t="s">
        <v>17764</v>
      </c>
      <c r="K1907" t="s">
        <v>17763</v>
      </c>
      <c r="L1907" t="s">
        <v>17762</v>
      </c>
      <c r="M1907" t="s">
        <v>3661</v>
      </c>
      <c r="N1907">
        <v>4</v>
      </c>
      <c r="O1907" t="s">
        <v>17761</v>
      </c>
      <c r="P1907" t="s">
        <v>17760</v>
      </c>
      <c r="Q1907" t="s">
        <v>17759</v>
      </c>
      <c r="R1907" s="7">
        <v>40940</v>
      </c>
      <c r="S1907" s="8">
        <f t="shared" si="240"/>
        <v>2012</v>
      </c>
      <c r="T1907" s="8">
        <v>2012</v>
      </c>
      <c r="U1907" s="8">
        <f t="shared" si="241"/>
        <v>10</v>
      </c>
      <c r="V1907" s="7">
        <v>40940</v>
      </c>
      <c r="W1907" t="s">
        <v>11089</v>
      </c>
      <c r="X1907" s="2">
        <v>0.65500000000000003</v>
      </c>
      <c r="Y1907" s="6">
        <f t="shared" si="238"/>
        <v>1.7484850911614749E-2</v>
      </c>
      <c r="AA1907">
        <v>189375</v>
      </c>
      <c r="AB1907">
        <v>26051</v>
      </c>
      <c r="AD1907" t="s">
        <v>6</v>
      </c>
      <c r="AE1907">
        <v>54</v>
      </c>
      <c r="AF1907">
        <v>1</v>
      </c>
      <c r="AG1907">
        <v>6022765</v>
      </c>
      <c r="AH1907" t="s">
        <v>17758</v>
      </c>
      <c r="AI1907" t="s">
        <v>17757</v>
      </c>
      <c r="AJ1907" t="s">
        <v>17756</v>
      </c>
      <c r="AK1907" t="s">
        <v>17755</v>
      </c>
      <c r="AL1907">
        <v>9</v>
      </c>
      <c r="AM1907" s="5">
        <f t="shared" si="242"/>
        <v>0.9</v>
      </c>
      <c r="AN1907" s="4">
        <f t="shared" si="239"/>
        <v>1.3631200302915562E-3</v>
      </c>
      <c r="AO1907" s="3"/>
      <c r="AP1907">
        <v>0</v>
      </c>
      <c r="AR1907" t="s">
        <v>1</v>
      </c>
      <c r="AT1907" s="2" t="s">
        <v>0</v>
      </c>
      <c r="AU1907" s="1">
        <f t="shared" si="243"/>
        <v>1.264833164721779</v>
      </c>
      <c r="AV1907" s="1">
        <f t="shared" si="244"/>
        <v>0.94239854709531523</v>
      </c>
      <c r="AW1907" s="1">
        <f t="shared" si="245"/>
        <v>0.61996392946885137</v>
      </c>
    </row>
    <row r="1908" spans="1:49" x14ac:dyDescent="0.2">
      <c r="A1908">
        <v>1906</v>
      </c>
      <c r="B1908" t="s">
        <v>17754</v>
      </c>
      <c r="C1908" t="s">
        <v>17753</v>
      </c>
      <c r="F1908" t="s">
        <v>17752</v>
      </c>
      <c r="G1908" t="s">
        <v>17</v>
      </c>
      <c r="H1908" t="s">
        <v>16</v>
      </c>
      <c r="I1908" t="s">
        <v>17751</v>
      </c>
      <c r="J1908" t="s">
        <v>17750</v>
      </c>
      <c r="K1908" t="s">
        <v>17749</v>
      </c>
      <c r="L1908" t="s">
        <v>17748</v>
      </c>
      <c r="M1908" t="s">
        <v>5102</v>
      </c>
      <c r="N1908">
        <v>3</v>
      </c>
      <c r="O1908" t="s">
        <v>17747</v>
      </c>
      <c r="P1908" t="s">
        <v>17746</v>
      </c>
      <c r="Q1908" t="s">
        <v>17745</v>
      </c>
      <c r="R1908" s="7">
        <v>40940</v>
      </c>
      <c r="S1908" s="8">
        <f t="shared" si="240"/>
        <v>2012</v>
      </c>
      <c r="T1908" s="8">
        <v>2012</v>
      </c>
      <c r="U1908" s="8">
        <f t="shared" si="241"/>
        <v>10</v>
      </c>
      <c r="V1908" s="7">
        <v>40940</v>
      </c>
      <c r="W1908" t="s">
        <v>11089</v>
      </c>
      <c r="X1908" s="2">
        <v>0.65500000000000003</v>
      </c>
      <c r="Y1908" s="6">
        <f t="shared" si="238"/>
        <v>1.7484850911614749E-2</v>
      </c>
      <c r="AA1908">
        <v>189375</v>
      </c>
      <c r="AB1908">
        <v>26051</v>
      </c>
      <c r="AD1908" t="s">
        <v>6</v>
      </c>
      <c r="AE1908">
        <v>54</v>
      </c>
      <c r="AF1908">
        <v>1</v>
      </c>
      <c r="AG1908">
        <v>6032737</v>
      </c>
      <c r="AH1908" t="s">
        <v>17744</v>
      </c>
      <c r="AI1908" t="s">
        <v>17743</v>
      </c>
      <c r="AJ1908" t="s">
        <v>17742</v>
      </c>
      <c r="AK1908" t="s">
        <v>17741</v>
      </c>
      <c r="AL1908">
        <v>48</v>
      </c>
      <c r="AM1908" s="5">
        <f t="shared" si="242"/>
        <v>4.8</v>
      </c>
      <c r="AN1908" s="4">
        <f t="shared" si="239"/>
        <v>7.2699734948882995E-3</v>
      </c>
      <c r="AO1908" s="3"/>
      <c r="AP1908">
        <v>0</v>
      </c>
      <c r="AQ1908" t="s">
        <v>17740</v>
      </c>
      <c r="AR1908">
        <v>60801006</v>
      </c>
      <c r="AS1908" t="s">
        <v>17682</v>
      </c>
      <c r="AT1908" s="2" t="s">
        <v>0</v>
      </c>
      <c r="AU1908" s="1">
        <f t="shared" si="243"/>
        <v>1.4420387686596812</v>
      </c>
      <c r="AV1908" s="1">
        <f t="shared" si="244"/>
        <v>1.2377412203251523</v>
      </c>
      <c r="AW1908" s="1">
        <f t="shared" si="245"/>
        <v>1.0334436719906235</v>
      </c>
    </row>
    <row r="1909" spans="1:49" x14ac:dyDescent="0.2">
      <c r="A1909">
        <v>1907</v>
      </c>
      <c r="B1909" t="s">
        <v>17739</v>
      </c>
      <c r="C1909" t="s">
        <v>17738</v>
      </c>
      <c r="F1909" t="s">
        <v>17737</v>
      </c>
      <c r="G1909" t="s">
        <v>17</v>
      </c>
      <c r="H1909" t="s">
        <v>16</v>
      </c>
      <c r="I1909" t="s">
        <v>17736</v>
      </c>
      <c r="J1909">
        <v>60006514</v>
      </c>
      <c r="K1909" t="s">
        <v>17735</v>
      </c>
      <c r="L1909" t="s">
        <v>17734</v>
      </c>
      <c r="M1909" t="s">
        <v>66</v>
      </c>
      <c r="N1909">
        <v>3</v>
      </c>
      <c r="O1909" t="s">
        <v>17733</v>
      </c>
      <c r="P1909" t="s">
        <v>17732</v>
      </c>
      <c r="Q1909" t="s">
        <v>17731</v>
      </c>
      <c r="R1909" s="7">
        <v>40940</v>
      </c>
      <c r="S1909" s="8">
        <f t="shared" si="240"/>
        <v>2012</v>
      </c>
      <c r="T1909" s="8">
        <v>2012</v>
      </c>
      <c r="U1909" s="8">
        <f t="shared" si="241"/>
        <v>10</v>
      </c>
      <c r="V1909" s="7">
        <v>40940</v>
      </c>
      <c r="W1909" t="s">
        <v>11089</v>
      </c>
      <c r="X1909" s="2">
        <v>0.65500000000000003</v>
      </c>
      <c r="Y1909" s="6">
        <f t="shared" si="238"/>
        <v>1.7484850911614749E-2</v>
      </c>
      <c r="AA1909">
        <v>189375</v>
      </c>
      <c r="AB1909">
        <v>26051</v>
      </c>
      <c r="AD1909" t="s">
        <v>6</v>
      </c>
      <c r="AE1909">
        <v>54</v>
      </c>
      <c r="AF1909">
        <v>1</v>
      </c>
      <c r="AG1909">
        <v>6065748</v>
      </c>
      <c r="AH1909" t="s">
        <v>17730</v>
      </c>
      <c r="AI1909" t="s">
        <v>17729</v>
      </c>
      <c r="AJ1909" t="s">
        <v>17728</v>
      </c>
      <c r="AK1909" t="s">
        <v>17727</v>
      </c>
      <c r="AL1909">
        <v>18</v>
      </c>
      <c r="AM1909" s="5">
        <f t="shared" si="242"/>
        <v>1.8</v>
      </c>
      <c r="AN1909" s="4">
        <f t="shared" si="239"/>
        <v>2.7262400605831123E-3</v>
      </c>
      <c r="AO1909" s="3"/>
      <c r="AP1909">
        <v>0</v>
      </c>
      <c r="AQ1909" t="s">
        <v>1549</v>
      </c>
      <c r="AR1909" t="s">
        <v>17726</v>
      </c>
      <c r="AS1909" t="s">
        <v>1548</v>
      </c>
      <c r="AT1909" s="2" t="s">
        <v>0</v>
      </c>
      <c r="AU1909" s="1">
        <f t="shared" si="243"/>
        <v>1.3057267656305258</v>
      </c>
      <c r="AV1909" s="1">
        <f t="shared" si="244"/>
        <v>1.010554548609893</v>
      </c>
      <c r="AW1909" s="1">
        <f t="shared" si="245"/>
        <v>0.71538233158926035</v>
      </c>
    </row>
    <row r="1910" spans="1:49" x14ac:dyDescent="0.2">
      <c r="A1910">
        <v>1908</v>
      </c>
      <c r="B1910" t="s">
        <v>17725</v>
      </c>
      <c r="C1910" t="s">
        <v>17724</v>
      </c>
      <c r="F1910" t="s">
        <v>17723</v>
      </c>
      <c r="G1910" t="s">
        <v>17</v>
      </c>
      <c r="H1910" t="s">
        <v>16</v>
      </c>
      <c r="I1910" t="s">
        <v>17722</v>
      </c>
      <c r="J1910" t="s">
        <v>8217</v>
      </c>
      <c r="K1910" t="s">
        <v>8216</v>
      </c>
      <c r="L1910" t="s">
        <v>5103</v>
      </c>
      <c r="M1910" t="s">
        <v>5102</v>
      </c>
      <c r="N1910">
        <v>2</v>
      </c>
      <c r="O1910" t="s">
        <v>17721</v>
      </c>
      <c r="P1910" t="s">
        <v>17720</v>
      </c>
      <c r="Q1910" t="s">
        <v>17719</v>
      </c>
      <c r="R1910" s="7">
        <v>40940</v>
      </c>
      <c r="S1910" s="8">
        <f t="shared" si="240"/>
        <v>2012</v>
      </c>
      <c r="T1910" s="8">
        <v>2012</v>
      </c>
      <c r="U1910" s="8">
        <f t="shared" si="241"/>
        <v>10</v>
      </c>
      <c r="V1910" s="7">
        <v>40940</v>
      </c>
      <c r="W1910" t="s">
        <v>3243</v>
      </c>
      <c r="X1910" s="2">
        <v>2.0099999999999998</v>
      </c>
      <c r="Y1910" s="6">
        <f t="shared" si="238"/>
        <v>5.3655802034115477E-2</v>
      </c>
      <c r="AA1910">
        <v>15361276</v>
      </c>
      <c r="AB1910">
        <v>18933</v>
      </c>
      <c r="AD1910" t="s">
        <v>6</v>
      </c>
      <c r="AE1910">
        <v>11</v>
      </c>
      <c r="AF1910">
        <v>2</v>
      </c>
      <c r="AG1910">
        <v>6101592</v>
      </c>
      <c r="AH1910" t="s">
        <v>17718</v>
      </c>
      <c r="AI1910" t="s">
        <v>17717</v>
      </c>
      <c r="AJ1910" t="s">
        <v>17716</v>
      </c>
      <c r="AK1910" t="s">
        <v>17715</v>
      </c>
      <c r="AL1910">
        <v>8</v>
      </c>
      <c r="AM1910" s="5">
        <f t="shared" si="242"/>
        <v>0.8</v>
      </c>
      <c r="AN1910" s="4">
        <f t="shared" si="239"/>
        <v>1.2116622491480501E-3</v>
      </c>
      <c r="AO1910" s="3"/>
      <c r="AP1910">
        <v>0</v>
      </c>
      <c r="AQ1910" t="s">
        <v>2194</v>
      </c>
      <c r="AR1910">
        <v>521210087</v>
      </c>
      <c r="AS1910" t="s">
        <v>2192</v>
      </c>
      <c r="AT1910" s="2" t="s">
        <v>0</v>
      </c>
      <c r="AU1910" s="1">
        <f t="shared" si="243"/>
        <v>3.7922560098625246</v>
      </c>
      <c r="AV1910" s="1">
        <f t="shared" si="244"/>
        <v>2.7433732141631766</v>
      </c>
      <c r="AW1910" s="1">
        <f t="shared" si="245"/>
        <v>1.6944904184638276</v>
      </c>
    </row>
    <row r="1911" spans="1:49" x14ac:dyDescent="0.2">
      <c r="A1911">
        <v>1909</v>
      </c>
      <c r="B1911" t="s">
        <v>17714</v>
      </c>
      <c r="C1911" t="s">
        <v>17713</v>
      </c>
      <c r="F1911" t="s">
        <v>17712</v>
      </c>
      <c r="G1911" t="s">
        <v>17</v>
      </c>
      <c r="H1911" t="s">
        <v>16</v>
      </c>
      <c r="I1911" t="s">
        <v>17711</v>
      </c>
      <c r="J1911">
        <v>60016536</v>
      </c>
      <c r="K1911" t="s">
        <v>17710</v>
      </c>
      <c r="L1911" t="s">
        <v>17709</v>
      </c>
      <c r="M1911" t="s">
        <v>66</v>
      </c>
      <c r="N1911">
        <v>2</v>
      </c>
      <c r="O1911" t="s">
        <v>17708</v>
      </c>
      <c r="P1911" t="s">
        <v>17707</v>
      </c>
      <c r="Q1911" t="s">
        <v>17706</v>
      </c>
      <c r="R1911" s="7">
        <v>40940</v>
      </c>
      <c r="S1911" s="8">
        <f t="shared" si="240"/>
        <v>2012</v>
      </c>
      <c r="T1911" s="8">
        <v>2012</v>
      </c>
      <c r="U1911" s="8">
        <f t="shared" si="241"/>
        <v>10</v>
      </c>
      <c r="V1911" s="7">
        <v>40940</v>
      </c>
      <c r="W1911" t="s">
        <v>3073</v>
      </c>
      <c r="X1911" s="2">
        <v>0.92900000000000005</v>
      </c>
      <c r="Y1911" s="6">
        <f t="shared" si="238"/>
        <v>2.4799124422732979E-2</v>
      </c>
      <c r="AA1911">
        <v>10897798</v>
      </c>
      <c r="AB1911">
        <v>18896</v>
      </c>
      <c r="AD1911" t="s">
        <v>6</v>
      </c>
      <c r="AE1911">
        <v>16</v>
      </c>
      <c r="AF1911">
        <v>2</v>
      </c>
      <c r="AG1911">
        <v>6093989</v>
      </c>
      <c r="AH1911" t="s">
        <v>17705</v>
      </c>
      <c r="AI1911" t="s">
        <v>17704</v>
      </c>
      <c r="AJ1911" t="s">
        <v>17703</v>
      </c>
      <c r="AK1911" t="s">
        <v>17702</v>
      </c>
      <c r="AL1911">
        <v>7</v>
      </c>
      <c r="AM1911" s="5">
        <f t="shared" si="242"/>
        <v>0.7</v>
      </c>
      <c r="AN1911" s="4">
        <f t="shared" si="239"/>
        <v>1.0602044680045437E-3</v>
      </c>
      <c r="AO1911" s="3"/>
      <c r="AP1911">
        <v>0</v>
      </c>
      <c r="AR1911" t="s">
        <v>1</v>
      </c>
      <c r="AT1911" s="2">
        <v>3.4359999999999999</v>
      </c>
      <c r="AU1911" s="1">
        <f t="shared" si="243"/>
        <v>1.7677448436314449</v>
      </c>
      <c r="AV1911" s="1">
        <f t="shared" si="244"/>
        <v>1.292966444536876</v>
      </c>
      <c r="AW1911" s="1">
        <f t="shared" si="245"/>
        <v>0.8181880454423075</v>
      </c>
    </row>
    <row r="1912" spans="1:49" x14ac:dyDescent="0.2">
      <c r="A1912">
        <v>1910</v>
      </c>
      <c r="B1912" t="s">
        <v>17701</v>
      </c>
      <c r="C1912" t="s">
        <v>17700</v>
      </c>
      <c r="F1912" t="s">
        <v>17699</v>
      </c>
      <c r="G1912" t="s">
        <v>17</v>
      </c>
      <c r="H1912" t="s">
        <v>16</v>
      </c>
      <c r="I1912" t="s">
        <v>17698</v>
      </c>
      <c r="J1912" t="s">
        <v>17697</v>
      </c>
      <c r="K1912" t="s">
        <v>17696</v>
      </c>
      <c r="L1912" t="s">
        <v>17695</v>
      </c>
      <c r="M1912" t="s">
        <v>17694</v>
      </c>
      <c r="N1912">
        <v>3</v>
      </c>
      <c r="O1912" t="s">
        <v>17693</v>
      </c>
      <c r="P1912" t="s">
        <v>17692</v>
      </c>
      <c r="Q1912" t="s">
        <v>17691</v>
      </c>
      <c r="R1912" s="7">
        <v>40940</v>
      </c>
      <c r="S1912" s="8">
        <f t="shared" si="240"/>
        <v>2012</v>
      </c>
      <c r="T1912" s="8">
        <v>2012</v>
      </c>
      <c r="U1912" s="8">
        <f t="shared" si="241"/>
        <v>10</v>
      </c>
      <c r="V1912" s="7">
        <v>40940</v>
      </c>
      <c r="W1912" t="s">
        <v>3877</v>
      </c>
      <c r="X1912" s="2">
        <v>1.468</v>
      </c>
      <c r="Y1912" s="6">
        <f t="shared" si="238"/>
        <v>3.9187421585115186E-2</v>
      </c>
      <c r="AA1912">
        <v>906778</v>
      </c>
      <c r="AB1912">
        <v>18931</v>
      </c>
      <c r="AD1912" t="s">
        <v>6</v>
      </c>
      <c r="AE1912">
        <v>60</v>
      </c>
      <c r="AF1912">
        <v>2</v>
      </c>
      <c r="AG1912">
        <v>6109372</v>
      </c>
      <c r="AH1912" t="s">
        <v>17690</v>
      </c>
      <c r="AI1912" t="s">
        <v>17689</v>
      </c>
      <c r="AJ1912" t="s">
        <v>17688</v>
      </c>
      <c r="AK1912" t="s">
        <v>17687</v>
      </c>
      <c r="AL1912">
        <v>1</v>
      </c>
      <c r="AM1912" s="5">
        <f t="shared" si="242"/>
        <v>0.1</v>
      </c>
      <c r="AN1912" s="4">
        <f t="shared" si="239"/>
        <v>1.5145778114350627E-4</v>
      </c>
      <c r="AO1912" s="3"/>
      <c r="AP1912">
        <v>0</v>
      </c>
      <c r="AQ1912" t="s">
        <v>6733</v>
      </c>
      <c r="AR1912" t="s">
        <v>17686</v>
      </c>
      <c r="AS1912" t="s">
        <v>6731</v>
      </c>
      <c r="AT1912" s="2">
        <v>5.0830000000000002</v>
      </c>
      <c r="AU1912" s="1">
        <f t="shared" si="243"/>
        <v>2.7476632443923679</v>
      </c>
      <c r="AV1912" s="1">
        <f t="shared" si="244"/>
        <v>1.9669439683129346</v>
      </c>
      <c r="AW1912" s="1">
        <f t="shared" si="245"/>
        <v>1.1862246922335011</v>
      </c>
    </row>
    <row r="1913" spans="1:49" x14ac:dyDescent="0.2">
      <c r="A1913">
        <v>1911</v>
      </c>
      <c r="B1913" t="s">
        <v>17685</v>
      </c>
      <c r="C1913" t="s">
        <v>17684</v>
      </c>
      <c r="F1913" t="s">
        <v>17683</v>
      </c>
      <c r="G1913" t="s">
        <v>17</v>
      </c>
      <c r="H1913" t="s">
        <v>16</v>
      </c>
      <c r="I1913" t="s">
        <v>8738</v>
      </c>
      <c r="J1913">
        <v>60003970</v>
      </c>
      <c r="K1913" t="s">
        <v>17682</v>
      </c>
      <c r="L1913" t="s">
        <v>724</v>
      </c>
      <c r="M1913" t="s">
        <v>80</v>
      </c>
      <c r="N1913">
        <v>4</v>
      </c>
      <c r="O1913" t="s">
        <v>17681</v>
      </c>
      <c r="P1913" t="s">
        <v>17680</v>
      </c>
      <c r="Q1913" t="s">
        <v>17679</v>
      </c>
      <c r="R1913" s="7">
        <v>40940</v>
      </c>
      <c r="S1913" s="8">
        <f t="shared" si="240"/>
        <v>2012</v>
      </c>
      <c r="T1913" s="8">
        <v>2012</v>
      </c>
      <c r="U1913" s="8">
        <f t="shared" si="241"/>
        <v>10</v>
      </c>
      <c r="V1913" s="7">
        <v>40940</v>
      </c>
      <c r="W1913" t="s">
        <v>3243</v>
      </c>
      <c r="X1913" s="2">
        <v>2.0099999999999998</v>
      </c>
      <c r="Y1913" s="6">
        <f t="shared" si="238"/>
        <v>5.3655802034115477E-2</v>
      </c>
      <c r="AA1913">
        <v>15361276</v>
      </c>
      <c r="AB1913">
        <v>18933</v>
      </c>
      <c r="AD1913" t="s">
        <v>6</v>
      </c>
      <c r="AE1913">
        <v>11</v>
      </c>
      <c r="AF1913">
        <v>2</v>
      </c>
      <c r="AG1913">
        <v>6108296</v>
      </c>
      <c r="AH1913" t="s">
        <v>17678</v>
      </c>
      <c r="AI1913" t="s">
        <v>17677</v>
      </c>
      <c r="AJ1913" t="s">
        <v>17676</v>
      </c>
      <c r="AK1913" t="s">
        <v>17675</v>
      </c>
      <c r="AL1913">
        <v>22</v>
      </c>
      <c r="AM1913" s="5">
        <f t="shared" si="242"/>
        <v>2.2000000000000002</v>
      </c>
      <c r="AN1913" s="4">
        <f t="shared" si="239"/>
        <v>3.3320711851571377E-3</v>
      </c>
      <c r="AO1913" s="3"/>
      <c r="AP1913">
        <v>0</v>
      </c>
      <c r="AQ1913" t="s">
        <v>1518</v>
      </c>
      <c r="AR1913">
        <v>60972057</v>
      </c>
      <c r="AS1913" t="s">
        <v>1516</v>
      </c>
      <c r="AT1913" s="2" t="s">
        <v>0</v>
      </c>
      <c r="AU1913" s="1">
        <f t="shared" si="243"/>
        <v>3.8558682779427969</v>
      </c>
      <c r="AV1913" s="1">
        <f t="shared" si="244"/>
        <v>2.8493936609636306</v>
      </c>
      <c r="AW1913" s="1">
        <f t="shared" si="245"/>
        <v>1.8429190439844638</v>
      </c>
    </row>
    <row r="1914" spans="1:49" x14ac:dyDescent="0.2">
      <c r="A1914">
        <v>1912</v>
      </c>
      <c r="B1914" t="s">
        <v>17674</v>
      </c>
      <c r="C1914" t="s">
        <v>17673</v>
      </c>
      <c r="F1914" t="s">
        <v>17672</v>
      </c>
      <c r="G1914" t="s">
        <v>17</v>
      </c>
      <c r="H1914" t="s">
        <v>16</v>
      </c>
      <c r="I1914" t="s">
        <v>17671</v>
      </c>
      <c r="J1914">
        <v>60013372</v>
      </c>
      <c r="K1914" t="s">
        <v>11052</v>
      </c>
      <c r="L1914" t="s">
        <v>11051</v>
      </c>
      <c r="M1914" t="s">
        <v>66</v>
      </c>
      <c r="N1914">
        <v>3</v>
      </c>
      <c r="O1914" t="s">
        <v>17670</v>
      </c>
      <c r="P1914" t="s">
        <v>17669</v>
      </c>
      <c r="Q1914" t="s">
        <v>17668</v>
      </c>
      <c r="R1914" s="7">
        <v>40940</v>
      </c>
      <c r="S1914" s="8">
        <f t="shared" si="240"/>
        <v>2012</v>
      </c>
      <c r="T1914" s="8">
        <v>2012</v>
      </c>
      <c r="U1914" s="8">
        <f t="shared" si="241"/>
        <v>10</v>
      </c>
      <c r="V1914" s="7">
        <v>40940</v>
      </c>
      <c r="W1914" t="s">
        <v>3243</v>
      </c>
      <c r="X1914" s="2">
        <v>2.0099999999999998</v>
      </c>
      <c r="Y1914" s="6">
        <f t="shared" si="238"/>
        <v>5.3655802034115477E-2</v>
      </c>
      <c r="AA1914">
        <v>15361276</v>
      </c>
      <c r="AB1914">
        <v>18933</v>
      </c>
      <c r="AD1914" t="s">
        <v>6</v>
      </c>
      <c r="AE1914">
        <v>11</v>
      </c>
      <c r="AF1914">
        <v>2</v>
      </c>
      <c r="AG1914">
        <v>6101593</v>
      </c>
      <c r="AH1914" t="s">
        <v>17667</v>
      </c>
      <c r="AI1914" t="s">
        <v>17666</v>
      </c>
      <c r="AJ1914" t="s">
        <v>17665</v>
      </c>
      <c r="AK1914" t="s">
        <v>17664</v>
      </c>
      <c r="AL1914">
        <v>18</v>
      </c>
      <c r="AM1914" s="5">
        <f t="shared" si="242"/>
        <v>1.8</v>
      </c>
      <c r="AN1914" s="4">
        <f t="shared" si="239"/>
        <v>2.7262400605831123E-3</v>
      </c>
      <c r="AO1914" s="3"/>
      <c r="AP1914">
        <v>0</v>
      </c>
      <c r="AQ1914" t="s">
        <v>2551</v>
      </c>
      <c r="AR1914" t="s">
        <v>17663</v>
      </c>
      <c r="AS1914" t="s">
        <v>2550</v>
      </c>
      <c r="AT1914" s="2" t="s">
        <v>0</v>
      </c>
      <c r="AU1914" s="1">
        <f t="shared" si="243"/>
        <v>3.8376933442055763</v>
      </c>
      <c r="AV1914" s="1">
        <f t="shared" si="244"/>
        <v>2.8191021047349296</v>
      </c>
      <c r="AW1914" s="1">
        <f t="shared" si="245"/>
        <v>1.8005108652642821</v>
      </c>
    </row>
    <row r="1915" spans="1:49" x14ac:dyDescent="0.2">
      <c r="A1915">
        <v>1913</v>
      </c>
      <c r="B1915" t="s">
        <v>17662</v>
      </c>
      <c r="C1915" t="s">
        <v>17661</v>
      </c>
      <c r="F1915" t="s">
        <v>17660</v>
      </c>
      <c r="G1915" t="s">
        <v>17</v>
      </c>
      <c r="H1915" t="s">
        <v>16</v>
      </c>
      <c r="I1915" t="s">
        <v>17659</v>
      </c>
      <c r="J1915" t="s">
        <v>17658</v>
      </c>
      <c r="K1915" t="s">
        <v>17657</v>
      </c>
      <c r="L1915" t="s">
        <v>17656</v>
      </c>
      <c r="M1915" t="s">
        <v>17655</v>
      </c>
      <c r="N1915">
        <v>3</v>
      </c>
      <c r="O1915" t="s">
        <v>17654</v>
      </c>
      <c r="P1915" t="s">
        <v>17653</v>
      </c>
      <c r="Q1915" t="s">
        <v>17652</v>
      </c>
      <c r="R1915" s="7">
        <v>40940</v>
      </c>
      <c r="S1915" s="8">
        <f t="shared" si="240"/>
        <v>2012</v>
      </c>
      <c r="T1915" s="8">
        <v>2012</v>
      </c>
      <c r="U1915" s="8">
        <f t="shared" si="241"/>
        <v>10</v>
      </c>
      <c r="V1915" s="7">
        <v>40940</v>
      </c>
      <c r="W1915" t="s">
        <v>3877</v>
      </c>
      <c r="X1915" s="2">
        <v>1.468</v>
      </c>
      <c r="Y1915" s="6">
        <f t="shared" si="238"/>
        <v>3.9187421585115186E-2</v>
      </c>
      <c r="AA1915">
        <v>906778</v>
      </c>
      <c r="AB1915">
        <v>18931</v>
      </c>
      <c r="AD1915" t="s">
        <v>6</v>
      </c>
      <c r="AE1915">
        <v>60</v>
      </c>
      <c r="AF1915">
        <v>2</v>
      </c>
      <c r="AG1915">
        <v>6094138</v>
      </c>
      <c r="AH1915" t="s">
        <v>17651</v>
      </c>
      <c r="AI1915" t="s">
        <v>17650</v>
      </c>
      <c r="AJ1915" t="s">
        <v>17649</v>
      </c>
      <c r="AK1915" t="s">
        <v>17648</v>
      </c>
      <c r="AL1915">
        <v>14</v>
      </c>
      <c r="AM1915" s="5">
        <f t="shared" si="242"/>
        <v>1.4</v>
      </c>
      <c r="AN1915" s="4">
        <f t="shared" si="239"/>
        <v>2.1204089360090874E-3</v>
      </c>
      <c r="AO1915" s="3"/>
      <c r="AP1915">
        <v>0</v>
      </c>
      <c r="AQ1915" t="s">
        <v>1373</v>
      </c>
      <c r="AR1915" t="s">
        <v>1</v>
      </c>
      <c r="AS1915" t="s">
        <v>1372</v>
      </c>
      <c r="AT1915" s="2">
        <v>5.0830000000000002</v>
      </c>
      <c r="AU1915" s="1">
        <f t="shared" si="243"/>
        <v>2.8067317790383353</v>
      </c>
      <c r="AV1915" s="1">
        <f t="shared" si="244"/>
        <v>2.0653915260562137</v>
      </c>
      <c r="AW1915" s="1">
        <f t="shared" si="245"/>
        <v>1.3240512730740917</v>
      </c>
    </row>
    <row r="1916" spans="1:49" x14ac:dyDescent="0.2">
      <c r="A1916">
        <v>1914</v>
      </c>
      <c r="B1916" t="s">
        <v>17647</v>
      </c>
      <c r="C1916" t="s">
        <v>17646</v>
      </c>
      <c r="F1916" t="s">
        <v>17645</v>
      </c>
      <c r="G1916" t="s">
        <v>17</v>
      </c>
      <c r="H1916" t="s">
        <v>16</v>
      </c>
      <c r="I1916" t="s">
        <v>17644</v>
      </c>
      <c r="J1916" t="s">
        <v>17643</v>
      </c>
      <c r="K1916" t="s">
        <v>17642</v>
      </c>
      <c r="L1916" t="s">
        <v>17641</v>
      </c>
      <c r="M1916" t="s">
        <v>2157</v>
      </c>
      <c r="N1916">
        <v>3</v>
      </c>
      <c r="O1916" t="s">
        <v>17640</v>
      </c>
      <c r="P1916" t="s">
        <v>17639</v>
      </c>
      <c r="Q1916" t="s">
        <v>17638</v>
      </c>
      <c r="R1916" s="7">
        <v>40940</v>
      </c>
      <c r="S1916" s="8">
        <f t="shared" si="240"/>
        <v>2012</v>
      </c>
      <c r="T1916" s="8">
        <v>2012</v>
      </c>
      <c r="U1916" s="8">
        <f t="shared" si="241"/>
        <v>10</v>
      </c>
      <c r="V1916" s="7">
        <v>40940</v>
      </c>
      <c r="W1916" t="s">
        <v>3243</v>
      </c>
      <c r="X1916" s="2">
        <v>2.0099999999999998</v>
      </c>
      <c r="Y1916" s="6">
        <f t="shared" si="238"/>
        <v>5.3655802034115477E-2</v>
      </c>
      <c r="AA1916">
        <v>15361276</v>
      </c>
      <c r="AB1916">
        <v>18933</v>
      </c>
      <c r="AD1916" t="s">
        <v>6</v>
      </c>
      <c r="AE1916">
        <v>11</v>
      </c>
      <c r="AF1916">
        <v>2</v>
      </c>
      <c r="AG1916">
        <v>6112151</v>
      </c>
      <c r="AH1916" t="s">
        <v>17637</v>
      </c>
      <c r="AI1916" t="s">
        <v>17636</v>
      </c>
      <c r="AJ1916" t="s">
        <v>17635</v>
      </c>
      <c r="AK1916" t="s">
        <v>17634</v>
      </c>
      <c r="AL1916">
        <v>10</v>
      </c>
      <c r="AM1916" s="5">
        <f t="shared" si="242"/>
        <v>1</v>
      </c>
      <c r="AN1916" s="4">
        <f t="shared" si="239"/>
        <v>1.5145778114350624E-3</v>
      </c>
      <c r="AO1916" s="3"/>
      <c r="AP1916">
        <v>0</v>
      </c>
      <c r="AQ1916" t="s">
        <v>6733</v>
      </c>
      <c r="AR1916" t="s">
        <v>17633</v>
      </c>
      <c r="AS1916" t="s">
        <v>6731</v>
      </c>
      <c r="AT1916" s="2" t="s">
        <v>0</v>
      </c>
      <c r="AU1916" s="1">
        <f t="shared" si="243"/>
        <v>3.8013434767311352</v>
      </c>
      <c r="AV1916" s="1">
        <f t="shared" si="244"/>
        <v>2.7585189922775268</v>
      </c>
      <c r="AW1916" s="1">
        <f t="shared" si="245"/>
        <v>1.7156945078239185</v>
      </c>
    </row>
    <row r="1917" spans="1:49" x14ac:dyDescent="0.2">
      <c r="A1917">
        <v>1915</v>
      </c>
      <c r="B1917" t="s">
        <v>17632</v>
      </c>
      <c r="C1917" t="s">
        <v>17631</v>
      </c>
      <c r="F1917" t="s">
        <v>17630</v>
      </c>
      <c r="G1917" t="s">
        <v>17</v>
      </c>
      <c r="H1917" t="s">
        <v>16</v>
      </c>
      <c r="I1917" t="s">
        <v>17629</v>
      </c>
      <c r="J1917">
        <v>60013372</v>
      </c>
      <c r="K1917" t="s">
        <v>11052</v>
      </c>
      <c r="L1917" t="s">
        <v>11051</v>
      </c>
      <c r="M1917" t="s">
        <v>66</v>
      </c>
      <c r="N1917">
        <v>2</v>
      </c>
      <c r="O1917" t="s">
        <v>17628</v>
      </c>
      <c r="P1917" t="s">
        <v>17627</v>
      </c>
      <c r="Q1917" t="s">
        <v>17605</v>
      </c>
      <c r="R1917" s="7">
        <v>40940</v>
      </c>
      <c r="S1917" s="8">
        <f t="shared" si="240"/>
        <v>2012</v>
      </c>
      <c r="T1917" s="8">
        <v>2012</v>
      </c>
      <c r="U1917" s="8">
        <f t="shared" si="241"/>
        <v>10</v>
      </c>
      <c r="V1917" s="7">
        <v>40940</v>
      </c>
      <c r="W1917" t="s">
        <v>3243</v>
      </c>
      <c r="X1917" s="2">
        <v>2.0099999999999998</v>
      </c>
      <c r="Y1917" s="6">
        <f t="shared" si="238"/>
        <v>5.3655802034115477E-2</v>
      </c>
      <c r="AA1917">
        <v>15361276</v>
      </c>
      <c r="AB1917">
        <v>18933</v>
      </c>
      <c r="AD1917" t="s">
        <v>6</v>
      </c>
      <c r="AE1917">
        <v>11</v>
      </c>
      <c r="AF1917">
        <v>2</v>
      </c>
      <c r="AG1917">
        <v>6117048</v>
      </c>
      <c r="AH1917" t="s">
        <v>17626</v>
      </c>
      <c r="AI1917" t="s">
        <v>17625</v>
      </c>
      <c r="AJ1917" t="s">
        <v>17624</v>
      </c>
      <c r="AK1917" t="s">
        <v>17623</v>
      </c>
      <c r="AL1917">
        <v>138</v>
      </c>
      <c r="AM1917" s="5">
        <f t="shared" si="242"/>
        <v>13.8</v>
      </c>
      <c r="AN1917" s="4">
        <f t="shared" si="239"/>
        <v>2.0901173797803863E-2</v>
      </c>
      <c r="AO1917" s="3"/>
      <c r="AP1917">
        <v>0</v>
      </c>
      <c r="AQ1917" t="s">
        <v>1624</v>
      </c>
      <c r="AR1917" t="s">
        <v>17622</v>
      </c>
      <c r="AS1917" t="s">
        <v>1622</v>
      </c>
      <c r="AT1917" s="2" t="s">
        <v>0</v>
      </c>
      <c r="AU1917" s="1">
        <f t="shared" si="243"/>
        <v>4.3829413563221991</v>
      </c>
      <c r="AV1917" s="1">
        <f t="shared" si="244"/>
        <v>3.7278487915959668</v>
      </c>
      <c r="AW1917" s="1">
        <f t="shared" si="245"/>
        <v>3.0727562268697346</v>
      </c>
    </row>
    <row r="1918" spans="1:49" x14ac:dyDescent="0.2">
      <c r="A1918">
        <v>1916</v>
      </c>
      <c r="B1918" t="s">
        <v>17621</v>
      </c>
      <c r="C1918" t="s">
        <v>17620</v>
      </c>
      <c r="F1918" t="s">
        <v>17619</v>
      </c>
      <c r="G1918" t="s">
        <v>17</v>
      </c>
      <c r="H1918" t="s">
        <v>16</v>
      </c>
      <c r="I1918" t="s">
        <v>17618</v>
      </c>
      <c r="J1918" t="s">
        <v>3893</v>
      </c>
      <c r="K1918" t="s">
        <v>3897</v>
      </c>
      <c r="L1918" t="s">
        <v>3896</v>
      </c>
      <c r="M1918" t="s">
        <v>1634</v>
      </c>
      <c r="N1918">
        <v>2</v>
      </c>
      <c r="O1918" t="s">
        <v>17617</v>
      </c>
      <c r="P1918" t="s">
        <v>17616</v>
      </c>
      <c r="Q1918" t="s">
        <v>17615</v>
      </c>
      <c r="R1918" s="7">
        <v>40940</v>
      </c>
      <c r="S1918" s="8">
        <f t="shared" si="240"/>
        <v>2012</v>
      </c>
      <c r="T1918" s="8">
        <v>2012</v>
      </c>
      <c r="U1918" s="8">
        <f t="shared" si="241"/>
        <v>10</v>
      </c>
      <c r="V1918" s="7">
        <v>40940</v>
      </c>
      <c r="W1918" t="s">
        <v>3877</v>
      </c>
      <c r="X1918" s="2">
        <v>1.468</v>
      </c>
      <c r="Y1918" s="6">
        <f t="shared" si="238"/>
        <v>3.9187421585115186E-2</v>
      </c>
      <c r="AA1918">
        <v>906778</v>
      </c>
      <c r="AB1918">
        <v>18931</v>
      </c>
      <c r="AD1918" t="s">
        <v>6</v>
      </c>
      <c r="AE1918">
        <v>60</v>
      </c>
      <c r="AF1918">
        <v>2</v>
      </c>
      <c r="AG1918">
        <v>6111187</v>
      </c>
      <c r="AH1918" t="s">
        <v>17614</v>
      </c>
      <c r="AI1918" t="s">
        <v>17613</v>
      </c>
      <c r="AJ1918" t="s">
        <v>3890</v>
      </c>
      <c r="AK1918" t="s">
        <v>17612</v>
      </c>
      <c r="AL1918">
        <v>3</v>
      </c>
      <c r="AM1918" s="5">
        <f t="shared" si="242"/>
        <v>0.3</v>
      </c>
      <c r="AN1918" s="4">
        <f t="shared" si="239"/>
        <v>4.5437334343051872E-4</v>
      </c>
      <c r="AO1918" s="3"/>
      <c r="AP1918">
        <v>0</v>
      </c>
      <c r="AR1918" t="s">
        <v>1</v>
      </c>
      <c r="AT1918" s="2">
        <v>5.0830000000000002</v>
      </c>
      <c r="AU1918" s="1">
        <f t="shared" si="243"/>
        <v>2.7567507112609784</v>
      </c>
      <c r="AV1918" s="1">
        <f t="shared" si="244"/>
        <v>1.9820897464272853</v>
      </c>
      <c r="AW1918" s="1">
        <f t="shared" si="245"/>
        <v>1.2074287815935918</v>
      </c>
    </row>
    <row r="1919" spans="1:49" x14ac:dyDescent="0.2">
      <c r="A1919">
        <v>1917</v>
      </c>
      <c r="B1919" t="s">
        <v>17611</v>
      </c>
      <c r="C1919" t="s">
        <v>17610</v>
      </c>
      <c r="F1919" t="s">
        <v>17609</v>
      </c>
      <c r="G1919" t="s">
        <v>17</v>
      </c>
      <c r="H1919" t="s">
        <v>16</v>
      </c>
      <c r="I1919" t="s">
        <v>17608</v>
      </c>
      <c r="J1919">
        <v>60013372</v>
      </c>
      <c r="K1919" t="s">
        <v>11052</v>
      </c>
      <c r="L1919" t="s">
        <v>11051</v>
      </c>
      <c r="M1919" t="s">
        <v>66</v>
      </c>
      <c r="N1919">
        <v>2</v>
      </c>
      <c r="O1919" t="s">
        <v>17607</v>
      </c>
      <c r="P1919" t="s">
        <v>17606</v>
      </c>
      <c r="Q1919" t="s">
        <v>17605</v>
      </c>
      <c r="R1919" s="7">
        <v>40940</v>
      </c>
      <c r="S1919" s="8">
        <f t="shared" si="240"/>
        <v>2012</v>
      </c>
      <c r="T1919" s="8">
        <v>2012</v>
      </c>
      <c r="U1919" s="8">
        <f t="shared" si="241"/>
        <v>10</v>
      </c>
      <c r="V1919" s="7">
        <v>40940</v>
      </c>
      <c r="W1919" t="s">
        <v>3243</v>
      </c>
      <c r="X1919" s="2">
        <v>2.0099999999999998</v>
      </c>
      <c r="Y1919" s="6">
        <f t="shared" si="238"/>
        <v>5.3655802034115477E-2</v>
      </c>
      <c r="AA1919">
        <v>15361276</v>
      </c>
      <c r="AB1919">
        <v>18933</v>
      </c>
      <c r="AD1919" t="s">
        <v>6</v>
      </c>
      <c r="AE1919">
        <v>11</v>
      </c>
      <c r="AF1919">
        <v>2</v>
      </c>
      <c r="AG1919">
        <v>6117046</v>
      </c>
      <c r="AH1919" t="s">
        <v>17604</v>
      </c>
      <c r="AI1919" t="s">
        <v>17603</v>
      </c>
      <c r="AJ1919" t="s">
        <v>17602</v>
      </c>
      <c r="AK1919" t="s">
        <v>17601</v>
      </c>
      <c r="AL1919">
        <v>38</v>
      </c>
      <c r="AM1919" s="5">
        <f t="shared" si="242"/>
        <v>3.8</v>
      </c>
      <c r="AN1919" s="4">
        <f t="shared" si="239"/>
        <v>5.7553956834532375E-3</v>
      </c>
      <c r="AO1919" s="3"/>
      <c r="AP1919">
        <v>0</v>
      </c>
      <c r="AR1919" t="s">
        <v>1</v>
      </c>
      <c r="AT1919" s="2" t="s">
        <v>0</v>
      </c>
      <c r="AU1919" s="1">
        <f t="shared" si="243"/>
        <v>3.9285680128916804</v>
      </c>
      <c r="AV1919" s="1">
        <f t="shared" si="244"/>
        <v>2.9705598858784357</v>
      </c>
      <c r="AW1919" s="1">
        <f t="shared" si="245"/>
        <v>2.0125517588651909</v>
      </c>
    </row>
    <row r="1920" spans="1:49" x14ac:dyDescent="0.2">
      <c r="A1920">
        <v>1918</v>
      </c>
      <c r="B1920" t="s">
        <v>17600</v>
      </c>
      <c r="C1920" t="s">
        <v>17599</v>
      </c>
      <c r="F1920" t="s">
        <v>17598</v>
      </c>
      <c r="G1920" t="s">
        <v>17</v>
      </c>
      <c r="H1920" t="s">
        <v>16</v>
      </c>
      <c r="I1920" t="s">
        <v>17597</v>
      </c>
      <c r="J1920">
        <v>101389825</v>
      </c>
      <c r="K1920" t="s">
        <v>17596</v>
      </c>
      <c r="L1920" t="s">
        <v>17595</v>
      </c>
      <c r="M1920" t="s">
        <v>4936</v>
      </c>
      <c r="N1920">
        <v>7</v>
      </c>
      <c r="O1920" t="s">
        <v>17594</v>
      </c>
      <c r="P1920" t="s">
        <v>17593</v>
      </c>
      <c r="Q1920" t="s">
        <v>17592</v>
      </c>
      <c r="R1920" s="7">
        <v>40940</v>
      </c>
      <c r="S1920" s="8">
        <f t="shared" si="240"/>
        <v>2012</v>
      </c>
      <c r="T1920" s="8">
        <v>2012</v>
      </c>
      <c r="U1920" s="8">
        <f t="shared" si="241"/>
        <v>10</v>
      </c>
      <c r="V1920" s="7">
        <v>40940</v>
      </c>
      <c r="W1920" t="s">
        <v>2826</v>
      </c>
      <c r="X1920" s="2">
        <v>0.94</v>
      </c>
      <c r="Y1920" s="6">
        <f t="shared" si="238"/>
        <v>2.5092763140332611E-2</v>
      </c>
      <c r="AA1920">
        <v>15311309</v>
      </c>
      <c r="AB1920">
        <v>17295</v>
      </c>
      <c r="AD1920" t="s">
        <v>6</v>
      </c>
      <c r="AE1920">
        <v>22</v>
      </c>
      <c r="AF1920">
        <v>2</v>
      </c>
      <c r="AG1920">
        <v>6140598</v>
      </c>
      <c r="AH1920" t="s">
        <v>17591</v>
      </c>
      <c r="AI1920" t="s">
        <v>17590</v>
      </c>
      <c r="AJ1920" t="s">
        <v>17589</v>
      </c>
      <c r="AK1920" t="s">
        <v>17588</v>
      </c>
      <c r="AL1920">
        <v>20</v>
      </c>
      <c r="AM1920" s="5">
        <f t="shared" si="242"/>
        <v>2</v>
      </c>
      <c r="AN1920" s="4">
        <f t="shared" si="239"/>
        <v>3.0291556228701248E-3</v>
      </c>
      <c r="AO1920" s="3"/>
      <c r="AP1920">
        <v>0</v>
      </c>
      <c r="AR1920" t="s">
        <v>1</v>
      </c>
      <c r="AT1920" s="2" t="s">
        <v>0</v>
      </c>
      <c r="AU1920" s="1">
        <f t="shared" si="243"/>
        <v>1.8473680885093866</v>
      </c>
      <c r="AV1920" s="1">
        <f t="shared" si="244"/>
        <v>1.4060959381601368</v>
      </c>
      <c r="AW1920" s="1">
        <f t="shared" si="245"/>
        <v>0.96482378781088707</v>
      </c>
    </row>
    <row r="1921" spans="1:49" x14ac:dyDescent="0.2">
      <c r="A1921">
        <v>1919</v>
      </c>
      <c r="B1921" t="s">
        <v>17587</v>
      </c>
      <c r="C1921" t="s">
        <v>17586</v>
      </c>
      <c r="F1921" t="s">
        <v>17585</v>
      </c>
      <c r="G1921" t="s">
        <v>17</v>
      </c>
      <c r="H1921" t="s">
        <v>16</v>
      </c>
      <c r="I1921" t="s">
        <v>17584</v>
      </c>
      <c r="J1921">
        <v>60032873</v>
      </c>
      <c r="K1921" t="s">
        <v>17583</v>
      </c>
      <c r="L1921" t="s">
        <v>1784</v>
      </c>
      <c r="M1921" t="s">
        <v>1783</v>
      </c>
      <c r="N1921">
        <v>4</v>
      </c>
      <c r="O1921" t="s">
        <v>17582</v>
      </c>
      <c r="P1921" t="s">
        <v>17581</v>
      </c>
      <c r="Q1921" t="s">
        <v>17580</v>
      </c>
      <c r="R1921" s="7">
        <v>40940</v>
      </c>
      <c r="S1921" s="8">
        <f t="shared" si="240"/>
        <v>2012</v>
      </c>
      <c r="T1921" s="8">
        <v>2012</v>
      </c>
      <c r="U1921" s="8">
        <f t="shared" si="241"/>
        <v>10</v>
      </c>
      <c r="V1921" s="7">
        <v>40940</v>
      </c>
      <c r="W1921" t="s">
        <v>17579</v>
      </c>
      <c r="X1921" s="2">
        <v>0.46</v>
      </c>
      <c r="Y1921" s="6">
        <f t="shared" si="238"/>
        <v>1.2279437281439364E-2</v>
      </c>
      <c r="AA1921">
        <v>933813</v>
      </c>
      <c r="AB1921">
        <v>28031</v>
      </c>
      <c r="AD1921" t="s">
        <v>6</v>
      </c>
      <c r="AE1921">
        <v>40</v>
      </c>
      <c r="AF1921" t="s">
        <v>15884</v>
      </c>
      <c r="AG1921">
        <v>6121954</v>
      </c>
      <c r="AH1921" t="s">
        <v>17578</v>
      </c>
      <c r="AI1921" t="s">
        <v>17577</v>
      </c>
      <c r="AJ1921" t="s">
        <v>17576</v>
      </c>
      <c r="AK1921" t="s">
        <v>17575</v>
      </c>
      <c r="AL1921">
        <v>2</v>
      </c>
      <c r="AM1921" s="5">
        <f t="shared" si="242"/>
        <v>0.2</v>
      </c>
      <c r="AN1921" s="4">
        <f t="shared" si="239"/>
        <v>3.0291556228701253E-4</v>
      </c>
      <c r="AO1921" s="3"/>
      <c r="AP1921">
        <v>0</v>
      </c>
      <c r="AR1921" t="s">
        <v>1</v>
      </c>
      <c r="AT1921" s="2">
        <v>1.222</v>
      </c>
      <c r="AU1921" s="1">
        <f t="shared" si="243"/>
        <v>0.86864807656936582</v>
      </c>
      <c r="AV1921" s="1">
        <f t="shared" si="244"/>
        <v>0.62911764218631883</v>
      </c>
      <c r="AW1921" s="1">
        <f t="shared" si="245"/>
        <v>0.38958720780327177</v>
      </c>
    </row>
    <row r="1922" spans="1:49" x14ac:dyDescent="0.2">
      <c r="A1922">
        <v>1920</v>
      </c>
      <c r="B1922" t="s">
        <v>17574</v>
      </c>
      <c r="C1922" t="s">
        <v>17573</v>
      </c>
      <c r="F1922" t="s">
        <v>17572</v>
      </c>
      <c r="G1922" t="s">
        <v>17</v>
      </c>
      <c r="H1922" t="s">
        <v>16</v>
      </c>
      <c r="I1922" t="s">
        <v>17571</v>
      </c>
      <c r="J1922" t="s">
        <v>17570</v>
      </c>
      <c r="K1922" t="s">
        <v>17569</v>
      </c>
      <c r="L1922" t="s">
        <v>17568</v>
      </c>
      <c r="M1922" t="s">
        <v>11442</v>
      </c>
      <c r="N1922">
        <v>6</v>
      </c>
      <c r="O1922" t="s">
        <v>17567</v>
      </c>
      <c r="P1922" t="s">
        <v>17566</v>
      </c>
      <c r="Q1922" t="s">
        <v>17565</v>
      </c>
      <c r="R1922" s="7">
        <v>40940</v>
      </c>
      <c r="S1922" s="8">
        <f t="shared" si="240"/>
        <v>2012</v>
      </c>
      <c r="T1922" s="8">
        <v>2012</v>
      </c>
      <c r="U1922" s="8">
        <f t="shared" si="241"/>
        <v>10</v>
      </c>
      <c r="V1922" s="7">
        <v>40940</v>
      </c>
      <c r="W1922" t="s">
        <v>3243</v>
      </c>
      <c r="X1922" s="2">
        <v>2.0099999999999998</v>
      </c>
      <c r="Y1922" s="6">
        <f t="shared" ref="Y1922:Y1985" si="246">(X1922-$Z$4)/($Z$3-$Z$4)</f>
        <v>5.3655802034115477E-2</v>
      </c>
      <c r="AA1922">
        <v>15361276</v>
      </c>
      <c r="AB1922">
        <v>18933</v>
      </c>
      <c r="AD1922" t="s">
        <v>6</v>
      </c>
      <c r="AE1922">
        <v>11</v>
      </c>
      <c r="AF1922">
        <v>2</v>
      </c>
      <c r="AG1922">
        <v>6093904</v>
      </c>
      <c r="AH1922" t="s">
        <v>17564</v>
      </c>
      <c r="AI1922" t="s">
        <v>17563</v>
      </c>
      <c r="AJ1922" t="s">
        <v>17562</v>
      </c>
      <c r="AK1922" t="s">
        <v>17561</v>
      </c>
      <c r="AL1922">
        <v>30</v>
      </c>
      <c r="AM1922" s="5">
        <f t="shared" si="242"/>
        <v>3</v>
      </c>
      <c r="AN1922" s="4">
        <f t="shared" ref="AN1922:AN1985" si="247">(AM1922-$AO$4)/($AO$3-$AO$4)</f>
        <v>4.5437334343051876E-3</v>
      </c>
      <c r="AO1922" s="3"/>
      <c r="AP1922">
        <v>0</v>
      </c>
      <c r="AR1922" t="s">
        <v>1</v>
      </c>
      <c r="AT1922" s="2" t="s">
        <v>0</v>
      </c>
      <c r="AU1922" s="1">
        <f t="shared" si="243"/>
        <v>3.8922181454172389</v>
      </c>
      <c r="AV1922" s="1">
        <f t="shared" si="244"/>
        <v>2.9099767734210333</v>
      </c>
      <c r="AW1922" s="1">
        <f t="shared" si="245"/>
        <v>1.9277354014248274</v>
      </c>
    </row>
    <row r="1923" spans="1:49" x14ac:dyDescent="0.2">
      <c r="A1923">
        <v>1921</v>
      </c>
      <c r="B1923" t="s">
        <v>17560</v>
      </c>
      <c r="C1923" t="s">
        <v>17559</v>
      </c>
      <c r="F1923" t="s">
        <v>17558</v>
      </c>
      <c r="G1923" t="s">
        <v>17</v>
      </c>
      <c r="H1923" t="s">
        <v>16</v>
      </c>
      <c r="I1923" t="s">
        <v>17557</v>
      </c>
      <c r="J1923">
        <v>60030835</v>
      </c>
      <c r="K1923" t="s">
        <v>17556</v>
      </c>
      <c r="L1923" t="s">
        <v>17555</v>
      </c>
      <c r="M1923" t="s">
        <v>816</v>
      </c>
      <c r="N1923">
        <v>3</v>
      </c>
      <c r="O1923" t="s">
        <v>17554</v>
      </c>
      <c r="P1923" t="s">
        <v>17553</v>
      </c>
      <c r="Q1923" t="s">
        <v>17552</v>
      </c>
      <c r="R1923" s="7">
        <v>40940</v>
      </c>
      <c r="S1923" s="8">
        <f t="shared" si="240"/>
        <v>2012</v>
      </c>
      <c r="T1923" s="8">
        <v>2012</v>
      </c>
      <c r="U1923" s="8">
        <f t="shared" si="241"/>
        <v>10</v>
      </c>
      <c r="V1923" s="7">
        <v>40940</v>
      </c>
      <c r="W1923" t="s">
        <v>3243</v>
      </c>
      <c r="X1923" s="2">
        <v>2.0099999999999998</v>
      </c>
      <c r="Y1923" s="6">
        <f t="shared" si="246"/>
        <v>5.3655802034115477E-2</v>
      </c>
      <c r="AA1923">
        <v>15361276</v>
      </c>
      <c r="AB1923">
        <v>18933</v>
      </c>
      <c r="AD1923" t="s">
        <v>6</v>
      </c>
      <c r="AE1923">
        <v>11</v>
      </c>
      <c r="AF1923">
        <v>2</v>
      </c>
      <c r="AG1923">
        <v>6101595</v>
      </c>
      <c r="AH1923" t="s">
        <v>17551</v>
      </c>
      <c r="AI1923" t="s">
        <v>17550</v>
      </c>
      <c r="AJ1923" t="s">
        <v>17549</v>
      </c>
      <c r="AK1923" t="s">
        <v>17548</v>
      </c>
      <c r="AL1923">
        <v>33</v>
      </c>
      <c r="AM1923" s="5">
        <f t="shared" si="242"/>
        <v>3.3</v>
      </c>
      <c r="AN1923" s="4">
        <f t="shared" si="247"/>
        <v>4.9981067777357061E-3</v>
      </c>
      <c r="AO1923" s="3"/>
      <c r="AP1923">
        <v>0</v>
      </c>
      <c r="AR1923" t="s">
        <v>1</v>
      </c>
      <c r="AT1923" s="2" t="s">
        <v>0</v>
      </c>
      <c r="AU1923" s="1">
        <f t="shared" si="243"/>
        <v>3.9058493457201542</v>
      </c>
      <c r="AV1923" s="1">
        <f t="shared" si="244"/>
        <v>2.9326954405925592</v>
      </c>
      <c r="AW1923" s="1">
        <f t="shared" si="245"/>
        <v>1.9595415354649637</v>
      </c>
    </row>
    <row r="1924" spans="1:49" x14ac:dyDescent="0.2">
      <c r="A1924">
        <v>1922</v>
      </c>
      <c r="B1924" t="s">
        <v>17547</v>
      </c>
      <c r="C1924" t="s">
        <v>17546</v>
      </c>
      <c r="F1924" t="s">
        <v>17545</v>
      </c>
      <c r="G1924" t="s">
        <v>17</v>
      </c>
      <c r="H1924" t="s">
        <v>16</v>
      </c>
      <c r="I1924" t="s">
        <v>14986</v>
      </c>
      <c r="J1924" t="s">
        <v>17544</v>
      </c>
      <c r="K1924" t="s">
        <v>17543</v>
      </c>
      <c r="L1924" t="s">
        <v>17542</v>
      </c>
      <c r="M1924" t="s">
        <v>17541</v>
      </c>
      <c r="N1924">
        <v>2</v>
      </c>
      <c r="O1924" t="s">
        <v>17540</v>
      </c>
      <c r="P1924" t="s">
        <v>17539</v>
      </c>
      <c r="Q1924" t="s">
        <v>17538</v>
      </c>
      <c r="R1924" s="7">
        <v>40940</v>
      </c>
      <c r="S1924" s="8">
        <f t="shared" ref="S1924:S1987" si="248">YEAR(R1924)</f>
        <v>2012</v>
      </c>
      <c r="T1924" s="8">
        <v>2012</v>
      </c>
      <c r="U1924" s="8">
        <f t="shared" ref="U1924:U1987" si="249">2022-T1924</f>
        <v>10</v>
      </c>
      <c r="V1924" s="7">
        <v>40940</v>
      </c>
      <c r="W1924" t="s">
        <v>3073</v>
      </c>
      <c r="X1924" s="2">
        <v>0.92900000000000005</v>
      </c>
      <c r="Y1924" s="6">
        <f t="shared" si="246"/>
        <v>2.4799124422732979E-2</v>
      </c>
      <c r="AA1924">
        <v>10897798</v>
      </c>
      <c r="AB1924">
        <v>18896</v>
      </c>
      <c r="AD1924" t="s">
        <v>6</v>
      </c>
      <c r="AE1924">
        <v>16</v>
      </c>
      <c r="AF1924">
        <v>2</v>
      </c>
      <c r="AG1924">
        <v>6093916</v>
      </c>
      <c r="AH1924" t="s">
        <v>17537</v>
      </c>
      <c r="AI1924" t="s">
        <v>17536</v>
      </c>
      <c r="AJ1924" t="s">
        <v>17535</v>
      </c>
      <c r="AK1924" t="s">
        <v>17534</v>
      </c>
      <c r="AL1924">
        <v>64</v>
      </c>
      <c r="AM1924" s="5">
        <f t="shared" ref="AM1924:AM1987" si="250">AL1924/U1924</f>
        <v>6.4</v>
      </c>
      <c r="AN1924" s="4">
        <f t="shared" si="247"/>
        <v>9.6932979931844011E-3</v>
      </c>
      <c r="AO1924" s="3"/>
      <c r="AP1924">
        <v>0</v>
      </c>
      <c r="AR1924" t="s">
        <v>1</v>
      </c>
      <c r="AS1924" t="s">
        <v>17533</v>
      </c>
      <c r="AT1924" s="2">
        <v>3.4359999999999999</v>
      </c>
      <c r="AU1924" s="1">
        <f t="shared" ref="AU1924:AU1987" si="251">(Y1924*0.7+AN1924*0.3)*100</f>
        <v>2.0267376493868405</v>
      </c>
      <c r="AV1924" s="1">
        <f t="shared" ref="AV1924:AV1987" si="252">(Y1924*0.5+AN1924*0.5)*100</f>
        <v>1.7246211207958688</v>
      </c>
      <c r="AW1924" s="1">
        <f t="shared" ref="AW1924:AW1987" si="253">(Y1924*0.3+AN1924*0.7)*100</f>
        <v>1.4225045922048973</v>
      </c>
    </row>
    <row r="1925" spans="1:49" x14ac:dyDescent="0.2">
      <c r="A1925">
        <v>1923</v>
      </c>
      <c r="B1925" t="s">
        <v>17532</v>
      </c>
      <c r="C1925" t="s">
        <v>17531</v>
      </c>
      <c r="F1925" t="s">
        <v>17530</v>
      </c>
      <c r="G1925" t="s">
        <v>17</v>
      </c>
      <c r="H1925" t="s">
        <v>16</v>
      </c>
      <c r="I1925" t="s">
        <v>17529</v>
      </c>
      <c r="J1925">
        <v>60015331</v>
      </c>
      <c r="K1925" t="s">
        <v>3011</v>
      </c>
      <c r="L1925" t="s">
        <v>3010</v>
      </c>
      <c r="M1925" t="s">
        <v>3009</v>
      </c>
      <c r="N1925">
        <v>4</v>
      </c>
      <c r="O1925" t="s">
        <v>17528</v>
      </c>
      <c r="P1925" t="s">
        <v>17527</v>
      </c>
      <c r="Q1925" t="s">
        <v>17526</v>
      </c>
      <c r="R1925" s="7">
        <v>40940</v>
      </c>
      <c r="S1925" s="8">
        <f t="shared" si="248"/>
        <v>2012</v>
      </c>
      <c r="T1925" s="8">
        <v>2012</v>
      </c>
      <c r="U1925" s="8">
        <f t="shared" si="249"/>
        <v>10</v>
      </c>
      <c r="V1925" s="7">
        <v>40940</v>
      </c>
      <c r="W1925" t="s">
        <v>3877</v>
      </c>
      <c r="X1925" s="2">
        <v>1.468</v>
      </c>
      <c r="Y1925" s="6">
        <f t="shared" si="246"/>
        <v>3.9187421585115186E-2</v>
      </c>
      <c r="AA1925">
        <v>906778</v>
      </c>
      <c r="AB1925">
        <v>18931</v>
      </c>
      <c r="AD1925" t="s">
        <v>6</v>
      </c>
      <c r="AE1925">
        <v>60</v>
      </c>
      <c r="AF1925">
        <v>2</v>
      </c>
      <c r="AG1925">
        <v>6042893</v>
      </c>
      <c r="AH1925" t="s">
        <v>17525</v>
      </c>
      <c r="AI1925" t="s">
        <v>17524</v>
      </c>
      <c r="AJ1925" t="s">
        <v>17523</v>
      </c>
      <c r="AK1925" t="s">
        <v>17522</v>
      </c>
      <c r="AL1925">
        <v>13</v>
      </c>
      <c r="AM1925" s="5">
        <f t="shared" si="250"/>
        <v>1.3</v>
      </c>
      <c r="AN1925" s="4">
        <f t="shared" si="247"/>
        <v>1.9689511548655813E-3</v>
      </c>
      <c r="AO1925" s="3"/>
      <c r="AP1925">
        <v>0</v>
      </c>
      <c r="AR1925" t="s">
        <v>1</v>
      </c>
      <c r="AT1925" s="2">
        <v>5.0830000000000002</v>
      </c>
      <c r="AU1925" s="1">
        <f t="shared" si="251"/>
        <v>2.80218804560403</v>
      </c>
      <c r="AV1925" s="1">
        <f t="shared" si="252"/>
        <v>2.0578186369990386</v>
      </c>
      <c r="AW1925" s="1">
        <f t="shared" si="253"/>
        <v>1.3134492283940462</v>
      </c>
    </row>
    <row r="1926" spans="1:49" x14ac:dyDescent="0.2">
      <c r="A1926">
        <v>1924</v>
      </c>
      <c r="B1926" t="s">
        <v>17521</v>
      </c>
      <c r="C1926" t="s">
        <v>17520</v>
      </c>
      <c r="F1926" t="s">
        <v>17519</v>
      </c>
      <c r="G1926" t="s">
        <v>17</v>
      </c>
      <c r="H1926" t="s">
        <v>16</v>
      </c>
      <c r="I1926" t="s">
        <v>17518</v>
      </c>
      <c r="J1926" t="s">
        <v>17517</v>
      </c>
      <c r="K1926" t="s">
        <v>17516</v>
      </c>
      <c r="L1926" t="s">
        <v>17515</v>
      </c>
      <c r="M1926" t="s">
        <v>17514</v>
      </c>
      <c r="N1926">
        <v>4</v>
      </c>
      <c r="O1926" t="s">
        <v>17513</v>
      </c>
      <c r="P1926" t="s">
        <v>17512</v>
      </c>
      <c r="Q1926" t="s">
        <v>17511</v>
      </c>
      <c r="R1926" s="7">
        <v>40940</v>
      </c>
      <c r="S1926" s="8">
        <f t="shared" si="248"/>
        <v>2012</v>
      </c>
      <c r="T1926" s="8">
        <v>2012</v>
      </c>
      <c r="U1926" s="8">
        <f t="shared" si="249"/>
        <v>10</v>
      </c>
      <c r="V1926" s="7">
        <v>40940</v>
      </c>
      <c r="W1926" t="s">
        <v>6445</v>
      </c>
      <c r="X1926" s="2">
        <v>1.365</v>
      </c>
      <c r="Y1926" s="6">
        <f t="shared" si="246"/>
        <v>3.6437895411227675E-2</v>
      </c>
      <c r="AA1926">
        <v>189545</v>
      </c>
      <c r="AB1926">
        <v>17393</v>
      </c>
      <c r="AD1926" t="s">
        <v>6</v>
      </c>
      <c r="AE1926">
        <v>61</v>
      </c>
      <c r="AF1926">
        <v>2</v>
      </c>
      <c r="AG1926">
        <v>6097073</v>
      </c>
      <c r="AH1926" t="s">
        <v>17510</v>
      </c>
      <c r="AI1926" t="s">
        <v>17509</v>
      </c>
      <c r="AJ1926" t="s">
        <v>17508</v>
      </c>
      <c r="AK1926" t="s">
        <v>17507</v>
      </c>
      <c r="AL1926">
        <v>15</v>
      </c>
      <c r="AM1926" s="5">
        <f t="shared" si="250"/>
        <v>1.5</v>
      </c>
      <c r="AN1926" s="4">
        <f t="shared" si="247"/>
        <v>2.2718667171525938E-3</v>
      </c>
      <c r="AO1926" s="3"/>
      <c r="AP1926">
        <v>0</v>
      </c>
      <c r="AQ1926" t="s">
        <v>1518</v>
      </c>
      <c r="AR1926" t="s">
        <v>17506</v>
      </c>
      <c r="AS1926" t="s">
        <v>1516</v>
      </c>
      <c r="AT1926" s="2" t="s">
        <v>0</v>
      </c>
      <c r="AU1926" s="1">
        <f t="shared" si="251"/>
        <v>2.6188086803005146</v>
      </c>
      <c r="AV1926" s="1">
        <f t="shared" si="252"/>
        <v>1.9354881064190133</v>
      </c>
      <c r="AW1926" s="1">
        <f t="shared" si="253"/>
        <v>1.2521675325375117</v>
      </c>
    </row>
    <row r="1927" spans="1:49" x14ac:dyDescent="0.2">
      <c r="A1927">
        <v>1925</v>
      </c>
      <c r="B1927" t="s">
        <v>17505</v>
      </c>
      <c r="C1927" t="s">
        <v>17504</v>
      </c>
      <c r="F1927" t="s">
        <v>17503</v>
      </c>
      <c r="G1927" t="s">
        <v>17</v>
      </c>
      <c r="H1927" t="s">
        <v>16</v>
      </c>
      <c r="I1927" t="s">
        <v>17502</v>
      </c>
      <c r="J1927">
        <v>60032330</v>
      </c>
      <c r="K1927" t="s">
        <v>3174</v>
      </c>
      <c r="L1927" t="s">
        <v>3173</v>
      </c>
      <c r="M1927" t="s">
        <v>471</v>
      </c>
      <c r="N1927">
        <v>3</v>
      </c>
      <c r="O1927" t="s">
        <v>17501</v>
      </c>
      <c r="P1927" t="s">
        <v>17500</v>
      </c>
      <c r="Q1927" t="s">
        <v>14959</v>
      </c>
      <c r="R1927" s="7">
        <v>40940</v>
      </c>
      <c r="S1927" s="8">
        <f t="shared" si="248"/>
        <v>2012</v>
      </c>
      <c r="T1927" s="8">
        <v>2012</v>
      </c>
      <c r="U1927" s="8">
        <f t="shared" si="249"/>
        <v>10</v>
      </c>
      <c r="V1927" s="7">
        <v>40940</v>
      </c>
      <c r="W1927" t="s">
        <v>6445</v>
      </c>
      <c r="X1927" s="2">
        <v>1.365</v>
      </c>
      <c r="Y1927" s="6">
        <f t="shared" si="246"/>
        <v>3.6437895411227675E-2</v>
      </c>
      <c r="AA1927">
        <v>189545</v>
      </c>
      <c r="AB1927">
        <v>17393</v>
      </c>
      <c r="AD1927" t="s">
        <v>6</v>
      </c>
      <c r="AE1927">
        <v>61</v>
      </c>
      <c r="AF1927">
        <v>2</v>
      </c>
      <c r="AG1927">
        <v>6119238</v>
      </c>
      <c r="AH1927" t="s">
        <v>4031</v>
      </c>
      <c r="AI1927" t="s">
        <v>17499</v>
      </c>
      <c r="AJ1927" t="s">
        <v>17498</v>
      </c>
      <c r="AK1927" t="s">
        <v>17497</v>
      </c>
      <c r="AL1927">
        <v>3</v>
      </c>
      <c r="AM1927" s="5">
        <f t="shared" si="250"/>
        <v>0.3</v>
      </c>
      <c r="AN1927" s="4">
        <f t="shared" si="247"/>
        <v>4.5437334343051872E-4</v>
      </c>
      <c r="AO1927" s="3"/>
      <c r="AP1927">
        <v>0</v>
      </c>
      <c r="AR1927" t="s">
        <v>1</v>
      </c>
      <c r="AT1927" s="2" t="s">
        <v>0</v>
      </c>
      <c r="AU1927" s="1">
        <f t="shared" si="251"/>
        <v>2.5642838790888525</v>
      </c>
      <c r="AV1927" s="1">
        <f t="shared" si="252"/>
        <v>1.8446134377329098</v>
      </c>
      <c r="AW1927" s="1">
        <f t="shared" si="253"/>
        <v>1.1249429963769664</v>
      </c>
    </row>
    <row r="1928" spans="1:49" x14ac:dyDescent="0.2">
      <c r="A1928">
        <v>1926</v>
      </c>
      <c r="B1928" t="s">
        <v>17496</v>
      </c>
      <c r="C1928" t="s">
        <v>17495</v>
      </c>
      <c r="F1928" t="s">
        <v>17494</v>
      </c>
      <c r="G1928" t="s">
        <v>17</v>
      </c>
      <c r="H1928" t="s">
        <v>16</v>
      </c>
      <c r="I1928" t="s">
        <v>17493</v>
      </c>
      <c r="J1928">
        <v>60092945</v>
      </c>
      <c r="K1928" t="s">
        <v>17492</v>
      </c>
      <c r="L1928" t="s">
        <v>17491</v>
      </c>
      <c r="M1928" t="s">
        <v>1124</v>
      </c>
      <c r="N1928">
        <v>3</v>
      </c>
      <c r="O1928" t="s">
        <v>17490</v>
      </c>
      <c r="P1928" t="s">
        <v>17489</v>
      </c>
      <c r="Q1928" t="s">
        <v>17488</v>
      </c>
      <c r="R1928" s="7">
        <v>40940</v>
      </c>
      <c r="S1928" s="8">
        <f t="shared" si="248"/>
        <v>2012</v>
      </c>
      <c r="T1928" s="8">
        <v>2012</v>
      </c>
      <c r="U1928" s="8">
        <f t="shared" si="249"/>
        <v>10</v>
      </c>
      <c r="V1928" s="7">
        <v>40940</v>
      </c>
      <c r="W1928" t="s">
        <v>6445</v>
      </c>
      <c r="X1928" s="2">
        <v>1.365</v>
      </c>
      <c r="Y1928" s="6">
        <f t="shared" si="246"/>
        <v>3.6437895411227675E-2</v>
      </c>
      <c r="AA1928">
        <v>189545</v>
      </c>
      <c r="AB1928">
        <v>17393</v>
      </c>
      <c r="AD1928" t="s">
        <v>6</v>
      </c>
      <c r="AE1928">
        <v>61</v>
      </c>
      <c r="AF1928">
        <v>2</v>
      </c>
      <c r="AG1928">
        <v>6054066</v>
      </c>
      <c r="AH1928" t="s">
        <v>17487</v>
      </c>
      <c r="AI1928" t="s">
        <v>17486</v>
      </c>
      <c r="AJ1928" t="s">
        <v>17485</v>
      </c>
      <c r="AK1928" t="s">
        <v>17484</v>
      </c>
      <c r="AL1928">
        <v>0</v>
      </c>
      <c r="AM1928" s="5">
        <f t="shared" si="250"/>
        <v>0</v>
      </c>
      <c r="AN1928" s="4">
        <f t="shared" si="247"/>
        <v>0</v>
      </c>
      <c r="AO1928" s="3"/>
      <c r="AP1928">
        <v>0</v>
      </c>
      <c r="AR1928" t="s">
        <v>1</v>
      </c>
      <c r="AT1928" s="2" t="s">
        <v>0</v>
      </c>
      <c r="AU1928" s="1">
        <f t="shared" si="251"/>
        <v>2.5506526787859372</v>
      </c>
      <c r="AV1928" s="1">
        <f t="shared" si="252"/>
        <v>1.8218947705613837</v>
      </c>
      <c r="AW1928" s="1">
        <f t="shared" si="253"/>
        <v>1.0931368623368303</v>
      </c>
    </row>
    <row r="1929" spans="1:49" x14ac:dyDescent="0.2">
      <c r="A1929">
        <v>1927</v>
      </c>
      <c r="B1929" t="s">
        <v>17483</v>
      </c>
      <c r="C1929" t="s">
        <v>17482</v>
      </c>
      <c r="F1929" t="s">
        <v>17481</v>
      </c>
      <c r="G1929" t="s">
        <v>17</v>
      </c>
      <c r="H1929" t="s">
        <v>16</v>
      </c>
      <c r="I1929" t="s">
        <v>17480</v>
      </c>
      <c r="J1929">
        <v>60105695</v>
      </c>
      <c r="K1929" t="s">
        <v>17479</v>
      </c>
      <c r="L1929" t="s">
        <v>9313</v>
      </c>
      <c r="M1929" t="s">
        <v>9312</v>
      </c>
      <c r="N1929">
        <v>5</v>
      </c>
      <c r="O1929" t="s">
        <v>17478</v>
      </c>
      <c r="P1929" t="s">
        <v>17477</v>
      </c>
      <c r="Q1929" t="s">
        <v>17476</v>
      </c>
      <c r="R1929" s="7">
        <v>40940</v>
      </c>
      <c r="S1929" s="8">
        <f t="shared" si="248"/>
        <v>2012</v>
      </c>
      <c r="T1929" s="8">
        <v>2012</v>
      </c>
      <c r="U1929" s="8">
        <f t="shared" si="249"/>
        <v>10</v>
      </c>
      <c r="V1929" s="7">
        <v>40940</v>
      </c>
      <c r="W1929" t="s">
        <v>17475</v>
      </c>
      <c r="X1929" s="2">
        <v>0.91100000000000003</v>
      </c>
      <c r="Y1929" s="6">
        <f t="shared" si="246"/>
        <v>2.4318624703024479E-2</v>
      </c>
      <c r="AA1929">
        <v>18820778</v>
      </c>
      <c r="AB1929">
        <v>13300154702</v>
      </c>
      <c r="AC1929">
        <v>18820786</v>
      </c>
      <c r="AD1929" t="s">
        <v>6</v>
      </c>
      <c r="AE1929">
        <v>5</v>
      </c>
      <c r="AF1929">
        <v>2</v>
      </c>
      <c r="AG1929">
        <v>22601</v>
      </c>
      <c r="AI1929" t="s">
        <v>17474</v>
      </c>
      <c r="AK1929" t="s">
        <v>17473</v>
      </c>
      <c r="AL1929">
        <v>31</v>
      </c>
      <c r="AM1929" s="5">
        <f t="shared" si="250"/>
        <v>3.1</v>
      </c>
      <c r="AN1929" s="4">
        <f t="shared" si="247"/>
        <v>4.6951912154486941E-3</v>
      </c>
      <c r="AO1929" s="3"/>
      <c r="AP1929">
        <v>0</v>
      </c>
      <c r="AR1929" t="s">
        <v>1</v>
      </c>
      <c r="AT1929" s="2">
        <v>2.895</v>
      </c>
      <c r="AU1929" s="1">
        <f t="shared" si="251"/>
        <v>1.8431594656751742</v>
      </c>
      <c r="AV1929" s="1">
        <f t="shared" si="252"/>
        <v>1.4506907959236588</v>
      </c>
      <c r="AW1929" s="1">
        <f t="shared" si="253"/>
        <v>1.058222126172143</v>
      </c>
    </row>
    <row r="1930" spans="1:49" x14ac:dyDescent="0.2">
      <c r="A1930">
        <v>1928</v>
      </c>
      <c r="B1930" t="s">
        <v>17472</v>
      </c>
      <c r="C1930" t="s">
        <v>17471</v>
      </c>
      <c r="F1930" t="s">
        <v>17470</v>
      </c>
      <c r="G1930" t="s">
        <v>17</v>
      </c>
      <c r="H1930" t="s">
        <v>16</v>
      </c>
      <c r="I1930" t="s">
        <v>17469</v>
      </c>
      <c r="J1930" t="s">
        <v>17468</v>
      </c>
      <c r="K1930" t="s">
        <v>17467</v>
      </c>
      <c r="L1930" t="s">
        <v>17466</v>
      </c>
      <c r="M1930" t="s">
        <v>17465</v>
      </c>
      <c r="N1930">
        <v>2</v>
      </c>
      <c r="O1930" t="s">
        <v>17464</v>
      </c>
      <c r="P1930" t="s">
        <v>17463</v>
      </c>
      <c r="Q1930" t="s">
        <v>17462</v>
      </c>
      <c r="R1930" s="7">
        <v>40940</v>
      </c>
      <c r="S1930" s="8">
        <f t="shared" si="248"/>
        <v>2012</v>
      </c>
      <c r="T1930" s="8">
        <v>2012</v>
      </c>
      <c r="U1930" s="8">
        <f t="shared" si="249"/>
        <v>10</v>
      </c>
      <c r="V1930" s="7">
        <v>40940</v>
      </c>
      <c r="W1930" t="s">
        <v>6445</v>
      </c>
      <c r="X1930" s="2">
        <v>1.365</v>
      </c>
      <c r="Y1930" s="6">
        <f t="shared" si="246"/>
        <v>3.6437895411227675E-2</v>
      </c>
      <c r="AA1930">
        <v>189545</v>
      </c>
      <c r="AB1930">
        <v>17393</v>
      </c>
      <c r="AD1930" t="s">
        <v>6</v>
      </c>
      <c r="AE1930">
        <v>61</v>
      </c>
      <c r="AF1930">
        <v>2</v>
      </c>
      <c r="AG1930">
        <v>6095388</v>
      </c>
      <c r="AH1930" t="s">
        <v>8863</v>
      </c>
      <c r="AI1930" t="s">
        <v>17461</v>
      </c>
      <c r="AJ1930" t="s">
        <v>17460</v>
      </c>
      <c r="AK1930" t="s">
        <v>17459</v>
      </c>
      <c r="AL1930">
        <v>10</v>
      </c>
      <c r="AM1930" s="5">
        <f t="shared" si="250"/>
        <v>1</v>
      </c>
      <c r="AN1930" s="4">
        <f t="shared" si="247"/>
        <v>1.5145778114350624E-3</v>
      </c>
      <c r="AO1930" s="3"/>
      <c r="AP1930">
        <v>0</v>
      </c>
      <c r="AR1930" t="s">
        <v>1</v>
      </c>
      <c r="AT1930" s="2" t="s">
        <v>0</v>
      </c>
      <c r="AU1930" s="1">
        <f t="shared" si="251"/>
        <v>2.5960900131289888</v>
      </c>
      <c r="AV1930" s="1">
        <f t="shared" si="252"/>
        <v>1.8976236611331367</v>
      </c>
      <c r="AW1930" s="1">
        <f t="shared" si="253"/>
        <v>1.1991573091372845</v>
      </c>
    </row>
    <row r="1931" spans="1:49" x14ac:dyDescent="0.2">
      <c r="A1931">
        <v>1929</v>
      </c>
      <c r="B1931" t="s">
        <v>17458</v>
      </c>
      <c r="C1931" t="s">
        <v>17457</v>
      </c>
      <c r="F1931" t="s">
        <v>17456</v>
      </c>
      <c r="G1931" t="s">
        <v>17</v>
      </c>
      <c r="H1931" t="s">
        <v>16</v>
      </c>
      <c r="I1931" t="s">
        <v>17455</v>
      </c>
      <c r="J1931">
        <v>60009415</v>
      </c>
      <c r="K1931" t="s">
        <v>17454</v>
      </c>
      <c r="L1931" t="s">
        <v>17453</v>
      </c>
      <c r="M1931" t="s">
        <v>66</v>
      </c>
      <c r="N1931">
        <v>2</v>
      </c>
      <c r="O1931" t="s">
        <v>17452</v>
      </c>
      <c r="P1931" t="s">
        <v>17451</v>
      </c>
      <c r="Q1931" t="s">
        <v>17450</v>
      </c>
      <c r="R1931" s="7">
        <v>40940</v>
      </c>
      <c r="S1931" s="8">
        <f t="shared" si="248"/>
        <v>2012</v>
      </c>
      <c r="T1931" s="8">
        <v>2012</v>
      </c>
      <c r="U1931" s="8">
        <f t="shared" si="249"/>
        <v>10</v>
      </c>
      <c r="V1931" s="7">
        <v>40940</v>
      </c>
      <c r="W1931" t="s">
        <v>6445</v>
      </c>
      <c r="X1931" s="2">
        <v>1.365</v>
      </c>
      <c r="Y1931" s="6">
        <f t="shared" si="246"/>
        <v>3.6437895411227675E-2</v>
      </c>
      <c r="AA1931">
        <v>189545</v>
      </c>
      <c r="AB1931">
        <v>17393</v>
      </c>
      <c r="AD1931" t="s">
        <v>6</v>
      </c>
      <c r="AE1931">
        <v>61</v>
      </c>
      <c r="AF1931">
        <v>2</v>
      </c>
      <c r="AG1931">
        <v>6107619</v>
      </c>
      <c r="AH1931" t="s">
        <v>17449</v>
      </c>
      <c r="AI1931" t="s">
        <v>17448</v>
      </c>
      <c r="AJ1931" t="s">
        <v>17447</v>
      </c>
      <c r="AK1931" t="s">
        <v>17446</v>
      </c>
      <c r="AL1931">
        <v>35</v>
      </c>
      <c r="AM1931" s="5">
        <f t="shared" si="250"/>
        <v>3.5</v>
      </c>
      <c r="AN1931" s="4">
        <f t="shared" si="247"/>
        <v>5.301022340022719E-3</v>
      </c>
      <c r="AO1931" s="3"/>
      <c r="AP1931">
        <v>0</v>
      </c>
      <c r="AR1931" t="s">
        <v>1</v>
      </c>
      <c r="AT1931" s="2" t="s">
        <v>0</v>
      </c>
      <c r="AU1931" s="1">
        <f t="shared" si="251"/>
        <v>2.7096833489866188</v>
      </c>
      <c r="AV1931" s="1">
        <f t="shared" si="252"/>
        <v>2.08694588756252</v>
      </c>
      <c r="AW1931" s="1">
        <f t="shared" si="253"/>
        <v>1.4642084261384205</v>
      </c>
    </row>
    <row r="1932" spans="1:49" x14ac:dyDescent="0.2">
      <c r="A1932">
        <v>1930</v>
      </c>
      <c r="B1932" t="s">
        <v>17445</v>
      </c>
      <c r="C1932" t="s">
        <v>17444</v>
      </c>
      <c r="F1932" t="s">
        <v>17443</v>
      </c>
      <c r="G1932" t="s">
        <v>17</v>
      </c>
      <c r="H1932" t="s">
        <v>16</v>
      </c>
      <c r="I1932" t="s">
        <v>17442</v>
      </c>
      <c r="J1932">
        <v>60027863</v>
      </c>
      <c r="K1932" t="s">
        <v>9055</v>
      </c>
      <c r="L1932" t="s">
        <v>817</v>
      </c>
      <c r="M1932" t="s">
        <v>816</v>
      </c>
      <c r="N1932">
        <v>2</v>
      </c>
      <c r="O1932" t="s">
        <v>17441</v>
      </c>
      <c r="P1932" t="s">
        <v>17440</v>
      </c>
      <c r="Q1932" t="s">
        <v>9052</v>
      </c>
      <c r="R1932" s="7">
        <v>40940</v>
      </c>
      <c r="S1932" s="8">
        <f t="shared" si="248"/>
        <v>2012</v>
      </c>
      <c r="T1932" s="8">
        <v>2012</v>
      </c>
      <c r="U1932" s="8">
        <f t="shared" si="249"/>
        <v>10</v>
      </c>
      <c r="V1932" s="7">
        <v>40940</v>
      </c>
      <c r="W1932" t="s">
        <v>6445</v>
      </c>
      <c r="X1932" s="2">
        <v>1.365</v>
      </c>
      <c r="Y1932" s="6">
        <f t="shared" si="246"/>
        <v>3.6437895411227675E-2</v>
      </c>
      <c r="AA1932">
        <v>189545</v>
      </c>
      <c r="AB1932">
        <v>17393</v>
      </c>
      <c r="AD1932" t="s">
        <v>6</v>
      </c>
      <c r="AE1932">
        <v>61</v>
      </c>
      <c r="AF1932">
        <v>2</v>
      </c>
      <c r="AG1932">
        <v>6096454</v>
      </c>
      <c r="AH1932" t="s">
        <v>17439</v>
      </c>
      <c r="AI1932" t="s">
        <v>17438</v>
      </c>
      <c r="AJ1932" t="s">
        <v>17437</v>
      </c>
      <c r="AK1932" t="s">
        <v>17436</v>
      </c>
      <c r="AL1932">
        <v>17</v>
      </c>
      <c r="AM1932" s="5">
        <f t="shared" si="250"/>
        <v>1.7</v>
      </c>
      <c r="AN1932" s="4">
        <f t="shared" si="247"/>
        <v>2.5747822794396063E-3</v>
      </c>
      <c r="AO1932" s="3"/>
      <c r="AP1932">
        <v>0</v>
      </c>
      <c r="AR1932" t="s">
        <v>1</v>
      </c>
      <c r="AT1932" s="2" t="s">
        <v>0</v>
      </c>
      <c r="AU1932" s="1">
        <f t="shared" si="251"/>
        <v>2.6278961471691251</v>
      </c>
      <c r="AV1932" s="1">
        <f t="shared" si="252"/>
        <v>1.9506338845333642</v>
      </c>
      <c r="AW1932" s="1">
        <f t="shared" si="253"/>
        <v>1.2733716218976026</v>
      </c>
    </row>
    <row r="1933" spans="1:49" x14ac:dyDescent="0.2">
      <c r="A1933">
        <v>1931</v>
      </c>
      <c r="B1933" t="s">
        <v>17435</v>
      </c>
      <c r="C1933" t="s">
        <v>17434</v>
      </c>
      <c r="F1933" t="s">
        <v>17433</v>
      </c>
      <c r="G1933" t="s">
        <v>17</v>
      </c>
      <c r="H1933" t="s">
        <v>16</v>
      </c>
      <c r="I1933" t="s">
        <v>17432</v>
      </c>
      <c r="J1933" t="s">
        <v>17431</v>
      </c>
      <c r="K1933" t="s">
        <v>17430</v>
      </c>
      <c r="L1933" t="s">
        <v>17429</v>
      </c>
      <c r="M1933" t="s">
        <v>17428</v>
      </c>
      <c r="N1933">
        <v>4</v>
      </c>
      <c r="O1933" t="s">
        <v>17427</v>
      </c>
      <c r="P1933" t="s">
        <v>17426</v>
      </c>
      <c r="Q1933" t="s">
        <v>17425</v>
      </c>
      <c r="R1933" s="7">
        <v>40940</v>
      </c>
      <c r="S1933" s="8">
        <f t="shared" si="248"/>
        <v>2012</v>
      </c>
      <c r="T1933" s="8">
        <v>2012</v>
      </c>
      <c r="U1933" s="8">
        <f t="shared" si="249"/>
        <v>10</v>
      </c>
      <c r="V1933" s="7">
        <v>40940</v>
      </c>
      <c r="W1933" t="s">
        <v>6445</v>
      </c>
      <c r="X1933" s="2">
        <v>1.365</v>
      </c>
      <c r="Y1933" s="6">
        <f t="shared" si="246"/>
        <v>3.6437895411227675E-2</v>
      </c>
      <c r="AA1933">
        <v>189545</v>
      </c>
      <c r="AB1933">
        <v>17393</v>
      </c>
      <c r="AD1933" t="s">
        <v>6</v>
      </c>
      <c r="AE1933">
        <v>61</v>
      </c>
      <c r="AF1933">
        <v>2</v>
      </c>
      <c r="AG1933">
        <v>6097074</v>
      </c>
      <c r="AH1933" t="s">
        <v>17424</v>
      </c>
      <c r="AI1933" t="s">
        <v>17423</v>
      </c>
      <c r="AJ1933" t="s">
        <v>17422</v>
      </c>
      <c r="AK1933" t="s">
        <v>17421</v>
      </c>
      <c r="AL1933">
        <v>97</v>
      </c>
      <c r="AM1933" s="5">
        <f t="shared" si="250"/>
        <v>9.6999999999999993</v>
      </c>
      <c r="AN1933" s="4">
        <f t="shared" si="247"/>
        <v>1.4691404770920105E-2</v>
      </c>
      <c r="AO1933" s="3"/>
      <c r="AP1933">
        <v>0</v>
      </c>
      <c r="AQ1933" t="s">
        <v>1518</v>
      </c>
      <c r="AR1933">
        <v>4112048</v>
      </c>
      <c r="AS1933" t="s">
        <v>1516</v>
      </c>
      <c r="AT1933" s="2" t="s">
        <v>0</v>
      </c>
      <c r="AU1933" s="1">
        <f t="shared" si="251"/>
        <v>2.99139482191354</v>
      </c>
      <c r="AV1933" s="1">
        <f t="shared" si="252"/>
        <v>2.5564650091073888</v>
      </c>
      <c r="AW1933" s="1">
        <f t="shared" si="253"/>
        <v>2.1215351963012377</v>
      </c>
    </row>
    <row r="1934" spans="1:49" x14ac:dyDescent="0.2">
      <c r="A1934">
        <v>1932</v>
      </c>
      <c r="B1934" t="s">
        <v>17420</v>
      </c>
      <c r="F1934" t="s">
        <v>17419</v>
      </c>
      <c r="G1934" t="s">
        <v>17</v>
      </c>
      <c r="H1934" t="s">
        <v>16</v>
      </c>
      <c r="I1934" t="s">
        <v>17418</v>
      </c>
      <c r="J1934">
        <v>60001821</v>
      </c>
      <c r="K1934" t="s">
        <v>8229</v>
      </c>
      <c r="L1934" t="s">
        <v>8228</v>
      </c>
      <c r="M1934" t="s">
        <v>7549</v>
      </c>
      <c r="N1934">
        <v>2</v>
      </c>
      <c r="O1934" t="s">
        <v>17417</v>
      </c>
      <c r="P1934" t="s">
        <v>17416</v>
      </c>
      <c r="Q1934" t="s">
        <v>9972</v>
      </c>
      <c r="R1934" s="7">
        <v>40940</v>
      </c>
      <c r="S1934" s="8">
        <f t="shared" si="248"/>
        <v>2012</v>
      </c>
      <c r="T1934" s="8">
        <v>2012</v>
      </c>
      <c r="U1934" s="8">
        <f t="shared" si="249"/>
        <v>10</v>
      </c>
      <c r="V1934" s="7">
        <v>40940</v>
      </c>
      <c r="W1934" t="s">
        <v>17415</v>
      </c>
      <c r="X1934" s="2">
        <v>0.23400000000000001</v>
      </c>
      <c r="Y1934" s="6">
        <f t="shared" si="246"/>
        <v>6.2464963562104594E-3</v>
      </c>
      <c r="AA1934">
        <v>15848663</v>
      </c>
      <c r="AB1934">
        <v>19200156904</v>
      </c>
      <c r="AD1934" t="s">
        <v>6</v>
      </c>
      <c r="AE1934">
        <v>9</v>
      </c>
      <c r="AF1934">
        <v>2</v>
      </c>
      <c r="AH1934" t="s">
        <v>17414</v>
      </c>
      <c r="AI1934" t="s">
        <v>17413</v>
      </c>
      <c r="AJ1934" t="s">
        <v>17412</v>
      </c>
      <c r="AK1934" t="s">
        <v>17411</v>
      </c>
      <c r="AL1934">
        <v>31</v>
      </c>
      <c r="AM1934" s="5">
        <f t="shared" si="250"/>
        <v>3.1</v>
      </c>
      <c r="AN1934" s="4">
        <f t="shared" si="247"/>
        <v>4.6951912154486941E-3</v>
      </c>
      <c r="AO1934" s="3"/>
      <c r="AP1934">
        <v>0</v>
      </c>
      <c r="AR1934" t="s">
        <v>1</v>
      </c>
      <c r="AT1934" s="2">
        <v>0.88500000000000001</v>
      </c>
      <c r="AU1934" s="1">
        <f t="shared" si="251"/>
        <v>0.57811048139819299</v>
      </c>
      <c r="AV1934" s="1">
        <f t="shared" si="252"/>
        <v>0.54708437858295766</v>
      </c>
      <c r="AW1934" s="1">
        <f t="shared" si="253"/>
        <v>0.51605827576772234</v>
      </c>
    </row>
    <row r="1935" spans="1:49" x14ac:dyDescent="0.2">
      <c r="A1935">
        <v>1933</v>
      </c>
      <c r="B1935" t="s">
        <v>17410</v>
      </c>
      <c r="C1935" t="s">
        <v>17409</v>
      </c>
      <c r="E1935">
        <v>21789580</v>
      </c>
      <c r="F1935" t="s">
        <v>17408</v>
      </c>
      <c r="G1935" t="s">
        <v>17</v>
      </c>
      <c r="H1935" t="s">
        <v>16</v>
      </c>
      <c r="I1935" t="s">
        <v>6295</v>
      </c>
      <c r="J1935" t="s">
        <v>17407</v>
      </c>
      <c r="K1935" t="s">
        <v>17406</v>
      </c>
      <c r="L1935" t="s">
        <v>17405</v>
      </c>
      <c r="M1935" t="s">
        <v>17404</v>
      </c>
      <c r="N1935">
        <v>8</v>
      </c>
      <c r="O1935" t="s">
        <v>17403</v>
      </c>
      <c r="P1935" t="s">
        <v>17402</v>
      </c>
      <c r="Q1935" t="s">
        <v>17401</v>
      </c>
      <c r="R1935" s="7">
        <v>40940</v>
      </c>
      <c r="S1935" s="8">
        <f t="shared" si="248"/>
        <v>2012</v>
      </c>
      <c r="T1935" s="8">
        <v>2012</v>
      </c>
      <c r="U1935" s="8">
        <f t="shared" si="249"/>
        <v>10</v>
      </c>
      <c r="V1935" s="7">
        <v>40940</v>
      </c>
      <c r="W1935" t="s">
        <v>17400</v>
      </c>
      <c r="X1935" s="2">
        <v>0.71599999999999997</v>
      </c>
      <c r="Y1935" s="6">
        <f t="shared" si="246"/>
        <v>1.9113211072849096E-2</v>
      </c>
      <c r="AA1935">
        <v>9320113</v>
      </c>
      <c r="AB1935">
        <v>20340</v>
      </c>
      <c r="AC1935">
        <v>14321955</v>
      </c>
      <c r="AD1935" t="s">
        <v>6</v>
      </c>
      <c r="AE1935">
        <v>110</v>
      </c>
      <c r="AF1935">
        <v>2</v>
      </c>
      <c r="AH1935" t="s">
        <v>17399</v>
      </c>
      <c r="AI1935" t="s">
        <v>17398</v>
      </c>
      <c r="AK1935" t="s">
        <v>17397</v>
      </c>
      <c r="AL1935">
        <v>16</v>
      </c>
      <c r="AM1935" s="5">
        <f t="shared" si="250"/>
        <v>1.6</v>
      </c>
      <c r="AN1935" s="4">
        <f t="shared" si="247"/>
        <v>2.4233244982961003E-3</v>
      </c>
      <c r="AO1935" s="3"/>
      <c r="AP1935">
        <v>0</v>
      </c>
      <c r="AR1935" t="s">
        <v>17396</v>
      </c>
      <c r="AS1935" t="s">
        <v>17395</v>
      </c>
      <c r="AT1935" s="2">
        <v>2.2890000000000001</v>
      </c>
      <c r="AU1935" s="1">
        <f t="shared" si="251"/>
        <v>1.4106245100483197</v>
      </c>
      <c r="AV1935" s="1">
        <f t="shared" si="252"/>
        <v>1.0768267785572598</v>
      </c>
      <c r="AW1935" s="1">
        <f t="shared" si="253"/>
        <v>0.74302904706619988</v>
      </c>
    </row>
    <row r="1936" spans="1:49" x14ac:dyDescent="0.2">
      <c r="A1936">
        <v>1934</v>
      </c>
      <c r="B1936" t="s">
        <v>17394</v>
      </c>
      <c r="C1936" t="s">
        <v>17393</v>
      </c>
      <c r="E1936">
        <v>22304687</v>
      </c>
      <c r="F1936" t="s">
        <v>17392</v>
      </c>
      <c r="G1936" t="s">
        <v>17</v>
      </c>
      <c r="H1936" t="s">
        <v>16</v>
      </c>
      <c r="I1936" t="s">
        <v>17391</v>
      </c>
      <c r="J1936">
        <v>60025988</v>
      </c>
      <c r="K1936" t="s">
        <v>17390</v>
      </c>
      <c r="L1936" t="s">
        <v>17389</v>
      </c>
      <c r="M1936" t="s">
        <v>17388</v>
      </c>
      <c r="N1936">
        <v>2</v>
      </c>
      <c r="O1936" t="s">
        <v>17387</v>
      </c>
      <c r="P1936" t="s">
        <v>17386</v>
      </c>
      <c r="Q1936" t="s">
        <v>17385</v>
      </c>
      <c r="R1936" s="7">
        <v>40940</v>
      </c>
      <c r="S1936" s="8">
        <f t="shared" si="248"/>
        <v>2012</v>
      </c>
      <c r="T1936" s="8">
        <v>2012</v>
      </c>
      <c r="U1936" s="8">
        <f t="shared" si="249"/>
        <v>10</v>
      </c>
      <c r="V1936" s="7">
        <v>40940</v>
      </c>
      <c r="W1936" t="s">
        <v>17384</v>
      </c>
      <c r="X1936" s="2">
        <v>1.3460000000000001</v>
      </c>
      <c r="Y1936" s="6">
        <f t="shared" si="246"/>
        <v>3.593070126264649E-2</v>
      </c>
      <c r="AA1936" t="s">
        <v>17383</v>
      </c>
      <c r="AB1936">
        <v>15550</v>
      </c>
      <c r="AC1936">
        <v>14609568</v>
      </c>
      <c r="AD1936" t="s">
        <v>6</v>
      </c>
      <c r="AE1936">
        <v>35</v>
      </c>
      <c r="AF1936" s="10">
        <v>44289</v>
      </c>
      <c r="AH1936" t="s">
        <v>17382</v>
      </c>
      <c r="AI1936" t="s">
        <v>17381</v>
      </c>
      <c r="AJ1936" t="s">
        <v>17380</v>
      </c>
      <c r="AK1936" t="s">
        <v>17379</v>
      </c>
      <c r="AL1936">
        <v>9</v>
      </c>
      <c r="AM1936" s="5">
        <f t="shared" si="250"/>
        <v>0.9</v>
      </c>
      <c r="AN1936" s="4">
        <f t="shared" si="247"/>
        <v>1.3631200302915562E-3</v>
      </c>
      <c r="AO1936" s="3"/>
      <c r="AP1936">
        <v>0</v>
      </c>
      <c r="AR1936" t="s">
        <v>1</v>
      </c>
      <c r="AT1936" s="2">
        <v>3.3860000000000001</v>
      </c>
      <c r="AU1936" s="1">
        <f t="shared" si="251"/>
        <v>2.5560426892940007</v>
      </c>
      <c r="AV1936" s="1">
        <f t="shared" si="252"/>
        <v>1.8646910646469024</v>
      </c>
      <c r="AW1936" s="1">
        <f t="shared" si="253"/>
        <v>1.1733394399998036</v>
      </c>
    </row>
    <row r="1937" spans="1:49" x14ac:dyDescent="0.2">
      <c r="A1937">
        <v>1935</v>
      </c>
      <c r="B1937" t="s">
        <v>17378</v>
      </c>
      <c r="C1937" t="s">
        <v>17377</v>
      </c>
      <c r="D1937" t="s">
        <v>17376</v>
      </c>
      <c r="E1937">
        <v>22155288</v>
      </c>
      <c r="F1937" t="s">
        <v>17375</v>
      </c>
      <c r="G1937" t="s">
        <v>17</v>
      </c>
      <c r="H1937" t="s">
        <v>16</v>
      </c>
      <c r="I1937" t="s">
        <v>17374</v>
      </c>
      <c r="J1937">
        <v>60009500</v>
      </c>
      <c r="K1937" t="s">
        <v>17373</v>
      </c>
      <c r="L1937" t="s">
        <v>17372</v>
      </c>
      <c r="M1937" t="s">
        <v>66</v>
      </c>
      <c r="N1937">
        <v>4</v>
      </c>
      <c r="O1937" t="s">
        <v>17371</v>
      </c>
      <c r="P1937" t="s">
        <v>17370</v>
      </c>
      <c r="Q1937" t="s">
        <v>17369</v>
      </c>
      <c r="R1937" s="7">
        <v>40940</v>
      </c>
      <c r="S1937" s="8">
        <f t="shared" si="248"/>
        <v>2012</v>
      </c>
      <c r="T1937" s="8">
        <v>2012</v>
      </c>
      <c r="U1937" s="8">
        <f t="shared" si="249"/>
        <v>10</v>
      </c>
      <c r="V1937" s="7">
        <v>40940</v>
      </c>
      <c r="W1937" t="s">
        <v>17368</v>
      </c>
      <c r="X1937" s="2">
        <v>2.5640000000000001</v>
      </c>
      <c r="Y1937" s="6">
        <f t="shared" si="246"/>
        <v>6.8444515629588115E-2</v>
      </c>
      <c r="AA1937">
        <v>10478477</v>
      </c>
      <c r="AB1937">
        <v>29659</v>
      </c>
      <c r="AC1937">
        <v>10958657</v>
      </c>
      <c r="AD1937" t="s">
        <v>6</v>
      </c>
      <c r="AE1937">
        <v>177</v>
      </c>
      <c r="AF1937">
        <v>2</v>
      </c>
      <c r="AH1937" t="s">
        <v>17367</v>
      </c>
      <c r="AI1937" t="s">
        <v>17366</v>
      </c>
      <c r="AJ1937" t="s">
        <v>17365</v>
      </c>
      <c r="AK1937" t="s">
        <v>17364</v>
      </c>
      <c r="AL1937">
        <v>7</v>
      </c>
      <c r="AM1937" s="5">
        <f t="shared" si="250"/>
        <v>0.7</v>
      </c>
      <c r="AN1937" s="4">
        <f t="shared" si="247"/>
        <v>1.0602044680045437E-3</v>
      </c>
      <c r="AO1937" s="3"/>
      <c r="AP1937">
        <v>0</v>
      </c>
      <c r="AQ1937" t="s">
        <v>17363</v>
      </c>
      <c r="AR1937" t="s">
        <v>17362</v>
      </c>
      <c r="AS1937" t="s">
        <v>17361</v>
      </c>
      <c r="AT1937" s="2">
        <v>2.867</v>
      </c>
      <c r="AU1937" s="1">
        <f t="shared" si="251"/>
        <v>4.8229222281113042</v>
      </c>
      <c r="AV1937" s="1">
        <f t="shared" si="252"/>
        <v>3.4752360048796329</v>
      </c>
      <c r="AW1937" s="1">
        <f t="shared" si="253"/>
        <v>2.1275497816479616</v>
      </c>
    </row>
    <row r="1938" spans="1:49" x14ac:dyDescent="0.2">
      <c r="A1938">
        <v>1936</v>
      </c>
      <c r="B1938" t="s">
        <v>17360</v>
      </c>
      <c r="C1938" t="s">
        <v>17359</v>
      </c>
      <c r="F1938" t="s">
        <v>17358</v>
      </c>
      <c r="G1938" t="s">
        <v>17</v>
      </c>
      <c r="H1938" t="s">
        <v>16</v>
      </c>
      <c r="I1938" t="s">
        <v>17357</v>
      </c>
      <c r="J1938" t="s">
        <v>17356</v>
      </c>
      <c r="K1938" t="s">
        <v>17355</v>
      </c>
      <c r="L1938" t="s">
        <v>17354</v>
      </c>
      <c r="M1938" t="s">
        <v>17353</v>
      </c>
      <c r="N1938">
        <v>5</v>
      </c>
      <c r="O1938" t="s">
        <v>17352</v>
      </c>
      <c r="P1938" t="s">
        <v>17351</v>
      </c>
      <c r="Q1938" t="s">
        <v>17350</v>
      </c>
      <c r="R1938" s="7">
        <v>40940</v>
      </c>
      <c r="S1938" s="8">
        <f t="shared" si="248"/>
        <v>2012</v>
      </c>
      <c r="T1938" s="8">
        <v>2012</v>
      </c>
      <c r="U1938" s="8">
        <f t="shared" si="249"/>
        <v>10</v>
      </c>
      <c r="V1938" s="7">
        <v>40940</v>
      </c>
      <c r="W1938" t="s">
        <v>2049</v>
      </c>
      <c r="X1938" s="2">
        <v>1.6519999999999999</v>
      </c>
      <c r="Y1938" s="6">
        <f t="shared" si="246"/>
        <v>4.409919649769093E-2</v>
      </c>
      <c r="AA1938" t="s">
        <v>2048</v>
      </c>
      <c r="AB1938">
        <v>17337</v>
      </c>
      <c r="AD1938" t="s">
        <v>6</v>
      </c>
      <c r="AE1938">
        <v>60</v>
      </c>
      <c r="AF1938" t="s">
        <v>15884</v>
      </c>
      <c r="AG1938">
        <v>6058691</v>
      </c>
      <c r="AH1938" t="s">
        <v>17349</v>
      </c>
      <c r="AI1938" t="s">
        <v>17348</v>
      </c>
      <c r="AJ1938" t="s">
        <v>17347</v>
      </c>
      <c r="AK1938" t="s">
        <v>17346</v>
      </c>
      <c r="AL1938">
        <v>91</v>
      </c>
      <c r="AM1938" s="5">
        <f t="shared" si="250"/>
        <v>9.1</v>
      </c>
      <c r="AN1938" s="4">
        <f t="shared" si="247"/>
        <v>1.3782658084059068E-2</v>
      </c>
      <c r="AO1938" s="3"/>
      <c r="AP1938">
        <v>0</v>
      </c>
      <c r="AR1938" t="s">
        <v>1</v>
      </c>
      <c r="AS1938" t="s">
        <v>17345</v>
      </c>
      <c r="AT1938" s="2" t="s">
        <v>0</v>
      </c>
      <c r="AU1938" s="1">
        <f t="shared" si="251"/>
        <v>3.5004234973601367</v>
      </c>
      <c r="AV1938" s="1">
        <f t="shared" si="252"/>
        <v>2.8940927290874998</v>
      </c>
      <c r="AW1938" s="1">
        <f t="shared" si="253"/>
        <v>2.2877619608148625</v>
      </c>
    </row>
    <row r="1939" spans="1:49" x14ac:dyDescent="0.2">
      <c r="A1939">
        <v>1937</v>
      </c>
      <c r="B1939" t="s">
        <v>17344</v>
      </c>
      <c r="C1939" t="s">
        <v>17343</v>
      </c>
      <c r="F1939" t="s">
        <v>17342</v>
      </c>
      <c r="G1939" t="s">
        <v>17</v>
      </c>
      <c r="H1939" t="s">
        <v>16</v>
      </c>
      <c r="I1939" t="s">
        <v>17341</v>
      </c>
      <c r="J1939" t="s">
        <v>17340</v>
      </c>
      <c r="K1939" t="s">
        <v>17339</v>
      </c>
      <c r="L1939" t="s">
        <v>17338</v>
      </c>
      <c r="M1939" t="s">
        <v>17337</v>
      </c>
      <c r="N1939">
        <v>3</v>
      </c>
      <c r="O1939" t="s">
        <v>17336</v>
      </c>
      <c r="P1939" t="s">
        <v>17335</v>
      </c>
      <c r="Q1939" t="s">
        <v>17334</v>
      </c>
      <c r="R1939" s="7">
        <v>40940</v>
      </c>
      <c r="S1939" s="8">
        <f t="shared" si="248"/>
        <v>2012</v>
      </c>
      <c r="T1939" s="8">
        <v>2012</v>
      </c>
      <c r="U1939" s="8">
        <f t="shared" si="249"/>
        <v>10</v>
      </c>
      <c r="V1939" s="7">
        <v>40940</v>
      </c>
      <c r="W1939" t="s">
        <v>2049</v>
      </c>
      <c r="X1939" s="2">
        <v>1.6519999999999999</v>
      </c>
      <c r="Y1939" s="6">
        <f t="shared" si="246"/>
        <v>4.409919649769093E-2</v>
      </c>
      <c r="AA1939" t="s">
        <v>2048</v>
      </c>
      <c r="AB1939">
        <v>17337</v>
      </c>
      <c r="AD1939" t="s">
        <v>6</v>
      </c>
      <c r="AE1939">
        <v>60</v>
      </c>
      <c r="AF1939" t="s">
        <v>15884</v>
      </c>
      <c r="AG1939">
        <v>6058624</v>
      </c>
      <c r="AH1939" t="s">
        <v>17333</v>
      </c>
      <c r="AI1939" t="s">
        <v>17332</v>
      </c>
      <c r="AJ1939" t="s">
        <v>17331</v>
      </c>
      <c r="AK1939" t="s">
        <v>17330</v>
      </c>
      <c r="AL1939">
        <v>19</v>
      </c>
      <c r="AM1939" s="5">
        <f t="shared" si="250"/>
        <v>1.9</v>
      </c>
      <c r="AN1939" s="4">
        <f t="shared" si="247"/>
        <v>2.8776978417266188E-3</v>
      </c>
      <c r="AO1939" s="3"/>
      <c r="AP1939">
        <v>0</v>
      </c>
      <c r="AR1939" t="s">
        <v>1</v>
      </c>
      <c r="AT1939" s="2" t="s">
        <v>0</v>
      </c>
      <c r="AU1939" s="1">
        <f t="shared" si="251"/>
        <v>3.1732746900901638</v>
      </c>
      <c r="AV1939" s="1">
        <f t="shared" si="252"/>
        <v>2.3488447169708775</v>
      </c>
      <c r="AW1939" s="1">
        <f t="shared" si="253"/>
        <v>1.5244147438515911</v>
      </c>
    </row>
    <row r="1940" spans="1:49" x14ac:dyDescent="0.2">
      <c r="A1940">
        <v>1938</v>
      </c>
      <c r="B1940" t="s">
        <v>17329</v>
      </c>
      <c r="C1940" t="s">
        <v>17328</v>
      </c>
      <c r="F1940" t="s">
        <v>17327</v>
      </c>
      <c r="G1940" t="s">
        <v>17</v>
      </c>
      <c r="H1940" t="s">
        <v>16</v>
      </c>
      <c r="I1940" t="s">
        <v>16926</v>
      </c>
      <c r="J1940" t="s">
        <v>17326</v>
      </c>
      <c r="K1940" t="s">
        <v>17325</v>
      </c>
      <c r="L1940" t="s">
        <v>17324</v>
      </c>
      <c r="M1940" t="s">
        <v>17323</v>
      </c>
      <c r="N1940">
        <v>4</v>
      </c>
      <c r="O1940" t="s">
        <v>17322</v>
      </c>
      <c r="P1940" t="s">
        <v>17321</v>
      </c>
      <c r="Q1940" t="s">
        <v>17320</v>
      </c>
      <c r="R1940" s="7">
        <v>40940</v>
      </c>
      <c r="S1940" s="8">
        <f t="shared" si="248"/>
        <v>2012</v>
      </c>
      <c r="T1940" s="8">
        <v>2012</v>
      </c>
      <c r="U1940" s="8">
        <f t="shared" si="249"/>
        <v>10</v>
      </c>
      <c r="V1940" s="7">
        <v>40940</v>
      </c>
      <c r="W1940" t="s">
        <v>2049</v>
      </c>
      <c r="X1940" s="2">
        <v>1.6519999999999999</v>
      </c>
      <c r="Y1940" s="6">
        <f t="shared" si="246"/>
        <v>4.409919649769093E-2</v>
      </c>
      <c r="AA1940" t="s">
        <v>2048</v>
      </c>
      <c r="AB1940">
        <v>17337</v>
      </c>
      <c r="AD1940" t="s">
        <v>6</v>
      </c>
      <c r="AE1940">
        <v>60</v>
      </c>
      <c r="AF1940" t="s">
        <v>16688</v>
      </c>
      <c r="AG1940">
        <v>6060880</v>
      </c>
      <c r="AH1940" t="s">
        <v>17319</v>
      </c>
      <c r="AI1940" t="s">
        <v>17318</v>
      </c>
      <c r="AJ1940" t="s">
        <v>17317</v>
      </c>
      <c r="AK1940" t="s">
        <v>17316</v>
      </c>
      <c r="AL1940">
        <v>26</v>
      </c>
      <c r="AM1940" s="5">
        <f t="shared" si="250"/>
        <v>2.6</v>
      </c>
      <c r="AN1940" s="4">
        <f t="shared" si="247"/>
        <v>3.9379023097311627E-3</v>
      </c>
      <c r="AO1940" s="3"/>
      <c r="AP1940">
        <v>0</v>
      </c>
      <c r="AR1940" t="s">
        <v>12748</v>
      </c>
      <c r="AS1940" t="s">
        <v>16848</v>
      </c>
      <c r="AT1940" s="2" t="s">
        <v>0</v>
      </c>
      <c r="AU1940" s="1">
        <f t="shared" si="251"/>
        <v>3.2050808241302997</v>
      </c>
      <c r="AV1940" s="1">
        <f t="shared" si="252"/>
        <v>2.4018549403711047</v>
      </c>
      <c r="AW1940" s="1">
        <f t="shared" si="253"/>
        <v>1.5986290566119092</v>
      </c>
    </row>
    <row r="1941" spans="1:49" x14ac:dyDescent="0.2">
      <c r="A1941">
        <v>1939</v>
      </c>
      <c r="B1941" t="s">
        <v>17315</v>
      </c>
      <c r="C1941" t="s">
        <v>17314</v>
      </c>
      <c r="F1941" t="s">
        <v>17313</v>
      </c>
      <c r="G1941" t="s">
        <v>17</v>
      </c>
      <c r="H1941" t="s">
        <v>16</v>
      </c>
      <c r="I1941" t="s">
        <v>17312</v>
      </c>
      <c r="J1941" t="s">
        <v>17311</v>
      </c>
      <c r="K1941" t="s">
        <v>17310</v>
      </c>
      <c r="L1941" t="s">
        <v>17309</v>
      </c>
      <c r="M1941" t="s">
        <v>17308</v>
      </c>
      <c r="N1941">
        <v>7</v>
      </c>
      <c r="O1941" t="s">
        <v>17307</v>
      </c>
      <c r="P1941" t="s">
        <v>17306</v>
      </c>
      <c r="Q1941" t="s">
        <v>17305</v>
      </c>
      <c r="R1941" s="7">
        <v>40940</v>
      </c>
      <c r="S1941" s="8">
        <f t="shared" si="248"/>
        <v>2012</v>
      </c>
      <c r="T1941" s="8">
        <v>2012</v>
      </c>
      <c r="U1941" s="8">
        <f t="shared" si="249"/>
        <v>10</v>
      </c>
      <c r="V1941" s="7">
        <v>40940</v>
      </c>
      <c r="W1941" t="s">
        <v>2049</v>
      </c>
      <c r="X1941" s="2">
        <v>1.6519999999999999</v>
      </c>
      <c r="Y1941" s="6">
        <f t="shared" si="246"/>
        <v>4.409919649769093E-2</v>
      </c>
      <c r="AA1941" t="s">
        <v>2048</v>
      </c>
      <c r="AB1941">
        <v>17337</v>
      </c>
      <c r="AD1941" t="s">
        <v>6</v>
      </c>
      <c r="AE1941">
        <v>60</v>
      </c>
      <c r="AF1941" t="s">
        <v>15884</v>
      </c>
      <c r="AG1941">
        <v>6058594</v>
      </c>
      <c r="AH1941" t="s">
        <v>17304</v>
      </c>
      <c r="AI1941" t="s">
        <v>17303</v>
      </c>
      <c r="AJ1941" t="s">
        <v>17302</v>
      </c>
      <c r="AK1941" t="s">
        <v>17301</v>
      </c>
      <c r="AL1941">
        <v>8</v>
      </c>
      <c r="AM1941" s="5">
        <f t="shared" si="250"/>
        <v>0.8</v>
      </c>
      <c r="AN1941" s="4">
        <f t="shared" si="247"/>
        <v>1.2116622491480501E-3</v>
      </c>
      <c r="AO1941" s="3"/>
      <c r="AP1941">
        <v>0</v>
      </c>
      <c r="AR1941" t="s">
        <v>1</v>
      </c>
      <c r="AT1941" s="2" t="s">
        <v>0</v>
      </c>
      <c r="AU1941" s="1">
        <f t="shared" si="251"/>
        <v>3.1232936223128065</v>
      </c>
      <c r="AV1941" s="1">
        <f t="shared" si="252"/>
        <v>2.2655429373419489</v>
      </c>
      <c r="AW1941" s="1">
        <f t="shared" si="253"/>
        <v>1.4077922523710913</v>
      </c>
    </row>
    <row r="1942" spans="1:49" x14ac:dyDescent="0.2">
      <c r="A1942">
        <v>1940</v>
      </c>
      <c r="B1942" t="s">
        <v>17300</v>
      </c>
      <c r="C1942" t="s">
        <v>17299</v>
      </c>
      <c r="F1942" t="s">
        <v>17298</v>
      </c>
      <c r="G1942" t="s">
        <v>17</v>
      </c>
      <c r="H1942" t="s">
        <v>16</v>
      </c>
      <c r="I1942" t="s">
        <v>17297</v>
      </c>
      <c r="J1942">
        <v>60016458</v>
      </c>
      <c r="K1942" t="s">
        <v>16938</v>
      </c>
      <c r="L1942" t="s">
        <v>16937</v>
      </c>
      <c r="M1942" t="s">
        <v>4936</v>
      </c>
      <c r="N1942">
        <v>2</v>
      </c>
      <c r="O1942" t="s">
        <v>17296</v>
      </c>
      <c r="P1942" t="s">
        <v>17295</v>
      </c>
      <c r="Q1942" t="s">
        <v>16934</v>
      </c>
      <c r="R1942" s="7">
        <v>40940</v>
      </c>
      <c r="S1942" s="8">
        <f t="shared" si="248"/>
        <v>2012</v>
      </c>
      <c r="T1942" s="8">
        <v>2012</v>
      </c>
      <c r="U1942" s="8">
        <f t="shared" si="249"/>
        <v>10</v>
      </c>
      <c r="V1942" s="7">
        <v>40940</v>
      </c>
      <c r="W1942" t="s">
        <v>2049</v>
      </c>
      <c r="X1942" s="2">
        <v>1.6519999999999999</v>
      </c>
      <c r="Y1942" s="6">
        <f t="shared" si="246"/>
        <v>4.409919649769093E-2</v>
      </c>
      <c r="AA1942" t="s">
        <v>2048</v>
      </c>
      <c r="AB1942">
        <v>17337</v>
      </c>
      <c r="AD1942" t="s">
        <v>6</v>
      </c>
      <c r="AE1942">
        <v>60</v>
      </c>
      <c r="AF1942" t="s">
        <v>16688</v>
      </c>
      <c r="AG1942">
        <v>6060890</v>
      </c>
      <c r="AH1942" t="s">
        <v>17294</v>
      </c>
      <c r="AI1942" t="s">
        <v>17293</v>
      </c>
      <c r="AJ1942" t="s">
        <v>17292</v>
      </c>
      <c r="AK1942" t="s">
        <v>17291</v>
      </c>
      <c r="AL1942">
        <v>16</v>
      </c>
      <c r="AM1942" s="5">
        <f t="shared" si="250"/>
        <v>1.6</v>
      </c>
      <c r="AN1942" s="4">
        <f t="shared" si="247"/>
        <v>2.4233244982961003E-3</v>
      </c>
      <c r="AO1942" s="3"/>
      <c r="AP1942">
        <v>0</v>
      </c>
      <c r="AR1942" t="s">
        <v>1</v>
      </c>
      <c r="AT1942" s="2" t="s">
        <v>0</v>
      </c>
      <c r="AU1942" s="1">
        <f t="shared" si="251"/>
        <v>3.1596434897872476</v>
      </c>
      <c r="AV1942" s="1">
        <f t="shared" si="252"/>
        <v>2.3261260497993517</v>
      </c>
      <c r="AW1942" s="1">
        <f t="shared" si="253"/>
        <v>1.4926086098114548</v>
      </c>
    </row>
    <row r="1943" spans="1:49" x14ac:dyDescent="0.2">
      <c r="A1943">
        <v>1941</v>
      </c>
      <c r="B1943" t="s">
        <v>17290</v>
      </c>
      <c r="C1943" t="s">
        <v>17289</v>
      </c>
      <c r="F1943" t="s">
        <v>17288</v>
      </c>
      <c r="G1943" t="s">
        <v>17</v>
      </c>
      <c r="H1943" t="s">
        <v>16</v>
      </c>
      <c r="I1943" t="s">
        <v>17287</v>
      </c>
      <c r="J1943" t="s">
        <v>17286</v>
      </c>
      <c r="K1943" t="s">
        <v>17285</v>
      </c>
      <c r="L1943" t="s">
        <v>17284</v>
      </c>
      <c r="M1943" t="s">
        <v>2033</v>
      </c>
      <c r="N1943">
        <v>3</v>
      </c>
      <c r="O1943" t="s">
        <v>17283</v>
      </c>
      <c r="P1943" t="s">
        <v>17282</v>
      </c>
      <c r="Q1943" t="s">
        <v>17281</v>
      </c>
      <c r="R1943" s="7">
        <v>40940</v>
      </c>
      <c r="S1943" s="8">
        <f t="shared" si="248"/>
        <v>2012</v>
      </c>
      <c r="T1943" s="8">
        <v>2012</v>
      </c>
      <c r="U1943" s="8">
        <f t="shared" si="249"/>
        <v>10</v>
      </c>
      <c r="V1943" s="7">
        <v>40940</v>
      </c>
      <c r="W1943" t="s">
        <v>2049</v>
      </c>
      <c r="X1943" s="2">
        <v>1.6519999999999999</v>
      </c>
      <c r="Y1943" s="6">
        <f t="shared" si="246"/>
        <v>4.409919649769093E-2</v>
      </c>
      <c r="AA1943" t="s">
        <v>2048</v>
      </c>
      <c r="AB1943">
        <v>17337</v>
      </c>
      <c r="AD1943" t="s">
        <v>6</v>
      </c>
      <c r="AE1943">
        <v>60</v>
      </c>
      <c r="AF1943" t="s">
        <v>15884</v>
      </c>
      <c r="AG1943">
        <v>6058612</v>
      </c>
      <c r="AH1943" t="s">
        <v>17280</v>
      </c>
      <c r="AI1943" t="s">
        <v>17279</v>
      </c>
      <c r="AJ1943" t="s">
        <v>17278</v>
      </c>
      <c r="AK1943" t="s">
        <v>17277</v>
      </c>
      <c r="AL1943">
        <v>64</v>
      </c>
      <c r="AM1943" s="5">
        <f t="shared" si="250"/>
        <v>6.4</v>
      </c>
      <c r="AN1943" s="4">
        <f t="shared" si="247"/>
        <v>9.6932979931844011E-3</v>
      </c>
      <c r="AO1943" s="3"/>
      <c r="AP1943">
        <v>0</v>
      </c>
      <c r="AR1943" t="s">
        <v>17276</v>
      </c>
      <c r="AT1943" s="2" t="s">
        <v>0</v>
      </c>
      <c r="AU1943" s="1">
        <f t="shared" si="251"/>
        <v>3.3777426946338971</v>
      </c>
      <c r="AV1943" s="1">
        <f t="shared" si="252"/>
        <v>2.6896247245437666</v>
      </c>
      <c r="AW1943" s="1">
        <f t="shared" si="253"/>
        <v>2.0015067544536356</v>
      </c>
    </row>
    <row r="1944" spans="1:49" x14ac:dyDescent="0.2">
      <c r="A1944">
        <v>1942</v>
      </c>
      <c r="B1944" t="s">
        <v>17275</v>
      </c>
      <c r="C1944" t="s">
        <v>17274</v>
      </c>
      <c r="F1944" t="s">
        <v>17273</v>
      </c>
      <c r="G1944" t="s">
        <v>17</v>
      </c>
      <c r="H1944" t="s">
        <v>16</v>
      </c>
      <c r="I1944" t="s">
        <v>17272</v>
      </c>
      <c r="J1944" t="s">
        <v>17271</v>
      </c>
      <c r="K1944" t="s">
        <v>17270</v>
      </c>
      <c r="L1944" t="s">
        <v>17269</v>
      </c>
      <c r="M1944" t="s">
        <v>17268</v>
      </c>
      <c r="N1944">
        <v>5</v>
      </c>
      <c r="O1944" t="s">
        <v>17267</v>
      </c>
      <c r="P1944" t="s">
        <v>17266</v>
      </c>
      <c r="Q1944" t="s">
        <v>17265</v>
      </c>
      <c r="R1944" s="7">
        <v>40940</v>
      </c>
      <c r="S1944" s="8">
        <f t="shared" si="248"/>
        <v>2012</v>
      </c>
      <c r="T1944" s="8">
        <v>2012</v>
      </c>
      <c r="U1944" s="8">
        <f t="shared" si="249"/>
        <v>10</v>
      </c>
      <c r="V1944" s="7">
        <v>40940</v>
      </c>
      <c r="W1944" t="s">
        <v>2049</v>
      </c>
      <c r="X1944" s="2">
        <v>1.6519999999999999</v>
      </c>
      <c r="Y1944" s="6">
        <f t="shared" si="246"/>
        <v>4.409919649769093E-2</v>
      </c>
      <c r="AA1944" t="s">
        <v>2048</v>
      </c>
      <c r="AB1944">
        <v>17337</v>
      </c>
      <c r="AD1944" t="s">
        <v>6</v>
      </c>
      <c r="AE1944">
        <v>60</v>
      </c>
      <c r="AF1944" t="s">
        <v>16688</v>
      </c>
      <c r="AG1944">
        <v>6060879</v>
      </c>
      <c r="AH1944" t="s">
        <v>17264</v>
      </c>
      <c r="AI1944" t="s">
        <v>17263</v>
      </c>
      <c r="AJ1944" t="s">
        <v>17262</v>
      </c>
      <c r="AK1944" t="s">
        <v>17261</v>
      </c>
      <c r="AL1944">
        <v>5</v>
      </c>
      <c r="AM1944" s="5">
        <f t="shared" si="250"/>
        <v>0.5</v>
      </c>
      <c r="AN1944" s="4">
        <f t="shared" si="247"/>
        <v>7.572889057175312E-4</v>
      </c>
      <c r="AO1944" s="3"/>
      <c r="AP1944">
        <v>0</v>
      </c>
      <c r="AQ1944" t="s">
        <v>2849</v>
      </c>
      <c r="AR1944" t="s">
        <v>17260</v>
      </c>
      <c r="AS1944" t="s">
        <v>2848</v>
      </c>
      <c r="AT1944" s="2" t="s">
        <v>0</v>
      </c>
      <c r="AU1944" s="1">
        <f t="shared" si="251"/>
        <v>3.1096624220098912</v>
      </c>
      <c r="AV1944" s="1">
        <f t="shared" si="252"/>
        <v>2.2428242701704231</v>
      </c>
      <c r="AW1944" s="1">
        <f t="shared" si="253"/>
        <v>1.375986118330955</v>
      </c>
    </row>
    <row r="1945" spans="1:49" x14ac:dyDescent="0.2">
      <c r="A1945">
        <v>1943</v>
      </c>
      <c r="B1945" t="s">
        <v>17259</v>
      </c>
      <c r="C1945" t="s">
        <v>17258</v>
      </c>
      <c r="F1945" t="s">
        <v>17257</v>
      </c>
      <c r="G1945" t="s">
        <v>17</v>
      </c>
      <c r="H1945" t="s">
        <v>16</v>
      </c>
      <c r="I1945" t="s">
        <v>17256</v>
      </c>
      <c r="J1945" t="s">
        <v>17250</v>
      </c>
      <c r="K1945" t="s">
        <v>17255</v>
      </c>
      <c r="L1945" t="s">
        <v>17254</v>
      </c>
      <c r="M1945" t="s">
        <v>17253</v>
      </c>
      <c r="N1945">
        <v>2</v>
      </c>
      <c r="O1945" t="s">
        <v>17252</v>
      </c>
      <c r="P1945" t="s">
        <v>17251</v>
      </c>
      <c r="Q1945" t="s">
        <v>17250</v>
      </c>
      <c r="R1945" s="7">
        <v>40940</v>
      </c>
      <c r="S1945" s="8">
        <f t="shared" si="248"/>
        <v>2012</v>
      </c>
      <c r="T1945" s="8">
        <v>2012</v>
      </c>
      <c r="U1945" s="8">
        <f t="shared" si="249"/>
        <v>10</v>
      </c>
      <c r="V1945" s="7">
        <v>40940</v>
      </c>
      <c r="W1945" t="s">
        <v>2049</v>
      </c>
      <c r="X1945" s="2">
        <v>1.6519999999999999</v>
      </c>
      <c r="Y1945" s="6">
        <f t="shared" si="246"/>
        <v>4.409919649769093E-2</v>
      </c>
      <c r="AA1945" t="s">
        <v>2048</v>
      </c>
      <c r="AB1945">
        <v>17337</v>
      </c>
      <c r="AD1945" t="s">
        <v>6</v>
      </c>
      <c r="AE1945">
        <v>60</v>
      </c>
      <c r="AF1945" t="s">
        <v>15884</v>
      </c>
      <c r="AG1945">
        <v>6059488</v>
      </c>
      <c r="AH1945" t="s">
        <v>17249</v>
      </c>
      <c r="AI1945" t="s">
        <v>17248</v>
      </c>
      <c r="AJ1945" t="s">
        <v>17247</v>
      </c>
      <c r="AK1945" t="s">
        <v>17246</v>
      </c>
      <c r="AL1945">
        <v>1</v>
      </c>
      <c r="AM1945" s="5">
        <f t="shared" si="250"/>
        <v>0.1</v>
      </c>
      <c r="AN1945" s="4">
        <f t="shared" si="247"/>
        <v>1.5145778114350627E-4</v>
      </c>
      <c r="AO1945" s="3"/>
      <c r="AP1945">
        <v>0</v>
      </c>
      <c r="AR1945" t="s">
        <v>1</v>
      </c>
      <c r="AT1945" s="2" t="s">
        <v>0</v>
      </c>
      <c r="AU1945" s="1">
        <f t="shared" si="251"/>
        <v>3.0914874882726702</v>
      </c>
      <c r="AV1945" s="1">
        <f t="shared" si="252"/>
        <v>2.2125327139417217</v>
      </c>
      <c r="AW1945" s="1">
        <f t="shared" si="253"/>
        <v>1.3335779396107732</v>
      </c>
    </row>
    <row r="1946" spans="1:49" x14ac:dyDescent="0.2">
      <c r="A1946">
        <v>1944</v>
      </c>
      <c r="B1946" t="s">
        <v>17245</v>
      </c>
      <c r="C1946" t="s">
        <v>17244</v>
      </c>
      <c r="F1946" t="s">
        <v>17243</v>
      </c>
      <c r="G1946" t="s">
        <v>17</v>
      </c>
      <c r="H1946" t="s">
        <v>16</v>
      </c>
      <c r="I1946" t="s">
        <v>17242</v>
      </c>
      <c r="J1946">
        <v>60001711</v>
      </c>
      <c r="K1946" t="s">
        <v>17241</v>
      </c>
      <c r="L1946" t="s">
        <v>17240</v>
      </c>
      <c r="M1946" t="s">
        <v>214</v>
      </c>
      <c r="N1946">
        <v>2</v>
      </c>
      <c r="O1946" t="s">
        <v>17239</v>
      </c>
      <c r="P1946" t="s">
        <v>17238</v>
      </c>
      <c r="Q1946" t="s">
        <v>17237</v>
      </c>
      <c r="R1946" s="7">
        <v>40940</v>
      </c>
      <c r="S1946" s="8">
        <f t="shared" si="248"/>
        <v>2012</v>
      </c>
      <c r="T1946" s="8">
        <v>2012</v>
      </c>
      <c r="U1946" s="8">
        <f t="shared" si="249"/>
        <v>10</v>
      </c>
      <c r="V1946" s="7">
        <v>40940</v>
      </c>
      <c r="W1946" t="s">
        <v>2049</v>
      </c>
      <c r="X1946" s="2">
        <v>1.6519999999999999</v>
      </c>
      <c r="Y1946" s="6">
        <f t="shared" si="246"/>
        <v>4.409919649769093E-2</v>
      </c>
      <c r="AA1946" t="s">
        <v>2048</v>
      </c>
      <c r="AB1946">
        <v>17337</v>
      </c>
      <c r="AD1946" t="s">
        <v>6</v>
      </c>
      <c r="AE1946">
        <v>60</v>
      </c>
      <c r="AF1946" t="s">
        <v>16688</v>
      </c>
      <c r="AG1946">
        <v>6060887</v>
      </c>
      <c r="AH1946" t="s">
        <v>4893</v>
      </c>
      <c r="AI1946" t="s">
        <v>17236</v>
      </c>
      <c r="AJ1946" t="s">
        <v>17235</v>
      </c>
      <c r="AK1946" t="s">
        <v>17234</v>
      </c>
      <c r="AL1946">
        <v>7</v>
      </c>
      <c r="AM1946" s="5">
        <f t="shared" si="250"/>
        <v>0.7</v>
      </c>
      <c r="AN1946" s="4">
        <f t="shared" si="247"/>
        <v>1.0602044680045437E-3</v>
      </c>
      <c r="AO1946" s="3"/>
      <c r="AP1946">
        <v>0</v>
      </c>
      <c r="AR1946" t="s">
        <v>1</v>
      </c>
      <c r="AT1946" s="2" t="s">
        <v>0</v>
      </c>
      <c r="AU1946" s="1">
        <f t="shared" si="251"/>
        <v>3.1187498888785017</v>
      </c>
      <c r="AV1946" s="1">
        <f t="shared" si="252"/>
        <v>2.2579700482847738</v>
      </c>
      <c r="AW1946" s="1">
        <f t="shared" si="253"/>
        <v>1.3971902076910458</v>
      </c>
    </row>
    <row r="1947" spans="1:49" x14ac:dyDescent="0.2">
      <c r="A1947">
        <v>1945</v>
      </c>
      <c r="B1947" t="s">
        <v>17233</v>
      </c>
      <c r="C1947" t="s">
        <v>17232</v>
      </c>
      <c r="F1947" t="s">
        <v>17231</v>
      </c>
      <c r="G1947" t="s">
        <v>17</v>
      </c>
      <c r="H1947" t="s">
        <v>16</v>
      </c>
      <c r="I1947" t="s">
        <v>17230</v>
      </c>
      <c r="J1947">
        <v>60025063</v>
      </c>
      <c r="K1947" t="s">
        <v>17229</v>
      </c>
      <c r="L1947" t="s">
        <v>17228</v>
      </c>
      <c r="M1947" t="s">
        <v>415</v>
      </c>
      <c r="N1947">
        <v>1</v>
      </c>
      <c r="O1947" t="s">
        <v>17227</v>
      </c>
      <c r="P1947">
        <v>7005545716</v>
      </c>
      <c r="Q1947">
        <v>60025063</v>
      </c>
      <c r="R1947" s="7">
        <v>40940</v>
      </c>
      <c r="S1947" s="8">
        <f t="shared" si="248"/>
        <v>2012</v>
      </c>
      <c r="T1947" s="8">
        <v>2012</v>
      </c>
      <c r="U1947" s="8">
        <f t="shared" si="249"/>
        <v>10</v>
      </c>
      <c r="V1947" s="7">
        <v>40940</v>
      </c>
      <c r="W1947" t="s">
        <v>2049</v>
      </c>
      <c r="X1947" s="2">
        <v>1.6519999999999999</v>
      </c>
      <c r="Y1947" s="6">
        <f t="shared" si="246"/>
        <v>4.409919649769093E-2</v>
      </c>
      <c r="AA1947" t="s">
        <v>2048</v>
      </c>
      <c r="AB1947">
        <v>17337</v>
      </c>
      <c r="AD1947" t="s">
        <v>6</v>
      </c>
      <c r="AE1947">
        <v>60</v>
      </c>
      <c r="AF1947" t="s">
        <v>15884</v>
      </c>
      <c r="AG1947">
        <v>6058622</v>
      </c>
      <c r="AH1947" t="s">
        <v>17226</v>
      </c>
      <c r="AI1947" t="s">
        <v>17225</v>
      </c>
      <c r="AJ1947" t="s">
        <v>17224</v>
      </c>
      <c r="AK1947" t="s">
        <v>17223</v>
      </c>
      <c r="AL1947">
        <v>16</v>
      </c>
      <c r="AM1947" s="5">
        <f t="shared" si="250"/>
        <v>1.6</v>
      </c>
      <c r="AN1947" s="4">
        <f t="shared" si="247"/>
        <v>2.4233244982961003E-3</v>
      </c>
      <c r="AO1947" s="3"/>
      <c r="AP1947">
        <v>0</v>
      </c>
      <c r="AR1947" t="s">
        <v>1</v>
      </c>
      <c r="AT1947" s="2" t="s">
        <v>0</v>
      </c>
      <c r="AU1947" s="1">
        <f t="shared" si="251"/>
        <v>3.1596434897872476</v>
      </c>
      <c r="AV1947" s="1">
        <f t="shared" si="252"/>
        <v>2.3261260497993517</v>
      </c>
      <c r="AW1947" s="1">
        <f t="shared" si="253"/>
        <v>1.4926086098114548</v>
      </c>
    </row>
    <row r="1948" spans="1:49" x14ac:dyDescent="0.2">
      <c r="A1948">
        <v>1946</v>
      </c>
      <c r="B1948" t="s">
        <v>17222</v>
      </c>
      <c r="C1948" t="s">
        <v>17221</v>
      </c>
      <c r="F1948" t="s">
        <v>17220</v>
      </c>
      <c r="G1948" t="s">
        <v>17</v>
      </c>
      <c r="H1948" t="s">
        <v>16</v>
      </c>
      <c r="I1948" t="s">
        <v>17219</v>
      </c>
      <c r="J1948" t="s">
        <v>17218</v>
      </c>
      <c r="K1948" t="s">
        <v>17217</v>
      </c>
      <c r="L1948" t="s">
        <v>17216</v>
      </c>
      <c r="M1948" t="s">
        <v>164</v>
      </c>
      <c r="N1948">
        <v>2</v>
      </c>
      <c r="O1948" t="s">
        <v>17215</v>
      </c>
      <c r="P1948" t="s">
        <v>17214</v>
      </c>
      <c r="Q1948" t="s">
        <v>17213</v>
      </c>
      <c r="R1948" s="7">
        <v>40940</v>
      </c>
      <c r="S1948" s="8">
        <f t="shared" si="248"/>
        <v>2012</v>
      </c>
      <c r="T1948" s="8">
        <v>2012</v>
      </c>
      <c r="U1948" s="8">
        <f t="shared" si="249"/>
        <v>10</v>
      </c>
      <c r="V1948" s="7">
        <v>40940</v>
      </c>
      <c r="W1948" t="s">
        <v>2049</v>
      </c>
      <c r="X1948" s="2">
        <v>1.6519999999999999</v>
      </c>
      <c r="Y1948" s="6">
        <f t="shared" si="246"/>
        <v>4.409919649769093E-2</v>
      </c>
      <c r="AA1948" t="s">
        <v>2048</v>
      </c>
      <c r="AB1948">
        <v>17337</v>
      </c>
      <c r="AD1948" t="s">
        <v>6</v>
      </c>
      <c r="AE1948">
        <v>60</v>
      </c>
      <c r="AF1948" t="s">
        <v>15884</v>
      </c>
      <c r="AG1948">
        <v>6059490</v>
      </c>
      <c r="AH1948" t="s">
        <v>17212</v>
      </c>
      <c r="AI1948" t="s">
        <v>17211</v>
      </c>
      <c r="AJ1948" t="s">
        <v>17210</v>
      </c>
      <c r="AK1948" t="s">
        <v>17209</v>
      </c>
      <c r="AL1948">
        <v>42</v>
      </c>
      <c r="AM1948" s="5">
        <f t="shared" si="250"/>
        <v>4.2</v>
      </c>
      <c r="AN1948" s="4">
        <f t="shared" si="247"/>
        <v>6.3612268080272625E-3</v>
      </c>
      <c r="AO1948" s="3"/>
      <c r="AP1948">
        <v>0</v>
      </c>
      <c r="AR1948" t="s">
        <v>1</v>
      </c>
      <c r="AT1948" s="2" t="s">
        <v>0</v>
      </c>
      <c r="AU1948" s="1">
        <f t="shared" si="251"/>
        <v>3.2777805590791833</v>
      </c>
      <c r="AV1948" s="1">
        <f t="shared" si="252"/>
        <v>2.5230211652859094</v>
      </c>
      <c r="AW1948" s="1">
        <f t="shared" si="253"/>
        <v>1.7682617714926363</v>
      </c>
    </row>
    <row r="1949" spans="1:49" x14ac:dyDescent="0.2">
      <c r="A1949">
        <v>1947</v>
      </c>
      <c r="B1949" t="s">
        <v>17208</v>
      </c>
      <c r="C1949" t="s">
        <v>17207</v>
      </c>
      <c r="F1949" t="s">
        <v>17206</v>
      </c>
      <c r="G1949" t="s">
        <v>17</v>
      </c>
      <c r="H1949" t="s">
        <v>16</v>
      </c>
      <c r="I1949" t="s">
        <v>17205</v>
      </c>
      <c r="J1949" t="s">
        <v>17204</v>
      </c>
      <c r="K1949" t="s">
        <v>17203</v>
      </c>
      <c r="L1949" t="s">
        <v>17202</v>
      </c>
      <c r="M1949" t="s">
        <v>17201</v>
      </c>
      <c r="N1949">
        <v>6</v>
      </c>
      <c r="O1949" t="s">
        <v>17200</v>
      </c>
      <c r="P1949" t="s">
        <v>17199</v>
      </c>
      <c r="Q1949" t="s">
        <v>17198</v>
      </c>
      <c r="R1949" s="7">
        <v>40940</v>
      </c>
      <c r="S1949" s="8">
        <f t="shared" si="248"/>
        <v>2012</v>
      </c>
      <c r="T1949" s="8">
        <v>2012</v>
      </c>
      <c r="U1949" s="8">
        <f t="shared" si="249"/>
        <v>10</v>
      </c>
      <c r="V1949" s="7">
        <v>40940</v>
      </c>
      <c r="W1949" t="s">
        <v>2049</v>
      </c>
      <c r="X1949" s="2">
        <v>1.6519999999999999</v>
      </c>
      <c r="Y1949" s="6">
        <f t="shared" si="246"/>
        <v>4.409919649769093E-2</v>
      </c>
      <c r="AA1949" t="s">
        <v>2048</v>
      </c>
      <c r="AB1949">
        <v>17337</v>
      </c>
      <c r="AD1949" t="s">
        <v>6</v>
      </c>
      <c r="AE1949">
        <v>60</v>
      </c>
      <c r="AF1949" t="s">
        <v>15884</v>
      </c>
      <c r="AG1949">
        <v>6058617</v>
      </c>
      <c r="AH1949" t="s">
        <v>17197</v>
      </c>
      <c r="AI1949" t="s">
        <v>17196</v>
      </c>
      <c r="AJ1949" t="s">
        <v>17195</v>
      </c>
      <c r="AK1949" t="s">
        <v>17194</v>
      </c>
      <c r="AL1949">
        <v>17</v>
      </c>
      <c r="AM1949" s="5">
        <f t="shared" si="250"/>
        <v>1.7</v>
      </c>
      <c r="AN1949" s="4">
        <f t="shared" si="247"/>
        <v>2.5747822794396063E-3</v>
      </c>
      <c r="AO1949" s="3"/>
      <c r="AP1949">
        <v>0</v>
      </c>
      <c r="AR1949" t="s">
        <v>1</v>
      </c>
      <c r="AT1949" s="2" t="s">
        <v>0</v>
      </c>
      <c r="AU1949" s="1">
        <f t="shared" si="251"/>
        <v>3.1641872232215533</v>
      </c>
      <c r="AV1949" s="1">
        <f t="shared" si="252"/>
        <v>2.3336989388565268</v>
      </c>
      <c r="AW1949" s="1">
        <f t="shared" si="253"/>
        <v>1.5032106544915003</v>
      </c>
    </row>
    <row r="1950" spans="1:49" x14ac:dyDescent="0.2">
      <c r="A1950">
        <v>1948</v>
      </c>
      <c r="B1950" t="s">
        <v>17193</v>
      </c>
      <c r="C1950" t="s">
        <v>17192</v>
      </c>
      <c r="F1950" t="s">
        <v>17191</v>
      </c>
      <c r="G1950" t="s">
        <v>17</v>
      </c>
      <c r="H1950" t="s">
        <v>16</v>
      </c>
      <c r="I1950" t="s">
        <v>17150</v>
      </c>
      <c r="J1950" t="s">
        <v>17190</v>
      </c>
      <c r="K1950" t="s">
        <v>17189</v>
      </c>
      <c r="L1950" t="s">
        <v>17188</v>
      </c>
      <c r="M1950" t="s">
        <v>17187</v>
      </c>
      <c r="N1950">
        <v>3</v>
      </c>
      <c r="O1950" t="s">
        <v>17186</v>
      </c>
      <c r="P1950" t="s">
        <v>17185</v>
      </c>
      <c r="Q1950" t="s">
        <v>17184</v>
      </c>
      <c r="R1950" s="7">
        <v>40940</v>
      </c>
      <c r="S1950" s="8">
        <f t="shared" si="248"/>
        <v>2012</v>
      </c>
      <c r="T1950" s="8">
        <v>2012</v>
      </c>
      <c r="U1950" s="8">
        <f t="shared" si="249"/>
        <v>10</v>
      </c>
      <c r="V1950" s="7">
        <v>40940</v>
      </c>
      <c r="W1950" t="s">
        <v>2049</v>
      </c>
      <c r="X1950" s="2">
        <v>1.6519999999999999</v>
      </c>
      <c r="Y1950" s="6">
        <f t="shared" si="246"/>
        <v>4.409919649769093E-2</v>
      </c>
      <c r="AA1950" t="s">
        <v>2048</v>
      </c>
      <c r="AB1950">
        <v>17337</v>
      </c>
      <c r="AD1950" t="s">
        <v>6</v>
      </c>
      <c r="AE1950">
        <v>60</v>
      </c>
      <c r="AF1950" t="s">
        <v>15884</v>
      </c>
      <c r="AG1950">
        <v>6058596</v>
      </c>
      <c r="AH1950" t="s">
        <v>17183</v>
      </c>
      <c r="AI1950" t="s">
        <v>17182</v>
      </c>
      <c r="AJ1950" t="s">
        <v>17181</v>
      </c>
      <c r="AK1950" t="s">
        <v>17180</v>
      </c>
      <c r="AL1950">
        <v>262</v>
      </c>
      <c r="AM1950" s="5">
        <f t="shared" si="250"/>
        <v>26.2</v>
      </c>
      <c r="AN1950" s="4">
        <f t="shared" si="247"/>
        <v>3.9681938659598633E-2</v>
      </c>
      <c r="AO1950" s="3"/>
      <c r="AP1950">
        <v>0</v>
      </c>
      <c r="AR1950" t="s">
        <v>1</v>
      </c>
      <c r="AT1950" s="2" t="s">
        <v>0</v>
      </c>
      <c r="AU1950" s="1">
        <f t="shared" si="251"/>
        <v>4.2774019146263242</v>
      </c>
      <c r="AV1950" s="1">
        <f t="shared" si="252"/>
        <v>4.1890567578644777</v>
      </c>
      <c r="AW1950" s="1">
        <f t="shared" si="253"/>
        <v>4.1007116011026321</v>
      </c>
    </row>
    <row r="1951" spans="1:49" x14ac:dyDescent="0.2">
      <c r="A1951">
        <v>1949</v>
      </c>
      <c r="B1951" t="s">
        <v>17179</v>
      </c>
      <c r="C1951" t="s">
        <v>17178</v>
      </c>
      <c r="F1951" t="s">
        <v>17177</v>
      </c>
      <c r="G1951" t="s">
        <v>17</v>
      </c>
      <c r="H1951" t="s">
        <v>16</v>
      </c>
      <c r="I1951" t="s">
        <v>17176</v>
      </c>
      <c r="J1951" t="s">
        <v>17175</v>
      </c>
      <c r="K1951" t="s">
        <v>17174</v>
      </c>
      <c r="L1951" t="s">
        <v>17173</v>
      </c>
      <c r="M1951" t="s">
        <v>17172</v>
      </c>
      <c r="N1951">
        <v>1</v>
      </c>
      <c r="O1951" t="s">
        <v>17171</v>
      </c>
      <c r="P1951">
        <v>24482903600</v>
      </c>
      <c r="Q1951" t="s">
        <v>17170</v>
      </c>
      <c r="R1951" s="7">
        <v>40940</v>
      </c>
      <c r="S1951" s="8">
        <f t="shared" si="248"/>
        <v>2012</v>
      </c>
      <c r="T1951" s="8">
        <v>2012</v>
      </c>
      <c r="U1951" s="8">
        <f t="shared" si="249"/>
        <v>10</v>
      </c>
      <c r="V1951" s="7">
        <v>40940</v>
      </c>
      <c r="W1951" t="s">
        <v>2049</v>
      </c>
      <c r="X1951" s="2">
        <v>1.6519999999999999</v>
      </c>
      <c r="Y1951" s="6">
        <f t="shared" si="246"/>
        <v>4.409919649769093E-2</v>
      </c>
      <c r="AA1951" t="s">
        <v>2048</v>
      </c>
      <c r="AB1951">
        <v>17337</v>
      </c>
      <c r="AD1951" t="s">
        <v>6</v>
      </c>
      <c r="AE1951">
        <v>60</v>
      </c>
      <c r="AF1951" t="s">
        <v>15884</v>
      </c>
      <c r="AG1951">
        <v>6069837</v>
      </c>
      <c r="AH1951" t="s">
        <v>17169</v>
      </c>
      <c r="AI1951" t="s">
        <v>17168</v>
      </c>
      <c r="AJ1951" t="s">
        <v>17167</v>
      </c>
      <c r="AK1951" t="s">
        <v>17166</v>
      </c>
      <c r="AL1951">
        <v>22</v>
      </c>
      <c r="AM1951" s="5">
        <f t="shared" si="250"/>
        <v>2.2000000000000002</v>
      </c>
      <c r="AN1951" s="4">
        <f t="shared" si="247"/>
        <v>3.3320711851571377E-3</v>
      </c>
      <c r="AO1951" s="3"/>
      <c r="AP1951">
        <v>0</v>
      </c>
      <c r="AQ1951" t="s">
        <v>17165</v>
      </c>
      <c r="AR1951" t="s">
        <v>1</v>
      </c>
      <c r="AS1951" t="s">
        <v>17164</v>
      </c>
      <c r="AT1951" s="2" t="s">
        <v>0</v>
      </c>
      <c r="AU1951" s="1">
        <f t="shared" si="251"/>
        <v>3.1869058903930791</v>
      </c>
      <c r="AV1951" s="1">
        <f t="shared" si="252"/>
        <v>2.3715633841424033</v>
      </c>
      <c r="AW1951" s="1">
        <f t="shared" si="253"/>
        <v>1.5562208778917275</v>
      </c>
    </row>
    <row r="1952" spans="1:49" x14ac:dyDescent="0.2">
      <c r="A1952">
        <v>1950</v>
      </c>
      <c r="B1952" t="s">
        <v>17163</v>
      </c>
      <c r="C1952" t="s">
        <v>17162</v>
      </c>
      <c r="F1952" t="s">
        <v>17161</v>
      </c>
      <c r="G1952" t="s">
        <v>17</v>
      </c>
      <c r="H1952" t="s">
        <v>16</v>
      </c>
      <c r="I1952" t="s">
        <v>17160</v>
      </c>
      <c r="J1952">
        <v>60007740</v>
      </c>
      <c r="K1952" t="s">
        <v>5496</v>
      </c>
      <c r="L1952" t="s">
        <v>5495</v>
      </c>
      <c r="M1952" t="s">
        <v>66</v>
      </c>
      <c r="N1952">
        <v>2</v>
      </c>
      <c r="O1952" t="s">
        <v>17159</v>
      </c>
      <c r="P1952" t="s">
        <v>17158</v>
      </c>
      <c r="Q1952" t="s">
        <v>5492</v>
      </c>
      <c r="R1952" s="7">
        <v>40940</v>
      </c>
      <c r="S1952" s="8">
        <f t="shared" si="248"/>
        <v>2012</v>
      </c>
      <c r="T1952" s="8">
        <v>2012</v>
      </c>
      <c r="U1952" s="8">
        <f t="shared" si="249"/>
        <v>10</v>
      </c>
      <c r="V1952" s="7">
        <v>40940</v>
      </c>
      <c r="W1952" t="s">
        <v>2049</v>
      </c>
      <c r="X1952" s="2">
        <v>1.6519999999999999</v>
      </c>
      <c r="Y1952" s="6">
        <f t="shared" si="246"/>
        <v>4.409919649769093E-2</v>
      </c>
      <c r="AA1952" t="s">
        <v>2048</v>
      </c>
      <c r="AB1952">
        <v>17337</v>
      </c>
      <c r="AD1952" t="s">
        <v>6</v>
      </c>
      <c r="AE1952">
        <v>60</v>
      </c>
      <c r="AF1952" t="s">
        <v>15884</v>
      </c>
      <c r="AG1952">
        <v>6058611</v>
      </c>
      <c r="AH1952" t="s">
        <v>17157</v>
      </c>
      <c r="AI1952" t="s">
        <v>17156</v>
      </c>
      <c r="AJ1952" t="s">
        <v>17155</v>
      </c>
      <c r="AK1952" t="s">
        <v>17154</v>
      </c>
      <c r="AL1952">
        <v>30</v>
      </c>
      <c r="AM1952" s="5">
        <f t="shared" si="250"/>
        <v>3</v>
      </c>
      <c r="AN1952" s="4">
        <f t="shared" si="247"/>
        <v>4.5437334343051876E-3</v>
      </c>
      <c r="AO1952" s="3"/>
      <c r="AP1952">
        <v>0</v>
      </c>
      <c r="AQ1952" t="s">
        <v>1549</v>
      </c>
      <c r="AR1952">
        <v>-925929</v>
      </c>
      <c r="AS1952" t="s">
        <v>1548</v>
      </c>
      <c r="AT1952" s="2" t="s">
        <v>0</v>
      </c>
      <c r="AU1952" s="1">
        <f t="shared" si="251"/>
        <v>3.2232557578675207</v>
      </c>
      <c r="AV1952" s="1">
        <f t="shared" si="252"/>
        <v>2.4321464965998061</v>
      </c>
      <c r="AW1952" s="1">
        <f t="shared" si="253"/>
        <v>1.641037235332091</v>
      </c>
    </row>
    <row r="1953" spans="1:49" x14ac:dyDescent="0.2">
      <c r="A1953">
        <v>1951</v>
      </c>
      <c r="B1953" t="s">
        <v>17153</v>
      </c>
      <c r="C1953" t="s">
        <v>17152</v>
      </c>
      <c r="F1953" t="s">
        <v>17151</v>
      </c>
      <c r="G1953" t="s">
        <v>17</v>
      </c>
      <c r="H1953" t="s">
        <v>16</v>
      </c>
      <c r="I1953" t="s">
        <v>17150</v>
      </c>
      <c r="J1953">
        <v>60027550</v>
      </c>
      <c r="K1953" t="s">
        <v>12069</v>
      </c>
      <c r="L1953" t="s">
        <v>12068</v>
      </c>
      <c r="M1953" t="s">
        <v>66</v>
      </c>
      <c r="N1953">
        <v>2</v>
      </c>
      <c r="O1953" t="s">
        <v>17149</v>
      </c>
      <c r="P1953" t="s">
        <v>17148</v>
      </c>
      <c r="Q1953" t="s">
        <v>12065</v>
      </c>
      <c r="R1953" s="7">
        <v>40940</v>
      </c>
      <c r="S1953" s="8">
        <f t="shared" si="248"/>
        <v>2012</v>
      </c>
      <c r="T1953" s="8">
        <v>2012</v>
      </c>
      <c r="U1953" s="8">
        <f t="shared" si="249"/>
        <v>10</v>
      </c>
      <c r="V1953" s="7">
        <v>40940</v>
      </c>
      <c r="W1953" t="s">
        <v>2049</v>
      </c>
      <c r="X1953" s="2">
        <v>1.6519999999999999</v>
      </c>
      <c r="Y1953" s="6">
        <f t="shared" si="246"/>
        <v>4.409919649769093E-2</v>
      </c>
      <c r="AA1953" t="s">
        <v>2048</v>
      </c>
      <c r="AB1953">
        <v>17337</v>
      </c>
      <c r="AD1953" t="s">
        <v>6</v>
      </c>
      <c r="AE1953">
        <v>60</v>
      </c>
      <c r="AF1953" t="s">
        <v>15884</v>
      </c>
      <c r="AG1953">
        <v>6058597</v>
      </c>
      <c r="AH1953" t="s">
        <v>17147</v>
      </c>
      <c r="AI1953" t="s">
        <v>17146</v>
      </c>
      <c r="AJ1953" t="s">
        <v>17145</v>
      </c>
      <c r="AK1953" t="s">
        <v>17144</v>
      </c>
      <c r="AL1953">
        <v>83</v>
      </c>
      <c r="AM1953" s="5">
        <f t="shared" si="250"/>
        <v>8.3000000000000007</v>
      </c>
      <c r="AN1953" s="4">
        <f t="shared" si="247"/>
        <v>1.257099583491102E-2</v>
      </c>
      <c r="AO1953" s="3"/>
      <c r="AP1953">
        <v>0</v>
      </c>
      <c r="AQ1953" t="s">
        <v>17143</v>
      </c>
      <c r="AR1953" t="s">
        <v>1</v>
      </c>
      <c r="AS1953" t="s">
        <v>17142</v>
      </c>
      <c r="AT1953" s="2" t="s">
        <v>0</v>
      </c>
      <c r="AU1953" s="1">
        <f t="shared" si="251"/>
        <v>3.464073629885696</v>
      </c>
      <c r="AV1953" s="1">
        <f t="shared" si="252"/>
        <v>2.8335096166300975</v>
      </c>
      <c r="AW1953" s="1">
        <f t="shared" si="253"/>
        <v>2.2029456033744994</v>
      </c>
    </row>
    <row r="1954" spans="1:49" x14ac:dyDescent="0.2">
      <c r="A1954">
        <v>1952</v>
      </c>
      <c r="B1954" t="s">
        <v>17141</v>
      </c>
      <c r="C1954" t="s">
        <v>17140</v>
      </c>
      <c r="F1954" t="s">
        <v>17139</v>
      </c>
      <c r="G1954" t="s">
        <v>17</v>
      </c>
      <c r="H1954" t="s">
        <v>16</v>
      </c>
      <c r="I1954" t="s">
        <v>17138</v>
      </c>
      <c r="J1954" t="s">
        <v>17137</v>
      </c>
      <c r="K1954" t="s">
        <v>17136</v>
      </c>
      <c r="L1954" t="s">
        <v>17135</v>
      </c>
      <c r="M1954" t="s">
        <v>1306</v>
      </c>
      <c r="N1954">
        <v>5</v>
      </c>
      <c r="O1954" t="s">
        <v>17134</v>
      </c>
      <c r="P1954" t="s">
        <v>17133</v>
      </c>
      <c r="Q1954" t="s">
        <v>17132</v>
      </c>
      <c r="R1954" s="7">
        <v>40940</v>
      </c>
      <c r="S1954" s="8">
        <f t="shared" si="248"/>
        <v>2012</v>
      </c>
      <c r="T1954" s="8">
        <v>2012</v>
      </c>
      <c r="U1954" s="8">
        <f t="shared" si="249"/>
        <v>10</v>
      </c>
      <c r="V1954" s="7">
        <v>40940</v>
      </c>
      <c r="W1954" t="s">
        <v>2049</v>
      </c>
      <c r="X1954" s="2">
        <v>1.6519999999999999</v>
      </c>
      <c r="Y1954" s="6">
        <f t="shared" si="246"/>
        <v>4.409919649769093E-2</v>
      </c>
      <c r="AA1954" t="s">
        <v>2048</v>
      </c>
      <c r="AB1954">
        <v>17337</v>
      </c>
      <c r="AD1954" t="s">
        <v>6</v>
      </c>
      <c r="AE1954">
        <v>60</v>
      </c>
      <c r="AF1954" t="s">
        <v>15884</v>
      </c>
      <c r="AG1954">
        <v>6058599</v>
      </c>
      <c r="AH1954" t="s">
        <v>17131</v>
      </c>
      <c r="AI1954" t="s">
        <v>17130</v>
      </c>
      <c r="AJ1954" t="s">
        <v>17129</v>
      </c>
      <c r="AK1954" t="s">
        <v>17128</v>
      </c>
      <c r="AL1954">
        <v>31</v>
      </c>
      <c r="AM1954" s="5">
        <f t="shared" si="250"/>
        <v>3.1</v>
      </c>
      <c r="AN1954" s="4">
        <f t="shared" si="247"/>
        <v>4.6951912154486941E-3</v>
      </c>
      <c r="AO1954" s="3"/>
      <c r="AP1954">
        <v>0</v>
      </c>
      <c r="AR1954" t="s">
        <v>1</v>
      </c>
      <c r="AT1954" s="2" t="s">
        <v>0</v>
      </c>
      <c r="AU1954" s="1">
        <f t="shared" si="251"/>
        <v>3.2277994913018255</v>
      </c>
      <c r="AV1954" s="1">
        <f t="shared" si="252"/>
        <v>2.4397193856569812</v>
      </c>
      <c r="AW1954" s="1">
        <f t="shared" si="253"/>
        <v>1.6516392800121362</v>
      </c>
    </row>
    <row r="1955" spans="1:49" x14ac:dyDescent="0.2">
      <c r="A1955">
        <v>1953</v>
      </c>
      <c r="B1955" t="s">
        <v>17127</v>
      </c>
      <c r="C1955" t="s">
        <v>17126</v>
      </c>
      <c r="F1955" t="s">
        <v>17125</v>
      </c>
      <c r="G1955" t="s">
        <v>17</v>
      </c>
      <c r="H1955" t="s">
        <v>16</v>
      </c>
      <c r="I1955" t="s">
        <v>17124</v>
      </c>
      <c r="J1955">
        <v>60029170</v>
      </c>
      <c r="K1955" t="s">
        <v>17123</v>
      </c>
      <c r="L1955" t="s">
        <v>17122</v>
      </c>
      <c r="M1955" t="s">
        <v>190</v>
      </c>
      <c r="N1955">
        <v>2</v>
      </c>
      <c r="O1955" t="s">
        <v>17121</v>
      </c>
      <c r="P1955" t="s">
        <v>17120</v>
      </c>
      <c r="Q1955" t="s">
        <v>17119</v>
      </c>
      <c r="R1955" s="7">
        <v>40940</v>
      </c>
      <c r="S1955" s="8">
        <f t="shared" si="248"/>
        <v>2012</v>
      </c>
      <c r="T1955" s="8">
        <v>2012</v>
      </c>
      <c r="U1955" s="8">
        <f t="shared" si="249"/>
        <v>10</v>
      </c>
      <c r="V1955" s="7">
        <v>40940</v>
      </c>
      <c r="W1955" t="s">
        <v>2049</v>
      </c>
      <c r="X1955" s="2">
        <v>1.6519999999999999</v>
      </c>
      <c r="Y1955" s="6">
        <f t="shared" si="246"/>
        <v>4.409919649769093E-2</v>
      </c>
      <c r="AA1955" t="s">
        <v>2048</v>
      </c>
      <c r="AB1955">
        <v>17337</v>
      </c>
      <c r="AD1955" t="s">
        <v>6</v>
      </c>
      <c r="AE1955">
        <v>60</v>
      </c>
      <c r="AF1955" t="s">
        <v>15884</v>
      </c>
      <c r="AG1955">
        <v>6059486</v>
      </c>
      <c r="AH1955" t="s">
        <v>17118</v>
      </c>
      <c r="AI1955" t="s">
        <v>17117</v>
      </c>
      <c r="AJ1955" t="s">
        <v>17116</v>
      </c>
      <c r="AK1955" t="s">
        <v>17115</v>
      </c>
      <c r="AL1955">
        <v>313</v>
      </c>
      <c r="AM1955" s="5">
        <f t="shared" si="250"/>
        <v>31.3</v>
      </c>
      <c r="AN1955" s="4">
        <f t="shared" si="247"/>
        <v>4.7406285497917457E-2</v>
      </c>
      <c r="AO1955" s="3"/>
      <c r="AP1955">
        <v>0</v>
      </c>
      <c r="AR1955" t="s">
        <v>1</v>
      </c>
      <c r="AT1955" s="2" t="s">
        <v>0</v>
      </c>
      <c r="AU1955" s="1">
        <f t="shared" si="251"/>
        <v>4.5091323197758886</v>
      </c>
      <c r="AV1955" s="1">
        <f t="shared" si="252"/>
        <v>4.5752740997804198</v>
      </c>
      <c r="AW1955" s="1">
        <f t="shared" si="253"/>
        <v>4.6414158797849501</v>
      </c>
    </row>
    <row r="1956" spans="1:49" x14ac:dyDescent="0.2">
      <c r="A1956">
        <v>1954</v>
      </c>
      <c r="B1956" t="s">
        <v>17114</v>
      </c>
      <c r="C1956" t="s">
        <v>17113</v>
      </c>
      <c r="F1956" t="s">
        <v>17112</v>
      </c>
      <c r="G1956" t="s">
        <v>17</v>
      </c>
      <c r="H1956" t="s">
        <v>16</v>
      </c>
      <c r="I1956" t="s">
        <v>17111</v>
      </c>
      <c r="J1956" t="s">
        <v>17110</v>
      </c>
      <c r="K1956" t="s">
        <v>17109</v>
      </c>
      <c r="L1956" t="s">
        <v>17108</v>
      </c>
      <c r="M1956" t="s">
        <v>1364</v>
      </c>
      <c r="N1956">
        <v>3</v>
      </c>
      <c r="O1956" t="s">
        <v>17107</v>
      </c>
      <c r="P1956" t="s">
        <v>17106</v>
      </c>
      <c r="Q1956" t="s">
        <v>17105</v>
      </c>
      <c r="R1956" s="7">
        <v>40940</v>
      </c>
      <c r="S1956" s="8">
        <f t="shared" si="248"/>
        <v>2012</v>
      </c>
      <c r="T1956" s="8">
        <v>2012</v>
      </c>
      <c r="U1956" s="8">
        <f t="shared" si="249"/>
        <v>10</v>
      </c>
      <c r="V1956" s="7">
        <v>40940</v>
      </c>
      <c r="W1956" t="s">
        <v>2049</v>
      </c>
      <c r="X1956" s="2">
        <v>1.6519999999999999</v>
      </c>
      <c r="Y1956" s="6">
        <f t="shared" si="246"/>
        <v>4.409919649769093E-2</v>
      </c>
      <c r="AA1956" t="s">
        <v>2048</v>
      </c>
      <c r="AB1956">
        <v>17337</v>
      </c>
      <c r="AD1956" t="s">
        <v>6</v>
      </c>
      <c r="AE1956">
        <v>60</v>
      </c>
      <c r="AF1956" t="s">
        <v>15884</v>
      </c>
      <c r="AG1956">
        <v>6058618</v>
      </c>
      <c r="AH1956" t="s">
        <v>17104</v>
      </c>
      <c r="AI1956" t="s">
        <v>17103</v>
      </c>
      <c r="AJ1956" t="s">
        <v>17102</v>
      </c>
      <c r="AK1956" t="s">
        <v>17101</v>
      </c>
      <c r="AL1956">
        <v>33</v>
      </c>
      <c r="AM1956" s="5">
        <f t="shared" si="250"/>
        <v>3.3</v>
      </c>
      <c r="AN1956" s="4">
        <f t="shared" si="247"/>
        <v>4.9981067777357061E-3</v>
      </c>
      <c r="AO1956" s="3"/>
      <c r="AP1956">
        <v>0</v>
      </c>
      <c r="AR1956" t="s">
        <v>1</v>
      </c>
      <c r="AT1956" s="2" t="s">
        <v>0</v>
      </c>
      <c r="AU1956" s="1">
        <f t="shared" si="251"/>
        <v>3.236886958170436</v>
      </c>
      <c r="AV1956" s="1">
        <f t="shared" si="252"/>
        <v>2.4548651637713319</v>
      </c>
      <c r="AW1956" s="1">
        <f t="shared" si="253"/>
        <v>1.6728433693722271</v>
      </c>
    </row>
    <row r="1957" spans="1:49" x14ac:dyDescent="0.2">
      <c r="A1957">
        <v>1955</v>
      </c>
      <c r="B1957" t="s">
        <v>17100</v>
      </c>
      <c r="C1957" t="s">
        <v>17099</v>
      </c>
      <c r="F1957" t="s">
        <v>17098</v>
      </c>
      <c r="G1957" t="s">
        <v>17</v>
      </c>
      <c r="H1957" t="s">
        <v>16</v>
      </c>
      <c r="I1957" t="s">
        <v>17097</v>
      </c>
      <c r="J1957">
        <v>60026717</v>
      </c>
      <c r="K1957" t="s">
        <v>17096</v>
      </c>
      <c r="L1957" t="s">
        <v>17095</v>
      </c>
      <c r="M1957" t="s">
        <v>66</v>
      </c>
      <c r="N1957">
        <v>2</v>
      </c>
      <c r="O1957" t="s">
        <v>17094</v>
      </c>
      <c r="P1957" t="s">
        <v>17093</v>
      </c>
      <c r="Q1957" t="s">
        <v>17092</v>
      </c>
      <c r="R1957" s="7">
        <v>40940</v>
      </c>
      <c r="S1957" s="8">
        <f t="shared" si="248"/>
        <v>2012</v>
      </c>
      <c r="T1957" s="8">
        <v>2012</v>
      </c>
      <c r="U1957" s="8">
        <f t="shared" si="249"/>
        <v>10</v>
      </c>
      <c r="V1957" s="7">
        <v>40940</v>
      </c>
      <c r="W1957" t="s">
        <v>2049</v>
      </c>
      <c r="X1957" s="2">
        <v>1.6519999999999999</v>
      </c>
      <c r="Y1957" s="6">
        <f t="shared" si="246"/>
        <v>4.409919649769093E-2</v>
      </c>
      <c r="AA1957" t="s">
        <v>2048</v>
      </c>
      <c r="AB1957">
        <v>17337</v>
      </c>
      <c r="AD1957" t="s">
        <v>6</v>
      </c>
      <c r="AE1957">
        <v>60</v>
      </c>
      <c r="AF1957" t="s">
        <v>15884</v>
      </c>
      <c r="AG1957">
        <v>6058613</v>
      </c>
      <c r="AH1957" t="s">
        <v>17091</v>
      </c>
      <c r="AI1957" t="s">
        <v>17090</v>
      </c>
      <c r="AJ1957" t="s">
        <v>17089</v>
      </c>
      <c r="AK1957" t="s">
        <v>17088</v>
      </c>
      <c r="AL1957">
        <v>2</v>
      </c>
      <c r="AM1957" s="5">
        <f t="shared" si="250"/>
        <v>0.2</v>
      </c>
      <c r="AN1957" s="4">
        <f t="shared" si="247"/>
        <v>3.0291556228701253E-4</v>
      </c>
      <c r="AO1957" s="3"/>
      <c r="AP1957">
        <v>0</v>
      </c>
      <c r="AR1957" t="s">
        <v>1</v>
      </c>
      <c r="AT1957" s="2" t="s">
        <v>0</v>
      </c>
      <c r="AU1957" s="1">
        <f t="shared" si="251"/>
        <v>3.0960312217069754</v>
      </c>
      <c r="AV1957" s="1">
        <f t="shared" si="252"/>
        <v>2.2201056029988968</v>
      </c>
      <c r="AW1957" s="1">
        <f t="shared" si="253"/>
        <v>1.3441799842908186</v>
      </c>
    </row>
    <row r="1958" spans="1:49" x14ac:dyDescent="0.2">
      <c r="A1958">
        <v>1956</v>
      </c>
      <c r="B1958" t="s">
        <v>17087</v>
      </c>
      <c r="C1958" t="s">
        <v>17086</v>
      </c>
      <c r="F1958" t="s">
        <v>17085</v>
      </c>
      <c r="G1958" t="s">
        <v>17</v>
      </c>
      <c r="H1958" t="s">
        <v>16</v>
      </c>
      <c r="I1958" t="s">
        <v>17084</v>
      </c>
      <c r="J1958">
        <v>60021097</v>
      </c>
      <c r="K1958" t="s">
        <v>17083</v>
      </c>
      <c r="L1958" t="s">
        <v>17082</v>
      </c>
      <c r="M1958" t="s">
        <v>1722</v>
      </c>
      <c r="N1958">
        <v>4</v>
      </c>
      <c r="O1958" t="s">
        <v>17081</v>
      </c>
      <c r="P1958" t="s">
        <v>17080</v>
      </c>
      <c r="Q1958" t="s">
        <v>17079</v>
      </c>
      <c r="R1958" s="7">
        <v>40940</v>
      </c>
      <c r="S1958" s="8">
        <f t="shared" si="248"/>
        <v>2012</v>
      </c>
      <c r="T1958" s="8">
        <v>2012</v>
      </c>
      <c r="U1958" s="8">
        <f t="shared" si="249"/>
        <v>10</v>
      </c>
      <c r="V1958" s="7">
        <v>40940</v>
      </c>
      <c r="W1958" t="s">
        <v>2049</v>
      </c>
      <c r="X1958" s="2">
        <v>1.6519999999999999</v>
      </c>
      <c r="Y1958" s="6">
        <f t="shared" si="246"/>
        <v>4.409919649769093E-2</v>
      </c>
      <c r="AA1958" t="s">
        <v>2048</v>
      </c>
      <c r="AB1958">
        <v>17337</v>
      </c>
      <c r="AD1958" t="s">
        <v>6</v>
      </c>
      <c r="AE1958">
        <v>60</v>
      </c>
      <c r="AF1958" t="s">
        <v>16688</v>
      </c>
      <c r="AG1958">
        <v>6060876</v>
      </c>
      <c r="AH1958" t="s">
        <v>17078</v>
      </c>
      <c r="AI1958" t="s">
        <v>17077</v>
      </c>
      <c r="AJ1958" t="s">
        <v>17076</v>
      </c>
      <c r="AK1958" t="s">
        <v>17075</v>
      </c>
      <c r="AL1958">
        <v>32</v>
      </c>
      <c r="AM1958" s="5">
        <f t="shared" si="250"/>
        <v>3.2</v>
      </c>
      <c r="AN1958" s="4">
        <f t="shared" si="247"/>
        <v>4.8466489965922005E-3</v>
      </c>
      <c r="AO1958" s="3"/>
      <c r="AP1958">
        <v>0</v>
      </c>
      <c r="AR1958" t="s">
        <v>1</v>
      </c>
      <c r="AT1958" s="2" t="s">
        <v>0</v>
      </c>
      <c r="AU1958" s="1">
        <f t="shared" si="251"/>
        <v>3.2323432247361312</v>
      </c>
      <c r="AV1958" s="1">
        <f t="shared" si="252"/>
        <v>2.4472922747141563</v>
      </c>
      <c r="AW1958" s="1">
        <f t="shared" si="253"/>
        <v>1.6622413246921819</v>
      </c>
    </row>
    <row r="1959" spans="1:49" x14ac:dyDescent="0.2">
      <c r="A1959">
        <v>1957</v>
      </c>
      <c r="B1959" t="s">
        <v>17074</v>
      </c>
      <c r="C1959" t="s">
        <v>17073</v>
      </c>
      <c r="F1959" t="s">
        <v>17072</v>
      </c>
      <c r="G1959" t="s">
        <v>17</v>
      </c>
      <c r="H1959" t="s">
        <v>16</v>
      </c>
      <c r="I1959" t="s">
        <v>17071</v>
      </c>
      <c r="J1959">
        <v>60121655</v>
      </c>
      <c r="K1959" t="s">
        <v>2530</v>
      </c>
      <c r="L1959" t="s">
        <v>2529</v>
      </c>
      <c r="M1959" t="s">
        <v>66</v>
      </c>
      <c r="N1959">
        <v>2</v>
      </c>
      <c r="O1959" t="s">
        <v>17070</v>
      </c>
      <c r="P1959" t="s">
        <v>17069</v>
      </c>
      <c r="Q1959" t="s">
        <v>16387</v>
      </c>
      <c r="R1959" s="7">
        <v>40940</v>
      </c>
      <c r="S1959" s="8">
        <f t="shared" si="248"/>
        <v>2012</v>
      </c>
      <c r="T1959" s="8">
        <v>2012</v>
      </c>
      <c r="U1959" s="8">
        <f t="shared" si="249"/>
        <v>10</v>
      </c>
      <c r="V1959" s="7">
        <v>40940</v>
      </c>
      <c r="W1959" t="s">
        <v>2049</v>
      </c>
      <c r="X1959" s="2">
        <v>1.6519999999999999</v>
      </c>
      <c r="Y1959" s="6">
        <f t="shared" si="246"/>
        <v>4.409919649769093E-2</v>
      </c>
      <c r="AA1959" t="s">
        <v>2048</v>
      </c>
      <c r="AB1959">
        <v>17337</v>
      </c>
      <c r="AD1959" t="s">
        <v>6</v>
      </c>
      <c r="AE1959">
        <v>60</v>
      </c>
      <c r="AF1959" t="s">
        <v>15884</v>
      </c>
      <c r="AG1959">
        <v>6059491</v>
      </c>
      <c r="AH1959" t="s">
        <v>17068</v>
      </c>
      <c r="AI1959" t="s">
        <v>17067</v>
      </c>
      <c r="AJ1959" t="s">
        <v>17066</v>
      </c>
      <c r="AK1959" t="s">
        <v>17065</v>
      </c>
      <c r="AL1959">
        <v>4</v>
      </c>
      <c r="AM1959" s="5">
        <f t="shared" si="250"/>
        <v>0.4</v>
      </c>
      <c r="AN1959" s="4">
        <f t="shared" si="247"/>
        <v>6.0583112457402507E-4</v>
      </c>
      <c r="AO1959" s="3"/>
      <c r="AP1959">
        <v>0</v>
      </c>
      <c r="AQ1959" t="s">
        <v>2551</v>
      </c>
      <c r="AR1959" t="s">
        <v>1</v>
      </c>
      <c r="AS1959" t="s">
        <v>2550</v>
      </c>
      <c r="AT1959" s="2" t="s">
        <v>0</v>
      </c>
      <c r="AU1959" s="1">
        <f t="shared" si="251"/>
        <v>3.1051186885755859</v>
      </c>
      <c r="AV1959" s="1">
        <f t="shared" si="252"/>
        <v>2.2352513811132479</v>
      </c>
      <c r="AW1959" s="1">
        <f t="shared" si="253"/>
        <v>1.3653840736509095</v>
      </c>
    </row>
    <row r="1960" spans="1:49" x14ac:dyDescent="0.2">
      <c r="A1960">
        <v>1958</v>
      </c>
      <c r="B1960" t="s">
        <v>17064</v>
      </c>
      <c r="C1960" t="s">
        <v>17063</v>
      </c>
      <c r="F1960" t="s">
        <v>17062</v>
      </c>
      <c r="G1960" t="s">
        <v>17</v>
      </c>
      <c r="H1960" t="s">
        <v>16</v>
      </c>
      <c r="I1960" t="s">
        <v>17061</v>
      </c>
      <c r="J1960" t="s">
        <v>17060</v>
      </c>
      <c r="K1960" t="s">
        <v>17059</v>
      </c>
      <c r="L1960" t="s">
        <v>17058</v>
      </c>
      <c r="M1960" t="s">
        <v>16815</v>
      </c>
      <c r="N1960">
        <v>3</v>
      </c>
      <c r="O1960" t="s">
        <v>17057</v>
      </c>
      <c r="P1960" t="s">
        <v>17056</v>
      </c>
      <c r="Q1960" t="s">
        <v>17055</v>
      </c>
      <c r="R1960" s="7">
        <v>40940</v>
      </c>
      <c r="S1960" s="8">
        <f t="shared" si="248"/>
        <v>2012</v>
      </c>
      <c r="T1960" s="8">
        <v>2012</v>
      </c>
      <c r="U1960" s="8">
        <f t="shared" si="249"/>
        <v>10</v>
      </c>
      <c r="V1960" s="7">
        <v>40940</v>
      </c>
      <c r="W1960" t="s">
        <v>2049</v>
      </c>
      <c r="X1960" s="2">
        <v>1.6519999999999999</v>
      </c>
      <c r="Y1960" s="6">
        <f t="shared" si="246"/>
        <v>4.409919649769093E-2</v>
      </c>
      <c r="AA1960" t="s">
        <v>2048</v>
      </c>
      <c r="AB1960">
        <v>17337</v>
      </c>
      <c r="AD1960" t="s">
        <v>6</v>
      </c>
      <c r="AE1960">
        <v>60</v>
      </c>
      <c r="AF1960" t="s">
        <v>16688</v>
      </c>
      <c r="AG1960">
        <v>6060886</v>
      </c>
      <c r="AH1960" t="s">
        <v>17054</v>
      </c>
      <c r="AI1960" t="s">
        <v>17053</v>
      </c>
      <c r="AJ1960" t="s">
        <v>17052</v>
      </c>
      <c r="AK1960" t="s">
        <v>17051</v>
      </c>
      <c r="AL1960">
        <v>46</v>
      </c>
      <c r="AM1960" s="5">
        <f t="shared" si="250"/>
        <v>4.5999999999999996</v>
      </c>
      <c r="AN1960" s="4">
        <f t="shared" si="247"/>
        <v>6.9670579326012866E-3</v>
      </c>
      <c r="AO1960" s="3"/>
      <c r="AP1960">
        <v>0</v>
      </c>
      <c r="AR1960" t="s">
        <v>1</v>
      </c>
      <c r="AT1960" s="2" t="s">
        <v>0</v>
      </c>
      <c r="AU1960" s="1">
        <f t="shared" si="251"/>
        <v>3.2959554928164034</v>
      </c>
      <c r="AV1960" s="1">
        <f t="shared" si="252"/>
        <v>2.5533127215146108</v>
      </c>
      <c r="AW1960" s="1">
        <f t="shared" si="253"/>
        <v>1.8106699502128176</v>
      </c>
    </row>
    <row r="1961" spans="1:49" x14ac:dyDescent="0.2">
      <c r="A1961">
        <v>1959</v>
      </c>
      <c r="B1961" t="s">
        <v>17050</v>
      </c>
      <c r="C1961" t="s">
        <v>17049</v>
      </c>
      <c r="F1961" t="s">
        <v>17048</v>
      </c>
      <c r="G1961" t="s">
        <v>17</v>
      </c>
      <c r="H1961" t="s">
        <v>16</v>
      </c>
      <c r="I1961" t="s">
        <v>17047</v>
      </c>
      <c r="J1961" t="s">
        <v>17046</v>
      </c>
      <c r="K1961" t="s">
        <v>17045</v>
      </c>
      <c r="L1961" t="s">
        <v>17044</v>
      </c>
      <c r="M1961" t="s">
        <v>3661</v>
      </c>
      <c r="N1961">
        <v>3</v>
      </c>
      <c r="O1961" t="s">
        <v>17043</v>
      </c>
      <c r="P1961" t="s">
        <v>17042</v>
      </c>
      <c r="Q1961" t="s">
        <v>17041</v>
      </c>
      <c r="R1961" s="7">
        <v>40940</v>
      </c>
      <c r="S1961" s="8">
        <f t="shared" si="248"/>
        <v>2012</v>
      </c>
      <c r="T1961" s="8">
        <v>2012</v>
      </c>
      <c r="U1961" s="8">
        <f t="shared" si="249"/>
        <v>10</v>
      </c>
      <c r="V1961" s="7">
        <v>40940</v>
      </c>
      <c r="W1961" t="s">
        <v>2049</v>
      </c>
      <c r="X1961" s="2">
        <v>1.6519999999999999</v>
      </c>
      <c r="Y1961" s="6">
        <f t="shared" si="246"/>
        <v>4.409919649769093E-2</v>
      </c>
      <c r="AA1961" t="s">
        <v>2048</v>
      </c>
      <c r="AB1961">
        <v>17337</v>
      </c>
      <c r="AD1961" t="s">
        <v>6</v>
      </c>
      <c r="AE1961">
        <v>60</v>
      </c>
      <c r="AF1961" t="s">
        <v>15884</v>
      </c>
      <c r="AG1961">
        <v>6058610</v>
      </c>
      <c r="AH1961" t="s">
        <v>17040</v>
      </c>
      <c r="AI1961" t="s">
        <v>17039</v>
      </c>
      <c r="AJ1961" t="s">
        <v>17038</v>
      </c>
      <c r="AK1961" t="s">
        <v>17037</v>
      </c>
      <c r="AL1961">
        <v>39</v>
      </c>
      <c r="AM1961" s="5">
        <f t="shared" si="250"/>
        <v>3.9</v>
      </c>
      <c r="AN1961" s="4">
        <f t="shared" si="247"/>
        <v>5.9068534645967431E-3</v>
      </c>
      <c r="AO1961" s="3"/>
      <c r="AP1961">
        <v>0</v>
      </c>
      <c r="AQ1961" t="s">
        <v>17036</v>
      </c>
      <c r="AR1961" t="s">
        <v>1</v>
      </c>
      <c r="AS1961" t="s">
        <v>17035</v>
      </c>
      <c r="AT1961" s="2" t="s">
        <v>0</v>
      </c>
      <c r="AU1961" s="1">
        <f t="shared" si="251"/>
        <v>3.2641493587762671</v>
      </c>
      <c r="AV1961" s="1">
        <f t="shared" si="252"/>
        <v>2.500302498114384</v>
      </c>
      <c r="AW1961" s="1">
        <f t="shared" si="253"/>
        <v>1.7364556374524998</v>
      </c>
    </row>
    <row r="1962" spans="1:49" x14ac:dyDescent="0.2">
      <c r="A1962">
        <v>1960</v>
      </c>
      <c r="B1962" t="s">
        <v>17034</v>
      </c>
      <c r="C1962" t="s">
        <v>17033</v>
      </c>
      <c r="F1962" t="s">
        <v>17032</v>
      </c>
      <c r="G1962" t="s">
        <v>17</v>
      </c>
      <c r="H1962" t="s">
        <v>16</v>
      </c>
      <c r="I1962" t="s">
        <v>17031</v>
      </c>
      <c r="J1962">
        <v>60018491</v>
      </c>
      <c r="K1962" t="s">
        <v>17030</v>
      </c>
      <c r="L1962" t="s">
        <v>17029</v>
      </c>
      <c r="M1962" t="s">
        <v>816</v>
      </c>
      <c r="N1962">
        <v>2</v>
      </c>
      <c r="O1962" t="s">
        <v>17028</v>
      </c>
      <c r="P1962" t="s">
        <v>17027</v>
      </c>
      <c r="Q1962" t="s">
        <v>17026</v>
      </c>
      <c r="R1962" s="7">
        <v>40940</v>
      </c>
      <c r="S1962" s="8">
        <f t="shared" si="248"/>
        <v>2012</v>
      </c>
      <c r="T1962" s="8">
        <v>2012</v>
      </c>
      <c r="U1962" s="8">
        <f t="shared" si="249"/>
        <v>10</v>
      </c>
      <c r="V1962" s="7">
        <v>40940</v>
      </c>
      <c r="W1962" t="s">
        <v>2049</v>
      </c>
      <c r="X1962" s="2">
        <v>1.6519999999999999</v>
      </c>
      <c r="Y1962" s="6">
        <f t="shared" si="246"/>
        <v>4.409919649769093E-2</v>
      </c>
      <c r="AA1962" t="s">
        <v>2048</v>
      </c>
      <c r="AB1962">
        <v>17337</v>
      </c>
      <c r="AD1962" t="s">
        <v>6</v>
      </c>
      <c r="AE1962">
        <v>60</v>
      </c>
      <c r="AF1962" t="s">
        <v>16688</v>
      </c>
      <c r="AG1962">
        <v>6060893</v>
      </c>
      <c r="AH1962" t="s">
        <v>17025</v>
      </c>
      <c r="AI1962" t="s">
        <v>17024</v>
      </c>
      <c r="AJ1962" t="s">
        <v>17023</v>
      </c>
      <c r="AK1962" t="s">
        <v>17022</v>
      </c>
      <c r="AL1962">
        <v>25</v>
      </c>
      <c r="AM1962" s="5">
        <f t="shared" si="250"/>
        <v>2.5</v>
      </c>
      <c r="AN1962" s="4">
        <f t="shared" si="247"/>
        <v>3.7864445285876562E-3</v>
      </c>
      <c r="AO1962" s="3"/>
      <c r="AP1962">
        <v>0</v>
      </c>
      <c r="AR1962" t="s">
        <v>1</v>
      </c>
      <c r="AT1962" s="2" t="s">
        <v>0</v>
      </c>
      <c r="AU1962" s="1">
        <f t="shared" si="251"/>
        <v>3.2005370906959949</v>
      </c>
      <c r="AV1962" s="1">
        <f t="shared" si="252"/>
        <v>2.3942820513139291</v>
      </c>
      <c r="AW1962" s="1">
        <f t="shared" si="253"/>
        <v>1.5880270119318636</v>
      </c>
    </row>
    <row r="1963" spans="1:49" x14ac:dyDescent="0.2">
      <c r="A1963">
        <v>1961</v>
      </c>
      <c r="B1963" t="s">
        <v>17021</v>
      </c>
      <c r="C1963" t="s">
        <v>17020</v>
      </c>
      <c r="F1963" t="s">
        <v>17019</v>
      </c>
      <c r="G1963" t="s">
        <v>17</v>
      </c>
      <c r="H1963" t="s">
        <v>16</v>
      </c>
      <c r="I1963" t="s">
        <v>17018</v>
      </c>
      <c r="J1963" t="s">
        <v>17017</v>
      </c>
      <c r="K1963" t="s">
        <v>17016</v>
      </c>
      <c r="L1963" t="s">
        <v>17015</v>
      </c>
      <c r="M1963" t="s">
        <v>2905</v>
      </c>
      <c r="N1963">
        <v>5</v>
      </c>
      <c r="O1963" t="s">
        <v>17014</v>
      </c>
      <c r="P1963" t="s">
        <v>17013</v>
      </c>
      <c r="Q1963" t="s">
        <v>17012</v>
      </c>
      <c r="R1963" s="7">
        <v>40940</v>
      </c>
      <c r="S1963" s="8">
        <f t="shared" si="248"/>
        <v>2012</v>
      </c>
      <c r="T1963" s="8">
        <v>2012</v>
      </c>
      <c r="U1963" s="8">
        <f t="shared" si="249"/>
        <v>10</v>
      </c>
      <c r="V1963" s="7">
        <v>40940</v>
      </c>
      <c r="W1963" t="s">
        <v>2049</v>
      </c>
      <c r="X1963" s="2">
        <v>1.6519999999999999</v>
      </c>
      <c r="Y1963" s="6">
        <f t="shared" si="246"/>
        <v>4.409919649769093E-2</v>
      </c>
      <c r="AA1963" t="s">
        <v>2048</v>
      </c>
      <c r="AB1963">
        <v>17337</v>
      </c>
      <c r="AD1963" t="s">
        <v>6</v>
      </c>
      <c r="AE1963">
        <v>60</v>
      </c>
      <c r="AF1963" t="s">
        <v>15884</v>
      </c>
      <c r="AG1963">
        <v>6059492</v>
      </c>
      <c r="AH1963" t="s">
        <v>17011</v>
      </c>
      <c r="AI1963" t="s">
        <v>17010</v>
      </c>
      <c r="AJ1963" t="s">
        <v>17009</v>
      </c>
      <c r="AK1963" t="s">
        <v>17008</v>
      </c>
      <c r="AL1963">
        <v>28</v>
      </c>
      <c r="AM1963" s="5">
        <f t="shared" si="250"/>
        <v>2.8</v>
      </c>
      <c r="AN1963" s="4">
        <f t="shared" si="247"/>
        <v>4.2408178720181747E-3</v>
      </c>
      <c r="AO1963" s="3"/>
      <c r="AP1963">
        <v>0</v>
      </c>
      <c r="AQ1963" t="s">
        <v>1885</v>
      </c>
      <c r="AR1963" t="s">
        <v>17007</v>
      </c>
      <c r="AS1963" t="s">
        <v>1884</v>
      </c>
      <c r="AT1963" s="2" t="s">
        <v>0</v>
      </c>
      <c r="AU1963" s="1">
        <f t="shared" si="251"/>
        <v>3.2141682909989102</v>
      </c>
      <c r="AV1963" s="1">
        <f t="shared" si="252"/>
        <v>2.4170007184854554</v>
      </c>
      <c r="AW1963" s="1">
        <f t="shared" si="253"/>
        <v>1.6198331459720001</v>
      </c>
    </row>
    <row r="1964" spans="1:49" x14ac:dyDescent="0.2">
      <c r="A1964">
        <v>1962</v>
      </c>
      <c r="B1964" t="s">
        <v>17006</v>
      </c>
      <c r="C1964" t="s">
        <v>17005</v>
      </c>
      <c r="F1964" t="s">
        <v>17004</v>
      </c>
      <c r="G1964" t="s">
        <v>17</v>
      </c>
      <c r="H1964" t="s">
        <v>16</v>
      </c>
      <c r="I1964" t="s">
        <v>17003</v>
      </c>
      <c r="J1964" t="s">
        <v>17002</v>
      </c>
      <c r="K1964" t="s">
        <v>17001</v>
      </c>
      <c r="L1964" t="s">
        <v>17000</v>
      </c>
      <c r="M1964" t="s">
        <v>16999</v>
      </c>
      <c r="N1964">
        <v>6</v>
      </c>
      <c r="O1964" t="s">
        <v>16998</v>
      </c>
      <c r="P1964" t="s">
        <v>16997</v>
      </c>
      <c r="Q1964" t="s">
        <v>16996</v>
      </c>
      <c r="R1964" s="7">
        <v>40940</v>
      </c>
      <c r="S1964" s="8">
        <f t="shared" si="248"/>
        <v>2012</v>
      </c>
      <c r="T1964" s="8">
        <v>2012</v>
      </c>
      <c r="U1964" s="8">
        <f t="shared" si="249"/>
        <v>10</v>
      </c>
      <c r="V1964" s="7">
        <v>40940</v>
      </c>
      <c r="W1964" t="s">
        <v>2049</v>
      </c>
      <c r="X1964" s="2">
        <v>1.6519999999999999</v>
      </c>
      <c r="Y1964" s="6">
        <f t="shared" si="246"/>
        <v>4.409919649769093E-2</v>
      </c>
      <c r="AA1964" t="s">
        <v>2048</v>
      </c>
      <c r="AB1964">
        <v>17337</v>
      </c>
      <c r="AD1964" t="s">
        <v>6</v>
      </c>
      <c r="AE1964">
        <v>60</v>
      </c>
      <c r="AF1964" t="s">
        <v>16688</v>
      </c>
      <c r="AG1964">
        <v>6060874</v>
      </c>
      <c r="AH1964" t="s">
        <v>16995</v>
      </c>
      <c r="AI1964" t="s">
        <v>16994</v>
      </c>
      <c r="AJ1964" t="s">
        <v>16993</v>
      </c>
      <c r="AK1964" t="s">
        <v>16992</v>
      </c>
      <c r="AL1964">
        <v>18</v>
      </c>
      <c r="AM1964" s="5">
        <f t="shared" si="250"/>
        <v>1.8</v>
      </c>
      <c r="AN1964" s="4">
        <f t="shared" si="247"/>
        <v>2.7262400605831123E-3</v>
      </c>
      <c r="AO1964" s="3"/>
      <c r="AP1964">
        <v>0</v>
      </c>
      <c r="AR1964" t="s">
        <v>16991</v>
      </c>
      <c r="AT1964" s="2" t="s">
        <v>0</v>
      </c>
      <c r="AU1964" s="1">
        <f t="shared" si="251"/>
        <v>3.1687309566558581</v>
      </c>
      <c r="AV1964" s="1">
        <f t="shared" si="252"/>
        <v>2.3412718279137024</v>
      </c>
      <c r="AW1964" s="1">
        <f t="shared" si="253"/>
        <v>1.5138126991715457</v>
      </c>
    </row>
    <row r="1965" spans="1:49" x14ac:dyDescent="0.2">
      <c r="A1965">
        <v>1963</v>
      </c>
      <c r="B1965" t="s">
        <v>16990</v>
      </c>
      <c r="C1965" t="s">
        <v>16989</v>
      </c>
      <c r="F1965" t="s">
        <v>16988</v>
      </c>
      <c r="G1965" t="s">
        <v>17</v>
      </c>
      <c r="H1965" t="s">
        <v>16</v>
      </c>
      <c r="I1965" t="s">
        <v>16987</v>
      </c>
      <c r="J1965" t="s">
        <v>16986</v>
      </c>
      <c r="K1965" t="s">
        <v>16985</v>
      </c>
      <c r="L1965" t="s">
        <v>16984</v>
      </c>
      <c r="M1965" t="s">
        <v>16983</v>
      </c>
      <c r="N1965">
        <v>5</v>
      </c>
      <c r="O1965" t="s">
        <v>16982</v>
      </c>
      <c r="P1965" t="s">
        <v>16981</v>
      </c>
      <c r="Q1965" t="s">
        <v>16980</v>
      </c>
      <c r="R1965" s="7">
        <v>40940</v>
      </c>
      <c r="S1965" s="8">
        <f t="shared" si="248"/>
        <v>2012</v>
      </c>
      <c r="T1965" s="8">
        <v>2012</v>
      </c>
      <c r="U1965" s="8">
        <f t="shared" si="249"/>
        <v>10</v>
      </c>
      <c r="V1965" s="7">
        <v>40940</v>
      </c>
      <c r="W1965" t="s">
        <v>2049</v>
      </c>
      <c r="X1965" s="2">
        <v>1.6519999999999999</v>
      </c>
      <c r="Y1965" s="6">
        <f t="shared" si="246"/>
        <v>4.409919649769093E-2</v>
      </c>
      <c r="AA1965" t="s">
        <v>2048</v>
      </c>
      <c r="AB1965">
        <v>17337</v>
      </c>
      <c r="AD1965" t="s">
        <v>6</v>
      </c>
      <c r="AE1965">
        <v>60</v>
      </c>
      <c r="AF1965" t="s">
        <v>15884</v>
      </c>
      <c r="AG1965">
        <v>6019007</v>
      </c>
      <c r="AH1965" t="s">
        <v>16979</v>
      </c>
      <c r="AI1965" t="s">
        <v>16978</v>
      </c>
      <c r="AJ1965" t="s">
        <v>16977</v>
      </c>
      <c r="AK1965" t="s">
        <v>16976</v>
      </c>
      <c r="AL1965">
        <v>7</v>
      </c>
      <c r="AM1965" s="5">
        <f t="shared" si="250"/>
        <v>0.7</v>
      </c>
      <c r="AN1965" s="4">
        <f t="shared" si="247"/>
        <v>1.0602044680045437E-3</v>
      </c>
      <c r="AO1965" s="3"/>
      <c r="AP1965">
        <v>0</v>
      </c>
      <c r="AQ1965" t="s">
        <v>16975</v>
      </c>
      <c r="AR1965" t="s">
        <v>16974</v>
      </c>
      <c r="AS1965" t="s">
        <v>16973</v>
      </c>
      <c r="AT1965" s="2" t="s">
        <v>0</v>
      </c>
      <c r="AU1965" s="1">
        <f t="shared" si="251"/>
        <v>3.1187498888785017</v>
      </c>
      <c r="AV1965" s="1">
        <f t="shared" si="252"/>
        <v>2.2579700482847738</v>
      </c>
      <c r="AW1965" s="1">
        <f t="shared" si="253"/>
        <v>1.3971902076910458</v>
      </c>
    </row>
    <row r="1966" spans="1:49" x14ac:dyDescent="0.2">
      <c r="A1966">
        <v>1964</v>
      </c>
      <c r="B1966" t="s">
        <v>16972</v>
      </c>
      <c r="C1966" t="s">
        <v>16971</v>
      </c>
      <c r="F1966" t="s">
        <v>16970</v>
      </c>
      <c r="G1966" t="s">
        <v>17</v>
      </c>
      <c r="H1966" t="s">
        <v>16</v>
      </c>
      <c r="I1966" t="s">
        <v>16969</v>
      </c>
      <c r="J1966" t="s">
        <v>16968</v>
      </c>
      <c r="K1966" t="s">
        <v>16967</v>
      </c>
      <c r="L1966" t="s">
        <v>16966</v>
      </c>
      <c r="M1966" t="s">
        <v>16965</v>
      </c>
      <c r="N1966">
        <v>3</v>
      </c>
      <c r="O1966" t="s">
        <v>16964</v>
      </c>
      <c r="P1966" t="s">
        <v>16963</v>
      </c>
      <c r="Q1966" t="s">
        <v>16962</v>
      </c>
      <c r="R1966" s="7">
        <v>40940</v>
      </c>
      <c r="S1966" s="8">
        <f t="shared" si="248"/>
        <v>2012</v>
      </c>
      <c r="T1966" s="8">
        <v>2012</v>
      </c>
      <c r="U1966" s="8">
        <f t="shared" si="249"/>
        <v>10</v>
      </c>
      <c r="V1966" s="7">
        <v>40940</v>
      </c>
      <c r="W1966" t="s">
        <v>2049</v>
      </c>
      <c r="X1966" s="2">
        <v>1.6519999999999999</v>
      </c>
      <c r="Y1966" s="6">
        <f t="shared" si="246"/>
        <v>4.409919649769093E-2</v>
      </c>
      <c r="AA1966" t="s">
        <v>2048</v>
      </c>
      <c r="AB1966">
        <v>17337</v>
      </c>
      <c r="AD1966" t="s">
        <v>6</v>
      </c>
      <c r="AE1966">
        <v>60</v>
      </c>
      <c r="AF1966" t="s">
        <v>16688</v>
      </c>
      <c r="AG1966">
        <v>6060873</v>
      </c>
      <c r="AH1966" t="s">
        <v>16961</v>
      </c>
      <c r="AI1966" t="s">
        <v>16960</v>
      </c>
      <c r="AJ1966" t="s">
        <v>16959</v>
      </c>
      <c r="AK1966" t="s">
        <v>16958</v>
      </c>
      <c r="AL1966">
        <v>73</v>
      </c>
      <c r="AM1966" s="5">
        <f t="shared" si="250"/>
        <v>7.3</v>
      </c>
      <c r="AN1966" s="4">
        <f t="shared" si="247"/>
        <v>1.1056418023475956E-2</v>
      </c>
      <c r="AO1966" s="3"/>
      <c r="AP1966">
        <v>0</v>
      </c>
      <c r="AQ1966" t="s">
        <v>10307</v>
      </c>
      <c r="AR1966" t="s">
        <v>1</v>
      </c>
      <c r="AS1966" t="s">
        <v>10306</v>
      </c>
      <c r="AT1966" s="2" t="s">
        <v>0</v>
      </c>
      <c r="AU1966" s="1">
        <f t="shared" si="251"/>
        <v>3.4186362955426439</v>
      </c>
      <c r="AV1966" s="1">
        <f t="shared" si="252"/>
        <v>2.7577807260583445</v>
      </c>
      <c r="AW1966" s="1">
        <f t="shared" si="253"/>
        <v>2.0969251565740445</v>
      </c>
    </row>
    <row r="1967" spans="1:49" x14ac:dyDescent="0.2">
      <c r="A1967">
        <v>1965</v>
      </c>
      <c r="B1967" t="s">
        <v>16957</v>
      </c>
      <c r="C1967" t="s">
        <v>16956</v>
      </c>
      <c r="F1967" t="s">
        <v>16955</v>
      </c>
      <c r="G1967" t="s">
        <v>17</v>
      </c>
      <c r="H1967" t="s">
        <v>16</v>
      </c>
      <c r="I1967" t="s">
        <v>16954</v>
      </c>
      <c r="J1967" t="s">
        <v>16953</v>
      </c>
      <c r="K1967" t="s">
        <v>16952</v>
      </c>
      <c r="L1967" t="s">
        <v>16951</v>
      </c>
      <c r="M1967" t="s">
        <v>1306</v>
      </c>
      <c r="N1967">
        <v>6</v>
      </c>
      <c r="O1967" t="s">
        <v>16950</v>
      </c>
      <c r="P1967" t="s">
        <v>16949</v>
      </c>
      <c r="Q1967" t="s">
        <v>16948</v>
      </c>
      <c r="R1967" s="7">
        <v>40940</v>
      </c>
      <c r="S1967" s="8">
        <f t="shared" si="248"/>
        <v>2012</v>
      </c>
      <c r="T1967" s="8">
        <v>2012</v>
      </c>
      <c r="U1967" s="8">
        <f t="shared" si="249"/>
        <v>10</v>
      </c>
      <c r="V1967" s="7">
        <v>40940</v>
      </c>
      <c r="W1967" t="s">
        <v>2049</v>
      </c>
      <c r="X1967" s="2">
        <v>1.6519999999999999</v>
      </c>
      <c r="Y1967" s="6">
        <f t="shared" si="246"/>
        <v>4.409919649769093E-2</v>
      </c>
      <c r="AA1967" t="s">
        <v>2048</v>
      </c>
      <c r="AB1967">
        <v>17337</v>
      </c>
      <c r="AD1967" t="s">
        <v>6</v>
      </c>
      <c r="AE1967">
        <v>60</v>
      </c>
      <c r="AF1967" t="s">
        <v>15884</v>
      </c>
      <c r="AG1967">
        <v>6059493</v>
      </c>
      <c r="AH1967" t="s">
        <v>16947</v>
      </c>
      <c r="AI1967" t="s">
        <v>16946</v>
      </c>
      <c r="AJ1967" t="s">
        <v>16945</v>
      </c>
      <c r="AK1967" t="s">
        <v>16944</v>
      </c>
      <c r="AL1967">
        <v>72</v>
      </c>
      <c r="AM1967" s="5">
        <f t="shared" si="250"/>
        <v>7.2</v>
      </c>
      <c r="AN1967" s="4">
        <f t="shared" si="247"/>
        <v>1.0904960242332449E-2</v>
      </c>
      <c r="AO1967" s="3"/>
      <c r="AP1967">
        <v>0</v>
      </c>
      <c r="AR1967" t="s">
        <v>16943</v>
      </c>
      <c r="AT1967" s="2" t="s">
        <v>0</v>
      </c>
      <c r="AU1967" s="1">
        <f t="shared" si="251"/>
        <v>3.4140925621083382</v>
      </c>
      <c r="AV1967" s="1">
        <f t="shared" si="252"/>
        <v>2.7502078370011689</v>
      </c>
      <c r="AW1967" s="1">
        <f t="shared" si="253"/>
        <v>2.0863231118939991</v>
      </c>
    </row>
    <row r="1968" spans="1:49" x14ac:dyDescent="0.2">
      <c r="A1968">
        <v>1966</v>
      </c>
      <c r="B1968" t="s">
        <v>16942</v>
      </c>
      <c r="C1968" t="s">
        <v>16941</v>
      </c>
      <c r="F1968" t="s">
        <v>16940</v>
      </c>
      <c r="G1968" t="s">
        <v>17</v>
      </c>
      <c r="H1968" t="s">
        <v>16</v>
      </c>
      <c r="I1968" t="s">
        <v>16939</v>
      </c>
      <c r="J1968">
        <v>60016458</v>
      </c>
      <c r="K1968" t="s">
        <v>16938</v>
      </c>
      <c r="L1968" t="s">
        <v>16937</v>
      </c>
      <c r="M1968" t="s">
        <v>4936</v>
      </c>
      <c r="N1968">
        <v>2</v>
      </c>
      <c r="O1968" t="s">
        <v>16936</v>
      </c>
      <c r="P1968" t="s">
        <v>16935</v>
      </c>
      <c r="Q1968" t="s">
        <v>16934</v>
      </c>
      <c r="R1968" s="7">
        <v>40940</v>
      </c>
      <c r="S1968" s="8">
        <f t="shared" si="248"/>
        <v>2012</v>
      </c>
      <c r="T1968" s="8">
        <v>2012</v>
      </c>
      <c r="U1968" s="8">
        <f t="shared" si="249"/>
        <v>10</v>
      </c>
      <c r="V1968" s="7">
        <v>40940</v>
      </c>
      <c r="W1968" t="s">
        <v>2049</v>
      </c>
      <c r="X1968" s="2">
        <v>1.6519999999999999</v>
      </c>
      <c r="Y1968" s="6">
        <f t="shared" si="246"/>
        <v>4.409919649769093E-2</v>
      </c>
      <c r="AA1968" t="s">
        <v>2048</v>
      </c>
      <c r="AB1968">
        <v>17337</v>
      </c>
      <c r="AD1968" t="s">
        <v>6</v>
      </c>
      <c r="AE1968">
        <v>60</v>
      </c>
      <c r="AF1968" t="s">
        <v>16688</v>
      </c>
      <c r="AG1968">
        <v>5765477</v>
      </c>
      <c r="AH1968" t="s">
        <v>16933</v>
      </c>
      <c r="AI1968" t="s">
        <v>16932</v>
      </c>
      <c r="AJ1968" t="s">
        <v>16931</v>
      </c>
      <c r="AK1968" t="s">
        <v>16930</v>
      </c>
      <c r="AL1968">
        <v>25</v>
      </c>
      <c r="AM1968" s="5">
        <f t="shared" si="250"/>
        <v>2.5</v>
      </c>
      <c r="AN1968" s="4">
        <f t="shared" si="247"/>
        <v>3.7864445285876562E-3</v>
      </c>
      <c r="AO1968" s="3"/>
      <c r="AP1968">
        <v>0</v>
      </c>
      <c r="AR1968" t="s">
        <v>1</v>
      </c>
      <c r="AS1968" t="s">
        <v>1548</v>
      </c>
      <c r="AT1968" s="2" t="s">
        <v>0</v>
      </c>
      <c r="AU1968" s="1">
        <f t="shared" si="251"/>
        <v>3.2005370906959949</v>
      </c>
      <c r="AV1968" s="1">
        <f t="shared" si="252"/>
        <v>2.3942820513139291</v>
      </c>
      <c r="AW1968" s="1">
        <f t="shared" si="253"/>
        <v>1.5880270119318636</v>
      </c>
    </row>
    <row r="1969" spans="1:49" x14ac:dyDescent="0.2">
      <c r="A1969">
        <v>1967</v>
      </c>
      <c r="B1969" t="s">
        <v>16929</v>
      </c>
      <c r="C1969" t="s">
        <v>16928</v>
      </c>
      <c r="F1969" t="s">
        <v>16927</v>
      </c>
      <c r="G1969" t="s">
        <v>17</v>
      </c>
      <c r="H1969" t="s">
        <v>16</v>
      </c>
      <c r="I1969" t="s">
        <v>16926</v>
      </c>
      <c r="J1969" t="s">
        <v>16920</v>
      </c>
      <c r="K1969" t="s">
        <v>16925</v>
      </c>
      <c r="L1969" t="s">
        <v>16924</v>
      </c>
      <c r="M1969" t="s">
        <v>16923</v>
      </c>
      <c r="N1969">
        <v>2</v>
      </c>
      <c r="O1969" t="s">
        <v>16922</v>
      </c>
      <c r="P1969" t="s">
        <v>16921</v>
      </c>
      <c r="Q1969" t="s">
        <v>16920</v>
      </c>
      <c r="R1969" s="7">
        <v>40940</v>
      </c>
      <c r="S1969" s="8">
        <f t="shared" si="248"/>
        <v>2012</v>
      </c>
      <c r="T1969" s="8">
        <v>2012</v>
      </c>
      <c r="U1969" s="8">
        <f t="shared" si="249"/>
        <v>10</v>
      </c>
      <c r="V1969" s="7">
        <v>40940</v>
      </c>
      <c r="W1969" t="s">
        <v>2049</v>
      </c>
      <c r="X1969" s="2">
        <v>1.6519999999999999</v>
      </c>
      <c r="Y1969" s="6">
        <f t="shared" si="246"/>
        <v>4.409919649769093E-2</v>
      </c>
      <c r="AA1969" t="s">
        <v>2048</v>
      </c>
      <c r="AB1969">
        <v>17337</v>
      </c>
      <c r="AD1969" t="s">
        <v>6</v>
      </c>
      <c r="AE1969">
        <v>60</v>
      </c>
      <c r="AF1969" t="s">
        <v>16688</v>
      </c>
      <c r="AG1969">
        <v>6060883</v>
      </c>
      <c r="AH1969" t="s">
        <v>16919</v>
      </c>
      <c r="AI1969" t="s">
        <v>16918</v>
      </c>
      <c r="AJ1969" t="s">
        <v>16917</v>
      </c>
      <c r="AK1969" t="s">
        <v>16916</v>
      </c>
      <c r="AL1969">
        <v>148</v>
      </c>
      <c r="AM1969" s="5">
        <f t="shared" si="250"/>
        <v>14.8</v>
      </c>
      <c r="AN1969" s="4">
        <f t="shared" si="247"/>
        <v>2.2415751609238924E-2</v>
      </c>
      <c r="AO1969" s="3"/>
      <c r="AP1969">
        <v>0</v>
      </c>
      <c r="AQ1969" t="s">
        <v>4273</v>
      </c>
      <c r="AR1969" t="s">
        <v>16915</v>
      </c>
      <c r="AS1969" t="s">
        <v>16848</v>
      </c>
      <c r="AT1969" s="2" t="s">
        <v>0</v>
      </c>
      <c r="AU1969" s="1">
        <f t="shared" si="251"/>
        <v>3.759416303115533</v>
      </c>
      <c r="AV1969" s="1">
        <f t="shared" si="252"/>
        <v>3.325747405346493</v>
      </c>
      <c r="AW1969" s="1">
        <f t="shared" si="253"/>
        <v>2.8920785075774522</v>
      </c>
    </row>
    <row r="1970" spans="1:49" x14ac:dyDescent="0.2">
      <c r="A1970">
        <v>1968</v>
      </c>
      <c r="B1970" t="s">
        <v>16914</v>
      </c>
      <c r="C1970" t="s">
        <v>16913</v>
      </c>
      <c r="F1970" t="s">
        <v>16912</v>
      </c>
      <c r="G1970" t="s">
        <v>17</v>
      </c>
      <c r="H1970" t="s">
        <v>16</v>
      </c>
      <c r="I1970" t="s">
        <v>16911</v>
      </c>
      <c r="J1970">
        <v>60018363</v>
      </c>
      <c r="K1970" t="s">
        <v>9836</v>
      </c>
      <c r="L1970" t="s">
        <v>9835</v>
      </c>
      <c r="M1970" t="s">
        <v>214</v>
      </c>
      <c r="N1970">
        <v>2</v>
      </c>
      <c r="O1970" t="s">
        <v>16910</v>
      </c>
      <c r="P1970" t="s">
        <v>16909</v>
      </c>
      <c r="Q1970" t="s">
        <v>16908</v>
      </c>
      <c r="R1970" s="7">
        <v>40940</v>
      </c>
      <c r="S1970" s="8">
        <f t="shared" si="248"/>
        <v>2012</v>
      </c>
      <c r="T1970" s="8">
        <v>2012</v>
      </c>
      <c r="U1970" s="8">
        <f t="shared" si="249"/>
        <v>10</v>
      </c>
      <c r="V1970" s="7">
        <v>40940</v>
      </c>
      <c r="W1970" t="s">
        <v>2049</v>
      </c>
      <c r="X1970" s="2">
        <v>1.6519999999999999</v>
      </c>
      <c r="Y1970" s="6">
        <f t="shared" si="246"/>
        <v>4.409919649769093E-2</v>
      </c>
      <c r="AA1970" t="s">
        <v>2048</v>
      </c>
      <c r="AB1970">
        <v>17337</v>
      </c>
      <c r="AD1970" t="s">
        <v>6</v>
      </c>
      <c r="AE1970">
        <v>60</v>
      </c>
      <c r="AF1970" t="s">
        <v>15884</v>
      </c>
      <c r="AG1970">
        <v>6059485</v>
      </c>
      <c r="AH1970" t="s">
        <v>16907</v>
      </c>
      <c r="AI1970" t="s">
        <v>16906</v>
      </c>
      <c r="AJ1970" t="s">
        <v>16905</v>
      </c>
      <c r="AK1970" t="s">
        <v>16904</v>
      </c>
      <c r="AL1970">
        <v>21</v>
      </c>
      <c r="AM1970" s="5">
        <f t="shared" si="250"/>
        <v>2.1</v>
      </c>
      <c r="AN1970" s="4">
        <f t="shared" si="247"/>
        <v>3.1806134040136312E-3</v>
      </c>
      <c r="AO1970" s="3"/>
      <c r="AP1970">
        <v>0</v>
      </c>
      <c r="AR1970" t="s">
        <v>1</v>
      </c>
      <c r="AT1970" s="2" t="s">
        <v>0</v>
      </c>
      <c r="AU1970" s="1">
        <f t="shared" si="251"/>
        <v>3.1823621569587743</v>
      </c>
      <c r="AV1970" s="1">
        <f t="shared" si="252"/>
        <v>2.3639904950852282</v>
      </c>
      <c r="AW1970" s="1">
        <f t="shared" si="253"/>
        <v>1.545618833211682</v>
      </c>
    </row>
    <row r="1971" spans="1:49" x14ac:dyDescent="0.2">
      <c r="A1971">
        <v>1969</v>
      </c>
      <c r="B1971" t="s">
        <v>16903</v>
      </c>
      <c r="C1971" t="s">
        <v>16902</v>
      </c>
      <c r="F1971" t="s">
        <v>16901</v>
      </c>
      <c r="G1971" t="s">
        <v>17</v>
      </c>
      <c r="H1971" t="s">
        <v>16</v>
      </c>
      <c r="I1971" t="s">
        <v>16900</v>
      </c>
      <c r="J1971">
        <v>60013983</v>
      </c>
      <c r="K1971" t="s">
        <v>6462</v>
      </c>
      <c r="L1971" t="s">
        <v>6461</v>
      </c>
      <c r="M1971" t="s">
        <v>1906</v>
      </c>
      <c r="N1971">
        <v>3</v>
      </c>
      <c r="O1971" t="s">
        <v>16899</v>
      </c>
      <c r="P1971" t="s">
        <v>16898</v>
      </c>
      <c r="Q1971" t="s">
        <v>16897</v>
      </c>
      <c r="R1971" s="7">
        <v>40940</v>
      </c>
      <c r="S1971" s="8">
        <f t="shared" si="248"/>
        <v>2012</v>
      </c>
      <c r="T1971" s="8">
        <v>2012</v>
      </c>
      <c r="U1971" s="8">
        <f t="shared" si="249"/>
        <v>10</v>
      </c>
      <c r="V1971" s="7">
        <v>40940</v>
      </c>
      <c r="W1971" t="s">
        <v>2049</v>
      </c>
      <c r="X1971" s="2">
        <v>1.6519999999999999</v>
      </c>
      <c r="Y1971" s="6">
        <f t="shared" si="246"/>
        <v>4.409919649769093E-2</v>
      </c>
      <c r="AA1971" t="s">
        <v>2048</v>
      </c>
      <c r="AB1971">
        <v>17337</v>
      </c>
      <c r="AD1971" t="s">
        <v>6</v>
      </c>
      <c r="AE1971">
        <v>60</v>
      </c>
      <c r="AF1971" t="s">
        <v>15884</v>
      </c>
      <c r="AG1971">
        <v>6058614</v>
      </c>
      <c r="AH1971" t="s">
        <v>16896</v>
      </c>
      <c r="AI1971" t="s">
        <v>16895</v>
      </c>
      <c r="AJ1971" t="s">
        <v>16894</v>
      </c>
      <c r="AK1971" t="s">
        <v>16893</v>
      </c>
      <c r="AL1971">
        <v>91</v>
      </c>
      <c r="AM1971" s="5">
        <f t="shared" si="250"/>
        <v>9.1</v>
      </c>
      <c r="AN1971" s="4">
        <f t="shared" si="247"/>
        <v>1.3782658084059068E-2</v>
      </c>
      <c r="AO1971" s="3"/>
      <c r="AP1971">
        <v>0</v>
      </c>
      <c r="AQ1971" t="s">
        <v>15999</v>
      </c>
      <c r="AR1971">
        <v>116911</v>
      </c>
      <c r="AS1971" t="s">
        <v>15998</v>
      </c>
      <c r="AT1971" s="2" t="s">
        <v>0</v>
      </c>
      <c r="AU1971" s="1">
        <f t="shared" si="251"/>
        <v>3.5004234973601367</v>
      </c>
      <c r="AV1971" s="1">
        <f t="shared" si="252"/>
        <v>2.8940927290874998</v>
      </c>
      <c r="AW1971" s="1">
        <f t="shared" si="253"/>
        <v>2.2877619608148625</v>
      </c>
    </row>
    <row r="1972" spans="1:49" x14ac:dyDescent="0.2">
      <c r="A1972">
        <v>1970</v>
      </c>
      <c r="B1972" t="s">
        <v>16892</v>
      </c>
      <c r="C1972" t="s">
        <v>16891</v>
      </c>
      <c r="F1972" t="s">
        <v>16890</v>
      </c>
      <c r="G1972" t="s">
        <v>17</v>
      </c>
      <c r="H1972" t="s">
        <v>16</v>
      </c>
      <c r="I1972" t="s">
        <v>16889</v>
      </c>
      <c r="J1972" t="s">
        <v>16888</v>
      </c>
      <c r="K1972" t="s">
        <v>16887</v>
      </c>
      <c r="L1972" t="s">
        <v>16886</v>
      </c>
      <c r="M1972" t="s">
        <v>16885</v>
      </c>
      <c r="N1972">
        <v>4</v>
      </c>
      <c r="O1972" t="s">
        <v>16884</v>
      </c>
      <c r="P1972" t="s">
        <v>16883</v>
      </c>
      <c r="Q1972" t="s">
        <v>16882</v>
      </c>
      <c r="R1972" s="7">
        <v>40940</v>
      </c>
      <c r="S1972" s="8">
        <f t="shared" si="248"/>
        <v>2012</v>
      </c>
      <c r="T1972" s="8">
        <v>2012</v>
      </c>
      <c r="U1972" s="8">
        <f t="shared" si="249"/>
        <v>10</v>
      </c>
      <c r="V1972" s="7">
        <v>40940</v>
      </c>
      <c r="W1972" t="s">
        <v>2049</v>
      </c>
      <c r="X1972" s="2">
        <v>1.6519999999999999</v>
      </c>
      <c r="Y1972" s="6">
        <f t="shared" si="246"/>
        <v>4.409919649769093E-2</v>
      </c>
      <c r="AA1972" t="s">
        <v>2048</v>
      </c>
      <c r="AB1972">
        <v>17337</v>
      </c>
      <c r="AD1972" t="s">
        <v>6</v>
      </c>
      <c r="AE1972">
        <v>60</v>
      </c>
      <c r="AF1972" t="s">
        <v>15884</v>
      </c>
      <c r="AG1972">
        <v>6058603</v>
      </c>
      <c r="AH1972" t="s">
        <v>16881</v>
      </c>
      <c r="AI1972" t="s">
        <v>16880</v>
      </c>
      <c r="AJ1972" t="s">
        <v>16879</v>
      </c>
      <c r="AK1972" t="s">
        <v>16878</v>
      </c>
      <c r="AL1972">
        <v>76</v>
      </c>
      <c r="AM1972" s="5">
        <f t="shared" si="250"/>
        <v>7.6</v>
      </c>
      <c r="AN1972" s="4">
        <f t="shared" si="247"/>
        <v>1.1510791366906475E-2</v>
      </c>
      <c r="AO1972" s="3"/>
      <c r="AP1972">
        <v>0</v>
      </c>
      <c r="AR1972" t="s">
        <v>1</v>
      </c>
      <c r="AT1972" s="2" t="s">
        <v>0</v>
      </c>
      <c r="AU1972" s="1">
        <f t="shared" si="251"/>
        <v>3.4322674958455588</v>
      </c>
      <c r="AV1972" s="1">
        <f t="shared" si="252"/>
        <v>2.7804993932298703</v>
      </c>
      <c r="AW1972" s="1">
        <f t="shared" si="253"/>
        <v>2.1287312906141809</v>
      </c>
    </row>
    <row r="1973" spans="1:49" x14ac:dyDescent="0.2">
      <c r="A1973">
        <v>1971</v>
      </c>
      <c r="B1973" t="s">
        <v>16877</v>
      </c>
      <c r="C1973" t="s">
        <v>16876</v>
      </c>
      <c r="F1973" t="s">
        <v>16875</v>
      </c>
      <c r="G1973" t="s">
        <v>17</v>
      </c>
      <c r="H1973" t="s">
        <v>16</v>
      </c>
      <c r="I1973" t="s">
        <v>16874</v>
      </c>
      <c r="J1973" t="s">
        <v>16873</v>
      </c>
      <c r="K1973" t="s">
        <v>16872</v>
      </c>
      <c r="L1973" t="s">
        <v>16871</v>
      </c>
      <c r="M1973" t="s">
        <v>1634</v>
      </c>
      <c r="N1973">
        <v>4</v>
      </c>
      <c r="O1973" t="s">
        <v>16870</v>
      </c>
      <c r="P1973" t="s">
        <v>16869</v>
      </c>
      <c r="Q1973" t="s">
        <v>16868</v>
      </c>
      <c r="R1973" s="7">
        <v>40940</v>
      </c>
      <c r="S1973" s="8">
        <f t="shared" si="248"/>
        <v>2012</v>
      </c>
      <c r="T1973" s="8">
        <v>2012</v>
      </c>
      <c r="U1973" s="8">
        <f t="shared" si="249"/>
        <v>10</v>
      </c>
      <c r="V1973" s="7">
        <v>40940</v>
      </c>
      <c r="W1973" t="s">
        <v>2169</v>
      </c>
      <c r="X1973" s="2">
        <v>1.3720000000000001</v>
      </c>
      <c r="Y1973" s="6">
        <f t="shared" si="246"/>
        <v>3.662475641333654E-2</v>
      </c>
      <c r="AA1973">
        <v>189480</v>
      </c>
      <c r="AB1973">
        <v>17366</v>
      </c>
      <c r="AD1973" t="s">
        <v>6</v>
      </c>
      <c r="AE1973">
        <v>60</v>
      </c>
      <c r="AF1973">
        <v>2</v>
      </c>
      <c r="AG1973">
        <v>6118312</v>
      </c>
      <c r="AH1973" t="s">
        <v>16867</v>
      </c>
      <c r="AI1973" t="s">
        <v>16866</v>
      </c>
      <c r="AJ1973" t="s">
        <v>16865</v>
      </c>
      <c r="AK1973" t="s">
        <v>16864</v>
      </c>
      <c r="AL1973">
        <v>10</v>
      </c>
      <c r="AM1973" s="5">
        <f t="shared" si="250"/>
        <v>1</v>
      </c>
      <c r="AN1973" s="4">
        <f t="shared" si="247"/>
        <v>1.5145778114350624E-3</v>
      </c>
      <c r="AO1973" s="3"/>
      <c r="AP1973">
        <v>0</v>
      </c>
      <c r="AQ1973" t="s">
        <v>2551</v>
      </c>
      <c r="AR1973" t="s">
        <v>16863</v>
      </c>
      <c r="AS1973" t="s">
        <v>2550</v>
      </c>
      <c r="AT1973" s="2" t="s">
        <v>0</v>
      </c>
      <c r="AU1973" s="1">
        <f t="shared" si="251"/>
        <v>2.6091702832766095</v>
      </c>
      <c r="AV1973" s="1">
        <f t="shared" si="252"/>
        <v>1.90696671123858</v>
      </c>
      <c r="AW1973" s="1">
        <f t="shared" si="253"/>
        <v>1.2047631392005507</v>
      </c>
    </row>
    <row r="1974" spans="1:49" x14ac:dyDescent="0.2">
      <c r="A1974">
        <v>1972</v>
      </c>
      <c r="B1974" t="s">
        <v>16862</v>
      </c>
      <c r="C1974" t="s">
        <v>16861</v>
      </c>
      <c r="F1974" t="s">
        <v>16860</v>
      </c>
      <c r="G1974" t="s">
        <v>17</v>
      </c>
      <c r="H1974" t="s">
        <v>16</v>
      </c>
      <c r="I1974" t="s">
        <v>16859</v>
      </c>
      <c r="J1974" t="s">
        <v>16858</v>
      </c>
      <c r="K1974" t="s">
        <v>16857</v>
      </c>
      <c r="L1974" t="s">
        <v>16856</v>
      </c>
      <c r="M1974" t="s">
        <v>11953</v>
      </c>
      <c r="N1974">
        <v>5</v>
      </c>
      <c r="O1974" t="s">
        <v>16855</v>
      </c>
      <c r="P1974" t="s">
        <v>16854</v>
      </c>
      <c r="Q1974" t="s">
        <v>16853</v>
      </c>
      <c r="R1974" s="7">
        <v>40940</v>
      </c>
      <c r="S1974" s="8">
        <f t="shared" si="248"/>
        <v>2012</v>
      </c>
      <c r="T1974" s="8">
        <v>2012</v>
      </c>
      <c r="U1974" s="8">
        <f t="shared" si="249"/>
        <v>10</v>
      </c>
      <c r="V1974" s="7">
        <v>40940</v>
      </c>
      <c r="W1974" t="s">
        <v>2049</v>
      </c>
      <c r="X1974" s="2">
        <v>1.6519999999999999</v>
      </c>
      <c r="Y1974" s="6">
        <f t="shared" si="246"/>
        <v>4.409919649769093E-2</v>
      </c>
      <c r="AA1974" t="s">
        <v>2048</v>
      </c>
      <c r="AB1974">
        <v>17337</v>
      </c>
      <c r="AD1974" t="s">
        <v>6</v>
      </c>
      <c r="AE1974">
        <v>60</v>
      </c>
      <c r="AF1974" t="s">
        <v>16688</v>
      </c>
      <c r="AG1974">
        <v>5723717</v>
      </c>
      <c r="AH1974" t="s">
        <v>16852</v>
      </c>
      <c r="AI1974" t="s">
        <v>16851</v>
      </c>
      <c r="AJ1974" t="s">
        <v>16850</v>
      </c>
      <c r="AK1974" t="s">
        <v>16849</v>
      </c>
      <c r="AL1974">
        <v>45</v>
      </c>
      <c r="AM1974" s="5">
        <f t="shared" si="250"/>
        <v>4.5</v>
      </c>
      <c r="AN1974" s="4">
        <f t="shared" si="247"/>
        <v>6.815600151457781E-3</v>
      </c>
      <c r="AO1974" s="3"/>
      <c r="AP1974">
        <v>0</v>
      </c>
      <c r="AR1974" t="s">
        <v>1</v>
      </c>
      <c r="AS1974" t="s">
        <v>16848</v>
      </c>
      <c r="AT1974" s="2" t="s">
        <v>0</v>
      </c>
      <c r="AU1974" s="1">
        <f t="shared" si="251"/>
        <v>3.2914117593820986</v>
      </c>
      <c r="AV1974" s="1">
        <f t="shared" si="252"/>
        <v>2.5457398324574356</v>
      </c>
      <c r="AW1974" s="1">
        <f t="shared" si="253"/>
        <v>1.8000679055327724</v>
      </c>
    </row>
    <row r="1975" spans="1:49" x14ac:dyDescent="0.2">
      <c r="A1975">
        <v>1973</v>
      </c>
      <c r="B1975" t="s">
        <v>16847</v>
      </c>
      <c r="C1975" t="s">
        <v>16846</v>
      </c>
      <c r="F1975" t="s">
        <v>16845</v>
      </c>
      <c r="G1975" t="s">
        <v>17</v>
      </c>
      <c r="H1975" t="s">
        <v>16</v>
      </c>
      <c r="I1975" t="s">
        <v>16844</v>
      </c>
      <c r="J1975" t="s">
        <v>16843</v>
      </c>
      <c r="K1975" t="s">
        <v>16842</v>
      </c>
      <c r="L1975" t="s">
        <v>16841</v>
      </c>
      <c r="M1975" t="s">
        <v>2905</v>
      </c>
      <c r="N1975">
        <v>3</v>
      </c>
      <c r="O1975" t="s">
        <v>16840</v>
      </c>
      <c r="P1975" t="s">
        <v>16839</v>
      </c>
      <c r="Q1975" t="s">
        <v>16838</v>
      </c>
      <c r="R1975" s="7">
        <v>40940</v>
      </c>
      <c r="S1975" s="8">
        <f t="shared" si="248"/>
        <v>2012</v>
      </c>
      <c r="T1975" s="8">
        <v>2012</v>
      </c>
      <c r="U1975" s="8">
        <f t="shared" si="249"/>
        <v>10</v>
      </c>
      <c r="V1975" s="7">
        <v>40940</v>
      </c>
      <c r="W1975" t="s">
        <v>2049</v>
      </c>
      <c r="X1975" s="2">
        <v>1.6519999999999999</v>
      </c>
      <c r="Y1975" s="6">
        <f t="shared" si="246"/>
        <v>4.409919649769093E-2</v>
      </c>
      <c r="AA1975" t="s">
        <v>2048</v>
      </c>
      <c r="AB1975">
        <v>17337</v>
      </c>
      <c r="AD1975" t="s">
        <v>6</v>
      </c>
      <c r="AE1975">
        <v>60</v>
      </c>
      <c r="AF1975" t="s">
        <v>16688</v>
      </c>
      <c r="AG1975">
        <v>6060891</v>
      </c>
      <c r="AH1975" t="s">
        <v>16837</v>
      </c>
      <c r="AI1975" t="s">
        <v>16836</v>
      </c>
      <c r="AJ1975" t="s">
        <v>16835</v>
      </c>
      <c r="AK1975" t="s">
        <v>16834</v>
      </c>
      <c r="AL1975">
        <v>3</v>
      </c>
      <c r="AM1975" s="5">
        <f t="shared" si="250"/>
        <v>0.3</v>
      </c>
      <c r="AN1975" s="4">
        <f t="shared" si="247"/>
        <v>4.5437334343051872E-4</v>
      </c>
      <c r="AO1975" s="3"/>
      <c r="AP1975">
        <v>0</v>
      </c>
      <c r="AR1975" t="s">
        <v>1</v>
      </c>
      <c r="AT1975" s="2" t="s">
        <v>0</v>
      </c>
      <c r="AU1975" s="1">
        <f t="shared" si="251"/>
        <v>3.1005749551412807</v>
      </c>
      <c r="AV1975" s="1">
        <f t="shared" si="252"/>
        <v>2.2276784920560724</v>
      </c>
      <c r="AW1975" s="1">
        <f t="shared" si="253"/>
        <v>1.3547820289708641</v>
      </c>
    </row>
    <row r="1976" spans="1:49" x14ac:dyDescent="0.2">
      <c r="A1976">
        <v>1974</v>
      </c>
      <c r="B1976" t="s">
        <v>16833</v>
      </c>
      <c r="C1976" t="s">
        <v>16832</v>
      </c>
      <c r="F1976" t="s">
        <v>16831</v>
      </c>
      <c r="G1976" t="s">
        <v>17</v>
      </c>
      <c r="H1976" t="s">
        <v>16</v>
      </c>
      <c r="I1976" t="s">
        <v>16830</v>
      </c>
      <c r="J1976">
        <v>60014652</v>
      </c>
      <c r="K1976" t="s">
        <v>6533</v>
      </c>
      <c r="L1976" t="s">
        <v>6532</v>
      </c>
      <c r="M1976" t="s">
        <v>657</v>
      </c>
      <c r="N1976">
        <v>2</v>
      </c>
      <c r="O1976" t="s">
        <v>16829</v>
      </c>
      <c r="P1976" t="s">
        <v>16828</v>
      </c>
      <c r="Q1976" t="s">
        <v>16827</v>
      </c>
      <c r="R1976" s="7">
        <v>40940</v>
      </c>
      <c r="S1976" s="8">
        <f t="shared" si="248"/>
        <v>2012</v>
      </c>
      <c r="T1976" s="8">
        <v>2012</v>
      </c>
      <c r="U1976" s="8">
        <f t="shared" si="249"/>
        <v>10</v>
      </c>
      <c r="V1976" s="7">
        <v>40940</v>
      </c>
      <c r="W1976" t="s">
        <v>2049</v>
      </c>
      <c r="X1976" s="2">
        <v>1.6519999999999999</v>
      </c>
      <c r="Y1976" s="6">
        <f t="shared" si="246"/>
        <v>4.409919649769093E-2</v>
      </c>
      <c r="AA1976" t="s">
        <v>2048</v>
      </c>
      <c r="AB1976">
        <v>17337</v>
      </c>
      <c r="AD1976" t="s">
        <v>6</v>
      </c>
      <c r="AE1976">
        <v>60</v>
      </c>
      <c r="AF1976" t="s">
        <v>15884</v>
      </c>
      <c r="AG1976">
        <v>6058623</v>
      </c>
      <c r="AH1976" t="s">
        <v>16826</v>
      </c>
      <c r="AI1976" t="s">
        <v>16825</v>
      </c>
      <c r="AJ1976" t="s">
        <v>16824</v>
      </c>
      <c r="AK1976" t="s">
        <v>16823</v>
      </c>
      <c r="AL1976">
        <v>14</v>
      </c>
      <c r="AM1976" s="5">
        <f t="shared" si="250"/>
        <v>1.4</v>
      </c>
      <c r="AN1976" s="4">
        <f t="shared" si="247"/>
        <v>2.1204089360090874E-3</v>
      </c>
      <c r="AO1976" s="3"/>
      <c r="AP1976">
        <v>0</v>
      </c>
      <c r="AQ1976" t="s">
        <v>155</v>
      </c>
      <c r="AR1976">
        <v>21510173</v>
      </c>
      <c r="AS1976" t="s">
        <v>154</v>
      </c>
      <c r="AT1976" s="2" t="s">
        <v>0</v>
      </c>
      <c r="AU1976" s="1">
        <f t="shared" si="251"/>
        <v>3.150556022918638</v>
      </c>
      <c r="AV1976" s="1">
        <f t="shared" si="252"/>
        <v>2.310980271685001</v>
      </c>
      <c r="AW1976" s="1">
        <f t="shared" si="253"/>
        <v>1.4714045204513639</v>
      </c>
    </row>
    <row r="1977" spans="1:49" x14ac:dyDescent="0.2">
      <c r="A1977">
        <v>1975</v>
      </c>
      <c r="B1977" t="s">
        <v>16822</v>
      </c>
      <c r="C1977" t="s">
        <v>16821</v>
      </c>
      <c r="F1977" t="s">
        <v>16820</v>
      </c>
      <c r="G1977" t="s">
        <v>17</v>
      </c>
      <c r="H1977" t="s">
        <v>16</v>
      </c>
      <c r="I1977" t="s">
        <v>16819</v>
      </c>
      <c r="J1977" t="s">
        <v>16818</v>
      </c>
      <c r="K1977" t="s">
        <v>16817</v>
      </c>
      <c r="L1977" t="s">
        <v>16816</v>
      </c>
      <c r="M1977" t="s">
        <v>16815</v>
      </c>
      <c r="N1977">
        <v>4</v>
      </c>
      <c r="O1977" t="s">
        <v>16814</v>
      </c>
      <c r="P1977" t="s">
        <v>16813</v>
      </c>
      <c r="Q1977" t="s">
        <v>16812</v>
      </c>
      <c r="R1977" s="7">
        <v>40940</v>
      </c>
      <c r="S1977" s="8">
        <f t="shared" si="248"/>
        <v>2012</v>
      </c>
      <c r="T1977" s="8">
        <v>2012</v>
      </c>
      <c r="U1977" s="8">
        <f t="shared" si="249"/>
        <v>10</v>
      </c>
      <c r="V1977" s="7">
        <v>40940</v>
      </c>
      <c r="W1977" t="s">
        <v>2049</v>
      </c>
      <c r="X1977" s="2">
        <v>1.6519999999999999</v>
      </c>
      <c r="Y1977" s="6">
        <f t="shared" si="246"/>
        <v>4.409919649769093E-2</v>
      </c>
      <c r="AA1977" t="s">
        <v>2048</v>
      </c>
      <c r="AB1977">
        <v>17337</v>
      </c>
      <c r="AD1977" t="s">
        <v>6</v>
      </c>
      <c r="AE1977">
        <v>60</v>
      </c>
      <c r="AF1977" t="s">
        <v>16688</v>
      </c>
      <c r="AG1977">
        <v>6060892</v>
      </c>
      <c r="AH1977" t="s">
        <v>16811</v>
      </c>
      <c r="AI1977" t="s">
        <v>16810</v>
      </c>
      <c r="AJ1977" t="s">
        <v>16809</v>
      </c>
      <c r="AK1977" t="s">
        <v>16808</v>
      </c>
      <c r="AL1977">
        <v>17</v>
      </c>
      <c r="AM1977" s="5">
        <f t="shared" si="250"/>
        <v>1.7</v>
      </c>
      <c r="AN1977" s="4">
        <f t="shared" si="247"/>
        <v>2.5747822794396063E-3</v>
      </c>
      <c r="AO1977" s="3"/>
      <c r="AP1977">
        <v>0</v>
      </c>
      <c r="AR1977" t="s">
        <v>1</v>
      </c>
      <c r="AS1977" t="s">
        <v>16807</v>
      </c>
      <c r="AT1977" s="2" t="s">
        <v>0</v>
      </c>
      <c r="AU1977" s="1">
        <f t="shared" si="251"/>
        <v>3.1641872232215533</v>
      </c>
      <c r="AV1977" s="1">
        <f t="shared" si="252"/>
        <v>2.3336989388565268</v>
      </c>
      <c r="AW1977" s="1">
        <f t="shared" si="253"/>
        <v>1.5032106544915003</v>
      </c>
    </row>
    <row r="1978" spans="1:49" x14ac:dyDescent="0.2">
      <c r="A1978">
        <v>1976</v>
      </c>
      <c r="B1978" t="s">
        <v>16806</v>
      </c>
      <c r="C1978" t="s">
        <v>16805</v>
      </c>
      <c r="F1978" t="s">
        <v>16804</v>
      </c>
      <c r="G1978" t="s">
        <v>17</v>
      </c>
      <c r="H1978" t="s">
        <v>16</v>
      </c>
      <c r="I1978" t="s">
        <v>16803</v>
      </c>
      <c r="J1978" t="s">
        <v>16802</v>
      </c>
      <c r="K1978" t="s">
        <v>16801</v>
      </c>
      <c r="L1978" t="s">
        <v>16800</v>
      </c>
      <c r="M1978" t="s">
        <v>16799</v>
      </c>
      <c r="N1978">
        <v>4</v>
      </c>
      <c r="O1978" t="s">
        <v>16798</v>
      </c>
      <c r="P1978" t="s">
        <v>16797</v>
      </c>
      <c r="Q1978" t="s">
        <v>16796</v>
      </c>
      <c r="R1978" s="7">
        <v>40940</v>
      </c>
      <c r="S1978" s="8">
        <f t="shared" si="248"/>
        <v>2012</v>
      </c>
      <c r="T1978" s="8">
        <v>2012</v>
      </c>
      <c r="U1978" s="8">
        <f t="shared" si="249"/>
        <v>10</v>
      </c>
      <c r="V1978" s="7">
        <v>40940</v>
      </c>
      <c r="W1978" t="s">
        <v>2049</v>
      </c>
      <c r="X1978" s="2">
        <v>1.6519999999999999</v>
      </c>
      <c r="Y1978" s="6">
        <f t="shared" si="246"/>
        <v>4.409919649769093E-2</v>
      </c>
      <c r="AA1978" t="s">
        <v>2048</v>
      </c>
      <c r="AB1978">
        <v>17337</v>
      </c>
      <c r="AD1978" t="s">
        <v>6</v>
      </c>
      <c r="AE1978">
        <v>60</v>
      </c>
      <c r="AF1978" t="s">
        <v>15884</v>
      </c>
      <c r="AG1978">
        <v>6058626</v>
      </c>
      <c r="AH1978" t="s">
        <v>16795</v>
      </c>
      <c r="AI1978" t="s">
        <v>16794</v>
      </c>
      <c r="AJ1978" t="s">
        <v>16793</v>
      </c>
      <c r="AK1978" t="s">
        <v>16792</v>
      </c>
      <c r="AL1978">
        <v>101</v>
      </c>
      <c r="AM1978" s="5">
        <f t="shared" si="250"/>
        <v>10.1</v>
      </c>
      <c r="AN1978" s="4">
        <f t="shared" si="247"/>
        <v>1.5297235895494131E-2</v>
      </c>
      <c r="AO1978" s="3"/>
      <c r="AP1978">
        <v>0</v>
      </c>
      <c r="AQ1978" t="s">
        <v>1518</v>
      </c>
      <c r="AR1978">
        <v>60802068</v>
      </c>
      <c r="AS1978" t="s">
        <v>1516</v>
      </c>
      <c r="AT1978" s="2" t="s">
        <v>0</v>
      </c>
      <c r="AU1978" s="1">
        <f t="shared" si="251"/>
        <v>3.5458608317031888</v>
      </c>
      <c r="AV1978" s="1">
        <f t="shared" si="252"/>
        <v>2.9698216196592528</v>
      </c>
      <c r="AW1978" s="1">
        <f t="shared" si="253"/>
        <v>2.3937824076153169</v>
      </c>
    </row>
    <row r="1979" spans="1:49" x14ac:dyDescent="0.2">
      <c r="A1979">
        <v>1977</v>
      </c>
      <c r="B1979" t="s">
        <v>16791</v>
      </c>
      <c r="C1979" t="s">
        <v>16790</v>
      </c>
      <c r="F1979" t="s">
        <v>16789</v>
      </c>
      <c r="G1979" t="s">
        <v>17</v>
      </c>
      <c r="H1979" t="s">
        <v>16</v>
      </c>
      <c r="I1979" t="s">
        <v>16788</v>
      </c>
      <c r="J1979">
        <v>60019984</v>
      </c>
      <c r="K1979" t="s">
        <v>16787</v>
      </c>
      <c r="L1979" t="s">
        <v>16786</v>
      </c>
      <c r="M1979" t="s">
        <v>1973</v>
      </c>
      <c r="N1979">
        <v>1</v>
      </c>
      <c r="O1979" t="s">
        <v>16785</v>
      </c>
      <c r="P1979">
        <v>16177809100</v>
      </c>
      <c r="Q1979">
        <v>60019984</v>
      </c>
      <c r="R1979" s="7">
        <v>40940</v>
      </c>
      <c r="S1979" s="8">
        <f t="shared" si="248"/>
        <v>2012</v>
      </c>
      <c r="T1979" s="8">
        <v>2012</v>
      </c>
      <c r="U1979" s="8">
        <f t="shared" si="249"/>
        <v>10</v>
      </c>
      <c r="V1979" s="7">
        <v>40940</v>
      </c>
      <c r="W1979" t="s">
        <v>2049</v>
      </c>
      <c r="X1979" s="2">
        <v>1.6519999999999999</v>
      </c>
      <c r="Y1979" s="6">
        <f t="shared" si="246"/>
        <v>4.409919649769093E-2</v>
      </c>
      <c r="AA1979" t="s">
        <v>2048</v>
      </c>
      <c r="AB1979">
        <v>17337</v>
      </c>
      <c r="AD1979" t="s">
        <v>6</v>
      </c>
      <c r="AE1979">
        <v>60</v>
      </c>
      <c r="AF1979" t="s">
        <v>15884</v>
      </c>
      <c r="AG1979">
        <v>6058604</v>
      </c>
      <c r="AH1979" t="s">
        <v>16784</v>
      </c>
      <c r="AI1979" t="s">
        <v>16783</v>
      </c>
      <c r="AJ1979" t="s">
        <v>16782</v>
      </c>
      <c r="AK1979" t="s">
        <v>16781</v>
      </c>
      <c r="AL1979">
        <v>24</v>
      </c>
      <c r="AM1979" s="5">
        <f t="shared" si="250"/>
        <v>2.4</v>
      </c>
      <c r="AN1979" s="4">
        <f t="shared" si="247"/>
        <v>3.6349867474441497E-3</v>
      </c>
      <c r="AO1979" s="3"/>
      <c r="AP1979">
        <v>0</v>
      </c>
      <c r="AR1979" t="s">
        <v>1</v>
      </c>
      <c r="AT1979" s="2" t="s">
        <v>0</v>
      </c>
      <c r="AU1979" s="1">
        <f t="shared" si="251"/>
        <v>3.1959933572616892</v>
      </c>
      <c r="AV1979" s="1">
        <f t="shared" si="252"/>
        <v>2.386709162256754</v>
      </c>
      <c r="AW1979" s="1">
        <f t="shared" si="253"/>
        <v>1.5774249672518184</v>
      </c>
    </row>
    <row r="1980" spans="1:49" x14ac:dyDescent="0.2">
      <c r="A1980">
        <v>1978</v>
      </c>
      <c r="B1980" t="s">
        <v>16780</v>
      </c>
      <c r="C1980" t="s">
        <v>16779</v>
      </c>
      <c r="F1980" t="s">
        <v>16778</v>
      </c>
      <c r="G1980" t="s">
        <v>17</v>
      </c>
      <c r="H1980" t="s">
        <v>16</v>
      </c>
      <c r="I1980" t="s">
        <v>16777</v>
      </c>
      <c r="J1980" t="s">
        <v>16776</v>
      </c>
      <c r="K1980" t="s">
        <v>16775</v>
      </c>
      <c r="L1980" t="s">
        <v>16774</v>
      </c>
      <c r="M1980" t="s">
        <v>1467</v>
      </c>
      <c r="N1980">
        <v>3</v>
      </c>
      <c r="O1980" t="s">
        <v>16773</v>
      </c>
      <c r="P1980" t="s">
        <v>16772</v>
      </c>
      <c r="Q1980" t="s">
        <v>16771</v>
      </c>
      <c r="R1980" s="7">
        <v>40940</v>
      </c>
      <c r="S1980" s="8">
        <f t="shared" si="248"/>
        <v>2012</v>
      </c>
      <c r="T1980" s="8">
        <v>2012</v>
      </c>
      <c r="U1980" s="8">
        <f t="shared" si="249"/>
        <v>10</v>
      </c>
      <c r="V1980" s="7">
        <v>40940</v>
      </c>
      <c r="W1980" t="s">
        <v>2049</v>
      </c>
      <c r="X1980" s="2">
        <v>1.6519999999999999</v>
      </c>
      <c r="Y1980" s="6">
        <f t="shared" si="246"/>
        <v>4.409919649769093E-2</v>
      </c>
      <c r="AA1980" t="s">
        <v>2048</v>
      </c>
      <c r="AB1980">
        <v>17337</v>
      </c>
      <c r="AD1980" t="s">
        <v>6</v>
      </c>
      <c r="AE1980">
        <v>60</v>
      </c>
      <c r="AF1980" t="s">
        <v>15884</v>
      </c>
      <c r="AG1980">
        <v>6059487</v>
      </c>
      <c r="AH1980" t="s">
        <v>16770</v>
      </c>
      <c r="AI1980" t="s">
        <v>16769</v>
      </c>
      <c r="AJ1980" t="s">
        <v>16768</v>
      </c>
      <c r="AK1980" t="s">
        <v>16767</v>
      </c>
      <c r="AL1980">
        <v>167</v>
      </c>
      <c r="AM1980" s="5">
        <f t="shared" si="250"/>
        <v>16.7</v>
      </c>
      <c r="AN1980" s="4">
        <f t="shared" si="247"/>
        <v>2.5293449450965542E-2</v>
      </c>
      <c r="AO1980" s="3"/>
      <c r="AP1980">
        <v>0</v>
      </c>
      <c r="AQ1980" t="s">
        <v>1997</v>
      </c>
      <c r="AR1980" t="s">
        <v>1</v>
      </c>
      <c r="AS1980" t="s">
        <v>1995</v>
      </c>
      <c r="AT1980" s="2" t="s">
        <v>0</v>
      </c>
      <c r="AU1980" s="1">
        <f t="shared" si="251"/>
        <v>3.8457472383673315</v>
      </c>
      <c r="AV1980" s="1">
        <f t="shared" si="252"/>
        <v>3.469632297432824</v>
      </c>
      <c r="AW1980" s="1">
        <f t="shared" si="253"/>
        <v>3.0935173564983156</v>
      </c>
    </row>
    <row r="1981" spans="1:49" x14ac:dyDescent="0.2">
      <c r="A1981">
        <v>1979</v>
      </c>
      <c r="B1981" t="s">
        <v>16766</v>
      </c>
      <c r="C1981" t="s">
        <v>16765</v>
      </c>
      <c r="F1981" t="s">
        <v>16764</v>
      </c>
      <c r="G1981" t="s">
        <v>17</v>
      </c>
      <c r="H1981" t="s">
        <v>16</v>
      </c>
      <c r="I1981" t="s">
        <v>16763</v>
      </c>
      <c r="J1981">
        <v>60022313</v>
      </c>
      <c r="K1981" t="s">
        <v>9133</v>
      </c>
      <c r="L1981" t="s">
        <v>9132</v>
      </c>
      <c r="M1981" t="s">
        <v>657</v>
      </c>
      <c r="N1981">
        <v>4</v>
      </c>
      <c r="O1981" t="s">
        <v>16762</v>
      </c>
      <c r="P1981" t="s">
        <v>16761</v>
      </c>
      <c r="Q1981" t="s">
        <v>9129</v>
      </c>
      <c r="R1981" s="7">
        <v>40940</v>
      </c>
      <c r="S1981" s="8">
        <f t="shared" si="248"/>
        <v>2012</v>
      </c>
      <c r="T1981" s="8">
        <v>2012</v>
      </c>
      <c r="U1981" s="8">
        <f t="shared" si="249"/>
        <v>10</v>
      </c>
      <c r="V1981" s="7">
        <v>40940</v>
      </c>
      <c r="W1981" t="s">
        <v>2049</v>
      </c>
      <c r="X1981" s="2">
        <v>1.6519999999999999</v>
      </c>
      <c r="Y1981" s="6">
        <f t="shared" si="246"/>
        <v>4.409919649769093E-2</v>
      </c>
      <c r="AA1981" t="s">
        <v>2048</v>
      </c>
      <c r="AB1981">
        <v>17337</v>
      </c>
      <c r="AD1981" t="s">
        <v>6</v>
      </c>
      <c r="AE1981">
        <v>60</v>
      </c>
      <c r="AF1981" t="s">
        <v>16688</v>
      </c>
      <c r="AG1981">
        <v>6095597</v>
      </c>
      <c r="AH1981" t="s">
        <v>16760</v>
      </c>
      <c r="AI1981" t="s">
        <v>16759</v>
      </c>
      <c r="AJ1981" t="s">
        <v>16758</v>
      </c>
      <c r="AK1981" t="s">
        <v>16757</v>
      </c>
      <c r="AL1981">
        <v>11</v>
      </c>
      <c r="AM1981" s="5">
        <f t="shared" si="250"/>
        <v>1.1000000000000001</v>
      </c>
      <c r="AN1981" s="4">
        <f t="shared" si="247"/>
        <v>1.6660355925785689E-3</v>
      </c>
      <c r="AO1981" s="3"/>
      <c r="AP1981">
        <v>0</v>
      </c>
      <c r="AQ1981" t="s">
        <v>155</v>
      </c>
      <c r="AR1981">
        <v>22760272</v>
      </c>
      <c r="AS1981" t="s">
        <v>154</v>
      </c>
      <c r="AT1981" s="2" t="s">
        <v>0</v>
      </c>
      <c r="AU1981" s="1">
        <f t="shared" si="251"/>
        <v>3.1369248226157218</v>
      </c>
      <c r="AV1981" s="1">
        <f t="shared" si="252"/>
        <v>2.2882616045134747</v>
      </c>
      <c r="AW1981" s="1">
        <f t="shared" si="253"/>
        <v>1.4395983864112276</v>
      </c>
    </row>
    <row r="1982" spans="1:49" x14ac:dyDescent="0.2">
      <c r="A1982">
        <v>1980</v>
      </c>
      <c r="B1982" t="s">
        <v>16756</v>
      </c>
      <c r="C1982" t="s">
        <v>16755</v>
      </c>
      <c r="F1982" t="s">
        <v>16754</v>
      </c>
      <c r="G1982" t="s">
        <v>17</v>
      </c>
      <c r="H1982" t="s">
        <v>16</v>
      </c>
      <c r="I1982" t="s">
        <v>16753</v>
      </c>
      <c r="J1982" t="s">
        <v>16748</v>
      </c>
      <c r="K1982" t="s">
        <v>16752</v>
      </c>
      <c r="L1982" t="s">
        <v>16751</v>
      </c>
      <c r="M1982" t="s">
        <v>264</v>
      </c>
      <c r="N1982">
        <v>2</v>
      </c>
      <c r="O1982" t="s">
        <v>16750</v>
      </c>
      <c r="P1982" t="s">
        <v>16749</v>
      </c>
      <c r="Q1982" t="s">
        <v>16748</v>
      </c>
      <c r="R1982" s="7">
        <v>40940</v>
      </c>
      <c r="S1982" s="8">
        <f t="shared" si="248"/>
        <v>2012</v>
      </c>
      <c r="T1982" s="8">
        <v>2012</v>
      </c>
      <c r="U1982" s="8">
        <f t="shared" si="249"/>
        <v>10</v>
      </c>
      <c r="V1982" s="7">
        <v>40940</v>
      </c>
      <c r="W1982" t="s">
        <v>2049</v>
      </c>
      <c r="X1982" s="2">
        <v>1.6519999999999999</v>
      </c>
      <c r="Y1982" s="6">
        <f t="shared" si="246"/>
        <v>4.409919649769093E-2</v>
      </c>
      <c r="AA1982" t="s">
        <v>2048</v>
      </c>
      <c r="AB1982">
        <v>17337</v>
      </c>
      <c r="AD1982" t="s">
        <v>6</v>
      </c>
      <c r="AE1982">
        <v>60</v>
      </c>
      <c r="AF1982" t="s">
        <v>16688</v>
      </c>
      <c r="AG1982">
        <v>6060875</v>
      </c>
      <c r="AH1982" t="s">
        <v>16747</v>
      </c>
      <c r="AI1982" t="s">
        <v>16746</v>
      </c>
      <c r="AJ1982" t="s">
        <v>16745</v>
      </c>
      <c r="AK1982" t="s">
        <v>16744</v>
      </c>
      <c r="AL1982">
        <v>2</v>
      </c>
      <c r="AM1982" s="5">
        <f t="shared" si="250"/>
        <v>0.2</v>
      </c>
      <c r="AN1982" s="4">
        <f t="shared" si="247"/>
        <v>3.0291556228701253E-4</v>
      </c>
      <c r="AO1982" s="3"/>
      <c r="AP1982">
        <v>0</v>
      </c>
      <c r="AQ1982" t="s">
        <v>1373</v>
      </c>
      <c r="AR1982" t="s">
        <v>1</v>
      </c>
      <c r="AS1982" t="s">
        <v>1372</v>
      </c>
      <c r="AT1982" s="2" t="s">
        <v>0</v>
      </c>
      <c r="AU1982" s="1">
        <f t="shared" si="251"/>
        <v>3.0960312217069754</v>
      </c>
      <c r="AV1982" s="1">
        <f t="shared" si="252"/>
        <v>2.2201056029988968</v>
      </c>
      <c r="AW1982" s="1">
        <f t="shared" si="253"/>
        <v>1.3441799842908186</v>
      </c>
    </row>
    <row r="1983" spans="1:49" x14ac:dyDescent="0.2">
      <c r="A1983">
        <v>1981</v>
      </c>
      <c r="B1983" t="s">
        <v>16743</v>
      </c>
      <c r="C1983" t="s">
        <v>16742</v>
      </c>
      <c r="F1983" t="s">
        <v>16741</v>
      </c>
      <c r="G1983" t="s">
        <v>17</v>
      </c>
      <c r="H1983" t="s">
        <v>16</v>
      </c>
      <c r="I1983" t="s">
        <v>16740</v>
      </c>
      <c r="J1983" t="s">
        <v>16739</v>
      </c>
      <c r="K1983" t="s">
        <v>16738</v>
      </c>
      <c r="L1983" t="s">
        <v>16737</v>
      </c>
      <c r="M1983" t="s">
        <v>1634</v>
      </c>
      <c r="N1983">
        <v>2</v>
      </c>
      <c r="O1983" t="s">
        <v>16736</v>
      </c>
      <c r="P1983" t="s">
        <v>16735</v>
      </c>
      <c r="Q1983" t="s">
        <v>16734</v>
      </c>
      <c r="R1983" s="7">
        <v>40940</v>
      </c>
      <c r="S1983" s="8">
        <f t="shared" si="248"/>
        <v>2012</v>
      </c>
      <c r="T1983" s="8">
        <v>2012</v>
      </c>
      <c r="U1983" s="8">
        <f t="shared" si="249"/>
        <v>10</v>
      </c>
      <c r="V1983" s="7">
        <v>40940</v>
      </c>
      <c r="W1983" t="s">
        <v>2049</v>
      </c>
      <c r="X1983" s="2">
        <v>1.6519999999999999</v>
      </c>
      <c r="Y1983" s="6">
        <f t="shared" si="246"/>
        <v>4.409919649769093E-2</v>
      </c>
      <c r="AA1983" t="s">
        <v>2048</v>
      </c>
      <c r="AB1983">
        <v>17337</v>
      </c>
      <c r="AD1983" t="s">
        <v>6</v>
      </c>
      <c r="AE1983">
        <v>60</v>
      </c>
      <c r="AF1983" t="s">
        <v>16688</v>
      </c>
      <c r="AG1983">
        <v>6062648</v>
      </c>
      <c r="AH1983" t="s">
        <v>16733</v>
      </c>
      <c r="AI1983" t="s">
        <v>16732</v>
      </c>
      <c r="AJ1983" t="s">
        <v>16731</v>
      </c>
      <c r="AK1983" t="s">
        <v>16730</v>
      </c>
      <c r="AL1983">
        <v>85</v>
      </c>
      <c r="AM1983" s="5">
        <f t="shared" si="250"/>
        <v>8.5</v>
      </c>
      <c r="AN1983" s="4">
        <f t="shared" si="247"/>
        <v>1.2873911397198031E-2</v>
      </c>
      <c r="AO1983" s="3"/>
      <c r="AP1983">
        <v>0</v>
      </c>
      <c r="AR1983" t="s">
        <v>1</v>
      </c>
      <c r="AT1983" s="2" t="s">
        <v>0</v>
      </c>
      <c r="AU1983" s="1">
        <f t="shared" si="251"/>
        <v>3.4731610967543061</v>
      </c>
      <c r="AV1983" s="1">
        <f t="shared" si="252"/>
        <v>2.8486553947444482</v>
      </c>
      <c r="AW1983" s="1">
        <f t="shared" si="253"/>
        <v>2.2241496927345903</v>
      </c>
    </row>
    <row r="1984" spans="1:49" x14ac:dyDescent="0.2">
      <c r="A1984">
        <v>1982</v>
      </c>
      <c r="B1984" t="s">
        <v>16729</v>
      </c>
      <c r="F1984" t="s">
        <v>16728</v>
      </c>
      <c r="G1984" t="s">
        <v>17</v>
      </c>
      <c r="H1984" t="s">
        <v>16</v>
      </c>
      <c r="I1984" t="s">
        <v>16727</v>
      </c>
      <c r="J1984" t="s">
        <v>16726</v>
      </c>
      <c r="K1984" t="s">
        <v>16725</v>
      </c>
      <c r="L1984" t="s">
        <v>16724</v>
      </c>
      <c r="M1984" t="s">
        <v>16723</v>
      </c>
      <c r="N1984">
        <v>5</v>
      </c>
      <c r="O1984" t="s">
        <v>16722</v>
      </c>
      <c r="P1984" t="s">
        <v>16721</v>
      </c>
      <c r="Q1984" t="s">
        <v>16720</v>
      </c>
      <c r="R1984" s="7">
        <v>40940</v>
      </c>
      <c r="S1984" s="8">
        <f t="shared" si="248"/>
        <v>2012</v>
      </c>
      <c r="T1984" s="8">
        <v>2012</v>
      </c>
      <c r="U1984" s="8">
        <f t="shared" si="249"/>
        <v>10</v>
      </c>
      <c r="V1984" s="7">
        <v>40940</v>
      </c>
      <c r="W1984" t="s">
        <v>16719</v>
      </c>
      <c r="X1984" s="2">
        <v>0.15</v>
      </c>
      <c r="Y1984" s="6">
        <f t="shared" si="246"/>
        <v>4.0041643309041402E-3</v>
      </c>
      <c r="AA1984">
        <v>2535106</v>
      </c>
      <c r="AB1984">
        <v>23349</v>
      </c>
      <c r="AD1984" t="s">
        <v>6</v>
      </c>
      <c r="AE1984">
        <v>34</v>
      </c>
      <c r="AF1984">
        <v>1</v>
      </c>
      <c r="AH1984" t="s">
        <v>16718</v>
      </c>
      <c r="AI1984" t="s">
        <v>16717</v>
      </c>
      <c r="AK1984" t="s">
        <v>16716</v>
      </c>
      <c r="AL1984">
        <v>3</v>
      </c>
      <c r="AM1984" s="5">
        <f t="shared" si="250"/>
        <v>0.3</v>
      </c>
      <c r="AN1984" s="4">
        <f t="shared" si="247"/>
        <v>4.5437334343051872E-4</v>
      </c>
      <c r="AO1984" s="3"/>
      <c r="AP1984">
        <v>0</v>
      </c>
      <c r="AR1984" t="s">
        <v>1</v>
      </c>
      <c r="AT1984" s="2" t="s">
        <v>0</v>
      </c>
      <c r="AU1984" s="1">
        <f t="shared" si="251"/>
        <v>0.29392270346620536</v>
      </c>
      <c r="AV1984" s="1">
        <f t="shared" si="252"/>
        <v>0.22292688371673294</v>
      </c>
      <c r="AW1984" s="1">
        <f t="shared" si="253"/>
        <v>0.1519310639672605</v>
      </c>
    </row>
    <row r="1985" spans="1:49" x14ac:dyDescent="0.2">
      <c r="A1985">
        <v>1983</v>
      </c>
      <c r="B1985" t="s">
        <v>16715</v>
      </c>
      <c r="C1985" t="s">
        <v>16714</v>
      </c>
      <c r="F1985" t="s">
        <v>16713</v>
      </c>
      <c r="G1985" t="s">
        <v>17</v>
      </c>
      <c r="H1985" t="s">
        <v>16</v>
      </c>
      <c r="I1985" t="s">
        <v>16712</v>
      </c>
      <c r="J1985" t="s">
        <v>16711</v>
      </c>
      <c r="K1985" t="s">
        <v>16710</v>
      </c>
      <c r="L1985" t="s">
        <v>16709</v>
      </c>
      <c r="M1985" t="s">
        <v>16708</v>
      </c>
      <c r="N1985">
        <v>3</v>
      </c>
      <c r="O1985" t="s">
        <v>16707</v>
      </c>
      <c r="P1985" t="s">
        <v>16706</v>
      </c>
      <c r="Q1985" t="s">
        <v>16705</v>
      </c>
      <c r="R1985" s="7">
        <v>40940</v>
      </c>
      <c r="S1985" s="8">
        <f t="shared" si="248"/>
        <v>2012</v>
      </c>
      <c r="T1985" s="8">
        <v>2012</v>
      </c>
      <c r="U1985" s="8">
        <f t="shared" si="249"/>
        <v>10</v>
      </c>
      <c r="V1985" s="7">
        <v>40940</v>
      </c>
      <c r="W1985" t="s">
        <v>2049</v>
      </c>
      <c r="X1985" s="2">
        <v>1.6519999999999999</v>
      </c>
      <c r="Y1985" s="6">
        <f t="shared" si="246"/>
        <v>4.409919649769093E-2</v>
      </c>
      <c r="AA1985" t="s">
        <v>2048</v>
      </c>
      <c r="AB1985">
        <v>17337</v>
      </c>
      <c r="AD1985" t="s">
        <v>6</v>
      </c>
      <c r="AE1985">
        <v>60</v>
      </c>
      <c r="AF1985" t="s">
        <v>15884</v>
      </c>
      <c r="AG1985">
        <v>6058625</v>
      </c>
      <c r="AH1985" t="s">
        <v>16704</v>
      </c>
      <c r="AI1985" t="s">
        <v>16703</v>
      </c>
      <c r="AJ1985" t="s">
        <v>16702</v>
      </c>
      <c r="AK1985" t="s">
        <v>16701</v>
      </c>
      <c r="AL1985">
        <v>5</v>
      </c>
      <c r="AM1985" s="5">
        <f t="shared" si="250"/>
        <v>0.5</v>
      </c>
      <c r="AN1985" s="4">
        <f t="shared" si="247"/>
        <v>7.572889057175312E-4</v>
      </c>
      <c r="AO1985" s="3"/>
      <c r="AP1985">
        <v>0</v>
      </c>
      <c r="AQ1985" t="s">
        <v>16700</v>
      </c>
      <c r="AR1985" t="s">
        <v>16699</v>
      </c>
      <c r="AS1985" t="s">
        <v>7217</v>
      </c>
      <c r="AT1985" s="2" t="s">
        <v>0</v>
      </c>
      <c r="AU1985" s="1">
        <f t="shared" si="251"/>
        <v>3.1096624220098912</v>
      </c>
      <c r="AV1985" s="1">
        <f t="shared" si="252"/>
        <v>2.2428242701704231</v>
      </c>
      <c r="AW1985" s="1">
        <f t="shared" si="253"/>
        <v>1.375986118330955</v>
      </c>
    </row>
    <row r="1986" spans="1:49" x14ac:dyDescent="0.2">
      <c r="A1986">
        <v>1984</v>
      </c>
      <c r="B1986" t="s">
        <v>16698</v>
      </c>
      <c r="C1986" t="s">
        <v>16697</v>
      </c>
      <c r="F1986" t="s">
        <v>16696</v>
      </c>
      <c r="G1986" t="s">
        <v>17</v>
      </c>
      <c r="H1986" t="s">
        <v>16</v>
      </c>
      <c r="I1986" t="s">
        <v>16695</v>
      </c>
      <c r="J1986" t="s">
        <v>16694</v>
      </c>
      <c r="K1986" t="s">
        <v>16693</v>
      </c>
      <c r="L1986" t="s">
        <v>16692</v>
      </c>
      <c r="M1986" t="s">
        <v>2736</v>
      </c>
      <c r="N1986">
        <v>3</v>
      </c>
      <c r="O1986" t="s">
        <v>16691</v>
      </c>
      <c r="P1986" t="s">
        <v>16690</v>
      </c>
      <c r="Q1986" t="s">
        <v>16689</v>
      </c>
      <c r="R1986" s="7">
        <v>40940</v>
      </c>
      <c r="S1986" s="8">
        <f t="shared" si="248"/>
        <v>2012</v>
      </c>
      <c r="T1986" s="8">
        <v>2012</v>
      </c>
      <c r="U1986" s="8">
        <f t="shared" si="249"/>
        <v>10</v>
      </c>
      <c r="V1986" s="7">
        <v>40940</v>
      </c>
      <c r="W1986" t="s">
        <v>2049</v>
      </c>
      <c r="X1986" s="2">
        <v>1.6519999999999999</v>
      </c>
      <c r="Y1986" s="6">
        <f t="shared" ref="Y1986:Y2049" si="254">(X1986-$Z$4)/($Z$3-$Z$4)</f>
        <v>4.409919649769093E-2</v>
      </c>
      <c r="AA1986" t="s">
        <v>2048</v>
      </c>
      <c r="AB1986">
        <v>17337</v>
      </c>
      <c r="AD1986" t="s">
        <v>6</v>
      </c>
      <c r="AE1986">
        <v>60</v>
      </c>
      <c r="AF1986" t="s">
        <v>16688</v>
      </c>
      <c r="AG1986">
        <v>6060881</v>
      </c>
      <c r="AH1986" t="s">
        <v>16687</v>
      </c>
      <c r="AI1986" t="s">
        <v>16686</v>
      </c>
      <c r="AJ1986" t="s">
        <v>16685</v>
      </c>
      <c r="AK1986" t="s">
        <v>16684</v>
      </c>
      <c r="AL1986">
        <v>60</v>
      </c>
      <c r="AM1986" s="5">
        <f t="shared" si="250"/>
        <v>6</v>
      </c>
      <c r="AN1986" s="4">
        <f t="shared" ref="AN1986:AN2049" si="255">(AM1986-$AO$4)/($AO$3-$AO$4)</f>
        <v>9.0874668686103752E-3</v>
      </c>
      <c r="AO1986" s="3"/>
      <c r="AP1986">
        <v>0</v>
      </c>
      <c r="AQ1986" t="s">
        <v>10405</v>
      </c>
      <c r="AR1986" t="s">
        <v>1</v>
      </c>
      <c r="AS1986" t="s">
        <v>10403</v>
      </c>
      <c r="AT1986" s="2" t="s">
        <v>0</v>
      </c>
      <c r="AU1986" s="1">
        <f t="shared" si="251"/>
        <v>3.3595677608966765</v>
      </c>
      <c r="AV1986" s="1">
        <f t="shared" si="252"/>
        <v>2.6593331683150652</v>
      </c>
      <c r="AW1986" s="1">
        <f t="shared" si="253"/>
        <v>1.959098575733454</v>
      </c>
    </row>
    <row r="1987" spans="1:49" x14ac:dyDescent="0.2">
      <c r="A1987">
        <v>1985</v>
      </c>
      <c r="B1987" t="s">
        <v>16683</v>
      </c>
      <c r="C1987" t="s">
        <v>16682</v>
      </c>
      <c r="F1987" t="s">
        <v>16681</v>
      </c>
      <c r="G1987" t="s">
        <v>17</v>
      </c>
      <c r="H1987" t="s">
        <v>16</v>
      </c>
      <c r="I1987" t="s">
        <v>16680</v>
      </c>
      <c r="J1987">
        <v>60004305</v>
      </c>
      <c r="K1987" t="s">
        <v>16679</v>
      </c>
      <c r="L1987" t="s">
        <v>4242</v>
      </c>
      <c r="M1987" t="s">
        <v>802</v>
      </c>
      <c r="N1987">
        <v>3</v>
      </c>
      <c r="O1987" t="s">
        <v>16678</v>
      </c>
      <c r="P1987" t="s">
        <v>16677</v>
      </c>
      <c r="Q1987" t="s">
        <v>16676</v>
      </c>
      <c r="R1987" s="7">
        <v>40940</v>
      </c>
      <c r="S1987" s="8">
        <f t="shared" si="248"/>
        <v>2012</v>
      </c>
      <c r="T1987" s="8">
        <v>2012</v>
      </c>
      <c r="U1987" s="8">
        <f t="shared" si="249"/>
        <v>10</v>
      </c>
      <c r="V1987" s="7">
        <v>40940</v>
      </c>
      <c r="W1987" t="s">
        <v>2049</v>
      </c>
      <c r="X1987" s="2">
        <v>1.6519999999999999</v>
      </c>
      <c r="Y1987" s="6">
        <f t="shared" si="254"/>
        <v>4.409919649769093E-2</v>
      </c>
      <c r="AA1987" t="s">
        <v>2048</v>
      </c>
      <c r="AB1987">
        <v>17337</v>
      </c>
      <c r="AD1987" t="s">
        <v>6</v>
      </c>
      <c r="AE1987">
        <v>60</v>
      </c>
      <c r="AF1987" t="s">
        <v>15884</v>
      </c>
      <c r="AG1987">
        <v>6056550</v>
      </c>
      <c r="AH1987" t="s">
        <v>16675</v>
      </c>
      <c r="AI1987" t="s">
        <v>16674</v>
      </c>
      <c r="AJ1987" t="s">
        <v>16673</v>
      </c>
      <c r="AK1987" t="s">
        <v>16672</v>
      </c>
      <c r="AL1987">
        <v>91</v>
      </c>
      <c r="AM1987" s="5">
        <f t="shared" si="250"/>
        <v>9.1</v>
      </c>
      <c r="AN1987" s="4">
        <f t="shared" si="255"/>
        <v>1.3782658084059068E-2</v>
      </c>
      <c r="AO1987" s="3"/>
      <c r="AP1987">
        <v>0</v>
      </c>
      <c r="AQ1987" t="s">
        <v>16671</v>
      </c>
      <c r="AR1987" t="s">
        <v>16670</v>
      </c>
      <c r="AS1987" t="s">
        <v>16669</v>
      </c>
      <c r="AT1987" s="2" t="s">
        <v>0</v>
      </c>
      <c r="AU1987" s="1">
        <f t="shared" si="251"/>
        <v>3.5004234973601367</v>
      </c>
      <c r="AV1987" s="1">
        <f t="shared" si="252"/>
        <v>2.8940927290874998</v>
      </c>
      <c r="AW1987" s="1">
        <f t="shared" si="253"/>
        <v>2.2877619608148625</v>
      </c>
    </row>
    <row r="1988" spans="1:49" x14ac:dyDescent="0.2">
      <c r="A1988">
        <v>1986</v>
      </c>
      <c r="B1988" t="s">
        <v>16668</v>
      </c>
      <c r="C1988" t="s">
        <v>16667</v>
      </c>
      <c r="D1988" t="s">
        <v>16666</v>
      </c>
      <c r="F1988" t="s">
        <v>16665</v>
      </c>
      <c r="G1988" t="s">
        <v>17</v>
      </c>
      <c r="H1988" t="s">
        <v>16</v>
      </c>
      <c r="I1988" t="s">
        <v>16664</v>
      </c>
      <c r="J1988" t="s">
        <v>16663</v>
      </c>
      <c r="K1988" t="s">
        <v>16662</v>
      </c>
      <c r="L1988" t="s">
        <v>16661</v>
      </c>
      <c r="M1988" t="s">
        <v>1306</v>
      </c>
      <c r="N1988">
        <v>3</v>
      </c>
      <c r="O1988" t="s">
        <v>16660</v>
      </c>
      <c r="P1988" t="s">
        <v>16659</v>
      </c>
      <c r="Q1988" t="s">
        <v>16658</v>
      </c>
      <c r="R1988" s="7">
        <v>40940</v>
      </c>
      <c r="S1988" s="8">
        <f t="shared" ref="S1988:S2051" si="256">YEAR(R1988)</f>
        <v>2012</v>
      </c>
      <c r="T1988" s="8">
        <v>2012</v>
      </c>
      <c r="U1988" s="8">
        <f t="shared" ref="U1988:U2051" si="257">2022-T1988</f>
        <v>10</v>
      </c>
      <c r="V1988" s="7">
        <v>40940</v>
      </c>
      <c r="W1988" t="s">
        <v>16657</v>
      </c>
      <c r="X1988" s="2">
        <v>0.9</v>
      </c>
      <c r="Y1988" s="6">
        <f t="shared" si="254"/>
        <v>2.4024985985424845E-2</v>
      </c>
      <c r="AA1988">
        <v>9630252</v>
      </c>
      <c r="AB1988">
        <v>29614</v>
      </c>
      <c r="AC1988">
        <v>13616595</v>
      </c>
      <c r="AD1988" t="s">
        <v>6</v>
      </c>
      <c r="AE1988">
        <v>21</v>
      </c>
      <c r="AF1988">
        <v>1</v>
      </c>
      <c r="AG1988">
        <v>15007</v>
      </c>
      <c r="AI1988" t="s">
        <v>16656</v>
      </c>
      <c r="AK1988" t="s">
        <v>16655</v>
      </c>
      <c r="AL1988">
        <v>6</v>
      </c>
      <c r="AM1988" s="5">
        <f t="shared" ref="AM1988:AM2051" si="258">AL1988/U1988</f>
        <v>0.6</v>
      </c>
      <c r="AN1988" s="4">
        <f t="shared" si="255"/>
        <v>9.0874668686103744E-4</v>
      </c>
      <c r="AO1988" s="3"/>
      <c r="AP1988">
        <v>0</v>
      </c>
      <c r="AR1988" t="s">
        <v>1</v>
      </c>
      <c r="AT1988" s="2" t="s">
        <v>0</v>
      </c>
      <c r="AU1988" s="1">
        <f t="shared" ref="AU1988:AU2051" si="259">(Y1988*0.7+AN1988*0.3)*100</f>
        <v>1.7090114195855703</v>
      </c>
      <c r="AV1988" s="1">
        <f t="shared" ref="AV1988:AV2051" si="260">(Y1988*0.5+AN1988*0.5)*100</f>
        <v>1.2466866336142941</v>
      </c>
      <c r="AW1988" s="1">
        <f t="shared" ref="AW1988:AW2051" si="261">(Y1988*0.3+AN1988*0.7)*100</f>
        <v>0.78436184764301797</v>
      </c>
    </row>
    <row r="1989" spans="1:49" x14ac:dyDescent="0.2">
      <c r="A1989">
        <v>1987</v>
      </c>
      <c r="B1989" t="s">
        <v>16654</v>
      </c>
      <c r="C1989" t="s">
        <v>16653</v>
      </c>
      <c r="E1989">
        <v>22420269</v>
      </c>
      <c r="F1989" t="s">
        <v>16652</v>
      </c>
      <c r="G1989" t="s">
        <v>17</v>
      </c>
      <c r="H1989" t="s">
        <v>16</v>
      </c>
      <c r="I1989" t="s">
        <v>16651</v>
      </c>
      <c r="J1989" t="s">
        <v>16650</v>
      </c>
      <c r="K1989" t="s">
        <v>16649</v>
      </c>
      <c r="L1989" t="s">
        <v>16648</v>
      </c>
      <c r="M1989" t="s">
        <v>16647</v>
      </c>
      <c r="N1989">
        <v>4</v>
      </c>
      <c r="O1989" t="s">
        <v>16646</v>
      </c>
      <c r="P1989" t="s">
        <v>16645</v>
      </c>
      <c r="Q1989" t="s">
        <v>16644</v>
      </c>
      <c r="R1989" s="7">
        <v>40940</v>
      </c>
      <c r="S1989" s="8">
        <f t="shared" si="256"/>
        <v>2012</v>
      </c>
      <c r="T1989" s="8">
        <v>2012</v>
      </c>
      <c r="U1989" s="8">
        <f t="shared" si="257"/>
        <v>10</v>
      </c>
      <c r="V1989" s="7">
        <v>40940</v>
      </c>
      <c r="W1989" t="s">
        <v>16643</v>
      </c>
      <c r="X1989" s="2">
        <v>0.81799999999999995</v>
      </c>
      <c r="Y1989" s="6">
        <f t="shared" si="254"/>
        <v>2.1836042817863912E-2</v>
      </c>
      <c r="AA1989">
        <v>220493</v>
      </c>
      <c r="AB1989">
        <v>20465</v>
      </c>
      <c r="AD1989" t="s">
        <v>6</v>
      </c>
      <c r="AE1989">
        <v>105</v>
      </c>
      <c r="AF1989">
        <v>1</v>
      </c>
      <c r="AH1989" t="s">
        <v>16642</v>
      </c>
      <c r="AI1989" t="s">
        <v>16641</v>
      </c>
      <c r="AJ1989" t="s">
        <v>16640</v>
      </c>
      <c r="AK1989" t="s">
        <v>16639</v>
      </c>
      <c r="AL1989">
        <v>19</v>
      </c>
      <c r="AM1989" s="5">
        <f t="shared" si="258"/>
        <v>1.9</v>
      </c>
      <c r="AN1989" s="4">
        <f t="shared" si="255"/>
        <v>2.8776978417266188E-3</v>
      </c>
      <c r="AO1989" s="3"/>
      <c r="AP1989">
        <v>1</v>
      </c>
      <c r="AR1989" t="s">
        <v>1</v>
      </c>
      <c r="AT1989" s="2">
        <v>2.3809999999999998</v>
      </c>
      <c r="AU1989" s="1">
        <f t="shared" si="259"/>
        <v>1.6148539325022724</v>
      </c>
      <c r="AV1989" s="1">
        <f t="shared" si="260"/>
        <v>1.2356870329795264</v>
      </c>
      <c r="AW1989" s="1">
        <f t="shared" si="261"/>
        <v>0.85652013345678069</v>
      </c>
    </row>
    <row r="1990" spans="1:49" x14ac:dyDescent="0.2">
      <c r="A1990">
        <v>1988</v>
      </c>
      <c r="B1990" t="s">
        <v>16638</v>
      </c>
      <c r="C1990" t="s">
        <v>16637</v>
      </c>
      <c r="F1990" t="s">
        <v>16636</v>
      </c>
      <c r="G1990" t="s">
        <v>17</v>
      </c>
      <c r="H1990" t="s">
        <v>16</v>
      </c>
      <c r="I1990" t="s">
        <v>16635</v>
      </c>
      <c r="J1990">
        <v>60024872</v>
      </c>
      <c r="K1990" t="s">
        <v>737</v>
      </c>
      <c r="L1990" t="s">
        <v>472</v>
      </c>
      <c r="M1990" t="s">
        <v>471</v>
      </c>
      <c r="N1990">
        <v>3</v>
      </c>
      <c r="O1990" t="s">
        <v>16634</v>
      </c>
      <c r="P1990" t="s">
        <v>16633</v>
      </c>
      <c r="Q1990" t="s">
        <v>16632</v>
      </c>
      <c r="R1990" s="7">
        <v>40940</v>
      </c>
      <c r="S1990" s="8">
        <f t="shared" si="256"/>
        <v>2012</v>
      </c>
      <c r="T1990" s="8">
        <v>2012</v>
      </c>
      <c r="U1990" s="8">
        <f t="shared" si="257"/>
        <v>10</v>
      </c>
      <c r="V1990" s="7">
        <v>40940</v>
      </c>
      <c r="W1990" t="s">
        <v>16620</v>
      </c>
      <c r="X1990" s="2">
        <v>0.29499999999999998</v>
      </c>
      <c r="Y1990" s="6">
        <f t="shared" si="254"/>
        <v>7.8748565174448087E-3</v>
      </c>
      <c r="AA1990">
        <v>12256463</v>
      </c>
      <c r="AB1990">
        <v>24783</v>
      </c>
      <c r="AC1990">
        <v>22337326</v>
      </c>
      <c r="AD1990" t="s">
        <v>6</v>
      </c>
      <c r="AE1990">
        <v>34</v>
      </c>
      <c r="AF1990">
        <v>1</v>
      </c>
      <c r="AH1990" t="s">
        <v>16631</v>
      </c>
      <c r="AI1990" t="s">
        <v>16630</v>
      </c>
      <c r="AJ1990" t="s">
        <v>16629</v>
      </c>
      <c r="AK1990" t="s">
        <v>16628</v>
      </c>
      <c r="AL1990">
        <v>14</v>
      </c>
      <c r="AM1990" s="5">
        <f t="shared" si="258"/>
        <v>1.4</v>
      </c>
      <c r="AN1990" s="4">
        <f t="shared" si="255"/>
        <v>2.1204089360090874E-3</v>
      </c>
      <c r="AO1990" s="3"/>
      <c r="AP1990">
        <v>1</v>
      </c>
      <c r="AR1990" t="s">
        <v>1</v>
      </c>
      <c r="AT1990" s="2">
        <v>1.347</v>
      </c>
      <c r="AU1990" s="1">
        <f t="shared" si="259"/>
        <v>0.61485222430140918</v>
      </c>
      <c r="AV1990" s="1">
        <f t="shared" si="260"/>
        <v>0.49976327267269477</v>
      </c>
      <c r="AW1990" s="1">
        <f t="shared" si="261"/>
        <v>0.38467432104398031</v>
      </c>
    </row>
    <row r="1991" spans="1:49" x14ac:dyDescent="0.2">
      <c r="A1991">
        <v>1989</v>
      </c>
      <c r="B1991" t="s">
        <v>16627</v>
      </c>
      <c r="C1991" t="s">
        <v>16626</v>
      </c>
      <c r="F1991" t="s">
        <v>16625</v>
      </c>
      <c r="G1991" t="s">
        <v>17</v>
      </c>
      <c r="H1991" t="s">
        <v>16</v>
      </c>
      <c r="I1991" t="s">
        <v>16624</v>
      </c>
      <c r="J1991">
        <v>60117634</v>
      </c>
      <c r="K1991" t="s">
        <v>16623</v>
      </c>
      <c r="L1991" t="s">
        <v>16622</v>
      </c>
      <c r="M1991" t="s">
        <v>471</v>
      </c>
      <c r="N1991">
        <v>1</v>
      </c>
      <c r="O1991" t="s">
        <v>16621</v>
      </c>
      <c r="P1991">
        <v>6506052251</v>
      </c>
      <c r="Q1991">
        <v>60117634</v>
      </c>
      <c r="R1991" s="7">
        <v>40940</v>
      </c>
      <c r="S1991" s="8">
        <f t="shared" si="256"/>
        <v>2012</v>
      </c>
      <c r="T1991" s="8">
        <v>2012</v>
      </c>
      <c r="U1991" s="8">
        <f t="shared" si="257"/>
        <v>10</v>
      </c>
      <c r="V1991" s="7">
        <v>40940</v>
      </c>
      <c r="W1991" t="s">
        <v>16620</v>
      </c>
      <c r="X1991" s="2">
        <v>0.29499999999999998</v>
      </c>
      <c r="Y1991" s="6">
        <f t="shared" si="254"/>
        <v>7.8748565174448087E-3</v>
      </c>
      <c r="AA1991">
        <v>12256463</v>
      </c>
      <c r="AB1991">
        <v>24783</v>
      </c>
      <c r="AC1991">
        <v>22337326</v>
      </c>
      <c r="AD1991" t="s">
        <v>6</v>
      </c>
      <c r="AE1991">
        <v>34</v>
      </c>
      <c r="AF1991">
        <v>1</v>
      </c>
      <c r="AH1991" t="s">
        <v>16619</v>
      </c>
      <c r="AI1991" t="s">
        <v>16618</v>
      </c>
      <c r="AJ1991" t="s">
        <v>16617</v>
      </c>
      <c r="AK1991" t="s">
        <v>16616</v>
      </c>
      <c r="AL1991">
        <v>4</v>
      </c>
      <c r="AM1991" s="5">
        <f t="shared" si="258"/>
        <v>0.4</v>
      </c>
      <c r="AN1991" s="4">
        <f t="shared" si="255"/>
        <v>6.0583112457402507E-4</v>
      </c>
      <c r="AO1991" s="3"/>
      <c r="AP1991">
        <v>0</v>
      </c>
      <c r="AR1991" t="s">
        <v>1</v>
      </c>
      <c r="AT1991" s="2">
        <v>1.347</v>
      </c>
      <c r="AU1991" s="1">
        <f t="shared" si="259"/>
        <v>0.56941488995835732</v>
      </c>
      <c r="AV1991" s="1">
        <f t="shared" si="260"/>
        <v>0.42403438210094174</v>
      </c>
      <c r="AW1991" s="1">
        <f t="shared" si="261"/>
        <v>0.278653874243526</v>
      </c>
    </row>
    <row r="1992" spans="1:49" x14ac:dyDescent="0.2">
      <c r="A1992">
        <v>1990</v>
      </c>
      <c r="B1992" t="s">
        <v>16615</v>
      </c>
      <c r="C1992" t="s">
        <v>16614</v>
      </c>
      <c r="F1992" t="s">
        <v>16613</v>
      </c>
      <c r="G1992" t="s">
        <v>17</v>
      </c>
      <c r="H1992" t="s">
        <v>16</v>
      </c>
      <c r="I1992" t="s">
        <v>16255</v>
      </c>
      <c r="J1992">
        <v>60012370</v>
      </c>
      <c r="K1992" t="s">
        <v>11913</v>
      </c>
      <c r="L1992" t="s">
        <v>11912</v>
      </c>
      <c r="M1992" t="s">
        <v>615</v>
      </c>
      <c r="N1992">
        <v>1</v>
      </c>
      <c r="O1992" t="s">
        <v>16612</v>
      </c>
      <c r="P1992">
        <v>57133251900</v>
      </c>
      <c r="Q1992">
        <v>60012370</v>
      </c>
      <c r="R1992" s="7">
        <v>40940</v>
      </c>
      <c r="S1992" s="8">
        <f t="shared" si="256"/>
        <v>2012</v>
      </c>
      <c r="T1992" s="8">
        <v>2012</v>
      </c>
      <c r="U1992" s="8">
        <f t="shared" si="257"/>
        <v>10</v>
      </c>
      <c r="V1992" s="7">
        <v>40940</v>
      </c>
      <c r="W1992" t="s">
        <v>2854</v>
      </c>
      <c r="X1992" s="2">
        <v>1.218</v>
      </c>
      <c r="Y1992" s="6">
        <f t="shared" si="254"/>
        <v>3.2513814366941618E-2</v>
      </c>
      <c r="AA1992">
        <v>189448</v>
      </c>
      <c r="AB1992">
        <v>15107</v>
      </c>
      <c r="AD1992" t="s">
        <v>6</v>
      </c>
      <c r="AE1992">
        <v>58</v>
      </c>
      <c r="AF1992">
        <v>2</v>
      </c>
      <c r="AG1992">
        <v>6145521</v>
      </c>
      <c r="AH1992" t="s">
        <v>16611</v>
      </c>
      <c r="AI1992" t="s">
        <v>16610</v>
      </c>
      <c r="AJ1992" t="s">
        <v>16609</v>
      </c>
      <c r="AK1992" t="s">
        <v>16608</v>
      </c>
      <c r="AL1992">
        <v>4</v>
      </c>
      <c r="AM1992" s="5">
        <f t="shared" si="258"/>
        <v>0.4</v>
      </c>
      <c r="AN1992" s="4">
        <f t="shared" si="255"/>
        <v>6.0583112457402507E-4</v>
      </c>
      <c r="AO1992" s="3"/>
      <c r="AP1992">
        <v>0</v>
      </c>
      <c r="AR1992" t="s">
        <v>16607</v>
      </c>
      <c r="AT1992" s="2" t="s">
        <v>0</v>
      </c>
      <c r="AU1992" s="1">
        <f t="shared" si="259"/>
        <v>2.2941419394231342</v>
      </c>
      <c r="AV1992" s="1">
        <f t="shared" si="260"/>
        <v>1.6559822745757822</v>
      </c>
      <c r="AW1992" s="1">
        <f t="shared" si="261"/>
        <v>1.0178226097284302</v>
      </c>
    </row>
    <row r="1993" spans="1:49" x14ac:dyDescent="0.2">
      <c r="A1993">
        <v>1991</v>
      </c>
      <c r="B1993" t="s">
        <v>16606</v>
      </c>
      <c r="C1993" t="s">
        <v>16605</v>
      </c>
      <c r="F1993" t="s">
        <v>16604</v>
      </c>
      <c r="G1993" t="s">
        <v>17</v>
      </c>
      <c r="H1993" t="s">
        <v>16</v>
      </c>
      <c r="I1993" t="s">
        <v>16603</v>
      </c>
      <c r="J1993" t="s">
        <v>16597</v>
      </c>
      <c r="K1993" t="s">
        <v>16602</v>
      </c>
      <c r="L1993" t="s">
        <v>16601</v>
      </c>
      <c r="M1993" t="s">
        <v>16600</v>
      </c>
      <c r="N1993">
        <v>2</v>
      </c>
      <c r="O1993" t="s">
        <v>16599</v>
      </c>
      <c r="P1993" t="s">
        <v>16598</v>
      </c>
      <c r="Q1993" t="s">
        <v>16597</v>
      </c>
      <c r="R1993" s="7">
        <v>40940</v>
      </c>
      <c r="S1993" s="8">
        <f t="shared" si="256"/>
        <v>2012</v>
      </c>
      <c r="T1993" s="8">
        <v>2012</v>
      </c>
      <c r="U1993" s="8">
        <f t="shared" si="257"/>
        <v>10</v>
      </c>
      <c r="V1993" s="7">
        <v>40940</v>
      </c>
      <c r="W1993" t="s">
        <v>2854</v>
      </c>
      <c r="X1993" s="2">
        <v>1.218</v>
      </c>
      <c r="Y1993" s="6">
        <f t="shared" si="254"/>
        <v>3.2513814366941618E-2</v>
      </c>
      <c r="AA1993">
        <v>189448</v>
      </c>
      <c r="AB1993">
        <v>15107</v>
      </c>
      <c r="AD1993" t="s">
        <v>6</v>
      </c>
      <c r="AE1993">
        <v>58</v>
      </c>
      <c r="AF1993">
        <v>2</v>
      </c>
      <c r="AG1993">
        <v>6145508</v>
      </c>
      <c r="AH1993" t="s">
        <v>16596</v>
      </c>
      <c r="AI1993" t="s">
        <v>16595</v>
      </c>
      <c r="AJ1993" t="s">
        <v>16594</v>
      </c>
      <c r="AK1993" t="s">
        <v>16593</v>
      </c>
      <c r="AL1993">
        <v>86</v>
      </c>
      <c r="AM1993" s="5">
        <f t="shared" si="258"/>
        <v>8.6</v>
      </c>
      <c r="AN1993" s="4">
        <f t="shared" si="255"/>
        <v>1.3025369178341536E-2</v>
      </c>
      <c r="AO1993" s="3"/>
      <c r="AP1993">
        <v>0</v>
      </c>
      <c r="AQ1993" t="s">
        <v>2551</v>
      </c>
      <c r="AR1993" t="s">
        <v>16592</v>
      </c>
      <c r="AS1993" t="s">
        <v>2550</v>
      </c>
      <c r="AT1993" s="2" t="s">
        <v>0</v>
      </c>
      <c r="AU1993" s="1">
        <f t="shared" si="259"/>
        <v>2.6667280810361591</v>
      </c>
      <c r="AV1993" s="1">
        <f t="shared" si="260"/>
        <v>2.2769591772641578</v>
      </c>
      <c r="AW1993" s="1">
        <f t="shared" si="261"/>
        <v>1.887190273492156</v>
      </c>
    </row>
    <row r="1994" spans="1:49" x14ac:dyDescent="0.2">
      <c r="A1994">
        <v>1992</v>
      </c>
      <c r="B1994" t="s">
        <v>16591</v>
      </c>
      <c r="C1994" t="s">
        <v>16590</v>
      </c>
      <c r="F1994" t="s">
        <v>16589</v>
      </c>
      <c r="G1994" t="s">
        <v>17</v>
      </c>
      <c r="H1994" t="s">
        <v>16</v>
      </c>
      <c r="I1994" t="s">
        <v>16588</v>
      </c>
      <c r="J1994" t="s">
        <v>16587</v>
      </c>
      <c r="K1994" t="s">
        <v>16586</v>
      </c>
      <c r="L1994" t="s">
        <v>16585</v>
      </c>
      <c r="M1994" t="s">
        <v>16584</v>
      </c>
      <c r="N1994">
        <v>3</v>
      </c>
      <c r="O1994" t="s">
        <v>16583</v>
      </c>
      <c r="P1994" t="s">
        <v>16582</v>
      </c>
      <c r="Q1994" t="s">
        <v>16581</v>
      </c>
      <c r="R1994" s="7">
        <v>40940</v>
      </c>
      <c r="S1994" s="8">
        <f t="shared" si="256"/>
        <v>2012</v>
      </c>
      <c r="T1994" s="8">
        <v>2012</v>
      </c>
      <c r="U1994" s="8">
        <f t="shared" si="257"/>
        <v>10</v>
      </c>
      <c r="V1994" s="7">
        <v>40940</v>
      </c>
      <c r="W1994" t="s">
        <v>2854</v>
      </c>
      <c r="X1994" s="2">
        <v>1.218</v>
      </c>
      <c r="Y1994" s="6">
        <f t="shared" si="254"/>
        <v>3.2513814366941618E-2</v>
      </c>
      <c r="AA1994">
        <v>189448</v>
      </c>
      <c r="AB1994">
        <v>15107</v>
      </c>
      <c r="AD1994" t="s">
        <v>6</v>
      </c>
      <c r="AE1994">
        <v>58</v>
      </c>
      <c r="AF1994">
        <v>2</v>
      </c>
      <c r="AG1994">
        <v>6145502</v>
      </c>
      <c r="AH1994" t="s">
        <v>16580</v>
      </c>
      <c r="AI1994" t="s">
        <v>16579</v>
      </c>
      <c r="AJ1994" t="s">
        <v>16578</v>
      </c>
      <c r="AK1994" t="s">
        <v>16577</v>
      </c>
      <c r="AL1994">
        <v>9</v>
      </c>
      <c r="AM1994" s="5">
        <f t="shared" si="258"/>
        <v>0.9</v>
      </c>
      <c r="AN1994" s="4">
        <f t="shared" si="255"/>
        <v>1.3631200302915562E-3</v>
      </c>
      <c r="AO1994" s="3"/>
      <c r="AP1994">
        <v>0</v>
      </c>
      <c r="AQ1994" t="s">
        <v>2122</v>
      </c>
      <c r="AR1994" t="s">
        <v>16576</v>
      </c>
      <c r="AS1994" t="s">
        <v>16575</v>
      </c>
      <c r="AT1994" s="2" t="s">
        <v>0</v>
      </c>
      <c r="AU1994" s="1">
        <f t="shared" si="259"/>
        <v>2.3168606065946595</v>
      </c>
      <c r="AV1994" s="1">
        <f t="shared" si="260"/>
        <v>1.6938467198616587</v>
      </c>
      <c r="AW1994" s="1">
        <f t="shared" si="261"/>
        <v>1.0708328331286574</v>
      </c>
    </row>
    <row r="1995" spans="1:49" x14ac:dyDescent="0.2">
      <c r="A1995">
        <v>1993</v>
      </c>
      <c r="B1995" t="s">
        <v>16574</v>
      </c>
      <c r="C1995" t="s">
        <v>16573</v>
      </c>
      <c r="F1995" t="s">
        <v>16572</v>
      </c>
      <c r="G1995" t="s">
        <v>17</v>
      </c>
      <c r="H1995" t="s">
        <v>16</v>
      </c>
      <c r="I1995" t="s">
        <v>16571</v>
      </c>
      <c r="J1995" t="s">
        <v>16570</v>
      </c>
      <c r="K1995" t="s">
        <v>16569</v>
      </c>
      <c r="L1995" t="s">
        <v>16568</v>
      </c>
      <c r="M1995" t="s">
        <v>16567</v>
      </c>
      <c r="N1995">
        <v>4</v>
      </c>
      <c r="O1995" t="s">
        <v>16566</v>
      </c>
      <c r="P1995" t="s">
        <v>16565</v>
      </c>
      <c r="Q1995" t="s">
        <v>16564</v>
      </c>
      <c r="R1995" s="7">
        <v>40940</v>
      </c>
      <c r="S1995" s="8">
        <f t="shared" si="256"/>
        <v>2012</v>
      </c>
      <c r="T1995" s="8">
        <v>2012</v>
      </c>
      <c r="U1995" s="8">
        <f t="shared" si="257"/>
        <v>10</v>
      </c>
      <c r="V1995" s="7">
        <v>40940</v>
      </c>
      <c r="W1995" t="s">
        <v>2854</v>
      </c>
      <c r="X1995" s="2">
        <v>1.218</v>
      </c>
      <c r="Y1995" s="6">
        <f t="shared" si="254"/>
        <v>3.2513814366941618E-2</v>
      </c>
      <c r="AA1995">
        <v>189448</v>
      </c>
      <c r="AB1995">
        <v>15107</v>
      </c>
      <c r="AD1995" t="s">
        <v>6</v>
      </c>
      <c r="AE1995">
        <v>58</v>
      </c>
      <c r="AF1995">
        <v>2</v>
      </c>
      <c r="AG1995">
        <v>6035974</v>
      </c>
      <c r="AH1995" t="s">
        <v>16563</v>
      </c>
      <c r="AI1995" t="s">
        <v>16562</v>
      </c>
      <c r="AJ1995" t="s">
        <v>16561</v>
      </c>
      <c r="AK1995" t="s">
        <v>16560</v>
      </c>
      <c r="AL1995">
        <v>27</v>
      </c>
      <c r="AM1995" s="5">
        <f t="shared" si="258"/>
        <v>2.7</v>
      </c>
      <c r="AN1995" s="4">
        <f t="shared" si="255"/>
        <v>4.0893600908746691E-3</v>
      </c>
      <c r="AO1995" s="3"/>
      <c r="AP1995">
        <v>0</v>
      </c>
      <c r="AQ1995" t="s">
        <v>236</v>
      </c>
      <c r="AR1995">
        <v>228044</v>
      </c>
      <c r="AS1995" t="s">
        <v>235</v>
      </c>
      <c r="AT1995" s="2" t="s">
        <v>0</v>
      </c>
      <c r="AU1995" s="1">
        <f t="shared" si="259"/>
        <v>2.3986478084121532</v>
      </c>
      <c r="AV1995" s="1">
        <f t="shared" si="260"/>
        <v>1.8301587228908143</v>
      </c>
      <c r="AW1995" s="1">
        <f t="shared" si="261"/>
        <v>1.2616696373694753</v>
      </c>
    </row>
    <row r="1996" spans="1:49" x14ac:dyDescent="0.2">
      <c r="A1996">
        <v>1994</v>
      </c>
      <c r="B1996" t="s">
        <v>16559</v>
      </c>
      <c r="C1996" t="s">
        <v>16558</v>
      </c>
      <c r="F1996" t="s">
        <v>16557</v>
      </c>
      <c r="G1996" t="s">
        <v>17</v>
      </c>
      <c r="H1996" t="s">
        <v>16</v>
      </c>
      <c r="I1996" t="s">
        <v>16556</v>
      </c>
      <c r="J1996">
        <v>60005465</v>
      </c>
      <c r="K1996" t="s">
        <v>402</v>
      </c>
      <c r="L1996" t="s">
        <v>401</v>
      </c>
      <c r="M1996" t="s">
        <v>80</v>
      </c>
      <c r="N1996">
        <v>3</v>
      </c>
      <c r="O1996" t="s">
        <v>16555</v>
      </c>
      <c r="P1996" t="s">
        <v>16554</v>
      </c>
      <c r="Q1996" t="s">
        <v>2358</v>
      </c>
      <c r="R1996" s="7">
        <v>40940</v>
      </c>
      <c r="S1996" s="8">
        <f t="shared" si="256"/>
        <v>2012</v>
      </c>
      <c r="T1996" s="8">
        <v>2012</v>
      </c>
      <c r="U1996" s="8">
        <f t="shared" si="257"/>
        <v>10</v>
      </c>
      <c r="V1996" s="7">
        <v>40940</v>
      </c>
      <c r="W1996" t="s">
        <v>3510</v>
      </c>
      <c r="X1996" s="2">
        <v>0.30199999999999999</v>
      </c>
      <c r="Y1996" s="6">
        <f t="shared" si="254"/>
        <v>8.0617175195536687E-3</v>
      </c>
      <c r="AA1996">
        <v>9296212</v>
      </c>
      <c r="AB1996">
        <v>20725</v>
      </c>
      <c r="AD1996" t="s">
        <v>6</v>
      </c>
      <c r="AE1996">
        <v>62</v>
      </c>
      <c r="AF1996">
        <v>4</v>
      </c>
      <c r="AH1996" t="s">
        <v>16553</v>
      </c>
      <c r="AI1996" t="s">
        <v>16552</v>
      </c>
      <c r="AJ1996" t="s">
        <v>16551</v>
      </c>
      <c r="AK1996" t="s">
        <v>16550</v>
      </c>
      <c r="AL1996">
        <v>24</v>
      </c>
      <c r="AM1996" s="5">
        <f t="shared" si="258"/>
        <v>2.4</v>
      </c>
      <c r="AN1996" s="4">
        <f t="shared" si="255"/>
        <v>3.6349867474441497E-3</v>
      </c>
      <c r="AO1996" s="3"/>
      <c r="AP1996">
        <v>0</v>
      </c>
      <c r="AQ1996" t="s">
        <v>1518</v>
      </c>
      <c r="AR1996">
        <v>60971081</v>
      </c>
      <c r="AS1996" t="s">
        <v>1516</v>
      </c>
      <c r="AT1996" s="2">
        <v>1.671</v>
      </c>
      <c r="AU1996" s="1">
        <f t="shared" si="259"/>
        <v>0.67336982879208118</v>
      </c>
      <c r="AV1996" s="1">
        <f t="shared" si="260"/>
        <v>0.58483521334989097</v>
      </c>
      <c r="AW1996" s="1">
        <f t="shared" si="261"/>
        <v>0.49630059790770048</v>
      </c>
    </row>
    <row r="1997" spans="1:49" x14ac:dyDescent="0.2">
      <c r="A1997">
        <v>1995</v>
      </c>
      <c r="B1997" t="s">
        <v>16549</v>
      </c>
      <c r="C1997" t="s">
        <v>16548</v>
      </c>
      <c r="F1997" t="s">
        <v>16547</v>
      </c>
      <c r="G1997" t="s">
        <v>17</v>
      </c>
      <c r="H1997" t="s">
        <v>16</v>
      </c>
      <c r="I1997" t="s">
        <v>16546</v>
      </c>
      <c r="J1997">
        <v>60031818</v>
      </c>
      <c r="K1997" t="s">
        <v>16545</v>
      </c>
      <c r="L1997" t="s">
        <v>16544</v>
      </c>
      <c r="M1997" t="s">
        <v>146</v>
      </c>
      <c r="N1997">
        <v>2</v>
      </c>
      <c r="O1997" t="s">
        <v>16543</v>
      </c>
      <c r="P1997" t="s">
        <v>16542</v>
      </c>
      <c r="Q1997" t="s">
        <v>16541</v>
      </c>
      <c r="R1997" s="7">
        <v>40940</v>
      </c>
      <c r="S1997" s="8">
        <f t="shared" si="256"/>
        <v>2012</v>
      </c>
      <c r="T1997" s="8">
        <v>2012</v>
      </c>
      <c r="U1997" s="8">
        <f t="shared" si="257"/>
        <v>10</v>
      </c>
      <c r="V1997" s="7">
        <v>40940</v>
      </c>
      <c r="W1997" t="s">
        <v>3510</v>
      </c>
      <c r="X1997" s="2">
        <v>0.30199999999999999</v>
      </c>
      <c r="Y1997" s="6">
        <f t="shared" si="254"/>
        <v>8.0617175195536687E-3</v>
      </c>
      <c r="AA1997">
        <v>9296212</v>
      </c>
      <c r="AB1997">
        <v>20725</v>
      </c>
      <c r="AD1997" t="s">
        <v>6</v>
      </c>
      <c r="AE1997">
        <v>62</v>
      </c>
      <c r="AF1997">
        <v>3</v>
      </c>
      <c r="AH1997" t="s">
        <v>16540</v>
      </c>
      <c r="AI1997" t="s">
        <v>16539</v>
      </c>
      <c r="AJ1997" t="s">
        <v>16538</v>
      </c>
      <c r="AK1997" t="s">
        <v>16537</v>
      </c>
      <c r="AL1997">
        <v>5</v>
      </c>
      <c r="AM1997" s="5">
        <f t="shared" si="258"/>
        <v>0.5</v>
      </c>
      <c r="AN1997" s="4">
        <f t="shared" si="255"/>
        <v>7.572889057175312E-4</v>
      </c>
      <c r="AO1997" s="3"/>
      <c r="AP1997">
        <v>0</v>
      </c>
      <c r="AR1997" t="s">
        <v>1</v>
      </c>
      <c r="AT1997" s="2">
        <v>1.671</v>
      </c>
      <c r="AU1997" s="1">
        <f t="shared" si="259"/>
        <v>0.58703889354028271</v>
      </c>
      <c r="AV1997" s="1">
        <f t="shared" si="260"/>
        <v>0.44095032126355999</v>
      </c>
      <c r="AW1997" s="1">
        <f t="shared" si="261"/>
        <v>0.2948617489868372</v>
      </c>
    </row>
    <row r="1998" spans="1:49" x14ac:dyDescent="0.2">
      <c r="A1998">
        <v>1996</v>
      </c>
      <c r="B1998" t="s">
        <v>16536</v>
      </c>
      <c r="C1998" t="s">
        <v>16535</v>
      </c>
      <c r="F1998" t="s">
        <v>16534</v>
      </c>
      <c r="G1998" t="s">
        <v>17</v>
      </c>
      <c r="H1998" t="s">
        <v>16</v>
      </c>
      <c r="I1998" t="s">
        <v>16533</v>
      </c>
      <c r="J1998">
        <v>60018405</v>
      </c>
      <c r="K1998" t="s">
        <v>12156</v>
      </c>
      <c r="L1998" t="s">
        <v>12155</v>
      </c>
      <c r="M1998" t="s">
        <v>615</v>
      </c>
      <c r="N1998">
        <v>4</v>
      </c>
      <c r="O1998" t="s">
        <v>16532</v>
      </c>
      <c r="P1998" t="s">
        <v>16531</v>
      </c>
      <c r="Q1998" t="s">
        <v>16530</v>
      </c>
      <c r="R1998" s="7">
        <v>40940</v>
      </c>
      <c r="S1998" s="8">
        <f t="shared" si="256"/>
        <v>2012</v>
      </c>
      <c r="T1998" s="8">
        <v>2012</v>
      </c>
      <c r="U1998" s="8">
        <f t="shared" si="257"/>
        <v>10</v>
      </c>
      <c r="V1998" s="7">
        <v>40940</v>
      </c>
      <c r="W1998" t="s">
        <v>3510</v>
      </c>
      <c r="X1998" s="2">
        <v>0.30199999999999999</v>
      </c>
      <c r="Y1998" s="6">
        <f t="shared" si="254"/>
        <v>8.0617175195536687E-3</v>
      </c>
      <c r="AA1998">
        <v>9296212</v>
      </c>
      <c r="AB1998">
        <v>20725</v>
      </c>
      <c r="AD1998" t="s">
        <v>6</v>
      </c>
      <c r="AE1998">
        <v>62</v>
      </c>
      <c r="AF1998">
        <v>3</v>
      </c>
      <c r="AH1998" t="s">
        <v>16529</v>
      </c>
      <c r="AI1998" t="s">
        <v>16528</v>
      </c>
      <c r="AJ1998" t="s">
        <v>16527</v>
      </c>
      <c r="AK1998" t="s">
        <v>16526</v>
      </c>
      <c r="AL1998">
        <v>17</v>
      </c>
      <c r="AM1998" s="5">
        <f t="shared" si="258"/>
        <v>1.7</v>
      </c>
      <c r="AN1998" s="4">
        <f t="shared" si="255"/>
        <v>2.5747822794396063E-3</v>
      </c>
      <c r="AO1998" s="3"/>
      <c r="AP1998">
        <v>0</v>
      </c>
      <c r="AR1998" t="s">
        <v>1</v>
      </c>
      <c r="AT1998" s="2">
        <v>1.671</v>
      </c>
      <c r="AU1998" s="1">
        <f t="shared" si="259"/>
        <v>0.64156369475194486</v>
      </c>
      <c r="AV1998" s="1">
        <f t="shared" si="260"/>
        <v>0.53182498994966376</v>
      </c>
      <c r="AW1998" s="1">
        <f t="shared" si="261"/>
        <v>0.42208628514738245</v>
      </c>
    </row>
    <row r="1999" spans="1:49" x14ac:dyDescent="0.2">
      <c r="A1999">
        <v>1997</v>
      </c>
      <c r="B1999" t="s">
        <v>16525</v>
      </c>
      <c r="C1999" t="s">
        <v>16524</v>
      </c>
      <c r="F1999" t="s">
        <v>16523</v>
      </c>
      <c r="G1999" t="s">
        <v>17</v>
      </c>
      <c r="H1999" t="s">
        <v>16</v>
      </c>
      <c r="I1999" t="s">
        <v>6397</v>
      </c>
      <c r="J1999" t="s">
        <v>16522</v>
      </c>
      <c r="K1999" t="s">
        <v>16521</v>
      </c>
      <c r="L1999" t="s">
        <v>16520</v>
      </c>
      <c r="M1999" t="s">
        <v>1187</v>
      </c>
      <c r="N1999">
        <v>3</v>
      </c>
      <c r="O1999" t="s">
        <v>16519</v>
      </c>
      <c r="P1999" t="s">
        <v>16518</v>
      </c>
      <c r="Q1999" t="s">
        <v>16517</v>
      </c>
      <c r="R1999" s="7">
        <v>40940</v>
      </c>
      <c r="S1999" s="8">
        <f t="shared" si="256"/>
        <v>2012</v>
      </c>
      <c r="T1999" s="8">
        <v>2012</v>
      </c>
      <c r="U1999" s="8">
        <f t="shared" si="257"/>
        <v>10</v>
      </c>
      <c r="V1999" s="7">
        <v>40940</v>
      </c>
      <c r="W1999" t="s">
        <v>3510</v>
      </c>
      <c r="X1999" s="2">
        <v>0.30199999999999999</v>
      </c>
      <c r="Y1999" s="6">
        <f t="shared" si="254"/>
        <v>8.0617175195536687E-3</v>
      </c>
      <c r="AA1999">
        <v>9296212</v>
      </c>
      <c r="AB1999">
        <v>20725</v>
      </c>
      <c r="AD1999" t="s">
        <v>6</v>
      </c>
      <c r="AE1999">
        <v>62</v>
      </c>
      <c r="AF1999">
        <v>4</v>
      </c>
      <c r="AH1999" t="s">
        <v>16516</v>
      </c>
      <c r="AI1999" t="s">
        <v>16515</v>
      </c>
      <c r="AJ1999" t="s">
        <v>16514</v>
      </c>
      <c r="AK1999" t="s">
        <v>16513</v>
      </c>
      <c r="AL1999">
        <v>10</v>
      </c>
      <c r="AM1999" s="5">
        <f t="shared" si="258"/>
        <v>1</v>
      </c>
      <c r="AN1999" s="4">
        <f t="shared" si="255"/>
        <v>1.5145778114350624E-3</v>
      </c>
      <c r="AO1999" s="3"/>
      <c r="AP1999">
        <v>0</v>
      </c>
      <c r="AR1999">
        <v>93048</v>
      </c>
      <c r="AS1999" t="s">
        <v>16512</v>
      </c>
      <c r="AT1999" s="2">
        <v>1.671</v>
      </c>
      <c r="AU1999" s="1">
        <f t="shared" si="259"/>
        <v>0.60975756071180864</v>
      </c>
      <c r="AV1999" s="1">
        <f t="shared" si="260"/>
        <v>0.47881476654943655</v>
      </c>
      <c r="AW1999" s="1">
        <f t="shared" si="261"/>
        <v>0.34787197238706441</v>
      </c>
    </row>
    <row r="2000" spans="1:49" x14ac:dyDescent="0.2">
      <c r="A2000">
        <v>1998</v>
      </c>
      <c r="B2000" t="s">
        <v>16511</v>
      </c>
      <c r="C2000" t="s">
        <v>16510</v>
      </c>
      <c r="F2000" t="s">
        <v>16509</v>
      </c>
      <c r="G2000" t="s">
        <v>17</v>
      </c>
      <c r="H2000" t="s">
        <v>16</v>
      </c>
      <c r="I2000" t="s">
        <v>16508</v>
      </c>
      <c r="J2000" t="s">
        <v>16507</v>
      </c>
      <c r="K2000" t="s">
        <v>16506</v>
      </c>
      <c r="L2000" t="s">
        <v>16505</v>
      </c>
      <c r="M2000" t="s">
        <v>3661</v>
      </c>
      <c r="N2000">
        <v>3</v>
      </c>
      <c r="O2000" t="s">
        <v>16504</v>
      </c>
      <c r="P2000" t="s">
        <v>16503</v>
      </c>
      <c r="Q2000" t="s">
        <v>16502</v>
      </c>
      <c r="R2000" s="7">
        <v>40940</v>
      </c>
      <c r="S2000" s="8">
        <f t="shared" si="256"/>
        <v>2012</v>
      </c>
      <c r="T2000" s="8">
        <v>2012</v>
      </c>
      <c r="U2000" s="8">
        <f t="shared" si="257"/>
        <v>10</v>
      </c>
      <c r="V2000" s="7">
        <v>40940</v>
      </c>
      <c r="W2000" t="s">
        <v>16501</v>
      </c>
      <c r="X2000" s="2">
        <v>0.39</v>
      </c>
      <c r="Y2000" s="6">
        <f t="shared" si="254"/>
        <v>1.0410827260350766E-2</v>
      </c>
      <c r="AA2000" t="s">
        <v>16500</v>
      </c>
      <c r="AB2000">
        <v>18780</v>
      </c>
      <c r="AC2000">
        <v>15315878</v>
      </c>
      <c r="AD2000" t="s">
        <v>6</v>
      </c>
      <c r="AE2000">
        <v>31</v>
      </c>
      <c r="AF2000">
        <v>1</v>
      </c>
      <c r="AH2000" t="s">
        <v>3601</v>
      </c>
      <c r="AI2000" t="s">
        <v>16499</v>
      </c>
      <c r="AJ2000" t="s">
        <v>16498</v>
      </c>
      <c r="AK2000" t="s">
        <v>16497</v>
      </c>
      <c r="AL2000">
        <v>1</v>
      </c>
      <c r="AM2000" s="5">
        <f t="shared" si="258"/>
        <v>0.1</v>
      </c>
      <c r="AN2000" s="4">
        <f t="shared" si="255"/>
        <v>1.5145778114350627E-4</v>
      </c>
      <c r="AO2000" s="3"/>
      <c r="AP2000">
        <v>0</v>
      </c>
      <c r="AR2000" t="s">
        <v>1</v>
      </c>
      <c r="AT2000" s="2" t="s">
        <v>0</v>
      </c>
      <c r="AU2000" s="1">
        <f t="shared" si="259"/>
        <v>0.7333016416588588</v>
      </c>
      <c r="AV2000" s="1">
        <f t="shared" si="260"/>
        <v>0.52811425207471363</v>
      </c>
      <c r="AW2000" s="1">
        <f t="shared" si="261"/>
        <v>0.3229268624905684</v>
      </c>
    </row>
    <row r="2001" spans="1:49" x14ac:dyDescent="0.2">
      <c r="A2001">
        <v>1999</v>
      </c>
      <c r="B2001" t="s">
        <v>16496</v>
      </c>
      <c r="C2001" t="s">
        <v>16495</v>
      </c>
      <c r="F2001" t="s">
        <v>16494</v>
      </c>
      <c r="G2001" t="s">
        <v>17</v>
      </c>
      <c r="H2001" t="s">
        <v>16</v>
      </c>
      <c r="I2001" t="s">
        <v>16493</v>
      </c>
      <c r="J2001" t="s">
        <v>16492</v>
      </c>
      <c r="K2001" t="s">
        <v>16491</v>
      </c>
      <c r="L2001" t="s">
        <v>16490</v>
      </c>
      <c r="M2001" t="s">
        <v>2157</v>
      </c>
      <c r="N2001">
        <v>4</v>
      </c>
      <c r="O2001" t="s">
        <v>16489</v>
      </c>
      <c r="P2001" t="s">
        <v>16488</v>
      </c>
      <c r="Q2001" t="s">
        <v>16487</v>
      </c>
      <c r="R2001" s="7">
        <v>40940</v>
      </c>
      <c r="S2001" s="8">
        <f t="shared" si="256"/>
        <v>2012</v>
      </c>
      <c r="T2001" s="8">
        <v>2012</v>
      </c>
      <c r="U2001" s="8">
        <f t="shared" si="257"/>
        <v>10</v>
      </c>
      <c r="V2001" s="7">
        <v>40940</v>
      </c>
      <c r="W2001" t="s">
        <v>3510</v>
      </c>
      <c r="X2001" s="2">
        <v>0.30199999999999999</v>
      </c>
      <c r="Y2001" s="6">
        <f t="shared" si="254"/>
        <v>8.0617175195536687E-3</v>
      </c>
      <c r="AA2001">
        <v>9296212</v>
      </c>
      <c r="AB2001">
        <v>20725</v>
      </c>
      <c r="AD2001" t="s">
        <v>6</v>
      </c>
      <c r="AE2001">
        <v>62</v>
      </c>
      <c r="AF2001">
        <v>3</v>
      </c>
      <c r="AH2001" t="s">
        <v>16486</v>
      </c>
      <c r="AI2001" t="s">
        <v>16485</v>
      </c>
      <c r="AJ2001" t="s">
        <v>16484</v>
      </c>
      <c r="AK2001" t="s">
        <v>16483</v>
      </c>
      <c r="AL2001">
        <v>5</v>
      </c>
      <c r="AM2001" s="5">
        <f t="shared" si="258"/>
        <v>0.5</v>
      </c>
      <c r="AN2001" s="4">
        <f t="shared" si="255"/>
        <v>7.572889057175312E-4</v>
      </c>
      <c r="AO2001" s="3"/>
      <c r="AP2001">
        <v>0</v>
      </c>
      <c r="AQ2001" t="s">
        <v>6733</v>
      </c>
      <c r="AR2001" t="s">
        <v>16482</v>
      </c>
      <c r="AS2001" t="s">
        <v>6731</v>
      </c>
      <c r="AT2001" s="2">
        <v>1.671</v>
      </c>
      <c r="AU2001" s="1">
        <f t="shared" si="259"/>
        <v>0.58703889354028271</v>
      </c>
      <c r="AV2001" s="1">
        <f t="shared" si="260"/>
        <v>0.44095032126355999</v>
      </c>
      <c r="AW2001" s="1">
        <f t="shared" si="261"/>
        <v>0.2948617489868372</v>
      </c>
    </row>
    <row r="2002" spans="1:49" x14ac:dyDescent="0.2">
      <c r="A2002">
        <v>2000</v>
      </c>
      <c r="B2002" t="s">
        <v>16481</v>
      </c>
      <c r="C2002" t="s">
        <v>16480</v>
      </c>
      <c r="F2002" t="s">
        <v>16479</v>
      </c>
      <c r="G2002" t="s">
        <v>17</v>
      </c>
      <c r="H2002" t="s">
        <v>16</v>
      </c>
      <c r="I2002" t="s">
        <v>16478</v>
      </c>
      <c r="J2002" t="s">
        <v>16477</v>
      </c>
      <c r="K2002" t="s">
        <v>16476</v>
      </c>
      <c r="L2002" t="s">
        <v>16475</v>
      </c>
      <c r="M2002" t="s">
        <v>16474</v>
      </c>
      <c r="N2002">
        <v>3</v>
      </c>
      <c r="O2002" t="s">
        <v>16473</v>
      </c>
      <c r="P2002" t="s">
        <v>16472</v>
      </c>
      <c r="Q2002" t="s">
        <v>16471</v>
      </c>
      <c r="R2002" s="7">
        <v>40940</v>
      </c>
      <c r="S2002" s="8">
        <f t="shared" si="256"/>
        <v>2012</v>
      </c>
      <c r="T2002" s="8">
        <v>2012</v>
      </c>
      <c r="U2002" s="8">
        <f t="shared" si="257"/>
        <v>10</v>
      </c>
      <c r="V2002" s="7">
        <v>40940</v>
      </c>
      <c r="W2002" t="s">
        <v>3510</v>
      </c>
      <c r="X2002" s="2">
        <v>0.30199999999999999</v>
      </c>
      <c r="Y2002" s="6">
        <f t="shared" si="254"/>
        <v>8.0617175195536687E-3</v>
      </c>
      <c r="AA2002">
        <v>9296212</v>
      </c>
      <c r="AB2002">
        <v>20725</v>
      </c>
      <c r="AD2002" t="s">
        <v>6</v>
      </c>
      <c r="AE2002">
        <v>62</v>
      </c>
      <c r="AF2002">
        <v>3</v>
      </c>
      <c r="AH2002" t="s">
        <v>16470</v>
      </c>
      <c r="AI2002" t="s">
        <v>16469</v>
      </c>
      <c r="AJ2002" t="s">
        <v>16468</v>
      </c>
      <c r="AK2002" t="s">
        <v>16467</v>
      </c>
      <c r="AL2002">
        <v>26</v>
      </c>
      <c r="AM2002" s="5">
        <f t="shared" si="258"/>
        <v>2.6</v>
      </c>
      <c r="AN2002" s="4">
        <f t="shared" si="255"/>
        <v>3.9379023097311627E-3</v>
      </c>
      <c r="AO2002" s="3"/>
      <c r="AP2002">
        <v>0</v>
      </c>
      <c r="AR2002" t="s">
        <v>1</v>
      </c>
      <c r="AT2002" s="2">
        <v>1.671</v>
      </c>
      <c r="AU2002" s="1">
        <f t="shared" si="259"/>
        <v>0.68245729566069158</v>
      </c>
      <c r="AV2002" s="1">
        <f t="shared" si="260"/>
        <v>0.59998099146424155</v>
      </c>
      <c r="AW2002" s="1">
        <f t="shared" si="261"/>
        <v>0.51750468726779142</v>
      </c>
    </row>
    <row r="2003" spans="1:49" x14ac:dyDescent="0.2">
      <c r="A2003">
        <v>2001</v>
      </c>
      <c r="B2003" t="s">
        <v>16466</v>
      </c>
      <c r="C2003" t="s">
        <v>16465</v>
      </c>
      <c r="E2003">
        <v>22114096</v>
      </c>
      <c r="F2003" t="s">
        <v>16464</v>
      </c>
      <c r="G2003" t="s">
        <v>17</v>
      </c>
      <c r="H2003" t="s">
        <v>16</v>
      </c>
      <c r="I2003" t="s">
        <v>16463</v>
      </c>
      <c r="J2003">
        <v>60121355</v>
      </c>
      <c r="K2003" t="s">
        <v>16462</v>
      </c>
      <c r="L2003" t="s">
        <v>16461</v>
      </c>
      <c r="M2003" t="s">
        <v>66</v>
      </c>
      <c r="N2003">
        <v>4</v>
      </c>
      <c r="O2003" t="s">
        <v>16460</v>
      </c>
      <c r="P2003" t="s">
        <v>16459</v>
      </c>
      <c r="Q2003" t="s">
        <v>16458</v>
      </c>
      <c r="R2003" s="7">
        <v>40940</v>
      </c>
      <c r="S2003" s="8">
        <f t="shared" si="256"/>
        <v>2012</v>
      </c>
      <c r="T2003" s="8">
        <v>2012</v>
      </c>
      <c r="U2003" s="8">
        <f t="shared" si="257"/>
        <v>10</v>
      </c>
      <c r="V2003" s="7">
        <v>40940</v>
      </c>
      <c r="W2003" t="s">
        <v>16457</v>
      </c>
      <c r="X2003" s="2">
        <v>3.5539999999999998</v>
      </c>
      <c r="Y2003" s="6">
        <f t="shared" si="254"/>
        <v>9.4872000213555435E-2</v>
      </c>
      <c r="AA2003">
        <v>320889</v>
      </c>
      <c r="AB2003">
        <v>16615</v>
      </c>
      <c r="AC2003">
        <v>15322548</v>
      </c>
      <c r="AD2003" t="s">
        <v>6</v>
      </c>
      <c r="AE2003">
        <v>158</v>
      </c>
      <c r="AF2003">
        <v>2</v>
      </c>
      <c r="AH2003" t="s">
        <v>16456</v>
      </c>
      <c r="AI2003" t="s">
        <v>16455</v>
      </c>
      <c r="AK2003" t="s">
        <v>16454</v>
      </c>
      <c r="AL2003">
        <v>66</v>
      </c>
      <c r="AM2003" s="5">
        <f t="shared" si="258"/>
        <v>6.6</v>
      </c>
      <c r="AN2003" s="4">
        <f t="shared" si="255"/>
        <v>9.9962135554714122E-3</v>
      </c>
      <c r="AO2003" s="3"/>
      <c r="AP2003">
        <v>1</v>
      </c>
      <c r="AQ2003" t="s">
        <v>10307</v>
      </c>
      <c r="AR2003">
        <v>128360</v>
      </c>
      <c r="AS2003" t="s">
        <v>16453</v>
      </c>
      <c r="AT2003" s="2">
        <v>8.34</v>
      </c>
      <c r="AU2003" s="1">
        <f t="shared" si="259"/>
        <v>6.940926421613022</v>
      </c>
      <c r="AV2003" s="1">
        <f t="shared" si="260"/>
        <v>5.2434106884513421</v>
      </c>
      <c r="AW2003" s="1">
        <f t="shared" si="261"/>
        <v>3.5458949552896621</v>
      </c>
    </row>
    <row r="2004" spans="1:49" x14ac:dyDescent="0.2">
      <c r="A2004">
        <v>2002</v>
      </c>
      <c r="B2004" t="s">
        <v>16452</v>
      </c>
      <c r="C2004" t="s">
        <v>16451</v>
      </c>
      <c r="F2004" t="s">
        <v>16450</v>
      </c>
      <c r="G2004" t="s">
        <v>17</v>
      </c>
      <c r="H2004" t="s">
        <v>16</v>
      </c>
      <c r="I2004" t="s">
        <v>16449</v>
      </c>
      <c r="J2004" t="s">
        <v>16448</v>
      </c>
      <c r="K2004" t="s">
        <v>16447</v>
      </c>
      <c r="L2004" t="s">
        <v>16446</v>
      </c>
      <c r="M2004" t="s">
        <v>16445</v>
      </c>
      <c r="N2004">
        <v>6</v>
      </c>
      <c r="O2004" t="s">
        <v>16444</v>
      </c>
      <c r="P2004" t="s">
        <v>16443</v>
      </c>
      <c r="Q2004" t="s">
        <v>16442</v>
      </c>
      <c r="R2004" s="7">
        <v>40940</v>
      </c>
      <c r="S2004" s="8">
        <f t="shared" si="256"/>
        <v>2012</v>
      </c>
      <c r="T2004" s="8">
        <v>2012</v>
      </c>
      <c r="U2004" s="8">
        <f t="shared" si="257"/>
        <v>10</v>
      </c>
      <c r="V2004" s="7">
        <v>40940</v>
      </c>
      <c r="W2004" t="s">
        <v>16441</v>
      </c>
      <c r="X2004" s="2">
        <v>0.33800000000000002</v>
      </c>
      <c r="Y2004" s="6">
        <f t="shared" si="254"/>
        <v>9.0227169589706634E-3</v>
      </c>
      <c r="AA2004">
        <v>34347</v>
      </c>
      <c r="AB2004">
        <v>17722</v>
      </c>
      <c r="AC2004">
        <v>19589395</v>
      </c>
      <c r="AD2004" t="s">
        <v>6</v>
      </c>
      <c r="AE2004">
        <v>67</v>
      </c>
      <c r="AF2004" s="10">
        <v>44228</v>
      </c>
      <c r="AH2004" t="s">
        <v>16440</v>
      </c>
      <c r="AI2004" t="s">
        <v>16439</v>
      </c>
      <c r="AJ2004" t="s">
        <v>16438</v>
      </c>
      <c r="AK2004" t="s">
        <v>16437</v>
      </c>
      <c r="AL2004">
        <v>1</v>
      </c>
      <c r="AM2004" s="5">
        <f t="shared" si="258"/>
        <v>0.1</v>
      </c>
      <c r="AN2004" s="4">
        <f t="shared" si="255"/>
        <v>1.5145778114350627E-4</v>
      </c>
      <c r="AO2004" s="3"/>
      <c r="AP2004">
        <v>1</v>
      </c>
      <c r="AQ2004" t="s">
        <v>16436</v>
      </c>
      <c r="AR2004" t="s">
        <v>16435</v>
      </c>
      <c r="AS2004" t="s">
        <v>16434</v>
      </c>
      <c r="AT2004" s="2" t="s">
        <v>0</v>
      </c>
      <c r="AU2004" s="1">
        <f t="shared" si="259"/>
        <v>0.6361339205622516</v>
      </c>
      <c r="AV2004" s="1">
        <f t="shared" si="260"/>
        <v>0.45870873700570847</v>
      </c>
      <c r="AW2004" s="1">
        <f t="shared" si="261"/>
        <v>0.28128355344916534</v>
      </c>
    </row>
    <row r="2005" spans="1:49" x14ac:dyDescent="0.2">
      <c r="A2005">
        <v>2003</v>
      </c>
      <c r="B2005" t="s">
        <v>16433</v>
      </c>
      <c r="C2005" t="s">
        <v>16432</v>
      </c>
      <c r="E2005">
        <v>22279067</v>
      </c>
      <c r="F2005" t="s">
        <v>16431</v>
      </c>
      <c r="G2005" t="s">
        <v>17</v>
      </c>
      <c r="H2005" t="s">
        <v>16</v>
      </c>
      <c r="I2005" t="s">
        <v>16430</v>
      </c>
      <c r="J2005" t="s">
        <v>16429</v>
      </c>
      <c r="K2005" t="s">
        <v>16428</v>
      </c>
      <c r="L2005" t="s">
        <v>16427</v>
      </c>
      <c r="M2005" t="s">
        <v>16426</v>
      </c>
      <c r="N2005">
        <v>5</v>
      </c>
      <c r="O2005" t="s">
        <v>16425</v>
      </c>
      <c r="P2005" t="s">
        <v>16424</v>
      </c>
      <c r="Q2005" t="s">
        <v>16423</v>
      </c>
      <c r="R2005" s="7">
        <v>40940</v>
      </c>
      <c r="S2005" s="8">
        <f t="shared" si="256"/>
        <v>2012</v>
      </c>
      <c r="T2005" s="8">
        <v>2012</v>
      </c>
      <c r="U2005" s="8">
        <f t="shared" si="257"/>
        <v>10</v>
      </c>
      <c r="V2005" s="7">
        <v>40940</v>
      </c>
      <c r="W2005" t="s">
        <v>16422</v>
      </c>
      <c r="X2005" s="2">
        <v>1.367</v>
      </c>
      <c r="Y2005" s="6">
        <f t="shared" si="254"/>
        <v>3.6491284268973065E-2</v>
      </c>
      <c r="AA2005">
        <v>220949</v>
      </c>
      <c r="AB2005">
        <v>29605</v>
      </c>
      <c r="AD2005" t="s">
        <v>6</v>
      </c>
      <c r="AE2005">
        <v>215</v>
      </c>
      <c r="AF2005">
        <v>4</v>
      </c>
      <c r="AH2005" t="s">
        <v>16421</v>
      </c>
      <c r="AI2005" t="s">
        <v>16420</v>
      </c>
      <c r="AJ2005" t="s">
        <v>16419</v>
      </c>
      <c r="AK2005" t="s">
        <v>16418</v>
      </c>
      <c r="AL2005">
        <v>10</v>
      </c>
      <c r="AM2005" s="5">
        <f t="shared" si="258"/>
        <v>1</v>
      </c>
      <c r="AN2005" s="4">
        <f t="shared" si="255"/>
        <v>1.5145778114350624E-3</v>
      </c>
      <c r="AO2005" s="3"/>
      <c r="AP2005">
        <v>1</v>
      </c>
      <c r="AR2005" t="s">
        <v>1</v>
      </c>
      <c r="AT2005" s="2">
        <v>3.3119999999999998</v>
      </c>
      <c r="AU2005" s="1">
        <f t="shared" si="259"/>
        <v>2.5998272331711663</v>
      </c>
      <c r="AV2005" s="1">
        <f t="shared" si="260"/>
        <v>1.9002931040204063</v>
      </c>
      <c r="AW2005" s="1">
        <f t="shared" si="261"/>
        <v>1.2007589748696463</v>
      </c>
    </row>
    <row r="2006" spans="1:49" x14ac:dyDescent="0.2">
      <c r="A2006">
        <v>2004</v>
      </c>
      <c r="B2006" t="s">
        <v>16417</v>
      </c>
      <c r="C2006" t="s">
        <v>16416</v>
      </c>
      <c r="F2006" t="s">
        <v>16415</v>
      </c>
      <c r="G2006" t="s">
        <v>17</v>
      </c>
      <c r="H2006" t="s">
        <v>16</v>
      </c>
      <c r="I2006" t="s">
        <v>16414</v>
      </c>
      <c r="J2006" t="s">
        <v>16413</v>
      </c>
      <c r="K2006" t="s">
        <v>16412</v>
      </c>
      <c r="L2006" t="s">
        <v>16411</v>
      </c>
      <c r="M2006" t="s">
        <v>16410</v>
      </c>
      <c r="N2006">
        <v>2</v>
      </c>
      <c r="O2006" t="s">
        <v>16409</v>
      </c>
      <c r="P2006" t="s">
        <v>16408</v>
      </c>
      <c r="Q2006" t="s">
        <v>16407</v>
      </c>
      <c r="R2006" s="7">
        <v>40940</v>
      </c>
      <c r="S2006" s="8">
        <f t="shared" si="256"/>
        <v>2012</v>
      </c>
      <c r="T2006" s="8">
        <v>2012</v>
      </c>
      <c r="U2006" s="8">
        <f t="shared" si="257"/>
        <v>10</v>
      </c>
      <c r="V2006" s="7">
        <v>40940</v>
      </c>
      <c r="W2006" t="s">
        <v>14158</v>
      </c>
      <c r="X2006" s="2">
        <v>0.621</v>
      </c>
      <c r="Y2006" s="6">
        <f t="shared" si="254"/>
        <v>1.6577240329943142E-2</v>
      </c>
      <c r="AA2006">
        <v>11755326</v>
      </c>
      <c r="AB2006">
        <v>4700151916</v>
      </c>
      <c r="AC2006">
        <v>11755334</v>
      </c>
      <c r="AD2006" t="s">
        <v>6</v>
      </c>
      <c r="AF2006">
        <v>3179</v>
      </c>
      <c r="AH2006" s="9">
        <v>13881</v>
      </c>
      <c r="AI2006" t="s">
        <v>16406</v>
      </c>
      <c r="AJ2006" t="s">
        <v>16405</v>
      </c>
      <c r="AK2006" t="s">
        <v>16404</v>
      </c>
      <c r="AL2006">
        <v>7</v>
      </c>
      <c r="AM2006" s="5">
        <f t="shared" si="258"/>
        <v>0.7</v>
      </c>
      <c r="AN2006" s="4">
        <f t="shared" si="255"/>
        <v>1.0602044680045437E-3</v>
      </c>
      <c r="AO2006" s="3"/>
      <c r="AP2006">
        <v>0</v>
      </c>
      <c r="AR2006" t="s">
        <v>1</v>
      </c>
      <c r="AT2006" s="2">
        <v>1.091</v>
      </c>
      <c r="AU2006" s="1">
        <f t="shared" si="259"/>
        <v>1.1922129571361562</v>
      </c>
      <c r="AV2006" s="1">
        <f t="shared" si="260"/>
        <v>0.88187223989738428</v>
      </c>
      <c r="AW2006" s="1">
        <f t="shared" si="261"/>
        <v>0.57153152265861229</v>
      </c>
    </row>
    <row r="2007" spans="1:49" x14ac:dyDescent="0.2">
      <c r="A2007">
        <v>2005</v>
      </c>
      <c r="B2007" t="s">
        <v>16403</v>
      </c>
      <c r="C2007" t="s">
        <v>16402</v>
      </c>
      <c r="E2007">
        <v>22301647</v>
      </c>
      <c r="F2007" t="s">
        <v>16401</v>
      </c>
      <c r="G2007" t="s">
        <v>17</v>
      </c>
      <c r="H2007" t="s">
        <v>16</v>
      </c>
      <c r="I2007" t="s">
        <v>16400</v>
      </c>
      <c r="N2007">
        <v>4</v>
      </c>
      <c r="O2007" t="s">
        <v>16399</v>
      </c>
      <c r="P2007" t="s">
        <v>16398</v>
      </c>
      <c r="Q2007" t="s">
        <v>16397</v>
      </c>
      <c r="R2007" s="7">
        <v>40940</v>
      </c>
      <c r="S2007" s="8">
        <f t="shared" si="256"/>
        <v>2012</v>
      </c>
      <c r="T2007" s="8">
        <v>2012</v>
      </c>
      <c r="U2007" s="8">
        <f t="shared" si="257"/>
        <v>10</v>
      </c>
      <c r="V2007" s="7">
        <v>40940</v>
      </c>
      <c r="W2007" t="s">
        <v>16396</v>
      </c>
      <c r="X2007" s="2">
        <v>0.67400000000000004</v>
      </c>
      <c r="Y2007" s="6">
        <f t="shared" si="254"/>
        <v>1.799204506019594E-2</v>
      </c>
      <c r="AA2007">
        <v>19403402</v>
      </c>
      <c r="AB2007">
        <v>11700154612</v>
      </c>
      <c r="AC2007">
        <v>15596095</v>
      </c>
      <c r="AD2007" t="s">
        <v>6</v>
      </c>
      <c r="AE2007">
        <v>7</v>
      </c>
      <c r="AF2007">
        <v>2</v>
      </c>
      <c r="AH2007" t="s">
        <v>16395</v>
      </c>
      <c r="AI2007" t="s">
        <v>16394</v>
      </c>
      <c r="AK2007" t="s">
        <v>16393</v>
      </c>
      <c r="AL2007">
        <v>12</v>
      </c>
      <c r="AM2007" s="5">
        <f t="shared" si="258"/>
        <v>1.2</v>
      </c>
      <c r="AN2007" s="4">
        <f t="shared" si="255"/>
        <v>1.8174933737220749E-3</v>
      </c>
      <c r="AO2007" s="3"/>
      <c r="AP2007">
        <v>0</v>
      </c>
      <c r="AR2007" t="s">
        <v>1</v>
      </c>
      <c r="AT2007" s="2" t="s">
        <v>0</v>
      </c>
      <c r="AU2007" s="1">
        <f t="shared" si="259"/>
        <v>1.313967955425378</v>
      </c>
      <c r="AV2007" s="1">
        <f t="shared" si="260"/>
        <v>0.99047692169590074</v>
      </c>
      <c r="AW2007" s="1">
        <f t="shared" si="261"/>
        <v>0.66698588796642333</v>
      </c>
    </row>
    <row r="2008" spans="1:49" x14ac:dyDescent="0.2">
      <c r="A2008">
        <v>2006</v>
      </c>
      <c r="B2008" t="s">
        <v>16392</v>
      </c>
      <c r="C2008" t="s">
        <v>16391</v>
      </c>
      <c r="F2008" t="s">
        <v>16390</v>
      </c>
      <c r="G2008" t="s">
        <v>17</v>
      </c>
      <c r="H2008" t="s">
        <v>16</v>
      </c>
      <c r="I2008" t="s">
        <v>7781</v>
      </c>
      <c r="J2008">
        <v>60121655</v>
      </c>
      <c r="K2008" t="s">
        <v>2530</v>
      </c>
      <c r="L2008" t="s">
        <v>2529</v>
      </c>
      <c r="M2008" t="s">
        <v>66</v>
      </c>
      <c r="N2008">
        <v>2</v>
      </c>
      <c r="O2008" t="s">
        <v>16389</v>
      </c>
      <c r="P2008" t="s">
        <v>16388</v>
      </c>
      <c r="Q2008" t="s">
        <v>16387</v>
      </c>
      <c r="R2008" s="7">
        <v>40940</v>
      </c>
      <c r="S2008" s="8">
        <f t="shared" si="256"/>
        <v>2012</v>
      </c>
      <c r="T2008" s="8">
        <v>2012</v>
      </c>
      <c r="U2008" s="8">
        <f t="shared" si="257"/>
        <v>10</v>
      </c>
      <c r="V2008" s="7">
        <v>40940</v>
      </c>
      <c r="W2008" t="s">
        <v>7252</v>
      </c>
      <c r="X2008" s="2">
        <v>2.5710000000000002</v>
      </c>
      <c r="Y2008" s="6">
        <f t="shared" si="254"/>
        <v>6.8631376631696966E-2</v>
      </c>
      <c r="AA2008">
        <v>189200</v>
      </c>
      <c r="AB2008">
        <v>17278</v>
      </c>
      <c r="AD2008" t="s">
        <v>6</v>
      </c>
      <c r="AE2008">
        <v>47</v>
      </c>
      <c r="AF2008">
        <v>2</v>
      </c>
      <c r="AG2008">
        <v>6095350</v>
      </c>
      <c r="AH2008" t="s">
        <v>16386</v>
      </c>
      <c r="AI2008" t="s">
        <v>16385</v>
      </c>
      <c r="AJ2008" t="s">
        <v>16384</v>
      </c>
      <c r="AK2008" t="s">
        <v>16383</v>
      </c>
      <c r="AL2008">
        <v>54</v>
      </c>
      <c r="AM2008" s="5">
        <f t="shared" si="258"/>
        <v>5.4</v>
      </c>
      <c r="AN2008" s="4">
        <f t="shared" si="255"/>
        <v>8.1787201817493382E-3</v>
      </c>
      <c r="AO2008" s="3"/>
      <c r="AP2008">
        <v>0</v>
      </c>
      <c r="AQ2008" t="s">
        <v>16382</v>
      </c>
      <c r="AR2008" t="s">
        <v>1</v>
      </c>
      <c r="AS2008" t="s">
        <v>16381</v>
      </c>
      <c r="AT2008" s="2">
        <v>5.0129999999999999</v>
      </c>
      <c r="AU2008" s="1">
        <f t="shared" si="259"/>
        <v>5.0495579696712669</v>
      </c>
      <c r="AV2008" s="1">
        <f t="shared" si="260"/>
        <v>3.840504840672315</v>
      </c>
      <c r="AW2008" s="1">
        <f t="shared" si="261"/>
        <v>2.6314517116733627</v>
      </c>
    </row>
    <row r="2009" spans="1:49" x14ac:dyDescent="0.2">
      <c r="A2009">
        <v>2007</v>
      </c>
      <c r="B2009" t="s">
        <v>16380</v>
      </c>
      <c r="C2009" t="s">
        <v>16379</v>
      </c>
      <c r="F2009" t="s">
        <v>16378</v>
      </c>
      <c r="G2009" t="s">
        <v>17</v>
      </c>
      <c r="H2009" t="s">
        <v>16</v>
      </c>
      <c r="I2009" t="s">
        <v>16377</v>
      </c>
      <c r="J2009" t="s">
        <v>16376</v>
      </c>
      <c r="K2009" t="s">
        <v>16375</v>
      </c>
      <c r="L2009" t="s">
        <v>16374</v>
      </c>
      <c r="M2009" t="s">
        <v>16373</v>
      </c>
      <c r="N2009">
        <v>5</v>
      </c>
      <c r="O2009" t="s">
        <v>16372</v>
      </c>
      <c r="P2009" t="s">
        <v>16371</v>
      </c>
      <c r="Q2009" t="s">
        <v>16370</v>
      </c>
      <c r="R2009" s="7">
        <v>40940</v>
      </c>
      <c r="S2009" s="8">
        <f t="shared" si="256"/>
        <v>2012</v>
      </c>
      <c r="T2009" s="8">
        <v>2012</v>
      </c>
      <c r="U2009" s="8">
        <f t="shared" si="257"/>
        <v>10</v>
      </c>
      <c r="V2009" s="7">
        <v>40940</v>
      </c>
      <c r="W2009" t="s">
        <v>16369</v>
      </c>
      <c r="X2009" s="2">
        <v>0.85</v>
      </c>
      <c r="Y2009" s="6">
        <f t="shared" si="254"/>
        <v>2.2690264541790128E-2</v>
      </c>
      <c r="AA2009">
        <v>223646</v>
      </c>
      <c r="AB2009">
        <v>19225</v>
      </c>
      <c r="AC2009">
        <v>15298817</v>
      </c>
      <c r="AD2009" t="s">
        <v>6</v>
      </c>
      <c r="AE2009">
        <v>48</v>
      </c>
      <c r="AF2009">
        <v>1</v>
      </c>
      <c r="AH2009" t="s">
        <v>16368</v>
      </c>
      <c r="AI2009" t="s">
        <v>16367</v>
      </c>
      <c r="AJ2009" t="s">
        <v>16366</v>
      </c>
      <c r="AK2009" t="s">
        <v>16365</v>
      </c>
      <c r="AL2009">
        <v>46</v>
      </c>
      <c r="AM2009" s="5">
        <f t="shared" si="258"/>
        <v>4.5999999999999996</v>
      </c>
      <c r="AN2009" s="4">
        <f t="shared" si="255"/>
        <v>6.9670579326012866E-3</v>
      </c>
      <c r="AO2009" s="3"/>
      <c r="AP2009">
        <v>0</v>
      </c>
      <c r="AQ2009" t="s">
        <v>1852</v>
      </c>
      <c r="AR2009" t="s">
        <v>16364</v>
      </c>
      <c r="AS2009" t="s">
        <v>1850</v>
      </c>
      <c r="AT2009" s="2">
        <v>2.923</v>
      </c>
      <c r="AU2009" s="1">
        <f t="shared" si="259"/>
        <v>1.7973302559033475</v>
      </c>
      <c r="AV2009" s="1">
        <f t="shared" si="260"/>
        <v>1.4828661237195708</v>
      </c>
      <c r="AW2009" s="1">
        <f t="shared" si="261"/>
        <v>1.1684019915357939</v>
      </c>
    </row>
    <row r="2010" spans="1:49" x14ac:dyDescent="0.2">
      <c r="A2010">
        <v>2008</v>
      </c>
      <c r="B2010" t="s">
        <v>16363</v>
      </c>
      <c r="C2010" t="s">
        <v>16362</v>
      </c>
      <c r="D2010" t="s">
        <v>16361</v>
      </c>
      <c r="F2010" t="s">
        <v>16360</v>
      </c>
      <c r="G2010" t="s">
        <v>17</v>
      </c>
      <c r="H2010" t="s">
        <v>16</v>
      </c>
      <c r="I2010" t="s">
        <v>16359</v>
      </c>
      <c r="J2010" t="s">
        <v>16358</v>
      </c>
      <c r="K2010" t="s">
        <v>16357</v>
      </c>
      <c r="L2010" t="s">
        <v>16356</v>
      </c>
      <c r="M2010" t="s">
        <v>16355</v>
      </c>
      <c r="N2010">
        <v>16</v>
      </c>
      <c r="O2010" t="s">
        <v>16354</v>
      </c>
      <c r="P2010" t="s">
        <v>16353</v>
      </c>
      <c r="Q2010" t="s">
        <v>16352</v>
      </c>
      <c r="R2010" s="7">
        <v>40940</v>
      </c>
      <c r="S2010" s="8">
        <f t="shared" si="256"/>
        <v>2012</v>
      </c>
      <c r="T2010" s="8">
        <v>2012</v>
      </c>
      <c r="U2010" s="8">
        <f t="shared" si="257"/>
        <v>10</v>
      </c>
      <c r="V2010" s="7">
        <v>40940</v>
      </c>
      <c r="W2010" t="s">
        <v>4525</v>
      </c>
      <c r="X2010" s="2">
        <v>0.65600000000000003</v>
      </c>
      <c r="Y2010" s="6">
        <f t="shared" si="254"/>
        <v>1.751154534048744E-2</v>
      </c>
      <c r="AA2010">
        <v>9203796</v>
      </c>
      <c r="AB2010">
        <v>20344</v>
      </c>
      <c r="AD2010" t="s">
        <v>6</v>
      </c>
      <c r="AE2010">
        <v>87</v>
      </c>
      <c r="AF2010">
        <v>2</v>
      </c>
      <c r="AH2010" t="s">
        <v>16351</v>
      </c>
      <c r="AI2010" t="s">
        <v>16350</v>
      </c>
      <c r="AJ2010" t="s">
        <v>16349</v>
      </c>
      <c r="AK2010" t="s">
        <v>16348</v>
      </c>
      <c r="AL2010">
        <v>6</v>
      </c>
      <c r="AM2010" s="5">
        <f t="shared" si="258"/>
        <v>0.6</v>
      </c>
      <c r="AN2010" s="4">
        <f t="shared" si="255"/>
        <v>9.0874668686103744E-4</v>
      </c>
      <c r="AO2010" s="3"/>
      <c r="AP2010">
        <v>0</v>
      </c>
      <c r="AR2010" t="s">
        <v>1</v>
      </c>
      <c r="AT2010" s="2">
        <v>1.4530000000000001</v>
      </c>
      <c r="AU2010" s="1">
        <f t="shared" si="259"/>
        <v>1.253070574439952</v>
      </c>
      <c r="AV2010" s="1">
        <f t="shared" si="260"/>
        <v>0.92101460136742397</v>
      </c>
      <c r="AW2010" s="1">
        <f t="shared" si="261"/>
        <v>0.58895862829489576</v>
      </c>
    </row>
    <row r="2011" spans="1:49" x14ac:dyDescent="0.2">
      <c r="A2011">
        <v>2009</v>
      </c>
      <c r="B2011" t="s">
        <v>16347</v>
      </c>
      <c r="C2011" t="s">
        <v>16346</v>
      </c>
      <c r="D2011" t="s">
        <v>16345</v>
      </c>
      <c r="F2011" t="s">
        <v>16344</v>
      </c>
      <c r="G2011" t="s">
        <v>17</v>
      </c>
      <c r="H2011" t="s">
        <v>16</v>
      </c>
      <c r="I2011" t="s">
        <v>16343</v>
      </c>
      <c r="J2011">
        <v>60004280</v>
      </c>
      <c r="K2011" t="s">
        <v>16342</v>
      </c>
      <c r="L2011" t="s">
        <v>16341</v>
      </c>
      <c r="M2011" t="s">
        <v>415</v>
      </c>
      <c r="N2011">
        <v>5</v>
      </c>
      <c r="O2011" t="s">
        <v>16340</v>
      </c>
      <c r="P2011" t="s">
        <v>16339</v>
      </c>
      <c r="Q2011" t="s">
        <v>16338</v>
      </c>
      <c r="R2011" s="7">
        <v>40940</v>
      </c>
      <c r="S2011" s="8">
        <f t="shared" si="256"/>
        <v>2012</v>
      </c>
      <c r="T2011" s="8">
        <v>2012</v>
      </c>
      <c r="U2011" s="8">
        <f t="shared" si="257"/>
        <v>10</v>
      </c>
      <c r="V2011" s="7">
        <v>40940</v>
      </c>
      <c r="W2011" t="s">
        <v>4525</v>
      </c>
      <c r="X2011" s="2">
        <v>0.65600000000000003</v>
      </c>
      <c r="Y2011" s="6">
        <f t="shared" si="254"/>
        <v>1.751154534048744E-2</v>
      </c>
      <c r="AA2011">
        <v>9203796</v>
      </c>
      <c r="AB2011">
        <v>20344</v>
      </c>
      <c r="AD2011" t="s">
        <v>6</v>
      </c>
      <c r="AE2011">
        <v>87</v>
      </c>
      <c r="AF2011">
        <v>2</v>
      </c>
      <c r="AH2011" t="s">
        <v>16337</v>
      </c>
      <c r="AI2011" t="s">
        <v>16336</v>
      </c>
      <c r="AJ2011" t="s">
        <v>16335</v>
      </c>
      <c r="AK2011" t="s">
        <v>16334</v>
      </c>
      <c r="AL2011">
        <v>10</v>
      </c>
      <c r="AM2011" s="5">
        <f t="shared" si="258"/>
        <v>1</v>
      </c>
      <c r="AN2011" s="4">
        <f t="shared" si="255"/>
        <v>1.5145778114350624E-3</v>
      </c>
      <c r="AO2011" s="3"/>
      <c r="AP2011">
        <v>0</v>
      </c>
      <c r="AR2011" t="s">
        <v>1</v>
      </c>
      <c r="AT2011" s="2">
        <v>1.4530000000000001</v>
      </c>
      <c r="AU2011" s="1">
        <f t="shared" si="259"/>
        <v>1.2712455081771727</v>
      </c>
      <c r="AV2011" s="1">
        <f t="shared" si="260"/>
        <v>0.95130615759612502</v>
      </c>
      <c r="AW2011" s="1">
        <f t="shared" si="261"/>
        <v>0.63136680701507752</v>
      </c>
    </row>
    <row r="2012" spans="1:49" x14ac:dyDescent="0.2">
      <c r="A2012">
        <v>2010</v>
      </c>
      <c r="B2012" t="s">
        <v>16333</v>
      </c>
      <c r="C2012" t="s">
        <v>16332</v>
      </c>
      <c r="F2012" t="s">
        <v>16331</v>
      </c>
      <c r="G2012" t="s">
        <v>17</v>
      </c>
      <c r="H2012" t="s">
        <v>16</v>
      </c>
      <c r="I2012" t="s">
        <v>16330</v>
      </c>
      <c r="J2012">
        <v>60005465</v>
      </c>
      <c r="K2012" t="s">
        <v>402</v>
      </c>
      <c r="L2012" t="s">
        <v>401</v>
      </c>
      <c r="M2012" t="s">
        <v>80</v>
      </c>
      <c r="N2012">
        <v>1</v>
      </c>
      <c r="O2012" t="s">
        <v>16329</v>
      </c>
      <c r="P2012">
        <v>7501755507</v>
      </c>
      <c r="Q2012">
        <v>60005465</v>
      </c>
      <c r="R2012" s="7">
        <v>40940</v>
      </c>
      <c r="S2012" s="8">
        <f t="shared" si="256"/>
        <v>2012</v>
      </c>
      <c r="T2012" s="8">
        <v>2012</v>
      </c>
      <c r="U2012" s="8">
        <f t="shared" si="257"/>
        <v>10</v>
      </c>
      <c r="V2012" s="7">
        <v>40940</v>
      </c>
      <c r="W2012" t="s">
        <v>2414</v>
      </c>
      <c r="X2012" s="2">
        <v>2.141</v>
      </c>
      <c r="Y2012" s="6">
        <f t="shared" si="254"/>
        <v>5.7152772216438434E-2</v>
      </c>
      <c r="AA2012">
        <v>1962892</v>
      </c>
      <c r="AB2012">
        <v>17360</v>
      </c>
      <c r="AD2012" t="s">
        <v>6</v>
      </c>
      <c r="AE2012">
        <v>50</v>
      </c>
      <c r="AF2012">
        <v>2</v>
      </c>
      <c r="AG2012">
        <v>5934590</v>
      </c>
      <c r="AH2012" t="s">
        <v>16328</v>
      </c>
      <c r="AI2012" t="s">
        <v>16327</v>
      </c>
      <c r="AJ2012" t="s">
        <v>16326</v>
      </c>
      <c r="AK2012" t="s">
        <v>16325</v>
      </c>
      <c r="AL2012">
        <v>51</v>
      </c>
      <c r="AM2012" s="5">
        <f t="shared" si="258"/>
        <v>5.0999999999999996</v>
      </c>
      <c r="AN2012" s="4">
        <f t="shared" si="255"/>
        <v>7.724346838318818E-3</v>
      </c>
      <c r="AO2012" s="3"/>
      <c r="AP2012">
        <v>1</v>
      </c>
      <c r="AQ2012" t="s">
        <v>16324</v>
      </c>
      <c r="AR2012">
        <v>200806141101</v>
      </c>
      <c r="AS2012" t="s">
        <v>16323</v>
      </c>
      <c r="AT2012" s="2" t="s">
        <v>0</v>
      </c>
      <c r="AU2012" s="1">
        <f t="shared" si="259"/>
        <v>4.2324244603002548</v>
      </c>
      <c r="AV2012" s="1">
        <f t="shared" si="260"/>
        <v>3.2438559527378628</v>
      </c>
      <c r="AW2012" s="1">
        <f t="shared" si="261"/>
        <v>2.2552874451754703</v>
      </c>
    </row>
    <row r="2013" spans="1:49" x14ac:dyDescent="0.2">
      <c r="A2013">
        <v>2011</v>
      </c>
      <c r="B2013" t="s">
        <v>16322</v>
      </c>
      <c r="C2013" t="s">
        <v>16321</v>
      </c>
      <c r="F2013" t="s">
        <v>16320</v>
      </c>
      <c r="G2013" t="s">
        <v>17</v>
      </c>
      <c r="H2013" t="s">
        <v>16</v>
      </c>
      <c r="I2013" t="s">
        <v>16319</v>
      </c>
      <c r="J2013">
        <v>60007798</v>
      </c>
      <c r="K2013" t="s">
        <v>5658</v>
      </c>
      <c r="L2013" t="s">
        <v>5657</v>
      </c>
      <c r="M2013" t="s">
        <v>4936</v>
      </c>
      <c r="N2013">
        <v>3</v>
      </c>
      <c r="O2013" t="s">
        <v>16318</v>
      </c>
      <c r="P2013" t="s">
        <v>16317</v>
      </c>
      <c r="Q2013" t="s">
        <v>16316</v>
      </c>
      <c r="R2013" s="7">
        <v>40940</v>
      </c>
      <c r="S2013" s="8">
        <f t="shared" si="256"/>
        <v>2012</v>
      </c>
      <c r="T2013" s="8">
        <v>2012</v>
      </c>
      <c r="U2013" s="8">
        <f t="shared" si="257"/>
        <v>10</v>
      </c>
      <c r="V2013" s="7">
        <v>40940</v>
      </c>
      <c r="W2013" t="s">
        <v>2414</v>
      </c>
      <c r="X2013" s="2">
        <v>2.141</v>
      </c>
      <c r="Y2013" s="6">
        <f t="shared" si="254"/>
        <v>5.7152772216438434E-2</v>
      </c>
      <c r="AA2013">
        <v>1962892</v>
      </c>
      <c r="AB2013">
        <v>17360</v>
      </c>
      <c r="AD2013" t="s">
        <v>6</v>
      </c>
      <c r="AE2013">
        <v>50</v>
      </c>
      <c r="AF2013">
        <v>2</v>
      </c>
      <c r="AG2013">
        <v>6026942</v>
      </c>
      <c r="AH2013" t="s">
        <v>16315</v>
      </c>
      <c r="AI2013" t="s">
        <v>16314</v>
      </c>
      <c r="AJ2013" t="s">
        <v>16313</v>
      </c>
      <c r="AK2013" t="s">
        <v>16312</v>
      </c>
      <c r="AL2013">
        <v>40</v>
      </c>
      <c r="AM2013" s="5">
        <f t="shared" si="258"/>
        <v>4</v>
      </c>
      <c r="AN2013" s="4">
        <f t="shared" si="255"/>
        <v>6.0583112457402496E-3</v>
      </c>
      <c r="AO2013" s="3"/>
      <c r="AP2013">
        <v>0</v>
      </c>
      <c r="AR2013" t="s">
        <v>1</v>
      </c>
      <c r="AT2013" s="2" t="s">
        <v>0</v>
      </c>
      <c r="AU2013" s="1">
        <f t="shared" si="259"/>
        <v>4.1824433925228979</v>
      </c>
      <c r="AV2013" s="1">
        <f t="shared" si="260"/>
        <v>3.1605541731089342</v>
      </c>
      <c r="AW2013" s="1">
        <f t="shared" si="261"/>
        <v>2.1386649536949704</v>
      </c>
    </row>
    <row r="2014" spans="1:49" x14ac:dyDescent="0.2">
      <c r="A2014">
        <v>2012</v>
      </c>
      <c r="B2014" t="s">
        <v>16311</v>
      </c>
      <c r="C2014" t="s">
        <v>16310</v>
      </c>
      <c r="F2014" t="s">
        <v>16309</v>
      </c>
      <c r="G2014" t="s">
        <v>17</v>
      </c>
      <c r="H2014" t="s">
        <v>16</v>
      </c>
      <c r="I2014" t="s">
        <v>16308</v>
      </c>
      <c r="J2014">
        <v>60012835</v>
      </c>
      <c r="K2014" t="s">
        <v>1960</v>
      </c>
      <c r="L2014" t="s">
        <v>1784</v>
      </c>
      <c r="M2014" t="s">
        <v>1783</v>
      </c>
      <c r="N2014">
        <v>2</v>
      </c>
      <c r="O2014" t="s">
        <v>16307</v>
      </c>
      <c r="P2014" t="s">
        <v>16306</v>
      </c>
      <c r="Q2014" t="s">
        <v>4454</v>
      </c>
      <c r="R2014" s="7">
        <v>40940</v>
      </c>
      <c r="S2014" s="8">
        <f t="shared" si="256"/>
        <v>2012</v>
      </c>
      <c r="T2014" s="8">
        <v>2012</v>
      </c>
      <c r="U2014" s="8">
        <f t="shared" si="257"/>
        <v>10</v>
      </c>
      <c r="V2014" s="7">
        <v>40940</v>
      </c>
      <c r="W2014" t="s">
        <v>16305</v>
      </c>
      <c r="X2014" s="2">
        <v>0.34399999999999997</v>
      </c>
      <c r="Y2014" s="6">
        <f t="shared" si="254"/>
        <v>9.1828835322068283E-3</v>
      </c>
      <c r="AA2014">
        <v>10745351</v>
      </c>
      <c r="AB2014">
        <v>17964</v>
      </c>
      <c r="AC2014">
        <v>10991131</v>
      </c>
      <c r="AD2014" t="s">
        <v>6</v>
      </c>
      <c r="AE2014">
        <v>25</v>
      </c>
      <c r="AF2014">
        <v>2</v>
      </c>
      <c r="AH2014" t="s">
        <v>16304</v>
      </c>
      <c r="AI2014" t="s">
        <v>16303</v>
      </c>
      <c r="AJ2014" t="s">
        <v>16302</v>
      </c>
      <c r="AK2014" t="s">
        <v>16301</v>
      </c>
      <c r="AL2014">
        <v>21</v>
      </c>
      <c r="AM2014" s="5">
        <f t="shared" si="258"/>
        <v>2.1</v>
      </c>
      <c r="AN2014" s="4">
        <f t="shared" si="255"/>
        <v>3.1806134040136312E-3</v>
      </c>
      <c r="AO2014" s="3"/>
      <c r="AP2014">
        <v>0</v>
      </c>
      <c r="AR2014" t="s">
        <v>1</v>
      </c>
      <c r="AT2014" s="2" t="s">
        <v>0</v>
      </c>
      <c r="AU2014" s="1">
        <f t="shared" si="259"/>
        <v>0.73822024937488684</v>
      </c>
      <c r="AV2014" s="1">
        <f t="shared" si="260"/>
        <v>0.61817484681102297</v>
      </c>
      <c r="AW2014" s="1">
        <f t="shared" si="261"/>
        <v>0.49812944424715894</v>
      </c>
    </row>
    <row r="2015" spans="1:49" x14ac:dyDescent="0.2">
      <c r="A2015">
        <v>2013</v>
      </c>
      <c r="B2015" t="s">
        <v>16300</v>
      </c>
      <c r="C2015" t="s">
        <v>16299</v>
      </c>
      <c r="F2015" t="s">
        <v>16298</v>
      </c>
      <c r="G2015" t="s">
        <v>17</v>
      </c>
      <c r="H2015" t="s">
        <v>16</v>
      </c>
      <c r="I2015" t="s">
        <v>16297</v>
      </c>
      <c r="J2015">
        <v>60007196</v>
      </c>
      <c r="K2015" t="s">
        <v>16296</v>
      </c>
      <c r="L2015" t="s">
        <v>1784</v>
      </c>
      <c r="M2015" t="s">
        <v>1783</v>
      </c>
      <c r="N2015">
        <v>1</v>
      </c>
      <c r="O2015" t="s">
        <v>16295</v>
      </c>
      <c r="P2015">
        <v>35766096100</v>
      </c>
      <c r="Q2015">
        <v>60007196</v>
      </c>
      <c r="R2015" s="7">
        <v>40940</v>
      </c>
      <c r="S2015" s="8">
        <f t="shared" si="256"/>
        <v>2012</v>
      </c>
      <c r="T2015" s="8">
        <v>2012</v>
      </c>
      <c r="U2015" s="8">
        <f t="shared" si="257"/>
        <v>10</v>
      </c>
      <c r="V2015" s="7">
        <v>40940</v>
      </c>
      <c r="W2015" t="s">
        <v>16294</v>
      </c>
      <c r="X2015" s="2">
        <v>0.251</v>
      </c>
      <c r="Y2015" s="6">
        <f t="shared" si="254"/>
        <v>6.7003016470462617E-3</v>
      </c>
      <c r="AA2015">
        <v>207217</v>
      </c>
      <c r="AB2015">
        <v>26145</v>
      </c>
      <c r="AC2015">
        <v>13623060</v>
      </c>
      <c r="AD2015" t="s">
        <v>6</v>
      </c>
      <c r="AE2015">
        <v>99</v>
      </c>
      <c r="AF2015">
        <v>2</v>
      </c>
      <c r="AH2015" t="s">
        <v>16293</v>
      </c>
      <c r="AI2015" t="s">
        <v>16292</v>
      </c>
      <c r="AJ2015" t="s">
        <v>16291</v>
      </c>
      <c r="AK2015" t="s">
        <v>16290</v>
      </c>
      <c r="AL2015">
        <v>7</v>
      </c>
      <c r="AM2015" s="5">
        <f t="shared" si="258"/>
        <v>0.7</v>
      </c>
      <c r="AN2015" s="4">
        <f t="shared" si="255"/>
        <v>1.0602044680045437E-3</v>
      </c>
      <c r="AO2015" s="3"/>
      <c r="AP2015">
        <v>0</v>
      </c>
      <c r="AR2015" t="s">
        <v>1</v>
      </c>
      <c r="AT2015" s="2">
        <v>1.3360000000000001</v>
      </c>
      <c r="AU2015" s="1">
        <f t="shared" si="259"/>
        <v>0.50082724933337452</v>
      </c>
      <c r="AV2015" s="1">
        <f t="shared" si="260"/>
        <v>0.38802530575254024</v>
      </c>
      <c r="AW2015" s="1">
        <f t="shared" si="261"/>
        <v>0.27522336217170584</v>
      </c>
    </row>
    <row r="2016" spans="1:49" x14ac:dyDescent="0.2">
      <c r="A2016">
        <v>2014</v>
      </c>
      <c r="B2016" t="s">
        <v>16289</v>
      </c>
      <c r="C2016" t="s">
        <v>16288</v>
      </c>
      <c r="F2016" t="s">
        <v>16287</v>
      </c>
      <c r="G2016" t="s">
        <v>17</v>
      </c>
      <c r="H2016" t="s">
        <v>16</v>
      </c>
      <c r="I2016" t="s">
        <v>10764</v>
      </c>
      <c r="J2016" t="s">
        <v>16286</v>
      </c>
      <c r="K2016" t="s">
        <v>16285</v>
      </c>
      <c r="L2016" t="s">
        <v>16284</v>
      </c>
      <c r="M2016" t="s">
        <v>16283</v>
      </c>
      <c r="N2016">
        <v>4</v>
      </c>
      <c r="O2016" t="s">
        <v>16282</v>
      </c>
      <c r="P2016" t="s">
        <v>16281</v>
      </c>
      <c r="Q2016" t="s">
        <v>16280</v>
      </c>
      <c r="R2016" s="7">
        <v>40940</v>
      </c>
      <c r="S2016" s="8">
        <f t="shared" si="256"/>
        <v>2012</v>
      </c>
      <c r="T2016" s="8">
        <v>2012</v>
      </c>
      <c r="U2016" s="8">
        <f t="shared" si="257"/>
        <v>10</v>
      </c>
      <c r="V2016" s="7">
        <v>40940</v>
      </c>
      <c r="W2016" t="s">
        <v>2639</v>
      </c>
      <c r="X2016" s="2">
        <v>2.9860000000000002</v>
      </c>
      <c r="Y2016" s="6">
        <f t="shared" si="254"/>
        <v>7.9709564613865094E-2</v>
      </c>
      <c r="AA2016">
        <v>7338716</v>
      </c>
      <c r="AB2016">
        <v>18902</v>
      </c>
      <c r="AD2016" t="s">
        <v>6</v>
      </c>
      <c r="AE2016">
        <v>30</v>
      </c>
      <c r="AF2016">
        <v>2</v>
      </c>
      <c r="AG2016">
        <v>6136820</v>
      </c>
      <c r="AH2016" t="s">
        <v>16279</v>
      </c>
      <c r="AI2016" t="s">
        <v>16278</v>
      </c>
      <c r="AJ2016" t="s">
        <v>16277</v>
      </c>
      <c r="AK2016" t="s">
        <v>16276</v>
      </c>
      <c r="AL2016">
        <v>125</v>
      </c>
      <c r="AM2016" s="5">
        <f t="shared" si="258"/>
        <v>12.5</v>
      </c>
      <c r="AN2016" s="4">
        <f t="shared" si="255"/>
        <v>1.8932222642938281E-2</v>
      </c>
      <c r="AO2016" s="3"/>
      <c r="AP2016">
        <v>0</v>
      </c>
      <c r="AQ2016" t="s">
        <v>1549</v>
      </c>
      <c r="AR2016" t="s">
        <v>16275</v>
      </c>
      <c r="AS2016" t="s">
        <v>1548</v>
      </c>
      <c r="AT2016" s="2" t="s">
        <v>0</v>
      </c>
      <c r="AU2016" s="1">
        <f t="shared" si="259"/>
        <v>6.1476362022587043</v>
      </c>
      <c r="AV2016" s="1">
        <f t="shared" si="260"/>
        <v>4.932089362840169</v>
      </c>
      <c r="AW2016" s="1">
        <f t="shared" si="261"/>
        <v>3.7165425234216323</v>
      </c>
    </row>
    <row r="2017" spans="1:49" x14ac:dyDescent="0.2">
      <c r="A2017">
        <v>2015</v>
      </c>
      <c r="B2017" t="s">
        <v>16274</v>
      </c>
      <c r="C2017" t="s">
        <v>16273</v>
      </c>
      <c r="F2017" t="s">
        <v>16272</v>
      </c>
      <c r="G2017" t="s">
        <v>17</v>
      </c>
      <c r="H2017" t="s">
        <v>16</v>
      </c>
      <c r="I2017" t="s">
        <v>16271</v>
      </c>
      <c r="J2017" t="s">
        <v>16270</v>
      </c>
      <c r="K2017" t="s">
        <v>16269</v>
      </c>
      <c r="L2017" t="s">
        <v>16268</v>
      </c>
      <c r="M2017" t="s">
        <v>359</v>
      </c>
      <c r="N2017">
        <v>5</v>
      </c>
      <c r="O2017" t="s">
        <v>16267</v>
      </c>
      <c r="P2017" t="s">
        <v>16266</v>
      </c>
      <c r="Q2017" t="s">
        <v>16265</v>
      </c>
      <c r="R2017" s="7">
        <v>40940</v>
      </c>
      <c r="S2017" s="8">
        <f t="shared" si="256"/>
        <v>2012</v>
      </c>
      <c r="T2017" s="8">
        <v>2012</v>
      </c>
      <c r="U2017" s="8">
        <f t="shared" si="257"/>
        <v>10</v>
      </c>
      <c r="V2017" s="7">
        <v>40940</v>
      </c>
      <c r="W2017" t="s">
        <v>16264</v>
      </c>
      <c r="X2017" s="2">
        <v>0.44800000000000001</v>
      </c>
      <c r="Y2017" s="6">
        <f t="shared" si="254"/>
        <v>1.1959104134967032E-2</v>
      </c>
      <c r="AA2017">
        <v>9280707</v>
      </c>
      <c r="AB2017">
        <v>21188</v>
      </c>
      <c r="AD2017" t="s">
        <v>6</v>
      </c>
      <c r="AE2017">
        <v>61</v>
      </c>
      <c r="AF2017">
        <v>2</v>
      </c>
      <c r="AH2017" t="s">
        <v>16263</v>
      </c>
      <c r="AI2017" t="s">
        <v>16262</v>
      </c>
      <c r="AJ2017" t="s">
        <v>16261</v>
      </c>
      <c r="AK2017" t="s">
        <v>16260</v>
      </c>
      <c r="AL2017">
        <v>8</v>
      </c>
      <c r="AM2017" s="5">
        <f t="shared" si="258"/>
        <v>0.8</v>
      </c>
      <c r="AN2017" s="4">
        <f t="shared" si="255"/>
        <v>1.2116622491480501E-3</v>
      </c>
      <c r="AO2017" s="3"/>
      <c r="AP2017">
        <v>0</v>
      </c>
      <c r="AR2017" t="s">
        <v>1</v>
      </c>
      <c r="AS2017" t="s">
        <v>16259</v>
      </c>
      <c r="AT2017" s="2" t="s">
        <v>0</v>
      </c>
      <c r="AU2017" s="1">
        <f t="shared" si="259"/>
        <v>0.87348715692213363</v>
      </c>
      <c r="AV2017" s="1">
        <f t="shared" si="260"/>
        <v>0.65853831920575412</v>
      </c>
      <c r="AW2017" s="1">
        <f t="shared" si="261"/>
        <v>0.44358948148937444</v>
      </c>
    </row>
    <row r="2018" spans="1:49" x14ac:dyDescent="0.2">
      <c r="A2018">
        <v>2016</v>
      </c>
      <c r="B2018" t="s">
        <v>16258</v>
      </c>
      <c r="C2018" t="s">
        <v>16257</v>
      </c>
      <c r="F2018" t="s">
        <v>16256</v>
      </c>
      <c r="G2018" t="s">
        <v>17</v>
      </c>
      <c r="H2018" t="s">
        <v>16</v>
      </c>
      <c r="I2018" t="s">
        <v>16255</v>
      </c>
      <c r="J2018" t="s">
        <v>16254</v>
      </c>
      <c r="K2018" t="s">
        <v>16253</v>
      </c>
      <c r="L2018" t="s">
        <v>16252</v>
      </c>
      <c r="M2018" t="s">
        <v>16251</v>
      </c>
      <c r="N2018">
        <v>2</v>
      </c>
      <c r="O2018" t="s">
        <v>16250</v>
      </c>
      <c r="P2018" t="s">
        <v>16249</v>
      </c>
      <c r="Q2018" t="s">
        <v>16248</v>
      </c>
      <c r="R2018" s="7">
        <v>40940</v>
      </c>
      <c r="S2018" s="8">
        <f t="shared" si="256"/>
        <v>2012</v>
      </c>
      <c r="T2018" s="8">
        <v>2012</v>
      </c>
      <c r="U2018" s="8">
        <f t="shared" si="257"/>
        <v>10</v>
      </c>
      <c r="V2018" s="7">
        <v>40940</v>
      </c>
      <c r="W2018" t="s">
        <v>2639</v>
      </c>
      <c r="X2018" s="2">
        <v>2.9860000000000002</v>
      </c>
      <c r="Y2018" s="6">
        <f t="shared" si="254"/>
        <v>7.9709564613865094E-2</v>
      </c>
      <c r="AA2018">
        <v>7338716</v>
      </c>
      <c r="AB2018">
        <v>18902</v>
      </c>
      <c r="AD2018" t="s">
        <v>6</v>
      </c>
      <c r="AE2018">
        <v>30</v>
      </c>
      <c r="AF2018">
        <v>2</v>
      </c>
      <c r="AG2018">
        <v>6136816</v>
      </c>
      <c r="AH2018" t="s">
        <v>16247</v>
      </c>
      <c r="AI2018" t="s">
        <v>16246</v>
      </c>
      <c r="AJ2018" t="s">
        <v>16245</v>
      </c>
      <c r="AK2018" t="s">
        <v>16244</v>
      </c>
      <c r="AL2018">
        <v>20</v>
      </c>
      <c r="AM2018" s="5">
        <f t="shared" si="258"/>
        <v>2</v>
      </c>
      <c r="AN2018" s="4">
        <f t="shared" si="255"/>
        <v>3.0291556228701248E-3</v>
      </c>
      <c r="AO2018" s="3"/>
      <c r="AP2018">
        <v>0</v>
      </c>
      <c r="AQ2018" t="s">
        <v>6733</v>
      </c>
      <c r="AR2018" t="s">
        <v>16243</v>
      </c>
      <c r="AS2018" t="s">
        <v>6731</v>
      </c>
      <c r="AT2018" s="2" t="s">
        <v>0</v>
      </c>
      <c r="AU2018" s="1">
        <f t="shared" si="259"/>
        <v>5.6705441916566599</v>
      </c>
      <c r="AV2018" s="1">
        <f t="shared" si="260"/>
        <v>4.1369360118367604</v>
      </c>
      <c r="AW2018" s="1">
        <f t="shared" si="261"/>
        <v>2.6033278320168614</v>
      </c>
    </row>
    <row r="2019" spans="1:49" x14ac:dyDescent="0.2">
      <c r="A2019">
        <v>2017</v>
      </c>
      <c r="B2019" t="s">
        <v>16242</v>
      </c>
      <c r="C2019" t="s">
        <v>16241</v>
      </c>
      <c r="F2019" t="s">
        <v>16240</v>
      </c>
      <c r="G2019" t="s">
        <v>17</v>
      </c>
      <c r="H2019" t="s">
        <v>16</v>
      </c>
      <c r="I2019" t="s">
        <v>16239</v>
      </c>
      <c r="J2019">
        <v>60010365</v>
      </c>
      <c r="K2019" t="s">
        <v>8855</v>
      </c>
      <c r="L2019" t="s">
        <v>8854</v>
      </c>
      <c r="M2019" t="s">
        <v>816</v>
      </c>
      <c r="N2019">
        <v>3</v>
      </c>
      <c r="O2019" t="s">
        <v>16238</v>
      </c>
      <c r="P2019" t="s">
        <v>16237</v>
      </c>
      <c r="Q2019" t="s">
        <v>10511</v>
      </c>
      <c r="R2019" s="7">
        <v>40940</v>
      </c>
      <c r="S2019" s="8">
        <f t="shared" si="256"/>
        <v>2012</v>
      </c>
      <c r="T2019" s="8">
        <v>2012</v>
      </c>
      <c r="U2019" s="8">
        <f t="shared" si="257"/>
        <v>10</v>
      </c>
      <c r="V2019" s="7">
        <v>40940</v>
      </c>
      <c r="W2019" t="s">
        <v>2639</v>
      </c>
      <c r="X2019" s="2">
        <v>2.9860000000000002</v>
      </c>
      <c r="Y2019" s="6">
        <f t="shared" si="254"/>
        <v>7.9709564613865094E-2</v>
      </c>
      <c r="AA2019">
        <v>7338716</v>
      </c>
      <c r="AB2019">
        <v>18902</v>
      </c>
      <c r="AD2019" t="s">
        <v>6</v>
      </c>
      <c r="AE2019">
        <v>30</v>
      </c>
      <c r="AF2019">
        <v>2</v>
      </c>
      <c r="AG2019">
        <v>6136819</v>
      </c>
      <c r="AH2019" t="s">
        <v>16236</v>
      </c>
      <c r="AI2019" t="s">
        <v>16235</v>
      </c>
      <c r="AJ2019" t="s">
        <v>16234</v>
      </c>
      <c r="AK2019" t="s">
        <v>16233</v>
      </c>
      <c r="AL2019">
        <v>17</v>
      </c>
      <c r="AM2019" s="5">
        <f t="shared" si="258"/>
        <v>1.7</v>
      </c>
      <c r="AN2019" s="4">
        <f t="shared" si="255"/>
        <v>2.5747822794396063E-3</v>
      </c>
      <c r="AO2019" s="3"/>
      <c r="AP2019">
        <v>0</v>
      </c>
      <c r="AQ2019" t="s">
        <v>1373</v>
      </c>
      <c r="AR2019" t="s">
        <v>1</v>
      </c>
      <c r="AS2019" t="s">
        <v>1372</v>
      </c>
      <c r="AT2019" s="2" t="s">
        <v>0</v>
      </c>
      <c r="AU2019" s="1">
        <f t="shared" si="259"/>
        <v>5.6569129913537441</v>
      </c>
      <c r="AV2019" s="1">
        <f t="shared" si="260"/>
        <v>4.114217344665235</v>
      </c>
      <c r="AW2019" s="1">
        <f t="shared" si="261"/>
        <v>2.571521697976725</v>
      </c>
    </row>
    <row r="2020" spans="1:49" x14ac:dyDescent="0.2">
      <c r="A2020">
        <v>2018</v>
      </c>
      <c r="B2020" t="s">
        <v>16232</v>
      </c>
      <c r="C2020" t="s">
        <v>16231</v>
      </c>
      <c r="F2020" t="s">
        <v>16230</v>
      </c>
      <c r="G2020" t="s">
        <v>17</v>
      </c>
      <c r="H2020" t="s">
        <v>16</v>
      </c>
      <c r="I2020" t="s">
        <v>16229</v>
      </c>
      <c r="J2020" t="s">
        <v>16228</v>
      </c>
      <c r="K2020" t="s">
        <v>16227</v>
      </c>
      <c r="L2020" t="s">
        <v>13750</v>
      </c>
      <c r="M2020" t="s">
        <v>2269</v>
      </c>
      <c r="N2020">
        <v>5</v>
      </c>
      <c r="O2020" t="s">
        <v>16226</v>
      </c>
      <c r="P2020" t="s">
        <v>16225</v>
      </c>
      <c r="Q2020" t="s">
        <v>16224</v>
      </c>
      <c r="R2020" s="7">
        <v>40940</v>
      </c>
      <c r="S2020" s="8">
        <f t="shared" si="256"/>
        <v>2012</v>
      </c>
      <c r="T2020" s="8">
        <v>2012</v>
      </c>
      <c r="U2020" s="8">
        <f t="shared" si="257"/>
        <v>10</v>
      </c>
      <c r="V2020" s="7">
        <v>40940</v>
      </c>
      <c r="W2020" t="s">
        <v>1874</v>
      </c>
      <c r="X2020" s="2">
        <v>0.55700000000000005</v>
      </c>
      <c r="Y2020" s="6">
        <f t="shared" si="254"/>
        <v>1.486879688209071E-2</v>
      </c>
      <c r="AA2020" t="s">
        <v>1873</v>
      </c>
      <c r="AB2020">
        <v>19600161832</v>
      </c>
      <c r="AD2020" t="s">
        <v>6</v>
      </c>
      <c r="AE2020">
        <v>55</v>
      </c>
      <c r="AF2020">
        <v>2</v>
      </c>
      <c r="AH2020" t="s">
        <v>16223</v>
      </c>
      <c r="AI2020" t="s">
        <v>16222</v>
      </c>
      <c r="AJ2020" t="s">
        <v>16221</v>
      </c>
      <c r="AK2020" t="s">
        <v>16220</v>
      </c>
      <c r="AL2020">
        <v>1</v>
      </c>
      <c r="AM2020" s="5">
        <f t="shared" si="258"/>
        <v>0.1</v>
      </c>
      <c r="AN2020" s="4">
        <f t="shared" si="255"/>
        <v>1.5145778114350627E-4</v>
      </c>
      <c r="AO2020" s="3"/>
      <c r="AP2020">
        <v>0</v>
      </c>
      <c r="AQ2020" t="s">
        <v>1518</v>
      </c>
      <c r="AR2020">
        <v>20100092110010</v>
      </c>
      <c r="AS2020" t="s">
        <v>1516</v>
      </c>
      <c r="AT2020" s="2" t="s">
        <v>0</v>
      </c>
      <c r="AU2020" s="1">
        <f t="shared" si="259"/>
        <v>1.0453595151806547</v>
      </c>
      <c r="AV2020" s="1">
        <f t="shared" si="260"/>
        <v>0.7510127331617108</v>
      </c>
      <c r="AW2020" s="1">
        <f t="shared" si="261"/>
        <v>0.45666595114276676</v>
      </c>
    </row>
    <row r="2021" spans="1:49" x14ac:dyDescent="0.2">
      <c r="A2021">
        <v>2019</v>
      </c>
      <c r="B2021" t="s">
        <v>16219</v>
      </c>
      <c r="C2021" t="s">
        <v>16218</v>
      </c>
      <c r="E2021">
        <v>21877139</v>
      </c>
      <c r="F2021" t="s">
        <v>16217</v>
      </c>
      <c r="G2021" t="s">
        <v>17</v>
      </c>
      <c r="H2021" t="s">
        <v>16</v>
      </c>
      <c r="I2021" t="s">
        <v>16216</v>
      </c>
      <c r="J2021">
        <v>60013756</v>
      </c>
      <c r="K2021" t="s">
        <v>16215</v>
      </c>
      <c r="L2021" t="s">
        <v>3758</v>
      </c>
      <c r="M2021" t="s">
        <v>1276</v>
      </c>
      <c r="N2021">
        <v>4</v>
      </c>
      <c r="O2021" t="s">
        <v>16214</v>
      </c>
      <c r="P2021" t="s">
        <v>16213</v>
      </c>
      <c r="Q2021" t="s">
        <v>16212</v>
      </c>
      <c r="R2021" s="7">
        <v>40940</v>
      </c>
      <c r="S2021" s="8">
        <f t="shared" si="256"/>
        <v>2012</v>
      </c>
      <c r="T2021" s="8">
        <v>2012</v>
      </c>
      <c r="U2021" s="8">
        <f t="shared" si="257"/>
        <v>10</v>
      </c>
      <c r="V2021" s="7">
        <v>40940</v>
      </c>
      <c r="W2021" t="s">
        <v>1890</v>
      </c>
      <c r="X2021" s="2">
        <v>1.2529999999999999</v>
      </c>
      <c r="Y2021" s="6">
        <f t="shared" si="254"/>
        <v>3.3448119377485916E-2</v>
      </c>
      <c r="AA2021">
        <v>320935</v>
      </c>
      <c r="AB2021">
        <v>16646</v>
      </c>
      <c r="AC2021">
        <v>14322048</v>
      </c>
      <c r="AD2021" t="s">
        <v>6</v>
      </c>
      <c r="AE2021">
        <v>235</v>
      </c>
      <c r="AF2021">
        <v>2</v>
      </c>
      <c r="AH2021" t="s">
        <v>16211</v>
      </c>
      <c r="AI2021" t="s">
        <v>16210</v>
      </c>
      <c r="AJ2021" t="s">
        <v>16209</v>
      </c>
      <c r="AK2021" t="s">
        <v>16208</v>
      </c>
      <c r="AL2021">
        <v>24</v>
      </c>
      <c r="AM2021" s="5">
        <f t="shared" si="258"/>
        <v>2.4</v>
      </c>
      <c r="AN2021" s="4">
        <f t="shared" si="255"/>
        <v>3.6349867474441497E-3</v>
      </c>
      <c r="AO2021" s="3"/>
      <c r="AP2021">
        <v>0</v>
      </c>
      <c r="AQ2021" t="s">
        <v>16207</v>
      </c>
      <c r="AR2021" t="s">
        <v>1</v>
      </c>
      <c r="AS2021" t="s">
        <v>16206</v>
      </c>
      <c r="AT2021" s="2">
        <v>4.1159999999999997</v>
      </c>
      <c r="AU2021" s="1">
        <f t="shared" si="259"/>
        <v>2.4504179588473383</v>
      </c>
      <c r="AV2021" s="1">
        <f t="shared" si="260"/>
        <v>1.8541553062465033</v>
      </c>
      <c r="AW2021" s="1">
        <f t="shared" si="261"/>
        <v>1.2578926536456678</v>
      </c>
    </row>
    <row r="2022" spans="1:49" x14ac:dyDescent="0.2">
      <c r="A2022">
        <v>2020</v>
      </c>
      <c r="B2022" t="s">
        <v>16205</v>
      </c>
      <c r="C2022" t="s">
        <v>16204</v>
      </c>
      <c r="E2022">
        <v>22083110</v>
      </c>
      <c r="F2022" t="s">
        <v>16203</v>
      </c>
      <c r="G2022" t="s">
        <v>17</v>
      </c>
      <c r="H2022" t="s">
        <v>16</v>
      </c>
      <c r="I2022" t="s">
        <v>16202</v>
      </c>
      <c r="J2022">
        <v>60025525</v>
      </c>
      <c r="K2022" t="s">
        <v>16201</v>
      </c>
      <c r="L2022" t="s">
        <v>16200</v>
      </c>
      <c r="M2022" t="s">
        <v>4936</v>
      </c>
      <c r="N2022">
        <v>2</v>
      </c>
      <c r="O2022" t="s">
        <v>16199</v>
      </c>
      <c r="P2022" t="s">
        <v>16198</v>
      </c>
      <c r="Q2022" t="s">
        <v>16197</v>
      </c>
      <c r="R2022" s="7">
        <v>40940</v>
      </c>
      <c r="S2022" s="8">
        <f t="shared" si="256"/>
        <v>2012</v>
      </c>
      <c r="T2022" s="8">
        <v>2012</v>
      </c>
      <c r="U2022" s="8">
        <f t="shared" si="257"/>
        <v>10</v>
      </c>
      <c r="V2022" s="7">
        <v>40940</v>
      </c>
      <c r="W2022" t="s">
        <v>16196</v>
      </c>
      <c r="X2022" s="2">
        <v>0.8</v>
      </c>
      <c r="Y2022" s="6">
        <f t="shared" si="254"/>
        <v>2.1355543098155415E-2</v>
      </c>
      <c r="AA2022">
        <v>3407594</v>
      </c>
      <c r="AB2022">
        <v>23456</v>
      </c>
      <c r="AC2022">
        <v>14321351</v>
      </c>
      <c r="AD2022" t="s">
        <v>6</v>
      </c>
      <c r="AE2022">
        <v>198</v>
      </c>
      <c r="AF2022">
        <v>2</v>
      </c>
      <c r="AH2022" t="s">
        <v>16195</v>
      </c>
      <c r="AI2022" t="s">
        <v>16194</v>
      </c>
      <c r="AJ2022" t="s">
        <v>16193</v>
      </c>
      <c r="AK2022" t="s">
        <v>16192</v>
      </c>
      <c r="AL2022">
        <v>26</v>
      </c>
      <c r="AM2022" s="5">
        <f t="shared" si="258"/>
        <v>2.6</v>
      </c>
      <c r="AN2022" s="4">
        <f t="shared" si="255"/>
        <v>3.9379023097311627E-3</v>
      </c>
      <c r="AO2022" s="3"/>
      <c r="AP2022">
        <v>1</v>
      </c>
      <c r="AQ2022" t="s">
        <v>1048</v>
      </c>
      <c r="AR2022" t="s">
        <v>1</v>
      </c>
      <c r="AS2022" t="s">
        <v>1046</v>
      </c>
      <c r="AT2022" s="2" t="s">
        <v>0</v>
      </c>
      <c r="AU2022" s="1">
        <f t="shared" si="259"/>
        <v>1.6130250861628139</v>
      </c>
      <c r="AV2022" s="1">
        <f t="shared" si="260"/>
        <v>1.2646722703943287</v>
      </c>
      <c r="AW2022" s="1">
        <f t="shared" si="261"/>
        <v>0.91631945462584374</v>
      </c>
    </row>
    <row r="2023" spans="1:49" x14ac:dyDescent="0.2">
      <c r="A2023">
        <v>2021</v>
      </c>
      <c r="B2023" t="s">
        <v>16191</v>
      </c>
      <c r="C2023" t="s">
        <v>16190</v>
      </c>
      <c r="F2023" t="s">
        <v>16189</v>
      </c>
      <c r="G2023" t="s">
        <v>17</v>
      </c>
      <c r="H2023" t="s">
        <v>16</v>
      </c>
      <c r="I2023" t="s">
        <v>16188</v>
      </c>
      <c r="J2023">
        <v>60024350</v>
      </c>
      <c r="K2023" t="s">
        <v>204</v>
      </c>
      <c r="L2023" t="s">
        <v>203</v>
      </c>
      <c r="M2023" t="s">
        <v>80</v>
      </c>
      <c r="N2023">
        <v>5</v>
      </c>
      <c r="O2023" t="s">
        <v>16187</v>
      </c>
      <c r="P2023" t="s">
        <v>16186</v>
      </c>
      <c r="Q2023" t="s">
        <v>889</v>
      </c>
      <c r="R2023" s="7">
        <v>40940</v>
      </c>
      <c r="S2023" s="8">
        <f t="shared" si="256"/>
        <v>2012</v>
      </c>
      <c r="T2023" s="8">
        <v>2012</v>
      </c>
      <c r="U2023" s="8">
        <f t="shared" si="257"/>
        <v>10</v>
      </c>
      <c r="V2023" s="7">
        <v>40940</v>
      </c>
      <c r="W2023" t="s">
        <v>1874</v>
      </c>
      <c r="X2023" s="2">
        <v>0.55700000000000005</v>
      </c>
      <c r="Y2023" s="6">
        <f t="shared" si="254"/>
        <v>1.486879688209071E-2</v>
      </c>
      <c r="AA2023" t="s">
        <v>1873</v>
      </c>
      <c r="AB2023">
        <v>19600161832</v>
      </c>
      <c r="AD2023" t="s">
        <v>6</v>
      </c>
      <c r="AE2023">
        <v>55</v>
      </c>
      <c r="AF2023">
        <v>2</v>
      </c>
      <c r="AH2023" t="s">
        <v>16185</v>
      </c>
      <c r="AI2023" t="s">
        <v>16184</v>
      </c>
      <c r="AJ2023" t="s">
        <v>16183</v>
      </c>
      <c r="AK2023" t="s">
        <v>16182</v>
      </c>
      <c r="AL2023">
        <v>11</v>
      </c>
      <c r="AM2023" s="5">
        <f t="shared" si="258"/>
        <v>1.1000000000000001</v>
      </c>
      <c r="AN2023" s="4">
        <f t="shared" si="255"/>
        <v>1.6660355925785689E-3</v>
      </c>
      <c r="AO2023" s="3"/>
      <c r="AP2023">
        <v>0</v>
      </c>
      <c r="AQ2023" t="s">
        <v>1518</v>
      </c>
      <c r="AR2023" t="s">
        <v>16181</v>
      </c>
      <c r="AS2023" t="s">
        <v>1516</v>
      </c>
      <c r="AT2023" s="2" t="s">
        <v>0</v>
      </c>
      <c r="AU2023" s="1">
        <f t="shared" si="259"/>
        <v>1.0907968495237068</v>
      </c>
      <c r="AV2023" s="1">
        <f t="shared" si="260"/>
        <v>0.82674162373346394</v>
      </c>
      <c r="AW2023" s="1">
        <f t="shared" si="261"/>
        <v>0.56268639794322106</v>
      </c>
    </row>
    <row r="2024" spans="1:49" x14ac:dyDescent="0.2">
      <c r="A2024">
        <v>2022</v>
      </c>
      <c r="B2024" t="s">
        <v>16180</v>
      </c>
      <c r="C2024" t="s">
        <v>16179</v>
      </c>
      <c r="F2024" t="s">
        <v>16178</v>
      </c>
      <c r="G2024" t="s">
        <v>17</v>
      </c>
      <c r="H2024" t="s">
        <v>16</v>
      </c>
      <c r="I2024" t="s">
        <v>16177</v>
      </c>
      <c r="J2024" t="s">
        <v>16176</v>
      </c>
      <c r="K2024" t="s">
        <v>16175</v>
      </c>
      <c r="L2024" t="s">
        <v>16174</v>
      </c>
      <c r="M2024" t="s">
        <v>2905</v>
      </c>
      <c r="N2024">
        <v>5</v>
      </c>
      <c r="O2024" t="s">
        <v>16173</v>
      </c>
      <c r="P2024" t="s">
        <v>16172</v>
      </c>
      <c r="Q2024" t="s">
        <v>16171</v>
      </c>
      <c r="R2024" s="7">
        <v>40940</v>
      </c>
      <c r="S2024" s="8">
        <f t="shared" si="256"/>
        <v>2012</v>
      </c>
      <c r="T2024" s="8">
        <v>2012</v>
      </c>
      <c r="U2024" s="8">
        <f t="shared" si="257"/>
        <v>10</v>
      </c>
      <c r="V2024" s="7">
        <v>40940</v>
      </c>
      <c r="W2024" t="s">
        <v>16142</v>
      </c>
      <c r="X2024" s="2" t="s">
        <v>0</v>
      </c>
      <c r="Y2024" s="6" t="e">
        <f t="shared" si="254"/>
        <v>#VALUE!</v>
      </c>
      <c r="AA2024">
        <v>18626351</v>
      </c>
      <c r="AB2024">
        <v>4700152710</v>
      </c>
      <c r="AC2024">
        <v>16101642</v>
      </c>
      <c r="AD2024" t="s">
        <v>6</v>
      </c>
      <c r="AE2024">
        <v>9</v>
      </c>
      <c r="AF2024">
        <v>2</v>
      </c>
      <c r="AH2024" t="s">
        <v>16170</v>
      </c>
      <c r="AI2024" t="s">
        <v>16169</v>
      </c>
      <c r="AJ2024" t="s">
        <v>16168</v>
      </c>
      <c r="AK2024" t="s">
        <v>16167</v>
      </c>
      <c r="AL2024">
        <v>2</v>
      </c>
      <c r="AM2024" s="5">
        <f t="shared" si="258"/>
        <v>0.2</v>
      </c>
      <c r="AN2024" s="4">
        <f t="shared" si="255"/>
        <v>3.0291556228701253E-4</v>
      </c>
      <c r="AO2024" s="3"/>
      <c r="AP2024">
        <v>0</v>
      </c>
      <c r="AR2024" t="s">
        <v>1</v>
      </c>
      <c r="AT2024" s="2" t="s">
        <v>0</v>
      </c>
      <c r="AU2024" s="1" t="e">
        <f t="shared" si="259"/>
        <v>#VALUE!</v>
      </c>
      <c r="AV2024" s="1" t="e">
        <f t="shared" si="260"/>
        <v>#VALUE!</v>
      </c>
      <c r="AW2024" s="1" t="e">
        <f t="shared" si="261"/>
        <v>#VALUE!</v>
      </c>
    </row>
    <row r="2025" spans="1:49" x14ac:dyDescent="0.2">
      <c r="A2025">
        <v>2023</v>
      </c>
      <c r="B2025" t="s">
        <v>16166</v>
      </c>
      <c r="C2025" t="s">
        <v>16165</v>
      </c>
      <c r="F2025" t="s">
        <v>16164</v>
      </c>
      <c r="G2025" t="s">
        <v>17</v>
      </c>
      <c r="H2025" t="s">
        <v>16</v>
      </c>
      <c r="I2025" t="s">
        <v>16163</v>
      </c>
      <c r="J2025" t="s">
        <v>16162</v>
      </c>
      <c r="K2025" t="s">
        <v>16161</v>
      </c>
      <c r="L2025" t="s">
        <v>16160</v>
      </c>
      <c r="M2025" t="s">
        <v>16159</v>
      </c>
      <c r="N2025">
        <v>3</v>
      </c>
      <c r="O2025" t="s">
        <v>16158</v>
      </c>
      <c r="P2025" t="s">
        <v>16157</v>
      </c>
      <c r="Q2025" t="s">
        <v>16156</v>
      </c>
      <c r="R2025" s="7">
        <v>40940</v>
      </c>
      <c r="S2025" s="8">
        <f t="shared" si="256"/>
        <v>2012</v>
      </c>
      <c r="T2025" s="8">
        <v>2012</v>
      </c>
      <c r="U2025" s="8">
        <f t="shared" si="257"/>
        <v>10</v>
      </c>
      <c r="V2025" s="7">
        <v>40940</v>
      </c>
      <c r="W2025" t="s">
        <v>16155</v>
      </c>
      <c r="X2025" s="2">
        <v>0.60099999999999998</v>
      </c>
      <c r="Y2025" s="6">
        <f t="shared" si="254"/>
        <v>1.6043351752489256E-2</v>
      </c>
      <c r="AA2025">
        <v>19305346</v>
      </c>
      <c r="AB2025">
        <v>18800156711</v>
      </c>
      <c r="AC2025">
        <v>19305338</v>
      </c>
      <c r="AD2025" t="s">
        <v>6</v>
      </c>
      <c r="AE2025">
        <v>6</v>
      </c>
      <c r="AF2025">
        <v>1</v>
      </c>
      <c r="AH2025" s="9">
        <v>46023</v>
      </c>
      <c r="AI2025" t="s">
        <v>16154</v>
      </c>
      <c r="AJ2025" t="s">
        <v>16153</v>
      </c>
      <c r="AK2025" t="s">
        <v>16152</v>
      </c>
      <c r="AL2025">
        <v>3</v>
      </c>
      <c r="AM2025" s="5">
        <f t="shared" si="258"/>
        <v>0.3</v>
      </c>
      <c r="AN2025" s="4">
        <f t="shared" si="255"/>
        <v>4.5437334343051872E-4</v>
      </c>
      <c r="AO2025" s="3"/>
      <c r="AP2025">
        <v>1</v>
      </c>
      <c r="AR2025" t="s">
        <v>1</v>
      </c>
      <c r="AT2025" s="2">
        <v>0.93500000000000005</v>
      </c>
      <c r="AU2025" s="1">
        <f t="shared" si="259"/>
        <v>1.1366658229771633</v>
      </c>
      <c r="AV2025" s="1">
        <f t="shared" si="260"/>
        <v>0.82488625479598865</v>
      </c>
      <c r="AW2025" s="1">
        <f t="shared" si="261"/>
        <v>0.51310668661481396</v>
      </c>
    </row>
    <row r="2026" spans="1:49" x14ac:dyDescent="0.2">
      <c r="A2026">
        <v>2024</v>
      </c>
      <c r="B2026" t="s">
        <v>16151</v>
      </c>
      <c r="C2026" t="s">
        <v>16150</v>
      </c>
      <c r="F2026" t="s">
        <v>16149</v>
      </c>
      <c r="G2026" t="s">
        <v>17</v>
      </c>
      <c r="H2026" t="s">
        <v>16</v>
      </c>
      <c r="I2026" t="s">
        <v>16148</v>
      </c>
      <c r="J2026">
        <v>60005038</v>
      </c>
      <c r="K2026" t="s">
        <v>16147</v>
      </c>
      <c r="L2026" t="s">
        <v>16146</v>
      </c>
      <c r="M2026" t="s">
        <v>657</v>
      </c>
      <c r="N2026">
        <v>4</v>
      </c>
      <c r="O2026" t="s">
        <v>16145</v>
      </c>
      <c r="P2026" t="s">
        <v>16144</v>
      </c>
      <c r="Q2026" t="s">
        <v>16143</v>
      </c>
      <c r="R2026" s="7">
        <v>40940</v>
      </c>
      <c r="S2026" s="8">
        <f t="shared" si="256"/>
        <v>2012</v>
      </c>
      <c r="T2026" s="8">
        <v>2012</v>
      </c>
      <c r="U2026" s="8">
        <f t="shared" si="257"/>
        <v>10</v>
      </c>
      <c r="V2026" s="7">
        <v>40940</v>
      </c>
      <c r="W2026" t="s">
        <v>16142</v>
      </c>
      <c r="X2026" s="2" t="s">
        <v>0</v>
      </c>
      <c r="Y2026" s="6" t="e">
        <f t="shared" si="254"/>
        <v>#VALUE!</v>
      </c>
      <c r="AA2026">
        <v>18626351</v>
      </c>
      <c r="AB2026">
        <v>4700152710</v>
      </c>
      <c r="AC2026">
        <v>16101642</v>
      </c>
      <c r="AD2026" t="s">
        <v>6</v>
      </c>
      <c r="AE2026">
        <v>9</v>
      </c>
      <c r="AF2026">
        <v>2</v>
      </c>
      <c r="AH2026" t="s">
        <v>12034</v>
      </c>
      <c r="AI2026" t="s">
        <v>16141</v>
      </c>
      <c r="AJ2026" t="s">
        <v>16140</v>
      </c>
      <c r="AK2026" t="s">
        <v>16139</v>
      </c>
      <c r="AL2026">
        <v>6</v>
      </c>
      <c r="AM2026" s="5">
        <f t="shared" si="258"/>
        <v>0.6</v>
      </c>
      <c r="AN2026" s="4">
        <f t="shared" si="255"/>
        <v>9.0874668686103744E-4</v>
      </c>
      <c r="AO2026" s="3"/>
      <c r="AP2026">
        <v>0</v>
      </c>
      <c r="AR2026" t="s">
        <v>1</v>
      </c>
      <c r="AT2026" s="2" t="s">
        <v>0</v>
      </c>
      <c r="AU2026" s="1" t="e">
        <f t="shared" si="259"/>
        <v>#VALUE!</v>
      </c>
      <c r="AV2026" s="1" t="e">
        <f t="shared" si="260"/>
        <v>#VALUE!</v>
      </c>
      <c r="AW2026" s="1" t="e">
        <f t="shared" si="261"/>
        <v>#VALUE!</v>
      </c>
    </row>
    <row r="2027" spans="1:49" x14ac:dyDescent="0.2">
      <c r="A2027">
        <v>2025</v>
      </c>
      <c r="B2027" t="s">
        <v>16138</v>
      </c>
      <c r="C2027" t="s">
        <v>16137</v>
      </c>
      <c r="E2027">
        <v>22113914</v>
      </c>
      <c r="F2027" t="s">
        <v>16136</v>
      </c>
      <c r="G2027" t="s">
        <v>17</v>
      </c>
      <c r="H2027" t="s">
        <v>16</v>
      </c>
      <c r="I2027" t="s">
        <v>16135</v>
      </c>
      <c r="J2027" t="s">
        <v>16134</v>
      </c>
      <c r="K2027" t="s">
        <v>16133</v>
      </c>
      <c r="L2027" t="s">
        <v>16132</v>
      </c>
      <c r="M2027" t="s">
        <v>16131</v>
      </c>
      <c r="N2027">
        <v>5</v>
      </c>
      <c r="O2027" t="s">
        <v>16130</v>
      </c>
      <c r="P2027" t="s">
        <v>16129</v>
      </c>
      <c r="Q2027" t="s">
        <v>16128</v>
      </c>
      <c r="R2027" s="7">
        <v>40940</v>
      </c>
      <c r="S2027" s="8">
        <f t="shared" si="256"/>
        <v>2012</v>
      </c>
      <c r="T2027" s="8">
        <v>2012</v>
      </c>
      <c r="U2027" s="8">
        <f t="shared" si="257"/>
        <v>10</v>
      </c>
      <c r="V2027" s="7">
        <v>40940</v>
      </c>
      <c r="W2027" t="s">
        <v>16127</v>
      </c>
      <c r="X2027" s="2">
        <v>1.552</v>
      </c>
      <c r="Y2027" s="6">
        <f t="shared" si="254"/>
        <v>4.1429753610421505E-2</v>
      </c>
      <c r="AA2027">
        <v>992240</v>
      </c>
      <c r="AB2027">
        <v>19618</v>
      </c>
      <c r="AC2027">
        <v>10985336</v>
      </c>
      <c r="AD2027" t="s">
        <v>6</v>
      </c>
      <c r="AE2027">
        <v>78</v>
      </c>
      <c r="AF2027">
        <v>3</v>
      </c>
      <c r="AH2027" t="s">
        <v>16126</v>
      </c>
      <c r="AI2027" t="s">
        <v>16125</v>
      </c>
      <c r="AK2027" t="s">
        <v>16124</v>
      </c>
      <c r="AL2027">
        <v>43</v>
      </c>
      <c r="AM2027" s="5">
        <f t="shared" si="258"/>
        <v>4.3</v>
      </c>
      <c r="AN2027" s="4">
        <f t="shared" si="255"/>
        <v>6.5126845891707681E-3</v>
      </c>
      <c r="AO2027" s="3"/>
      <c r="AP2027">
        <v>1</v>
      </c>
      <c r="AR2027" t="s">
        <v>1</v>
      </c>
      <c r="AT2027" s="2" t="s">
        <v>0</v>
      </c>
      <c r="AU2027" s="1">
        <f t="shared" si="259"/>
        <v>3.095463290404628</v>
      </c>
      <c r="AV2027" s="1">
        <f t="shared" si="260"/>
        <v>2.3971219099796137</v>
      </c>
      <c r="AW2027" s="1">
        <f t="shared" si="261"/>
        <v>1.6987805295545988</v>
      </c>
    </row>
    <row r="2028" spans="1:49" x14ac:dyDescent="0.2">
      <c r="A2028">
        <v>2026</v>
      </c>
      <c r="B2028" t="s">
        <v>16123</v>
      </c>
      <c r="C2028" t="s">
        <v>16122</v>
      </c>
      <c r="F2028" t="s">
        <v>16121</v>
      </c>
      <c r="G2028" t="s">
        <v>17</v>
      </c>
      <c r="H2028" t="s">
        <v>16</v>
      </c>
      <c r="I2028" t="s">
        <v>16120</v>
      </c>
      <c r="J2028">
        <v>60000264</v>
      </c>
      <c r="K2028" t="s">
        <v>16119</v>
      </c>
      <c r="L2028" t="s">
        <v>9042</v>
      </c>
      <c r="M2028" t="s">
        <v>657</v>
      </c>
      <c r="N2028">
        <v>7</v>
      </c>
      <c r="O2028" t="s">
        <v>16118</v>
      </c>
      <c r="P2028" t="s">
        <v>16117</v>
      </c>
      <c r="Q2028" t="s">
        <v>16116</v>
      </c>
      <c r="R2028" s="7">
        <v>40940</v>
      </c>
      <c r="S2028" s="8">
        <f t="shared" si="256"/>
        <v>2012</v>
      </c>
      <c r="T2028" s="8">
        <v>2012</v>
      </c>
      <c r="U2028" s="8">
        <f t="shared" si="257"/>
        <v>10</v>
      </c>
      <c r="V2028" s="7">
        <v>40940</v>
      </c>
      <c r="W2028" t="s">
        <v>16115</v>
      </c>
      <c r="X2028" s="2">
        <v>1.026</v>
      </c>
      <c r="Y2028" s="6">
        <f t="shared" si="254"/>
        <v>2.738848402338432E-2</v>
      </c>
      <c r="AA2028">
        <v>380938</v>
      </c>
      <c r="AB2028">
        <v>28245</v>
      </c>
      <c r="AC2028" t="s">
        <v>16114</v>
      </c>
      <c r="AD2028" t="s">
        <v>6</v>
      </c>
      <c r="AE2028">
        <v>276</v>
      </c>
      <c r="AF2028" s="10">
        <v>44228</v>
      </c>
      <c r="AH2028" t="s">
        <v>16113</v>
      </c>
      <c r="AI2028" t="s">
        <v>16112</v>
      </c>
      <c r="AJ2028" t="s">
        <v>16111</v>
      </c>
      <c r="AK2028" t="s">
        <v>16110</v>
      </c>
      <c r="AL2028">
        <v>4</v>
      </c>
      <c r="AM2028" s="5">
        <f t="shared" si="258"/>
        <v>0.4</v>
      </c>
      <c r="AN2028" s="4">
        <f t="shared" si="255"/>
        <v>6.0583112457402507E-4</v>
      </c>
      <c r="AO2028" s="3"/>
      <c r="AP2028">
        <v>0</v>
      </c>
      <c r="AQ2028" t="s">
        <v>155</v>
      </c>
      <c r="AR2028">
        <v>21340140</v>
      </c>
      <c r="AS2028" t="s">
        <v>154</v>
      </c>
      <c r="AT2028" s="2">
        <v>2.6709999999999998</v>
      </c>
      <c r="AU2028" s="1">
        <f t="shared" si="259"/>
        <v>1.9353688153741233</v>
      </c>
      <c r="AV2028" s="1">
        <f t="shared" si="260"/>
        <v>1.3997157573979173</v>
      </c>
      <c r="AW2028" s="1">
        <f t="shared" si="261"/>
        <v>0.86406269942171132</v>
      </c>
    </row>
    <row r="2029" spans="1:49" x14ac:dyDescent="0.2">
      <c r="A2029">
        <v>2027</v>
      </c>
      <c r="B2029" t="s">
        <v>16109</v>
      </c>
      <c r="C2029" t="s">
        <v>16108</v>
      </c>
      <c r="E2029">
        <v>21761503</v>
      </c>
      <c r="F2029" t="s">
        <v>16107</v>
      </c>
      <c r="G2029" t="s">
        <v>17</v>
      </c>
      <c r="H2029" t="s">
        <v>16</v>
      </c>
      <c r="I2029" t="s">
        <v>16106</v>
      </c>
      <c r="J2029" t="s">
        <v>16105</v>
      </c>
      <c r="K2029" t="s">
        <v>16104</v>
      </c>
      <c r="L2029" t="s">
        <v>12</v>
      </c>
      <c r="M2029" t="s">
        <v>11</v>
      </c>
      <c r="N2029">
        <v>3</v>
      </c>
      <c r="O2029" t="s">
        <v>16103</v>
      </c>
      <c r="P2029" t="s">
        <v>16102</v>
      </c>
      <c r="Q2029" t="s">
        <v>16101</v>
      </c>
      <c r="R2029" s="7">
        <v>40940</v>
      </c>
      <c r="S2029" s="8">
        <f t="shared" si="256"/>
        <v>2012</v>
      </c>
      <c r="T2029" s="8">
        <v>2012</v>
      </c>
      <c r="U2029" s="8">
        <f t="shared" si="257"/>
        <v>10</v>
      </c>
      <c r="V2029" s="7">
        <v>40940</v>
      </c>
      <c r="W2029" t="s">
        <v>13392</v>
      </c>
      <c r="X2029" s="2">
        <v>0.53600000000000003</v>
      </c>
      <c r="Y2029" s="6">
        <f t="shared" si="254"/>
        <v>1.430821387576413E-2</v>
      </c>
      <c r="AA2029" t="s">
        <v>13391</v>
      </c>
      <c r="AB2029">
        <v>20920</v>
      </c>
      <c r="AC2029">
        <v>10970029</v>
      </c>
      <c r="AD2029" t="s">
        <v>6</v>
      </c>
      <c r="AE2029">
        <v>75</v>
      </c>
      <c r="AF2029">
        <v>2</v>
      </c>
      <c r="AH2029" t="s">
        <v>2442</v>
      </c>
      <c r="AI2029" t="s">
        <v>16100</v>
      </c>
      <c r="AJ2029" t="s">
        <v>16099</v>
      </c>
      <c r="AK2029" t="s">
        <v>16098</v>
      </c>
      <c r="AL2029">
        <v>12</v>
      </c>
      <c r="AM2029" s="5">
        <f t="shared" si="258"/>
        <v>1.2</v>
      </c>
      <c r="AN2029" s="4">
        <f t="shared" si="255"/>
        <v>1.8174933737220749E-3</v>
      </c>
      <c r="AO2029" s="3"/>
      <c r="AP2029">
        <v>0</v>
      </c>
      <c r="AR2029" t="s">
        <v>1</v>
      </c>
      <c r="AT2029" s="2">
        <v>2.7690000000000001</v>
      </c>
      <c r="AU2029" s="1">
        <f t="shared" si="259"/>
        <v>1.0560997725151513</v>
      </c>
      <c r="AV2029" s="1">
        <f t="shared" si="260"/>
        <v>0.80628536247431026</v>
      </c>
      <c r="AW2029" s="1">
        <f t="shared" si="261"/>
        <v>0.55647095243346911</v>
      </c>
    </row>
    <row r="2030" spans="1:49" x14ac:dyDescent="0.2">
      <c r="A2030">
        <v>2028</v>
      </c>
      <c r="B2030" t="s">
        <v>16097</v>
      </c>
      <c r="C2030" t="s">
        <v>16096</v>
      </c>
      <c r="F2030" t="s">
        <v>16095</v>
      </c>
      <c r="G2030" t="s">
        <v>17</v>
      </c>
      <c r="H2030" t="s">
        <v>16</v>
      </c>
      <c r="I2030" t="s">
        <v>16094</v>
      </c>
      <c r="J2030">
        <v>60007363</v>
      </c>
      <c r="K2030" t="s">
        <v>16093</v>
      </c>
      <c r="L2030" t="s">
        <v>16092</v>
      </c>
      <c r="M2030" t="s">
        <v>66</v>
      </c>
      <c r="N2030">
        <v>5</v>
      </c>
      <c r="O2030" t="s">
        <v>16091</v>
      </c>
      <c r="P2030" t="s">
        <v>16090</v>
      </c>
      <c r="Q2030" t="s">
        <v>16089</v>
      </c>
      <c r="R2030" s="7">
        <v>40940</v>
      </c>
      <c r="S2030" s="8">
        <f t="shared" si="256"/>
        <v>2012</v>
      </c>
      <c r="T2030" s="8">
        <v>2012</v>
      </c>
      <c r="U2030" s="8">
        <f t="shared" si="257"/>
        <v>10</v>
      </c>
      <c r="V2030" s="7">
        <v>40940</v>
      </c>
      <c r="W2030" t="s">
        <v>13885</v>
      </c>
      <c r="X2030" s="2">
        <v>2.3759999999999999</v>
      </c>
      <c r="Y2030" s="6">
        <f t="shared" si="254"/>
        <v>6.3425963001521576E-2</v>
      </c>
      <c r="AA2030" t="s">
        <v>13884</v>
      </c>
      <c r="AB2030">
        <v>26765</v>
      </c>
      <c r="AC2030">
        <v>15384357</v>
      </c>
      <c r="AD2030" t="s">
        <v>6</v>
      </c>
      <c r="AE2030">
        <v>745</v>
      </c>
      <c r="AF2030">
        <v>2</v>
      </c>
      <c r="AG2030">
        <v>137</v>
      </c>
      <c r="AI2030" t="s">
        <v>16088</v>
      </c>
      <c r="AJ2030" t="s">
        <v>16087</v>
      </c>
      <c r="AK2030" t="s">
        <v>16086</v>
      </c>
      <c r="AL2030">
        <v>13</v>
      </c>
      <c r="AM2030" s="5">
        <f t="shared" si="258"/>
        <v>1.3</v>
      </c>
      <c r="AN2030" s="4">
        <f t="shared" si="255"/>
        <v>1.9689511548655813E-3</v>
      </c>
      <c r="AO2030" s="3"/>
      <c r="AP2030">
        <v>0</v>
      </c>
      <c r="AR2030" t="s">
        <v>1</v>
      </c>
      <c r="AT2030" s="2">
        <v>5.8739999999999997</v>
      </c>
      <c r="AU2030" s="1">
        <f t="shared" si="259"/>
        <v>4.4988859447524776</v>
      </c>
      <c r="AV2030" s="1">
        <f t="shared" si="260"/>
        <v>3.2697457078193577</v>
      </c>
      <c r="AW2030" s="1">
        <f t="shared" si="261"/>
        <v>2.0406054708862382</v>
      </c>
    </row>
    <row r="2031" spans="1:49" x14ac:dyDescent="0.2">
      <c r="A2031">
        <v>2029</v>
      </c>
      <c r="B2031" t="s">
        <v>16085</v>
      </c>
      <c r="C2031" t="s">
        <v>16084</v>
      </c>
      <c r="E2031">
        <v>22074189</v>
      </c>
      <c r="F2031" t="s">
        <v>16083</v>
      </c>
      <c r="G2031" t="s">
        <v>17</v>
      </c>
      <c r="H2031" t="s">
        <v>16</v>
      </c>
      <c r="I2031" t="s">
        <v>16082</v>
      </c>
      <c r="J2031" t="s">
        <v>16081</v>
      </c>
      <c r="K2031" t="s">
        <v>16080</v>
      </c>
      <c r="L2031" t="s">
        <v>16079</v>
      </c>
      <c r="M2031" t="s">
        <v>16078</v>
      </c>
      <c r="N2031">
        <v>8</v>
      </c>
      <c r="O2031" t="s">
        <v>16077</v>
      </c>
      <c r="P2031" t="s">
        <v>16076</v>
      </c>
      <c r="Q2031" t="s">
        <v>16075</v>
      </c>
      <c r="R2031" s="7">
        <v>40940</v>
      </c>
      <c r="S2031" s="8">
        <f t="shared" si="256"/>
        <v>2012</v>
      </c>
      <c r="T2031" s="8">
        <v>2012</v>
      </c>
      <c r="U2031" s="8">
        <f t="shared" si="257"/>
        <v>10</v>
      </c>
      <c r="V2031" s="7">
        <v>40940</v>
      </c>
      <c r="W2031" t="s">
        <v>16074</v>
      </c>
      <c r="X2031" s="2">
        <v>0.95499999999999996</v>
      </c>
      <c r="Y2031" s="6">
        <f t="shared" si="254"/>
        <v>2.5493179573423026E-2</v>
      </c>
      <c r="AA2031">
        <v>9621075</v>
      </c>
      <c r="AB2031">
        <v>20386</v>
      </c>
      <c r="AC2031">
        <v>13652583</v>
      </c>
      <c r="AD2031" t="s">
        <v>6</v>
      </c>
      <c r="AE2031">
        <v>21</v>
      </c>
      <c r="AF2031">
        <v>1</v>
      </c>
      <c r="AH2031" t="s">
        <v>16073</v>
      </c>
      <c r="AI2031" t="s">
        <v>16072</v>
      </c>
      <c r="AJ2031" t="s">
        <v>16071</v>
      </c>
      <c r="AK2031" t="s">
        <v>16070</v>
      </c>
      <c r="AL2031">
        <v>69</v>
      </c>
      <c r="AM2031" s="5">
        <f t="shared" si="258"/>
        <v>6.9</v>
      </c>
      <c r="AN2031" s="4">
        <f t="shared" si="255"/>
        <v>1.0450586898901932E-2</v>
      </c>
      <c r="AO2031" s="3"/>
      <c r="AP2031">
        <v>0</v>
      </c>
      <c r="AR2031" t="s">
        <v>1</v>
      </c>
      <c r="AT2031" s="2">
        <v>3.585</v>
      </c>
      <c r="AU2031" s="1">
        <f t="shared" si="259"/>
        <v>2.0980401771066695</v>
      </c>
      <c r="AV2031" s="1">
        <f t="shared" si="260"/>
        <v>1.797188323616248</v>
      </c>
      <c r="AW2031" s="1">
        <f t="shared" si="261"/>
        <v>1.4963364701258259</v>
      </c>
    </row>
    <row r="2032" spans="1:49" x14ac:dyDescent="0.2">
      <c r="A2032">
        <v>2030</v>
      </c>
      <c r="B2032" t="s">
        <v>16069</v>
      </c>
      <c r="C2032" t="s">
        <v>16068</v>
      </c>
      <c r="F2032" t="s">
        <v>16067</v>
      </c>
      <c r="G2032" t="s">
        <v>17</v>
      </c>
      <c r="H2032" t="s">
        <v>16</v>
      </c>
      <c r="I2032" t="s">
        <v>16066</v>
      </c>
      <c r="J2032" t="s">
        <v>16065</v>
      </c>
      <c r="K2032" t="s">
        <v>16064</v>
      </c>
      <c r="L2032" t="s">
        <v>16063</v>
      </c>
      <c r="M2032" t="s">
        <v>16062</v>
      </c>
      <c r="N2032">
        <v>4</v>
      </c>
      <c r="O2032" t="s">
        <v>16061</v>
      </c>
      <c r="P2032" t="s">
        <v>16060</v>
      </c>
      <c r="Q2032" t="s">
        <v>16059</v>
      </c>
      <c r="R2032" s="7">
        <v>40940</v>
      </c>
      <c r="S2032" s="8">
        <f t="shared" si="256"/>
        <v>2012</v>
      </c>
      <c r="T2032" s="8">
        <v>2012</v>
      </c>
      <c r="U2032" s="8">
        <f t="shared" si="257"/>
        <v>10</v>
      </c>
      <c r="V2032" s="7">
        <v>40940</v>
      </c>
      <c r="W2032" t="s">
        <v>1630</v>
      </c>
      <c r="X2032" s="2">
        <v>1.6379999999999999</v>
      </c>
      <c r="Y2032" s="6">
        <f t="shared" si="254"/>
        <v>4.3725474493473214E-2</v>
      </c>
      <c r="AA2032" t="s">
        <v>1629</v>
      </c>
      <c r="AB2032">
        <v>17391</v>
      </c>
      <c r="AD2032" t="s">
        <v>6</v>
      </c>
      <c r="AE2032">
        <v>60</v>
      </c>
      <c r="AF2032">
        <v>2</v>
      </c>
      <c r="AG2032">
        <v>6064907</v>
      </c>
      <c r="AH2032" t="s">
        <v>16058</v>
      </c>
      <c r="AI2032" t="s">
        <v>16057</v>
      </c>
      <c r="AJ2032" t="s">
        <v>16056</v>
      </c>
      <c r="AK2032" t="s">
        <v>16055</v>
      </c>
      <c r="AL2032">
        <v>24</v>
      </c>
      <c r="AM2032" s="5">
        <f t="shared" si="258"/>
        <v>2.4</v>
      </c>
      <c r="AN2032" s="4">
        <f t="shared" si="255"/>
        <v>3.6349867474441497E-3</v>
      </c>
      <c r="AO2032" s="3"/>
      <c r="AP2032">
        <v>0</v>
      </c>
      <c r="AR2032" t="s">
        <v>1</v>
      </c>
      <c r="AT2032" s="2">
        <v>4.931</v>
      </c>
      <c r="AU2032" s="1">
        <f t="shared" si="259"/>
        <v>3.1698328169664496</v>
      </c>
      <c r="AV2032" s="1">
        <f t="shared" si="260"/>
        <v>2.368023062045868</v>
      </c>
      <c r="AW2032" s="1">
        <f t="shared" si="261"/>
        <v>1.5662133071252871</v>
      </c>
    </row>
    <row r="2033" spans="1:49" x14ac:dyDescent="0.2">
      <c r="A2033">
        <v>2031</v>
      </c>
      <c r="B2033" t="s">
        <v>16054</v>
      </c>
      <c r="C2033" t="s">
        <v>16053</v>
      </c>
      <c r="F2033" t="s">
        <v>16052</v>
      </c>
      <c r="G2033" t="s">
        <v>17</v>
      </c>
      <c r="H2033" t="s">
        <v>16</v>
      </c>
      <c r="I2033" t="s">
        <v>16051</v>
      </c>
      <c r="J2033" t="s">
        <v>16050</v>
      </c>
      <c r="K2033" t="s">
        <v>16049</v>
      </c>
      <c r="L2033" t="s">
        <v>16048</v>
      </c>
      <c r="M2033" t="s">
        <v>5069</v>
      </c>
      <c r="N2033">
        <v>2</v>
      </c>
      <c r="O2033" t="s">
        <v>16047</v>
      </c>
      <c r="P2033" t="s">
        <v>16046</v>
      </c>
      <c r="Q2033" t="s">
        <v>16045</v>
      </c>
      <c r="R2033" s="7">
        <v>40940</v>
      </c>
      <c r="S2033" s="8">
        <f t="shared" si="256"/>
        <v>2012</v>
      </c>
      <c r="T2033" s="8">
        <v>2012</v>
      </c>
      <c r="U2033" s="8">
        <f t="shared" si="257"/>
        <v>10</v>
      </c>
      <c r="V2033" s="7">
        <v>40940</v>
      </c>
      <c r="W2033" t="s">
        <v>1630</v>
      </c>
      <c r="X2033" s="2">
        <v>1.6379999999999999</v>
      </c>
      <c r="Y2033" s="6">
        <f t="shared" si="254"/>
        <v>4.3725474493473214E-2</v>
      </c>
      <c r="AA2033" t="s">
        <v>1629</v>
      </c>
      <c r="AB2033">
        <v>17391</v>
      </c>
      <c r="AD2033" t="s">
        <v>6</v>
      </c>
      <c r="AE2033">
        <v>60</v>
      </c>
      <c r="AF2033">
        <v>2</v>
      </c>
      <c r="AG2033">
        <v>6059515</v>
      </c>
      <c r="AH2033" t="s">
        <v>16044</v>
      </c>
      <c r="AI2033" t="s">
        <v>16043</v>
      </c>
      <c r="AJ2033" t="s">
        <v>16042</v>
      </c>
      <c r="AK2033" t="s">
        <v>16041</v>
      </c>
      <c r="AL2033">
        <v>23</v>
      </c>
      <c r="AM2033" s="5">
        <f t="shared" si="258"/>
        <v>2.2999999999999998</v>
      </c>
      <c r="AN2033" s="4">
        <f t="shared" si="255"/>
        <v>3.4835289663006433E-3</v>
      </c>
      <c r="AO2033" s="3"/>
      <c r="AP2033">
        <v>0</v>
      </c>
      <c r="AR2033" t="s">
        <v>1</v>
      </c>
      <c r="AT2033" s="2">
        <v>4.931</v>
      </c>
      <c r="AU2033" s="1">
        <f t="shared" si="259"/>
        <v>3.1652890835321439</v>
      </c>
      <c r="AV2033" s="1">
        <f t="shared" si="260"/>
        <v>2.3604501729886929</v>
      </c>
      <c r="AW2033" s="1">
        <f t="shared" si="261"/>
        <v>1.5556112624452414</v>
      </c>
    </row>
    <row r="2034" spans="1:49" x14ac:dyDescent="0.2">
      <c r="A2034">
        <v>2032</v>
      </c>
      <c r="B2034" t="s">
        <v>16040</v>
      </c>
      <c r="C2034" t="s">
        <v>16039</v>
      </c>
      <c r="F2034" t="s">
        <v>16038</v>
      </c>
      <c r="G2034" t="s">
        <v>17</v>
      </c>
      <c r="H2034" t="s">
        <v>16</v>
      </c>
      <c r="I2034" t="s">
        <v>16037</v>
      </c>
      <c r="J2034">
        <v>60029445</v>
      </c>
      <c r="K2034" t="s">
        <v>3291</v>
      </c>
      <c r="L2034" t="s">
        <v>3290</v>
      </c>
      <c r="M2034" t="s">
        <v>66</v>
      </c>
      <c r="N2034">
        <v>3</v>
      </c>
      <c r="O2034" t="s">
        <v>16036</v>
      </c>
      <c r="P2034" t="s">
        <v>16035</v>
      </c>
      <c r="Q2034" t="s">
        <v>16034</v>
      </c>
      <c r="R2034" s="7">
        <v>40940</v>
      </c>
      <c r="S2034" s="8">
        <f t="shared" si="256"/>
        <v>2012</v>
      </c>
      <c r="T2034" s="8">
        <v>2012</v>
      </c>
      <c r="U2034" s="8">
        <f t="shared" si="257"/>
        <v>10</v>
      </c>
      <c r="V2034" s="7">
        <v>40940</v>
      </c>
      <c r="W2034" t="s">
        <v>1630</v>
      </c>
      <c r="X2034" s="2">
        <v>1.6379999999999999</v>
      </c>
      <c r="Y2034" s="6">
        <f t="shared" si="254"/>
        <v>4.3725474493473214E-2</v>
      </c>
      <c r="AA2034" t="s">
        <v>1629</v>
      </c>
      <c r="AB2034">
        <v>17391</v>
      </c>
      <c r="AD2034" t="s">
        <v>6</v>
      </c>
      <c r="AE2034">
        <v>60</v>
      </c>
      <c r="AF2034">
        <v>2</v>
      </c>
      <c r="AG2034">
        <v>6061974</v>
      </c>
      <c r="AH2034" t="s">
        <v>16033</v>
      </c>
      <c r="AI2034" t="s">
        <v>16032</v>
      </c>
      <c r="AJ2034" t="s">
        <v>16031</v>
      </c>
      <c r="AK2034" t="s">
        <v>16030</v>
      </c>
      <c r="AL2034">
        <v>207</v>
      </c>
      <c r="AM2034" s="5">
        <f t="shared" si="258"/>
        <v>20.7</v>
      </c>
      <c r="AN2034" s="4">
        <f t="shared" si="255"/>
        <v>3.135176069670579E-2</v>
      </c>
      <c r="AO2034" s="3"/>
      <c r="AP2034">
        <v>0</v>
      </c>
      <c r="AQ2034" t="s">
        <v>3334</v>
      </c>
      <c r="AR2034" t="s">
        <v>16029</v>
      </c>
      <c r="AS2034" t="s">
        <v>3332</v>
      </c>
      <c r="AT2034" s="2">
        <v>4.931</v>
      </c>
      <c r="AU2034" s="1">
        <f t="shared" si="259"/>
        <v>4.0013360354442984</v>
      </c>
      <c r="AV2034" s="1">
        <f t="shared" si="260"/>
        <v>3.7538617595089501</v>
      </c>
      <c r="AW2034" s="1">
        <f t="shared" si="261"/>
        <v>3.5063874835736017</v>
      </c>
    </row>
    <row r="2035" spans="1:49" x14ac:dyDescent="0.2">
      <c r="A2035">
        <v>2033</v>
      </c>
      <c r="B2035" t="s">
        <v>16028</v>
      </c>
      <c r="C2035" t="s">
        <v>16027</v>
      </c>
      <c r="F2035" t="s">
        <v>16026</v>
      </c>
      <c r="G2035" t="s">
        <v>17</v>
      </c>
      <c r="H2035" t="s">
        <v>16</v>
      </c>
      <c r="I2035" t="s">
        <v>16025</v>
      </c>
      <c r="J2035">
        <v>60010261</v>
      </c>
      <c r="K2035" t="s">
        <v>16024</v>
      </c>
      <c r="L2035" t="s">
        <v>16023</v>
      </c>
      <c r="M2035" t="s">
        <v>66</v>
      </c>
      <c r="N2035">
        <v>2</v>
      </c>
      <c r="O2035" t="s">
        <v>16022</v>
      </c>
      <c r="P2035" t="s">
        <v>16021</v>
      </c>
      <c r="Q2035" t="s">
        <v>16020</v>
      </c>
      <c r="R2035" s="7">
        <v>40940</v>
      </c>
      <c r="S2035" s="8">
        <f t="shared" si="256"/>
        <v>2012</v>
      </c>
      <c r="T2035" s="8">
        <v>2012</v>
      </c>
      <c r="U2035" s="8">
        <f t="shared" si="257"/>
        <v>10</v>
      </c>
      <c r="V2035" s="7">
        <v>40940</v>
      </c>
      <c r="W2035" t="s">
        <v>1630</v>
      </c>
      <c r="X2035" s="2">
        <v>1.6379999999999999</v>
      </c>
      <c r="Y2035" s="6">
        <f t="shared" si="254"/>
        <v>4.3725474493473214E-2</v>
      </c>
      <c r="AA2035" t="s">
        <v>1629</v>
      </c>
      <c r="AB2035">
        <v>17391</v>
      </c>
      <c r="AD2035" t="s">
        <v>6</v>
      </c>
      <c r="AE2035">
        <v>60</v>
      </c>
      <c r="AF2035">
        <v>2</v>
      </c>
      <c r="AG2035">
        <v>6095653</v>
      </c>
      <c r="AH2035" t="s">
        <v>16019</v>
      </c>
      <c r="AI2035" t="s">
        <v>16018</v>
      </c>
      <c r="AJ2035" t="s">
        <v>16017</v>
      </c>
      <c r="AK2035" t="s">
        <v>16016</v>
      </c>
      <c r="AL2035">
        <v>136</v>
      </c>
      <c r="AM2035" s="5">
        <f t="shared" si="258"/>
        <v>13.6</v>
      </c>
      <c r="AN2035" s="4">
        <f t="shared" si="255"/>
        <v>2.059825823551685E-2</v>
      </c>
      <c r="AO2035" s="3"/>
      <c r="AP2035">
        <v>0</v>
      </c>
      <c r="AR2035" t="s">
        <v>16015</v>
      </c>
      <c r="AS2035" t="s">
        <v>2304</v>
      </c>
      <c r="AT2035" s="2">
        <v>4.931</v>
      </c>
      <c r="AU2035" s="1">
        <f t="shared" si="259"/>
        <v>3.6787309616086303</v>
      </c>
      <c r="AV2035" s="1">
        <f t="shared" si="260"/>
        <v>3.2161866364495029</v>
      </c>
      <c r="AW2035" s="1">
        <f t="shared" si="261"/>
        <v>2.7536423112903758</v>
      </c>
    </row>
    <row r="2036" spans="1:49" x14ac:dyDescent="0.2">
      <c r="A2036">
        <v>2034</v>
      </c>
      <c r="B2036" t="s">
        <v>16014</v>
      </c>
      <c r="C2036" t="s">
        <v>16013</v>
      </c>
      <c r="F2036" t="s">
        <v>16012</v>
      </c>
      <c r="G2036" t="s">
        <v>17</v>
      </c>
      <c r="H2036" t="s">
        <v>16</v>
      </c>
      <c r="I2036" t="s">
        <v>16011</v>
      </c>
      <c r="J2036" t="s">
        <v>16010</v>
      </c>
      <c r="K2036" t="s">
        <v>16009</v>
      </c>
      <c r="L2036" t="s">
        <v>16008</v>
      </c>
      <c r="M2036" t="s">
        <v>16007</v>
      </c>
      <c r="N2036">
        <v>4</v>
      </c>
      <c r="O2036" t="s">
        <v>16006</v>
      </c>
      <c r="P2036" t="s">
        <v>16005</v>
      </c>
      <c r="Q2036" t="s">
        <v>16004</v>
      </c>
      <c r="R2036" s="7">
        <v>40940</v>
      </c>
      <c r="S2036" s="8">
        <f t="shared" si="256"/>
        <v>2012</v>
      </c>
      <c r="T2036" s="8">
        <v>2012</v>
      </c>
      <c r="U2036" s="8">
        <f t="shared" si="257"/>
        <v>10</v>
      </c>
      <c r="V2036" s="7">
        <v>40940</v>
      </c>
      <c r="W2036" t="s">
        <v>1630</v>
      </c>
      <c r="X2036" s="2">
        <v>1.6379999999999999</v>
      </c>
      <c r="Y2036" s="6">
        <f t="shared" si="254"/>
        <v>4.3725474493473214E-2</v>
      </c>
      <c r="AA2036" t="s">
        <v>1629</v>
      </c>
      <c r="AB2036">
        <v>17391</v>
      </c>
      <c r="AD2036" t="s">
        <v>6</v>
      </c>
      <c r="AE2036">
        <v>60</v>
      </c>
      <c r="AF2036">
        <v>2</v>
      </c>
      <c r="AG2036">
        <v>6072309</v>
      </c>
      <c r="AH2036" t="s">
        <v>16003</v>
      </c>
      <c r="AI2036" t="s">
        <v>16002</v>
      </c>
      <c r="AJ2036" t="s">
        <v>16001</v>
      </c>
      <c r="AK2036" t="s">
        <v>16000</v>
      </c>
      <c r="AL2036">
        <v>17</v>
      </c>
      <c r="AM2036" s="5">
        <f t="shared" si="258"/>
        <v>1.7</v>
      </c>
      <c r="AN2036" s="4">
        <f t="shared" si="255"/>
        <v>2.5747822794396063E-3</v>
      </c>
      <c r="AO2036" s="3"/>
      <c r="AP2036">
        <v>0</v>
      </c>
      <c r="AQ2036" t="s">
        <v>15999</v>
      </c>
      <c r="AR2036">
        <v>617108</v>
      </c>
      <c r="AS2036" t="s">
        <v>15998</v>
      </c>
      <c r="AT2036" s="2">
        <v>4.931</v>
      </c>
      <c r="AU2036" s="1">
        <f t="shared" si="259"/>
        <v>3.1380266829263128</v>
      </c>
      <c r="AV2036" s="1">
        <f t="shared" si="260"/>
        <v>2.3150128386456412</v>
      </c>
      <c r="AW2036" s="1">
        <f t="shared" si="261"/>
        <v>1.4919989943649687</v>
      </c>
    </row>
    <row r="2037" spans="1:49" x14ac:dyDescent="0.2">
      <c r="A2037">
        <v>2035</v>
      </c>
      <c r="B2037" t="s">
        <v>15997</v>
      </c>
      <c r="C2037" t="s">
        <v>15996</v>
      </c>
      <c r="D2037" t="s">
        <v>15995</v>
      </c>
      <c r="F2037" t="s">
        <v>15994</v>
      </c>
      <c r="G2037" t="s">
        <v>17</v>
      </c>
      <c r="H2037" t="s">
        <v>16</v>
      </c>
      <c r="I2037" t="s">
        <v>15993</v>
      </c>
      <c r="J2037">
        <v>60011357</v>
      </c>
      <c r="K2037" t="s">
        <v>858</v>
      </c>
      <c r="L2037" t="s">
        <v>830</v>
      </c>
      <c r="M2037" t="s">
        <v>615</v>
      </c>
      <c r="N2037">
        <v>3</v>
      </c>
      <c r="O2037" t="s">
        <v>15992</v>
      </c>
      <c r="P2037" t="s">
        <v>15991</v>
      </c>
      <c r="Q2037" t="s">
        <v>6738</v>
      </c>
      <c r="R2037" s="7">
        <v>40940</v>
      </c>
      <c r="S2037" s="8">
        <f t="shared" si="256"/>
        <v>2012</v>
      </c>
      <c r="T2037" s="8">
        <v>2012</v>
      </c>
      <c r="U2037" s="8">
        <f t="shared" si="257"/>
        <v>10</v>
      </c>
      <c r="V2037" s="7">
        <v>40940</v>
      </c>
      <c r="W2037" t="s">
        <v>1824</v>
      </c>
      <c r="X2037" s="2">
        <v>0.69899999999999995</v>
      </c>
      <c r="Y2037" s="6">
        <f t="shared" si="254"/>
        <v>1.8659405782013295E-2</v>
      </c>
      <c r="AA2037">
        <v>9244247</v>
      </c>
      <c r="AB2037">
        <v>13660</v>
      </c>
      <c r="AD2037" t="s">
        <v>6</v>
      </c>
      <c r="AE2037">
        <v>174</v>
      </c>
      <c r="AF2037">
        <v>1</v>
      </c>
      <c r="AH2037" t="s">
        <v>15990</v>
      </c>
      <c r="AI2037" t="s">
        <v>15989</v>
      </c>
      <c r="AJ2037" t="s">
        <v>15988</v>
      </c>
      <c r="AK2037" t="s">
        <v>15987</v>
      </c>
      <c r="AL2037">
        <v>4</v>
      </c>
      <c r="AM2037" s="5">
        <f t="shared" si="258"/>
        <v>0.4</v>
      </c>
      <c r="AN2037" s="4">
        <f t="shared" si="255"/>
        <v>6.0583112457402507E-4</v>
      </c>
      <c r="AO2037" s="3"/>
      <c r="AP2037">
        <v>0</v>
      </c>
      <c r="AQ2037" t="s">
        <v>6733</v>
      </c>
      <c r="AR2037" t="s">
        <v>15986</v>
      </c>
      <c r="AS2037" t="s">
        <v>6731</v>
      </c>
      <c r="AT2037" s="2" t="s">
        <v>0</v>
      </c>
      <c r="AU2037" s="1">
        <f t="shared" si="259"/>
        <v>1.3243333384781513</v>
      </c>
      <c r="AV2037" s="1">
        <f t="shared" si="260"/>
        <v>0.96326184532936598</v>
      </c>
      <c r="AW2037" s="1">
        <f t="shared" si="261"/>
        <v>0.60219035218058059</v>
      </c>
    </row>
    <row r="2038" spans="1:49" x14ac:dyDescent="0.2">
      <c r="A2038">
        <v>2036</v>
      </c>
      <c r="B2038" t="s">
        <v>15985</v>
      </c>
      <c r="C2038" t="s">
        <v>15984</v>
      </c>
      <c r="F2038" t="s">
        <v>15983</v>
      </c>
      <c r="G2038" t="s">
        <v>17</v>
      </c>
      <c r="H2038" t="s">
        <v>16</v>
      </c>
      <c r="I2038" t="s">
        <v>15982</v>
      </c>
      <c r="J2038" t="s">
        <v>15981</v>
      </c>
      <c r="K2038" t="s">
        <v>15980</v>
      </c>
      <c r="L2038" t="s">
        <v>15979</v>
      </c>
      <c r="M2038" t="s">
        <v>5286</v>
      </c>
      <c r="N2038">
        <v>9</v>
      </c>
      <c r="O2038" t="s">
        <v>15978</v>
      </c>
      <c r="P2038" t="s">
        <v>15977</v>
      </c>
      <c r="Q2038" t="s">
        <v>15976</v>
      </c>
      <c r="R2038" s="7">
        <v>40940</v>
      </c>
      <c r="S2038" s="8">
        <f t="shared" si="256"/>
        <v>2012</v>
      </c>
      <c r="T2038" s="8">
        <v>2012</v>
      </c>
      <c r="U2038" s="8">
        <f t="shared" si="257"/>
        <v>10</v>
      </c>
      <c r="V2038" s="7">
        <v>40940</v>
      </c>
      <c r="W2038" t="s">
        <v>1435</v>
      </c>
      <c r="X2038" s="2">
        <v>2.61</v>
      </c>
      <c r="Y2038" s="6">
        <f t="shared" si="254"/>
        <v>6.9672459357732044E-2</v>
      </c>
      <c r="AA2038">
        <v>46256</v>
      </c>
      <c r="AB2038">
        <v>26704</v>
      </c>
      <c r="AD2038" t="s">
        <v>6</v>
      </c>
      <c r="AE2038">
        <v>143</v>
      </c>
      <c r="AF2038">
        <v>2</v>
      </c>
      <c r="AG2038">
        <v>53</v>
      </c>
      <c r="AI2038" t="s">
        <v>15975</v>
      </c>
      <c r="AK2038" t="s">
        <v>15974</v>
      </c>
      <c r="AL2038">
        <v>32</v>
      </c>
      <c r="AM2038" s="5">
        <f t="shared" si="258"/>
        <v>3.2</v>
      </c>
      <c r="AN2038" s="4">
        <f t="shared" si="255"/>
        <v>4.8466489965922005E-3</v>
      </c>
      <c r="AO2038" s="3"/>
      <c r="AP2038">
        <v>1</v>
      </c>
      <c r="AQ2038" t="s">
        <v>1549</v>
      </c>
      <c r="AR2038">
        <v>901961</v>
      </c>
      <c r="AS2038" t="s">
        <v>1548</v>
      </c>
      <c r="AT2038" s="2">
        <v>6.2629999999999999</v>
      </c>
      <c r="AU2038" s="1">
        <f t="shared" si="259"/>
        <v>5.0224716249390084</v>
      </c>
      <c r="AV2038" s="1">
        <f t="shared" si="260"/>
        <v>3.7259554177162126</v>
      </c>
      <c r="AW2038" s="1">
        <f t="shared" si="261"/>
        <v>2.4294392104934155</v>
      </c>
    </row>
    <row r="2039" spans="1:49" x14ac:dyDescent="0.2">
      <c r="A2039">
        <v>2037</v>
      </c>
      <c r="B2039" t="s">
        <v>15973</v>
      </c>
      <c r="C2039" t="s">
        <v>15972</v>
      </c>
      <c r="E2039">
        <v>21659884</v>
      </c>
      <c r="F2039" t="s">
        <v>15971</v>
      </c>
      <c r="G2039" t="s">
        <v>17</v>
      </c>
      <c r="H2039" t="s">
        <v>16</v>
      </c>
      <c r="I2039" t="s">
        <v>15970</v>
      </c>
      <c r="J2039">
        <v>60003668</v>
      </c>
      <c r="K2039" t="s">
        <v>15969</v>
      </c>
      <c r="L2039" t="s">
        <v>15968</v>
      </c>
      <c r="M2039" t="s">
        <v>214</v>
      </c>
      <c r="N2039">
        <v>9</v>
      </c>
      <c r="O2039" t="s">
        <v>15967</v>
      </c>
      <c r="P2039" t="s">
        <v>15966</v>
      </c>
      <c r="Q2039" t="s">
        <v>15965</v>
      </c>
      <c r="R2039" s="7">
        <v>40940</v>
      </c>
      <c r="S2039" s="8">
        <f t="shared" si="256"/>
        <v>2012</v>
      </c>
      <c r="T2039" s="8">
        <v>2012</v>
      </c>
      <c r="U2039" s="8">
        <f t="shared" si="257"/>
        <v>10</v>
      </c>
      <c r="V2039" s="7">
        <v>40940</v>
      </c>
      <c r="W2039" t="s">
        <v>15964</v>
      </c>
      <c r="X2039" s="2">
        <v>0.71599999999999997</v>
      </c>
      <c r="Y2039" s="6">
        <f t="shared" si="254"/>
        <v>1.9113211072849096E-2</v>
      </c>
      <c r="AA2039">
        <v>9699546</v>
      </c>
      <c r="AB2039">
        <v>29694</v>
      </c>
      <c r="AC2039">
        <v>14735695</v>
      </c>
      <c r="AD2039" t="s">
        <v>6</v>
      </c>
      <c r="AE2039">
        <v>19</v>
      </c>
      <c r="AF2039">
        <v>1</v>
      </c>
      <c r="AH2039" t="s">
        <v>15963</v>
      </c>
      <c r="AI2039" t="s">
        <v>15962</v>
      </c>
      <c r="AJ2039" t="s">
        <v>15961</v>
      </c>
      <c r="AK2039" t="s">
        <v>15960</v>
      </c>
      <c r="AL2039">
        <v>13</v>
      </c>
      <c r="AM2039" s="5">
        <f t="shared" si="258"/>
        <v>1.3</v>
      </c>
      <c r="AN2039" s="4">
        <f t="shared" si="255"/>
        <v>1.9689511548655813E-3</v>
      </c>
      <c r="AO2039" s="3"/>
      <c r="AP2039">
        <v>0</v>
      </c>
      <c r="AR2039" t="s">
        <v>1</v>
      </c>
      <c r="AT2039" s="2">
        <v>2.7989999999999999</v>
      </c>
      <c r="AU2039" s="1">
        <f t="shared" si="259"/>
        <v>1.3969933097454039</v>
      </c>
      <c r="AV2039" s="1">
        <f t="shared" si="260"/>
        <v>1.054108111385734</v>
      </c>
      <c r="AW2039" s="1">
        <f t="shared" si="261"/>
        <v>0.71122291302606355</v>
      </c>
    </row>
    <row r="2040" spans="1:49" x14ac:dyDescent="0.2">
      <c r="A2040">
        <v>2038</v>
      </c>
      <c r="B2040" t="s">
        <v>15959</v>
      </c>
      <c r="C2040" t="s">
        <v>15958</v>
      </c>
      <c r="D2040" t="s">
        <v>15957</v>
      </c>
      <c r="F2040" t="s">
        <v>15956</v>
      </c>
      <c r="G2040" t="s">
        <v>17</v>
      </c>
      <c r="H2040" t="s">
        <v>16</v>
      </c>
      <c r="I2040" t="s">
        <v>15955</v>
      </c>
      <c r="J2040" t="s">
        <v>15954</v>
      </c>
      <c r="K2040" t="s">
        <v>15953</v>
      </c>
      <c r="L2040" t="s">
        <v>15952</v>
      </c>
      <c r="M2040" t="s">
        <v>15951</v>
      </c>
      <c r="N2040">
        <v>10</v>
      </c>
      <c r="O2040" t="s">
        <v>15950</v>
      </c>
      <c r="P2040" t="s">
        <v>15949</v>
      </c>
      <c r="Q2040" t="s">
        <v>15948</v>
      </c>
      <c r="R2040" s="7">
        <v>40940</v>
      </c>
      <c r="S2040" s="8">
        <f t="shared" si="256"/>
        <v>2012</v>
      </c>
      <c r="T2040" s="8">
        <v>2012</v>
      </c>
      <c r="U2040" s="8">
        <f t="shared" si="257"/>
        <v>10</v>
      </c>
      <c r="V2040" s="7">
        <v>40940</v>
      </c>
      <c r="W2040" t="s">
        <v>15947</v>
      </c>
      <c r="X2040" s="2">
        <v>0.68200000000000005</v>
      </c>
      <c r="Y2040" s="6">
        <f t="shared" si="254"/>
        <v>1.8205600491177493E-2</v>
      </c>
      <c r="AA2040">
        <v>2731177</v>
      </c>
      <c r="AB2040">
        <v>12375</v>
      </c>
      <c r="AD2040" t="s">
        <v>6</v>
      </c>
      <c r="AE2040">
        <v>49</v>
      </c>
      <c r="AF2040">
        <v>3</v>
      </c>
      <c r="AH2040" t="s">
        <v>15946</v>
      </c>
      <c r="AI2040" t="s">
        <v>15945</v>
      </c>
      <c r="AJ2040" t="s">
        <v>15944</v>
      </c>
      <c r="AK2040" t="s">
        <v>15943</v>
      </c>
      <c r="AL2040">
        <v>104</v>
      </c>
      <c r="AM2040" s="5">
        <f t="shared" si="258"/>
        <v>10.4</v>
      </c>
      <c r="AN2040" s="4">
        <f t="shared" si="255"/>
        <v>1.5751609238924651E-2</v>
      </c>
      <c r="AO2040" s="3"/>
      <c r="AP2040">
        <v>0</v>
      </c>
      <c r="AQ2040" t="s">
        <v>1549</v>
      </c>
      <c r="AR2040" t="s">
        <v>15942</v>
      </c>
      <c r="AS2040" t="s">
        <v>1548</v>
      </c>
      <c r="AT2040" s="2">
        <v>2.1520000000000001</v>
      </c>
      <c r="AU2040" s="1">
        <f t="shared" si="259"/>
        <v>1.7469403115501638</v>
      </c>
      <c r="AV2040" s="1">
        <f t="shared" si="260"/>
        <v>1.6978604865051075</v>
      </c>
      <c r="AW2040" s="1">
        <f t="shared" si="261"/>
        <v>1.6487806614600502</v>
      </c>
    </row>
    <row r="2041" spans="1:49" x14ac:dyDescent="0.2">
      <c r="A2041">
        <v>2039</v>
      </c>
      <c r="B2041" t="s">
        <v>15941</v>
      </c>
      <c r="C2041" t="s">
        <v>15940</v>
      </c>
      <c r="D2041" t="s">
        <v>15939</v>
      </c>
      <c r="F2041" t="s">
        <v>15938</v>
      </c>
      <c r="G2041" t="s">
        <v>17</v>
      </c>
      <c r="H2041" t="s">
        <v>16</v>
      </c>
      <c r="I2041" t="s">
        <v>15937</v>
      </c>
      <c r="J2041" t="s">
        <v>15936</v>
      </c>
      <c r="K2041" t="s">
        <v>15935</v>
      </c>
      <c r="L2041" t="s">
        <v>15934</v>
      </c>
      <c r="M2041" t="s">
        <v>2996</v>
      </c>
      <c r="N2041">
        <v>3</v>
      </c>
      <c r="O2041" t="s">
        <v>15933</v>
      </c>
      <c r="P2041" t="s">
        <v>15932</v>
      </c>
      <c r="Q2041" t="s">
        <v>15931</v>
      </c>
      <c r="R2041" s="7">
        <v>40940</v>
      </c>
      <c r="S2041" s="8">
        <f t="shared" si="256"/>
        <v>2012</v>
      </c>
      <c r="T2041" s="8">
        <v>2012</v>
      </c>
      <c r="U2041" s="8">
        <f t="shared" si="257"/>
        <v>10</v>
      </c>
      <c r="V2041" s="7">
        <v>40940</v>
      </c>
      <c r="W2041" t="s">
        <v>15821</v>
      </c>
      <c r="X2041" s="2">
        <v>0.48199999999999998</v>
      </c>
      <c r="Y2041" s="6">
        <f t="shared" si="254"/>
        <v>1.2866714716638637E-2</v>
      </c>
      <c r="AA2041">
        <v>304026</v>
      </c>
      <c r="AB2041">
        <v>110152</v>
      </c>
      <c r="AD2041" t="s">
        <v>6</v>
      </c>
      <c r="AE2041">
        <v>123</v>
      </c>
      <c r="AF2041">
        <v>4</v>
      </c>
      <c r="AH2041" t="s">
        <v>15930</v>
      </c>
      <c r="AI2041" t="s">
        <v>15929</v>
      </c>
      <c r="AJ2041" t="s">
        <v>15928</v>
      </c>
      <c r="AK2041" t="s">
        <v>15927</v>
      </c>
      <c r="AL2041">
        <v>29</v>
      </c>
      <c r="AM2041" s="5">
        <f t="shared" si="258"/>
        <v>2.9</v>
      </c>
      <c r="AN2041" s="4">
        <f t="shared" si="255"/>
        <v>4.3922756531616812E-3</v>
      </c>
      <c r="AO2041" s="3"/>
      <c r="AP2041">
        <v>0</v>
      </c>
      <c r="AR2041" t="s">
        <v>1</v>
      </c>
      <c r="AT2041" s="2">
        <v>2.4430000000000001</v>
      </c>
      <c r="AU2041" s="1">
        <f t="shared" si="259"/>
        <v>1.0324382997595549</v>
      </c>
      <c r="AV2041" s="1">
        <f t="shared" si="260"/>
        <v>0.86294951849001589</v>
      </c>
      <c r="AW2041" s="1">
        <f t="shared" si="261"/>
        <v>0.69346073722047674</v>
      </c>
    </row>
    <row r="2042" spans="1:49" x14ac:dyDescent="0.2">
      <c r="A2042">
        <v>2040</v>
      </c>
      <c r="B2042" t="s">
        <v>15926</v>
      </c>
      <c r="C2042" t="s">
        <v>15925</v>
      </c>
      <c r="D2042" t="s">
        <v>15924</v>
      </c>
      <c r="E2042">
        <v>22155036</v>
      </c>
      <c r="F2042" t="s">
        <v>15923</v>
      </c>
      <c r="G2042" t="s">
        <v>17</v>
      </c>
      <c r="H2042" t="s">
        <v>16</v>
      </c>
      <c r="I2042" t="s">
        <v>15922</v>
      </c>
      <c r="J2042">
        <v>60016305</v>
      </c>
      <c r="K2042" t="s">
        <v>15921</v>
      </c>
      <c r="L2042" t="s">
        <v>15920</v>
      </c>
      <c r="M2042" t="s">
        <v>4936</v>
      </c>
      <c r="N2042">
        <v>3</v>
      </c>
      <c r="O2042" t="s">
        <v>15919</v>
      </c>
      <c r="P2042" t="s">
        <v>15918</v>
      </c>
      <c r="Q2042" t="s">
        <v>15917</v>
      </c>
      <c r="R2042" s="7">
        <v>40940</v>
      </c>
      <c r="S2042" s="8">
        <f t="shared" si="256"/>
        <v>2012</v>
      </c>
      <c r="T2042" s="8">
        <v>2012</v>
      </c>
      <c r="U2042" s="8">
        <f t="shared" si="257"/>
        <v>10</v>
      </c>
      <c r="V2042" s="7">
        <v>40940</v>
      </c>
      <c r="W2042" t="s">
        <v>1257</v>
      </c>
      <c r="X2042" s="2">
        <v>1.718</v>
      </c>
      <c r="Y2042" s="6">
        <f t="shared" si="254"/>
        <v>4.5861028803288753E-2</v>
      </c>
      <c r="AA2042">
        <v>9651748</v>
      </c>
      <c r="AB2042">
        <v>20384</v>
      </c>
      <c r="AD2042" t="s">
        <v>6</v>
      </c>
      <c r="AE2042">
        <v>42</v>
      </c>
      <c r="AF2042">
        <v>2</v>
      </c>
      <c r="AH2042" t="s">
        <v>15916</v>
      </c>
      <c r="AI2042" t="s">
        <v>15915</v>
      </c>
      <c r="AJ2042" t="s">
        <v>15914</v>
      </c>
      <c r="AK2042" t="s">
        <v>15913</v>
      </c>
      <c r="AL2042">
        <v>110</v>
      </c>
      <c r="AM2042" s="5">
        <f t="shared" si="258"/>
        <v>11</v>
      </c>
      <c r="AN2042" s="4">
        <f t="shared" si="255"/>
        <v>1.6660355925785686E-2</v>
      </c>
      <c r="AO2042" s="3"/>
      <c r="AP2042">
        <v>0</v>
      </c>
      <c r="AQ2042" t="s">
        <v>15912</v>
      </c>
      <c r="AR2042" t="s">
        <v>1</v>
      </c>
      <c r="AS2042" t="s">
        <v>15911</v>
      </c>
      <c r="AT2042" s="2" t="s">
        <v>0</v>
      </c>
      <c r="AU2042" s="1">
        <f t="shared" si="259"/>
        <v>3.7100826940037828</v>
      </c>
      <c r="AV2042" s="1">
        <f t="shared" si="260"/>
        <v>3.1260692364537221</v>
      </c>
      <c r="AW2042" s="1">
        <f t="shared" si="261"/>
        <v>2.5420557789036602</v>
      </c>
    </row>
    <row r="2043" spans="1:49" x14ac:dyDescent="0.2">
      <c r="A2043">
        <v>2041</v>
      </c>
      <c r="B2043" t="s">
        <v>15910</v>
      </c>
      <c r="C2043" t="s">
        <v>15909</v>
      </c>
      <c r="D2043" t="s">
        <v>15908</v>
      </c>
      <c r="E2043">
        <v>22154954</v>
      </c>
      <c r="F2043" t="s">
        <v>15907</v>
      </c>
      <c r="G2043" t="s">
        <v>17</v>
      </c>
      <c r="H2043" t="s">
        <v>16</v>
      </c>
      <c r="I2043" t="s">
        <v>15906</v>
      </c>
      <c r="J2043" t="s">
        <v>15905</v>
      </c>
      <c r="K2043" t="s">
        <v>15904</v>
      </c>
      <c r="L2043" t="s">
        <v>15903</v>
      </c>
      <c r="M2043" t="s">
        <v>1364</v>
      </c>
      <c r="N2043">
        <v>5</v>
      </c>
      <c r="O2043" t="s">
        <v>15902</v>
      </c>
      <c r="P2043" t="s">
        <v>15901</v>
      </c>
      <c r="Q2043" t="s">
        <v>15900</v>
      </c>
      <c r="R2043" s="7">
        <v>40940</v>
      </c>
      <c r="S2043" s="8">
        <f t="shared" si="256"/>
        <v>2012</v>
      </c>
      <c r="T2043" s="8">
        <v>2012</v>
      </c>
      <c r="U2043" s="8">
        <f t="shared" si="257"/>
        <v>10</v>
      </c>
      <c r="V2043" s="7">
        <v>40940</v>
      </c>
      <c r="W2043" t="s">
        <v>15899</v>
      </c>
      <c r="X2043" s="2">
        <v>0.89900000000000002</v>
      </c>
      <c r="Y2043" s="6">
        <f t="shared" si="254"/>
        <v>2.399829155655215E-2</v>
      </c>
      <c r="AA2043">
        <v>221910</v>
      </c>
      <c r="AB2043">
        <v>20487</v>
      </c>
      <c r="AD2043" t="s">
        <v>6</v>
      </c>
      <c r="AE2043">
        <v>58</v>
      </c>
      <c r="AF2043">
        <v>2</v>
      </c>
      <c r="AH2043" t="s">
        <v>15898</v>
      </c>
      <c r="AI2043" t="s">
        <v>15897</v>
      </c>
      <c r="AJ2043" t="s">
        <v>15896</v>
      </c>
      <c r="AK2043" t="s">
        <v>15895</v>
      </c>
      <c r="AL2043">
        <v>26</v>
      </c>
      <c r="AM2043" s="5">
        <f t="shared" si="258"/>
        <v>2.6</v>
      </c>
      <c r="AN2043" s="4">
        <f t="shared" si="255"/>
        <v>3.9379023097311627E-3</v>
      </c>
      <c r="AO2043" s="3"/>
      <c r="AP2043">
        <v>0</v>
      </c>
      <c r="AR2043" t="s">
        <v>1</v>
      </c>
      <c r="AT2043" s="2">
        <v>2.3540000000000001</v>
      </c>
      <c r="AU2043" s="1">
        <f t="shared" si="259"/>
        <v>1.7980174782505849</v>
      </c>
      <c r="AV2043" s="1">
        <f t="shared" si="260"/>
        <v>1.3968096933141656</v>
      </c>
      <c r="AW2043" s="1">
        <f t="shared" si="261"/>
        <v>0.99560190837774576</v>
      </c>
    </row>
    <row r="2044" spans="1:49" x14ac:dyDescent="0.2">
      <c r="A2044">
        <v>2042</v>
      </c>
      <c r="B2044" t="s">
        <v>15894</v>
      </c>
      <c r="C2044" t="s">
        <v>15893</v>
      </c>
      <c r="F2044" t="s">
        <v>15892</v>
      </c>
      <c r="G2044" t="s">
        <v>17</v>
      </c>
      <c r="H2044" t="s">
        <v>16</v>
      </c>
      <c r="I2044" t="s">
        <v>15891</v>
      </c>
      <c r="J2044" t="s">
        <v>15885</v>
      </c>
      <c r="K2044" t="s">
        <v>15890</v>
      </c>
      <c r="L2044" t="s">
        <v>15889</v>
      </c>
      <c r="M2044" t="s">
        <v>15888</v>
      </c>
      <c r="N2044">
        <v>2</v>
      </c>
      <c r="O2044" t="s">
        <v>15887</v>
      </c>
      <c r="P2044" t="s">
        <v>15886</v>
      </c>
      <c r="Q2044" t="s">
        <v>15885</v>
      </c>
      <c r="R2044" s="7">
        <v>40940</v>
      </c>
      <c r="S2044" s="8">
        <f t="shared" si="256"/>
        <v>2012</v>
      </c>
      <c r="T2044" s="8">
        <v>2012</v>
      </c>
      <c r="U2044" s="8">
        <f t="shared" si="257"/>
        <v>10</v>
      </c>
      <c r="V2044" s="7">
        <v>40940</v>
      </c>
      <c r="W2044" t="s">
        <v>2049</v>
      </c>
      <c r="X2044" s="2">
        <v>1.6519999999999999</v>
      </c>
      <c r="Y2044" s="6">
        <f t="shared" si="254"/>
        <v>4.409919649769093E-2</v>
      </c>
      <c r="AA2044" t="s">
        <v>2048</v>
      </c>
      <c r="AB2044">
        <v>17337</v>
      </c>
      <c r="AD2044" t="s">
        <v>6</v>
      </c>
      <c r="AE2044">
        <v>60</v>
      </c>
      <c r="AF2044" t="s">
        <v>15884</v>
      </c>
      <c r="AG2044">
        <v>6058590</v>
      </c>
      <c r="AH2044" t="s">
        <v>15883</v>
      </c>
      <c r="AI2044" t="s">
        <v>15882</v>
      </c>
      <c r="AJ2044" t="s">
        <v>15881</v>
      </c>
      <c r="AK2044" t="s">
        <v>15880</v>
      </c>
      <c r="AL2044">
        <v>12</v>
      </c>
      <c r="AM2044" s="5">
        <f t="shared" si="258"/>
        <v>1.2</v>
      </c>
      <c r="AN2044" s="4">
        <f t="shared" si="255"/>
        <v>1.8174933737220749E-3</v>
      </c>
      <c r="AO2044" s="3"/>
      <c r="AP2044">
        <v>0</v>
      </c>
      <c r="AR2044" t="s">
        <v>1</v>
      </c>
      <c r="AS2044" t="s">
        <v>15879</v>
      </c>
      <c r="AT2044" s="2" t="s">
        <v>0</v>
      </c>
      <c r="AU2044" s="1">
        <f t="shared" si="259"/>
        <v>3.1414685560500275</v>
      </c>
      <c r="AV2044" s="1">
        <f t="shared" si="260"/>
        <v>2.2958344935706503</v>
      </c>
      <c r="AW2044" s="1">
        <f t="shared" si="261"/>
        <v>1.4502004310912731</v>
      </c>
    </row>
    <row r="2045" spans="1:49" x14ac:dyDescent="0.2">
      <c r="A2045">
        <v>2043</v>
      </c>
      <c r="B2045" t="s">
        <v>15878</v>
      </c>
      <c r="C2045" t="s">
        <v>15877</v>
      </c>
      <c r="F2045" t="s">
        <v>15876</v>
      </c>
      <c r="G2045" t="s">
        <v>17</v>
      </c>
      <c r="H2045" t="s">
        <v>16</v>
      </c>
      <c r="I2045" t="s">
        <v>847</v>
      </c>
      <c r="J2045" t="s">
        <v>15875</v>
      </c>
      <c r="K2045" t="s">
        <v>15874</v>
      </c>
      <c r="L2045" t="s">
        <v>15873</v>
      </c>
      <c r="M2045" t="s">
        <v>14826</v>
      </c>
      <c r="N2045">
        <v>6</v>
      </c>
      <c r="O2045" t="s">
        <v>15872</v>
      </c>
      <c r="P2045" t="s">
        <v>15871</v>
      </c>
      <c r="Q2045" t="s">
        <v>15870</v>
      </c>
      <c r="R2045" s="7">
        <v>40940</v>
      </c>
      <c r="S2045" s="8">
        <f t="shared" si="256"/>
        <v>2012</v>
      </c>
      <c r="T2045" s="8">
        <v>2012</v>
      </c>
      <c r="U2045" s="8">
        <f t="shared" si="257"/>
        <v>10</v>
      </c>
      <c r="V2045" s="7">
        <v>40940</v>
      </c>
      <c r="W2045" t="s">
        <v>1360</v>
      </c>
      <c r="X2045" s="2">
        <v>0.82</v>
      </c>
      <c r="Y2045" s="6">
        <f t="shared" si="254"/>
        <v>2.1889431675609299E-2</v>
      </c>
      <c r="AA2045">
        <v>189456</v>
      </c>
      <c r="AB2045">
        <v>15361</v>
      </c>
      <c r="AD2045" t="s">
        <v>6</v>
      </c>
      <c r="AE2045">
        <v>61</v>
      </c>
      <c r="AF2045">
        <v>2</v>
      </c>
      <c r="AG2045">
        <v>5989863</v>
      </c>
      <c r="AH2045" t="s">
        <v>15869</v>
      </c>
      <c r="AI2045" t="s">
        <v>15868</v>
      </c>
      <c r="AJ2045" t="s">
        <v>15867</v>
      </c>
      <c r="AK2045" t="s">
        <v>15866</v>
      </c>
      <c r="AL2045">
        <v>35</v>
      </c>
      <c r="AM2045" s="5">
        <f t="shared" si="258"/>
        <v>3.5</v>
      </c>
      <c r="AN2045" s="4">
        <f t="shared" si="255"/>
        <v>5.301022340022719E-3</v>
      </c>
      <c r="AO2045" s="3"/>
      <c r="AP2045">
        <v>0</v>
      </c>
      <c r="AQ2045" t="s">
        <v>15865</v>
      </c>
      <c r="AR2045" t="s">
        <v>1</v>
      </c>
      <c r="AS2045" t="s">
        <v>15864</v>
      </c>
      <c r="AT2045" s="2" t="s">
        <v>0</v>
      </c>
      <c r="AU2045" s="1">
        <f t="shared" si="259"/>
        <v>1.6912908874933326</v>
      </c>
      <c r="AV2045" s="1">
        <f t="shared" si="260"/>
        <v>1.3595227007816009</v>
      </c>
      <c r="AW2045" s="1">
        <f t="shared" si="261"/>
        <v>1.0277545140698692</v>
      </c>
    </row>
    <row r="2046" spans="1:49" x14ac:dyDescent="0.2">
      <c r="A2046">
        <v>2044</v>
      </c>
      <c r="B2046" t="s">
        <v>15863</v>
      </c>
      <c r="C2046" t="s">
        <v>15862</v>
      </c>
      <c r="E2046">
        <v>21842517</v>
      </c>
      <c r="F2046" t="s">
        <v>15861</v>
      </c>
      <c r="G2046" t="s">
        <v>17</v>
      </c>
      <c r="H2046" t="s">
        <v>16</v>
      </c>
      <c r="I2046" t="s">
        <v>15860</v>
      </c>
      <c r="J2046" t="s">
        <v>15859</v>
      </c>
      <c r="K2046" t="s">
        <v>15858</v>
      </c>
      <c r="L2046" t="s">
        <v>15857</v>
      </c>
      <c r="M2046" t="s">
        <v>15856</v>
      </c>
      <c r="N2046">
        <v>5</v>
      </c>
      <c r="O2046" t="s">
        <v>15855</v>
      </c>
      <c r="P2046" t="s">
        <v>15854</v>
      </c>
      <c r="Q2046" t="s">
        <v>15853</v>
      </c>
      <c r="R2046" s="7">
        <v>40940</v>
      </c>
      <c r="S2046" s="8">
        <f t="shared" si="256"/>
        <v>2012</v>
      </c>
      <c r="T2046" s="8">
        <v>2012</v>
      </c>
      <c r="U2046" s="8">
        <f t="shared" si="257"/>
        <v>10</v>
      </c>
      <c r="V2046" s="7">
        <v>40940</v>
      </c>
      <c r="W2046" t="s">
        <v>1035</v>
      </c>
      <c r="X2046" s="2">
        <v>0.435</v>
      </c>
      <c r="Y2046" s="6">
        <f t="shared" si="254"/>
        <v>1.1612076559622007E-2</v>
      </c>
      <c r="AA2046">
        <v>1978462</v>
      </c>
      <c r="AB2046">
        <v>14839</v>
      </c>
      <c r="AC2046" t="s">
        <v>1034</v>
      </c>
      <c r="AD2046" t="s">
        <v>6</v>
      </c>
      <c r="AE2046">
        <v>33</v>
      </c>
      <c r="AF2046">
        <v>2</v>
      </c>
      <c r="AH2046" t="s">
        <v>15852</v>
      </c>
      <c r="AI2046" t="s">
        <v>15851</v>
      </c>
      <c r="AJ2046" t="s">
        <v>15850</v>
      </c>
      <c r="AK2046" t="s">
        <v>15849</v>
      </c>
      <c r="AL2046">
        <v>2</v>
      </c>
      <c r="AM2046" s="5">
        <f t="shared" si="258"/>
        <v>0.2</v>
      </c>
      <c r="AN2046" s="4">
        <f t="shared" si="255"/>
        <v>3.0291556228701253E-4</v>
      </c>
      <c r="AO2046" s="3"/>
      <c r="AP2046">
        <v>0</v>
      </c>
      <c r="AR2046" t="s">
        <v>1</v>
      </c>
      <c r="AT2046" s="2">
        <v>2.0099999999999998</v>
      </c>
      <c r="AU2046" s="1">
        <f t="shared" si="259"/>
        <v>0.8219328260421509</v>
      </c>
      <c r="AV2046" s="1">
        <f t="shared" si="260"/>
        <v>0.59574960609545102</v>
      </c>
      <c r="AW2046" s="1">
        <f t="shared" si="261"/>
        <v>0.36956638614875109</v>
      </c>
    </row>
    <row r="2047" spans="1:49" x14ac:dyDescent="0.2">
      <c r="A2047">
        <v>2045</v>
      </c>
      <c r="B2047" t="s">
        <v>15848</v>
      </c>
      <c r="C2047" t="s">
        <v>15847</v>
      </c>
      <c r="D2047" t="s">
        <v>15846</v>
      </c>
      <c r="F2047" t="s">
        <v>15845</v>
      </c>
      <c r="G2047" t="s">
        <v>17</v>
      </c>
      <c r="H2047" t="s">
        <v>16</v>
      </c>
      <c r="I2047" t="s">
        <v>15844</v>
      </c>
      <c r="J2047">
        <v>60007751</v>
      </c>
      <c r="K2047" t="s">
        <v>1785</v>
      </c>
      <c r="L2047" t="s">
        <v>1784</v>
      </c>
      <c r="M2047" t="s">
        <v>1783</v>
      </c>
      <c r="N2047">
        <v>3</v>
      </c>
      <c r="O2047" t="s">
        <v>15843</v>
      </c>
      <c r="P2047" t="s">
        <v>15842</v>
      </c>
      <c r="Q2047" t="s">
        <v>1780</v>
      </c>
      <c r="R2047" s="7">
        <v>40940</v>
      </c>
      <c r="S2047" s="8">
        <f t="shared" si="256"/>
        <v>2012</v>
      </c>
      <c r="T2047" s="8">
        <v>2012</v>
      </c>
      <c r="U2047" s="8">
        <f t="shared" si="257"/>
        <v>10</v>
      </c>
      <c r="V2047" s="7">
        <v>40940</v>
      </c>
      <c r="W2047" t="s">
        <v>142</v>
      </c>
      <c r="X2047" s="2">
        <v>0.54700000000000004</v>
      </c>
      <c r="Y2047" s="6">
        <f t="shared" si="254"/>
        <v>1.4601852593363766E-2</v>
      </c>
      <c r="AA2047">
        <v>14348411</v>
      </c>
      <c r="AB2047">
        <v>17683</v>
      </c>
      <c r="AC2047">
        <v>16180399</v>
      </c>
      <c r="AD2047" t="s">
        <v>6</v>
      </c>
      <c r="AE2047">
        <v>66</v>
      </c>
      <c r="AF2047">
        <v>2</v>
      </c>
      <c r="AH2047" t="s">
        <v>15841</v>
      </c>
      <c r="AI2047" t="s">
        <v>15840</v>
      </c>
      <c r="AJ2047" t="s">
        <v>15839</v>
      </c>
      <c r="AK2047" t="s">
        <v>15838</v>
      </c>
      <c r="AL2047">
        <v>3</v>
      </c>
      <c r="AM2047" s="5">
        <f t="shared" si="258"/>
        <v>0.3</v>
      </c>
      <c r="AN2047" s="4">
        <f t="shared" si="255"/>
        <v>4.5437334343051872E-4</v>
      </c>
      <c r="AO2047" s="3"/>
      <c r="AP2047">
        <v>0</v>
      </c>
      <c r="AQ2047" t="s">
        <v>1774</v>
      </c>
      <c r="AR2047" t="s">
        <v>1</v>
      </c>
      <c r="AS2047" t="s">
        <v>1773</v>
      </c>
      <c r="AT2047" s="2" t="s">
        <v>0</v>
      </c>
      <c r="AU2047" s="1">
        <f t="shared" si="259"/>
        <v>1.0357608818383792</v>
      </c>
      <c r="AV2047" s="1">
        <f t="shared" si="260"/>
        <v>0.75281129683971426</v>
      </c>
      <c r="AW2047" s="1">
        <f t="shared" si="261"/>
        <v>0.4698617118410493</v>
      </c>
    </row>
    <row r="2048" spans="1:49" x14ac:dyDescent="0.2">
      <c r="A2048">
        <v>2046</v>
      </c>
      <c r="B2048" t="s">
        <v>15837</v>
      </c>
      <c r="C2048" t="s">
        <v>15836</v>
      </c>
      <c r="D2048" t="s">
        <v>15835</v>
      </c>
      <c r="F2048" t="s">
        <v>15834</v>
      </c>
      <c r="G2048" t="s">
        <v>17</v>
      </c>
      <c r="H2048" t="s">
        <v>16</v>
      </c>
      <c r="I2048" t="s">
        <v>15120</v>
      </c>
      <c r="J2048">
        <v>60016248</v>
      </c>
      <c r="K2048" t="s">
        <v>9497</v>
      </c>
      <c r="L2048" t="s">
        <v>1784</v>
      </c>
      <c r="M2048" t="s">
        <v>1783</v>
      </c>
      <c r="N2048">
        <v>4</v>
      </c>
      <c r="O2048" t="s">
        <v>15833</v>
      </c>
      <c r="P2048" t="s">
        <v>15832</v>
      </c>
      <c r="Q2048" t="s">
        <v>15831</v>
      </c>
      <c r="R2048" s="7">
        <v>40940</v>
      </c>
      <c r="S2048" s="8">
        <f t="shared" si="256"/>
        <v>2012</v>
      </c>
      <c r="T2048" s="8">
        <v>2012</v>
      </c>
      <c r="U2048" s="8">
        <f t="shared" si="257"/>
        <v>10</v>
      </c>
      <c r="V2048" s="7">
        <v>40940</v>
      </c>
      <c r="W2048" t="s">
        <v>142</v>
      </c>
      <c r="X2048" s="2">
        <v>0.54700000000000004</v>
      </c>
      <c r="Y2048" s="6">
        <f t="shared" si="254"/>
        <v>1.4601852593363766E-2</v>
      </c>
      <c r="AA2048">
        <v>14348411</v>
      </c>
      <c r="AB2048">
        <v>17683</v>
      </c>
      <c r="AC2048">
        <v>16180399</v>
      </c>
      <c r="AD2048" t="s">
        <v>6</v>
      </c>
      <c r="AE2048">
        <v>66</v>
      </c>
      <c r="AF2048">
        <v>2</v>
      </c>
      <c r="AH2048" t="s">
        <v>1661</v>
      </c>
      <c r="AI2048" t="s">
        <v>15830</v>
      </c>
      <c r="AJ2048" t="s">
        <v>15829</v>
      </c>
      <c r="AK2048" t="s">
        <v>15828</v>
      </c>
      <c r="AL2048">
        <v>9</v>
      </c>
      <c r="AM2048" s="5">
        <f t="shared" si="258"/>
        <v>0.9</v>
      </c>
      <c r="AN2048" s="4">
        <f t="shared" si="255"/>
        <v>1.3631200302915562E-3</v>
      </c>
      <c r="AO2048" s="3"/>
      <c r="AP2048">
        <v>0</v>
      </c>
      <c r="AR2048" t="s">
        <v>1</v>
      </c>
      <c r="AT2048" s="2" t="s">
        <v>0</v>
      </c>
      <c r="AU2048" s="1">
        <f t="shared" si="259"/>
        <v>1.0630232824442103</v>
      </c>
      <c r="AV2048" s="1">
        <f t="shared" si="260"/>
        <v>0.79824863118276612</v>
      </c>
      <c r="AW2048" s="1">
        <f t="shared" si="261"/>
        <v>0.53347397992132184</v>
      </c>
    </row>
    <row r="2049" spans="1:49" x14ac:dyDescent="0.2">
      <c r="A2049">
        <v>2047</v>
      </c>
      <c r="B2049" t="s">
        <v>15827</v>
      </c>
      <c r="C2049" t="s">
        <v>15826</v>
      </c>
      <c r="D2049" t="s">
        <v>15825</v>
      </c>
      <c r="F2049" t="s">
        <v>15824</v>
      </c>
      <c r="G2049" t="s">
        <v>17</v>
      </c>
      <c r="H2049" t="s">
        <v>16</v>
      </c>
      <c r="I2049" t="s">
        <v>10698</v>
      </c>
      <c r="J2049">
        <v>60005465</v>
      </c>
      <c r="K2049" t="s">
        <v>402</v>
      </c>
      <c r="L2049" t="s">
        <v>401</v>
      </c>
      <c r="M2049" t="s">
        <v>80</v>
      </c>
      <c r="N2049">
        <v>5</v>
      </c>
      <c r="O2049" t="s">
        <v>15823</v>
      </c>
      <c r="P2049" t="s">
        <v>15822</v>
      </c>
      <c r="Q2049" t="s">
        <v>5167</v>
      </c>
      <c r="R2049" s="7">
        <v>40940</v>
      </c>
      <c r="S2049" s="8">
        <f t="shared" si="256"/>
        <v>2012</v>
      </c>
      <c r="T2049" s="8">
        <v>2012</v>
      </c>
      <c r="U2049" s="8">
        <f t="shared" si="257"/>
        <v>10</v>
      </c>
      <c r="V2049" s="7">
        <v>40940</v>
      </c>
      <c r="W2049" t="s">
        <v>15821</v>
      </c>
      <c r="X2049" s="2">
        <v>0.48199999999999998</v>
      </c>
      <c r="Y2049" s="6">
        <f t="shared" si="254"/>
        <v>1.2866714716638637E-2</v>
      </c>
      <c r="AA2049">
        <v>304026</v>
      </c>
      <c r="AB2049">
        <v>110152</v>
      </c>
      <c r="AD2049" t="s">
        <v>6</v>
      </c>
      <c r="AE2049">
        <v>123</v>
      </c>
      <c r="AF2049">
        <v>3</v>
      </c>
      <c r="AH2049" t="s">
        <v>15820</v>
      </c>
      <c r="AI2049" t="s">
        <v>15819</v>
      </c>
      <c r="AJ2049" t="s">
        <v>15818</v>
      </c>
      <c r="AK2049" t="s">
        <v>15817</v>
      </c>
      <c r="AL2049">
        <v>8</v>
      </c>
      <c r="AM2049" s="5">
        <f t="shared" si="258"/>
        <v>0.8</v>
      </c>
      <c r="AN2049" s="4">
        <f t="shared" si="255"/>
        <v>1.2116622491480501E-3</v>
      </c>
      <c r="AO2049" s="3"/>
      <c r="AP2049">
        <v>0</v>
      </c>
      <c r="AR2049" t="s">
        <v>1</v>
      </c>
      <c r="AT2049" s="2">
        <v>2.4430000000000001</v>
      </c>
      <c r="AU2049" s="1">
        <f t="shared" si="259"/>
        <v>0.93701989763914606</v>
      </c>
      <c r="AV2049" s="1">
        <f t="shared" si="260"/>
        <v>0.70391884828933438</v>
      </c>
      <c r="AW2049" s="1">
        <f t="shared" si="261"/>
        <v>0.47081779893952252</v>
      </c>
    </row>
    <row r="2050" spans="1:49" x14ac:dyDescent="0.2">
      <c r="A2050">
        <v>2048</v>
      </c>
      <c r="B2050" t="s">
        <v>15816</v>
      </c>
      <c r="C2050" t="s">
        <v>15815</v>
      </c>
      <c r="D2050" t="s">
        <v>15814</v>
      </c>
      <c r="F2050" t="s">
        <v>15813</v>
      </c>
      <c r="G2050" t="s">
        <v>17</v>
      </c>
      <c r="H2050" t="s">
        <v>16</v>
      </c>
      <c r="I2050" t="s">
        <v>6038</v>
      </c>
      <c r="J2050">
        <v>60006861</v>
      </c>
      <c r="K2050" t="s">
        <v>6037</v>
      </c>
      <c r="L2050" t="s">
        <v>6036</v>
      </c>
      <c r="M2050" t="s">
        <v>6035</v>
      </c>
      <c r="N2050">
        <v>3</v>
      </c>
      <c r="O2050" t="s">
        <v>15812</v>
      </c>
      <c r="P2050" t="s">
        <v>15811</v>
      </c>
      <c r="Q2050" t="s">
        <v>15810</v>
      </c>
      <c r="R2050" s="7">
        <v>40940</v>
      </c>
      <c r="S2050" s="8">
        <f t="shared" si="256"/>
        <v>2012</v>
      </c>
      <c r="T2050" s="8">
        <v>2012</v>
      </c>
      <c r="U2050" s="8">
        <f t="shared" si="257"/>
        <v>10</v>
      </c>
      <c r="V2050" s="7">
        <v>40940</v>
      </c>
      <c r="W2050" t="s">
        <v>15809</v>
      </c>
      <c r="X2050" s="2">
        <v>0.77200000000000002</v>
      </c>
      <c r="Y2050" s="6">
        <f t="shared" ref="Y2050:Y2113" si="262">(X2050-$Z$4)/($Z$3-$Z$4)</f>
        <v>2.0608099089719976E-2</v>
      </c>
      <c r="AA2050">
        <v>2632241</v>
      </c>
      <c r="AB2050">
        <v>15424</v>
      </c>
      <c r="AD2050" t="s">
        <v>6</v>
      </c>
      <c r="AE2050">
        <v>45</v>
      </c>
      <c r="AF2050">
        <v>2</v>
      </c>
      <c r="AH2050" t="s">
        <v>15808</v>
      </c>
      <c r="AI2050" t="s">
        <v>15807</v>
      </c>
      <c r="AJ2050" t="s">
        <v>15806</v>
      </c>
      <c r="AK2050" t="s">
        <v>15805</v>
      </c>
      <c r="AL2050">
        <v>3</v>
      </c>
      <c r="AM2050" s="5">
        <f t="shared" si="258"/>
        <v>0.3</v>
      </c>
      <c r="AN2050" s="4">
        <f t="shared" ref="AN2050:AN2113" si="263">(AM2050-$AO$4)/($AO$3-$AO$4)</f>
        <v>4.5437334343051872E-4</v>
      </c>
      <c r="AO2050" s="3"/>
      <c r="AP2050">
        <v>0</v>
      </c>
      <c r="AR2050" t="s">
        <v>15804</v>
      </c>
      <c r="AT2050" s="2" t="s">
        <v>0</v>
      </c>
      <c r="AU2050" s="1">
        <f t="shared" si="259"/>
        <v>1.4561981365833139</v>
      </c>
      <c r="AV2050" s="1">
        <f t="shared" si="260"/>
        <v>1.0531236216575246</v>
      </c>
      <c r="AW2050" s="1">
        <f t="shared" si="261"/>
        <v>0.65004910673173555</v>
      </c>
    </row>
    <row r="2051" spans="1:49" x14ac:dyDescent="0.2">
      <c r="A2051">
        <v>2049</v>
      </c>
      <c r="B2051" t="s">
        <v>15803</v>
      </c>
      <c r="C2051" t="s">
        <v>15802</v>
      </c>
      <c r="D2051" t="s">
        <v>15801</v>
      </c>
      <c r="E2051">
        <v>22138629</v>
      </c>
      <c r="F2051" t="s">
        <v>15800</v>
      </c>
      <c r="G2051" t="s">
        <v>17</v>
      </c>
      <c r="H2051" t="s">
        <v>16</v>
      </c>
      <c r="I2051" t="s">
        <v>15799</v>
      </c>
      <c r="J2051" t="s">
        <v>15798</v>
      </c>
      <c r="K2051" t="s">
        <v>15797</v>
      </c>
      <c r="L2051" t="s">
        <v>15796</v>
      </c>
      <c r="M2051" t="s">
        <v>15795</v>
      </c>
      <c r="N2051">
        <v>8</v>
      </c>
      <c r="O2051" t="s">
        <v>15794</v>
      </c>
      <c r="P2051" t="s">
        <v>15793</v>
      </c>
      <c r="Q2051" t="s">
        <v>15792</v>
      </c>
      <c r="R2051" s="7">
        <v>40940</v>
      </c>
      <c r="S2051" s="8">
        <f t="shared" si="256"/>
        <v>2012</v>
      </c>
      <c r="T2051" s="8">
        <v>2012</v>
      </c>
      <c r="U2051" s="8">
        <f t="shared" si="257"/>
        <v>10</v>
      </c>
      <c r="V2051" s="7">
        <v>40940</v>
      </c>
      <c r="W2051" t="s">
        <v>15763</v>
      </c>
      <c r="X2051" s="2">
        <v>1.59</v>
      </c>
      <c r="Y2051" s="6">
        <f t="shared" si="262"/>
        <v>4.2444141907583888E-2</v>
      </c>
      <c r="AA2051">
        <v>52728</v>
      </c>
      <c r="AB2051">
        <v>16791</v>
      </c>
      <c r="AC2051">
        <v>18792650</v>
      </c>
      <c r="AD2051" t="s">
        <v>6</v>
      </c>
      <c r="AE2051">
        <v>1817</v>
      </c>
      <c r="AF2051">
        <v>2</v>
      </c>
      <c r="AH2051" t="s">
        <v>15791</v>
      </c>
      <c r="AI2051" t="s">
        <v>15790</v>
      </c>
      <c r="AJ2051" t="s">
        <v>15789</v>
      </c>
      <c r="AK2051" t="s">
        <v>15788</v>
      </c>
      <c r="AL2051">
        <v>53</v>
      </c>
      <c r="AM2051" s="5">
        <f t="shared" si="258"/>
        <v>5.3</v>
      </c>
      <c r="AN2051" s="4">
        <f t="shared" si="263"/>
        <v>8.02726240060583E-3</v>
      </c>
      <c r="AO2051" s="3"/>
      <c r="AP2051">
        <v>1</v>
      </c>
      <c r="AQ2051" t="s">
        <v>10405</v>
      </c>
      <c r="AR2051" t="s">
        <v>15787</v>
      </c>
      <c r="AS2051" t="s">
        <v>10403</v>
      </c>
      <c r="AT2051" s="2" t="s">
        <v>0</v>
      </c>
      <c r="AU2051" s="1">
        <f t="shared" si="259"/>
        <v>3.2119078055490471</v>
      </c>
      <c r="AV2051" s="1">
        <f t="shared" si="260"/>
        <v>2.5235702154094861</v>
      </c>
      <c r="AW2051" s="1">
        <f t="shared" si="261"/>
        <v>1.8352326252699245</v>
      </c>
    </row>
    <row r="2052" spans="1:49" x14ac:dyDescent="0.2">
      <c r="A2052">
        <v>2050</v>
      </c>
      <c r="B2052" t="s">
        <v>15786</v>
      </c>
      <c r="C2052" t="s">
        <v>15785</v>
      </c>
      <c r="D2052" t="s">
        <v>15784</v>
      </c>
      <c r="F2052" t="s">
        <v>15783</v>
      </c>
      <c r="G2052" t="s">
        <v>17</v>
      </c>
      <c r="H2052" t="s">
        <v>16</v>
      </c>
      <c r="I2052" t="s">
        <v>15782</v>
      </c>
      <c r="J2052">
        <v>60073711</v>
      </c>
      <c r="K2052" t="s">
        <v>15781</v>
      </c>
      <c r="L2052" t="s">
        <v>429</v>
      </c>
      <c r="M2052" t="s">
        <v>80</v>
      </c>
      <c r="N2052">
        <v>3</v>
      </c>
      <c r="O2052" t="s">
        <v>15780</v>
      </c>
      <c r="P2052" t="s">
        <v>15779</v>
      </c>
      <c r="Q2052" t="s">
        <v>15778</v>
      </c>
      <c r="R2052" s="7">
        <v>40940</v>
      </c>
      <c r="S2052" s="8">
        <f t="shared" ref="S2052:S2115" si="264">YEAR(R2052)</f>
        <v>2012</v>
      </c>
      <c r="T2052" s="8">
        <v>2012</v>
      </c>
      <c r="U2052" s="8">
        <f t="shared" ref="U2052:U2115" si="265">2022-T2052</f>
        <v>10</v>
      </c>
      <c r="V2052" s="7">
        <v>40940</v>
      </c>
      <c r="W2052" t="s">
        <v>142</v>
      </c>
      <c r="X2052" s="2">
        <v>0.54700000000000004</v>
      </c>
      <c r="Y2052" s="6">
        <f t="shared" si="262"/>
        <v>1.4601852593363766E-2</v>
      </c>
      <c r="AA2052">
        <v>14348411</v>
      </c>
      <c r="AB2052">
        <v>17683</v>
      </c>
      <c r="AC2052">
        <v>16180399</v>
      </c>
      <c r="AD2052" t="s">
        <v>6</v>
      </c>
      <c r="AE2052">
        <v>66</v>
      </c>
      <c r="AF2052">
        <v>2</v>
      </c>
      <c r="AH2052" t="s">
        <v>15777</v>
      </c>
      <c r="AI2052" t="s">
        <v>15776</v>
      </c>
      <c r="AJ2052" t="s">
        <v>15775</v>
      </c>
      <c r="AK2052" t="s">
        <v>15774</v>
      </c>
      <c r="AL2052">
        <v>13</v>
      </c>
      <c r="AM2052" s="5">
        <f t="shared" ref="AM2052:AM2115" si="266">AL2052/U2052</f>
        <v>1.3</v>
      </c>
      <c r="AN2052" s="4">
        <f t="shared" si="263"/>
        <v>1.9689511548655813E-3</v>
      </c>
      <c r="AO2052" s="3"/>
      <c r="AP2052">
        <v>0</v>
      </c>
      <c r="AR2052" t="s">
        <v>1</v>
      </c>
      <c r="AT2052" s="2" t="s">
        <v>0</v>
      </c>
      <c r="AU2052" s="1">
        <f t="shared" ref="AU2052:AU2115" si="267">(Y2052*0.7+AN2052*0.3)*100</f>
        <v>1.0811982161814311</v>
      </c>
      <c r="AV2052" s="1">
        <f t="shared" ref="AV2052:AV2115" si="268">(Y2052*0.5+AN2052*0.5)*100</f>
        <v>0.8285401874114674</v>
      </c>
      <c r="AW2052" s="1">
        <f t="shared" ref="AW2052:AW2115" si="269">(Y2052*0.3+AN2052*0.7)*100</f>
        <v>0.57588215864150372</v>
      </c>
    </row>
    <row r="2053" spans="1:49" x14ac:dyDescent="0.2">
      <c r="A2053">
        <v>2051</v>
      </c>
      <c r="B2053" t="s">
        <v>15773</v>
      </c>
      <c r="C2053" t="s">
        <v>15772</v>
      </c>
      <c r="D2053" t="s">
        <v>15771</v>
      </c>
      <c r="E2053">
        <v>22079525</v>
      </c>
      <c r="F2053" t="s">
        <v>15770</v>
      </c>
      <c r="G2053" t="s">
        <v>17</v>
      </c>
      <c r="H2053" t="s">
        <v>16</v>
      </c>
      <c r="I2053" t="s">
        <v>15769</v>
      </c>
      <c r="J2053">
        <v>60020650</v>
      </c>
      <c r="K2053" t="s">
        <v>15768</v>
      </c>
      <c r="L2053" t="s">
        <v>15767</v>
      </c>
      <c r="M2053" t="s">
        <v>1722</v>
      </c>
      <c r="N2053">
        <v>2</v>
      </c>
      <c r="O2053" t="s">
        <v>15766</v>
      </c>
      <c r="P2053" t="s">
        <v>15765</v>
      </c>
      <c r="Q2053" t="s">
        <v>15764</v>
      </c>
      <c r="R2053" s="7">
        <v>40940</v>
      </c>
      <c r="S2053" s="8">
        <f t="shared" si="264"/>
        <v>2012</v>
      </c>
      <c r="T2053" s="8">
        <v>2012</v>
      </c>
      <c r="U2053" s="8">
        <f t="shared" si="265"/>
        <v>10</v>
      </c>
      <c r="V2053" s="7">
        <v>40940</v>
      </c>
      <c r="W2053" t="s">
        <v>15763</v>
      </c>
      <c r="X2053" s="2">
        <v>1.59</v>
      </c>
      <c r="Y2053" s="6">
        <f t="shared" si="262"/>
        <v>4.2444141907583888E-2</v>
      </c>
      <c r="AA2053">
        <v>52728</v>
      </c>
      <c r="AB2053">
        <v>16791</v>
      </c>
      <c r="AC2053">
        <v>18792650</v>
      </c>
      <c r="AD2053" t="s">
        <v>6</v>
      </c>
      <c r="AE2053">
        <v>1817</v>
      </c>
      <c r="AF2053">
        <v>2</v>
      </c>
      <c r="AH2053" t="s">
        <v>15762</v>
      </c>
      <c r="AI2053" t="s">
        <v>15761</v>
      </c>
      <c r="AJ2053" t="s">
        <v>15760</v>
      </c>
      <c r="AK2053" t="s">
        <v>15759</v>
      </c>
      <c r="AL2053">
        <v>11</v>
      </c>
      <c r="AM2053" s="5">
        <f t="shared" si="266"/>
        <v>1.1000000000000001</v>
      </c>
      <c r="AN2053" s="4">
        <f t="shared" si="263"/>
        <v>1.6660355925785689E-3</v>
      </c>
      <c r="AO2053" s="3"/>
      <c r="AP2053">
        <v>1</v>
      </c>
      <c r="AQ2053" t="s">
        <v>2760</v>
      </c>
      <c r="AR2053" t="s">
        <v>1</v>
      </c>
      <c r="AS2053" t="s">
        <v>2758</v>
      </c>
      <c r="AT2053" s="2" t="s">
        <v>0</v>
      </c>
      <c r="AU2053" s="1">
        <f t="shared" si="267"/>
        <v>3.0210710013082291</v>
      </c>
      <c r="AV2053" s="1">
        <f t="shared" si="268"/>
        <v>2.2055088750081229</v>
      </c>
      <c r="AW2053" s="1">
        <f t="shared" si="269"/>
        <v>1.3899467487080164</v>
      </c>
    </row>
    <row r="2054" spans="1:49" x14ac:dyDescent="0.2">
      <c r="A2054">
        <v>2052</v>
      </c>
      <c r="B2054" t="s">
        <v>15758</v>
      </c>
      <c r="C2054" t="s">
        <v>15757</v>
      </c>
      <c r="D2054" t="s">
        <v>15756</v>
      </c>
      <c r="F2054" t="s">
        <v>15755</v>
      </c>
      <c r="G2054" t="s">
        <v>17</v>
      </c>
      <c r="H2054" t="s">
        <v>16</v>
      </c>
      <c r="I2054" t="s">
        <v>15754</v>
      </c>
      <c r="J2054" t="s">
        <v>15753</v>
      </c>
      <c r="K2054" t="s">
        <v>15752</v>
      </c>
      <c r="L2054" t="s">
        <v>15751</v>
      </c>
      <c r="M2054" t="s">
        <v>227</v>
      </c>
      <c r="N2054">
        <v>4</v>
      </c>
      <c r="O2054" t="s">
        <v>15750</v>
      </c>
      <c r="P2054" t="s">
        <v>15749</v>
      </c>
      <c r="Q2054" t="s">
        <v>15748</v>
      </c>
      <c r="R2054" s="7">
        <v>40940</v>
      </c>
      <c r="S2054" s="8">
        <f t="shared" si="264"/>
        <v>2012</v>
      </c>
      <c r="T2054" s="8">
        <v>2012</v>
      </c>
      <c r="U2054" s="8">
        <f t="shared" si="265"/>
        <v>10</v>
      </c>
      <c r="V2054" s="7">
        <v>40940</v>
      </c>
      <c r="W2054" t="s">
        <v>142</v>
      </c>
      <c r="X2054" s="2">
        <v>0.54700000000000004</v>
      </c>
      <c r="Y2054" s="6">
        <f t="shared" si="262"/>
        <v>1.4601852593363766E-2</v>
      </c>
      <c r="AA2054">
        <v>14348411</v>
      </c>
      <c r="AB2054">
        <v>17683</v>
      </c>
      <c r="AC2054">
        <v>16180399</v>
      </c>
      <c r="AD2054" t="s">
        <v>6</v>
      </c>
      <c r="AE2054">
        <v>66</v>
      </c>
      <c r="AF2054">
        <v>2</v>
      </c>
      <c r="AH2054" t="s">
        <v>15747</v>
      </c>
      <c r="AI2054" t="s">
        <v>15746</v>
      </c>
      <c r="AJ2054" t="s">
        <v>15745</v>
      </c>
      <c r="AK2054" t="s">
        <v>15744</v>
      </c>
      <c r="AL2054">
        <v>5</v>
      </c>
      <c r="AM2054" s="5">
        <f t="shared" si="266"/>
        <v>0.5</v>
      </c>
      <c r="AN2054" s="4">
        <f t="shared" si="263"/>
        <v>7.572889057175312E-4</v>
      </c>
      <c r="AO2054" s="3"/>
      <c r="AP2054">
        <v>0</v>
      </c>
      <c r="AR2054" t="s">
        <v>1</v>
      </c>
      <c r="AT2054" s="2" t="s">
        <v>0</v>
      </c>
      <c r="AU2054" s="1">
        <f t="shared" si="267"/>
        <v>1.0448483487069895</v>
      </c>
      <c r="AV2054" s="1">
        <f t="shared" si="268"/>
        <v>0.76795707495406484</v>
      </c>
      <c r="AW2054" s="1">
        <f t="shared" si="269"/>
        <v>0.49106580120114013</v>
      </c>
    </row>
    <row r="2055" spans="1:49" x14ac:dyDescent="0.2">
      <c r="A2055">
        <v>2053</v>
      </c>
      <c r="B2055" t="s">
        <v>15743</v>
      </c>
      <c r="C2055" t="s">
        <v>15742</v>
      </c>
      <c r="F2055" t="s">
        <v>15741</v>
      </c>
      <c r="G2055" t="s">
        <v>17</v>
      </c>
      <c r="H2055" t="s">
        <v>16</v>
      </c>
      <c r="I2055" t="s">
        <v>15740</v>
      </c>
      <c r="J2055">
        <v>60001241</v>
      </c>
      <c r="K2055" t="s">
        <v>6214</v>
      </c>
      <c r="L2055" t="s">
        <v>6213</v>
      </c>
      <c r="M2055" t="s">
        <v>66</v>
      </c>
      <c r="N2055">
        <v>4</v>
      </c>
      <c r="O2055" t="s">
        <v>15739</v>
      </c>
      <c r="P2055" t="s">
        <v>15738</v>
      </c>
      <c r="Q2055" t="s">
        <v>15737</v>
      </c>
      <c r="R2055" s="7">
        <v>40940</v>
      </c>
      <c r="S2055" s="8">
        <f t="shared" si="264"/>
        <v>2012</v>
      </c>
      <c r="T2055" s="8">
        <v>2012</v>
      </c>
      <c r="U2055" s="8">
        <f t="shared" si="265"/>
        <v>10</v>
      </c>
      <c r="V2055" s="7">
        <v>40940</v>
      </c>
      <c r="W2055" t="s">
        <v>411</v>
      </c>
      <c r="X2055" s="2">
        <v>0.30399999999999999</v>
      </c>
      <c r="Y2055" s="6">
        <f t="shared" si="262"/>
        <v>8.115106377299057E-3</v>
      </c>
      <c r="AA2055">
        <v>8952477</v>
      </c>
      <c r="AB2055">
        <v>12250</v>
      </c>
      <c r="AC2055">
        <v>10982760</v>
      </c>
      <c r="AD2055" t="s">
        <v>6</v>
      </c>
      <c r="AE2055">
        <v>54</v>
      </c>
      <c r="AF2055">
        <v>2</v>
      </c>
      <c r="AH2055" t="s">
        <v>15736</v>
      </c>
      <c r="AI2055" t="s">
        <v>15735</v>
      </c>
      <c r="AJ2055" t="s">
        <v>15734</v>
      </c>
      <c r="AK2055" t="s">
        <v>15733</v>
      </c>
      <c r="AL2055">
        <v>3</v>
      </c>
      <c r="AM2055" s="5">
        <f t="shared" si="266"/>
        <v>0.3</v>
      </c>
      <c r="AN2055" s="4">
        <f t="shared" si="263"/>
        <v>4.5437334343051872E-4</v>
      </c>
      <c r="AO2055" s="3"/>
      <c r="AP2055">
        <v>0</v>
      </c>
      <c r="AR2055" t="s">
        <v>1</v>
      </c>
      <c r="AT2055" s="2" t="s">
        <v>0</v>
      </c>
      <c r="AU2055" s="1">
        <f t="shared" si="267"/>
        <v>0.58168864671384946</v>
      </c>
      <c r="AV2055" s="1">
        <f t="shared" si="268"/>
        <v>0.42847398603647879</v>
      </c>
      <c r="AW2055" s="1">
        <f t="shared" si="269"/>
        <v>0.27525932535910802</v>
      </c>
    </row>
    <row r="2056" spans="1:49" x14ac:dyDescent="0.2">
      <c r="A2056">
        <v>2054</v>
      </c>
      <c r="B2056" t="s">
        <v>15732</v>
      </c>
      <c r="C2056" t="s">
        <v>15731</v>
      </c>
      <c r="F2056" t="s">
        <v>15730</v>
      </c>
      <c r="G2056" t="s">
        <v>17</v>
      </c>
      <c r="H2056" t="s">
        <v>16</v>
      </c>
      <c r="I2056" t="s">
        <v>3235</v>
      </c>
      <c r="J2056" t="s">
        <v>15671</v>
      </c>
      <c r="K2056" t="s">
        <v>15670</v>
      </c>
      <c r="L2056" t="s">
        <v>15669</v>
      </c>
      <c r="M2056" t="s">
        <v>442</v>
      </c>
      <c r="N2056">
        <v>3</v>
      </c>
      <c r="O2056" t="s">
        <v>15729</v>
      </c>
      <c r="P2056" t="s">
        <v>15728</v>
      </c>
      <c r="Q2056" t="s">
        <v>15727</v>
      </c>
      <c r="R2056" s="7">
        <v>40940</v>
      </c>
      <c r="S2056" s="8">
        <f t="shared" si="264"/>
        <v>2012</v>
      </c>
      <c r="T2056" s="8">
        <v>2012</v>
      </c>
      <c r="U2056" s="8">
        <f t="shared" si="265"/>
        <v>10</v>
      </c>
      <c r="V2056" s="7">
        <v>40940</v>
      </c>
      <c r="W2056" t="s">
        <v>411</v>
      </c>
      <c r="X2056" s="2">
        <v>0.30399999999999999</v>
      </c>
      <c r="Y2056" s="6">
        <f t="shared" si="262"/>
        <v>8.115106377299057E-3</v>
      </c>
      <c r="AA2056">
        <v>8952477</v>
      </c>
      <c r="AB2056">
        <v>12250</v>
      </c>
      <c r="AC2056">
        <v>10982760</v>
      </c>
      <c r="AD2056" t="s">
        <v>6</v>
      </c>
      <c r="AE2056">
        <v>54</v>
      </c>
      <c r="AF2056">
        <v>2</v>
      </c>
      <c r="AH2056" t="s">
        <v>15726</v>
      </c>
      <c r="AI2056" t="s">
        <v>15725</v>
      </c>
      <c r="AJ2056" t="s">
        <v>15724</v>
      </c>
      <c r="AK2056" t="s">
        <v>15723</v>
      </c>
      <c r="AL2056">
        <v>1</v>
      </c>
      <c r="AM2056" s="5">
        <f t="shared" si="266"/>
        <v>0.1</v>
      </c>
      <c r="AN2056" s="4">
        <f t="shared" si="263"/>
        <v>1.5145778114350627E-4</v>
      </c>
      <c r="AO2056" s="3"/>
      <c r="AP2056">
        <v>0</v>
      </c>
      <c r="AR2056" t="s">
        <v>1</v>
      </c>
      <c r="AT2056" s="2" t="s">
        <v>0</v>
      </c>
      <c r="AU2056" s="1">
        <f t="shared" si="267"/>
        <v>0.57260117984523917</v>
      </c>
      <c r="AV2056" s="1">
        <f t="shared" si="268"/>
        <v>0.41332820792212815</v>
      </c>
      <c r="AW2056" s="1">
        <f t="shared" si="269"/>
        <v>0.25405523599901714</v>
      </c>
    </row>
    <row r="2057" spans="1:49" x14ac:dyDescent="0.2">
      <c r="A2057">
        <v>2055</v>
      </c>
      <c r="B2057" t="s">
        <v>15722</v>
      </c>
      <c r="C2057" t="s">
        <v>15721</v>
      </c>
      <c r="F2057" t="s">
        <v>15720</v>
      </c>
      <c r="G2057" t="s">
        <v>17</v>
      </c>
      <c r="H2057" t="s">
        <v>16</v>
      </c>
      <c r="I2057" t="s">
        <v>15719</v>
      </c>
      <c r="J2057">
        <v>60005465</v>
      </c>
      <c r="K2057" t="s">
        <v>402</v>
      </c>
      <c r="L2057" t="s">
        <v>401</v>
      </c>
      <c r="M2057" t="s">
        <v>80</v>
      </c>
      <c r="N2057">
        <v>5</v>
      </c>
      <c r="O2057" t="s">
        <v>15718</v>
      </c>
      <c r="P2057" t="s">
        <v>15717</v>
      </c>
      <c r="Q2057" t="s">
        <v>5167</v>
      </c>
      <c r="R2057" s="7">
        <v>40940</v>
      </c>
      <c r="S2057" s="8">
        <f t="shared" si="264"/>
        <v>2012</v>
      </c>
      <c r="T2057" s="8">
        <v>2012</v>
      </c>
      <c r="U2057" s="8">
        <f t="shared" si="265"/>
        <v>10</v>
      </c>
      <c r="V2057" s="7">
        <v>40940</v>
      </c>
      <c r="W2057" t="s">
        <v>411</v>
      </c>
      <c r="X2057" s="2">
        <v>0.30399999999999999</v>
      </c>
      <c r="Y2057" s="6">
        <f t="shared" si="262"/>
        <v>8.115106377299057E-3</v>
      </c>
      <c r="AA2057">
        <v>8952477</v>
      </c>
      <c r="AB2057">
        <v>12250</v>
      </c>
      <c r="AC2057">
        <v>10982760</v>
      </c>
      <c r="AD2057" t="s">
        <v>6</v>
      </c>
      <c r="AE2057">
        <v>54</v>
      </c>
      <c r="AF2057">
        <v>2</v>
      </c>
      <c r="AH2057" t="s">
        <v>15716</v>
      </c>
      <c r="AI2057" t="s">
        <v>15715</v>
      </c>
      <c r="AJ2057" t="s">
        <v>15714</v>
      </c>
      <c r="AK2057" t="s">
        <v>15713</v>
      </c>
      <c r="AL2057">
        <v>7</v>
      </c>
      <c r="AM2057" s="5">
        <f t="shared" si="266"/>
        <v>0.7</v>
      </c>
      <c r="AN2057" s="4">
        <f t="shared" si="263"/>
        <v>1.0602044680045437E-3</v>
      </c>
      <c r="AO2057" s="3"/>
      <c r="AP2057">
        <v>0</v>
      </c>
      <c r="AR2057" t="s">
        <v>1</v>
      </c>
      <c r="AT2057" s="2" t="s">
        <v>0</v>
      </c>
      <c r="AU2057" s="1">
        <f t="shared" si="267"/>
        <v>0.59986358045107024</v>
      </c>
      <c r="AV2057" s="1">
        <f t="shared" si="268"/>
        <v>0.45876554226518002</v>
      </c>
      <c r="AW2057" s="1">
        <f t="shared" si="269"/>
        <v>0.31766750407928979</v>
      </c>
    </row>
    <row r="2058" spans="1:49" x14ac:dyDescent="0.2">
      <c r="A2058">
        <v>2056</v>
      </c>
      <c r="B2058" t="s">
        <v>15712</v>
      </c>
      <c r="C2058" t="s">
        <v>15711</v>
      </c>
      <c r="F2058" t="s">
        <v>15710</v>
      </c>
      <c r="G2058" t="s">
        <v>17</v>
      </c>
      <c r="H2058" t="s">
        <v>16</v>
      </c>
      <c r="I2058" t="s">
        <v>15709</v>
      </c>
      <c r="J2058">
        <v>60068700</v>
      </c>
      <c r="K2058" t="s">
        <v>15708</v>
      </c>
      <c r="L2058" t="s">
        <v>15707</v>
      </c>
      <c r="M2058" t="s">
        <v>471</v>
      </c>
      <c r="N2058">
        <v>2</v>
      </c>
      <c r="O2058" t="s">
        <v>15706</v>
      </c>
      <c r="P2058" t="s">
        <v>15705</v>
      </c>
      <c r="Q2058" t="s">
        <v>15704</v>
      </c>
      <c r="R2058" s="7">
        <v>40940</v>
      </c>
      <c r="S2058" s="8">
        <f t="shared" si="264"/>
        <v>2012</v>
      </c>
      <c r="T2058" s="8">
        <v>2012</v>
      </c>
      <c r="U2058" s="8">
        <f t="shared" si="265"/>
        <v>10</v>
      </c>
      <c r="V2058" s="7">
        <v>40940</v>
      </c>
      <c r="W2058" t="s">
        <v>411</v>
      </c>
      <c r="X2058" s="2">
        <v>0.30399999999999999</v>
      </c>
      <c r="Y2058" s="6">
        <f t="shared" si="262"/>
        <v>8.115106377299057E-3</v>
      </c>
      <c r="AA2058">
        <v>8952477</v>
      </c>
      <c r="AB2058">
        <v>12250</v>
      </c>
      <c r="AC2058">
        <v>10982760</v>
      </c>
      <c r="AD2058" t="s">
        <v>6</v>
      </c>
      <c r="AE2058">
        <v>54</v>
      </c>
      <c r="AF2058">
        <v>2</v>
      </c>
      <c r="AH2058" t="s">
        <v>15703</v>
      </c>
      <c r="AI2058" t="s">
        <v>15702</v>
      </c>
      <c r="AJ2058" t="s">
        <v>15701</v>
      </c>
      <c r="AK2058" t="s">
        <v>15700</v>
      </c>
      <c r="AL2058">
        <v>1</v>
      </c>
      <c r="AM2058" s="5">
        <f t="shared" si="266"/>
        <v>0.1</v>
      </c>
      <c r="AN2058" s="4">
        <f t="shared" si="263"/>
        <v>1.5145778114350627E-4</v>
      </c>
      <c r="AO2058" s="3"/>
      <c r="AP2058">
        <v>0</v>
      </c>
      <c r="AR2058" t="s">
        <v>1</v>
      </c>
      <c r="AT2058" s="2" t="s">
        <v>0</v>
      </c>
      <c r="AU2058" s="1">
        <f t="shared" si="267"/>
        <v>0.57260117984523917</v>
      </c>
      <c r="AV2058" s="1">
        <f t="shared" si="268"/>
        <v>0.41332820792212815</v>
      </c>
      <c r="AW2058" s="1">
        <f t="shared" si="269"/>
        <v>0.25405523599901714</v>
      </c>
    </row>
    <row r="2059" spans="1:49" x14ac:dyDescent="0.2">
      <c r="A2059">
        <v>2057</v>
      </c>
      <c r="B2059" t="s">
        <v>15699</v>
      </c>
      <c r="C2059" t="s">
        <v>15698</v>
      </c>
      <c r="F2059" t="s">
        <v>15697</v>
      </c>
      <c r="G2059" t="s">
        <v>17</v>
      </c>
      <c r="H2059" t="s">
        <v>16</v>
      </c>
      <c r="I2059" t="s">
        <v>15696</v>
      </c>
      <c r="J2059" t="s">
        <v>15695</v>
      </c>
      <c r="K2059" t="s">
        <v>15694</v>
      </c>
      <c r="L2059" t="s">
        <v>15693</v>
      </c>
      <c r="M2059" t="s">
        <v>11</v>
      </c>
      <c r="N2059">
        <v>4</v>
      </c>
      <c r="O2059" t="s">
        <v>15692</v>
      </c>
      <c r="P2059" t="s">
        <v>15691</v>
      </c>
      <c r="Q2059" t="s">
        <v>15690</v>
      </c>
      <c r="R2059" s="7">
        <v>40940</v>
      </c>
      <c r="S2059" s="8">
        <f t="shared" si="264"/>
        <v>2012</v>
      </c>
      <c r="T2059" s="8">
        <v>2012</v>
      </c>
      <c r="U2059" s="8">
        <f t="shared" si="265"/>
        <v>10</v>
      </c>
      <c r="V2059" s="7">
        <v>40940</v>
      </c>
      <c r="W2059" t="s">
        <v>411</v>
      </c>
      <c r="X2059" s="2">
        <v>0.30399999999999999</v>
      </c>
      <c r="Y2059" s="6">
        <f t="shared" si="262"/>
        <v>8.115106377299057E-3</v>
      </c>
      <c r="AA2059">
        <v>8952477</v>
      </c>
      <c r="AB2059">
        <v>12250</v>
      </c>
      <c r="AC2059">
        <v>10982760</v>
      </c>
      <c r="AD2059" t="s">
        <v>6</v>
      </c>
      <c r="AE2059">
        <v>54</v>
      </c>
      <c r="AF2059">
        <v>2</v>
      </c>
      <c r="AH2059" t="s">
        <v>15689</v>
      </c>
      <c r="AI2059" t="s">
        <v>15688</v>
      </c>
      <c r="AJ2059" t="s">
        <v>15687</v>
      </c>
      <c r="AK2059" t="s">
        <v>15686</v>
      </c>
      <c r="AL2059">
        <v>8</v>
      </c>
      <c r="AM2059" s="5">
        <f t="shared" si="266"/>
        <v>0.8</v>
      </c>
      <c r="AN2059" s="4">
        <f t="shared" si="263"/>
        <v>1.2116622491480501E-3</v>
      </c>
      <c r="AO2059" s="3"/>
      <c r="AP2059">
        <v>0</v>
      </c>
      <c r="AR2059" t="s">
        <v>1</v>
      </c>
      <c r="AT2059" s="2" t="s">
        <v>0</v>
      </c>
      <c r="AU2059" s="1">
        <f t="shared" si="267"/>
        <v>0.6044073138853755</v>
      </c>
      <c r="AV2059" s="1">
        <f t="shared" si="268"/>
        <v>0.46633843132235536</v>
      </c>
      <c r="AW2059" s="1">
        <f t="shared" si="269"/>
        <v>0.32826954875933523</v>
      </c>
    </row>
    <row r="2060" spans="1:49" x14ac:dyDescent="0.2">
      <c r="A2060">
        <v>2058</v>
      </c>
      <c r="B2060" t="s">
        <v>15685</v>
      </c>
      <c r="C2060" t="s">
        <v>15684</v>
      </c>
      <c r="F2060" t="s">
        <v>15683</v>
      </c>
      <c r="G2060" t="s">
        <v>17</v>
      </c>
      <c r="H2060" t="s">
        <v>16</v>
      </c>
      <c r="I2060" t="s">
        <v>15682</v>
      </c>
      <c r="J2060">
        <v>60025578</v>
      </c>
      <c r="K2060" t="s">
        <v>430</v>
      </c>
      <c r="L2060" t="s">
        <v>429</v>
      </c>
      <c r="M2060" t="s">
        <v>80</v>
      </c>
      <c r="N2060">
        <v>4</v>
      </c>
      <c r="O2060" t="s">
        <v>15681</v>
      </c>
      <c r="P2060" t="s">
        <v>15680</v>
      </c>
      <c r="Q2060" t="s">
        <v>4632</v>
      </c>
      <c r="R2060" s="7">
        <v>40940</v>
      </c>
      <c r="S2060" s="8">
        <f t="shared" si="264"/>
        <v>2012</v>
      </c>
      <c r="T2060" s="8">
        <v>2012</v>
      </c>
      <c r="U2060" s="8">
        <f t="shared" si="265"/>
        <v>10</v>
      </c>
      <c r="V2060" s="7">
        <v>40940</v>
      </c>
      <c r="W2060" t="s">
        <v>411</v>
      </c>
      <c r="X2060" s="2">
        <v>0.30399999999999999</v>
      </c>
      <c r="Y2060" s="6">
        <f t="shared" si="262"/>
        <v>8.115106377299057E-3</v>
      </c>
      <c r="AA2060">
        <v>8952477</v>
      </c>
      <c r="AB2060">
        <v>12250</v>
      </c>
      <c r="AC2060">
        <v>10982760</v>
      </c>
      <c r="AD2060" t="s">
        <v>6</v>
      </c>
      <c r="AE2060">
        <v>54</v>
      </c>
      <c r="AF2060">
        <v>2</v>
      </c>
      <c r="AH2060" t="s">
        <v>15679</v>
      </c>
      <c r="AI2060" t="s">
        <v>15678</v>
      </c>
      <c r="AJ2060" t="s">
        <v>15677</v>
      </c>
      <c r="AK2060" t="s">
        <v>15676</v>
      </c>
      <c r="AL2060">
        <v>5</v>
      </c>
      <c r="AM2060" s="5">
        <f t="shared" si="266"/>
        <v>0.5</v>
      </c>
      <c r="AN2060" s="4">
        <f t="shared" si="263"/>
        <v>7.572889057175312E-4</v>
      </c>
      <c r="AO2060" s="3"/>
      <c r="AP2060">
        <v>0</v>
      </c>
      <c r="AR2060" t="s">
        <v>1</v>
      </c>
      <c r="AT2060" s="2" t="s">
        <v>0</v>
      </c>
      <c r="AU2060" s="1">
        <f t="shared" si="267"/>
        <v>0.59077611358245985</v>
      </c>
      <c r="AV2060" s="1">
        <f t="shared" si="268"/>
        <v>0.44361976415082938</v>
      </c>
      <c r="AW2060" s="1">
        <f t="shared" si="269"/>
        <v>0.2964634147191989</v>
      </c>
    </row>
    <row r="2061" spans="1:49" x14ac:dyDescent="0.2">
      <c r="A2061">
        <v>2059</v>
      </c>
      <c r="B2061" t="s">
        <v>15675</v>
      </c>
      <c r="C2061" t="s">
        <v>15674</v>
      </c>
      <c r="F2061" t="s">
        <v>15673</v>
      </c>
      <c r="G2061" t="s">
        <v>17</v>
      </c>
      <c r="H2061" t="s">
        <v>16</v>
      </c>
      <c r="I2061" t="s">
        <v>15672</v>
      </c>
      <c r="J2061" t="s">
        <v>15671</v>
      </c>
      <c r="K2061" t="s">
        <v>15670</v>
      </c>
      <c r="L2061" t="s">
        <v>15669</v>
      </c>
      <c r="M2061" t="s">
        <v>442</v>
      </c>
      <c r="N2061">
        <v>3</v>
      </c>
      <c r="O2061" t="s">
        <v>15668</v>
      </c>
      <c r="P2061" t="s">
        <v>15667</v>
      </c>
      <c r="Q2061" t="s">
        <v>15666</v>
      </c>
      <c r="R2061" s="7">
        <v>40940</v>
      </c>
      <c r="S2061" s="8">
        <f t="shared" si="264"/>
        <v>2012</v>
      </c>
      <c r="T2061" s="8">
        <v>2012</v>
      </c>
      <c r="U2061" s="8">
        <f t="shared" si="265"/>
        <v>10</v>
      </c>
      <c r="V2061" s="7">
        <v>40940</v>
      </c>
      <c r="W2061" t="s">
        <v>411</v>
      </c>
      <c r="X2061" s="2">
        <v>0.30399999999999999</v>
      </c>
      <c r="Y2061" s="6">
        <f t="shared" si="262"/>
        <v>8.115106377299057E-3</v>
      </c>
      <c r="AA2061">
        <v>8952477</v>
      </c>
      <c r="AB2061">
        <v>12250</v>
      </c>
      <c r="AC2061">
        <v>10982760</v>
      </c>
      <c r="AD2061" t="s">
        <v>6</v>
      </c>
      <c r="AE2061">
        <v>54</v>
      </c>
      <c r="AF2061">
        <v>2</v>
      </c>
      <c r="AH2061" t="s">
        <v>2654</v>
      </c>
      <c r="AI2061" t="s">
        <v>15665</v>
      </c>
      <c r="AJ2061" t="s">
        <v>15664</v>
      </c>
      <c r="AK2061" t="s">
        <v>15663</v>
      </c>
      <c r="AL2061">
        <v>2</v>
      </c>
      <c r="AM2061" s="5">
        <f t="shared" si="266"/>
        <v>0.2</v>
      </c>
      <c r="AN2061" s="4">
        <f t="shared" si="263"/>
        <v>3.0291556228701253E-4</v>
      </c>
      <c r="AO2061" s="3"/>
      <c r="AP2061">
        <v>0</v>
      </c>
      <c r="AR2061" t="s">
        <v>1</v>
      </c>
      <c r="AT2061" s="2" t="s">
        <v>0</v>
      </c>
      <c r="AU2061" s="1">
        <f t="shared" si="267"/>
        <v>0.57714491327954431</v>
      </c>
      <c r="AV2061" s="1">
        <f t="shared" si="268"/>
        <v>0.4209010969793035</v>
      </c>
      <c r="AW2061" s="1">
        <f t="shared" si="269"/>
        <v>0.26465728067906258</v>
      </c>
    </row>
    <row r="2062" spans="1:49" x14ac:dyDescent="0.2">
      <c r="A2062">
        <v>2060</v>
      </c>
      <c r="B2062" t="s">
        <v>15662</v>
      </c>
      <c r="C2062" t="s">
        <v>15661</v>
      </c>
      <c r="F2062" t="s">
        <v>15660</v>
      </c>
      <c r="G2062" t="s">
        <v>17</v>
      </c>
      <c r="H2062" t="s">
        <v>16</v>
      </c>
      <c r="I2062" t="s">
        <v>859</v>
      </c>
      <c r="J2062" t="s">
        <v>872</v>
      </c>
      <c r="K2062" t="s">
        <v>871</v>
      </c>
      <c r="L2062" t="s">
        <v>870</v>
      </c>
      <c r="M2062" t="s">
        <v>129</v>
      </c>
      <c r="N2062">
        <v>3</v>
      </c>
      <c r="O2062" t="s">
        <v>15659</v>
      </c>
      <c r="P2062" t="s">
        <v>15658</v>
      </c>
      <c r="Q2062" t="s">
        <v>867</v>
      </c>
      <c r="R2062" s="7">
        <v>40940</v>
      </c>
      <c r="S2062" s="8">
        <f t="shared" si="264"/>
        <v>2012</v>
      </c>
      <c r="T2062" s="8">
        <v>2012</v>
      </c>
      <c r="U2062" s="8">
        <f t="shared" si="265"/>
        <v>10</v>
      </c>
      <c r="V2062" s="7">
        <v>40940</v>
      </c>
      <c r="W2062" t="s">
        <v>411</v>
      </c>
      <c r="X2062" s="2">
        <v>0.30399999999999999</v>
      </c>
      <c r="Y2062" s="6">
        <f t="shared" si="262"/>
        <v>8.115106377299057E-3</v>
      </c>
      <c r="AA2062">
        <v>8952477</v>
      </c>
      <c r="AB2062">
        <v>12250</v>
      </c>
      <c r="AC2062">
        <v>10982760</v>
      </c>
      <c r="AD2062" t="s">
        <v>6</v>
      </c>
      <c r="AE2062">
        <v>54</v>
      </c>
      <c r="AF2062">
        <v>2</v>
      </c>
      <c r="AH2062" t="s">
        <v>15657</v>
      </c>
      <c r="AI2062" t="s">
        <v>15656</v>
      </c>
      <c r="AJ2062" t="s">
        <v>15655</v>
      </c>
      <c r="AK2062" t="s">
        <v>15654</v>
      </c>
      <c r="AL2062">
        <v>25</v>
      </c>
      <c r="AM2062" s="5">
        <f t="shared" si="266"/>
        <v>2.5</v>
      </c>
      <c r="AN2062" s="4">
        <f t="shared" si="263"/>
        <v>3.7864445285876562E-3</v>
      </c>
      <c r="AO2062" s="3"/>
      <c r="AP2062">
        <v>0</v>
      </c>
      <c r="AR2062" t="s">
        <v>1</v>
      </c>
      <c r="AT2062" s="2" t="s">
        <v>0</v>
      </c>
      <c r="AU2062" s="1">
        <f t="shared" si="267"/>
        <v>0.68165078226856357</v>
      </c>
      <c r="AV2062" s="1">
        <f t="shared" si="268"/>
        <v>0.59507754529433565</v>
      </c>
      <c r="AW2062" s="1">
        <f t="shared" si="269"/>
        <v>0.50850430832010762</v>
      </c>
    </row>
    <row r="2063" spans="1:49" x14ac:dyDescent="0.2">
      <c r="A2063">
        <v>2061</v>
      </c>
      <c r="B2063" t="s">
        <v>15653</v>
      </c>
      <c r="C2063" t="s">
        <v>15652</v>
      </c>
      <c r="F2063" t="s">
        <v>15651</v>
      </c>
      <c r="G2063" t="s">
        <v>17</v>
      </c>
      <c r="H2063" t="s">
        <v>16</v>
      </c>
      <c r="I2063" t="s">
        <v>15650</v>
      </c>
      <c r="J2063">
        <v>60000994</v>
      </c>
      <c r="K2063" t="s">
        <v>15649</v>
      </c>
      <c r="L2063" t="s">
        <v>15648</v>
      </c>
      <c r="M2063" t="s">
        <v>1783</v>
      </c>
      <c r="N2063">
        <v>3</v>
      </c>
      <c r="O2063" t="s">
        <v>15647</v>
      </c>
      <c r="P2063" t="s">
        <v>15646</v>
      </c>
      <c r="Q2063" t="s">
        <v>15645</v>
      </c>
      <c r="R2063" s="7">
        <v>40940</v>
      </c>
      <c r="S2063" s="8">
        <f t="shared" si="264"/>
        <v>2012</v>
      </c>
      <c r="T2063" s="8">
        <v>2012</v>
      </c>
      <c r="U2063" s="8">
        <f t="shared" si="265"/>
        <v>10</v>
      </c>
      <c r="V2063" s="7">
        <v>40940</v>
      </c>
      <c r="W2063" t="s">
        <v>411</v>
      </c>
      <c r="X2063" s="2">
        <v>0.30399999999999999</v>
      </c>
      <c r="Y2063" s="6">
        <f t="shared" si="262"/>
        <v>8.115106377299057E-3</v>
      </c>
      <c r="AA2063">
        <v>8952477</v>
      </c>
      <c r="AB2063">
        <v>12250</v>
      </c>
      <c r="AC2063">
        <v>10982760</v>
      </c>
      <c r="AD2063" t="s">
        <v>6</v>
      </c>
      <c r="AE2063">
        <v>54</v>
      </c>
      <c r="AF2063">
        <v>2</v>
      </c>
      <c r="AH2063" t="s">
        <v>12012</v>
      </c>
      <c r="AI2063" t="s">
        <v>15644</v>
      </c>
      <c r="AJ2063" t="s">
        <v>15643</v>
      </c>
      <c r="AK2063" t="s">
        <v>15642</v>
      </c>
      <c r="AL2063">
        <v>17</v>
      </c>
      <c r="AM2063" s="5">
        <f t="shared" si="266"/>
        <v>1.7</v>
      </c>
      <c r="AN2063" s="4">
        <f t="shared" si="263"/>
        <v>2.5747822794396063E-3</v>
      </c>
      <c r="AO2063" s="3"/>
      <c r="AP2063">
        <v>0</v>
      </c>
      <c r="AR2063" t="s">
        <v>1</v>
      </c>
      <c r="AT2063" s="2" t="s">
        <v>0</v>
      </c>
      <c r="AU2063" s="1">
        <f t="shared" si="267"/>
        <v>0.6453009147941221</v>
      </c>
      <c r="AV2063" s="1">
        <f t="shared" si="268"/>
        <v>0.53449443283693321</v>
      </c>
      <c r="AW2063" s="1">
        <f t="shared" si="269"/>
        <v>0.42368795087974415</v>
      </c>
    </row>
    <row r="2064" spans="1:49" x14ac:dyDescent="0.2">
      <c r="A2064">
        <v>2062</v>
      </c>
      <c r="B2064" t="s">
        <v>15641</v>
      </c>
      <c r="C2064" t="s">
        <v>15640</v>
      </c>
      <c r="F2064" t="s">
        <v>15639</v>
      </c>
      <c r="G2064" t="s">
        <v>17</v>
      </c>
      <c r="H2064" t="s">
        <v>16</v>
      </c>
      <c r="I2064" t="s">
        <v>15638</v>
      </c>
      <c r="J2064" t="s">
        <v>15637</v>
      </c>
      <c r="K2064" t="s">
        <v>15636</v>
      </c>
      <c r="L2064" t="s">
        <v>13069</v>
      </c>
      <c r="M2064" t="s">
        <v>227</v>
      </c>
      <c r="N2064">
        <v>3</v>
      </c>
      <c r="O2064" t="s">
        <v>15635</v>
      </c>
      <c r="P2064" t="s">
        <v>15634</v>
      </c>
      <c r="Q2064" t="s">
        <v>15633</v>
      </c>
      <c r="R2064" s="7">
        <v>40940</v>
      </c>
      <c r="S2064" s="8">
        <f t="shared" si="264"/>
        <v>2012</v>
      </c>
      <c r="T2064" s="8">
        <v>2012</v>
      </c>
      <c r="U2064" s="8">
        <f t="shared" si="265"/>
        <v>10</v>
      </c>
      <c r="V2064" s="7">
        <v>40940</v>
      </c>
      <c r="W2064" t="s">
        <v>411</v>
      </c>
      <c r="X2064" s="2">
        <v>0.30399999999999999</v>
      </c>
      <c r="Y2064" s="6">
        <f t="shared" si="262"/>
        <v>8.115106377299057E-3</v>
      </c>
      <c r="AA2064">
        <v>8952477</v>
      </c>
      <c r="AB2064">
        <v>12250</v>
      </c>
      <c r="AC2064">
        <v>10982760</v>
      </c>
      <c r="AD2064" t="s">
        <v>6</v>
      </c>
      <c r="AE2064">
        <v>54</v>
      </c>
      <c r="AF2064">
        <v>2</v>
      </c>
      <c r="AH2064" t="s">
        <v>15632</v>
      </c>
      <c r="AI2064" t="s">
        <v>15631</v>
      </c>
      <c r="AJ2064" t="s">
        <v>15630</v>
      </c>
      <c r="AK2064" t="s">
        <v>15629</v>
      </c>
      <c r="AL2064">
        <v>1</v>
      </c>
      <c r="AM2064" s="5">
        <f t="shared" si="266"/>
        <v>0.1</v>
      </c>
      <c r="AN2064" s="4">
        <f t="shared" si="263"/>
        <v>1.5145778114350627E-4</v>
      </c>
      <c r="AO2064" s="3"/>
      <c r="AP2064">
        <v>0</v>
      </c>
      <c r="AR2064" t="s">
        <v>1</v>
      </c>
      <c r="AT2064" s="2" t="s">
        <v>0</v>
      </c>
      <c r="AU2064" s="1">
        <f t="shared" si="267"/>
        <v>0.57260117984523917</v>
      </c>
      <c r="AV2064" s="1">
        <f t="shared" si="268"/>
        <v>0.41332820792212815</v>
      </c>
      <c r="AW2064" s="1">
        <f t="shared" si="269"/>
        <v>0.25405523599901714</v>
      </c>
    </row>
    <row r="2065" spans="1:49" x14ac:dyDescent="0.2">
      <c r="A2065">
        <v>2063</v>
      </c>
      <c r="B2065" t="s">
        <v>15628</v>
      </c>
      <c r="C2065" t="s">
        <v>15627</v>
      </c>
      <c r="F2065" t="s">
        <v>15626</v>
      </c>
      <c r="G2065" t="s">
        <v>17</v>
      </c>
      <c r="H2065" t="s">
        <v>16</v>
      </c>
      <c r="I2065" t="s">
        <v>12799</v>
      </c>
      <c r="J2065">
        <v>60025578</v>
      </c>
      <c r="K2065" t="s">
        <v>430</v>
      </c>
      <c r="L2065" t="s">
        <v>429</v>
      </c>
      <c r="M2065" t="s">
        <v>80</v>
      </c>
      <c r="N2065">
        <v>5</v>
      </c>
      <c r="O2065" t="s">
        <v>15625</v>
      </c>
      <c r="P2065" t="s">
        <v>15624</v>
      </c>
      <c r="Q2065" t="s">
        <v>426</v>
      </c>
      <c r="R2065" s="7">
        <v>40940</v>
      </c>
      <c r="S2065" s="8">
        <f t="shared" si="264"/>
        <v>2012</v>
      </c>
      <c r="T2065" s="8">
        <v>2012</v>
      </c>
      <c r="U2065" s="8">
        <f t="shared" si="265"/>
        <v>10</v>
      </c>
      <c r="V2065" s="7">
        <v>40940</v>
      </c>
      <c r="W2065" t="s">
        <v>411</v>
      </c>
      <c r="X2065" s="2">
        <v>0.30399999999999999</v>
      </c>
      <c r="Y2065" s="6">
        <f t="shared" si="262"/>
        <v>8.115106377299057E-3</v>
      </c>
      <c r="AA2065">
        <v>8952477</v>
      </c>
      <c r="AB2065">
        <v>12250</v>
      </c>
      <c r="AC2065">
        <v>10982760</v>
      </c>
      <c r="AD2065" t="s">
        <v>6</v>
      </c>
      <c r="AE2065">
        <v>54</v>
      </c>
      <c r="AF2065">
        <v>2</v>
      </c>
      <c r="AH2065" t="s">
        <v>15623</v>
      </c>
      <c r="AI2065" t="s">
        <v>15622</v>
      </c>
      <c r="AJ2065" t="s">
        <v>15621</v>
      </c>
      <c r="AK2065" t="s">
        <v>15620</v>
      </c>
      <c r="AL2065">
        <v>2</v>
      </c>
      <c r="AM2065" s="5">
        <f t="shared" si="266"/>
        <v>0.2</v>
      </c>
      <c r="AN2065" s="4">
        <f t="shared" si="263"/>
        <v>3.0291556228701253E-4</v>
      </c>
      <c r="AO2065" s="3"/>
      <c r="AP2065">
        <v>0</v>
      </c>
      <c r="AR2065" t="s">
        <v>1</v>
      </c>
      <c r="AT2065" s="2" t="s">
        <v>0</v>
      </c>
      <c r="AU2065" s="1">
        <f t="shared" si="267"/>
        <v>0.57714491327954431</v>
      </c>
      <c r="AV2065" s="1">
        <f t="shared" si="268"/>
        <v>0.4209010969793035</v>
      </c>
      <c r="AW2065" s="1">
        <f t="shared" si="269"/>
        <v>0.26465728067906258</v>
      </c>
    </row>
    <row r="2066" spans="1:49" x14ac:dyDescent="0.2">
      <c r="A2066">
        <v>2064</v>
      </c>
      <c r="B2066" t="s">
        <v>15619</v>
      </c>
      <c r="C2066" t="s">
        <v>15618</v>
      </c>
      <c r="F2066" t="s">
        <v>15617</v>
      </c>
      <c r="G2066" t="s">
        <v>17</v>
      </c>
      <c r="H2066" t="s">
        <v>16</v>
      </c>
      <c r="I2066" t="s">
        <v>15616</v>
      </c>
      <c r="J2066">
        <v>60016912</v>
      </c>
      <c r="K2066" t="s">
        <v>15615</v>
      </c>
      <c r="L2066" t="s">
        <v>472</v>
      </c>
      <c r="M2066" t="s">
        <v>471</v>
      </c>
      <c r="N2066">
        <v>3</v>
      </c>
      <c r="O2066" t="s">
        <v>15614</v>
      </c>
      <c r="P2066" t="s">
        <v>15613</v>
      </c>
      <c r="Q2066" t="s">
        <v>15612</v>
      </c>
      <c r="R2066" s="7">
        <v>40940</v>
      </c>
      <c r="S2066" s="8">
        <f t="shared" si="264"/>
        <v>2012</v>
      </c>
      <c r="T2066" s="8">
        <v>2012</v>
      </c>
      <c r="U2066" s="8">
        <f t="shared" si="265"/>
        <v>10</v>
      </c>
      <c r="V2066" s="7">
        <v>40940</v>
      </c>
      <c r="W2066" t="s">
        <v>411</v>
      </c>
      <c r="X2066" s="2">
        <v>0.30399999999999999</v>
      </c>
      <c r="Y2066" s="6">
        <f t="shared" si="262"/>
        <v>8.115106377299057E-3</v>
      </c>
      <c r="AA2066">
        <v>8952477</v>
      </c>
      <c r="AB2066">
        <v>12250</v>
      </c>
      <c r="AC2066">
        <v>10982760</v>
      </c>
      <c r="AD2066" t="s">
        <v>6</v>
      </c>
      <c r="AE2066">
        <v>54</v>
      </c>
      <c r="AF2066">
        <v>2</v>
      </c>
      <c r="AH2066" t="s">
        <v>15611</v>
      </c>
      <c r="AI2066" t="s">
        <v>15610</v>
      </c>
      <c r="AJ2066" t="s">
        <v>15609</v>
      </c>
      <c r="AK2066" t="s">
        <v>15608</v>
      </c>
      <c r="AL2066">
        <v>4</v>
      </c>
      <c r="AM2066" s="5">
        <f t="shared" si="266"/>
        <v>0.4</v>
      </c>
      <c r="AN2066" s="4">
        <f t="shared" si="263"/>
        <v>6.0583112457402507E-4</v>
      </c>
      <c r="AO2066" s="3"/>
      <c r="AP2066">
        <v>0</v>
      </c>
      <c r="AR2066" t="s">
        <v>1</v>
      </c>
      <c r="AT2066" s="2" t="s">
        <v>0</v>
      </c>
      <c r="AU2066" s="1">
        <f t="shared" si="267"/>
        <v>0.58623238014815471</v>
      </c>
      <c r="AV2066" s="1">
        <f t="shared" si="268"/>
        <v>0.43604687509365414</v>
      </c>
      <c r="AW2066" s="1">
        <f t="shared" si="269"/>
        <v>0.28586137003915346</v>
      </c>
    </row>
    <row r="2067" spans="1:49" x14ac:dyDescent="0.2">
      <c r="A2067">
        <v>2065</v>
      </c>
      <c r="B2067" t="s">
        <v>15607</v>
      </c>
      <c r="C2067" t="s">
        <v>15606</v>
      </c>
      <c r="F2067" t="s">
        <v>15605</v>
      </c>
      <c r="G2067" t="s">
        <v>17</v>
      </c>
      <c r="H2067" t="s">
        <v>16</v>
      </c>
      <c r="I2067" t="s">
        <v>15604</v>
      </c>
      <c r="J2067">
        <v>60008928</v>
      </c>
      <c r="K2067" t="s">
        <v>15603</v>
      </c>
      <c r="L2067" t="s">
        <v>6461</v>
      </c>
      <c r="M2067" t="s">
        <v>1906</v>
      </c>
      <c r="N2067">
        <v>2</v>
      </c>
      <c r="O2067" t="s">
        <v>15602</v>
      </c>
      <c r="P2067" t="s">
        <v>15601</v>
      </c>
      <c r="Q2067" t="s">
        <v>15600</v>
      </c>
      <c r="R2067" s="7">
        <v>40940</v>
      </c>
      <c r="S2067" s="8">
        <f t="shared" si="264"/>
        <v>2012</v>
      </c>
      <c r="T2067" s="8">
        <v>2012</v>
      </c>
      <c r="U2067" s="8">
        <f t="shared" si="265"/>
        <v>10</v>
      </c>
      <c r="V2067" s="7">
        <v>40940</v>
      </c>
      <c r="W2067" t="s">
        <v>411</v>
      </c>
      <c r="X2067" s="2">
        <v>0.30399999999999999</v>
      </c>
      <c r="Y2067" s="6">
        <f t="shared" si="262"/>
        <v>8.115106377299057E-3</v>
      </c>
      <c r="AA2067">
        <v>8952477</v>
      </c>
      <c r="AB2067">
        <v>12250</v>
      </c>
      <c r="AC2067">
        <v>10982760</v>
      </c>
      <c r="AD2067" t="s">
        <v>6</v>
      </c>
      <c r="AE2067">
        <v>54</v>
      </c>
      <c r="AF2067">
        <v>2</v>
      </c>
      <c r="AH2067" t="s">
        <v>15599</v>
      </c>
      <c r="AI2067" t="s">
        <v>15598</v>
      </c>
      <c r="AJ2067" t="s">
        <v>15597</v>
      </c>
      <c r="AK2067" t="s">
        <v>15596</v>
      </c>
      <c r="AL2067">
        <v>38</v>
      </c>
      <c r="AM2067" s="5">
        <f t="shared" si="266"/>
        <v>3.8</v>
      </c>
      <c r="AN2067" s="4">
        <f t="shared" si="263"/>
        <v>5.7553956834532375E-3</v>
      </c>
      <c r="AO2067" s="3"/>
      <c r="AP2067">
        <v>0</v>
      </c>
      <c r="AR2067" t="s">
        <v>1</v>
      </c>
      <c r="AT2067" s="2" t="s">
        <v>0</v>
      </c>
      <c r="AU2067" s="1">
        <f t="shared" si="267"/>
        <v>0.74071931691453108</v>
      </c>
      <c r="AV2067" s="1">
        <f t="shared" si="268"/>
        <v>0.69352510303761472</v>
      </c>
      <c r="AW2067" s="1">
        <f t="shared" si="269"/>
        <v>0.64633088916069836</v>
      </c>
    </row>
    <row r="2068" spans="1:49" x14ac:dyDescent="0.2">
      <c r="A2068">
        <v>2066</v>
      </c>
      <c r="B2068" t="s">
        <v>15595</v>
      </c>
      <c r="C2068" t="s">
        <v>15594</v>
      </c>
      <c r="F2068" t="s">
        <v>15593</v>
      </c>
      <c r="G2068" t="s">
        <v>17</v>
      </c>
      <c r="H2068" t="s">
        <v>16</v>
      </c>
      <c r="I2068" t="s">
        <v>15592</v>
      </c>
      <c r="J2068">
        <v>60005244</v>
      </c>
      <c r="K2068" t="s">
        <v>6588</v>
      </c>
      <c r="L2068" t="s">
        <v>1878</v>
      </c>
      <c r="M2068" t="s">
        <v>80</v>
      </c>
      <c r="N2068">
        <v>2</v>
      </c>
      <c r="O2068" t="s">
        <v>15591</v>
      </c>
      <c r="P2068" t="s">
        <v>15590</v>
      </c>
      <c r="Q2068" t="s">
        <v>15589</v>
      </c>
      <c r="R2068" s="7">
        <v>40940</v>
      </c>
      <c r="S2068" s="8">
        <f t="shared" si="264"/>
        <v>2012</v>
      </c>
      <c r="T2068" s="8">
        <v>2012</v>
      </c>
      <c r="U2068" s="8">
        <f t="shared" si="265"/>
        <v>10</v>
      </c>
      <c r="V2068" s="7">
        <v>40940</v>
      </c>
      <c r="W2068" t="s">
        <v>411</v>
      </c>
      <c r="X2068" s="2">
        <v>0.30399999999999999</v>
      </c>
      <c r="Y2068" s="6">
        <f t="shared" si="262"/>
        <v>8.115106377299057E-3</v>
      </c>
      <c r="AA2068">
        <v>8952477</v>
      </c>
      <c r="AB2068">
        <v>12250</v>
      </c>
      <c r="AC2068">
        <v>10982760</v>
      </c>
      <c r="AD2068" t="s">
        <v>6</v>
      </c>
      <c r="AE2068">
        <v>54</v>
      </c>
      <c r="AF2068">
        <v>2</v>
      </c>
      <c r="AH2068" t="s">
        <v>15588</v>
      </c>
      <c r="AI2068" t="s">
        <v>15587</v>
      </c>
      <c r="AJ2068" t="s">
        <v>15586</v>
      </c>
      <c r="AK2068" t="s">
        <v>15585</v>
      </c>
      <c r="AL2068">
        <v>16</v>
      </c>
      <c r="AM2068" s="5">
        <f t="shared" si="266"/>
        <v>1.6</v>
      </c>
      <c r="AN2068" s="4">
        <f t="shared" si="263"/>
        <v>2.4233244982961003E-3</v>
      </c>
      <c r="AO2068" s="3"/>
      <c r="AP2068">
        <v>0</v>
      </c>
      <c r="AR2068" t="s">
        <v>1</v>
      </c>
      <c r="AT2068" s="2" t="s">
        <v>0</v>
      </c>
      <c r="AU2068" s="1">
        <f t="shared" si="267"/>
        <v>0.64075718135981696</v>
      </c>
      <c r="AV2068" s="1">
        <f t="shared" si="268"/>
        <v>0.52692154377975786</v>
      </c>
      <c r="AW2068" s="1">
        <f t="shared" si="269"/>
        <v>0.4130859061996987</v>
      </c>
    </row>
    <row r="2069" spans="1:49" x14ac:dyDescent="0.2">
      <c r="A2069">
        <v>2067</v>
      </c>
      <c r="B2069" t="s">
        <v>15584</v>
      </c>
      <c r="C2069" t="s">
        <v>15583</v>
      </c>
      <c r="F2069" t="s">
        <v>15582</v>
      </c>
      <c r="G2069" t="s">
        <v>17</v>
      </c>
      <c r="H2069" t="s">
        <v>16</v>
      </c>
      <c r="I2069" t="s">
        <v>15581</v>
      </c>
      <c r="J2069" t="s">
        <v>15580</v>
      </c>
      <c r="K2069" t="s">
        <v>15579</v>
      </c>
      <c r="L2069" t="s">
        <v>15578</v>
      </c>
      <c r="M2069" t="s">
        <v>387</v>
      </c>
      <c r="N2069">
        <v>3</v>
      </c>
      <c r="O2069" t="s">
        <v>15577</v>
      </c>
      <c r="P2069" t="s">
        <v>15576</v>
      </c>
      <c r="Q2069" t="s">
        <v>15575</v>
      </c>
      <c r="R2069" s="7">
        <v>40940</v>
      </c>
      <c r="S2069" s="8">
        <f t="shared" si="264"/>
        <v>2012</v>
      </c>
      <c r="T2069" s="8">
        <v>2012</v>
      </c>
      <c r="U2069" s="8">
        <f t="shared" si="265"/>
        <v>10</v>
      </c>
      <c r="V2069" s="7">
        <v>40940</v>
      </c>
      <c r="W2069" t="s">
        <v>411</v>
      </c>
      <c r="X2069" s="2">
        <v>0.30399999999999999</v>
      </c>
      <c r="Y2069" s="6">
        <f t="shared" si="262"/>
        <v>8.115106377299057E-3</v>
      </c>
      <c r="AA2069">
        <v>8952477</v>
      </c>
      <c r="AB2069">
        <v>12250</v>
      </c>
      <c r="AC2069">
        <v>10982760</v>
      </c>
      <c r="AD2069" t="s">
        <v>6</v>
      </c>
      <c r="AE2069">
        <v>54</v>
      </c>
      <c r="AF2069">
        <v>2</v>
      </c>
      <c r="AH2069" t="s">
        <v>15574</v>
      </c>
      <c r="AI2069" t="s">
        <v>15573</v>
      </c>
      <c r="AJ2069" t="s">
        <v>15572</v>
      </c>
      <c r="AK2069" t="s">
        <v>15571</v>
      </c>
      <c r="AL2069">
        <v>7</v>
      </c>
      <c r="AM2069" s="5">
        <f t="shared" si="266"/>
        <v>0.7</v>
      </c>
      <c r="AN2069" s="4">
        <f t="shared" si="263"/>
        <v>1.0602044680045437E-3</v>
      </c>
      <c r="AO2069" s="3"/>
      <c r="AP2069">
        <v>0</v>
      </c>
      <c r="AR2069" t="s">
        <v>1</v>
      </c>
      <c r="AT2069" s="2" t="s">
        <v>0</v>
      </c>
      <c r="AU2069" s="1">
        <f t="shared" si="267"/>
        <v>0.59986358045107024</v>
      </c>
      <c r="AV2069" s="1">
        <f t="shared" si="268"/>
        <v>0.45876554226518002</v>
      </c>
      <c r="AW2069" s="1">
        <f t="shared" si="269"/>
        <v>0.31766750407928979</v>
      </c>
    </row>
    <row r="2070" spans="1:49" x14ac:dyDescent="0.2">
      <c r="A2070">
        <v>2068</v>
      </c>
      <c r="B2070" t="s">
        <v>15570</v>
      </c>
      <c r="C2070" t="s">
        <v>15569</v>
      </c>
      <c r="F2070" t="s">
        <v>15568</v>
      </c>
      <c r="G2070" t="s">
        <v>17</v>
      </c>
      <c r="H2070" t="s">
        <v>16</v>
      </c>
      <c r="I2070" t="s">
        <v>15567</v>
      </c>
      <c r="J2070">
        <v>60003977</v>
      </c>
      <c r="K2070" t="s">
        <v>6133</v>
      </c>
      <c r="L2070" t="s">
        <v>429</v>
      </c>
      <c r="M2070" t="s">
        <v>80</v>
      </c>
      <c r="N2070">
        <v>3</v>
      </c>
      <c r="O2070" t="s">
        <v>15566</v>
      </c>
      <c r="P2070" t="s">
        <v>15565</v>
      </c>
      <c r="Q2070" t="s">
        <v>15564</v>
      </c>
      <c r="R2070" s="7">
        <v>40940</v>
      </c>
      <c r="S2070" s="8">
        <f t="shared" si="264"/>
        <v>2012</v>
      </c>
      <c r="T2070" s="8">
        <v>2012</v>
      </c>
      <c r="U2070" s="8">
        <f t="shared" si="265"/>
        <v>10</v>
      </c>
      <c r="V2070" s="7">
        <v>40940</v>
      </c>
      <c r="W2070" t="s">
        <v>411</v>
      </c>
      <c r="X2070" s="2">
        <v>0.30399999999999999</v>
      </c>
      <c r="Y2070" s="6">
        <f t="shared" si="262"/>
        <v>8.115106377299057E-3</v>
      </c>
      <c r="AA2070">
        <v>8952477</v>
      </c>
      <c r="AB2070">
        <v>12250</v>
      </c>
      <c r="AC2070">
        <v>10982760</v>
      </c>
      <c r="AD2070" t="s">
        <v>6</v>
      </c>
      <c r="AE2070">
        <v>54</v>
      </c>
      <c r="AF2070">
        <v>2</v>
      </c>
      <c r="AH2070" t="s">
        <v>15563</v>
      </c>
      <c r="AI2070" t="s">
        <v>15562</v>
      </c>
      <c r="AJ2070" t="s">
        <v>15561</v>
      </c>
      <c r="AK2070" t="s">
        <v>15560</v>
      </c>
      <c r="AL2070">
        <v>3</v>
      </c>
      <c r="AM2070" s="5">
        <f t="shared" si="266"/>
        <v>0.3</v>
      </c>
      <c r="AN2070" s="4">
        <f t="shared" si="263"/>
        <v>4.5437334343051872E-4</v>
      </c>
      <c r="AO2070" s="3"/>
      <c r="AP2070">
        <v>0</v>
      </c>
      <c r="AR2070" t="s">
        <v>1</v>
      </c>
      <c r="AT2070" s="2" t="s">
        <v>0</v>
      </c>
      <c r="AU2070" s="1">
        <f t="shared" si="267"/>
        <v>0.58168864671384946</v>
      </c>
      <c r="AV2070" s="1">
        <f t="shared" si="268"/>
        <v>0.42847398603647879</v>
      </c>
      <c r="AW2070" s="1">
        <f t="shared" si="269"/>
        <v>0.27525932535910802</v>
      </c>
    </row>
    <row r="2071" spans="1:49" x14ac:dyDescent="0.2">
      <c r="A2071">
        <v>2069</v>
      </c>
      <c r="B2071" t="s">
        <v>15559</v>
      </c>
      <c r="C2071" t="s">
        <v>15558</v>
      </c>
      <c r="F2071" t="s">
        <v>15557</v>
      </c>
      <c r="G2071" t="s">
        <v>17</v>
      </c>
      <c r="H2071" t="s">
        <v>16</v>
      </c>
      <c r="I2071" t="s">
        <v>15556</v>
      </c>
      <c r="J2071">
        <v>60068939</v>
      </c>
      <c r="K2071" t="s">
        <v>15555</v>
      </c>
      <c r="L2071" t="s">
        <v>15554</v>
      </c>
      <c r="M2071" t="s">
        <v>1039</v>
      </c>
      <c r="N2071">
        <v>6</v>
      </c>
      <c r="O2071" t="s">
        <v>15553</v>
      </c>
      <c r="P2071" t="s">
        <v>15552</v>
      </c>
      <c r="Q2071" t="s">
        <v>15551</v>
      </c>
      <c r="R2071" s="7">
        <v>40940</v>
      </c>
      <c r="S2071" s="8">
        <f t="shared" si="264"/>
        <v>2012</v>
      </c>
      <c r="T2071" s="8">
        <v>2012</v>
      </c>
      <c r="U2071" s="8">
        <f t="shared" si="265"/>
        <v>10</v>
      </c>
      <c r="V2071" s="7">
        <v>40940</v>
      </c>
      <c r="W2071" t="s">
        <v>411</v>
      </c>
      <c r="X2071" s="2">
        <v>0.30399999999999999</v>
      </c>
      <c r="Y2071" s="6">
        <f t="shared" si="262"/>
        <v>8.115106377299057E-3</v>
      </c>
      <c r="AA2071">
        <v>8952477</v>
      </c>
      <c r="AB2071">
        <v>12250</v>
      </c>
      <c r="AC2071">
        <v>10982760</v>
      </c>
      <c r="AD2071" t="s">
        <v>6</v>
      </c>
      <c r="AE2071">
        <v>54</v>
      </c>
      <c r="AF2071">
        <v>2</v>
      </c>
      <c r="AH2071" t="s">
        <v>15550</v>
      </c>
      <c r="AI2071" t="s">
        <v>15549</v>
      </c>
      <c r="AJ2071" t="s">
        <v>15548</v>
      </c>
      <c r="AK2071" t="s">
        <v>15547</v>
      </c>
      <c r="AL2071">
        <v>0</v>
      </c>
      <c r="AM2071" s="5">
        <f t="shared" si="266"/>
        <v>0</v>
      </c>
      <c r="AN2071" s="4">
        <f t="shared" si="263"/>
        <v>0</v>
      </c>
      <c r="AO2071" s="3"/>
      <c r="AP2071">
        <v>0</v>
      </c>
      <c r="AR2071" t="s">
        <v>1</v>
      </c>
      <c r="AT2071" s="2" t="s">
        <v>0</v>
      </c>
      <c r="AU2071" s="1">
        <f t="shared" si="267"/>
        <v>0.56805744641093392</v>
      </c>
      <c r="AV2071" s="1">
        <f t="shared" si="268"/>
        <v>0.40575531886495286</v>
      </c>
      <c r="AW2071" s="1">
        <f t="shared" si="269"/>
        <v>0.24345319131897172</v>
      </c>
    </row>
    <row r="2072" spans="1:49" x14ac:dyDescent="0.2">
      <c r="A2072">
        <v>2070</v>
      </c>
      <c r="B2072" t="s">
        <v>15546</v>
      </c>
      <c r="C2072" t="s">
        <v>15545</v>
      </c>
      <c r="F2072" t="s">
        <v>15544</v>
      </c>
      <c r="G2072" t="s">
        <v>17</v>
      </c>
      <c r="H2072" t="s">
        <v>16</v>
      </c>
      <c r="I2072" t="s">
        <v>15543</v>
      </c>
      <c r="J2072">
        <v>60029472</v>
      </c>
      <c r="K2072" t="s">
        <v>15542</v>
      </c>
      <c r="L2072" t="s">
        <v>15541</v>
      </c>
      <c r="M2072" t="s">
        <v>66</v>
      </c>
      <c r="N2072">
        <v>3</v>
      </c>
      <c r="O2072" t="s">
        <v>15540</v>
      </c>
      <c r="P2072" t="s">
        <v>15539</v>
      </c>
      <c r="Q2072" t="s">
        <v>15538</v>
      </c>
      <c r="R2072" s="7">
        <v>40940</v>
      </c>
      <c r="S2072" s="8">
        <f t="shared" si="264"/>
        <v>2012</v>
      </c>
      <c r="T2072" s="8">
        <v>2012</v>
      </c>
      <c r="U2072" s="8">
        <f t="shared" si="265"/>
        <v>10</v>
      </c>
      <c r="V2072" s="7">
        <v>40940</v>
      </c>
      <c r="W2072" t="s">
        <v>411</v>
      </c>
      <c r="X2072" s="2">
        <v>0.30399999999999999</v>
      </c>
      <c r="Y2072" s="6">
        <f t="shared" si="262"/>
        <v>8.115106377299057E-3</v>
      </c>
      <c r="AA2072">
        <v>8952477</v>
      </c>
      <c r="AB2072">
        <v>12250</v>
      </c>
      <c r="AC2072">
        <v>10982760</v>
      </c>
      <c r="AD2072" t="s">
        <v>6</v>
      </c>
      <c r="AE2072">
        <v>54</v>
      </c>
      <c r="AF2072">
        <v>2</v>
      </c>
      <c r="AH2072" t="s">
        <v>15537</v>
      </c>
      <c r="AI2072" t="s">
        <v>15536</v>
      </c>
      <c r="AJ2072" t="s">
        <v>15535</v>
      </c>
      <c r="AK2072" t="s">
        <v>15534</v>
      </c>
      <c r="AL2072">
        <v>0</v>
      </c>
      <c r="AM2072" s="5">
        <f t="shared" si="266"/>
        <v>0</v>
      </c>
      <c r="AN2072" s="4">
        <f t="shared" si="263"/>
        <v>0</v>
      </c>
      <c r="AO2072" s="3"/>
      <c r="AP2072">
        <v>0</v>
      </c>
      <c r="AR2072" t="s">
        <v>1</v>
      </c>
      <c r="AT2072" s="2" t="s">
        <v>0</v>
      </c>
      <c r="AU2072" s="1">
        <f t="shared" si="267"/>
        <v>0.56805744641093392</v>
      </c>
      <c r="AV2072" s="1">
        <f t="shared" si="268"/>
        <v>0.40575531886495286</v>
      </c>
      <c r="AW2072" s="1">
        <f t="shared" si="269"/>
        <v>0.24345319131897172</v>
      </c>
    </row>
    <row r="2073" spans="1:49" x14ac:dyDescent="0.2">
      <c r="A2073">
        <v>2071</v>
      </c>
      <c r="B2073" t="s">
        <v>15533</v>
      </c>
      <c r="C2073" t="s">
        <v>15532</v>
      </c>
      <c r="F2073" t="s">
        <v>15531</v>
      </c>
      <c r="G2073" t="s">
        <v>17</v>
      </c>
      <c r="H2073" t="s">
        <v>16</v>
      </c>
      <c r="I2073" t="s">
        <v>15530</v>
      </c>
      <c r="J2073" t="s">
        <v>459</v>
      </c>
      <c r="K2073" t="s">
        <v>458</v>
      </c>
      <c r="L2073" t="s">
        <v>457</v>
      </c>
      <c r="M2073" t="s">
        <v>359</v>
      </c>
      <c r="N2073">
        <v>4</v>
      </c>
      <c r="O2073" t="s">
        <v>15529</v>
      </c>
      <c r="P2073" t="s">
        <v>15528</v>
      </c>
      <c r="Q2073" t="s">
        <v>15527</v>
      </c>
      <c r="R2073" s="7">
        <v>40940</v>
      </c>
      <c r="S2073" s="8">
        <f t="shared" si="264"/>
        <v>2012</v>
      </c>
      <c r="T2073" s="8">
        <v>2012</v>
      </c>
      <c r="U2073" s="8">
        <f t="shared" si="265"/>
        <v>10</v>
      </c>
      <c r="V2073" s="7">
        <v>40940</v>
      </c>
      <c r="W2073" t="s">
        <v>411</v>
      </c>
      <c r="X2073" s="2">
        <v>0.30399999999999999</v>
      </c>
      <c r="Y2073" s="6">
        <f t="shared" si="262"/>
        <v>8.115106377299057E-3</v>
      </c>
      <c r="AA2073">
        <v>8952477</v>
      </c>
      <c r="AB2073">
        <v>12250</v>
      </c>
      <c r="AC2073">
        <v>10982760</v>
      </c>
      <c r="AD2073" t="s">
        <v>6</v>
      </c>
      <c r="AE2073">
        <v>54</v>
      </c>
      <c r="AF2073">
        <v>2</v>
      </c>
      <c r="AH2073" t="s">
        <v>15526</v>
      </c>
      <c r="AI2073" t="s">
        <v>15525</v>
      </c>
      <c r="AJ2073" t="s">
        <v>15524</v>
      </c>
      <c r="AK2073" t="s">
        <v>15523</v>
      </c>
      <c r="AL2073">
        <v>20</v>
      </c>
      <c r="AM2073" s="5">
        <f t="shared" si="266"/>
        <v>2</v>
      </c>
      <c r="AN2073" s="4">
        <f t="shared" si="263"/>
        <v>3.0291556228701248E-3</v>
      </c>
      <c r="AO2073" s="3"/>
      <c r="AP2073">
        <v>0</v>
      </c>
      <c r="AR2073" t="s">
        <v>1</v>
      </c>
      <c r="AT2073" s="2" t="s">
        <v>0</v>
      </c>
      <c r="AU2073" s="1">
        <f t="shared" si="267"/>
        <v>0.65893211509703775</v>
      </c>
      <c r="AV2073" s="1">
        <f t="shared" si="268"/>
        <v>0.55721310000845914</v>
      </c>
      <c r="AW2073" s="1">
        <f t="shared" si="269"/>
        <v>0.45549408491988047</v>
      </c>
    </row>
    <row r="2074" spans="1:49" x14ac:dyDescent="0.2">
      <c r="A2074">
        <v>2072</v>
      </c>
      <c r="B2074" t="s">
        <v>15522</v>
      </c>
      <c r="C2074" t="s">
        <v>15521</v>
      </c>
      <c r="F2074" t="s">
        <v>15520</v>
      </c>
      <c r="G2074" t="s">
        <v>17</v>
      </c>
      <c r="H2074" t="s">
        <v>16</v>
      </c>
      <c r="I2074" t="s">
        <v>15519</v>
      </c>
      <c r="J2074" t="s">
        <v>15518</v>
      </c>
      <c r="K2074" t="s">
        <v>15517</v>
      </c>
      <c r="L2074" t="s">
        <v>15516</v>
      </c>
      <c r="M2074" t="s">
        <v>15515</v>
      </c>
      <c r="N2074">
        <v>6</v>
      </c>
      <c r="O2074" t="s">
        <v>15514</v>
      </c>
      <c r="P2074" t="s">
        <v>15513</v>
      </c>
      <c r="Q2074" t="s">
        <v>15512</v>
      </c>
      <c r="R2074" s="7">
        <v>40940</v>
      </c>
      <c r="S2074" s="8">
        <f t="shared" si="264"/>
        <v>2012</v>
      </c>
      <c r="T2074" s="8">
        <v>2012</v>
      </c>
      <c r="U2074" s="8">
        <f t="shared" si="265"/>
        <v>10</v>
      </c>
      <c r="V2074" s="7">
        <v>40940</v>
      </c>
      <c r="W2074" t="s">
        <v>411</v>
      </c>
      <c r="X2074" s="2">
        <v>0.30399999999999999</v>
      </c>
      <c r="Y2074" s="6">
        <f t="shared" si="262"/>
        <v>8.115106377299057E-3</v>
      </c>
      <c r="AA2074">
        <v>8952477</v>
      </c>
      <c r="AB2074">
        <v>12250</v>
      </c>
      <c r="AC2074">
        <v>10982760</v>
      </c>
      <c r="AD2074" t="s">
        <v>6</v>
      </c>
      <c r="AE2074">
        <v>54</v>
      </c>
      <c r="AF2074">
        <v>2</v>
      </c>
      <c r="AH2074" t="s">
        <v>15511</v>
      </c>
      <c r="AI2074" t="s">
        <v>15510</v>
      </c>
      <c r="AJ2074" t="s">
        <v>15509</v>
      </c>
      <c r="AK2074" t="s">
        <v>15508</v>
      </c>
      <c r="AL2074">
        <v>6</v>
      </c>
      <c r="AM2074" s="5">
        <f t="shared" si="266"/>
        <v>0.6</v>
      </c>
      <c r="AN2074" s="4">
        <f t="shared" si="263"/>
        <v>9.0874668686103744E-4</v>
      </c>
      <c r="AO2074" s="3"/>
      <c r="AP2074">
        <v>0</v>
      </c>
      <c r="AR2074" t="s">
        <v>1</v>
      </c>
      <c r="AT2074" s="2" t="s">
        <v>0</v>
      </c>
      <c r="AU2074" s="1">
        <f t="shared" si="267"/>
        <v>0.59531984701676499</v>
      </c>
      <c r="AV2074" s="1">
        <f t="shared" si="268"/>
        <v>0.45119265320800472</v>
      </c>
      <c r="AW2074" s="1">
        <f t="shared" si="269"/>
        <v>0.30706545939924434</v>
      </c>
    </row>
    <row r="2075" spans="1:49" x14ac:dyDescent="0.2">
      <c r="A2075">
        <v>2073</v>
      </c>
      <c r="B2075" t="s">
        <v>15507</v>
      </c>
      <c r="C2075" t="s">
        <v>15506</v>
      </c>
      <c r="F2075" t="s">
        <v>15505</v>
      </c>
      <c r="G2075" t="s">
        <v>17</v>
      </c>
      <c r="H2075" t="s">
        <v>16</v>
      </c>
      <c r="I2075" t="s">
        <v>15504</v>
      </c>
      <c r="J2075">
        <v>60021005</v>
      </c>
      <c r="K2075" t="s">
        <v>15503</v>
      </c>
      <c r="L2075" t="s">
        <v>15502</v>
      </c>
      <c r="M2075" t="s">
        <v>7549</v>
      </c>
      <c r="N2075">
        <v>3</v>
      </c>
      <c r="O2075" t="s">
        <v>15501</v>
      </c>
      <c r="P2075" t="s">
        <v>15500</v>
      </c>
      <c r="Q2075" t="s">
        <v>15499</v>
      </c>
      <c r="R2075" s="7">
        <v>40940</v>
      </c>
      <c r="S2075" s="8">
        <f t="shared" si="264"/>
        <v>2012</v>
      </c>
      <c r="T2075" s="8">
        <v>2012</v>
      </c>
      <c r="U2075" s="8">
        <f t="shared" si="265"/>
        <v>10</v>
      </c>
      <c r="V2075" s="7">
        <v>40940</v>
      </c>
      <c r="W2075" t="s">
        <v>411</v>
      </c>
      <c r="X2075" s="2">
        <v>0.30399999999999999</v>
      </c>
      <c r="Y2075" s="6">
        <f t="shared" si="262"/>
        <v>8.115106377299057E-3</v>
      </c>
      <c r="AA2075">
        <v>8952477</v>
      </c>
      <c r="AB2075">
        <v>12250</v>
      </c>
      <c r="AC2075">
        <v>10982760</v>
      </c>
      <c r="AD2075" t="s">
        <v>6</v>
      </c>
      <c r="AE2075">
        <v>54</v>
      </c>
      <c r="AF2075">
        <v>2</v>
      </c>
      <c r="AH2075" t="s">
        <v>15498</v>
      </c>
      <c r="AI2075" t="s">
        <v>15497</v>
      </c>
      <c r="AJ2075" t="s">
        <v>15496</v>
      </c>
      <c r="AK2075" t="s">
        <v>15495</v>
      </c>
      <c r="AL2075">
        <v>13</v>
      </c>
      <c r="AM2075" s="5">
        <f t="shared" si="266"/>
        <v>1.3</v>
      </c>
      <c r="AN2075" s="4">
        <f t="shared" si="263"/>
        <v>1.9689511548655813E-3</v>
      </c>
      <c r="AO2075" s="3"/>
      <c r="AP2075">
        <v>0</v>
      </c>
      <c r="AR2075" t="s">
        <v>1</v>
      </c>
      <c r="AT2075" s="2" t="s">
        <v>0</v>
      </c>
      <c r="AU2075" s="1">
        <f t="shared" si="267"/>
        <v>0.62712598105690143</v>
      </c>
      <c r="AV2075" s="1">
        <f t="shared" si="268"/>
        <v>0.50420287660823193</v>
      </c>
      <c r="AW2075" s="1">
        <f t="shared" si="269"/>
        <v>0.38127977215956244</v>
      </c>
    </row>
    <row r="2076" spans="1:49" x14ac:dyDescent="0.2">
      <c r="A2076">
        <v>2074</v>
      </c>
      <c r="B2076" t="s">
        <v>15494</v>
      </c>
      <c r="C2076" t="s">
        <v>15493</v>
      </c>
      <c r="F2076" t="s">
        <v>15492</v>
      </c>
      <c r="G2076" t="s">
        <v>17</v>
      </c>
      <c r="H2076" t="s">
        <v>16</v>
      </c>
      <c r="I2076" t="s">
        <v>8998</v>
      </c>
      <c r="J2076">
        <v>60010080</v>
      </c>
      <c r="K2076" t="s">
        <v>6203</v>
      </c>
      <c r="L2076" t="s">
        <v>1878</v>
      </c>
      <c r="M2076" t="s">
        <v>80</v>
      </c>
      <c r="N2076">
        <v>3</v>
      </c>
      <c r="O2076" t="s">
        <v>15491</v>
      </c>
      <c r="P2076" t="s">
        <v>15490</v>
      </c>
      <c r="Q2076" t="s">
        <v>6724</v>
      </c>
      <c r="R2076" s="7">
        <v>40940</v>
      </c>
      <c r="S2076" s="8">
        <f t="shared" si="264"/>
        <v>2012</v>
      </c>
      <c r="T2076" s="8">
        <v>2012</v>
      </c>
      <c r="U2076" s="8">
        <f t="shared" si="265"/>
        <v>10</v>
      </c>
      <c r="V2076" s="7">
        <v>40940</v>
      </c>
      <c r="W2076" t="s">
        <v>411</v>
      </c>
      <c r="X2076" s="2">
        <v>0.30399999999999999</v>
      </c>
      <c r="Y2076" s="6">
        <f t="shared" si="262"/>
        <v>8.115106377299057E-3</v>
      </c>
      <c r="AA2076">
        <v>8952477</v>
      </c>
      <c r="AB2076">
        <v>12250</v>
      </c>
      <c r="AC2076">
        <v>10982760</v>
      </c>
      <c r="AD2076" t="s">
        <v>6</v>
      </c>
      <c r="AE2076">
        <v>54</v>
      </c>
      <c r="AF2076">
        <v>2</v>
      </c>
      <c r="AH2076" t="s">
        <v>15489</v>
      </c>
      <c r="AI2076" t="s">
        <v>15488</v>
      </c>
      <c r="AJ2076" t="s">
        <v>15487</v>
      </c>
      <c r="AK2076" t="s">
        <v>15486</v>
      </c>
      <c r="AL2076">
        <v>4</v>
      </c>
      <c r="AM2076" s="5">
        <f t="shared" si="266"/>
        <v>0.4</v>
      </c>
      <c r="AN2076" s="4">
        <f t="shared" si="263"/>
        <v>6.0583112457402507E-4</v>
      </c>
      <c r="AO2076" s="3"/>
      <c r="AP2076">
        <v>0</v>
      </c>
      <c r="AR2076" t="s">
        <v>1</v>
      </c>
      <c r="AT2076" s="2" t="s">
        <v>0</v>
      </c>
      <c r="AU2076" s="1">
        <f t="shared" si="267"/>
        <v>0.58623238014815471</v>
      </c>
      <c r="AV2076" s="1">
        <f t="shared" si="268"/>
        <v>0.43604687509365414</v>
      </c>
      <c r="AW2076" s="1">
        <f t="shared" si="269"/>
        <v>0.28586137003915346</v>
      </c>
    </row>
    <row r="2077" spans="1:49" x14ac:dyDescent="0.2">
      <c r="A2077">
        <v>2075</v>
      </c>
      <c r="B2077" t="s">
        <v>15485</v>
      </c>
      <c r="C2077" t="s">
        <v>15484</v>
      </c>
      <c r="F2077" t="s">
        <v>15483</v>
      </c>
      <c r="G2077" t="s">
        <v>17</v>
      </c>
      <c r="H2077" t="s">
        <v>16</v>
      </c>
      <c r="I2077" t="s">
        <v>7781</v>
      </c>
      <c r="J2077" t="s">
        <v>15482</v>
      </c>
      <c r="K2077" t="s">
        <v>15481</v>
      </c>
      <c r="L2077" t="s">
        <v>5355</v>
      </c>
      <c r="M2077" t="s">
        <v>442</v>
      </c>
      <c r="N2077">
        <v>4</v>
      </c>
      <c r="O2077" t="s">
        <v>15480</v>
      </c>
      <c r="P2077" t="s">
        <v>15479</v>
      </c>
      <c r="Q2077" t="s">
        <v>15478</v>
      </c>
      <c r="R2077" s="7">
        <v>40940</v>
      </c>
      <c r="S2077" s="8">
        <f t="shared" si="264"/>
        <v>2012</v>
      </c>
      <c r="T2077" s="8">
        <v>2012</v>
      </c>
      <c r="U2077" s="8">
        <f t="shared" si="265"/>
        <v>10</v>
      </c>
      <c r="V2077" s="7">
        <v>40940</v>
      </c>
      <c r="W2077" t="s">
        <v>411</v>
      </c>
      <c r="X2077" s="2">
        <v>0.30399999999999999</v>
      </c>
      <c r="Y2077" s="6">
        <f t="shared" si="262"/>
        <v>8.115106377299057E-3</v>
      </c>
      <c r="AA2077">
        <v>8952477</v>
      </c>
      <c r="AB2077">
        <v>12250</v>
      </c>
      <c r="AC2077">
        <v>10982760</v>
      </c>
      <c r="AD2077" t="s">
        <v>6</v>
      </c>
      <c r="AE2077">
        <v>54</v>
      </c>
      <c r="AF2077">
        <v>2</v>
      </c>
      <c r="AH2077" t="s">
        <v>15477</v>
      </c>
      <c r="AI2077" t="s">
        <v>15476</v>
      </c>
      <c r="AJ2077" t="s">
        <v>15475</v>
      </c>
      <c r="AK2077" t="s">
        <v>15474</v>
      </c>
      <c r="AL2077">
        <v>6</v>
      </c>
      <c r="AM2077" s="5">
        <f t="shared" si="266"/>
        <v>0.6</v>
      </c>
      <c r="AN2077" s="4">
        <f t="shared" si="263"/>
        <v>9.0874668686103744E-4</v>
      </c>
      <c r="AO2077" s="3"/>
      <c r="AP2077">
        <v>0</v>
      </c>
      <c r="AR2077" t="s">
        <v>1</v>
      </c>
      <c r="AT2077" s="2" t="s">
        <v>0</v>
      </c>
      <c r="AU2077" s="1">
        <f t="shared" si="267"/>
        <v>0.59531984701676499</v>
      </c>
      <c r="AV2077" s="1">
        <f t="shared" si="268"/>
        <v>0.45119265320800472</v>
      </c>
      <c r="AW2077" s="1">
        <f t="shared" si="269"/>
        <v>0.30706545939924434</v>
      </c>
    </row>
    <row r="2078" spans="1:49" x14ac:dyDescent="0.2">
      <c r="A2078">
        <v>2076</v>
      </c>
      <c r="B2078" t="s">
        <v>15473</v>
      </c>
      <c r="C2078" t="s">
        <v>15472</v>
      </c>
      <c r="F2078" t="s">
        <v>15471</v>
      </c>
      <c r="G2078" t="s">
        <v>17</v>
      </c>
      <c r="H2078" t="s">
        <v>16</v>
      </c>
      <c r="I2078" t="s">
        <v>859</v>
      </c>
      <c r="J2078">
        <v>60011357</v>
      </c>
      <c r="K2078" t="s">
        <v>858</v>
      </c>
      <c r="L2078" t="s">
        <v>830</v>
      </c>
      <c r="M2078" t="s">
        <v>615</v>
      </c>
      <c r="N2078">
        <v>2</v>
      </c>
      <c r="O2078" t="s">
        <v>15470</v>
      </c>
      <c r="P2078" t="s">
        <v>15469</v>
      </c>
      <c r="Q2078" t="s">
        <v>855</v>
      </c>
      <c r="R2078" s="7">
        <v>40940</v>
      </c>
      <c r="S2078" s="8">
        <f t="shared" si="264"/>
        <v>2012</v>
      </c>
      <c r="T2078" s="8">
        <v>2012</v>
      </c>
      <c r="U2078" s="8">
        <f t="shared" si="265"/>
        <v>10</v>
      </c>
      <c r="V2078" s="7">
        <v>40940</v>
      </c>
      <c r="W2078" t="s">
        <v>411</v>
      </c>
      <c r="X2078" s="2">
        <v>0.30399999999999999</v>
      </c>
      <c r="Y2078" s="6">
        <f t="shared" si="262"/>
        <v>8.115106377299057E-3</v>
      </c>
      <c r="AA2078">
        <v>8952477</v>
      </c>
      <c r="AB2078">
        <v>12250</v>
      </c>
      <c r="AC2078">
        <v>10982760</v>
      </c>
      <c r="AD2078" t="s">
        <v>6</v>
      </c>
      <c r="AE2078">
        <v>54</v>
      </c>
      <c r="AF2078">
        <v>2</v>
      </c>
      <c r="AH2078" t="s">
        <v>15328</v>
      </c>
      <c r="AI2078" t="s">
        <v>15468</v>
      </c>
      <c r="AJ2078" t="s">
        <v>15467</v>
      </c>
      <c r="AK2078" t="s">
        <v>15466</v>
      </c>
      <c r="AL2078">
        <v>3</v>
      </c>
      <c r="AM2078" s="5">
        <f t="shared" si="266"/>
        <v>0.3</v>
      </c>
      <c r="AN2078" s="4">
        <f t="shared" si="263"/>
        <v>4.5437334343051872E-4</v>
      </c>
      <c r="AO2078" s="3"/>
      <c r="AP2078">
        <v>0</v>
      </c>
      <c r="AR2078" t="s">
        <v>1</v>
      </c>
      <c r="AT2078" s="2" t="s">
        <v>0</v>
      </c>
      <c r="AU2078" s="1">
        <f t="shared" si="267"/>
        <v>0.58168864671384946</v>
      </c>
      <c r="AV2078" s="1">
        <f t="shared" si="268"/>
        <v>0.42847398603647879</v>
      </c>
      <c r="AW2078" s="1">
        <f t="shared" si="269"/>
        <v>0.27525932535910802</v>
      </c>
    </row>
    <row r="2079" spans="1:49" x14ac:dyDescent="0.2">
      <c r="A2079">
        <v>2077</v>
      </c>
      <c r="B2079" t="s">
        <v>15465</v>
      </c>
      <c r="C2079" t="s">
        <v>15464</v>
      </c>
      <c r="F2079" t="s">
        <v>15463</v>
      </c>
      <c r="G2079" t="s">
        <v>17</v>
      </c>
      <c r="H2079" t="s">
        <v>16</v>
      </c>
      <c r="I2079" t="s">
        <v>6564</v>
      </c>
      <c r="J2079">
        <v>60025578</v>
      </c>
      <c r="K2079" t="s">
        <v>430</v>
      </c>
      <c r="L2079" t="s">
        <v>429</v>
      </c>
      <c r="M2079" t="s">
        <v>80</v>
      </c>
      <c r="N2079">
        <v>5</v>
      </c>
      <c r="O2079" t="s">
        <v>15462</v>
      </c>
      <c r="P2079" t="s">
        <v>15461</v>
      </c>
      <c r="Q2079" t="s">
        <v>426</v>
      </c>
      <c r="R2079" s="7">
        <v>40940</v>
      </c>
      <c r="S2079" s="8">
        <f t="shared" si="264"/>
        <v>2012</v>
      </c>
      <c r="T2079" s="8">
        <v>2012</v>
      </c>
      <c r="U2079" s="8">
        <f t="shared" si="265"/>
        <v>10</v>
      </c>
      <c r="V2079" s="7">
        <v>40940</v>
      </c>
      <c r="W2079" t="s">
        <v>411</v>
      </c>
      <c r="X2079" s="2">
        <v>0.30399999999999999</v>
      </c>
      <c r="Y2079" s="6">
        <f t="shared" si="262"/>
        <v>8.115106377299057E-3</v>
      </c>
      <c r="AA2079">
        <v>8952477</v>
      </c>
      <c r="AB2079">
        <v>12250</v>
      </c>
      <c r="AC2079">
        <v>10982760</v>
      </c>
      <c r="AD2079" t="s">
        <v>6</v>
      </c>
      <c r="AE2079">
        <v>54</v>
      </c>
      <c r="AF2079">
        <v>2</v>
      </c>
      <c r="AH2079" t="s">
        <v>15460</v>
      </c>
      <c r="AI2079" t="s">
        <v>15459</v>
      </c>
      <c r="AJ2079" t="s">
        <v>15458</v>
      </c>
      <c r="AK2079" t="s">
        <v>15457</v>
      </c>
      <c r="AL2079">
        <v>13</v>
      </c>
      <c r="AM2079" s="5">
        <f t="shared" si="266"/>
        <v>1.3</v>
      </c>
      <c r="AN2079" s="4">
        <f t="shared" si="263"/>
        <v>1.9689511548655813E-3</v>
      </c>
      <c r="AO2079" s="3"/>
      <c r="AP2079">
        <v>0</v>
      </c>
      <c r="AR2079" t="s">
        <v>1</v>
      </c>
      <c r="AT2079" s="2" t="s">
        <v>0</v>
      </c>
      <c r="AU2079" s="1">
        <f t="shared" si="267"/>
        <v>0.62712598105690143</v>
      </c>
      <c r="AV2079" s="1">
        <f t="shared" si="268"/>
        <v>0.50420287660823193</v>
      </c>
      <c r="AW2079" s="1">
        <f t="shared" si="269"/>
        <v>0.38127977215956244</v>
      </c>
    </row>
    <row r="2080" spans="1:49" x14ac:dyDescent="0.2">
      <c r="A2080">
        <v>2078</v>
      </c>
      <c r="B2080" t="s">
        <v>15456</v>
      </c>
      <c r="C2080" t="s">
        <v>15455</v>
      </c>
      <c r="F2080" t="s">
        <v>15454</v>
      </c>
      <c r="G2080" t="s">
        <v>17</v>
      </c>
      <c r="H2080" t="s">
        <v>16</v>
      </c>
      <c r="I2080" t="s">
        <v>15453</v>
      </c>
      <c r="J2080">
        <v>60026905</v>
      </c>
      <c r="K2080" t="s">
        <v>15452</v>
      </c>
      <c r="L2080" t="s">
        <v>96</v>
      </c>
      <c r="M2080" t="s">
        <v>95</v>
      </c>
      <c r="N2080">
        <v>5</v>
      </c>
      <c r="O2080" t="s">
        <v>15451</v>
      </c>
      <c r="P2080" t="s">
        <v>15450</v>
      </c>
      <c r="Q2080" t="s">
        <v>15449</v>
      </c>
      <c r="R2080" s="7">
        <v>40940</v>
      </c>
      <c r="S2080" s="8">
        <f t="shared" si="264"/>
        <v>2012</v>
      </c>
      <c r="T2080" s="8">
        <v>2012</v>
      </c>
      <c r="U2080" s="8">
        <f t="shared" si="265"/>
        <v>10</v>
      </c>
      <c r="V2080" s="7">
        <v>40940</v>
      </c>
      <c r="W2080" t="s">
        <v>411</v>
      </c>
      <c r="X2080" s="2">
        <v>0.30399999999999999</v>
      </c>
      <c r="Y2080" s="6">
        <f t="shared" si="262"/>
        <v>8.115106377299057E-3</v>
      </c>
      <c r="AA2080">
        <v>8952477</v>
      </c>
      <c r="AB2080">
        <v>12250</v>
      </c>
      <c r="AC2080">
        <v>10982760</v>
      </c>
      <c r="AD2080" t="s">
        <v>6</v>
      </c>
      <c r="AE2080">
        <v>54</v>
      </c>
      <c r="AF2080">
        <v>2</v>
      </c>
      <c r="AH2080" t="s">
        <v>15448</v>
      </c>
      <c r="AI2080" t="s">
        <v>15447</v>
      </c>
      <c r="AJ2080" t="s">
        <v>15446</v>
      </c>
      <c r="AK2080" t="s">
        <v>15445</v>
      </c>
      <c r="AL2080">
        <v>11</v>
      </c>
      <c r="AM2080" s="5">
        <f t="shared" si="266"/>
        <v>1.1000000000000001</v>
      </c>
      <c r="AN2080" s="4">
        <f t="shared" si="263"/>
        <v>1.6660355925785689E-3</v>
      </c>
      <c r="AO2080" s="3"/>
      <c r="AP2080">
        <v>0</v>
      </c>
      <c r="AR2080" t="s">
        <v>1</v>
      </c>
      <c r="AT2080" s="2" t="s">
        <v>0</v>
      </c>
      <c r="AU2080" s="1">
        <f t="shared" si="267"/>
        <v>0.61803851418829103</v>
      </c>
      <c r="AV2080" s="1">
        <f t="shared" si="268"/>
        <v>0.48905709849388129</v>
      </c>
      <c r="AW2080" s="1">
        <f t="shared" si="269"/>
        <v>0.36007568279947155</v>
      </c>
    </row>
    <row r="2081" spans="1:49" x14ac:dyDescent="0.2">
      <c r="A2081">
        <v>2079</v>
      </c>
      <c r="B2081" t="s">
        <v>15444</v>
      </c>
      <c r="C2081" t="s">
        <v>15443</v>
      </c>
      <c r="F2081" t="s">
        <v>15442</v>
      </c>
      <c r="G2081" t="s">
        <v>17</v>
      </c>
      <c r="H2081" t="s">
        <v>16</v>
      </c>
      <c r="I2081" t="s">
        <v>15441</v>
      </c>
      <c r="J2081" t="s">
        <v>15440</v>
      </c>
      <c r="K2081" t="s">
        <v>15439</v>
      </c>
      <c r="L2081" t="s">
        <v>15438</v>
      </c>
      <c r="M2081" t="s">
        <v>129</v>
      </c>
      <c r="N2081">
        <v>3</v>
      </c>
      <c r="O2081" t="s">
        <v>15437</v>
      </c>
      <c r="P2081" t="s">
        <v>15436</v>
      </c>
      <c r="Q2081" t="s">
        <v>15435</v>
      </c>
      <c r="R2081" s="7">
        <v>40940</v>
      </c>
      <c r="S2081" s="8">
        <f t="shared" si="264"/>
        <v>2012</v>
      </c>
      <c r="T2081" s="8">
        <v>2012</v>
      </c>
      <c r="U2081" s="8">
        <f t="shared" si="265"/>
        <v>10</v>
      </c>
      <c r="V2081" s="7">
        <v>40940</v>
      </c>
      <c r="W2081" t="s">
        <v>411</v>
      </c>
      <c r="X2081" s="2">
        <v>0.30399999999999999</v>
      </c>
      <c r="Y2081" s="6">
        <f t="shared" si="262"/>
        <v>8.115106377299057E-3</v>
      </c>
      <c r="AA2081">
        <v>8952477</v>
      </c>
      <c r="AB2081">
        <v>12250</v>
      </c>
      <c r="AC2081">
        <v>10982760</v>
      </c>
      <c r="AD2081" t="s">
        <v>6</v>
      </c>
      <c r="AE2081">
        <v>54</v>
      </c>
      <c r="AF2081">
        <v>2</v>
      </c>
      <c r="AH2081" t="s">
        <v>15434</v>
      </c>
      <c r="AI2081" t="s">
        <v>15433</v>
      </c>
      <c r="AJ2081" t="s">
        <v>15432</v>
      </c>
      <c r="AK2081" t="s">
        <v>15431</v>
      </c>
      <c r="AL2081">
        <v>12</v>
      </c>
      <c r="AM2081" s="5">
        <f t="shared" si="266"/>
        <v>1.2</v>
      </c>
      <c r="AN2081" s="4">
        <f t="shared" si="263"/>
        <v>1.8174933737220749E-3</v>
      </c>
      <c r="AO2081" s="3"/>
      <c r="AP2081">
        <v>0</v>
      </c>
      <c r="AR2081" t="s">
        <v>1</v>
      </c>
      <c r="AT2081" s="2" t="s">
        <v>0</v>
      </c>
      <c r="AU2081" s="1">
        <f t="shared" si="267"/>
        <v>0.62258224762259617</v>
      </c>
      <c r="AV2081" s="1">
        <f t="shared" si="268"/>
        <v>0.49662998755105653</v>
      </c>
      <c r="AW2081" s="1">
        <f t="shared" si="269"/>
        <v>0.37067772747951699</v>
      </c>
    </row>
    <row r="2082" spans="1:49" x14ac:dyDescent="0.2">
      <c r="A2082">
        <v>2080</v>
      </c>
      <c r="B2082" t="s">
        <v>15430</v>
      </c>
      <c r="C2082" t="s">
        <v>15429</v>
      </c>
      <c r="F2082" t="s">
        <v>15428</v>
      </c>
      <c r="G2082" t="s">
        <v>17</v>
      </c>
      <c r="H2082" t="s">
        <v>16</v>
      </c>
      <c r="I2082" t="s">
        <v>15427</v>
      </c>
      <c r="J2082" t="s">
        <v>673</v>
      </c>
      <c r="K2082" t="s">
        <v>672</v>
      </c>
      <c r="L2082" t="s">
        <v>671</v>
      </c>
      <c r="M2082" t="s">
        <v>345</v>
      </c>
      <c r="N2082">
        <v>4</v>
      </c>
      <c r="O2082" t="s">
        <v>15426</v>
      </c>
      <c r="P2082" t="s">
        <v>15425</v>
      </c>
      <c r="Q2082" t="s">
        <v>15424</v>
      </c>
      <c r="R2082" s="7">
        <v>40940</v>
      </c>
      <c r="S2082" s="8">
        <f t="shared" si="264"/>
        <v>2012</v>
      </c>
      <c r="T2082" s="8">
        <v>2012</v>
      </c>
      <c r="U2082" s="8">
        <f t="shared" si="265"/>
        <v>10</v>
      </c>
      <c r="V2082" s="7">
        <v>40940</v>
      </c>
      <c r="W2082" t="s">
        <v>411</v>
      </c>
      <c r="X2082" s="2">
        <v>0.30399999999999999</v>
      </c>
      <c r="Y2082" s="6">
        <f t="shared" si="262"/>
        <v>8.115106377299057E-3</v>
      </c>
      <c r="AA2082">
        <v>8952477</v>
      </c>
      <c r="AB2082">
        <v>12250</v>
      </c>
      <c r="AC2082">
        <v>10982760</v>
      </c>
      <c r="AD2082" t="s">
        <v>6</v>
      </c>
      <c r="AE2082">
        <v>54</v>
      </c>
      <c r="AF2082">
        <v>2</v>
      </c>
      <c r="AH2082" t="s">
        <v>15423</v>
      </c>
      <c r="AI2082" t="s">
        <v>15422</v>
      </c>
      <c r="AJ2082" t="s">
        <v>15421</v>
      </c>
      <c r="AK2082" t="s">
        <v>15420</v>
      </c>
      <c r="AL2082">
        <v>9</v>
      </c>
      <c r="AM2082" s="5">
        <f t="shared" si="266"/>
        <v>0.9</v>
      </c>
      <c r="AN2082" s="4">
        <f t="shared" si="263"/>
        <v>1.3631200302915562E-3</v>
      </c>
      <c r="AO2082" s="3"/>
      <c r="AP2082">
        <v>0</v>
      </c>
      <c r="AR2082" t="s">
        <v>1</v>
      </c>
      <c r="AT2082" s="2" t="s">
        <v>0</v>
      </c>
      <c r="AU2082" s="1">
        <f t="shared" si="267"/>
        <v>0.60895104731968053</v>
      </c>
      <c r="AV2082" s="1">
        <f t="shared" si="268"/>
        <v>0.47391132037953065</v>
      </c>
      <c r="AW2082" s="1">
        <f t="shared" si="269"/>
        <v>0.33887159343938061</v>
      </c>
    </row>
    <row r="2083" spans="1:49" x14ac:dyDescent="0.2">
      <c r="A2083">
        <v>2081</v>
      </c>
      <c r="B2083" t="s">
        <v>15419</v>
      </c>
      <c r="C2083" t="s">
        <v>15418</v>
      </c>
      <c r="F2083" t="s">
        <v>15417</v>
      </c>
      <c r="G2083" t="s">
        <v>17</v>
      </c>
      <c r="H2083" t="s">
        <v>16</v>
      </c>
      <c r="I2083" t="s">
        <v>15416</v>
      </c>
      <c r="J2083" t="s">
        <v>673</v>
      </c>
      <c r="K2083" t="s">
        <v>672</v>
      </c>
      <c r="L2083" t="s">
        <v>671</v>
      </c>
      <c r="M2083" t="s">
        <v>345</v>
      </c>
      <c r="N2083">
        <v>4</v>
      </c>
      <c r="O2083" t="s">
        <v>15415</v>
      </c>
      <c r="P2083" t="s">
        <v>15414</v>
      </c>
      <c r="Q2083" t="s">
        <v>668</v>
      </c>
      <c r="R2083" s="7">
        <v>40940</v>
      </c>
      <c r="S2083" s="8">
        <f t="shared" si="264"/>
        <v>2012</v>
      </c>
      <c r="T2083" s="8">
        <v>2012</v>
      </c>
      <c r="U2083" s="8">
        <f t="shared" si="265"/>
        <v>10</v>
      </c>
      <c r="V2083" s="7">
        <v>40940</v>
      </c>
      <c r="W2083" t="s">
        <v>411</v>
      </c>
      <c r="X2083" s="2">
        <v>0.30399999999999999</v>
      </c>
      <c r="Y2083" s="6">
        <f t="shared" si="262"/>
        <v>8.115106377299057E-3</v>
      </c>
      <c r="AA2083">
        <v>8952477</v>
      </c>
      <c r="AB2083">
        <v>12250</v>
      </c>
      <c r="AC2083">
        <v>10982760</v>
      </c>
      <c r="AD2083" t="s">
        <v>6</v>
      </c>
      <c r="AE2083">
        <v>54</v>
      </c>
      <c r="AF2083">
        <v>2</v>
      </c>
      <c r="AH2083" t="s">
        <v>15413</v>
      </c>
      <c r="AI2083" t="s">
        <v>15412</v>
      </c>
      <c r="AJ2083" t="s">
        <v>15411</v>
      </c>
      <c r="AK2083" t="s">
        <v>15410</v>
      </c>
      <c r="AL2083">
        <v>12</v>
      </c>
      <c r="AM2083" s="5">
        <f t="shared" si="266"/>
        <v>1.2</v>
      </c>
      <c r="AN2083" s="4">
        <f t="shared" si="263"/>
        <v>1.8174933737220749E-3</v>
      </c>
      <c r="AO2083" s="3"/>
      <c r="AP2083">
        <v>0</v>
      </c>
      <c r="AR2083" t="s">
        <v>1</v>
      </c>
      <c r="AT2083" s="2" t="s">
        <v>0</v>
      </c>
      <c r="AU2083" s="1">
        <f t="shared" si="267"/>
        <v>0.62258224762259617</v>
      </c>
      <c r="AV2083" s="1">
        <f t="shared" si="268"/>
        <v>0.49662998755105653</v>
      </c>
      <c r="AW2083" s="1">
        <f t="shared" si="269"/>
        <v>0.37067772747951699</v>
      </c>
    </row>
    <row r="2084" spans="1:49" x14ac:dyDescent="0.2">
      <c r="A2084">
        <v>2082</v>
      </c>
      <c r="B2084" t="s">
        <v>15409</v>
      </c>
      <c r="C2084" t="s">
        <v>15408</v>
      </c>
      <c r="F2084" t="s">
        <v>15407</v>
      </c>
      <c r="G2084" t="s">
        <v>17</v>
      </c>
      <c r="H2084" t="s">
        <v>16</v>
      </c>
      <c r="I2084" t="s">
        <v>15406</v>
      </c>
      <c r="J2084" t="s">
        <v>15405</v>
      </c>
      <c r="K2084" t="s">
        <v>15404</v>
      </c>
      <c r="L2084" t="s">
        <v>15403</v>
      </c>
      <c r="M2084" t="s">
        <v>5858</v>
      </c>
      <c r="N2084">
        <v>3</v>
      </c>
      <c r="O2084" t="s">
        <v>15402</v>
      </c>
      <c r="P2084" t="s">
        <v>15401</v>
      </c>
      <c r="Q2084" t="s">
        <v>15400</v>
      </c>
      <c r="R2084" s="7">
        <v>40940</v>
      </c>
      <c r="S2084" s="8">
        <f t="shared" si="264"/>
        <v>2012</v>
      </c>
      <c r="T2084" s="8">
        <v>2012</v>
      </c>
      <c r="U2084" s="8">
        <f t="shared" si="265"/>
        <v>10</v>
      </c>
      <c r="V2084" s="7">
        <v>40940</v>
      </c>
      <c r="W2084" t="s">
        <v>411</v>
      </c>
      <c r="X2084" s="2">
        <v>0.30399999999999999</v>
      </c>
      <c r="Y2084" s="6">
        <f t="shared" si="262"/>
        <v>8.115106377299057E-3</v>
      </c>
      <c r="AA2084">
        <v>8952477</v>
      </c>
      <c r="AB2084">
        <v>12250</v>
      </c>
      <c r="AC2084">
        <v>10982760</v>
      </c>
      <c r="AD2084" t="s">
        <v>6</v>
      </c>
      <c r="AE2084">
        <v>54</v>
      </c>
      <c r="AF2084">
        <v>2</v>
      </c>
      <c r="AH2084" t="s">
        <v>15399</v>
      </c>
      <c r="AI2084" t="s">
        <v>15398</v>
      </c>
      <c r="AJ2084" t="s">
        <v>15397</v>
      </c>
      <c r="AK2084" t="s">
        <v>15396</v>
      </c>
      <c r="AL2084">
        <v>0</v>
      </c>
      <c r="AM2084" s="5">
        <f t="shared" si="266"/>
        <v>0</v>
      </c>
      <c r="AN2084" s="4">
        <f t="shared" si="263"/>
        <v>0</v>
      </c>
      <c r="AO2084" s="3"/>
      <c r="AP2084">
        <v>0</v>
      </c>
      <c r="AR2084" t="s">
        <v>1</v>
      </c>
      <c r="AT2084" s="2" t="s">
        <v>0</v>
      </c>
      <c r="AU2084" s="1">
        <f t="shared" si="267"/>
        <v>0.56805744641093392</v>
      </c>
      <c r="AV2084" s="1">
        <f t="shared" si="268"/>
        <v>0.40575531886495286</v>
      </c>
      <c r="AW2084" s="1">
        <f t="shared" si="269"/>
        <v>0.24345319131897172</v>
      </c>
    </row>
    <row r="2085" spans="1:49" x14ac:dyDescent="0.2">
      <c r="A2085">
        <v>2083</v>
      </c>
      <c r="B2085" t="s">
        <v>15395</v>
      </c>
      <c r="C2085" t="s">
        <v>15394</v>
      </c>
      <c r="D2085" t="s">
        <v>15393</v>
      </c>
      <c r="F2085" t="s">
        <v>15392</v>
      </c>
      <c r="G2085" t="s">
        <v>17</v>
      </c>
      <c r="H2085" t="s">
        <v>16</v>
      </c>
      <c r="I2085" t="s">
        <v>15391</v>
      </c>
      <c r="J2085">
        <v>60104134</v>
      </c>
      <c r="K2085" t="s">
        <v>15390</v>
      </c>
      <c r="L2085" t="s">
        <v>15389</v>
      </c>
      <c r="M2085" t="s">
        <v>15388</v>
      </c>
      <c r="N2085">
        <v>1</v>
      </c>
      <c r="O2085" t="s">
        <v>15387</v>
      </c>
      <c r="P2085">
        <v>56218605200</v>
      </c>
      <c r="Q2085">
        <v>60104134</v>
      </c>
      <c r="R2085" s="7">
        <v>40940</v>
      </c>
      <c r="S2085" s="8">
        <f t="shared" si="264"/>
        <v>2012</v>
      </c>
      <c r="T2085" s="8">
        <v>2012</v>
      </c>
      <c r="U2085" s="8">
        <f t="shared" si="265"/>
        <v>10</v>
      </c>
      <c r="V2085" s="7">
        <v>40940</v>
      </c>
      <c r="W2085" t="s">
        <v>15386</v>
      </c>
      <c r="X2085" s="2">
        <v>0.81</v>
      </c>
      <c r="Y2085" s="6">
        <f t="shared" si="262"/>
        <v>2.1622487386882359E-2</v>
      </c>
      <c r="AA2085">
        <v>224073</v>
      </c>
      <c r="AB2085">
        <v>12207</v>
      </c>
      <c r="AD2085" t="s">
        <v>6</v>
      </c>
      <c r="AE2085">
        <v>113</v>
      </c>
      <c r="AF2085">
        <v>3</v>
      </c>
      <c r="AH2085" t="s">
        <v>15385</v>
      </c>
      <c r="AI2085" t="s">
        <v>15384</v>
      </c>
      <c r="AJ2085" t="s">
        <v>15383</v>
      </c>
      <c r="AK2085" t="s">
        <v>15382</v>
      </c>
      <c r="AL2085">
        <v>27</v>
      </c>
      <c r="AM2085" s="5">
        <f t="shared" si="266"/>
        <v>2.7</v>
      </c>
      <c r="AN2085" s="4">
        <f t="shared" si="263"/>
        <v>4.0893600908746691E-3</v>
      </c>
      <c r="AO2085" s="3"/>
      <c r="AP2085">
        <v>0</v>
      </c>
      <c r="AR2085" t="s">
        <v>1</v>
      </c>
      <c r="AT2085" s="2" t="s">
        <v>0</v>
      </c>
      <c r="AU2085" s="1">
        <f t="shared" si="267"/>
        <v>1.636254919808005</v>
      </c>
      <c r="AV2085" s="1">
        <f t="shared" si="268"/>
        <v>1.2855923738878514</v>
      </c>
      <c r="AW2085" s="1">
        <f t="shared" si="269"/>
        <v>0.93492982796769752</v>
      </c>
    </row>
    <row r="2086" spans="1:49" x14ac:dyDescent="0.2">
      <c r="A2086">
        <v>2084</v>
      </c>
      <c r="B2086" t="s">
        <v>15381</v>
      </c>
      <c r="C2086" t="s">
        <v>15380</v>
      </c>
      <c r="D2086" t="s">
        <v>15379</v>
      </c>
      <c r="F2086" t="s">
        <v>15378</v>
      </c>
      <c r="G2086" t="s">
        <v>17</v>
      </c>
      <c r="H2086" t="s">
        <v>16</v>
      </c>
      <c r="I2086" t="s">
        <v>15377</v>
      </c>
      <c r="J2086">
        <v>60024872</v>
      </c>
      <c r="K2086" t="s">
        <v>737</v>
      </c>
      <c r="L2086" t="s">
        <v>472</v>
      </c>
      <c r="M2086" t="s">
        <v>471</v>
      </c>
      <c r="N2086">
        <v>1</v>
      </c>
      <c r="O2086" t="s">
        <v>15376</v>
      </c>
      <c r="P2086">
        <v>7103257903</v>
      </c>
      <c r="Q2086">
        <v>60024872</v>
      </c>
      <c r="R2086" s="7">
        <v>40940</v>
      </c>
      <c r="S2086" s="8">
        <f t="shared" si="264"/>
        <v>2012</v>
      </c>
      <c r="T2086" s="8">
        <v>2012</v>
      </c>
      <c r="U2086" s="8">
        <f t="shared" si="265"/>
        <v>10</v>
      </c>
      <c r="V2086" s="7">
        <v>40940</v>
      </c>
      <c r="W2086" t="s">
        <v>15375</v>
      </c>
      <c r="X2086" s="2">
        <v>2.5299999999999998</v>
      </c>
      <c r="Y2086" s="6">
        <f t="shared" si="262"/>
        <v>6.7536905047916498E-2</v>
      </c>
      <c r="AA2086">
        <v>457825</v>
      </c>
      <c r="AB2086">
        <v>18158</v>
      </c>
      <c r="AD2086" t="s">
        <v>6</v>
      </c>
      <c r="AE2086" t="s">
        <v>15374</v>
      </c>
      <c r="AH2086" t="s">
        <v>15373</v>
      </c>
      <c r="AI2086" t="s">
        <v>15372</v>
      </c>
      <c r="AJ2086" t="s">
        <v>15371</v>
      </c>
      <c r="AK2086" t="s">
        <v>15370</v>
      </c>
      <c r="AL2086">
        <v>42</v>
      </c>
      <c r="AM2086" s="5">
        <f t="shared" si="266"/>
        <v>4.2</v>
      </c>
      <c r="AN2086" s="4">
        <f t="shared" si="263"/>
        <v>6.3612268080272625E-3</v>
      </c>
      <c r="AO2086" s="3"/>
      <c r="AP2086">
        <v>0</v>
      </c>
      <c r="AQ2086" t="s">
        <v>2122</v>
      </c>
      <c r="AR2086" t="s">
        <v>15369</v>
      </c>
      <c r="AS2086" t="s">
        <v>2120</v>
      </c>
      <c r="AT2086" s="2" t="s">
        <v>0</v>
      </c>
      <c r="AU2086" s="1">
        <f t="shared" si="267"/>
        <v>4.9184201575949729</v>
      </c>
      <c r="AV2086" s="1">
        <f t="shared" si="268"/>
        <v>3.6949065927971882</v>
      </c>
      <c r="AW2086" s="1">
        <f t="shared" si="269"/>
        <v>2.4713930279994032</v>
      </c>
    </row>
    <row r="2087" spans="1:49" x14ac:dyDescent="0.2">
      <c r="A2087">
        <v>2085</v>
      </c>
      <c r="B2087" t="s">
        <v>15368</v>
      </c>
      <c r="C2087" t="s">
        <v>15367</v>
      </c>
      <c r="D2087" t="s">
        <v>15366</v>
      </c>
      <c r="F2087" t="s">
        <v>15365</v>
      </c>
      <c r="G2087" t="s">
        <v>17</v>
      </c>
      <c r="H2087" t="s">
        <v>16</v>
      </c>
      <c r="I2087" t="s">
        <v>15364</v>
      </c>
      <c r="J2087" t="s">
        <v>15363</v>
      </c>
      <c r="K2087" t="s">
        <v>15362</v>
      </c>
      <c r="L2087" t="s">
        <v>15361</v>
      </c>
      <c r="M2087" t="s">
        <v>15360</v>
      </c>
      <c r="N2087">
        <v>5</v>
      </c>
      <c r="O2087" t="s">
        <v>15359</v>
      </c>
      <c r="P2087" t="s">
        <v>15358</v>
      </c>
      <c r="Q2087" t="s">
        <v>15357</v>
      </c>
      <c r="R2087" s="7">
        <v>40940</v>
      </c>
      <c r="S2087" s="8">
        <f t="shared" si="264"/>
        <v>2012</v>
      </c>
      <c r="T2087" s="8">
        <v>2012</v>
      </c>
      <c r="U2087" s="8">
        <f t="shared" si="265"/>
        <v>10</v>
      </c>
      <c r="V2087" s="7">
        <v>40940</v>
      </c>
      <c r="W2087" t="s">
        <v>15356</v>
      </c>
      <c r="X2087" s="2">
        <v>1.4970000000000001</v>
      </c>
      <c r="Y2087" s="6">
        <f t="shared" si="262"/>
        <v>3.9961560022423327E-2</v>
      </c>
      <c r="AA2087">
        <v>3783820</v>
      </c>
      <c r="AB2087">
        <v>16315</v>
      </c>
      <c r="AD2087" t="s">
        <v>6</v>
      </c>
      <c r="AE2087">
        <v>94</v>
      </c>
      <c r="AF2087">
        <v>1</v>
      </c>
      <c r="AH2087" t="s">
        <v>15355</v>
      </c>
      <c r="AI2087" t="s">
        <v>15354</v>
      </c>
      <c r="AJ2087" t="s">
        <v>15353</v>
      </c>
      <c r="AK2087" t="s">
        <v>15352</v>
      </c>
      <c r="AL2087">
        <v>46</v>
      </c>
      <c r="AM2087" s="5">
        <f t="shared" si="266"/>
        <v>4.5999999999999996</v>
      </c>
      <c r="AN2087" s="4">
        <f t="shared" si="263"/>
        <v>6.9670579326012866E-3</v>
      </c>
      <c r="AO2087" s="3"/>
      <c r="AP2087">
        <v>0</v>
      </c>
      <c r="AR2087" t="s">
        <v>1</v>
      </c>
      <c r="AT2087" s="2">
        <v>7.0330000000000004</v>
      </c>
      <c r="AU2087" s="1">
        <f t="shared" si="267"/>
        <v>3.0063209395476713</v>
      </c>
      <c r="AV2087" s="1">
        <f t="shared" si="268"/>
        <v>2.3464308977512305</v>
      </c>
      <c r="AW2087" s="1">
        <f t="shared" si="269"/>
        <v>1.6865408559547899</v>
      </c>
    </row>
    <row r="2088" spans="1:49" x14ac:dyDescent="0.2">
      <c r="A2088">
        <v>2086</v>
      </c>
      <c r="B2088" t="s">
        <v>15351</v>
      </c>
      <c r="C2088" t="s">
        <v>15350</v>
      </c>
      <c r="F2088" t="s">
        <v>15349</v>
      </c>
      <c r="G2088" t="s">
        <v>17</v>
      </c>
      <c r="H2088" t="s">
        <v>16</v>
      </c>
      <c r="I2088" t="s">
        <v>15348</v>
      </c>
      <c r="J2088">
        <v>60019987</v>
      </c>
      <c r="K2088" t="s">
        <v>15347</v>
      </c>
      <c r="L2088" t="s">
        <v>7755</v>
      </c>
      <c r="M2088" t="s">
        <v>1276</v>
      </c>
      <c r="N2088">
        <v>1</v>
      </c>
      <c r="O2088" t="s">
        <v>15346</v>
      </c>
      <c r="P2088">
        <v>24467695100</v>
      </c>
      <c r="Q2088">
        <v>60019987</v>
      </c>
      <c r="R2088" s="7">
        <v>40940</v>
      </c>
      <c r="S2088" s="8">
        <f t="shared" si="264"/>
        <v>2012</v>
      </c>
      <c r="T2088" s="8">
        <v>2012</v>
      </c>
      <c r="U2088" s="8">
        <f t="shared" si="265"/>
        <v>10</v>
      </c>
      <c r="V2088" s="7">
        <v>40940</v>
      </c>
      <c r="W2088" t="s">
        <v>15345</v>
      </c>
      <c r="X2088" s="2">
        <v>0.42099999999999999</v>
      </c>
      <c r="Y2088" s="6">
        <f t="shared" si="262"/>
        <v>1.1238354555404288E-2</v>
      </c>
      <c r="AA2088">
        <v>18956572</v>
      </c>
      <c r="AB2088">
        <v>4700152838</v>
      </c>
      <c r="AC2088">
        <v>18957455</v>
      </c>
      <c r="AD2088" t="s">
        <v>6</v>
      </c>
      <c r="AE2088">
        <v>60</v>
      </c>
      <c r="AF2088">
        <v>1</v>
      </c>
      <c r="AH2088" t="s">
        <v>15344</v>
      </c>
      <c r="AI2088" t="s">
        <v>15343</v>
      </c>
      <c r="AJ2088" t="s">
        <v>15342</v>
      </c>
      <c r="AK2088" t="s">
        <v>15341</v>
      </c>
      <c r="AL2088">
        <v>1</v>
      </c>
      <c r="AM2088" s="5">
        <f t="shared" si="266"/>
        <v>0.1</v>
      </c>
      <c r="AN2088" s="4">
        <f t="shared" si="263"/>
        <v>1.5145778114350627E-4</v>
      </c>
      <c r="AO2088" s="3"/>
      <c r="AP2088">
        <v>0</v>
      </c>
      <c r="AR2088" t="s">
        <v>1</v>
      </c>
      <c r="AT2088" s="2">
        <v>2.0539999999999998</v>
      </c>
      <c r="AU2088" s="1">
        <f t="shared" si="267"/>
        <v>0.79122855231260525</v>
      </c>
      <c r="AV2088" s="1">
        <f t="shared" si="268"/>
        <v>0.56949061682738966</v>
      </c>
      <c r="AW2088" s="1">
        <f t="shared" si="269"/>
        <v>0.34775268134217402</v>
      </c>
    </row>
    <row r="2089" spans="1:49" x14ac:dyDescent="0.2">
      <c r="A2089">
        <v>2087</v>
      </c>
      <c r="B2089" t="s">
        <v>15340</v>
      </c>
      <c r="C2089" t="s">
        <v>15339</v>
      </c>
      <c r="D2089" t="s">
        <v>15338</v>
      </c>
      <c r="F2089" t="s">
        <v>15337</v>
      </c>
      <c r="G2089" t="s">
        <v>17</v>
      </c>
      <c r="H2089" t="s">
        <v>16</v>
      </c>
      <c r="I2089" t="s">
        <v>15336</v>
      </c>
      <c r="J2089" t="s">
        <v>15335</v>
      </c>
      <c r="K2089" t="s">
        <v>15334</v>
      </c>
      <c r="L2089" t="s">
        <v>15333</v>
      </c>
      <c r="M2089" t="s">
        <v>387</v>
      </c>
      <c r="N2089">
        <v>6</v>
      </c>
      <c r="O2089" t="s">
        <v>15332</v>
      </c>
      <c r="P2089" t="s">
        <v>15331</v>
      </c>
      <c r="Q2089" t="s">
        <v>15330</v>
      </c>
      <c r="R2089" s="7">
        <v>40940</v>
      </c>
      <c r="S2089" s="8">
        <f t="shared" si="264"/>
        <v>2012</v>
      </c>
      <c r="T2089" s="8">
        <v>2012</v>
      </c>
      <c r="U2089" s="8">
        <f t="shared" si="265"/>
        <v>10</v>
      </c>
      <c r="V2089" s="7">
        <v>40940</v>
      </c>
      <c r="W2089" t="s">
        <v>15329</v>
      </c>
      <c r="X2089" s="2">
        <v>2.1389999999999998</v>
      </c>
      <c r="Y2089" s="6">
        <f t="shared" si="262"/>
        <v>5.7099383358693037E-2</v>
      </c>
      <c r="AA2089">
        <v>3787753</v>
      </c>
      <c r="AB2089">
        <v>18063</v>
      </c>
      <c r="AD2089" t="s">
        <v>6</v>
      </c>
      <c r="AE2089">
        <v>199</v>
      </c>
      <c r="AH2089" t="s">
        <v>15328</v>
      </c>
      <c r="AI2089" t="s">
        <v>15327</v>
      </c>
      <c r="AJ2089" t="s">
        <v>15326</v>
      </c>
      <c r="AK2089" t="s">
        <v>15325</v>
      </c>
      <c r="AL2089">
        <v>80</v>
      </c>
      <c r="AM2089" s="5">
        <f t="shared" si="266"/>
        <v>8</v>
      </c>
      <c r="AN2089" s="4">
        <f t="shared" si="263"/>
        <v>1.2116622491480499E-2</v>
      </c>
      <c r="AO2089" s="3"/>
      <c r="AP2089">
        <v>0</v>
      </c>
      <c r="AQ2089" t="s">
        <v>1518</v>
      </c>
      <c r="AR2089">
        <v>20602005</v>
      </c>
      <c r="AS2089" t="s">
        <v>1516</v>
      </c>
      <c r="AT2089" s="2">
        <v>9.1270000000000007</v>
      </c>
      <c r="AU2089" s="1">
        <f t="shared" si="267"/>
        <v>4.360455509852927</v>
      </c>
      <c r="AV2089" s="1">
        <f t="shared" si="268"/>
        <v>3.4608002925086772</v>
      </c>
      <c r="AW2089" s="1">
        <f t="shared" si="269"/>
        <v>2.561145075164426</v>
      </c>
    </row>
    <row r="2090" spans="1:49" x14ac:dyDescent="0.2">
      <c r="A2090">
        <v>2088</v>
      </c>
      <c r="B2090" t="s">
        <v>15324</v>
      </c>
      <c r="C2090" t="s">
        <v>15323</v>
      </c>
      <c r="D2090" t="s">
        <v>15322</v>
      </c>
      <c r="E2090">
        <v>21907378</v>
      </c>
      <c r="F2090" t="s">
        <v>15321</v>
      </c>
      <c r="G2090" t="s">
        <v>17</v>
      </c>
      <c r="H2090" t="s">
        <v>16</v>
      </c>
      <c r="I2090" t="s">
        <v>12716</v>
      </c>
      <c r="J2090" t="s">
        <v>15320</v>
      </c>
      <c r="K2090" t="s">
        <v>15319</v>
      </c>
      <c r="L2090" t="s">
        <v>15318</v>
      </c>
      <c r="M2090" t="s">
        <v>15317</v>
      </c>
      <c r="N2090">
        <v>7</v>
      </c>
      <c r="O2090" t="s">
        <v>15316</v>
      </c>
      <c r="P2090" t="s">
        <v>15315</v>
      </c>
      <c r="Q2090" t="s">
        <v>15314</v>
      </c>
      <c r="R2090" s="7">
        <v>40940</v>
      </c>
      <c r="S2090" s="8">
        <f t="shared" si="264"/>
        <v>2012</v>
      </c>
      <c r="T2090" s="8">
        <v>2012</v>
      </c>
      <c r="U2090" s="8">
        <f t="shared" si="265"/>
        <v>10</v>
      </c>
      <c r="V2090" s="7">
        <v>40940</v>
      </c>
      <c r="W2090" t="s">
        <v>15313</v>
      </c>
      <c r="X2090" s="2">
        <v>0.81</v>
      </c>
      <c r="Y2090" s="6">
        <f t="shared" si="262"/>
        <v>2.1622487386882359E-2</v>
      </c>
      <c r="AA2090" t="s">
        <v>15312</v>
      </c>
      <c r="AB2090">
        <v>13516</v>
      </c>
      <c r="AD2090" t="s">
        <v>6</v>
      </c>
      <c r="AE2090">
        <v>52</v>
      </c>
      <c r="AF2090">
        <v>2</v>
      </c>
      <c r="AH2090" t="s">
        <v>15311</v>
      </c>
      <c r="AI2090" t="s">
        <v>15310</v>
      </c>
      <c r="AJ2090" t="s">
        <v>15309</v>
      </c>
      <c r="AK2090" t="s">
        <v>15308</v>
      </c>
      <c r="AL2090">
        <v>7</v>
      </c>
      <c r="AM2090" s="5">
        <f t="shared" si="266"/>
        <v>0.7</v>
      </c>
      <c r="AN2090" s="4">
        <f t="shared" si="263"/>
        <v>1.0602044680045437E-3</v>
      </c>
      <c r="AO2090" s="3"/>
      <c r="AP2090">
        <v>0</v>
      </c>
      <c r="AQ2090" t="s">
        <v>1549</v>
      </c>
      <c r="AR2090">
        <v>60906054</v>
      </c>
      <c r="AS2090" t="s">
        <v>1548</v>
      </c>
      <c r="AT2090" s="2">
        <v>2.89</v>
      </c>
      <c r="AU2090" s="1">
        <f t="shared" si="267"/>
        <v>1.5453802511219012</v>
      </c>
      <c r="AV2090" s="1">
        <f t="shared" si="268"/>
        <v>1.1341345927443451</v>
      </c>
      <c r="AW2090" s="1">
        <f t="shared" si="269"/>
        <v>0.7228889343667888</v>
      </c>
    </row>
    <row r="2091" spans="1:49" x14ac:dyDescent="0.2">
      <c r="A2091">
        <v>2089</v>
      </c>
      <c r="B2091" t="s">
        <v>15307</v>
      </c>
      <c r="C2091" t="s">
        <v>15306</v>
      </c>
      <c r="D2091" t="s">
        <v>15305</v>
      </c>
      <c r="F2091" t="s">
        <v>15304</v>
      </c>
      <c r="G2091" t="s">
        <v>17</v>
      </c>
      <c r="H2091" t="s">
        <v>16</v>
      </c>
      <c r="I2091" t="s">
        <v>15303</v>
      </c>
      <c r="J2091">
        <v>60003500</v>
      </c>
      <c r="K2091" t="s">
        <v>14892</v>
      </c>
      <c r="L2091" t="s">
        <v>67</v>
      </c>
      <c r="M2091" t="s">
        <v>66</v>
      </c>
      <c r="N2091">
        <v>2</v>
      </c>
      <c r="O2091" t="s">
        <v>15302</v>
      </c>
      <c r="P2091" t="s">
        <v>15301</v>
      </c>
      <c r="Q2091" t="s">
        <v>15300</v>
      </c>
      <c r="R2091" s="7">
        <v>40940</v>
      </c>
      <c r="S2091" s="8">
        <f t="shared" si="264"/>
        <v>2012</v>
      </c>
      <c r="T2091" s="8">
        <v>2012</v>
      </c>
      <c r="U2091" s="8">
        <f t="shared" si="265"/>
        <v>10</v>
      </c>
      <c r="V2091" s="7">
        <v>40940</v>
      </c>
      <c r="W2091" t="s">
        <v>15299</v>
      </c>
      <c r="X2091" s="2">
        <v>0.755</v>
      </c>
      <c r="Y2091" s="6">
        <f t="shared" si="262"/>
        <v>2.0154293798884174E-2</v>
      </c>
      <c r="AA2091" t="s">
        <v>15298</v>
      </c>
      <c r="AB2091">
        <v>28697</v>
      </c>
      <c r="AD2091" t="s">
        <v>6</v>
      </c>
      <c r="AE2091">
        <v>68</v>
      </c>
      <c r="AH2091" t="s">
        <v>15297</v>
      </c>
      <c r="AI2091" t="s">
        <v>15296</v>
      </c>
      <c r="AJ2091" t="s">
        <v>15295</v>
      </c>
      <c r="AK2091" t="s">
        <v>15294</v>
      </c>
      <c r="AL2091">
        <v>8</v>
      </c>
      <c r="AM2091" s="5">
        <f t="shared" si="266"/>
        <v>0.8</v>
      </c>
      <c r="AN2091" s="4">
        <f t="shared" si="263"/>
        <v>1.2116622491480501E-3</v>
      </c>
      <c r="AO2091" s="3"/>
      <c r="AP2091">
        <v>0</v>
      </c>
      <c r="AQ2091" t="s">
        <v>15293</v>
      </c>
      <c r="AR2091" t="s">
        <v>1</v>
      </c>
      <c r="AS2091" t="s">
        <v>15292</v>
      </c>
      <c r="AT2091" s="2">
        <v>3.423</v>
      </c>
      <c r="AU2091" s="1">
        <f t="shared" si="267"/>
        <v>1.4471504333963336</v>
      </c>
      <c r="AV2091" s="1">
        <f t="shared" si="268"/>
        <v>1.0682978024016112</v>
      </c>
      <c r="AW2091" s="1">
        <f t="shared" si="269"/>
        <v>0.68944517140688866</v>
      </c>
    </row>
    <row r="2092" spans="1:49" x14ac:dyDescent="0.2">
      <c r="A2092">
        <v>2090</v>
      </c>
      <c r="B2092" t="s">
        <v>15291</v>
      </c>
      <c r="C2092" t="s">
        <v>15290</v>
      </c>
      <c r="D2092" t="s">
        <v>15289</v>
      </c>
      <c r="F2092" t="s">
        <v>15288</v>
      </c>
      <c r="G2092" t="s">
        <v>17</v>
      </c>
      <c r="H2092" t="s">
        <v>16</v>
      </c>
      <c r="I2092" t="s">
        <v>15287</v>
      </c>
      <c r="J2092" t="s">
        <v>15286</v>
      </c>
      <c r="K2092" t="s">
        <v>15285</v>
      </c>
      <c r="L2092" t="s">
        <v>15284</v>
      </c>
      <c r="M2092" t="s">
        <v>15283</v>
      </c>
      <c r="N2092">
        <v>2</v>
      </c>
      <c r="O2092" t="s">
        <v>15282</v>
      </c>
      <c r="P2092" t="s">
        <v>15281</v>
      </c>
      <c r="Q2092" t="s">
        <v>15280</v>
      </c>
      <c r="R2092" s="7">
        <v>40940</v>
      </c>
      <c r="S2092" s="8">
        <f t="shared" si="264"/>
        <v>2012</v>
      </c>
      <c r="T2092" s="8">
        <v>2012</v>
      </c>
      <c r="U2092" s="8">
        <f t="shared" si="265"/>
        <v>10</v>
      </c>
      <c r="V2092" s="7">
        <v>40940</v>
      </c>
      <c r="W2092" t="s">
        <v>15279</v>
      </c>
      <c r="X2092" s="2">
        <v>2.161</v>
      </c>
      <c r="Y2092" s="6">
        <f t="shared" si="262"/>
        <v>5.7686660793892321E-2</v>
      </c>
      <c r="AA2092">
        <v>3772217</v>
      </c>
      <c r="AB2092">
        <v>22489</v>
      </c>
      <c r="AD2092" t="s">
        <v>6</v>
      </c>
      <c r="AE2092">
        <v>216</v>
      </c>
      <c r="AF2092">
        <v>3</v>
      </c>
      <c r="AH2092" t="s">
        <v>15278</v>
      </c>
      <c r="AI2092" t="s">
        <v>15277</v>
      </c>
      <c r="AJ2092" t="s">
        <v>15276</v>
      </c>
      <c r="AK2092" t="s">
        <v>15275</v>
      </c>
      <c r="AL2092">
        <v>16</v>
      </c>
      <c r="AM2092" s="5">
        <f t="shared" si="266"/>
        <v>1.6</v>
      </c>
      <c r="AN2092" s="4">
        <f t="shared" si="263"/>
        <v>2.4233244982961003E-3</v>
      </c>
      <c r="AO2092" s="3"/>
      <c r="AP2092">
        <v>0</v>
      </c>
      <c r="AQ2092" t="s">
        <v>1373</v>
      </c>
      <c r="AR2092">
        <v>9160</v>
      </c>
      <c r="AS2092" t="s">
        <v>1372</v>
      </c>
      <c r="AT2092" s="2" t="s">
        <v>0</v>
      </c>
      <c r="AU2092" s="1">
        <f t="shared" si="267"/>
        <v>4.1107659905213447</v>
      </c>
      <c r="AV2092" s="1">
        <f t="shared" si="268"/>
        <v>3.0054992646094214</v>
      </c>
      <c r="AW2092" s="1">
        <f t="shared" si="269"/>
        <v>1.9002325386974968</v>
      </c>
    </row>
    <row r="2093" spans="1:49" x14ac:dyDescent="0.2">
      <c r="A2093">
        <v>2091</v>
      </c>
      <c r="B2093" t="s">
        <v>15274</v>
      </c>
      <c r="C2093" t="s">
        <v>15273</v>
      </c>
      <c r="D2093" t="s">
        <v>15272</v>
      </c>
      <c r="F2093" t="s">
        <v>15271</v>
      </c>
      <c r="G2093" t="s">
        <v>17</v>
      </c>
      <c r="H2093" t="s">
        <v>16</v>
      </c>
      <c r="I2093" t="s">
        <v>15270</v>
      </c>
      <c r="J2093">
        <v>60019616</v>
      </c>
      <c r="K2093" t="s">
        <v>181</v>
      </c>
      <c r="L2093" t="s">
        <v>180</v>
      </c>
      <c r="M2093" t="s">
        <v>80</v>
      </c>
      <c r="N2093">
        <v>3</v>
      </c>
      <c r="O2093" t="s">
        <v>15269</v>
      </c>
      <c r="P2093" t="s">
        <v>15268</v>
      </c>
      <c r="Q2093" t="s">
        <v>3446</v>
      </c>
      <c r="R2093" s="7">
        <v>40940</v>
      </c>
      <c r="S2093" s="8">
        <f t="shared" si="264"/>
        <v>2012</v>
      </c>
      <c r="T2093" s="8">
        <v>2012</v>
      </c>
      <c r="U2093" s="8">
        <f t="shared" si="265"/>
        <v>10</v>
      </c>
      <c r="V2093" s="7">
        <v>40940</v>
      </c>
      <c r="W2093" t="s">
        <v>15267</v>
      </c>
      <c r="X2093" s="2">
        <v>0.79900000000000004</v>
      </c>
      <c r="Y2093" s="6">
        <f t="shared" si="262"/>
        <v>2.1328848669282724E-2</v>
      </c>
      <c r="AA2093">
        <v>303992</v>
      </c>
      <c r="AB2093">
        <v>12346</v>
      </c>
      <c r="AD2093" t="s">
        <v>6</v>
      </c>
      <c r="AE2093">
        <v>44</v>
      </c>
      <c r="AF2093">
        <v>1</v>
      </c>
      <c r="AH2093" t="s">
        <v>15266</v>
      </c>
      <c r="AI2093" t="s">
        <v>15265</v>
      </c>
      <c r="AJ2093" t="s">
        <v>15264</v>
      </c>
      <c r="AK2093" t="s">
        <v>15263</v>
      </c>
      <c r="AL2093">
        <v>6</v>
      </c>
      <c r="AM2093" s="5">
        <f t="shared" si="266"/>
        <v>0.6</v>
      </c>
      <c r="AN2093" s="4">
        <f t="shared" si="263"/>
        <v>9.0874668686103744E-4</v>
      </c>
      <c r="AO2093" s="3"/>
      <c r="AP2093">
        <v>0</v>
      </c>
      <c r="AR2093" t="s">
        <v>1</v>
      </c>
      <c r="AT2093" s="2">
        <v>3.867</v>
      </c>
      <c r="AU2093" s="1">
        <f t="shared" si="267"/>
        <v>1.5202818074556217</v>
      </c>
      <c r="AV2093" s="1">
        <f t="shared" si="268"/>
        <v>1.1118797678071881</v>
      </c>
      <c r="AW2093" s="1">
        <f t="shared" si="269"/>
        <v>0.70347772815875431</v>
      </c>
    </row>
    <row r="2094" spans="1:49" x14ac:dyDescent="0.2">
      <c r="A2094">
        <v>2092</v>
      </c>
      <c r="B2094" t="s">
        <v>15262</v>
      </c>
      <c r="C2094" t="s">
        <v>15261</v>
      </c>
      <c r="F2094" t="s">
        <v>15260</v>
      </c>
      <c r="G2094" t="s">
        <v>17</v>
      </c>
      <c r="H2094" t="s">
        <v>16</v>
      </c>
      <c r="I2094" t="s">
        <v>15259</v>
      </c>
      <c r="J2094">
        <v>60030074</v>
      </c>
      <c r="K2094" t="s">
        <v>15258</v>
      </c>
      <c r="L2094" t="s">
        <v>15257</v>
      </c>
      <c r="M2094" t="s">
        <v>696</v>
      </c>
      <c r="N2094">
        <v>3</v>
      </c>
      <c r="O2094" t="s">
        <v>15256</v>
      </c>
      <c r="P2094" t="s">
        <v>15255</v>
      </c>
      <c r="Q2094" t="s">
        <v>15254</v>
      </c>
      <c r="R2094" s="7">
        <v>40940</v>
      </c>
      <c r="S2094" s="8">
        <f t="shared" si="264"/>
        <v>2012</v>
      </c>
      <c r="T2094" s="8">
        <v>2012</v>
      </c>
      <c r="U2094" s="8">
        <f t="shared" si="265"/>
        <v>10</v>
      </c>
      <c r="V2094" s="7">
        <v>40940</v>
      </c>
      <c r="W2094" t="s">
        <v>15253</v>
      </c>
      <c r="X2094" s="2">
        <v>2.3580000000000001</v>
      </c>
      <c r="Y2094" s="6">
        <f t="shared" si="262"/>
        <v>6.2945463281813094E-2</v>
      </c>
      <c r="AA2094">
        <v>255610</v>
      </c>
      <c r="AB2094">
        <v>28512</v>
      </c>
      <c r="AC2094">
        <v>14364646</v>
      </c>
      <c r="AD2094" t="s">
        <v>6</v>
      </c>
      <c r="AE2094">
        <v>131</v>
      </c>
      <c r="AF2094" s="10">
        <v>44228</v>
      </c>
      <c r="AH2094" t="s">
        <v>15252</v>
      </c>
      <c r="AI2094" t="s">
        <v>15251</v>
      </c>
      <c r="AJ2094" t="s">
        <v>15250</v>
      </c>
      <c r="AK2094" t="s">
        <v>15249</v>
      </c>
      <c r="AL2094">
        <v>17</v>
      </c>
      <c r="AM2094" s="5">
        <f t="shared" si="266"/>
        <v>1.7</v>
      </c>
      <c r="AN2094" s="4">
        <f t="shared" si="263"/>
        <v>2.5747822794396063E-3</v>
      </c>
      <c r="AO2094" s="3"/>
      <c r="AP2094">
        <v>0</v>
      </c>
      <c r="AR2094" t="s">
        <v>1</v>
      </c>
      <c r="AT2094" s="2">
        <v>3.9950000000000001</v>
      </c>
      <c r="AU2094" s="1">
        <f t="shared" si="267"/>
        <v>4.4834258981101041</v>
      </c>
      <c r="AV2094" s="1">
        <f t="shared" si="268"/>
        <v>3.2760122780626353</v>
      </c>
      <c r="AW2094" s="1">
        <f t="shared" si="269"/>
        <v>2.0685986580151652</v>
      </c>
    </row>
    <row r="2095" spans="1:49" x14ac:dyDescent="0.2">
      <c r="A2095">
        <v>2093</v>
      </c>
      <c r="B2095" t="s">
        <v>15248</v>
      </c>
      <c r="C2095" t="s">
        <v>15247</v>
      </c>
      <c r="F2095" t="s">
        <v>15246</v>
      </c>
      <c r="G2095" t="s">
        <v>17</v>
      </c>
      <c r="H2095" t="s">
        <v>16</v>
      </c>
      <c r="I2095" t="s">
        <v>6543</v>
      </c>
      <c r="J2095">
        <v>60016521</v>
      </c>
      <c r="K2095" t="s">
        <v>15245</v>
      </c>
      <c r="L2095" t="s">
        <v>401</v>
      </c>
      <c r="M2095" t="s">
        <v>80</v>
      </c>
      <c r="N2095">
        <v>3</v>
      </c>
      <c r="O2095" t="s">
        <v>15244</v>
      </c>
      <c r="P2095" t="s">
        <v>15243</v>
      </c>
      <c r="Q2095" t="s">
        <v>15242</v>
      </c>
      <c r="R2095" s="7">
        <v>40939</v>
      </c>
      <c r="S2095" s="8">
        <f t="shared" si="264"/>
        <v>2012</v>
      </c>
      <c r="T2095" s="8">
        <v>2012</v>
      </c>
      <c r="U2095" s="8">
        <f t="shared" si="265"/>
        <v>10</v>
      </c>
      <c r="V2095" s="7">
        <v>40939</v>
      </c>
      <c r="W2095" t="s">
        <v>10519</v>
      </c>
      <c r="X2095" s="2">
        <v>0.22500000000000001</v>
      </c>
      <c r="Y2095" s="6">
        <f t="shared" si="262"/>
        <v>6.0062464963562111E-3</v>
      </c>
      <c r="AA2095">
        <v>2726343</v>
      </c>
      <c r="AB2095">
        <v>16128</v>
      </c>
      <c r="AC2095" t="s">
        <v>13616</v>
      </c>
      <c r="AD2095" t="s">
        <v>6</v>
      </c>
      <c r="AE2095">
        <v>32</v>
      </c>
      <c r="AF2095">
        <v>2</v>
      </c>
      <c r="AH2095" t="s">
        <v>15241</v>
      </c>
      <c r="AI2095" t="s">
        <v>15240</v>
      </c>
      <c r="AJ2095" t="s">
        <v>15239</v>
      </c>
      <c r="AK2095" t="s">
        <v>15238</v>
      </c>
      <c r="AL2095">
        <v>3</v>
      </c>
      <c r="AM2095" s="5">
        <f t="shared" si="266"/>
        <v>0.3</v>
      </c>
      <c r="AN2095" s="4">
        <f t="shared" si="263"/>
        <v>4.5437334343051872E-4</v>
      </c>
      <c r="AO2095" s="3"/>
      <c r="AP2095">
        <v>0</v>
      </c>
      <c r="AQ2095" t="s">
        <v>1518</v>
      </c>
      <c r="AR2095" t="s">
        <v>15237</v>
      </c>
      <c r="AS2095" t="s">
        <v>1516</v>
      </c>
      <c r="AT2095" s="2">
        <v>1.099</v>
      </c>
      <c r="AU2095" s="1">
        <f t="shared" si="267"/>
        <v>0.4340684550478503</v>
      </c>
      <c r="AV2095" s="1">
        <f t="shared" si="268"/>
        <v>0.32303099198933649</v>
      </c>
      <c r="AW2095" s="1">
        <f t="shared" si="269"/>
        <v>0.21199352893082266</v>
      </c>
    </row>
    <row r="2096" spans="1:49" x14ac:dyDescent="0.2">
      <c r="A2096">
        <v>2094</v>
      </c>
      <c r="B2096" t="s">
        <v>15236</v>
      </c>
      <c r="C2096" t="s">
        <v>15235</v>
      </c>
      <c r="F2096" t="s">
        <v>15234</v>
      </c>
      <c r="G2096" t="s">
        <v>17</v>
      </c>
      <c r="H2096" t="s">
        <v>16</v>
      </c>
      <c r="I2096" t="s">
        <v>15233</v>
      </c>
      <c r="J2096">
        <v>60005465</v>
      </c>
      <c r="K2096" t="s">
        <v>402</v>
      </c>
      <c r="L2096" t="s">
        <v>401</v>
      </c>
      <c r="M2096" t="s">
        <v>80</v>
      </c>
      <c r="N2096">
        <v>4</v>
      </c>
      <c r="O2096" t="s">
        <v>15232</v>
      </c>
      <c r="P2096" t="s">
        <v>15231</v>
      </c>
      <c r="Q2096" t="s">
        <v>398</v>
      </c>
      <c r="R2096" s="7">
        <v>40939</v>
      </c>
      <c r="S2096" s="8">
        <f t="shared" si="264"/>
        <v>2012</v>
      </c>
      <c r="T2096" s="8">
        <v>2012</v>
      </c>
      <c r="U2096" s="8">
        <f t="shared" si="265"/>
        <v>10</v>
      </c>
      <c r="V2096" s="7">
        <v>40939</v>
      </c>
      <c r="W2096" t="s">
        <v>10519</v>
      </c>
      <c r="X2096" s="2">
        <v>0.22500000000000001</v>
      </c>
      <c r="Y2096" s="6">
        <f t="shared" si="262"/>
        <v>6.0062464963562111E-3</v>
      </c>
      <c r="AA2096">
        <v>2726343</v>
      </c>
      <c r="AB2096">
        <v>16128</v>
      </c>
      <c r="AC2096" t="s">
        <v>13616</v>
      </c>
      <c r="AD2096" t="s">
        <v>6</v>
      </c>
      <c r="AE2096">
        <v>32</v>
      </c>
      <c r="AF2096">
        <v>2</v>
      </c>
      <c r="AH2096" t="s">
        <v>369</v>
      </c>
      <c r="AI2096" t="s">
        <v>15230</v>
      </c>
      <c r="AJ2096" t="s">
        <v>15229</v>
      </c>
      <c r="AK2096" t="s">
        <v>15228</v>
      </c>
      <c r="AL2096">
        <v>3</v>
      </c>
      <c r="AM2096" s="5">
        <f t="shared" si="266"/>
        <v>0.3</v>
      </c>
      <c r="AN2096" s="4">
        <f t="shared" si="263"/>
        <v>4.5437334343051872E-4</v>
      </c>
      <c r="AO2096" s="3"/>
      <c r="AP2096">
        <v>0</v>
      </c>
      <c r="AQ2096" t="s">
        <v>1518</v>
      </c>
      <c r="AR2096">
        <v>60971030</v>
      </c>
      <c r="AS2096" t="s">
        <v>1516</v>
      </c>
      <c r="AT2096" s="2">
        <v>1.099</v>
      </c>
      <c r="AU2096" s="1">
        <f t="shared" si="267"/>
        <v>0.4340684550478503</v>
      </c>
      <c r="AV2096" s="1">
        <f t="shared" si="268"/>
        <v>0.32303099198933649</v>
      </c>
      <c r="AW2096" s="1">
        <f t="shared" si="269"/>
        <v>0.21199352893082266</v>
      </c>
    </row>
    <row r="2097" spans="1:49" x14ac:dyDescent="0.2">
      <c r="A2097">
        <v>2095</v>
      </c>
      <c r="B2097" t="s">
        <v>15227</v>
      </c>
      <c r="C2097" t="s">
        <v>15226</v>
      </c>
      <c r="F2097" t="s">
        <v>15225</v>
      </c>
      <c r="G2097" t="s">
        <v>17</v>
      </c>
      <c r="H2097" t="s">
        <v>16</v>
      </c>
      <c r="I2097" t="s">
        <v>15224</v>
      </c>
      <c r="J2097">
        <v>60013789</v>
      </c>
      <c r="K2097" t="s">
        <v>6868</v>
      </c>
      <c r="L2097" t="s">
        <v>81</v>
      </c>
      <c r="M2097" t="s">
        <v>80</v>
      </c>
      <c r="N2097">
        <v>1</v>
      </c>
      <c r="O2097" t="s">
        <v>15223</v>
      </c>
      <c r="P2097">
        <v>23971047200</v>
      </c>
      <c r="Q2097">
        <v>60013789</v>
      </c>
      <c r="R2097" s="7">
        <v>40939</v>
      </c>
      <c r="S2097" s="8">
        <f t="shared" si="264"/>
        <v>2012</v>
      </c>
      <c r="T2097" s="8">
        <v>2012</v>
      </c>
      <c r="U2097" s="8">
        <f t="shared" si="265"/>
        <v>10</v>
      </c>
      <c r="V2097" s="7">
        <v>40939</v>
      </c>
      <c r="W2097" t="s">
        <v>14217</v>
      </c>
      <c r="X2097" s="2">
        <v>0.55500000000000005</v>
      </c>
      <c r="Y2097" s="6">
        <f t="shared" si="262"/>
        <v>1.4815408024345321E-2</v>
      </c>
      <c r="AA2097">
        <v>17518725</v>
      </c>
      <c r="AB2097">
        <v>6100153023</v>
      </c>
      <c r="AC2097">
        <v>17518733</v>
      </c>
      <c r="AD2097" t="s">
        <v>6</v>
      </c>
      <c r="AE2097">
        <v>6</v>
      </c>
      <c r="AF2097">
        <v>2</v>
      </c>
      <c r="AH2097" t="s">
        <v>15222</v>
      </c>
      <c r="AI2097" t="s">
        <v>15221</v>
      </c>
      <c r="AK2097" t="s">
        <v>15220</v>
      </c>
      <c r="AL2097">
        <v>3</v>
      </c>
      <c r="AM2097" s="5">
        <f t="shared" si="266"/>
        <v>0.3</v>
      </c>
      <c r="AN2097" s="4">
        <f t="shared" si="263"/>
        <v>4.5437334343051872E-4</v>
      </c>
      <c r="AO2097" s="3"/>
      <c r="AP2097">
        <v>0</v>
      </c>
      <c r="AR2097" t="s">
        <v>1</v>
      </c>
      <c r="AT2097" s="2" t="s">
        <v>0</v>
      </c>
      <c r="AU2097" s="1">
        <f t="shared" si="267"/>
        <v>1.050709762007088</v>
      </c>
      <c r="AV2097" s="1">
        <f t="shared" si="268"/>
        <v>0.76348906838879205</v>
      </c>
      <c r="AW2097" s="1">
        <f t="shared" si="269"/>
        <v>0.47626837477049588</v>
      </c>
    </row>
    <row r="2098" spans="1:49" x14ac:dyDescent="0.2">
      <c r="A2098">
        <v>2096</v>
      </c>
      <c r="B2098" t="s">
        <v>15219</v>
      </c>
      <c r="C2098" t="s">
        <v>15218</v>
      </c>
      <c r="F2098" t="s">
        <v>15217</v>
      </c>
      <c r="G2098" t="s">
        <v>17</v>
      </c>
      <c r="H2098" t="s">
        <v>16</v>
      </c>
      <c r="I2098" t="s">
        <v>15216</v>
      </c>
      <c r="J2098">
        <v>60004661</v>
      </c>
      <c r="K2098" t="s">
        <v>15215</v>
      </c>
      <c r="L2098" t="s">
        <v>191</v>
      </c>
      <c r="M2098" t="s">
        <v>190</v>
      </c>
      <c r="N2098">
        <v>3</v>
      </c>
      <c r="O2098" t="s">
        <v>15214</v>
      </c>
      <c r="P2098" t="s">
        <v>15213</v>
      </c>
      <c r="Q2098" t="s">
        <v>15212</v>
      </c>
      <c r="R2098" s="7">
        <v>40939</v>
      </c>
      <c r="S2098" s="8">
        <f t="shared" si="264"/>
        <v>2012</v>
      </c>
      <c r="T2098" s="8">
        <v>2012</v>
      </c>
      <c r="U2098" s="8">
        <f t="shared" si="265"/>
        <v>10</v>
      </c>
      <c r="V2098" s="7">
        <v>40939</v>
      </c>
      <c r="W2098" t="s">
        <v>14217</v>
      </c>
      <c r="X2098" s="2">
        <v>0.55500000000000005</v>
      </c>
      <c r="Y2098" s="6">
        <f t="shared" si="262"/>
        <v>1.4815408024345321E-2</v>
      </c>
      <c r="AA2098">
        <v>17518725</v>
      </c>
      <c r="AB2098">
        <v>6100153023</v>
      </c>
      <c r="AC2098">
        <v>17518733</v>
      </c>
      <c r="AD2098" t="s">
        <v>6</v>
      </c>
      <c r="AE2098">
        <v>6</v>
      </c>
      <c r="AF2098">
        <v>2</v>
      </c>
      <c r="AH2098" t="s">
        <v>15211</v>
      </c>
      <c r="AI2098" t="s">
        <v>15210</v>
      </c>
      <c r="AK2098" t="s">
        <v>15209</v>
      </c>
      <c r="AL2098">
        <v>3</v>
      </c>
      <c r="AM2098" s="5">
        <f t="shared" si="266"/>
        <v>0.3</v>
      </c>
      <c r="AN2098" s="4">
        <f t="shared" si="263"/>
        <v>4.5437334343051872E-4</v>
      </c>
      <c r="AO2098" s="3"/>
      <c r="AP2098">
        <v>0</v>
      </c>
      <c r="AR2098" t="s">
        <v>1</v>
      </c>
      <c r="AT2098" s="2" t="s">
        <v>0</v>
      </c>
      <c r="AU2098" s="1">
        <f t="shared" si="267"/>
        <v>1.050709762007088</v>
      </c>
      <c r="AV2098" s="1">
        <f t="shared" si="268"/>
        <v>0.76348906838879205</v>
      </c>
      <c r="AW2098" s="1">
        <f t="shared" si="269"/>
        <v>0.47626837477049588</v>
      </c>
    </row>
    <row r="2099" spans="1:49" x14ac:dyDescent="0.2">
      <c r="A2099">
        <v>2097</v>
      </c>
      <c r="B2099" t="s">
        <v>15208</v>
      </c>
      <c r="C2099" t="s">
        <v>15207</v>
      </c>
      <c r="F2099" t="s">
        <v>15206</v>
      </c>
      <c r="G2099" t="s">
        <v>17</v>
      </c>
      <c r="H2099" t="s">
        <v>16</v>
      </c>
      <c r="I2099" t="s">
        <v>15205</v>
      </c>
      <c r="J2099">
        <v>60011362</v>
      </c>
      <c r="K2099" t="s">
        <v>4255</v>
      </c>
      <c r="L2099" t="s">
        <v>4254</v>
      </c>
      <c r="M2099" t="s">
        <v>643</v>
      </c>
      <c r="N2099">
        <v>3</v>
      </c>
      <c r="O2099" t="s">
        <v>15204</v>
      </c>
      <c r="P2099" t="s">
        <v>15203</v>
      </c>
      <c r="Q2099" t="s">
        <v>4251</v>
      </c>
      <c r="R2099" s="7">
        <v>40939</v>
      </c>
      <c r="S2099" s="8">
        <f t="shared" si="264"/>
        <v>2012</v>
      </c>
      <c r="T2099" s="8">
        <v>2012</v>
      </c>
      <c r="U2099" s="8">
        <f t="shared" si="265"/>
        <v>10</v>
      </c>
      <c r="V2099" s="7">
        <v>40939</v>
      </c>
      <c r="W2099" t="s">
        <v>14217</v>
      </c>
      <c r="X2099" s="2">
        <v>0.55500000000000005</v>
      </c>
      <c r="Y2099" s="6">
        <f t="shared" si="262"/>
        <v>1.4815408024345321E-2</v>
      </c>
      <c r="AA2099">
        <v>17518725</v>
      </c>
      <c r="AB2099">
        <v>6100153023</v>
      </c>
      <c r="AC2099">
        <v>17518733</v>
      </c>
      <c r="AD2099" t="s">
        <v>6</v>
      </c>
      <c r="AE2099">
        <v>6</v>
      </c>
      <c r="AF2099">
        <v>2</v>
      </c>
      <c r="AH2099" t="s">
        <v>15202</v>
      </c>
      <c r="AI2099" t="s">
        <v>15201</v>
      </c>
      <c r="AK2099" t="s">
        <v>15200</v>
      </c>
      <c r="AL2099">
        <v>9</v>
      </c>
      <c r="AM2099" s="5">
        <f t="shared" si="266"/>
        <v>0.9</v>
      </c>
      <c r="AN2099" s="4">
        <f t="shared" si="263"/>
        <v>1.3631200302915562E-3</v>
      </c>
      <c r="AO2099" s="3"/>
      <c r="AP2099">
        <v>0</v>
      </c>
      <c r="AR2099" t="s">
        <v>1</v>
      </c>
      <c r="AT2099" s="2" t="s">
        <v>0</v>
      </c>
      <c r="AU2099" s="1">
        <f t="shared" si="267"/>
        <v>1.0779721626129191</v>
      </c>
      <c r="AV2099" s="1">
        <f t="shared" si="268"/>
        <v>0.8089264027318438</v>
      </c>
      <c r="AW2099" s="1">
        <f t="shared" si="269"/>
        <v>0.53988064285076853</v>
      </c>
    </row>
    <row r="2100" spans="1:49" x14ac:dyDescent="0.2">
      <c r="A2100">
        <v>2098</v>
      </c>
      <c r="B2100" t="s">
        <v>15199</v>
      </c>
      <c r="C2100" t="s">
        <v>15198</v>
      </c>
      <c r="F2100" t="s">
        <v>15197</v>
      </c>
      <c r="G2100" t="s">
        <v>17</v>
      </c>
      <c r="H2100" t="s">
        <v>16</v>
      </c>
      <c r="I2100" t="s">
        <v>15196</v>
      </c>
      <c r="J2100">
        <v>108957967</v>
      </c>
      <c r="K2100" t="s">
        <v>5720</v>
      </c>
      <c r="L2100" t="s">
        <v>5719</v>
      </c>
      <c r="M2100" t="s">
        <v>3217</v>
      </c>
      <c r="N2100">
        <v>1</v>
      </c>
      <c r="O2100" t="s">
        <v>5718</v>
      </c>
      <c r="P2100">
        <v>36118422800</v>
      </c>
      <c r="Q2100">
        <v>108957967</v>
      </c>
      <c r="R2100" s="7">
        <v>40939</v>
      </c>
      <c r="S2100" s="8">
        <f t="shared" si="264"/>
        <v>2012</v>
      </c>
      <c r="T2100" s="8">
        <v>2012</v>
      </c>
      <c r="U2100" s="8">
        <f t="shared" si="265"/>
        <v>10</v>
      </c>
      <c r="V2100" s="7">
        <v>40939</v>
      </c>
      <c r="W2100" t="s">
        <v>14217</v>
      </c>
      <c r="X2100" s="2">
        <v>0.55500000000000005</v>
      </c>
      <c r="Y2100" s="6">
        <f t="shared" si="262"/>
        <v>1.4815408024345321E-2</v>
      </c>
      <c r="AA2100">
        <v>17518725</v>
      </c>
      <c r="AB2100">
        <v>6100153023</v>
      </c>
      <c r="AC2100">
        <v>17518733</v>
      </c>
      <c r="AD2100" t="s">
        <v>6</v>
      </c>
      <c r="AE2100">
        <v>6</v>
      </c>
      <c r="AF2100">
        <v>2</v>
      </c>
      <c r="AH2100" t="s">
        <v>15195</v>
      </c>
      <c r="AI2100" t="s">
        <v>15194</v>
      </c>
      <c r="AK2100" t="s">
        <v>15193</v>
      </c>
      <c r="AL2100">
        <v>2</v>
      </c>
      <c r="AM2100" s="5">
        <f t="shared" si="266"/>
        <v>0.2</v>
      </c>
      <c r="AN2100" s="4">
        <f t="shared" si="263"/>
        <v>3.0291556228701253E-4</v>
      </c>
      <c r="AO2100" s="3"/>
      <c r="AP2100">
        <v>0</v>
      </c>
      <c r="AR2100" t="s">
        <v>1</v>
      </c>
      <c r="AT2100" s="2" t="s">
        <v>0</v>
      </c>
      <c r="AU2100" s="1">
        <f t="shared" si="267"/>
        <v>1.0461660285727827</v>
      </c>
      <c r="AV2100" s="1">
        <f t="shared" si="268"/>
        <v>0.7559161793316167</v>
      </c>
      <c r="AW2100" s="1">
        <f t="shared" si="269"/>
        <v>0.46566633009045044</v>
      </c>
    </row>
    <row r="2101" spans="1:49" x14ac:dyDescent="0.2">
      <c r="A2101">
        <v>2099</v>
      </c>
      <c r="B2101" t="s">
        <v>15192</v>
      </c>
      <c r="C2101" t="s">
        <v>15191</v>
      </c>
      <c r="F2101" t="s">
        <v>15190</v>
      </c>
      <c r="G2101" t="s">
        <v>17</v>
      </c>
      <c r="H2101" t="s">
        <v>16</v>
      </c>
      <c r="I2101" t="s">
        <v>15189</v>
      </c>
      <c r="J2101">
        <v>60091645</v>
      </c>
      <c r="K2101" t="s">
        <v>12054</v>
      </c>
      <c r="L2101" t="s">
        <v>12053</v>
      </c>
      <c r="M2101" t="s">
        <v>12052</v>
      </c>
      <c r="N2101">
        <v>2</v>
      </c>
      <c r="O2101" t="s">
        <v>15188</v>
      </c>
      <c r="P2101" t="s">
        <v>15187</v>
      </c>
      <c r="Q2101" t="s">
        <v>15186</v>
      </c>
      <c r="R2101" s="7">
        <v>40939</v>
      </c>
      <c r="S2101" s="8">
        <f t="shared" si="264"/>
        <v>2012</v>
      </c>
      <c r="T2101" s="8">
        <v>2012</v>
      </c>
      <c r="U2101" s="8">
        <f t="shared" si="265"/>
        <v>10</v>
      </c>
      <c r="V2101" s="7">
        <v>40939</v>
      </c>
      <c r="W2101" t="s">
        <v>14217</v>
      </c>
      <c r="X2101" s="2">
        <v>0.55500000000000005</v>
      </c>
      <c r="Y2101" s="6">
        <f t="shared" si="262"/>
        <v>1.4815408024345321E-2</v>
      </c>
      <c r="AA2101">
        <v>17518725</v>
      </c>
      <c r="AB2101">
        <v>6100153023</v>
      </c>
      <c r="AC2101">
        <v>17518733</v>
      </c>
      <c r="AD2101" t="s">
        <v>6</v>
      </c>
      <c r="AE2101">
        <v>6</v>
      </c>
      <c r="AF2101">
        <v>2</v>
      </c>
      <c r="AH2101" t="s">
        <v>15185</v>
      </c>
      <c r="AI2101" t="s">
        <v>15184</v>
      </c>
      <c r="AK2101" t="s">
        <v>15183</v>
      </c>
      <c r="AL2101">
        <v>13</v>
      </c>
      <c r="AM2101" s="5">
        <f t="shared" si="266"/>
        <v>1.3</v>
      </c>
      <c r="AN2101" s="4">
        <f t="shared" si="263"/>
        <v>1.9689511548655813E-3</v>
      </c>
      <c r="AO2101" s="3"/>
      <c r="AP2101">
        <v>0</v>
      </c>
      <c r="AR2101" t="s">
        <v>1</v>
      </c>
      <c r="AT2101" s="2" t="s">
        <v>0</v>
      </c>
      <c r="AU2101" s="1">
        <f t="shared" si="267"/>
        <v>1.0961470963501398</v>
      </c>
      <c r="AV2101" s="1">
        <f t="shared" si="268"/>
        <v>0.83921795896054507</v>
      </c>
      <c r="AW2101" s="1">
        <f t="shared" si="269"/>
        <v>0.58228882157095019</v>
      </c>
    </row>
    <row r="2102" spans="1:49" x14ac:dyDescent="0.2">
      <c r="A2102">
        <v>2100</v>
      </c>
      <c r="B2102" t="s">
        <v>15182</v>
      </c>
      <c r="C2102" t="s">
        <v>15181</v>
      </c>
      <c r="F2102" t="s">
        <v>15180</v>
      </c>
      <c r="G2102" t="s">
        <v>17</v>
      </c>
      <c r="H2102" t="s">
        <v>16</v>
      </c>
      <c r="I2102" t="s">
        <v>15179</v>
      </c>
      <c r="J2102">
        <v>60015574</v>
      </c>
      <c r="K2102" t="s">
        <v>15178</v>
      </c>
      <c r="L2102" t="s">
        <v>15177</v>
      </c>
      <c r="M2102" t="s">
        <v>66</v>
      </c>
      <c r="N2102">
        <v>2</v>
      </c>
      <c r="O2102" t="s">
        <v>15176</v>
      </c>
      <c r="P2102" t="s">
        <v>15175</v>
      </c>
      <c r="Q2102" t="s">
        <v>15174</v>
      </c>
      <c r="R2102" s="7">
        <v>40939</v>
      </c>
      <c r="S2102" s="8">
        <f t="shared" si="264"/>
        <v>2012</v>
      </c>
      <c r="T2102" s="8">
        <v>2012</v>
      </c>
      <c r="U2102" s="8">
        <f t="shared" si="265"/>
        <v>10</v>
      </c>
      <c r="V2102" s="7">
        <v>40939</v>
      </c>
      <c r="W2102" t="s">
        <v>14217</v>
      </c>
      <c r="X2102" s="2">
        <v>0.55500000000000005</v>
      </c>
      <c r="Y2102" s="6">
        <f t="shared" si="262"/>
        <v>1.4815408024345321E-2</v>
      </c>
      <c r="AA2102">
        <v>17518725</v>
      </c>
      <c r="AB2102">
        <v>6100153023</v>
      </c>
      <c r="AC2102">
        <v>17518733</v>
      </c>
      <c r="AD2102" t="s">
        <v>6</v>
      </c>
      <c r="AE2102">
        <v>6</v>
      </c>
      <c r="AF2102">
        <v>2</v>
      </c>
      <c r="AH2102" t="s">
        <v>15173</v>
      </c>
      <c r="AI2102" t="s">
        <v>15172</v>
      </c>
      <c r="AK2102" t="s">
        <v>15171</v>
      </c>
      <c r="AL2102">
        <v>42</v>
      </c>
      <c r="AM2102" s="5">
        <f t="shared" si="266"/>
        <v>4.2</v>
      </c>
      <c r="AN2102" s="4">
        <f t="shared" si="263"/>
        <v>6.3612268080272625E-3</v>
      </c>
      <c r="AO2102" s="3"/>
      <c r="AP2102">
        <v>0</v>
      </c>
      <c r="AR2102" t="s">
        <v>1</v>
      </c>
      <c r="AT2102" s="2" t="s">
        <v>0</v>
      </c>
      <c r="AU2102" s="1">
        <f t="shared" si="267"/>
        <v>1.2279153659449902</v>
      </c>
      <c r="AV2102" s="1">
        <f t="shared" si="268"/>
        <v>1.0588317416186293</v>
      </c>
      <c r="AW2102" s="1">
        <f t="shared" si="269"/>
        <v>0.88974811729226788</v>
      </c>
    </row>
    <row r="2103" spans="1:49" x14ac:dyDescent="0.2">
      <c r="A2103">
        <v>2101</v>
      </c>
      <c r="B2103" t="s">
        <v>15170</v>
      </c>
      <c r="C2103" t="s">
        <v>15169</v>
      </c>
      <c r="F2103" t="s">
        <v>15168</v>
      </c>
      <c r="G2103" t="s">
        <v>17</v>
      </c>
      <c r="H2103" t="s">
        <v>16</v>
      </c>
      <c r="I2103" t="s">
        <v>15167</v>
      </c>
      <c r="J2103">
        <v>60090616</v>
      </c>
      <c r="K2103" t="s">
        <v>15166</v>
      </c>
      <c r="L2103" t="s">
        <v>15165</v>
      </c>
      <c r="M2103" t="s">
        <v>7549</v>
      </c>
      <c r="N2103">
        <v>2</v>
      </c>
      <c r="O2103" t="s">
        <v>15164</v>
      </c>
      <c r="P2103" t="s">
        <v>15163</v>
      </c>
      <c r="Q2103" t="s">
        <v>15162</v>
      </c>
      <c r="R2103" s="7">
        <v>40939</v>
      </c>
      <c r="S2103" s="8">
        <f t="shared" si="264"/>
        <v>2012</v>
      </c>
      <c r="T2103" s="8">
        <v>2012</v>
      </c>
      <c r="U2103" s="8">
        <f t="shared" si="265"/>
        <v>10</v>
      </c>
      <c r="V2103" s="7">
        <v>40939</v>
      </c>
      <c r="W2103" t="s">
        <v>14217</v>
      </c>
      <c r="X2103" s="2">
        <v>0.55500000000000005</v>
      </c>
      <c r="Y2103" s="6">
        <f t="shared" si="262"/>
        <v>1.4815408024345321E-2</v>
      </c>
      <c r="AA2103">
        <v>17518725</v>
      </c>
      <c r="AB2103">
        <v>6100153023</v>
      </c>
      <c r="AC2103">
        <v>17518733</v>
      </c>
      <c r="AD2103" t="s">
        <v>6</v>
      </c>
      <c r="AE2103">
        <v>6</v>
      </c>
      <c r="AF2103">
        <v>2</v>
      </c>
      <c r="AH2103" t="s">
        <v>15161</v>
      </c>
      <c r="AI2103" t="s">
        <v>15160</v>
      </c>
      <c r="AK2103" t="s">
        <v>15159</v>
      </c>
      <c r="AL2103">
        <v>5</v>
      </c>
      <c r="AM2103" s="5">
        <f t="shared" si="266"/>
        <v>0.5</v>
      </c>
      <c r="AN2103" s="4">
        <f t="shared" si="263"/>
        <v>7.572889057175312E-4</v>
      </c>
      <c r="AO2103" s="3"/>
      <c r="AP2103">
        <v>0</v>
      </c>
      <c r="AR2103" t="s">
        <v>1</v>
      </c>
      <c r="AT2103" s="2" t="s">
        <v>0</v>
      </c>
      <c r="AU2103" s="1">
        <f t="shared" si="267"/>
        <v>1.0597972288756983</v>
      </c>
      <c r="AV2103" s="1">
        <f t="shared" si="268"/>
        <v>0.77863484650314263</v>
      </c>
      <c r="AW2103" s="1">
        <f t="shared" si="269"/>
        <v>0.49747246413058677</v>
      </c>
    </row>
    <row r="2104" spans="1:49" x14ac:dyDescent="0.2">
      <c r="A2104">
        <v>2102</v>
      </c>
      <c r="B2104" t="s">
        <v>15158</v>
      </c>
      <c r="C2104" t="s">
        <v>15157</v>
      </c>
      <c r="F2104" t="s">
        <v>15156</v>
      </c>
      <c r="G2104" t="s">
        <v>17</v>
      </c>
      <c r="H2104" t="s">
        <v>16</v>
      </c>
      <c r="I2104" t="s">
        <v>15155</v>
      </c>
      <c r="J2104">
        <v>60015986</v>
      </c>
      <c r="K2104" t="s">
        <v>2890</v>
      </c>
      <c r="L2104" t="s">
        <v>2889</v>
      </c>
      <c r="M2104" t="s">
        <v>214</v>
      </c>
      <c r="N2104">
        <v>3</v>
      </c>
      <c r="O2104" t="s">
        <v>15154</v>
      </c>
      <c r="P2104" t="s">
        <v>15153</v>
      </c>
      <c r="Q2104" t="s">
        <v>9940</v>
      </c>
      <c r="R2104" s="7">
        <v>40939</v>
      </c>
      <c r="S2104" s="8">
        <f t="shared" si="264"/>
        <v>2012</v>
      </c>
      <c r="T2104" s="8">
        <v>2012</v>
      </c>
      <c r="U2104" s="8">
        <f t="shared" si="265"/>
        <v>10</v>
      </c>
      <c r="V2104" s="7">
        <v>40939</v>
      </c>
      <c r="W2104" t="s">
        <v>14217</v>
      </c>
      <c r="X2104" s="2">
        <v>0.55500000000000005</v>
      </c>
      <c r="Y2104" s="6">
        <f t="shared" si="262"/>
        <v>1.4815408024345321E-2</v>
      </c>
      <c r="AA2104">
        <v>17518725</v>
      </c>
      <c r="AB2104">
        <v>6100153023</v>
      </c>
      <c r="AC2104">
        <v>17518733</v>
      </c>
      <c r="AD2104" t="s">
        <v>6</v>
      </c>
      <c r="AE2104">
        <v>6</v>
      </c>
      <c r="AF2104">
        <v>2</v>
      </c>
      <c r="AH2104" t="s">
        <v>15152</v>
      </c>
      <c r="AI2104" t="s">
        <v>15151</v>
      </c>
      <c r="AK2104" t="s">
        <v>15150</v>
      </c>
      <c r="AL2104">
        <v>45</v>
      </c>
      <c r="AM2104" s="5">
        <f t="shared" si="266"/>
        <v>4.5</v>
      </c>
      <c r="AN2104" s="4">
        <f t="shared" si="263"/>
        <v>6.815600151457781E-3</v>
      </c>
      <c r="AO2104" s="3"/>
      <c r="AP2104">
        <v>0</v>
      </c>
      <c r="AR2104" t="s">
        <v>1</v>
      </c>
      <c r="AT2104" s="2" t="s">
        <v>0</v>
      </c>
      <c r="AU2104" s="1">
        <f t="shared" si="267"/>
        <v>1.2415465662479059</v>
      </c>
      <c r="AV2104" s="1">
        <f t="shared" si="268"/>
        <v>1.0815504087901551</v>
      </c>
      <c r="AW2104" s="1">
        <f t="shared" si="269"/>
        <v>0.92155425133240432</v>
      </c>
    </row>
    <row r="2105" spans="1:49" x14ac:dyDescent="0.2">
      <c r="A2105">
        <v>2103</v>
      </c>
      <c r="B2105" t="s">
        <v>15149</v>
      </c>
      <c r="C2105" t="s">
        <v>15148</v>
      </c>
      <c r="F2105" t="s">
        <v>15147</v>
      </c>
      <c r="G2105" t="s">
        <v>17</v>
      </c>
      <c r="H2105" t="s">
        <v>16</v>
      </c>
      <c r="I2105" t="s">
        <v>15146</v>
      </c>
      <c r="J2105" t="s">
        <v>15145</v>
      </c>
      <c r="K2105" t="s">
        <v>15144</v>
      </c>
      <c r="L2105" t="s">
        <v>15143</v>
      </c>
      <c r="M2105" t="s">
        <v>15142</v>
      </c>
      <c r="N2105">
        <v>7</v>
      </c>
      <c r="O2105" t="s">
        <v>15141</v>
      </c>
      <c r="P2105" t="s">
        <v>15140</v>
      </c>
      <c r="Q2105" t="s">
        <v>15139</v>
      </c>
      <c r="R2105" s="7">
        <v>40939</v>
      </c>
      <c r="S2105" s="8">
        <f t="shared" si="264"/>
        <v>2012</v>
      </c>
      <c r="T2105" s="8">
        <v>2012</v>
      </c>
      <c r="U2105" s="8">
        <f t="shared" si="265"/>
        <v>10</v>
      </c>
      <c r="V2105" s="7">
        <v>40939</v>
      </c>
      <c r="W2105" t="s">
        <v>14217</v>
      </c>
      <c r="X2105" s="2">
        <v>0.55500000000000005</v>
      </c>
      <c r="Y2105" s="6">
        <f t="shared" si="262"/>
        <v>1.4815408024345321E-2</v>
      </c>
      <c r="AA2105">
        <v>17518725</v>
      </c>
      <c r="AB2105">
        <v>6100153023</v>
      </c>
      <c r="AC2105">
        <v>17518733</v>
      </c>
      <c r="AD2105" t="s">
        <v>6</v>
      </c>
      <c r="AE2105">
        <v>6</v>
      </c>
      <c r="AF2105">
        <v>2</v>
      </c>
      <c r="AH2105" t="s">
        <v>15138</v>
      </c>
      <c r="AI2105" t="s">
        <v>15137</v>
      </c>
      <c r="AK2105" t="s">
        <v>15136</v>
      </c>
      <c r="AL2105">
        <v>24</v>
      </c>
      <c r="AM2105" s="5">
        <f t="shared" si="266"/>
        <v>2.4</v>
      </c>
      <c r="AN2105" s="4">
        <f t="shared" si="263"/>
        <v>3.6349867474441497E-3</v>
      </c>
      <c r="AO2105" s="3"/>
      <c r="AP2105">
        <v>0</v>
      </c>
      <c r="AR2105" t="s">
        <v>1</v>
      </c>
      <c r="AT2105" s="2" t="s">
        <v>0</v>
      </c>
      <c r="AU2105" s="1">
        <f t="shared" si="267"/>
        <v>1.146128164127497</v>
      </c>
      <c r="AV2105" s="1">
        <f t="shared" si="268"/>
        <v>0.92251973858947356</v>
      </c>
      <c r="AW2105" s="1">
        <f t="shared" si="269"/>
        <v>0.69891131305145004</v>
      </c>
    </row>
    <row r="2106" spans="1:49" x14ac:dyDescent="0.2">
      <c r="A2106">
        <v>2104</v>
      </c>
      <c r="B2106" t="s">
        <v>15135</v>
      </c>
      <c r="C2106" t="s">
        <v>15134</v>
      </c>
      <c r="F2106" t="s">
        <v>15133</v>
      </c>
      <c r="G2106" t="s">
        <v>17</v>
      </c>
      <c r="H2106" t="s">
        <v>16</v>
      </c>
      <c r="I2106" t="s">
        <v>15132</v>
      </c>
      <c r="J2106">
        <v>60010432</v>
      </c>
      <c r="K2106" t="s">
        <v>15131</v>
      </c>
      <c r="L2106" t="s">
        <v>15130</v>
      </c>
      <c r="M2106" t="s">
        <v>80</v>
      </c>
      <c r="N2106">
        <v>4</v>
      </c>
      <c r="O2106" t="s">
        <v>15129</v>
      </c>
      <c r="P2106" t="s">
        <v>15128</v>
      </c>
      <c r="Q2106" t="s">
        <v>15127</v>
      </c>
      <c r="R2106" s="7">
        <v>40939</v>
      </c>
      <c r="S2106" s="8">
        <f t="shared" si="264"/>
        <v>2012</v>
      </c>
      <c r="T2106" s="8">
        <v>2012</v>
      </c>
      <c r="U2106" s="8">
        <f t="shared" si="265"/>
        <v>10</v>
      </c>
      <c r="V2106" s="7">
        <v>40939</v>
      </c>
      <c r="W2106" t="s">
        <v>14217</v>
      </c>
      <c r="X2106" s="2">
        <v>0.55500000000000005</v>
      </c>
      <c r="Y2106" s="6">
        <f t="shared" si="262"/>
        <v>1.4815408024345321E-2</v>
      </c>
      <c r="AA2106">
        <v>17518725</v>
      </c>
      <c r="AB2106">
        <v>6100153023</v>
      </c>
      <c r="AC2106">
        <v>17518733</v>
      </c>
      <c r="AD2106" t="s">
        <v>6</v>
      </c>
      <c r="AE2106">
        <v>6</v>
      </c>
      <c r="AF2106">
        <v>2</v>
      </c>
      <c r="AH2106" t="s">
        <v>15126</v>
      </c>
      <c r="AI2106" t="s">
        <v>15125</v>
      </c>
      <c r="AK2106" t="s">
        <v>15124</v>
      </c>
      <c r="AL2106">
        <v>6</v>
      </c>
      <c r="AM2106" s="5">
        <f t="shared" si="266"/>
        <v>0.6</v>
      </c>
      <c r="AN2106" s="4">
        <f t="shared" si="263"/>
        <v>9.0874668686103744E-4</v>
      </c>
      <c r="AO2106" s="3"/>
      <c r="AP2106">
        <v>0</v>
      </c>
      <c r="AR2106" t="s">
        <v>1</v>
      </c>
      <c r="AT2106" s="2" t="s">
        <v>0</v>
      </c>
      <c r="AU2106" s="1">
        <f t="shared" si="267"/>
        <v>1.0643409623100035</v>
      </c>
      <c r="AV2106" s="1">
        <f t="shared" si="268"/>
        <v>0.78620773556031787</v>
      </c>
      <c r="AW2106" s="1">
        <f t="shared" si="269"/>
        <v>0.50807450881063221</v>
      </c>
    </row>
    <row r="2107" spans="1:49" x14ac:dyDescent="0.2">
      <c r="A2107">
        <v>2105</v>
      </c>
      <c r="B2107" t="s">
        <v>15123</v>
      </c>
      <c r="C2107" t="s">
        <v>15122</v>
      </c>
      <c r="F2107" t="s">
        <v>15121</v>
      </c>
      <c r="G2107" t="s">
        <v>17</v>
      </c>
      <c r="H2107" t="s">
        <v>16</v>
      </c>
      <c r="I2107" t="s">
        <v>15120</v>
      </c>
      <c r="J2107">
        <v>60016248</v>
      </c>
      <c r="K2107" t="s">
        <v>9497</v>
      </c>
      <c r="L2107" t="s">
        <v>1784</v>
      </c>
      <c r="M2107" t="s">
        <v>1783</v>
      </c>
      <c r="N2107">
        <v>2</v>
      </c>
      <c r="O2107" t="s">
        <v>15119</v>
      </c>
      <c r="P2107" t="s">
        <v>15118</v>
      </c>
      <c r="Q2107" t="s">
        <v>15117</v>
      </c>
      <c r="R2107" s="7">
        <v>40939</v>
      </c>
      <c r="S2107" s="8">
        <f t="shared" si="264"/>
        <v>2012</v>
      </c>
      <c r="T2107" s="8">
        <v>2012</v>
      </c>
      <c r="U2107" s="8">
        <f t="shared" si="265"/>
        <v>10</v>
      </c>
      <c r="V2107" s="7">
        <v>40939</v>
      </c>
      <c r="W2107" t="s">
        <v>10519</v>
      </c>
      <c r="X2107" s="2">
        <v>0.22500000000000001</v>
      </c>
      <c r="Y2107" s="6">
        <f t="shared" si="262"/>
        <v>6.0062464963562111E-3</v>
      </c>
      <c r="AA2107">
        <v>2726343</v>
      </c>
      <c r="AB2107">
        <v>16128</v>
      </c>
      <c r="AC2107" t="s">
        <v>13616</v>
      </c>
      <c r="AD2107" t="s">
        <v>6</v>
      </c>
      <c r="AE2107">
        <v>32</v>
      </c>
      <c r="AF2107">
        <v>2</v>
      </c>
      <c r="AH2107" t="s">
        <v>15116</v>
      </c>
      <c r="AI2107" t="s">
        <v>15115</v>
      </c>
      <c r="AJ2107" t="s">
        <v>15114</v>
      </c>
      <c r="AK2107" t="s">
        <v>15113</v>
      </c>
      <c r="AL2107">
        <v>5</v>
      </c>
      <c r="AM2107" s="5">
        <f t="shared" si="266"/>
        <v>0.5</v>
      </c>
      <c r="AN2107" s="4">
        <f t="shared" si="263"/>
        <v>7.572889057175312E-4</v>
      </c>
      <c r="AO2107" s="3"/>
      <c r="AP2107">
        <v>0</v>
      </c>
      <c r="AR2107" t="s">
        <v>1</v>
      </c>
      <c r="AT2107" s="2">
        <v>1.099</v>
      </c>
      <c r="AU2107" s="1">
        <f t="shared" si="267"/>
        <v>0.44315592191646075</v>
      </c>
      <c r="AV2107" s="1">
        <f t="shared" si="268"/>
        <v>0.33817677010368713</v>
      </c>
      <c r="AW2107" s="1">
        <f t="shared" si="269"/>
        <v>0.23319761829091351</v>
      </c>
    </row>
    <row r="2108" spans="1:49" x14ac:dyDescent="0.2">
      <c r="A2108">
        <v>2106</v>
      </c>
      <c r="B2108" t="s">
        <v>15112</v>
      </c>
      <c r="C2108" t="s">
        <v>15111</v>
      </c>
      <c r="D2108" t="s">
        <v>15110</v>
      </c>
      <c r="F2108" t="s">
        <v>15109</v>
      </c>
      <c r="G2108" t="s">
        <v>17</v>
      </c>
      <c r="H2108" t="s">
        <v>16</v>
      </c>
      <c r="I2108" t="s">
        <v>15108</v>
      </c>
      <c r="J2108" t="s">
        <v>15107</v>
      </c>
      <c r="K2108" t="s">
        <v>15106</v>
      </c>
      <c r="L2108" t="s">
        <v>15105</v>
      </c>
      <c r="M2108" t="s">
        <v>387</v>
      </c>
      <c r="N2108">
        <v>3</v>
      </c>
      <c r="O2108" t="s">
        <v>15104</v>
      </c>
      <c r="P2108" t="s">
        <v>15103</v>
      </c>
      <c r="Q2108" t="s">
        <v>15102</v>
      </c>
      <c r="R2108" s="7">
        <v>40938</v>
      </c>
      <c r="S2108" s="8">
        <f t="shared" si="264"/>
        <v>2012</v>
      </c>
      <c r="T2108" s="8">
        <v>2012</v>
      </c>
      <c r="U2108" s="8">
        <f t="shared" si="265"/>
        <v>10</v>
      </c>
      <c r="V2108" s="7">
        <v>40938</v>
      </c>
      <c r="W2108" t="s">
        <v>15101</v>
      </c>
      <c r="X2108" s="2">
        <v>1.181</v>
      </c>
      <c r="Y2108" s="6">
        <f t="shared" si="262"/>
        <v>3.1526120498651937E-2</v>
      </c>
      <c r="AA2108">
        <v>399140</v>
      </c>
      <c r="AB2108">
        <v>24555</v>
      </c>
      <c r="AD2108" t="s">
        <v>6</v>
      </c>
      <c r="AE2108">
        <v>89</v>
      </c>
      <c r="AH2108" t="s">
        <v>15100</v>
      </c>
      <c r="AI2108" t="s">
        <v>15099</v>
      </c>
      <c r="AJ2108" t="s">
        <v>15098</v>
      </c>
      <c r="AK2108" t="s">
        <v>15097</v>
      </c>
      <c r="AL2108">
        <v>57</v>
      </c>
      <c r="AM2108" s="5">
        <f t="shared" si="266"/>
        <v>5.7</v>
      </c>
      <c r="AN2108" s="4">
        <f t="shared" si="263"/>
        <v>8.6330935251798559E-3</v>
      </c>
      <c r="AO2108" s="3"/>
      <c r="AP2108">
        <v>0</v>
      </c>
      <c r="AQ2108" t="s">
        <v>1518</v>
      </c>
      <c r="AR2108">
        <v>20875095</v>
      </c>
      <c r="AS2108" t="s">
        <v>1516</v>
      </c>
      <c r="AT2108" s="2">
        <v>6.0570000000000004</v>
      </c>
      <c r="AU2108" s="1">
        <f t="shared" si="267"/>
        <v>2.4658212406610311</v>
      </c>
      <c r="AV2108" s="1">
        <f t="shared" si="268"/>
        <v>2.0079607011915899</v>
      </c>
      <c r="AW2108" s="1">
        <f t="shared" si="269"/>
        <v>1.5501001617221479</v>
      </c>
    </row>
    <row r="2109" spans="1:49" x14ac:dyDescent="0.2">
      <c r="A2109">
        <v>2107</v>
      </c>
      <c r="B2109" t="s">
        <v>15096</v>
      </c>
      <c r="C2109" t="s">
        <v>15095</v>
      </c>
      <c r="E2109">
        <v>22330502</v>
      </c>
      <c r="F2109" t="s">
        <v>15094</v>
      </c>
      <c r="G2109" t="s">
        <v>17</v>
      </c>
      <c r="H2109" t="s">
        <v>16</v>
      </c>
      <c r="I2109" t="s">
        <v>15093</v>
      </c>
      <c r="J2109">
        <v>60014808</v>
      </c>
      <c r="K2109" t="s">
        <v>14501</v>
      </c>
      <c r="L2109" t="s">
        <v>4242</v>
      </c>
      <c r="M2109" t="s">
        <v>802</v>
      </c>
      <c r="N2109">
        <v>3</v>
      </c>
      <c r="O2109" t="s">
        <v>15092</v>
      </c>
      <c r="P2109" t="s">
        <v>15091</v>
      </c>
      <c r="Q2109" t="s">
        <v>14498</v>
      </c>
      <c r="R2109" s="7">
        <v>40938</v>
      </c>
      <c r="S2109" s="8">
        <f t="shared" si="264"/>
        <v>2012</v>
      </c>
      <c r="T2109" s="8">
        <v>2012</v>
      </c>
      <c r="U2109" s="8">
        <f t="shared" si="265"/>
        <v>10</v>
      </c>
      <c r="V2109" s="7">
        <v>40938</v>
      </c>
      <c r="W2109" t="s">
        <v>14564</v>
      </c>
      <c r="X2109" s="2">
        <v>1.3939999999999999</v>
      </c>
      <c r="Y2109" s="6">
        <f t="shared" si="262"/>
        <v>3.721203384853581E-2</v>
      </c>
      <c r="AB2109">
        <v>12862</v>
      </c>
      <c r="AC2109">
        <v>10944087</v>
      </c>
      <c r="AD2109" t="s">
        <v>6</v>
      </c>
      <c r="AE2109">
        <v>20</v>
      </c>
      <c r="AF2109">
        <v>3</v>
      </c>
      <c r="AH2109" t="s">
        <v>15090</v>
      </c>
      <c r="AI2109" t="s">
        <v>15089</v>
      </c>
      <c r="AK2109" t="s">
        <v>15088</v>
      </c>
      <c r="AL2109">
        <v>14</v>
      </c>
      <c r="AM2109" s="5">
        <f t="shared" si="266"/>
        <v>1.4</v>
      </c>
      <c r="AN2109" s="4">
        <f t="shared" si="263"/>
        <v>2.1204089360090874E-3</v>
      </c>
      <c r="AO2109" s="3"/>
      <c r="AP2109">
        <v>1</v>
      </c>
      <c r="AR2109" t="s">
        <v>1</v>
      </c>
      <c r="AT2109" s="2">
        <v>3.8940000000000001</v>
      </c>
      <c r="AU2109" s="1">
        <f t="shared" si="267"/>
        <v>2.6684546374777791</v>
      </c>
      <c r="AV2109" s="1">
        <f t="shared" si="268"/>
        <v>1.9666221392272449</v>
      </c>
      <c r="AW2109" s="1">
        <f t="shared" si="269"/>
        <v>1.2647896409767103</v>
      </c>
    </row>
    <row r="2110" spans="1:49" x14ac:dyDescent="0.2">
      <c r="A2110">
        <v>2108</v>
      </c>
      <c r="B2110" t="s">
        <v>15087</v>
      </c>
      <c r="C2110" t="s">
        <v>15086</v>
      </c>
      <c r="E2110">
        <v>22289351</v>
      </c>
      <c r="F2110" t="s">
        <v>15085</v>
      </c>
      <c r="G2110" t="s">
        <v>17</v>
      </c>
      <c r="H2110" t="s">
        <v>16</v>
      </c>
      <c r="I2110" t="s">
        <v>15084</v>
      </c>
      <c r="J2110">
        <v>60032114</v>
      </c>
      <c r="K2110" t="s">
        <v>15083</v>
      </c>
      <c r="L2110" t="s">
        <v>15082</v>
      </c>
      <c r="M2110" t="s">
        <v>1973</v>
      </c>
      <c r="N2110">
        <v>3</v>
      </c>
      <c r="O2110" t="s">
        <v>15081</v>
      </c>
      <c r="P2110" t="s">
        <v>15080</v>
      </c>
      <c r="Q2110" t="s">
        <v>15079</v>
      </c>
      <c r="R2110" s="7">
        <v>40938</v>
      </c>
      <c r="S2110" s="8">
        <f t="shared" si="264"/>
        <v>2012</v>
      </c>
      <c r="T2110" s="8">
        <v>2012</v>
      </c>
      <c r="U2110" s="8">
        <f t="shared" si="265"/>
        <v>10</v>
      </c>
      <c r="V2110" s="7">
        <v>40938</v>
      </c>
      <c r="W2110" t="s">
        <v>15078</v>
      </c>
      <c r="X2110" s="2">
        <v>1.5669999999999999</v>
      </c>
      <c r="Y2110" s="6">
        <f t="shared" si="262"/>
        <v>4.1830170043511916E-2</v>
      </c>
      <c r="AB2110">
        <v>17929</v>
      </c>
      <c r="AC2110">
        <v>14712105</v>
      </c>
      <c r="AD2110" t="s">
        <v>6</v>
      </c>
      <c r="AE2110">
        <v>13</v>
      </c>
      <c r="AF2110">
        <v>1</v>
      </c>
      <c r="AG2110">
        <v>17</v>
      </c>
      <c r="AI2110" t="s">
        <v>15077</v>
      </c>
      <c r="AK2110" t="s">
        <v>15076</v>
      </c>
      <c r="AL2110">
        <v>24</v>
      </c>
      <c r="AM2110" s="5">
        <f t="shared" si="266"/>
        <v>2.4</v>
      </c>
      <c r="AN2110" s="4">
        <f t="shared" si="263"/>
        <v>3.6349867474441497E-3</v>
      </c>
      <c r="AO2110" s="3"/>
      <c r="AP2110">
        <v>1</v>
      </c>
      <c r="AQ2110" t="s">
        <v>236</v>
      </c>
      <c r="AR2110">
        <v>231727</v>
      </c>
      <c r="AS2110" t="s">
        <v>235</v>
      </c>
      <c r="AT2110" s="2">
        <v>3.169</v>
      </c>
      <c r="AU2110" s="1">
        <f t="shared" si="267"/>
        <v>3.0371615054691583</v>
      </c>
      <c r="AV2110" s="1">
        <f t="shared" si="268"/>
        <v>2.2732578395478034</v>
      </c>
      <c r="AW2110" s="1">
        <f t="shared" si="269"/>
        <v>1.5093541736264477</v>
      </c>
    </row>
    <row r="2111" spans="1:49" x14ac:dyDescent="0.2">
      <c r="A2111">
        <v>2109</v>
      </c>
      <c r="B2111" t="s">
        <v>15075</v>
      </c>
      <c r="C2111" t="s">
        <v>15074</v>
      </c>
      <c r="F2111" t="s">
        <v>15073</v>
      </c>
      <c r="G2111" t="s">
        <v>17</v>
      </c>
      <c r="H2111" t="s">
        <v>16</v>
      </c>
      <c r="I2111" t="s">
        <v>15072</v>
      </c>
      <c r="J2111" t="s">
        <v>15071</v>
      </c>
      <c r="K2111" t="s">
        <v>15070</v>
      </c>
      <c r="L2111" t="s">
        <v>15069</v>
      </c>
      <c r="M2111" t="s">
        <v>15068</v>
      </c>
      <c r="N2111">
        <v>5</v>
      </c>
      <c r="O2111" t="s">
        <v>15067</v>
      </c>
      <c r="P2111" t="s">
        <v>15066</v>
      </c>
      <c r="Q2111" t="s">
        <v>15065</v>
      </c>
      <c r="R2111" s="7">
        <v>40938</v>
      </c>
      <c r="S2111" s="8">
        <f t="shared" si="264"/>
        <v>2012</v>
      </c>
      <c r="T2111" s="8">
        <v>2012</v>
      </c>
      <c r="U2111" s="8">
        <f t="shared" si="265"/>
        <v>10</v>
      </c>
      <c r="V2111" s="7">
        <v>2012</v>
      </c>
      <c r="W2111" t="s">
        <v>15064</v>
      </c>
      <c r="X2111" s="2">
        <v>0.81</v>
      </c>
      <c r="Y2111" s="6">
        <f t="shared" si="262"/>
        <v>2.1622487386882359E-2</v>
      </c>
      <c r="AA2111">
        <v>10411135</v>
      </c>
      <c r="AB2111">
        <v>12116</v>
      </c>
      <c r="AD2111" t="s">
        <v>6</v>
      </c>
      <c r="AE2111">
        <v>24</v>
      </c>
      <c r="AF2111">
        <v>3</v>
      </c>
      <c r="AG2111">
        <v>6080703</v>
      </c>
      <c r="AH2111" t="s">
        <v>15063</v>
      </c>
      <c r="AI2111" t="s">
        <v>15062</v>
      </c>
      <c r="AJ2111" t="s">
        <v>15061</v>
      </c>
      <c r="AK2111" t="s">
        <v>15060</v>
      </c>
      <c r="AL2111">
        <v>5</v>
      </c>
      <c r="AM2111" s="5">
        <f t="shared" si="266"/>
        <v>0.5</v>
      </c>
      <c r="AN2111" s="4">
        <f t="shared" si="263"/>
        <v>7.572889057175312E-4</v>
      </c>
      <c r="AO2111" s="3"/>
      <c r="AP2111">
        <v>0</v>
      </c>
      <c r="AQ2111" t="s">
        <v>236</v>
      </c>
      <c r="AR2111" t="s">
        <v>1</v>
      </c>
      <c r="AS2111" t="s">
        <v>235</v>
      </c>
      <c r="AT2111" s="2">
        <v>2.468</v>
      </c>
      <c r="AU2111" s="1">
        <f t="shared" si="267"/>
        <v>1.5362927842532907</v>
      </c>
      <c r="AV2111" s="1">
        <f t="shared" si="268"/>
        <v>1.1189888146299944</v>
      </c>
      <c r="AW2111" s="1">
        <f t="shared" si="269"/>
        <v>0.70168484500669792</v>
      </c>
    </row>
    <row r="2112" spans="1:49" x14ac:dyDescent="0.2">
      <c r="A2112">
        <v>2110</v>
      </c>
      <c r="B2112" t="s">
        <v>15059</v>
      </c>
      <c r="C2112" t="s">
        <v>15058</v>
      </c>
      <c r="F2112" t="s">
        <v>15057</v>
      </c>
      <c r="G2112" t="s">
        <v>17</v>
      </c>
      <c r="H2112" t="s">
        <v>16</v>
      </c>
      <c r="I2112" t="s">
        <v>15056</v>
      </c>
      <c r="J2112">
        <v>60021120</v>
      </c>
      <c r="K2112" t="s">
        <v>12128</v>
      </c>
      <c r="L2112" t="s">
        <v>12127</v>
      </c>
      <c r="M2112" t="s">
        <v>657</v>
      </c>
      <c r="N2112">
        <v>2</v>
      </c>
      <c r="O2112" t="s">
        <v>15055</v>
      </c>
      <c r="P2112" t="s">
        <v>15054</v>
      </c>
      <c r="Q2112" t="s">
        <v>12124</v>
      </c>
      <c r="R2112" s="7">
        <v>40938</v>
      </c>
      <c r="S2112" s="8">
        <f t="shared" si="264"/>
        <v>2012</v>
      </c>
      <c r="T2112" s="8">
        <v>2012</v>
      </c>
      <c r="U2112" s="8">
        <f t="shared" si="265"/>
        <v>10</v>
      </c>
      <c r="V2112" s="7">
        <v>2012</v>
      </c>
      <c r="W2112" t="s">
        <v>1085</v>
      </c>
      <c r="X2112" s="2">
        <v>0.34100000000000003</v>
      </c>
      <c r="Y2112" s="6">
        <f t="shared" si="262"/>
        <v>9.1028002455887467E-3</v>
      </c>
      <c r="AA2112">
        <v>19378718</v>
      </c>
      <c r="AB2112">
        <v>19700186839</v>
      </c>
      <c r="AC2112">
        <v>15309681</v>
      </c>
      <c r="AD2112" t="s">
        <v>6</v>
      </c>
      <c r="AE2112">
        <v>26</v>
      </c>
      <c r="AH2112" t="s">
        <v>15053</v>
      </c>
      <c r="AI2112" t="s">
        <v>15052</v>
      </c>
      <c r="AK2112" t="s">
        <v>15051</v>
      </c>
      <c r="AL2112">
        <v>16</v>
      </c>
      <c r="AM2112" s="5">
        <f t="shared" si="266"/>
        <v>1.6</v>
      </c>
      <c r="AN2112" s="4">
        <f t="shared" si="263"/>
        <v>2.4233244982961003E-3</v>
      </c>
      <c r="AO2112" s="3"/>
      <c r="AP2112">
        <v>0</v>
      </c>
      <c r="AQ2112" t="s">
        <v>155</v>
      </c>
      <c r="AR2112">
        <v>22560384</v>
      </c>
      <c r="AS2112" t="s">
        <v>154</v>
      </c>
      <c r="AT2112" s="2" t="s">
        <v>0</v>
      </c>
      <c r="AU2112" s="1">
        <f t="shared" si="267"/>
        <v>0.70989575214009526</v>
      </c>
      <c r="AV2112" s="1">
        <f t="shared" si="268"/>
        <v>0.57630623719424234</v>
      </c>
      <c r="AW2112" s="1">
        <f t="shared" si="269"/>
        <v>0.44271672224838943</v>
      </c>
    </row>
    <row r="2113" spans="1:49" x14ac:dyDescent="0.2">
      <c r="A2113">
        <v>2111</v>
      </c>
      <c r="B2113" t="s">
        <v>15050</v>
      </c>
      <c r="C2113" t="s">
        <v>15049</v>
      </c>
      <c r="D2113" t="s">
        <v>15048</v>
      </c>
      <c r="F2113" t="s">
        <v>15047</v>
      </c>
      <c r="G2113" t="s">
        <v>17</v>
      </c>
      <c r="H2113" t="s">
        <v>16</v>
      </c>
      <c r="I2113" t="s">
        <v>8156</v>
      </c>
      <c r="J2113" t="s">
        <v>15046</v>
      </c>
      <c r="K2113" t="s">
        <v>15045</v>
      </c>
      <c r="L2113" t="s">
        <v>15044</v>
      </c>
      <c r="M2113" t="s">
        <v>15043</v>
      </c>
      <c r="N2113">
        <v>3</v>
      </c>
      <c r="O2113" t="s">
        <v>15042</v>
      </c>
      <c r="P2113" t="s">
        <v>15041</v>
      </c>
      <c r="Q2113" t="s">
        <v>15040</v>
      </c>
      <c r="R2113" s="7">
        <v>40938</v>
      </c>
      <c r="S2113" s="8">
        <f t="shared" si="264"/>
        <v>2012</v>
      </c>
      <c r="T2113" s="8">
        <v>2012</v>
      </c>
      <c r="U2113" s="8">
        <f t="shared" si="265"/>
        <v>10</v>
      </c>
      <c r="V2113" s="7">
        <v>40938</v>
      </c>
      <c r="W2113" t="s">
        <v>15039</v>
      </c>
      <c r="X2113" s="2">
        <v>1.3149999999999999</v>
      </c>
      <c r="Y2113" s="6">
        <f t="shared" si="262"/>
        <v>3.5103173967592965E-2</v>
      </c>
      <c r="AA2113" t="s">
        <v>15038</v>
      </c>
      <c r="AB2113">
        <v>13030</v>
      </c>
      <c r="AC2113">
        <v>10958568</v>
      </c>
      <c r="AD2113" t="s">
        <v>6</v>
      </c>
      <c r="AE2113">
        <v>331</v>
      </c>
      <c r="AF2113">
        <v>3</v>
      </c>
      <c r="AH2113" t="s">
        <v>15037</v>
      </c>
      <c r="AI2113" t="s">
        <v>15036</v>
      </c>
      <c r="AK2113" t="s">
        <v>15035</v>
      </c>
      <c r="AL2113">
        <v>4</v>
      </c>
      <c r="AM2113" s="5">
        <f t="shared" si="266"/>
        <v>0.4</v>
      </c>
      <c r="AN2113" s="4">
        <f t="shared" si="263"/>
        <v>6.0583112457402507E-4</v>
      </c>
      <c r="AO2113" s="3"/>
      <c r="AP2113">
        <v>0</v>
      </c>
      <c r="AQ2113" t="s">
        <v>1518</v>
      </c>
      <c r="AR2113">
        <v>11177725</v>
      </c>
      <c r="AS2113" t="s">
        <v>1516</v>
      </c>
      <c r="AT2113" s="2">
        <v>3.6549999999999998</v>
      </c>
      <c r="AU2113" s="1">
        <f t="shared" si="267"/>
        <v>2.4753971114687285</v>
      </c>
      <c r="AV2113" s="1">
        <f t="shared" si="268"/>
        <v>1.7854502546083495</v>
      </c>
      <c r="AW2113" s="1">
        <f t="shared" si="269"/>
        <v>1.0955033977479707</v>
      </c>
    </row>
    <row r="2114" spans="1:49" x14ac:dyDescent="0.2">
      <c r="A2114">
        <v>2112</v>
      </c>
      <c r="B2114" t="s">
        <v>15034</v>
      </c>
      <c r="C2114" t="s">
        <v>15033</v>
      </c>
      <c r="F2114" t="s">
        <v>15032</v>
      </c>
      <c r="G2114" t="s">
        <v>17</v>
      </c>
      <c r="H2114" t="s">
        <v>16</v>
      </c>
      <c r="I2114" t="s">
        <v>15031</v>
      </c>
      <c r="J2114" t="s">
        <v>15030</v>
      </c>
      <c r="K2114" t="s">
        <v>15029</v>
      </c>
      <c r="L2114" t="s">
        <v>15028</v>
      </c>
      <c r="M2114" t="s">
        <v>387</v>
      </c>
      <c r="N2114">
        <v>5</v>
      </c>
      <c r="O2114" t="s">
        <v>15027</v>
      </c>
      <c r="P2114" t="s">
        <v>15026</v>
      </c>
      <c r="Q2114" t="s">
        <v>15025</v>
      </c>
      <c r="R2114" s="7">
        <v>40935</v>
      </c>
      <c r="S2114" s="8">
        <f t="shared" si="264"/>
        <v>2012</v>
      </c>
      <c r="T2114" s="8">
        <v>2012</v>
      </c>
      <c r="U2114" s="8">
        <f t="shared" si="265"/>
        <v>10</v>
      </c>
      <c r="V2114" s="7">
        <v>2012</v>
      </c>
      <c r="W2114" t="s">
        <v>11089</v>
      </c>
      <c r="X2114" s="2">
        <v>0.65500000000000003</v>
      </c>
      <c r="Y2114" s="6">
        <f t="shared" ref="Y2114:Y2177" si="270">(X2114-$Z$4)/($Z$3-$Z$4)</f>
        <v>1.7484850911614749E-2</v>
      </c>
      <c r="AA2114">
        <v>189375</v>
      </c>
      <c r="AB2114">
        <v>26051</v>
      </c>
      <c r="AD2114" t="s">
        <v>6</v>
      </c>
      <c r="AE2114">
        <v>54</v>
      </c>
      <c r="AF2114">
        <v>5</v>
      </c>
      <c r="AG2114">
        <v>6140560</v>
      </c>
      <c r="AH2114" t="s">
        <v>15024</v>
      </c>
      <c r="AI2114" t="s">
        <v>15023</v>
      </c>
      <c r="AJ2114" t="s">
        <v>15022</v>
      </c>
      <c r="AK2114" t="s">
        <v>15021</v>
      </c>
      <c r="AL2114">
        <v>12</v>
      </c>
      <c r="AM2114" s="5">
        <f t="shared" si="266"/>
        <v>1.2</v>
      </c>
      <c r="AN2114" s="4">
        <f t="shared" ref="AN2114:AN2177" si="271">(AM2114-$AO$4)/($AO$3-$AO$4)</f>
        <v>1.8174933737220749E-3</v>
      </c>
      <c r="AO2114" s="3"/>
      <c r="AP2114">
        <v>0</v>
      </c>
      <c r="AQ2114" t="s">
        <v>1518</v>
      </c>
      <c r="AR2114">
        <v>60831002</v>
      </c>
      <c r="AS2114" t="s">
        <v>1516</v>
      </c>
      <c r="AT2114" s="2" t="s">
        <v>0</v>
      </c>
      <c r="AU2114" s="1">
        <f t="shared" si="267"/>
        <v>1.2784643650246945</v>
      </c>
      <c r="AV2114" s="1">
        <f t="shared" si="268"/>
        <v>0.96511721426684116</v>
      </c>
      <c r="AW2114" s="1">
        <f t="shared" si="269"/>
        <v>0.6517700635089877</v>
      </c>
    </row>
    <row r="2115" spans="1:49" x14ac:dyDescent="0.2">
      <c r="A2115">
        <v>2113</v>
      </c>
      <c r="B2115" t="s">
        <v>15020</v>
      </c>
      <c r="C2115" t="s">
        <v>15019</v>
      </c>
      <c r="F2115" t="s">
        <v>15018</v>
      </c>
      <c r="G2115" t="s">
        <v>17</v>
      </c>
      <c r="H2115" t="s">
        <v>16</v>
      </c>
      <c r="I2115" t="s">
        <v>15017</v>
      </c>
      <c r="J2115">
        <v>60018326</v>
      </c>
      <c r="K2115" t="s">
        <v>15016</v>
      </c>
      <c r="L2115" t="s">
        <v>15015</v>
      </c>
      <c r="M2115" t="s">
        <v>80</v>
      </c>
      <c r="N2115">
        <v>2</v>
      </c>
      <c r="O2115" t="s">
        <v>15014</v>
      </c>
      <c r="P2115" t="s">
        <v>15013</v>
      </c>
      <c r="Q2115" t="s">
        <v>15012</v>
      </c>
      <c r="R2115" s="7">
        <v>40935</v>
      </c>
      <c r="S2115" s="8">
        <f t="shared" si="264"/>
        <v>2012</v>
      </c>
      <c r="T2115" s="8">
        <v>2012</v>
      </c>
      <c r="U2115" s="8">
        <f t="shared" si="265"/>
        <v>10</v>
      </c>
      <c r="V2115" s="7">
        <v>2012</v>
      </c>
      <c r="W2115" t="s">
        <v>2414</v>
      </c>
      <c r="X2115" s="2">
        <v>2.141</v>
      </c>
      <c r="Y2115" s="6">
        <f t="shared" si="270"/>
        <v>5.7152772216438434E-2</v>
      </c>
      <c r="AA2115">
        <v>1962892</v>
      </c>
      <c r="AB2115">
        <v>17360</v>
      </c>
      <c r="AD2115" t="s">
        <v>6</v>
      </c>
      <c r="AE2115">
        <v>50</v>
      </c>
      <c r="AF2115">
        <v>8</v>
      </c>
      <c r="AG2115">
        <v>6140562</v>
      </c>
      <c r="AH2115" t="s">
        <v>15011</v>
      </c>
      <c r="AI2115" t="s">
        <v>15010</v>
      </c>
      <c r="AJ2115" t="s">
        <v>15009</v>
      </c>
      <c r="AK2115" t="s">
        <v>15008</v>
      </c>
      <c r="AL2115">
        <v>25</v>
      </c>
      <c r="AM2115" s="5">
        <f t="shared" si="266"/>
        <v>2.5</v>
      </c>
      <c r="AN2115" s="4">
        <f t="shared" si="271"/>
        <v>3.7864445285876562E-3</v>
      </c>
      <c r="AO2115" s="3"/>
      <c r="AP2115">
        <v>0</v>
      </c>
      <c r="AR2115" t="s">
        <v>1</v>
      </c>
      <c r="AT2115" s="2" t="s">
        <v>0</v>
      </c>
      <c r="AU2115" s="1">
        <f t="shared" si="267"/>
        <v>4.11428739100832</v>
      </c>
      <c r="AV2115" s="1">
        <f t="shared" si="268"/>
        <v>3.0469608372513042</v>
      </c>
      <c r="AW2115" s="1">
        <f t="shared" si="269"/>
        <v>1.979634283494289</v>
      </c>
    </row>
    <row r="2116" spans="1:49" x14ac:dyDescent="0.2">
      <c r="A2116">
        <v>2114</v>
      </c>
      <c r="B2116" t="s">
        <v>15007</v>
      </c>
      <c r="C2116" t="s">
        <v>15006</v>
      </c>
      <c r="F2116" t="s">
        <v>15005</v>
      </c>
      <c r="G2116" t="s">
        <v>17</v>
      </c>
      <c r="H2116" t="s">
        <v>16</v>
      </c>
      <c r="I2116" t="s">
        <v>15004</v>
      </c>
      <c r="J2116">
        <v>60005244</v>
      </c>
      <c r="K2116" t="s">
        <v>6588</v>
      </c>
      <c r="L2116" t="s">
        <v>1878</v>
      </c>
      <c r="M2116" t="s">
        <v>80</v>
      </c>
      <c r="N2116">
        <v>3</v>
      </c>
      <c r="O2116" t="s">
        <v>15003</v>
      </c>
      <c r="P2116" t="s">
        <v>15002</v>
      </c>
      <c r="Q2116" t="s">
        <v>6585</v>
      </c>
      <c r="R2116" s="7">
        <v>40934</v>
      </c>
      <c r="S2116" s="8">
        <f t="shared" ref="S2116:S2179" si="272">YEAR(R2116)</f>
        <v>2012</v>
      </c>
      <c r="T2116" s="8">
        <v>2012</v>
      </c>
      <c r="U2116" s="8">
        <f t="shared" ref="U2116:U2179" si="273">2022-T2116</f>
        <v>10</v>
      </c>
      <c r="V2116" s="7">
        <v>40934</v>
      </c>
      <c r="W2116" t="s">
        <v>15001</v>
      </c>
      <c r="X2116" s="2">
        <v>1.401</v>
      </c>
      <c r="Y2116" s="6">
        <f t="shared" si="270"/>
        <v>3.7398894850644675E-2</v>
      </c>
      <c r="AA2116">
        <v>19327447</v>
      </c>
      <c r="AB2116">
        <v>5200153123</v>
      </c>
      <c r="AC2116">
        <v>19327455</v>
      </c>
      <c r="AD2116" t="s">
        <v>6</v>
      </c>
      <c r="AE2116">
        <v>116</v>
      </c>
      <c r="AF2116">
        <v>3</v>
      </c>
      <c r="AH2116" t="s">
        <v>15000</v>
      </c>
      <c r="AI2116" t="s">
        <v>14999</v>
      </c>
      <c r="AK2116" t="s">
        <v>14998</v>
      </c>
      <c r="AL2116">
        <v>42</v>
      </c>
      <c r="AM2116" s="5">
        <f t="shared" ref="AM2116:AM2179" si="274">AL2116/U2116</f>
        <v>4.2</v>
      </c>
      <c r="AN2116" s="4">
        <f t="shared" si="271"/>
        <v>6.3612268080272625E-3</v>
      </c>
      <c r="AO2116" s="3"/>
      <c r="AP2116">
        <v>0</v>
      </c>
      <c r="AR2116" t="s">
        <v>1</v>
      </c>
      <c r="AT2116" s="2">
        <v>4.1260000000000003</v>
      </c>
      <c r="AU2116" s="1">
        <f t="shared" ref="AU2116:AU2179" si="275">(Y2116*0.7+AN2116*0.3)*100</f>
        <v>2.8087594437859451</v>
      </c>
      <c r="AV2116" s="1">
        <f t="shared" ref="AV2116:AV2179" si="276">(Y2116*0.5+AN2116*0.5)*100</f>
        <v>2.1880060829335966</v>
      </c>
      <c r="AW2116" s="1">
        <f t="shared" ref="AW2116:AW2179" si="277">(Y2116*0.3+AN2116*0.7)*100</f>
        <v>1.5672527220812484</v>
      </c>
    </row>
    <row r="2117" spans="1:49" x14ac:dyDescent="0.2">
      <c r="A2117">
        <v>2115</v>
      </c>
      <c r="B2117" t="s">
        <v>14997</v>
      </c>
      <c r="C2117" t="s">
        <v>14996</v>
      </c>
      <c r="F2117" t="s">
        <v>14995</v>
      </c>
      <c r="G2117" t="s">
        <v>17</v>
      </c>
      <c r="H2117" t="s">
        <v>16</v>
      </c>
      <c r="I2117" t="s">
        <v>14994</v>
      </c>
      <c r="J2117">
        <v>60070111</v>
      </c>
      <c r="K2117" t="s">
        <v>8588</v>
      </c>
      <c r="L2117" t="s">
        <v>4546</v>
      </c>
      <c r="M2117" t="s">
        <v>4545</v>
      </c>
      <c r="N2117">
        <v>1</v>
      </c>
      <c r="O2117" t="s">
        <v>14993</v>
      </c>
      <c r="P2117">
        <v>26433976700</v>
      </c>
      <c r="Q2117">
        <v>60070111</v>
      </c>
      <c r="R2117" s="7">
        <v>40934</v>
      </c>
      <c r="S2117" s="8">
        <f t="shared" si="272"/>
        <v>2012</v>
      </c>
      <c r="T2117" s="8">
        <v>2012</v>
      </c>
      <c r="U2117" s="8">
        <f t="shared" si="273"/>
        <v>10</v>
      </c>
      <c r="V2117" s="7">
        <v>40934</v>
      </c>
      <c r="W2117" t="s">
        <v>14158</v>
      </c>
      <c r="X2117" s="2">
        <v>0.621</v>
      </c>
      <c r="Y2117" s="6">
        <f t="shared" si="270"/>
        <v>1.6577240329943142E-2</v>
      </c>
      <c r="AA2117">
        <v>11755326</v>
      </c>
      <c r="AB2117">
        <v>4700151916</v>
      </c>
      <c r="AC2117">
        <v>11755334</v>
      </c>
      <c r="AD2117" t="s">
        <v>6</v>
      </c>
      <c r="AF2117">
        <v>3174</v>
      </c>
      <c r="AH2117" s="9">
        <v>44197</v>
      </c>
      <c r="AI2117" t="s">
        <v>14992</v>
      </c>
      <c r="AJ2117" t="s">
        <v>14991</v>
      </c>
      <c r="AK2117" t="s">
        <v>14990</v>
      </c>
      <c r="AL2117">
        <v>16</v>
      </c>
      <c r="AM2117" s="5">
        <f t="shared" si="274"/>
        <v>1.6</v>
      </c>
      <c r="AN2117" s="4">
        <f t="shared" si="271"/>
        <v>2.4233244982961003E-3</v>
      </c>
      <c r="AO2117" s="3"/>
      <c r="AP2117">
        <v>0</v>
      </c>
      <c r="AR2117" t="s">
        <v>1</v>
      </c>
      <c r="AT2117" s="2">
        <v>1.091</v>
      </c>
      <c r="AU2117" s="1">
        <f t="shared" si="275"/>
        <v>1.233106558044903</v>
      </c>
      <c r="AV2117" s="1">
        <f t="shared" si="276"/>
        <v>0.95002824141196207</v>
      </c>
      <c r="AW2117" s="1">
        <f t="shared" si="277"/>
        <v>0.66694992477902126</v>
      </c>
    </row>
    <row r="2118" spans="1:49" x14ac:dyDescent="0.2">
      <c r="A2118">
        <v>2116</v>
      </c>
      <c r="B2118" t="s">
        <v>14989</v>
      </c>
      <c r="C2118" t="s">
        <v>14988</v>
      </c>
      <c r="F2118" t="s">
        <v>14987</v>
      </c>
      <c r="G2118" t="s">
        <v>17</v>
      </c>
      <c r="H2118" t="s">
        <v>16</v>
      </c>
      <c r="I2118" t="s">
        <v>14986</v>
      </c>
      <c r="J2118">
        <v>60071031</v>
      </c>
      <c r="K2118" t="s">
        <v>14985</v>
      </c>
      <c r="L2118" t="s">
        <v>14984</v>
      </c>
      <c r="M2118" t="s">
        <v>816</v>
      </c>
      <c r="N2118">
        <v>2</v>
      </c>
      <c r="O2118" t="s">
        <v>14983</v>
      </c>
      <c r="P2118" t="s">
        <v>14982</v>
      </c>
      <c r="Q2118" t="s">
        <v>14981</v>
      </c>
      <c r="R2118" s="7">
        <v>40932</v>
      </c>
      <c r="S2118" s="8">
        <f t="shared" si="272"/>
        <v>2012</v>
      </c>
      <c r="T2118" s="8">
        <v>2012</v>
      </c>
      <c r="U2118" s="8">
        <f t="shared" si="273"/>
        <v>10</v>
      </c>
      <c r="V2118" s="7">
        <v>40932</v>
      </c>
      <c r="W2118" t="s">
        <v>12151</v>
      </c>
      <c r="X2118" s="2">
        <v>0.35499999999999998</v>
      </c>
      <c r="Y2118" s="6">
        <f t="shared" si="270"/>
        <v>9.4765222498064648E-3</v>
      </c>
      <c r="AA2118">
        <v>17518628</v>
      </c>
      <c r="AB2118">
        <v>5300152202</v>
      </c>
      <c r="AD2118" t="s">
        <v>6</v>
      </c>
      <c r="AE2118">
        <v>6</v>
      </c>
      <c r="AF2118">
        <v>2</v>
      </c>
      <c r="AH2118" t="s">
        <v>14980</v>
      </c>
      <c r="AI2118" t="s">
        <v>14979</v>
      </c>
      <c r="AK2118" t="s">
        <v>14978</v>
      </c>
      <c r="AL2118">
        <v>19</v>
      </c>
      <c r="AM2118" s="5">
        <f t="shared" si="274"/>
        <v>1.9</v>
      </c>
      <c r="AN2118" s="4">
        <f t="shared" si="271"/>
        <v>2.8776978417266188E-3</v>
      </c>
      <c r="AO2118" s="3"/>
      <c r="AP2118">
        <v>0</v>
      </c>
      <c r="AR2118" t="s">
        <v>1</v>
      </c>
      <c r="AT2118" s="2">
        <v>1.542</v>
      </c>
      <c r="AU2118" s="1">
        <f t="shared" si="275"/>
        <v>0.74968749273825108</v>
      </c>
      <c r="AV2118" s="1">
        <f t="shared" si="276"/>
        <v>0.61771100457665418</v>
      </c>
      <c r="AW2118" s="1">
        <f t="shared" si="277"/>
        <v>0.48573451641505722</v>
      </c>
    </row>
    <row r="2119" spans="1:49" x14ac:dyDescent="0.2">
      <c r="A2119">
        <v>2117</v>
      </c>
      <c r="B2119" t="s">
        <v>14977</v>
      </c>
      <c r="C2119" t="s">
        <v>14976</v>
      </c>
      <c r="F2119" t="s">
        <v>14975</v>
      </c>
      <c r="G2119" t="s">
        <v>17</v>
      </c>
      <c r="H2119" t="s">
        <v>16</v>
      </c>
      <c r="I2119" t="s">
        <v>14974</v>
      </c>
      <c r="J2119">
        <v>60026134</v>
      </c>
      <c r="K2119" t="s">
        <v>14973</v>
      </c>
      <c r="L2119" t="s">
        <v>14972</v>
      </c>
      <c r="M2119" t="s">
        <v>95</v>
      </c>
      <c r="N2119">
        <v>4</v>
      </c>
      <c r="O2119" t="s">
        <v>14971</v>
      </c>
      <c r="P2119" t="s">
        <v>14970</v>
      </c>
      <c r="Q2119" t="s">
        <v>14969</v>
      </c>
      <c r="R2119" s="7">
        <v>40932</v>
      </c>
      <c r="S2119" s="8">
        <f t="shared" si="272"/>
        <v>2012</v>
      </c>
      <c r="T2119" s="8">
        <v>2012</v>
      </c>
      <c r="U2119" s="8">
        <f t="shared" si="273"/>
        <v>10</v>
      </c>
      <c r="V2119" s="7">
        <v>40932</v>
      </c>
      <c r="W2119" t="s">
        <v>12151</v>
      </c>
      <c r="X2119" s="2">
        <v>0.35499999999999998</v>
      </c>
      <c r="Y2119" s="6">
        <f t="shared" si="270"/>
        <v>9.4765222498064648E-3</v>
      </c>
      <c r="AA2119">
        <v>17518628</v>
      </c>
      <c r="AB2119">
        <v>5300152202</v>
      </c>
      <c r="AD2119" t="s">
        <v>6</v>
      </c>
      <c r="AE2119">
        <v>6</v>
      </c>
      <c r="AF2119">
        <v>2</v>
      </c>
      <c r="AH2119" t="s">
        <v>14968</v>
      </c>
      <c r="AI2119" t="s">
        <v>14967</v>
      </c>
      <c r="AK2119" t="s">
        <v>14966</v>
      </c>
      <c r="AL2119">
        <v>3</v>
      </c>
      <c r="AM2119" s="5">
        <f t="shared" si="274"/>
        <v>0.3</v>
      </c>
      <c r="AN2119" s="4">
        <f t="shared" si="271"/>
        <v>4.5437334343051872E-4</v>
      </c>
      <c r="AO2119" s="3"/>
      <c r="AP2119">
        <v>0</v>
      </c>
      <c r="AR2119" t="s">
        <v>1</v>
      </c>
      <c r="AT2119" s="2">
        <v>1.542</v>
      </c>
      <c r="AU2119" s="1">
        <f t="shared" si="275"/>
        <v>0.67698775778936804</v>
      </c>
      <c r="AV2119" s="1">
        <f t="shared" si="276"/>
        <v>0.49654477966184923</v>
      </c>
      <c r="AW2119" s="1">
        <f t="shared" si="277"/>
        <v>0.31610180153433026</v>
      </c>
    </row>
    <row r="2120" spans="1:49" x14ac:dyDescent="0.2">
      <c r="A2120">
        <v>2118</v>
      </c>
      <c r="B2120" t="s">
        <v>14965</v>
      </c>
      <c r="C2120" t="s">
        <v>14964</v>
      </c>
      <c r="E2120">
        <v>22117916</v>
      </c>
      <c r="F2120" t="s">
        <v>14963</v>
      </c>
      <c r="G2120" t="s">
        <v>17</v>
      </c>
      <c r="H2120" t="s">
        <v>16</v>
      </c>
      <c r="I2120" t="s">
        <v>14962</v>
      </c>
      <c r="J2120">
        <v>60032330</v>
      </c>
      <c r="K2120" t="s">
        <v>3174</v>
      </c>
      <c r="L2120" t="s">
        <v>3173</v>
      </c>
      <c r="M2120" t="s">
        <v>471</v>
      </c>
      <c r="N2120">
        <v>3</v>
      </c>
      <c r="O2120" t="s">
        <v>14961</v>
      </c>
      <c r="P2120" t="s">
        <v>14960</v>
      </c>
      <c r="Q2120" t="s">
        <v>14959</v>
      </c>
      <c r="R2120" s="7">
        <v>40932</v>
      </c>
      <c r="S2120" s="8">
        <f t="shared" si="272"/>
        <v>2012</v>
      </c>
      <c r="T2120" s="8">
        <v>2012</v>
      </c>
      <c r="U2120" s="8">
        <f t="shared" si="273"/>
        <v>10</v>
      </c>
      <c r="V2120" s="7">
        <v>40932</v>
      </c>
      <c r="W2120" t="s">
        <v>14929</v>
      </c>
      <c r="X2120" s="2">
        <v>5.5540000000000003</v>
      </c>
      <c r="Y2120" s="6">
        <f t="shared" si="270"/>
        <v>0.14826085795894398</v>
      </c>
      <c r="AA2120">
        <v>19360851</v>
      </c>
      <c r="AB2120">
        <v>11500153511</v>
      </c>
      <c r="AC2120" t="s">
        <v>14928</v>
      </c>
      <c r="AD2120" t="s">
        <v>6</v>
      </c>
      <c r="AE2120">
        <v>6</v>
      </c>
      <c r="AF2120">
        <v>1</v>
      </c>
      <c r="AH2120" t="s">
        <v>14958</v>
      </c>
      <c r="AI2120" t="s">
        <v>14957</v>
      </c>
      <c r="AJ2120" t="s">
        <v>14956</v>
      </c>
      <c r="AK2120" t="s">
        <v>14955</v>
      </c>
      <c r="AL2120">
        <v>235</v>
      </c>
      <c r="AM2120" s="5">
        <f t="shared" si="274"/>
        <v>23.5</v>
      </c>
      <c r="AN2120" s="4">
        <f t="shared" si="271"/>
        <v>3.559257856872397E-2</v>
      </c>
      <c r="AO2120" s="3"/>
      <c r="AP2120">
        <v>0</v>
      </c>
      <c r="AR2120" t="s">
        <v>1</v>
      </c>
      <c r="AT2120" s="2">
        <v>15.881</v>
      </c>
      <c r="AU2120" s="1">
        <f t="shared" si="275"/>
        <v>11.446037414187797</v>
      </c>
      <c r="AV2120" s="1">
        <f t="shared" si="276"/>
        <v>9.192671826383398</v>
      </c>
      <c r="AW2120" s="1">
        <f t="shared" si="277"/>
        <v>6.9393062385789959</v>
      </c>
    </row>
    <row r="2121" spans="1:49" x14ac:dyDescent="0.2">
      <c r="A2121">
        <v>2119</v>
      </c>
      <c r="B2121" t="s">
        <v>14954</v>
      </c>
      <c r="C2121" t="s">
        <v>14953</v>
      </c>
      <c r="F2121" t="s">
        <v>14952</v>
      </c>
      <c r="G2121" t="s">
        <v>17</v>
      </c>
      <c r="H2121" t="s">
        <v>16</v>
      </c>
      <c r="I2121" t="s">
        <v>14951</v>
      </c>
      <c r="J2121" t="s">
        <v>14950</v>
      </c>
      <c r="K2121" t="s">
        <v>14949</v>
      </c>
      <c r="L2121" t="s">
        <v>14948</v>
      </c>
      <c r="M2121" t="s">
        <v>14947</v>
      </c>
      <c r="N2121">
        <v>3</v>
      </c>
      <c r="O2121" t="s">
        <v>14946</v>
      </c>
      <c r="P2121" t="s">
        <v>14945</v>
      </c>
      <c r="Q2121" t="s">
        <v>14944</v>
      </c>
      <c r="R2121" s="7">
        <v>40932</v>
      </c>
      <c r="S2121" s="8">
        <f t="shared" si="272"/>
        <v>2012</v>
      </c>
      <c r="T2121" s="8">
        <v>2012</v>
      </c>
      <c r="U2121" s="8">
        <f t="shared" si="273"/>
        <v>10</v>
      </c>
      <c r="V2121" s="7">
        <v>40932</v>
      </c>
      <c r="W2121" t="s">
        <v>14943</v>
      </c>
      <c r="X2121" s="2">
        <v>3.6880000000000002</v>
      </c>
      <c r="Y2121" s="6">
        <f t="shared" si="270"/>
        <v>9.8449053682496471E-2</v>
      </c>
      <c r="AA2121">
        <v>319007</v>
      </c>
      <c r="AB2121">
        <v>29150</v>
      </c>
      <c r="AC2121">
        <v>10797114</v>
      </c>
      <c r="AD2121" t="s">
        <v>6</v>
      </c>
      <c r="AE2121">
        <v>108</v>
      </c>
      <c r="AF2121">
        <v>4</v>
      </c>
      <c r="AG2121">
        <v>43005</v>
      </c>
      <c r="AI2121" t="s">
        <v>14942</v>
      </c>
      <c r="AK2121" t="s">
        <v>14941</v>
      </c>
      <c r="AL2121">
        <v>21</v>
      </c>
      <c r="AM2121" s="5">
        <f t="shared" si="274"/>
        <v>2.1</v>
      </c>
      <c r="AN2121" s="4">
        <f t="shared" si="271"/>
        <v>3.1806134040136312E-3</v>
      </c>
      <c r="AO2121" s="3"/>
      <c r="AP2121">
        <v>1</v>
      </c>
      <c r="AQ2121" t="s">
        <v>1549</v>
      </c>
      <c r="AR2121">
        <v>1068547</v>
      </c>
      <c r="AS2121" t="s">
        <v>1548</v>
      </c>
      <c r="AT2121" s="2">
        <v>9.1609999999999996</v>
      </c>
      <c r="AU2121" s="1">
        <f t="shared" si="275"/>
        <v>6.986852159895161</v>
      </c>
      <c r="AV2121" s="1">
        <f t="shared" si="276"/>
        <v>5.0814833543255045</v>
      </c>
      <c r="AW2121" s="1">
        <f t="shared" si="277"/>
        <v>3.1761145487558484</v>
      </c>
    </row>
    <row r="2122" spans="1:49" x14ac:dyDescent="0.2">
      <c r="A2122">
        <v>2120</v>
      </c>
      <c r="B2122" t="s">
        <v>14940</v>
      </c>
      <c r="C2122" t="s">
        <v>14939</v>
      </c>
      <c r="E2122">
        <v>22176349</v>
      </c>
      <c r="F2122" t="s">
        <v>14938</v>
      </c>
      <c r="G2122" t="s">
        <v>17</v>
      </c>
      <c r="H2122" t="s">
        <v>16</v>
      </c>
      <c r="I2122" t="s">
        <v>14937</v>
      </c>
      <c r="J2122" t="s">
        <v>14936</v>
      </c>
      <c r="K2122" t="s">
        <v>14935</v>
      </c>
      <c r="L2122" t="s">
        <v>14934</v>
      </c>
      <c r="M2122" t="s">
        <v>14933</v>
      </c>
      <c r="N2122">
        <v>7</v>
      </c>
      <c r="O2122" t="s">
        <v>14932</v>
      </c>
      <c r="P2122" t="s">
        <v>14931</v>
      </c>
      <c r="Q2122" t="s">
        <v>14930</v>
      </c>
      <c r="R2122" s="7">
        <v>40932</v>
      </c>
      <c r="S2122" s="8">
        <f t="shared" si="272"/>
        <v>2012</v>
      </c>
      <c r="T2122" s="8">
        <v>2012</v>
      </c>
      <c r="U2122" s="8">
        <f t="shared" si="273"/>
        <v>10</v>
      </c>
      <c r="V2122" s="7">
        <v>40932</v>
      </c>
      <c r="W2122" t="s">
        <v>14929</v>
      </c>
      <c r="X2122" s="2">
        <v>5.5540000000000003</v>
      </c>
      <c r="Y2122" s="6">
        <f t="shared" si="270"/>
        <v>0.14826085795894398</v>
      </c>
      <c r="AA2122">
        <v>19360851</v>
      </c>
      <c r="AB2122">
        <v>11500153511</v>
      </c>
      <c r="AC2122" t="s">
        <v>14928</v>
      </c>
      <c r="AD2122" t="s">
        <v>6</v>
      </c>
      <c r="AE2122">
        <v>6</v>
      </c>
      <c r="AF2122">
        <v>1</v>
      </c>
      <c r="AH2122" t="s">
        <v>14927</v>
      </c>
      <c r="AI2122" t="s">
        <v>14926</v>
      </c>
      <c r="AJ2122" t="s">
        <v>14925</v>
      </c>
      <c r="AK2122" t="s">
        <v>14924</v>
      </c>
      <c r="AL2122">
        <v>140</v>
      </c>
      <c r="AM2122" s="5">
        <f t="shared" si="274"/>
        <v>14</v>
      </c>
      <c r="AN2122" s="4">
        <f t="shared" si="271"/>
        <v>2.1204089360090876E-2</v>
      </c>
      <c r="AO2122" s="3"/>
      <c r="AP2122">
        <v>0</v>
      </c>
      <c r="AQ2122" t="s">
        <v>236</v>
      </c>
      <c r="AR2122">
        <v>241818</v>
      </c>
      <c r="AS2122" t="s">
        <v>235</v>
      </c>
      <c r="AT2122" s="2">
        <v>15.881</v>
      </c>
      <c r="AU2122" s="1">
        <f t="shared" si="275"/>
        <v>11.014382737928804</v>
      </c>
      <c r="AV2122" s="1">
        <f t="shared" si="276"/>
        <v>8.4732473659517424</v>
      </c>
      <c r="AW2122" s="1">
        <f t="shared" si="277"/>
        <v>5.9321119939746803</v>
      </c>
    </row>
    <row r="2123" spans="1:49" x14ac:dyDescent="0.2">
      <c r="A2123">
        <v>2121</v>
      </c>
      <c r="B2123" t="s">
        <v>14923</v>
      </c>
      <c r="C2123" t="s">
        <v>14922</v>
      </c>
      <c r="E2123">
        <v>22291900</v>
      </c>
      <c r="F2123" t="s">
        <v>14921</v>
      </c>
      <c r="G2123" t="s">
        <v>17</v>
      </c>
      <c r="H2123" t="s">
        <v>16</v>
      </c>
      <c r="I2123" t="s">
        <v>2206</v>
      </c>
      <c r="J2123" t="s">
        <v>14920</v>
      </c>
      <c r="K2123" t="s">
        <v>14919</v>
      </c>
      <c r="L2123" t="s">
        <v>14918</v>
      </c>
      <c r="M2123" t="s">
        <v>14917</v>
      </c>
      <c r="N2123">
        <v>4</v>
      </c>
      <c r="O2123" t="s">
        <v>14916</v>
      </c>
      <c r="P2123" t="s">
        <v>14915</v>
      </c>
      <c r="Q2123" t="s">
        <v>14914</v>
      </c>
      <c r="R2123" s="7">
        <v>40931</v>
      </c>
      <c r="S2123" s="8">
        <f t="shared" si="272"/>
        <v>2012</v>
      </c>
      <c r="T2123" s="8">
        <v>2012</v>
      </c>
      <c r="U2123" s="8">
        <f t="shared" si="273"/>
        <v>10</v>
      </c>
      <c r="V2123" s="7">
        <v>40931</v>
      </c>
      <c r="W2123" t="s">
        <v>13667</v>
      </c>
      <c r="X2123" s="2">
        <v>0.99</v>
      </c>
      <c r="Y2123" s="6">
        <f t="shared" si="270"/>
        <v>2.6427484583967327E-2</v>
      </c>
      <c r="AB2123">
        <v>10600153309</v>
      </c>
      <c r="AC2123">
        <v>19326203</v>
      </c>
      <c r="AD2123" t="s">
        <v>6</v>
      </c>
      <c r="AE2123">
        <v>7</v>
      </c>
      <c r="AF2123">
        <v>1</v>
      </c>
      <c r="AG2123" t="s">
        <v>14913</v>
      </c>
      <c r="AI2123" t="s">
        <v>14912</v>
      </c>
      <c r="AK2123" t="s">
        <v>14911</v>
      </c>
      <c r="AL2123">
        <v>102</v>
      </c>
      <c r="AM2123" s="5">
        <f t="shared" si="274"/>
        <v>10.199999999999999</v>
      </c>
      <c r="AN2123" s="4">
        <f t="shared" si="271"/>
        <v>1.5448693676637636E-2</v>
      </c>
      <c r="AO2123" s="3"/>
      <c r="AP2123">
        <v>1</v>
      </c>
      <c r="AR2123" t="s">
        <v>1</v>
      </c>
      <c r="AT2123" s="2">
        <v>3.24</v>
      </c>
      <c r="AU2123" s="1">
        <f t="shared" si="275"/>
        <v>2.3133847311768418</v>
      </c>
      <c r="AV2123" s="1">
        <f t="shared" si="276"/>
        <v>2.093808913030248</v>
      </c>
      <c r="AW2123" s="1">
        <f t="shared" si="277"/>
        <v>1.8742330948836543</v>
      </c>
    </row>
    <row r="2124" spans="1:49" x14ac:dyDescent="0.2">
      <c r="A2124">
        <v>2122</v>
      </c>
      <c r="B2124" t="s">
        <v>14910</v>
      </c>
      <c r="C2124" t="s">
        <v>14909</v>
      </c>
      <c r="E2124">
        <v>22162263</v>
      </c>
      <c r="F2124" t="s">
        <v>14908</v>
      </c>
      <c r="G2124" t="s">
        <v>17</v>
      </c>
      <c r="H2124" t="s">
        <v>16</v>
      </c>
      <c r="I2124" t="s">
        <v>14907</v>
      </c>
      <c r="J2124">
        <v>60020486</v>
      </c>
      <c r="K2124" t="s">
        <v>14906</v>
      </c>
      <c r="L2124" t="s">
        <v>14905</v>
      </c>
      <c r="M2124" t="s">
        <v>6281</v>
      </c>
      <c r="N2124">
        <v>2</v>
      </c>
      <c r="O2124" t="s">
        <v>14904</v>
      </c>
      <c r="P2124" t="s">
        <v>14903</v>
      </c>
      <c r="Q2124" t="s">
        <v>14902</v>
      </c>
      <c r="R2124" s="7">
        <v>40931</v>
      </c>
      <c r="S2124" s="8">
        <f t="shared" si="272"/>
        <v>2012</v>
      </c>
      <c r="T2124" s="8">
        <v>2012</v>
      </c>
      <c r="U2124" s="8">
        <f t="shared" si="273"/>
        <v>10</v>
      </c>
      <c r="V2124" s="7">
        <v>40931</v>
      </c>
      <c r="W2124" t="s">
        <v>14901</v>
      </c>
      <c r="X2124" s="2">
        <v>5.8310000000000004</v>
      </c>
      <c r="Y2124" s="6">
        <f t="shared" si="270"/>
        <v>0.15565521475668029</v>
      </c>
      <c r="AA2124">
        <v>14337851</v>
      </c>
      <c r="AB2124">
        <v>22687</v>
      </c>
      <c r="AC2124">
        <v>15213773</v>
      </c>
      <c r="AD2124" t="s">
        <v>6</v>
      </c>
      <c r="AE2124">
        <v>51</v>
      </c>
      <c r="AF2124">
        <v>4</v>
      </c>
      <c r="AH2124" t="s">
        <v>14900</v>
      </c>
      <c r="AI2124" t="s">
        <v>14899</v>
      </c>
      <c r="AJ2124" t="s">
        <v>14898</v>
      </c>
      <c r="AK2124" t="s">
        <v>14897</v>
      </c>
      <c r="AL2124">
        <v>80</v>
      </c>
      <c r="AM2124" s="5">
        <f t="shared" si="274"/>
        <v>8</v>
      </c>
      <c r="AN2124" s="4">
        <f t="shared" si="271"/>
        <v>1.2116622491480499E-2</v>
      </c>
      <c r="AO2124" s="3"/>
      <c r="AP2124">
        <v>0</v>
      </c>
      <c r="AR2124" t="s">
        <v>1</v>
      </c>
      <c r="AT2124" s="2" t="s">
        <v>0</v>
      </c>
      <c r="AU2124" s="1">
        <f t="shared" si="275"/>
        <v>11.259363707712035</v>
      </c>
      <c r="AV2124" s="1">
        <f t="shared" si="276"/>
        <v>8.3885918624080382</v>
      </c>
      <c r="AW2124" s="1">
        <f t="shared" si="277"/>
        <v>5.5178200171040439</v>
      </c>
    </row>
    <row r="2125" spans="1:49" x14ac:dyDescent="0.2">
      <c r="A2125">
        <v>2123</v>
      </c>
      <c r="B2125" t="s">
        <v>14896</v>
      </c>
      <c r="C2125" t="s">
        <v>14895</v>
      </c>
      <c r="F2125" t="s">
        <v>14894</v>
      </c>
      <c r="G2125" t="s">
        <v>17</v>
      </c>
      <c r="H2125" t="s">
        <v>16</v>
      </c>
      <c r="I2125" t="s">
        <v>14893</v>
      </c>
      <c r="J2125">
        <v>60003500</v>
      </c>
      <c r="K2125" t="s">
        <v>14892</v>
      </c>
      <c r="L2125" t="s">
        <v>67</v>
      </c>
      <c r="M2125" t="s">
        <v>66</v>
      </c>
      <c r="N2125">
        <v>3</v>
      </c>
      <c r="O2125" t="s">
        <v>14891</v>
      </c>
      <c r="P2125" t="s">
        <v>14890</v>
      </c>
      <c r="Q2125" t="s">
        <v>14889</v>
      </c>
      <c r="R2125" s="7">
        <v>40931</v>
      </c>
      <c r="S2125" s="8">
        <f t="shared" si="272"/>
        <v>2012</v>
      </c>
      <c r="T2125" s="8">
        <v>2012</v>
      </c>
      <c r="U2125" s="8">
        <f t="shared" si="273"/>
        <v>10</v>
      </c>
      <c r="V2125" s="7">
        <v>2012</v>
      </c>
      <c r="W2125" t="s">
        <v>14888</v>
      </c>
      <c r="X2125" s="2">
        <v>0.371</v>
      </c>
      <c r="Y2125" s="6">
        <f t="shared" si="270"/>
        <v>9.9036331117695747E-3</v>
      </c>
      <c r="AA2125">
        <v>486604</v>
      </c>
      <c r="AB2125">
        <v>28580</v>
      </c>
      <c r="AD2125" t="s">
        <v>6</v>
      </c>
      <c r="AE2125">
        <v>47</v>
      </c>
      <c r="AF2125">
        <v>1</v>
      </c>
      <c r="AG2125" t="s">
        <v>14887</v>
      </c>
      <c r="AI2125" t="s">
        <v>14886</v>
      </c>
      <c r="AK2125" t="s">
        <v>14885</v>
      </c>
      <c r="AL2125">
        <v>7</v>
      </c>
      <c r="AM2125" s="5">
        <f t="shared" si="274"/>
        <v>0.7</v>
      </c>
      <c r="AN2125" s="4">
        <f t="shared" si="271"/>
        <v>1.0602044680045437E-3</v>
      </c>
      <c r="AO2125" s="3"/>
      <c r="AP2125">
        <v>0</v>
      </c>
      <c r="AR2125" t="s">
        <v>1</v>
      </c>
      <c r="AT2125" s="2">
        <v>1.431</v>
      </c>
      <c r="AU2125" s="1">
        <f t="shared" si="275"/>
        <v>0.72506045186400647</v>
      </c>
      <c r="AV2125" s="1">
        <f t="shared" si="276"/>
        <v>0.54819187898870592</v>
      </c>
      <c r="AW2125" s="1">
        <f t="shared" si="277"/>
        <v>0.3713233061134053</v>
      </c>
    </row>
    <row r="2126" spans="1:49" x14ac:dyDescent="0.2">
      <c r="A2126">
        <v>2124</v>
      </c>
      <c r="B2126" t="s">
        <v>14884</v>
      </c>
      <c r="C2126" t="s">
        <v>14883</v>
      </c>
      <c r="E2126">
        <v>22170777</v>
      </c>
      <c r="F2126" t="s">
        <v>14882</v>
      </c>
      <c r="G2126" t="s">
        <v>17</v>
      </c>
      <c r="H2126" t="s">
        <v>16</v>
      </c>
      <c r="I2126" t="s">
        <v>14881</v>
      </c>
      <c r="J2126">
        <v>60032724</v>
      </c>
      <c r="K2126" t="s">
        <v>14880</v>
      </c>
      <c r="L2126" t="s">
        <v>14879</v>
      </c>
      <c r="M2126" t="s">
        <v>1973</v>
      </c>
      <c r="N2126">
        <v>6</v>
      </c>
      <c r="O2126" t="s">
        <v>14878</v>
      </c>
      <c r="P2126" t="s">
        <v>14877</v>
      </c>
      <c r="Q2126" t="s">
        <v>14876</v>
      </c>
      <c r="R2126" s="7">
        <v>40929</v>
      </c>
      <c r="S2126" s="8">
        <f t="shared" si="272"/>
        <v>2012</v>
      </c>
      <c r="T2126" s="8">
        <v>2012</v>
      </c>
      <c r="U2126" s="8">
        <f t="shared" si="273"/>
        <v>10</v>
      </c>
      <c r="V2126" s="7">
        <v>40929</v>
      </c>
      <c r="W2126" t="s">
        <v>14875</v>
      </c>
      <c r="X2126" s="2">
        <v>1.3120000000000001</v>
      </c>
      <c r="Y2126" s="6">
        <f t="shared" si="270"/>
        <v>3.502309068097488E-2</v>
      </c>
      <c r="AA2126">
        <v>319155</v>
      </c>
      <c r="AB2126">
        <v>29203</v>
      </c>
      <c r="AC2126">
        <v>13616560</v>
      </c>
      <c r="AD2126" t="s">
        <v>6</v>
      </c>
      <c r="AE2126">
        <v>57</v>
      </c>
      <c r="AF2126">
        <v>2</v>
      </c>
      <c r="AH2126" t="s">
        <v>14874</v>
      </c>
      <c r="AI2126" t="s">
        <v>14873</v>
      </c>
      <c r="AK2126" t="s">
        <v>14872</v>
      </c>
      <c r="AL2126">
        <v>23</v>
      </c>
      <c r="AM2126" s="5">
        <f t="shared" si="274"/>
        <v>2.2999999999999998</v>
      </c>
      <c r="AN2126" s="4">
        <f t="shared" si="271"/>
        <v>3.4835289663006433E-3</v>
      </c>
      <c r="AO2126" s="3"/>
      <c r="AP2126">
        <v>0</v>
      </c>
      <c r="AR2126" t="s">
        <v>1</v>
      </c>
      <c r="AT2126" s="2">
        <v>3.609</v>
      </c>
      <c r="AU2126" s="1">
        <f t="shared" si="275"/>
        <v>2.5561222166572608</v>
      </c>
      <c r="AV2126" s="1">
        <f t="shared" si="276"/>
        <v>1.9253309823637761</v>
      </c>
      <c r="AW2126" s="1">
        <f t="shared" si="277"/>
        <v>1.2945397480702914</v>
      </c>
    </row>
    <row r="2127" spans="1:49" x14ac:dyDescent="0.2">
      <c r="A2127">
        <v>2125</v>
      </c>
      <c r="B2127" t="s">
        <v>14871</v>
      </c>
      <c r="C2127" t="s">
        <v>14870</v>
      </c>
      <c r="F2127" t="s">
        <v>14869</v>
      </c>
      <c r="G2127" t="s">
        <v>17</v>
      </c>
      <c r="H2127" t="s">
        <v>16</v>
      </c>
      <c r="I2127" t="s">
        <v>14868</v>
      </c>
      <c r="J2127">
        <v>60014012</v>
      </c>
      <c r="K2127" t="s">
        <v>14867</v>
      </c>
      <c r="L2127" t="s">
        <v>14866</v>
      </c>
      <c r="M2127" t="s">
        <v>146</v>
      </c>
      <c r="N2127">
        <v>2</v>
      </c>
      <c r="O2127" t="s">
        <v>14865</v>
      </c>
      <c r="P2127" t="s">
        <v>14864</v>
      </c>
      <c r="Q2127" t="s">
        <v>14863</v>
      </c>
      <c r="R2127" s="7">
        <v>40928</v>
      </c>
      <c r="S2127" s="8">
        <f t="shared" si="272"/>
        <v>2012</v>
      </c>
      <c r="T2127" s="8">
        <v>2012</v>
      </c>
      <c r="U2127" s="8">
        <f t="shared" si="273"/>
        <v>10</v>
      </c>
      <c r="V2127" s="7">
        <v>40928</v>
      </c>
      <c r="W2127" t="s">
        <v>14862</v>
      </c>
      <c r="X2127" s="2" t="s">
        <v>0</v>
      </c>
      <c r="Y2127" s="6" t="e">
        <f t="shared" si="270"/>
        <v>#VALUE!</v>
      </c>
      <c r="AA2127">
        <v>13565362</v>
      </c>
      <c r="AB2127">
        <v>26697</v>
      </c>
      <c r="AD2127" t="s">
        <v>6</v>
      </c>
      <c r="AE2127">
        <v>29</v>
      </c>
      <c r="AF2127">
        <v>1</v>
      </c>
      <c r="AH2127" s="10">
        <v>44442</v>
      </c>
      <c r="AI2127" t="s">
        <v>14861</v>
      </c>
      <c r="AJ2127" t="s">
        <v>14860</v>
      </c>
      <c r="AK2127" t="s">
        <v>14859</v>
      </c>
      <c r="AL2127">
        <v>2</v>
      </c>
      <c r="AM2127" s="5">
        <f t="shared" si="274"/>
        <v>0.2</v>
      </c>
      <c r="AN2127" s="4">
        <f t="shared" si="271"/>
        <v>3.0291556228701253E-4</v>
      </c>
      <c r="AO2127" s="3"/>
      <c r="AP2127">
        <v>0</v>
      </c>
      <c r="AR2127" t="s">
        <v>1</v>
      </c>
      <c r="AT2127" s="2" t="s">
        <v>0</v>
      </c>
      <c r="AU2127" s="1" t="e">
        <f t="shared" si="275"/>
        <v>#VALUE!</v>
      </c>
      <c r="AV2127" s="1" t="e">
        <f t="shared" si="276"/>
        <v>#VALUE!</v>
      </c>
      <c r="AW2127" s="1" t="e">
        <f t="shared" si="277"/>
        <v>#VALUE!</v>
      </c>
    </row>
    <row r="2128" spans="1:49" x14ac:dyDescent="0.2">
      <c r="A2128">
        <v>2126</v>
      </c>
      <c r="B2128" t="s">
        <v>14858</v>
      </c>
      <c r="C2128" t="s">
        <v>14857</v>
      </c>
      <c r="F2128" t="s">
        <v>14856</v>
      </c>
      <c r="G2128" t="s">
        <v>17</v>
      </c>
      <c r="H2128" t="s">
        <v>16</v>
      </c>
      <c r="I2128" t="s">
        <v>14855</v>
      </c>
      <c r="J2128" t="s">
        <v>14854</v>
      </c>
      <c r="K2128" t="s">
        <v>14853</v>
      </c>
      <c r="L2128" t="s">
        <v>14852</v>
      </c>
      <c r="M2128" t="s">
        <v>14851</v>
      </c>
      <c r="N2128">
        <v>15</v>
      </c>
      <c r="O2128" t="s">
        <v>14850</v>
      </c>
      <c r="P2128" t="s">
        <v>14849</v>
      </c>
      <c r="Q2128" t="s">
        <v>14848</v>
      </c>
      <c r="R2128" s="7">
        <v>40928</v>
      </c>
      <c r="S2128" s="8">
        <f t="shared" si="272"/>
        <v>2012</v>
      </c>
      <c r="T2128" s="8">
        <v>2012</v>
      </c>
      <c r="U2128" s="8">
        <f t="shared" si="273"/>
        <v>10</v>
      </c>
      <c r="V2128" s="7">
        <v>40928</v>
      </c>
      <c r="W2128" t="s">
        <v>13885</v>
      </c>
      <c r="X2128" s="2">
        <v>2.3759999999999999</v>
      </c>
      <c r="Y2128" s="6">
        <f t="shared" si="270"/>
        <v>6.3425963001521576E-2</v>
      </c>
      <c r="AA2128" t="s">
        <v>13884</v>
      </c>
      <c r="AB2128">
        <v>26765</v>
      </c>
      <c r="AC2128">
        <v>15384357</v>
      </c>
      <c r="AD2128" t="s">
        <v>6</v>
      </c>
      <c r="AE2128">
        <v>745</v>
      </c>
      <c r="AF2128">
        <v>1</v>
      </c>
      <c r="AG2128">
        <v>65</v>
      </c>
      <c r="AI2128" t="s">
        <v>14847</v>
      </c>
      <c r="AJ2128" t="s">
        <v>14846</v>
      </c>
      <c r="AK2128" t="s">
        <v>14845</v>
      </c>
      <c r="AL2128">
        <v>42</v>
      </c>
      <c r="AM2128" s="5">
        <f t="shared" si="274"/>
        <v>4.2</v>
      </c>
      <c r="AN2128" s="4">
        <f t="shared" si="271"/>
        <v>6.3612268080272625E-3</v>
      </c>
      <c r="AO2128" s="3"/>
      <c r="AP2128">
        <v>1</v>
      </c>
      <c r="AR2128" t="s">
        <v>1</v>
      </c>
      <c r="AT2128" s="2">
        <v>5.8739999999999997</v>
      </c>
      <c r="AU2128" s="1">
        <f t="shared" si="275"/>
        <v>4.6306542143473282</v>
      </c>
      <c r="AV2128" s="1">
        <f t="shared" si="276"/>
        <v>3.4893594904774421</v>
      </c>
      <c r="AW2128" s="1">
        <f t="shared" si="277"/>
        <v>2.3480647666075556</v>
      </c>
    </row>
    <row r="2129" spans="1:49" x14ac:dyDescent="0.2">
      <c r="A2129">
        <v>2127</v>
      </c>
      <c r="B2129" t="s">
        <v>14844</v>
      </c>
      <c r="C2129" t="s">
        <v>14843</v>
      </c>
      <c r="E2129">
        <v>22276207</v>
      </c>
      <c r="F2129" t="s">
        <v>14842</v>
      </c>
      <c r="G2129" t="s">
        <v>17</v>
      </c>
      <c r="H2129" t="s">
        <v>16</v>
      </c>
      <c r="I2129" t="s">
        <v>14841</v>
      </c>
      <c r="J2129">
        <v>60088188</v>
      </c>
      <c r="K2129" t="s">
        <v>14840</v>
      </c>
      <c r="L2129" t="s">
        <v>429</v>
      </c>
      <c r="M2129" t="s">
        <v>80</v>
      </c>
      <c r="N2129">
        <v>8</v>
      </c>
      <c r="O2129" t="s">
        <v>14839</v>
      </c>
      <c r="P2129" t="s">
        <v>14838</v>
      </c>
      <c r="Q2129" t="s">
        <v>14837</v>
      </c>
      <c r="R2129" s="7">
        <v>40928</v>
      </c>
      <c r="S2129" s="8">
        <f t="shared" si="272"/>
        <v>2012</v>
      </c>
      <c r="T2129" s="8">
        <v>2012</v>
      </c>
      <c r="U2129" s="8">
        <f t="shared" si="273"/>
        <v>10</v>
      </c>
      <c r="V2129" s="7">
        <v>40928</v>
      </c>
      <c r="W2129" t="s">
        <v>13667</v>
      </c>
      <c r="X2129" s="2">
        <v>0.99</v>
      </c>
      <c r="Y2129" s="6">
        <f t="shared" si="270"/>
        <v>2.6427484583967327E-2</v>
      </c>
      <c r="AB2129">
        <v>10600153309</v>
      </c>
      <c r="AC2129">
        <v>19326203</v>
      </c>
      <c r="AD2129" t="s">
        <v>6</v>
      </c>
      <c r="AE2129">
        <v>7</v>
      </c>
      <c r="AF2129">
        <v>1</v>
      </c>
      <c r="AG2129" t="s">
        <v>14836</v>
      </c>
      <c r="AI2129" t="s">
        <v>14835</v>
      </c>
      <c r="AK2129" t="s">
        <v>14834</v>
      </c>
      <c r="AL2129">
        <v>13</v>
      </c>
      <c r="AM2129" s="5">
        <f t="shared" si="274"/>
        <v>1.3</v>
      </c>
      <c r="AN2129" s="4">
        <f t="shared" si="271"/>
        <v>1.9689511548655813E-3</v>
      </c>
      <c r="AO2129" s="3"/>
      <c r="AP2129">
        <v>1</v>
      </c>
      <c r="AR2129" t="s">
        <v>1</v>
      </c>
      <c r="AT2129" s="2">
        <v>3.24</v>
      </c>
      <c r="AU2129" s="1">
        <f t="shared" si="275"/>
        <v>1.9089924555236801</v>
      </c>
      <c r="AV2129" s="1">
        <f t="shared" si="276"/>
        <v>1.4198217869416454</v>
      </c>
      <c r="AW2129" s="1">
        <f t="shared" si="277"/>
        <v>0.93065111835961034</v>
      </c>
    </row>
    <row r="2130" spans="1:49" x14ac:dyDescent="0.2">
      <c r="A2130">
        <v>2128</v>
      </c>
      <c r="B2130" t="s">
        <v>14833</v>
      </c>
      <c r="C2130" t="s">
        <v>14832</v>
      </c>
      <c r="F2130" t="s">
        <v>14831</v>
      </c>
      <c r="G2130" t="s">
        <v>17</v>
      </c>
      <c r="H2130" t="s">
        <v>16</v>
      </c>
      <c r="I2130" t="s">
        <v>14830</v>
      </c>
      <c r="J2130" t="s">
        <v>14829</v>
      </c>
      <c r="K2130" t="s">
        <v>14828</v>
      </c>
      <c r="L2130" t="s">
        <v>14827</v>
      </c>
      <c r="M2130" t="s">
        <v>14826</v>
      </c>
      <c r="N2130">
        <v>4</v>
      </c>
      <c r="O2130" t="s">
        <v>14825</v>
      </c>
      <c r="P2130" t="s">
        <v>14824</v>
      </c>
      <c r="Q2130" t="s">
        <v>14823</v>
      </c>
      <c r="R2130" s="7">
        <v>40927</v>
      </c>
      <c r="S2130" s="8">
        <f t="shared" si="272"/>
        <v>2012</v>
      </c>
      <c r="T2130" s="8">
        <v>2012</v>
      </c>
      <c r="U2130" s="8">
        <f t="shared" si="273"/>
        <v>10</v>
      </c>
      <c r="V2130" s="7">
        <v>2012</v>
      </c>
      <c r="W2130" t="s">
        <v>1408</v>
      </c>
      <c r="X2130" s="2">
        <v>0.50600000000000001</v>
      </c>
      <c r="Y2130" s="6">
        <f t="shared" si="270"/>
        <v>1.35073810095833E-2</v>
      </c>
      <c r="AA2130">
        <v>10638210</v>
      </c>
      <c r="AB2130">
        <v>12300</v>
      </c>
      <c r="AD2130" t="s">
        <v>6</v>
      </c>
      <c r="AE2130">
        <v>20</v>
      </c>
      <c r="AF2130">
        <v>12</v>
      </c>
      <c r="AG2130">
        <v>6130581</v>
      </c>
      <c r="AH2130" t="s">
        <v>14822</v>
      </c>
      <c r="AI2130" t="s">
        <v>14821</v>
      </c>
      <c r="AJ2130" t="s">
        <v>14820</v>
      </c>
      <c r="AK2130" t="s">
        <v>14819</v>
      </c>
      <c r="AL2130">
        <v>19</v>
      </c>
      <c r="AM2130" s="5">
        <f t="shared" si="274"/>
        <v>1.9</v>
      </c>
      <c r="AN2130" s="4">
        <f t="shared" si="271"/>
        <v>2.8776978417266188E-3</v>
      </c>
      <c r="AO2130" s="3"/>
      <c r="AP2130">
        <v>0</v>
      </c>
      <c r="AR2130" t="s">
        <v>1</v>
      </c>
      <c r="AT2130" s="2" t="s">
        <v>0</v>
      </c>
      <c r="AU2130" s="1">
        <f t="shared" si="275"/>
        <v>1.0318476059226294</v>
      </c>
      <c r="AV2130" s="1">
        <f t="shared" si="276"/>
        <v>0.819253942565496</v>
      </c>
      <c r="AW2130" s="1">
        <f t="shared" si="277"/>
        <v>0.6066602792083623</v>
      </c>
    </row>
    <row r="2131" spans="1:49" x14ac:dyDescent="0.2">
      <c r="A2131">
        <v>2129</v>
      </c>
      <c r="B2131" t="s">
        <v>14818</v>
      </c>
      <c r="C2131" t="s">
        <v>14817</v>
      </c>
      <c r="F2131" t="s">
        <v>14816</v>
      </c>
      <c r="G2131" t="s">
        <v>17</v>
      </c>
      <c r="H2131" t="s">
        <v>16</v>
      </c>
      <c r="I2131" t="s">
        <v>14815</v>
      </c>
      <c r="J2131" t="s">
        <v>14814</v>
      </c>
      <c r="K2131" t="s">
        <v>14813</v>
      </c>
      <c r="L2131" t="s">
        <v>14812</v>
      </c>
      <c r="M2131" t="s">
        <v>14811</v>
      </c>
      <c r="N2131">
        <v>5</v>
      </c>
      <c r="O2131" t="s">
        <v>14810</v>
      </c>
      <c r="P2131" t="s">
        <v>14809</v>
      </c>
      <c r="Q2131" t="s">
        <v>14808</v>
      </c>
      <c r="R2131" s="7">
        <v>40927</v>
      </c>
      <c r="S2131" s="8">
        <f t="shared" si="272"/>
        <v>2012</v>
      </c>
      <c r="T2131" s="8">
        <v>2012</v>
      </c>
      <c r="U2131" s="8">
        <f t="shared" si="273"/>
        <v>10</v>
      </c>
      <c r="V2131" s="7">
        <v>40927</v>
      </c>
      <c r="W2131" t="s">
        <v>12217</v>
      </c>
      <c r="X2131" s="2">
        <v>0.375</v>
      </c>
      <c r="Y2131" s="6">
        <f t="shared" si="270"/>
        <v>1.0010410827260351E-2</v>
      </c>
      <c r="AA2131">
        <v>135194</v>
      </c>
      <c r="AB2131">
        <v>24918</v>
      </c>
      <c r="AD2131" t="s">
        <v>6</v>
      </c>
      <c r="AE2131">
        <v>48</v>
      </c>
      <c r="AF2131">
        <v>2</v>
      </c>
      <c r="AH2131" t="s">
        <v>14807</v>
      </c>
      <c r="AI2131" t="s">
        <v>14806</v>
      </c>
      <c r="AK2131" t="s">
        <v>14805</v>
      </c>
      <c r="AL2131">
        <v>4</v>
      </c>
      <c r="AM2131" s="5">
        <f t="shared" si="274"/>
        <v>0.4</v>
      </c>
      <c r="AN2131" s="4">
        <f t="shared" si="271"/>
        <v>6.0583112457402507E-4</v>
      </c>
      <c r="AO2131" s="3"/>
      <c r="AP2131">
        <v>0</v>
      </c>
      <c r="AR2131" t="s">
        <v>1</v>
      </c>
      <c r="AT2131" s="2">
        <v>1.3140000000000001</v>
      </c>
      <c r="AU2131" s="1">
        <f t="shared" si="275"/>
        <v>0.71890369164544532</v>
      </c>
      <c r="AV2131" s="1">
        <f t="shared" si="276"/>
        <v>0.53081209759171888</v>
      </c>
      <c r="AW2131" s="1">
        <f t="shared" si="277"/>
        <v>0.34272050353799227</v>
      </c>
    </row>
    <row r="2132" spans="1:49" x14ac:dyDescent="0.2">
      <c r="A2132">
        <v>2130</v>
      </c>
      <c r="B2132" t="s">
        <v>14804</v>
      </c>
      <c r="C2132" t="s">
        <v>14803</v>
      </c>
      <c r="F2132" t="s">
        <v>14802</v>
      </c>
      <c r="G2132" t="s">
        <v>17</v>
      </c>
      <c r="H2132" t="s">
        <v>16</v>
      </c>
      <c r="I2132" t="s">
        <v>14801</v>
      </c>
      <c r="J2132">
        <v>60031706</v>
      </c>
      <c r="K2132" t="s">
        <v>14800</v>
      </c>
      <c r="L2132" t="s">
        <v>14799</v>
      </c>
      <c r="M2132" t="s">
        <v>66</v>
      </c>
      <c r="N2132">
        <v>4</v>
      </c>
      <c r="O2132" t="s">
        <v>14798</v>
      </c>
      <c r="P2132" t="s">
        <v>14797</v>
      </c>
      <c r="Q2132" t="s">
        <v>14796</v>
      </c>
      <c r="R2132" s="7">
        <v>40927</v>
      </c>
      <c r="S2132" s="8">
        <f t="shared" si="272"/>
        <v>2012</v>
      </c>
      <c r="T2132" s="8">
        <v>2012</v>
      </c>
      <c r="U2132" s="8">
        <f t="shared" si="273"/>
        <v>10</v>
      </c>
      <c r="V2132" s="7">
        <v>40927</v>
      </c>
      <c r="W2132" t="s">
        <v>12217</v>
      </c>
      <c r="X2132" s="2">
        <v>0.375</v>
      </c>
      <c r="Y2132" s="6">
        <f t="shared" si="270"/>
        <v>1.0010410827260351E-2</v>
      </c>
      <c r="AA2132">
        <v>135194</v>
      </c>
      <c r="AB2132">
        <v>24918</v>
      </c>
      <c r="AD2132" t="s">
        <v>6</v>
      </c>
      <c r="AE2132">
        <v>48</v>
      </c>
      <c r="AF2132">
        <v>2</v>
      </c>
      <c r="AH2132" t="s">
        <v>14795</v>
      </c>
      <c r="AI2132" t="s">
        <v>14794</v>
      </c>
      <c r="AK2132" t="s">
        <v>14793</v>
      </c>
      <c r="AL2132">
        <v>15</v>
      </c>
      <c r="AM2132" s="5">
        <f t="shared" si="274"/>
        <v>1.5</v>
      </c>
      <c r="AN2132" s="4">
        <f t="shared" si="271"/>
        <v>2.2718667171525938E-3</v>
      </c>
      <c r="AO2132" s="3"/>
      <c r="AP2132">
        <v>0</v>
      </c>
      <c r="AR2132" t="s">
        <v>1</v>
      </c>
      <c r="AT2132" s="2">
        <v>1.3140000000000001</v>
      </c>
      <c r="AU2132" s="1">
        <f t="shared" si="275"/>
        <v>0.76888475942280243</v>
      </c>
      <c r="AV2132" s="1">
        <f t="shared" si="276"/>
        <v>0.61411387722064725</v>
      </c>
      <c r="AW2132" s="1">
        <f t="shared" si="277"/>
        <v>0.45934299501849207</v>
      </c>
    </row>
    <row r="2133" spans="1:49" x14ac:dyDescent="0.2">
      <c r="A2133">
        <v>2131</v>
      </c>
      <c r="B2133" t="s">
        <v>14792</v>
      </c>
      <c r="C2133" t="s">
        <v>14791</v>
      </c>
      <c r="F2133" t="s">
        <v>14790</v>
      </c>
      <c r="G2133" t="s">
        <v>17</v>
      </c>
      <c r="H2133" t="s">
        <v>16</v>
      </c>
      <c r="I2133" t="s">
        <v>14789</v>
      </c>
      <c r="J2133">
        <v>60025578</v>
      </c>
      <c r="K2133" t="s">
        <v>430</v>
      </c>
      <c r="L2133" t="s">
        <v>429</v>
      </c>
      <c r="M2133" t="s">
        <v>80</v>
      </c>
      <c r="N2133">
        <v>3</v>
      </c>
      <c r="O2133" t="s">
        <v>14788</v>
      </c>
      <c r="P2133" t="s">
        <v>14787</v>
      </c>
      <c r="Q2133" t="s">
        <v>746</v>
      </c>
      <c r="R2133" s="7">
        <v>40927</v>
      </c>
      <c r="S2133" s="8">
        <f t="shared" si="272"/>
        <v>2012</v>
      </c>
      <c r="T2133" s="8">
        <v>2012</v>
      </c>
      <c r="U2133" s="8">
        <f t="shared" si="273"/>
        <v>10</v>
      </c>
      <c r="V2133" s="7">
        <v>40927</v>
      </c>
      <c r="W2133" t="s">
        <v>12217</v>
      </c>
      <c r="X2133" s="2">
        <v>0.375</v>
      </c>
      <c r="Y2133" s="6">
        <f t="shared" si="270"/>
        <v>1.0010410827260351E-2</v>
      </c>
      <c r="AA2133">
        <v>135194</v>
      </c>
      <c r="AB2133">
        <v>24918</v>
      </c>
      <c r="AD2133" t="s">
        <v>6</v>
      </c>
      <c r="AE2133">
        <v>48</v>
      </c>
      <c r="AF2133">
        <v>2</v>
      </c>
      <c r="AH2133" t="s">
        <v>14786</v>
      </c>
      <c r="AI2133" t="s">
        <v>14785</v>
      </c>
      <c r="AK2133" t="s">
        <v>14784</v>
      </c>
      <c r="AL2133">
        <v>46</v>
      </c>
      <c r="AM2133" s="5">
        <f t="shared" si="274"/>
        <v>4.5999999999999996</v>
      </c>
      <c r="AN2133" s="4">
        <f t="shared" si="271"/>
        <v>6.9670579326012866E-3</v>
      </c>
      <c r="AO2133" s="3"/>
      <c r="AP2133">
        <v>0</v>
      </c>
      <c r="AR2133" t="s">
        <v>1</v>
      </c>
      <c r="AT2133" s="2">
        <v>1.3140000000000001</v>
      </c>
      <c r="AU2133" s="1">
        <f t="shared" si="275"/>
        <v>0.90974049588626316</v>
      </c>
      <c r="AV2133" s="1">
        <f t="shared" si="276"/>
        <v>0.8488734379930819</v>
      </c>
      <c r="AW2133" s="1">
        <f t="shared" si="277"/>
        <v>0.78800638009990043</v>
      </c>
    </row>
    <row r="2134" spans="1:49" x14ac:dyDescent="0.2">
      <c r="A2134">
        <v>2132</v>
      </c>
      <c r="B2134" t="s">
        <v>14783</v>
      </c>
      <c r="C2134" t="s">
        <v>14782</v>
      </c>
      <c r="F2134" t="s">
        <v>14781</v>
      </c>
      <c r="G2134" t="s">
        <v>17</v>
      </c>
      <c r="H2134" t="s">
        <v>16</v>
      </c>
      <c r="I2134" t="s">
        <v>4761</v>
      </c>
      <c r="J2134">
        <v>60025578</v>
      </c>
      <c r="K2134" t="s">
        <v>430</v>
      </c>
      <c r="L2134" t="s">
        <v>429</v>
      </c>
      <c r="M2134" t="s">
        <v>80</v>
      </c>
      <c r="N2134">
        <v>3</v>
      </c>
      <c r="O2134" t="s">
        <v>14780</v>
      </c>
      <c r="P2134" t="s">
        <v>14779</v>
      </c>
      <c r="Q2134" t="s">
        <v>746</v>
      </c>
      <c r="R2134" s="7">
        <v>40927</v>
      </c>
      <c r="S2134" s="8">
        <f t="shared" si="272"/>
        <v>2012</v>
      </c>
      <c r="T2134" s="8">
        <v>2012</v>
      </c>
      <c r="U2134" s="8">
        <f t="shared" si="273"/>
        <v>10</v>
      </c>
      <c r="V2134" s="7">
        <v>2012</v>
      </c>
      <c r="W2134" t="s">
        <v>7666</v>
      </c>
      <c r="X2134" s="2">
        <v>0.245</v>
      </c>
      <c r="Y2134" s="6">
        <f t="shared" si="270"/>
        <v>6.5401350738100959E-3</v>
      </c>
      <c r="AA2134">
        <v>19376480</v>
      </c>
      <c r="AB2134">
        <v>19700186896</v>
      </c>
      <c r="AD2134" t="s">
        <v>6</v>
      </c>
      <c r="AE2134">
        <v>28</v>
      </c>
      <c r="AH2134" t="s">
        <v>14778</v>
      </c>
      <c r="AI2134" t="s">
        <v>14777</v>
      </c>
      <c r="AK2134" t="s">
        <v>14776</v>
      </c>
      <c r="AL2134">
        <v>4</v>
      </c>
      <c r="AM2134" s="5">
        <f t="shared" si="274"/>
        <v>0.4</v>
      </c>
      <c r="AN2134" s="4">
        <f t="shared" si="271"/>
        <v>6.0583112457402507E-4</v>
      </c>
      <c r="AO2134" s="3"/>
      <c r="AP2134">
        <v>1</v>
      </c>
      <c r="AR2134" t="s">
        <v>1</v>
      </c>
      <c r="AT2134" s="2" t="s">
        <v>0</v>
      </c>
      <c r="AU2134" s="1">
        <f t="shared" si="275"/>
        <v>0.47598438890392741</v>
      </c>
      <c r="AV2134" s="1">
        <f t="shared" si="276"/>
        <v>0.35729830991920603</v>
      </c>
      <c r="AW2134" s="1">
        <f t="shared" si="277"/>
        <v>0.23861223093448464</v>
      </c>
    </row>
    <row r="2135" spans="1:49" x14ac:dyDescent="0.2">
      <c r="A2135">
        <v>2133</v>
      </c>
      <c r="B2135" t="s">
        <v>14775</v>
      </c>
      <c r="C2135" t="s">
        <v>14774</v>
      </c>
      <c r="F2135" t="s">
        <v>14773</v>
      </c>
      <c r="G2135" t="s">
        <v>17</v>
      </c>
      <c r="H2135" t="s">
        <v>16</v>
      </c>
      <c r="I2135" t="s">
        <v>14772</v>
      </c>
      <c r="J2135">
        <v>60005465</v>
      </c>
      <c r="K2135" t="s">
        <v>402</v>
      </c>
      <c r="L2135" t="s">
        <v>401</v>
      </c>
      <c r="M2135" t="s">
        <v>80</v>
      </c>
      <c r="N2135">
        <v>6</v>
      </c>
      <c r="O2135" t="s">
        <v>14771</v>
      </c>
      <c r="P2135" t="s">
        <v>14770</v>
      </c>
      <c r="Q2135" t="s">
        <v>11564</v>
      </c>
      <c r="R2135" s="7">
        <v>40927</v>
      </c>
      <c r="S2135" s="8">
        <f t="shared" si="272"/>
        <v>2012</v>
      </c>
      <c r="T2135" s="8">
        <v>2012</v>
      </c>
      <c r="U2135" s="8">
        <f t="shared" si="273"/>
        <v>10</v>
      </c>
      <c r="V2135" s="7">
        <v>2012</v>
      </c>
      <c r="W2135" t="s">
        <v>7666</v>
      </c>
      <c r="X2135" s="2">
        <v>0.245</v>
      </c>
      <c r="Y2135" s="6">
        <f t="shared" si="270"/>
        <v>6.5401350738100959E-3</v>
      </c>
      <c r="AA2135">
        <v>19376480</v>
      </c>
      <c r="AB2135">
        <v>19700186896</v>
      </c>
      <c r="AD2135" t="s">
        <v>6</v>
      </c>
      <c r="AE2135">
        <v>28</v>
      </c>
      <c r="AH2135" t="s">
        <v>14769</v>
      </c>
      <c r="AI2135" t="s">
        <v>14768</v>
      </c>
      <c r="AK2135" t="s">
        <v>14767</v>
      </c>
      <c r="AL2135">
        <v>15</v>
      </c>
      <c r="AM2135" s="5">
        <f t="shared" si="274"/>
        <v>1.5</v>
      </c>
      <c r="AN2135" s="4">
        <f t="shared" si="271"/>
        <v>2.2718667171525938E-3</v>
      </c>
      <c r="AO2135" s="3"/>
      <c r="AP2135">
        <v>0</v>
      </c>
      <c r="AR2135" t="s">
        <v>1</v>
      </c>
      <c r="AT2135" s="2" t="s">
        <v>0</v>
      </c>
      <c r="AU2135" s="1">
        <f t="shared" si="275"/>
        <v>0.52596545668128447</v>
      </c>
      <c r="AV2135" s="1">
        <f t="shared" si="276"/>
        <v>0.44060008954813445</v>
      </c>
      <c r="AW2135" s="1">
        <f t="shared" si="277"/>
        <v>0.35523472241498444</v>
      </c>
    </row>
    <row r="2136" spans="1:49" x14ac:dyDescent="0.2">
      <c r="A2136">
        <v>2134</v>
      </c>
      <c r="B2136" t="s">
        <v>14766</v>
      </c>
      <c r="C2136" t="s">
        <v>14765</v>
      </c>
      <c r="F2136" t="s">
        <v>14764</v>
      </c>
      <c r="G2136" t="s">
        <v>17</v>
      </c>
      <c r="H2136" t="s">
        <v>16</v>
      </c>
      <c r="I2136" t="s">
        <v>14763</v>
      </c>
      <c r="J2136">
        <v>60025578</v>
      </c>
      <c r="K2136" t="s">
        <v>430</v>
      </c>
      <c r="L2136" t="s">
        <v>429</v>
      </c>
      <c r="M2136" t="s">
        <v>80</v>
      </c>
      <c r="N2136">
        <v>5</v>
      </c>
      <c r="O2136" t="s">
        <v>14762</v>
      </c>
      <c r="P2136" t="s">
        <v>14761</v>
      </c>
      <c r="Q2136" t="s">
        <v>426</v>
      </c>
      <c r="R2136" s="7">
        <v>40927</v>
      </c>
      <c r="S2136" s="8">
        <f t="shared" si="272"/>
        <v>2012</v>
      </c>
      <c r="T2136" s="8">
        <v>2012</v>
      </c>
      <c r="U2136" s="8">
        <f t="shared" si="273"/>
        <v>10</v>
      </c>
      <c r="V2136" s="7">
        <v>2012</v>
      </c>
      <c r="W2136" t="s">
        <v>7666</v>
      </c>
      <c r="X2136" s="2">
        <v>0.245</v>
      </c>
      <c r="Y2136" s="6">
        <f t="shared" si="270"/>
        <v>6.5401350738100959E-3</v>
      </c>
      <c r="AA2136">
        <v>19376480</v>
      </c>
      <c r="AB2136">
        <v>19700186896</v>
      </c>
      <c r="AD2136" t="s">
        <v>6</v>
      </c>
      <c r="AE2136">
        <v>28</v>
      </c>
      <c r="AH2136" t="s">
        <v>14760</v>
      </c>
      <c r="AI2136" t="s">
        <v>14759</v>
      </c>
      <c r="AK2136" t="s">
        <v>14758</v>
      </c>
      <c r="AL2136">
        <v>28</v>
      </c>
      <c r="AM2136" s="5">
        <f t="shared" si="274"/>
        <v>2.8</v>
      </c>
      <c r="AN2136" s="4">
        <f t="shared" si="271"/>
        <v>4.2408178720181747E-3</v>
      </c>
      <c r="AO2136" s="3"/>
      <c r="AP2136">
        <v>0</v>
      </c>
      <c r="AR2136" t="s">
        <v>1</v>
      </c>
      <c r="AT2136" s="2" t="s">
        <v>0</v>
      </c>
      <c r="AU2136" s="1">
        <f t="shared" si="275"/>
        <v>0.58503399132725187</v>
      </c>
      <c r="AV2136" s="1">
        <f t="shared" si="276"/>
        <v>0.53904764729141352</v>
      </c>
      <c r="AW2136" s="1">
        <f t="shared" si="277"/>
        <v>0.49306130325557512</v>
      </c>
    </row>
    <row r="2137" spans="1:49" x14ac:dyDescent="0.2">
      <c r="A2137">
        <v>2135</v>
      </c>
      <c r="B2137" t="s">
        <v>14757</v>
      </c>
      <c r="C2137" t="s">
        <v>14756</v>
      </c>
      <c r="F2137" t="s">
        <v>14755</v>
      </c>
      <c r="G2137" t="s">
        <v>17</v>
      </c>
      <c r="H2137" t="s">
        <v>16</v>
      </c>
      <c r="I2137" t="s">
        <v>14754</v>
      </c>
      <c r="J2137" t="s">
        <v>14753</v>
      </c>
      <c r="K2137" t="s">
        <v>14752</v>
      </c>
      <c r="L2137" t="s">
        <v>14751</v>
      </c>
      <c r="M2137" t="s">
        <v>14750</v>
      </c>
      <c r="N2137">
        <v>4</v>
      </c>
      <c r="O2137" t="s">
        <v>14749</v>
      </c>
      <c r="P2137" t="s">
        <v>14748</v>
      </c>
      <c r="Q2137" t="s">
        <v>14747</v>
      </c>
      <c r="R2137" s="7">
        <v>40927</v>
      </c>
      <c r="S2137" s="8">
        <f t="shared" si="272"/>
        <v>2012</v>
      </c>
      <c r="T2137" s="8">
        <v>2012</v>
      </c>
      <c r="U2137" s="8">
        <f t="shared" si="273"/>
        <v>10</v>
      </c>
      <c r="V2137" s="7">
        <v>40927</v>
      </c>
      <c r="W2137" t="s">
        <v>12217</v>
      </c>
      <c r="X2137" s="2">
        <v>0.375</v>
      </c>
      <c r="Y2137" s="6">
        <f t="shared" si="270"/>
        <v>1.0010410827260351E-2</v>
      </c>
      <c r="AA2137">
        <v>135194</v>
      </c>
      <c r="AB2137">
        <v>24918</v>
      </c>
      <c r="AD2137" t="s">
        <v>6</v>
      </c>
      <c r="AE2137">
        <v>48</v>
      </c>
      <c r="AF2137">
        <v>2</v>
      </c>
      <c r="AH2137" t="s">
        <v>14746</v>
      </c>
      <c r="AI2137" t="s">
        <v>14745</v>
      </c>
      <c r="AK2137" t="s">
        <v>14744</v>
      </c>
      <c r="AL2137">
        <v>25</v>
      </c>
      <c r="AM2137" s="5">
        <f t="shared" si="274"/>
        <v>2.5</v>
      </c>
      <c r="AN2137" s="4">
        <f t="shared" si="271"/>
        <v>3.7864445285876562E-3</v>
      </c>
      <c r="AO2137" s="3"/>
      <c r="AP2137">
        <v>0</v>
      </c>
      <c r="AR2137" t="s">
        <v>1</v>
      </c>
      <c r="AT2137" s="2">
        <v>1.3140000000000001</v>
      </c>
      <c r="AU2137" s="1">
        <f t="shared" si="275"/>
        <v>0.81432209376585429</v>
      </c>
      <c r="AV2137" s="1">
        <f t="shared" si="276"/>
        <v>0.68984276779240039</v>
      </c>
      <c r="AW2137" s="1">
        <f t="shared" si="277"/>
        <v>0.56536344181894638</v>
      </c>
    </row>
    <row r="2138" spans="1:49" x14ac:dyDescent="0.2">
      <c r="A2138">
        <v>2136</v>
      </c>
      <c r="B2138" t="s">
        <v>14743</v>
      </c>
      <c r="C2138" t="s">
        <v>14742</v>
      </c>
      <c r="F2138" t="s">
        <v>14741</v>
      </c>
      <c r="G2138" t="s">
        <v>17</v>
      </c>
      <c r="H2138" t="s">
        <v>16</v>
      </c>
      <c r="I2138" t="s">
        <v>14740</v>
      </c>
      <c r="J2138">
        <v>60028876</v>
      </c>
      <c r="K2138" t="s">
        <v>14739</v>
      </c>
      <c r="L2138" t="s">
        <v>1137</v>
      </c>
      <c r="M2138" t="s">
        <v>471</v>
      </c>
      <c r="N2138">
        <v>2</v>
      </c>
      <c r="O2138" t="s">
        <v>14738</v>
      </c>
      <c r="P2138" t="s">
        <v>14737</v>
      </c>
      <c r="Q2138" t="s">
        <v>14736</v>
      </c>
      <c r="R2138" s="7">
        <v>40927</v>
      </c>
      <c r="S2138" s="8">
        <f t="shared" si="272"/>
        <v>2012</v>
      </c>
      <c r="T2138" s="8">
        <v>2012</v>
      </c>
      <c r="U2138" s="8">
        <f t="shared" si="273"/>
        <v>10</v>
      </c>
      <c r="V2138" s="7">
        <v>40927</v>
      </c>
      <c r="W2138" t="s">
        <v>12217</v>
      </c>
      <c r="X2138" s="2">
        <v>0.375</v>
      </c>
      <c r="Y2138" s="6">
        <f t="shared" si="270"/>
        <v>1.0010410827260351E-2</v>
      </c>
      <c r="AA2138">
        <v>135194</v>
      </c>
      <c r="AB2138">
        <v>24918</v>
      </c>
      <c r="AD2138" t="s">
        <v>6</v>
      </c>
      <c r="AE2138">
        <v>48</v>
      </c>
      <c r="AF2138">
        <v>2</v>
      </c>
      <c r="AH2138" t="s">
        <v>14735</v>
      </c>
      <c r="AI2138" t="s">
        <v>14734</v>
      </c>
      <c r="AK2138" t="s">
        <v>14733</v>
      </c>
      <c r="AL2138">
        <v>34</v>
      </c>
      <c r="AM2138" s="5">
        <f t="shared" si="274"/>
        <v>3.4</v>
      </c>
      <c r="AN2138" s="4">
        <f t="shared" si="271"/>
        <v>5.1495645588792126E-3</v>
      </c>
      <c r="AO2138" s="3"/>
      <c r="AP2138">
        <v>0</v>
      </c>
      <c r="AR2138" t="s">
        <v>1</v>
      </c>
      <c r="AT2138" s="2">
        <v>1.3140000000000001</v>
      </c>
      <c r="AU2138" s="1">
        <f t="shared" si="275"/>
        <v>0.85521569467460101</v>
      </c>
      <c r="AV2138" s="1">
        <f t="shared" si="276"/>
        <v>0.75799876930697818</v>
      </c>
      <c r="AW2138" s="1">
        <f t="shared" si="277"/>
        <v>0.66078184393935546</v>
      </c>
    </row>
    <row r="2139" spans="1:49" x14ac:dyDescent="0.2">
      <c r="A2139">
        <v>2137</v>
      </c>
      <c r="B2139" t="s">
        <v>14732</v>
      </c>
      <c r="C2139" t="s">
        <v>14731</v>
      </c>
      <c r="F2139" t="s">
        <v>14730</v>
      </c>
      <c r="G2139" t="s">
        <v>17</v>
      </c>
      <c r="H2139" t="s">
        <v>16</v>
      </c>
      <c r="I2139" t="s">
        <v>14729</v>
      </c>
      <c r="J2139" t="s">
        <v>14728</v>
      </c>
      <c r="K2139" t="s">
        <v>14727</v>
      </c>
      <c r="L2139" t="s">
        <v>14726</v>
      </c>
      <c r="M2139" t="s">
        <v>14725</v>
      </c>
      <c r="N2139">
        <v>10</v>
      </c>
      <c r="O2139" t="s">
        <v>14724</v>
      </c>
      <c r="P2139" t="s">
        <v>14723</v>
      </c>
      <c r="Q2139" t="s">
        <v>14722</v>
      </c>
      <c r="R2139" s="7">
        <v>40927</v>
      </c>
      <c r="S2139" s="8">
        <f t="shared" si="272"/>
        <v>2012</v>
      </c>
      <c r="T2139" s="8">
        <v>2012</v>
      </c>
      <c r="U2139" s="8">
        <f t="shared" si="273"/>
        <v>10</v>
      </c>
      <c r="V2139" s="7">
        <v>40927</v>
      </c>
      <c r="W2139" t="s">
        <v>12217</v>
      </c>
      <c r="X2139" s="2">
        <v>0.375</v>
      </c>
      <c r="Y2139" s="6">
        <f t="shared" si="270"/>
        <v>1.0010410827260351E-2</v>
      </c>
      <c r="AA2139">
        <v>135194</v>
      </c>
      <c r="AB2139">
        <v>24918</v>
      </c>
      <c r="AD2139" t="s">
        <v>6</v>
      </c>
      <c r="AE2139">
        <v>48</v>
      </c>
      <c r="AF2139">
        <v>2</v>
      </c>
      <c r="AH2139" t="s">
        <v>14721</v>
      </c>
      <c r="AI2139" t="s">
        <v>14720</v>
      </c>
      <c r="AK2139" t="s">
        <v>14719</v>
      </c>
      <c r="AL2139">
        <v>30</v>
      </c>
      <c r="AM2139" s="5">
        <f t="shared" si="274"/>
        <v>3</v>
      </c>
      <c r="AN2139" s="4">
        <f t="shared" si="271"/>
        <v>4.5437334343051876E-3</v>
      </c>
      <c r="AO2139" s="3"/>
      <c r="AP2139">
        <v>0</v>
      </c>
      <c r="AQ2139" t="s">
        <v>1885</v>
      </c>
      <c r="AR2139" t="s">
        <v>14718</v>
      </c>
      <c r="AS2139" t="s">
        <v>1884</v>
      </c>
      <c r="AT2139" s="2">
        <v>1.3140000000000001</v>
      </c>
      <c r="AU2139" s="1">
        <f t="shared" si="275"/>
        <v>0.83704076093738011</v>
      </c>
      <c r="AV2139" s="1">
        <f t="shared" si="276"/>
        <v>0.7277072130782769</v>
      </c>
      <c r="AW2139" s="1">
        <f t="shared" si="277"/>
        <v>0.6183736652191737</v>
      </c>
    </row>
    <row r="2140" spans="1:49" x14ac:dyDescent="0.2">
      <c r="A2140">
        <v>2138</v>
      </c>
      <c r="B2140" t="s">
        <v>14717</v>
      </c>
      <c r="C2140" t="s">
        <v>14716</v>
      </c>
      <c r="F2140" t="s">
        <v>14715</v>
      </c>
      <c r="G2140" t="s">
        <v>17</v>
      </c>
      <c r="H2140" t="s">
        <v>16</v>
      </c>
      <c r="I2140" t="s">
        <v>14714</v>
      </c>
      <c r="J2140">
        <v>60016446</v>
      </c>
      <c r="K2140" t="s">
        <v>14713</v>
      </c>
      <c r="L2140" t="s">
        <v>2404</v>
      </c>
      <c r="M2140" t="s">
        <v>802</v>
      </c>
      <c r="N2140">
        <v>1</v>
      </c>
      <c r="O2140" t="s">
        <v>14712</v>
      </c>
      <c r="P2140">
        <v>6603181563</v>
      </c>
      <c r="Q2140">
        <v>60016446</v>
      </c>
      <c r="R2140" s="7">
        <v>40927</v>
      </c>
      <c r="S2140" s="8">
        <f t="shared" si="272"/>
        <v>2012</v>
      </c>
      <c r="T2140" s="8">
        <v>2012</v>
      </c>
      <c r="U2140" s="8">
        <f t="shared" si="273"/>
        <v>10</v>
      </c>
      <c r="V2140" s="7">
        <v>40927</v>
      </c>
      <c r="W2140" t="s">
        <v>176</v>
      </c>
      <c r="X2140" s="2">
        <v>0.216</v>
      </c>
      <c r="Y2140" s="6">
        <f t="shared" si="270"/>
        <v>5.765996636501962E-3</v>
      </c>
      <c r="AA2140">
        <v>19378726</v>
      </c>
      <c r="AB2140">
        <v>19700186909</v>
      </c>
      <c r="AC2140">
        <v>10988963</v>
      </c>
      <c r="AD2140" t="s">
        <v>6</v>
      </c>
      <c r="AE2140">
        <v>23</v>
      </c>
      <c r="AH2140" t="s">
        <v>14711</v>
      </c>
      <c r="AI2140" t="s">
        <v>14710</v>
      </c>
      <c r="AK2140" t="s">
        <v>14709</v>
      </c>
      <c r="AL2140">
        <v>3</v>
      </c>
      <c r="AM2140" s="5">
        <f t="shared" si="274"/>
        <v>0.3</v>
      </c>
      <c r="AN2140" s="4">
        <f t="shared" si="271"/>
        <v>4.5437334343051872E-4</v>
      </c>
      <c r="AO2140" s="3"/>
      <c r="AP2140">
        <v>0</v>
      </c>
      <c r="AR2140" t="s">
        <v>1</v>
      </c>
      <c r="AT2140" s="2" t="s">
        <v>0</v>
      </c>
      <c r="AU2140" s="1">
        <f t="shared" si="275"/>
        <v>0.41725096485805285</v>
      </c>
      <c r="AV2140" s="1">
        <f t="shared" si="276"/>
        <v>0.31101849899662404</v>
      </c>
      <c r="AW2140" s="1">
        <f t="shared" si="277"/>
        <v>0.20478603313519519</v>
      </c>
    </row>
    <row r="2141" spans="1:49" x14ac:dyDescent="0.2">
      <c r="A2141">
        <v>2139</v>
      </c>
      <c r="B2141" t="s">
        <v>14708</v>
      </c>
      <c r="C2141" t="s">
        <v>14707</v>
      </c>
      <c r="F2141" t="s">
        <v>14706</v>
      </c>
      <c r="G2141" t="s">
        <v>17</v>
      </c>
      <c r="H2141" t="s">
        <v>16</v>
      </c>
      <c r="I2141" t="s">
        <v>14705</v>
      </c>
      <c r="J2141">
        <v>60021988</v>
      </c>
      <c r="K2141" t="s">
        <v>8531</v>
      </c>
      <c r="L2141" t="s">
        <v>8530</v>
      </c>
      <c r="M2141" t="s">
        <v>146</v>
      </c>
      <c r="N2141">
        <v>3</v>
      </c>
      <c r="O2141" t="s">
        <v>14704</v>
      </c>
      <c r="P2141" t="s">
        <v>14703</v>
      </c>
      <c r="Q2141" t="s">
        <v>14702</v>
      </c>
      <c r="R2141" s="7">
        <v>40927</v>
      </c>
      <c r="S2141" s="8">
        <f t="shared" si="272"/>
        <v>2012</v>
      </c>
      <c r="T2141" s="8">
        <v>2012</v>
      </c>
      <c r="U2141" s="8">
        <f t="shared" si="273"/>
        <v>10</v>
      </c>
      <c r="V2141" s="7">
        <v>2012</v>
      </c>
      <c r="W2141" t="s">
        <v>7666</v>
      </c>
      <c r="X2141" s="2">
        <v>0.245</v>
      </c>
      <c r="Y2141" s="6">
        <f t="shared" si="270"/>
        <v>6.5401350738100959E-3</v>
      </c>
      <c r="AA2141">
        <v>19376480</v>
      </c>
      <c r="AB2141">
        <v>19700186896</v>
      </c>
      <c r="AD2141" t="s">
        <v>6</v>
      </c>
      <c r="AE2141">
        <v>28</v>
      </c>
      <c r="AH2141" t="s">
        <v>2525</v>
      </c>
      <c r="AI2141" t="s">
        <v>14701</v>
      </c>
      <c r="AK2141" t="s">
        <v>14700</v>
      </c>
      <c r="AL2141">
        <v>22</v>
      </c>
      <c r="AM2141" s="5">
        <f t="shared" si="274"/>
        <v>2.2000000000000002</v>
      </c>
      <c r="AN2141" s="4">
        <f t="shared" si="271"/>
        <v>3.3320711851571377E-3</v>
      </c>
      <c r="AO2141" s="3"/>
      <c r="AP2141">
        <v>0</v>
      </c>
      <c r="AR2141" t="s">
        <v>1</v>
      </c>
      <c r="AT2141" s="2" t="s">
        <v>0</v>
      </c>
      <c r="AU2141" s="1">
        <f t="shared" si="275"/>
        <v>0.5577715907214208</v>
      </c>
      <c r="AV2141" s="1">
        <f t="shared" si="276"/>
        <v>0.49361031294836172</v>
      </c>
      <c r="AW2141" s="1">
        <f t="shared" si="277"/>
        <v>0.42944903517530247</v>
      </c>
    </row>
    <row r="2142" spans="1:49" x14ac:dyDescent="0.2">
      <c r="A2142">
        <v>2140</v>
      </c>
      <c r="B2142" t="s">
        <v>14699</v>
      </c>
      <c r="C2142" t="s">
        <v>14698</v>
      </c>
      <c r="F2142" t="s">
        <v>14697</v>
      </c>
      <c r="G2142" t="s">
        <v>17</v>
      </c>
      <c r="H2142" t="s">
        <v>16</v>
      </c>
      <c r="I2142" t="s">
        <v>14696</v>
      </c>
      <c r="J2142" t="s">
        <v>14695</v>
      </c>
      <c r="K2142" t="s">
        <v>14694</v>
      </c>
      <c r="L2142" t="s">
        <v>14693</v>
      </c>
      <c r="M2142" t="s">
        <v>2966</v>
      </c>
      <c r="N2142">
        <v>6</v>
      </c>
      <c r="O2142" t="s">
        <v>14692</v>
      </c>
      <c r="P2142" t="s">
        <v>14691</v>
      </c>
      <c r="Q2142" t="s">
        <v>14690</v>
      </c>
      <c r="R2142" s="7">
        <v>40927</v>
      </c>
      <c r="S2142" s="8">
        <f t="shared" si="272"/>
        <v>2012</v>
      </c>
      <c r="T2142" s="8">
        <v>2012</v>
      </c>
      <c r="U2142" s="8">
        <f t="shared" si="273"/>
        <v>10</v>
      </c>
      <c r="V2142" s="7">
        <v>2012</v>
      </c>
      <c r="W2142" t="s">
        <v>7666</v>
      </c>
      <c r="X2142" s="2">
        <v>0.245</v>
      </c>
      <c r="Y2142" s="6">
        <f t="shared" si="270"/>
        <v>6.5401350738100959E-3</v>
      </c>
      <c r="AA2142">
        <v>19376480</v>
      </c>
      <c r="AB2142">
        <v>19700186896</v>
      </c>
      <c r="AD2142" t="s">
        <v>6</v>
      </c>
      <c r="AE2142">
        <v>28</v>
      </c>
      <c r="AH2142" t="s">
        <v>14689</v>
      </c>
      <c r="AI2142" t="s">
        <v>14688</v>
      </c>
      <c r="AK2142" t="s">
        <v>14687</v>
      </c>
      <c r="AL2142">
        <v>0</v>
      </c>
      <c r="AM2142" s="5">
        <f t="shared" si="274"/>
        <v>0</v>
      </c>
      <c r="AN2142" s="4">
        <f t="shared" si="271"/>
        <v>0</v>
      </c>
      <c r="AO2142" s="3"/>
      <c r="AP2142">
        <v>0</v>
      </c>
      <c r="AR2142" t="s">
        <v>1</v>
      </c>
      <c r="AT2142" s="2" t="s">
        <v>0</v>
      </c>
      <c r="AU2142" s="1">
        <f t="shared" si="275"/>
        <v>0.45780945516670668</v>
      </c>
      <c r="AV2142" s="1">
        <f t="shared" si="276"/>
        <v>0.3270067536905048</v>
      </c>
      <c r="AW2142" s="1">
        <f t="shared" si="277"/>
        <v>0.1962040522143029</v>
      </c>
    </row>
    <row r="2143" spans="1:49" x14ac:dyDescent="0.2">
      <c r="A2143">
        <v>2141</v>
      </c>
      <c r="B2143" t="s">
        <v>14686</v>
      </c>
      <c r="C2143" t="s">
        <v>14685</v>
      </c>
      <c r="F2143" t="s">
        <v>14684</v>
      </c>
      <c r="G2143" t="s">
        <v>17</v>
      </c>
      <c r="H2143" t="s">
        <v>16</v>
      </c>
      <c r="I2143" t="s">
        <v>14683</v>
      </c>
      <c r="J2143">
        <v>60012835</v>
      </c>
      <c r="K2143" t="s">
        <v>1960</v>
      </c>
      <c r="L2143" t="s">
        <v>1784</v>
      </c>
      <c r="M2143" t="s">
        <v>1783</v>
      </c>
      <c r="N2143">
        <v>2</v>
      </c>
      <c r="O2143" t="s">
        <v>14682</v>
      </c>
      <c r="P2143" t="s">
        <v>14681</v>
      </c>
      <c r="Q2143" t="s">
        <v>4454</v>
      </c>
      <c r="R2143" s="7">
        <v>40927</v>
      </c>
      <c r="S2143" s="8">
        <f t="shared" si="272"/>
        <v>2012</v>
      </c>
      <c r="T2143" s="8">
        <v>2012</v>
      </c>
      <c r="U2143" s="8">
        <f t="shared" si="273"/>
        <v>10</v>
      </c>
      <c r="V2143" s="7">
        <v>2012</v>
      </c>
      <c r="W2143" t="s">
        <v>7666</v>
      </c>
      <c r="X2143" s="2">
        <v>0.245</v>
      </c>
      <c r="Y2143" s="6">
        <f t="shared" si="270"/>
        <v>6.5401350738100959E-3</v>
      </c>
      <c r="AA2143">
        <v>19376480</v>
      </c>
      <c r="AB2143">
        <v>19700186896</v>
      </c>
      <c r="AD2143" t="s">
        <v>6</v>
      </c>
      <c r="AE2143">
        <v>28</v>
      </c>
      <c r="AH2143" s="9">
        <v>44440</v>
      </c>
      <c r="AI2143" t="s">
        <v>14680</v>
      </c>
      <c r="AK2143" t="s">
        <v>14679</v>
      </c>
      <c r="AL2143">
        <v>18</v>
      </c>
      <c r="AM2143" s="5">
        <f t="shared" si="274"/>
        <v>1.8</v>
      </c>
      <c r="AN2143" s="4">
        <f t="shared" si="271"/>
        <v>2.7262400605831123E-3</v>
      </c>
      <c r="AO2143" s="3"/>
      <c r="AP2143">
        <v>0</v>
      </c>
      <c r="AR2143" t="s">
        <v>1</v>
      </c>
      <c r="AT2143" s="2" t="s">
        <v>0</v>
      </c>
      <c r="AU2143" s="1">
        <f t="shared" si="275"/>
        <v>0.53959665698420001</v>
      </c>
      <c r="AV2143" s="1">
        <f t="shared" si="276"/>
        <v>0.46331875671966044</v>
      </c>
      <c r="AW2143" s="1">
        <f t="shared" si="277"/>
        <v>0.38704085645512076</v>
      </c>
    </row>
    <row r="2144" spans="1:49" x14ac:dyDescent="0.2">
      <c r="A2144">
        <v>2142</v>
      </c>
      <c r="B2144" t="s">
        <v>14678</v>
      </c>
      <c r="C2144" t="s">
        <v>14677</v>
      </c>
      <c r="F2144" t="s">
        <v>14676</v>
      </c>
      <c r="G2144" t="s">
        <v>17</v>
      </c>
      <c r="H2144" t="s">
        <v>16</v>
      </c>
      <c r="I2144" t="s">
        <v>8643</v>
      </c>
      <c r="J2144">
        <v>60005465</v>
      </c>
      <c r="K2144" t="s">
        <v>402</v>
      </c>
      <c r="L2144" t="s">
        <v>401</v>
      </c>
      <c r="M2144" t="s">
        <v>80</v>
      </c>
      <c r="N2144">
        <v>2</v>
      </c>
      <c r="O2144" t="s">
        <v>8642</v>
      </c>
      <c r="P2144" t="s">
        <v>8641</v>
      </c>
      <c r="Q2144" t="s">
        <v>8640</v>
      </c>
      <c r="R2144" s="7">
        <v>40927</v>
      </c>
      <c r="S2144" s="8">
        <f t="shared" si="272"/>
        <v>2012</v>
      </c>
      <c r="T2144" s="8">
        <v>2012</v>
      </c>
      <c r="U2144" s="8">
        <f t="shared" si="273"/>
        <v>10</v>
      </c>
      <c r="V2144" s="7">
        <v>2012</v>
      </c>
      <c r="W2144" t="s">
        <v>7666</v>
      </c>
      <c r="X2144" s="2">
        <v>0.245</v>
      </c>
      <c r="Y2144" s="6">
        <f t="shared" si="270"/>
        <v>6.5401350738100959E-3</v>
      </c>
      <c r="AA2144">
        <v>19376480</v>
      </c>
      <c r="AB2144">
        <v>19700186896</v>
      </c>
      <c r="AD2144" t="s">
        <v>6</v>
      </c>
      <c r="AE2144">
        <v>28</v>
      </c>
      <c r="AH2144" t="s">
        <v>14675</v>
      </c>
      <c r="AI2144" t="s">
        <v>14674</v>
      </c>
      <c r="AK2144" t="s">
        <v>14673</v>
      </c>
      <c r="AL2144">
        <v>24</v>
      </c>
      <c r="AM2144" s="5">
        <f t="shared" si="274"/>
        <v>2.4</v>
      </c>
      <c r="AN2144" s="4">
        <f t="shared" si="271"/>
        <v>3.6349867474441497E-3</v>
      </c>
      <c r="AO2144" s="3"/>
      <c r="AP2144">
        <v>0</v>
      </c>
      <c r="AR2144" t="s">
        <v>1</v>
      </c>
      <c r="AT2144" s="2" t="s">
        <v>0</v>
      </c>
      <c r="AU2144" s="1">
        <f t="shared" si="275"/>
        <v>0.56685905759003108</v>
      </c>
      <c r="AV2144" s="1">
        <f t="shared" si="276"/>
        <v>0.50875609106271225</v>
      </c>
      <c r="AW2144" s="1">
        <f t="shared" si="277"/>
        <v>0.45065312453539336</v>
      </c>
    </row>
    <row r="2145" spans="1:49" x14ac:dyDescent="0.2">
      <c r="A2145">
        <v>2143</v>
      </c>
      <c r="B2145" t="s">
        <v>14672</v>
      </c>
      <c r="F2145" t="s">
        <v>14671</v>
      </c>
      <c r="G2145" t="s">
        <v>17</v>
      </c>
      <c r="H2145" t="s">
        <v>16</v>
      </c>
      <c r="I2145" t="s">
        <v>14670</v>
      </c>
      <c r="J2145">
        <v>60100533</v>
      </c>
      <c r="K2145" t="s">
        <v>14669</v>
      </c>
      <c r="L2145" t="s">
        <v>14668</v>
      </c>
      <c r="M2145" t="s">
        <v>9739</v>
      </c>
      <c r="N2145">
        <v>3</v>
      </c>
      <c r="O2145" t="s">
        <v>14667</v>
      </c>
      <c r="P2145" t="s">
        <v>14666</v>
      </c>
      <c r="Q2145" t="s">
        <v>14665</v>
      </c>
      <c r="R2145" s="7">
        <v>40926</v>
      </c>
      <c r="S2145" s="8">
        <f t="shared" si="272"/>
        <v>2012</v>
      </c>
      <c r="T2145" s="8">
        <v>2012</v>
      </c>
      <c r="U2145" s="8">
        <f t="shared" si="273"/>
        <v>10</v>
      </c>
      <c r="V2145" s="7">
        <v>40926</v>
      </c>
      <c r="W2145" t="s">
        <v>9735</v>
      </c>
      <c r="X2145" s="2">
        <v>0.41899999999999998</v>
      </c>
      <c r="Y2145" s="6">
        <f t="shared" si="270"/>
        <v>1.1184965697658899E-2</v>
      </c>
      <c r="AA2145">
        <v>480134</v>
      </c>
      <c r="AB2145">
        <v>23028</v>
      </c>
      <c r="AD2145" t="s">
        <v>6</v>
      </c>
      <c r="AE2145">
        <v>42</v>
      </c>
      <c r="AH2145" t="s">
        <v>5447</v>
      </c>
      <c r="AI2145" t="s">
        <v>14664</v>
      </c>
      <c r="AJ2145" t="s">
        <v>14663</v>
      </c>
      <c r="AK2145" t="s">
        <v>14662</v>
      </c>
      <c r="AL2145">
        <v>9</v>
      </c>
      <c r="AM2145" s="5">
        <f t="shared" si="274"/>
        <v>0.9</v>
      </c>
      <c r="AN2145" s="4">
        <f t="shared" si="271"/>
        <v>1.3631200302915562E-3</v>
      </c>
      <c r="AO2145" s="3"/>
      <c r="AP2145">
        <v>0</v>
      </c>
      <c r="AR2145" t="s">
        <v>1</v>
      </c>
      <c r="AT2145" s="2" t="s">
        <v>0</v>
      </c>
      <c r="AU2145" s="1">
        <f t="shared" si="275"/>
        <v>0.82384119974486958</v>
      </c>
      <c r="AV2145" s="1">
        <f t="shared" si="276"/>
        <v>0.62740428639752277</v>
      </c>
      <c r="AW2145" s="1">
        <f t="shared" si="277"/>
        <v>0.43096737305017591</v>
      </c>
    </row>
    <row r="2146" spans="1:49" x14ac:dyDescent="0.2">
      <c r="A2146">
        <v>2144</v>
      </c>
      <c r="B2146" t="s">
        <v>14661</v>
      </c>
      <c r="C2146" t="s">
        <v>14660</v>
      </c>
      <c r="E2146">
        <v>22262877</v>
      </c>
      <c r="F2146" t="s">
        <v>14659</v>
      </c>
      <c r="G2146" t="s">
        <v>17</v>
      </c>
      <c r="H2146" t="s">
        <v>16</v>
      </c>
      <c r="I2146" t="s">
        <v>14658</v>
      </c>
      <c r="J2146" t="s">
        <v>14657</v>
      </c>
      <c r="K2146" t="s">
        <v>14656</v>
      </c>
      <c r="L2146" t="s">
        <v>14655</v>
      </c>
      <c r="M2146" t="s">
        <v>14654</v>
      </c>
      <c r="N2146">
        <v>4</v>
      </c>
      <c r="O2146" t="s">
        <v>14653</v>
      </c>
      <c r="P2146" t="s">
        <v>14652</v>
      </c>
      <c r="Q2146" t="s">
        <v>14651</v>
      </c>
      <c r="R2146" s="7">
        <v>40926</v>
      </c>
      <c r="S2146" s="8">
        <f t="shared" si="272"/>
        <v>2012</v>
      </c>
      <c r="T2146" s="8">
        <v>2012</v>
      </c>
      <c r="U2146" s="8">
        <f t="shared" si="273"/>
        <v>10</v>
      </c>
      <c r="V2146" s="7">
        <v>40926</v>
      </c>
      <c r="W2146" t="s">
        <v>14173</v>
      </c>
      <c r="X2146" s="2">
        <v>3.4830000000000001</v>
      </c>
      <c r="Y2146" s="6">
        <f t="shared" si="270"/>
        <v>9.2976695763594144E-2</v>
      </c>
      <c r="AA2146">
        <v>2706474</v>
      </c>
      <c r="AB2146">
        <v>16764</v>
      </c>
      <c r="AC2146">
        <v>15292401</v>
      </c>
      <c r="AD2146" t="s">
        <v>6</v>
      </c>
      <c r="AE2146">
        <v>32</v>
      </c>
      <c r="AF2146">
        <v>3</v>
      </c>
      <c r="AH2146" t="s">
        <v>14650</v>
      </c>
      <c r="AI2146" t="s">
        <v>14649</v>
      </c>
      <c r="AK2146" t="s">
        <v>14648</v>
      </c>
      <c r="AL2146">
        <v>47</v>
      </c>
      <c r="AM2146" s="5">
        <f t="shared" si="274"/>
        <v>4.7</v>
      </c>
      <c r="AN2146" s="4">
        <f t="shared" si="271"/>
        <v>7.1185157137447939E-3</v>
      </c>
      <c r="AO2146" s="3"/>
      <c r="AP2146">
        <v>1</v>
      </c>
      <c r="AQ2146" t="s">
        <v>14647</v>
      </c>
      <c r="AR2146" t="s">
        <v>14646</v>
      </c>
      <c r="AS2146" t="s">
        <v>14645</v>
      </c>
      <c r="AT2146" s="2">
        <v>6.1669999999999998</v>
      </c>
      <c r="AU2146" s="1">
        <f t="shared" si="275"/>
        <v>6.7219241748639327</v>
      </c>
      <c r="AV2146" s="1">
        <f t="shared" si="276"/>
        <v>5.0047605738669469</v>
      </c>
      <c r="AW2146" s="1">
        <f t="shared" si="277"/>
        <v>3.2875969728699599</v>
      </c>
    </row>
    <row r="2147" spans="1:49" x14ac:dyDescent="0.2">
      <c r="A2147">
        <v>2145</v>
      </c>
      <c r="B2147" t="s">
        <v>14644</v>
      </c>
      <c r="C2147" t="s">
        <v>14643</v>
      </c>
      <c r="E2147">
        <v>22148681</v>
      </c>
      <c r="F2147" t="s">
        <v>14642</v>
      </c>
      <c r="G2147" t="s">
        <v>17</v>
      </c>
      <c r="H2147" t="s">
        <v>16</v>
      </c>
      <c r="I2147" t="s">
        <v>14641</v>
      </c>
      <c r="J2147" t="s">
        <v>14640</v>
      </c>
      <c r="K2147" t="s">
        <v>14639</v>
      </c>
      <c r="L2147" t="s">
        <v>14638</v>
      </c>
      <c r="M2147" t="s">
        <v>14637</v>
      </c>
      <c r="N2147">
        <v>5</v>
      </c>
      <c r="O2147" t="s">
        <v>14636</v>
      </c>
      <c r="P2147" t="s">
        <v>14635</v>
      </c>
      <c r="Q2147" t="s">
        <v>14634</v>
      </c>
      <c r="R2147" s="7">
        <v>40926</v>
      </c>
      <c r="S2147" s="8">
        <f t="shared" si="272"/>
        <v>2012</v>
      </c>
      <c r="T2147" s="8">
        <v>2012</v>
      </c>
      <c r="U2147" s="8">
        <f t="shared" si="273"/>
        <v>10</v>
      </c>
      <c r="V2147" s="7">
        <v>40926</v>
      </c>
      <c r="W2147" t="s">
        <v>14619</v>
      </c>
      <c r="X2147" s="2">
        <v>7.1150000000000002</v>
      </c>
      <c r="Y2147" s="6">
        <f t="shared" si="270"/>
        <v>0.18993086142921972</v>
      </c>
      <c r="AA2147">
        <v>27863</v>
      </c>
      <c r="AB2147">
        <v>22680</v>
      </c>
      <c r="AC2147">
        <v>15205126</v>
      </c>
      <c r="AD2147" t="s">
        <v>6</v>
      </c>
      <c r="AE2147">
        <v>134</v>
      </c>
      <c r="AF2147">
        <v>2</v>
      </c>
      <c r="AH2147" t="s">
        <v>14633</v>
      </c>
      <c r="AI2147" t="s">
        <v>14632</v>
      </c>
      <c r="AK2147" t="s">
        <v>14631</v>
      </c>
      <c r="AL2147">
        <v>136</v>
      </c>
      <c r="AM2147" s="5">
        <f t="shared" si="274"/>
        <v>13.6</v>
      </c>
      <c r="AN2147" s="4">
        <f t="shared" si="271"/>
        <v>2.059825823551685E-2</v>
      </c>
      <c r="AO2147" s="3"/>
      <c r="AP2147">
        <v>0</v>
      </c>
      <c r="AR2147" t="s">
        <v>1</v>
      </c>
      <c r="AT2147" s="2" t="s">
        <v>0</v>
      </c>
      <c r="AU2147" s="1">
        <f t="shared" si="275"/>
        <v>13.913108047110887</v>
      </c>
      <c r="AV2147" s="1">
        <f t="shared" si="276"/>
        <v>10.526455983236829</v>
      </c>
      <c r="AW2147" s="1">
        <f t="shared" si="277"/>
        <v>7.1398039193627705</v>
      </c>
    </row>
    <row r="2148" spans="1:49" x14ac:dyDescent="0.2">
      <c r="A2148">
        <v>2146</v>
      </c>
      <c r="B2148" t="s">
        <v>14630</v>
      </c>
      <c r="C2148" t="s">
        <v>14629</v>
      </c>
      <c r="E2148">
        <v>22148684</v>
      </c>
      <c r="F2148" t="s">
        <v>14628</v>
      </c>
      <c r="G2148" t="s">
        <v>17</v>
      </c>
      <c r="H2148" t="s">
        <v>16</v>
      </c>
      <c r="I2148" t="s">
        <v>14627</v>
      </c>
      <c r="J2148" t="s">
        <v>14626</v>
      </c>
      <c r="K2148" t="s">
        <v>14625</v>
      </c>
      <c r="L2148" t="s">
        <v>14624</v>
      </c>
      <c r="M2148" t="s">
        <v>14623</v>
      </c>
      <c r="N2148">
        <v>21</v>
      </c>
      <c r="O2148" t="s">
        <v>14622</v>
      </c>
      <c r="P2148" t="s">
        <v>14621</v>
      </c>
      <c r="Q2148" t="s">
        <v>14620</v>
      </c>
      <c r="R2148" s="7">
        <v>40926</v>
      </c>
      <c r="S2148" s="8">
        <f t="shared" si="272"/>
        <v>2012</v>
      </c>
      <c r="T2148" s="8">
        <v>2012</v>
      </c>
      <c r="U2148" s="8">
        <f t="shared" si="273"/>
        <v>10</v>
      </c>
      <c r="V2148" s="7">
        <v>40926</v>
      </c>
      <c r="W2148" t="s">
        <v>14619</v>
      </c>
      <c r="X2148" s="2">
        <v>7.1150000000000002</v>
      </c>
      <c r="Y2148" s="6">
        <f t="shared" si="270"/>
        <v>0.18993086142921972</v>
      </c>
      <c r="AA2148">
        <v>27863</v>
      </c>
      <c r="AB2148">
        <v>22680</v>
      </c>
      <c r="AC2148">
        <v>15205126</v>
      </c>
      <c r="AD2148" t="s">
        <v>6</v>
      </c>
      <c r="AE2148">
        <v>134</v>
      </c>
      <c r="AF2148">
        <v>2</v>
      </c>
      <c r="AH2148" t="s">
        <v>14618</v>
      </c>
      <c r="AI2148" t="s">
        <v>14617</v>
      </c>
      <c r="AK2148" t="s">
        <v>14616</v>
      </c>
      <c r="AL2148">
        <v>44</v>
      </c>
      <c r="AM2148" s="5">
        <f t="shared" si="274"/>
        <v>4.4000000000000004</v>
      </c>
      <c r="AN2148" s="4">
        <f t="shared" si="271"/>
        <v>6.6641423703142754E-3</v>
      </c>
      <c r="AO2148" s="3"/>
      <c r="AP2148">
        <v>0</v>
      </c>
      <c r="AR2148" t="s">
        <v>1</v>
      </c>
      <c r="AT2148" s="2" t="s">
        <v>0</v>
      </c>
      <c r="AU2148" s="1">
        <f t="shared" si="275"/>
        <v>13.495084571154809</v>
      </c>
      <c r="AV2148" s="1">
        <f t="shared" si="276"/>
        <v>9.8297501899766999</v>
      </c>
      <c r="AW2148" s="1">
        <f t="shared" si="277"/>
        <v>6.1644158087985907</v>
      </c>
    </row>
    <row r="2149" spans="1:49" x14ac:dyDescent="0.2">
      <c r="A2149">
        <v>2147</v>
      </c>
      <c r="B2149" t="s">
        <v>14615</v>
      </c>
      <c r="C2149" t="s">
        <v>14614</v>
      </c>
      <c r="E2149">
        <v>22215585</v>
      </c>
      <c r="F2149" t="s">
        <v>14613</v>
      </c>
      <c r="G2149" t="s">
        <v>17</v>
      </c>
      <c r="H2149" t="s">
        <v>16</v>
      </c>
      <c r="I2149" t="s">
        <v>14612</v>
      </c>
      <c r="J2149" t="s">
        <v>14611</v>
      </c>
      <c r="K2149" t="s">
        <v>14610</v>
      </c>
      <c r="L2149" t="s">
        <v>14609</v>
      </c>
      <c r="M2149" t="s">
        <v>1634</v>
      </c>
      <c r="N2149">
        <v>2</v>
      </c>
      <c r="O2149" t="s">
        <v>14608</v>
      </c>
      <c r="P2149" t="s">
        <v>14607</v>
      </c>
      <c r="Q2149" t="s">
        <v>14606</v>
      </c>
      <c r="R2149" s="7">
        <v>40925</v>
      </c>
      <c r="S2149" s="8">
        <f t="shared" si="272"/>
        <v>2012</v>
      </c>
      <c r="T2149" s="8">
        <v>2012</v>
      </c>
      <c r="U2149" s="8">
        <f t="shared" si="273"/>
        <v>10</v>
      </c>
      <c r="V2149" s="7">
        <v>40925</v>
      </c>
      <c r="W2149" t="s">
        <v>13680</v>
      </c>
      <c r="X2149" s="2">
        <v>5.0110000000000001</v>
      </c>
      <c r="Y2149" s="6">
        <f t="shared" si="270"/>
        <v>0.13376578308107098</v>
      </c>
      <c r="AA2149">
        <v>278424</v>
      </c>
      <c r="AB2149">
        <v>21121</v>
      </c>
      <c r="AC2149">
        <v>10916490</v>
      </c>
      <c r="AD2149" t="s">
        <v>6</v>
      </c>
      <c r="AE2149">
        <v>109</v>
      </c>
      <c r="AF2149">
        <v>3</v>
      </c>
      <c r="AH2149" t="s">
        <v>14605</v>
      </c>
      <c r="AI2149" t="s">
        <v>14604</v>
      </c>
      <c r="AJ2149" t="s">
        <v>14603</v>
      </c>
      <c r="AK2149" t="s">
        <v>14602</v>
      </c>
      <c r="AL2149">
        <v>148</v>
      </c>
      <c r="AM2149" s="5">
        <f t="shared" si="274"/>
        <v>14.8</v>
      </c>
      <c r="AN2149" s="4">
        <f t="shared" si="271"/>
        <v>2.2415751609238924E-2</v>
      </c>
      <c r="AO2149" s="3"/>
      <c r="AP2149">
        <v>1</v>
      </c>
      <c r="AR2149" t="s">
        <v>1</v>
      </c>
      <c r="AT2149" s="2" t="s">
        <v>0</v>
      </c>
      <c r="AU2149" s="1">
        <f t="shared" si="275"/>
        <v>10.036077363952135</v>
      </c>
      <c r="AV2149" s="1">
        <f t="shared" si="276"/>
        <v>7.8090767345154948</v>
      </c>
      <c r="AW2149" s="1">
        <f t="shared" si="277"/>
        <v>5.5820761050788539</v>
      </c>
    </row>
    <row r="2150" spans="1:49" x14ac:dyDescent="0.2">
      <c r="A2150">
        <v>2148</v>
      </c>
      <c r="B2150" t="s">
        <v>14601</v>
      </c>
      <c r="C2150" t="s">
        <v>14600</v>
      </c>
      <c r="F2150" t="s">
        <v>14599</v>
      </c>
      <c r="G2150" t="s">
        <v>17</v>
      </c>
      <c r="H2150" t="s">
        <v>16</v>
      </c>
      <c r="I2150" t="s">
        <v>14598</v>
      </c>
      <c r="J2150" t="s">
        <v>14597</v>
      </c>
      <c r="K2150" t="s">
        <v>14596</v>
      </c>
      <c r="L2150" t="s">
        <v>14595</v>
      </c>
      <c r="M2150" t="s">
        <v>129</v>
      </c>
      <c r="N2150">
        <v>4</v>
      </c>
      <c r="O2150" t="s">
        <v>14594</v>
      </c>
      <c r="P2150" t="s">
        <v>14593</v>
      </c>
      <c r="Q2150" t="s">
        <v>14592</v>
      </c>
      <c r="R2150" s="7">
        <v>40924</v>
      </c>
      <c r="S2150" s="8">
        <f t="shared" si="272"/>
        <v>2012</v>
      </c>
      <c r="T2150" s="8">
        <v>2012</v>
      </c>
      <c r="U2150" s="8">
        <f t="shared" si="273"/>
        <v>10</v>
      </c>
      <c r="V2150" s="7">
        <v>2012</v>
      </c>
      <c r="W2150" t="s">
        <v>14591</v>
      </c>
      <c r="X2150" s="2">
        <v>0.86399999999999999</v>
      </c>
      <c r="Y2150" s="6">
        <f t="shared" si="270"/>
        <v>2.3063986546007848E-2</v>
      </c>
      <c r="AA2150">
        <v>19328184</v>
      </c>
      <c r="AB2150">
        <v>11300153734</v>
      </c>
      <c r="AC2150">
        <v>19379234</v>
      </c>
      <c r="AD2150" t="s">
        <v>6</v>
      </c>
      <c r="AE2150">
        <v>6</v>
      </c>
      <c r="AF2150">
        <v>2</v>
      </c>
      <c r="AG2150">
        <v>6127893</v>
      </c>
      <c r="AH2150" t="s">
        <v>14590</v>
      </c>
      <c r="AI2150" t="s">
        <v>14589</v>
      </c>
      <c r="AJ2150" t="s">
        <v>14588</v>
      </c>
      <c r="AK2150" t="s">
        <v>14587</v>
      </c>
      <c r="AL2150">
        <v>14</v>
      </c>
      <c r="AM2150" s="5">
        <f t="shared" si="274"/>
        <v>1.4</v>
      </c>
      <c r="AN2150" s="4">
        <f t="shared" si="271"/>
        <v>2.1204089360090874E-3</v>
      </c>
      <c r="AO2150" s="3"/>
      <c r="AP2150">
        <v>0</v>
      </c>
      <c r="AQ2150" t="s">
        <v>6733</v>
      </c>
      <c r="AR2150" t="s">
        <v>14586</v>
      </c>
      <c r="AS2150" t="s">
        <v>6731</v>
      </c>
      <c r="AT2150" s="2">
        <v>3.931</v>
      </c>
      <c r="AU2150" s="1">
        <f t="shared" si="275"/>
        <v>1.6780913263008217</v>
      </c>
      <c r="AV2150" s="1">
        <f t="shared" si="276"/>
        <v>1.2592197741008468</v>
      </c>
      <c r="AW2150" s="1">
        <f t="shared" si="277"/>
        <v>0.84034822190087155</v>
      </c>
    </row>
    <row r="2151" spans="1:49" x14ac:dyDescent="0.2">
      <c r="A2151">
        <v>2149</v>
      </c>
      <c r="B2151" t="s">
        <v>14585</v>
      </c>
      <c r="C2151" t="s">
        <v>14584</v>
      </c>
      <c r="E2151">
        <v>22274498</v>
      </c>
      <c r="F2151" t="s">
        <v>14583</v>
      </c>
      <c r="G2151" t="s">
        <v>17</v>
      </c>
      <c r="H2151" t="s">
        <v>16</v>
      </c>
      <c r="I2151" t="s">
        <v>14582</v>
      </c>
      <c r="J2151">
        <v>60087294</v>
      </c>
      <c r="K2151" t="s">
        <v>14581</v>
      </c>
      <c r="L2151" t="s">
        <v>5981</v>
      </c>
      <c r="M2151" t="s">
        <v>80</v>
      </c>
      <c r="N2151">
        <v>8</v>
      </c>
      <c r="O2151" t="s">
        <v>14580</v>
      </c>
      <c r="P2151" t="s">
        <v>14579</v>
      </c>
      <c r="Q2151" t="s">
        <v>14578</v>
      </c>
      <c r="R2151" s="7">
        <v>40924</v>
      </c>
      <c r="S2151" s="8">
        <f t="shared" si="272"/>
        <v>2012</v>
      </c>
      <c r="T2151" s="8">
        <v>2012</v>
      </c>
      <c r="U2151" s="8">
        <f t="shared" si="273"/>
        <v>10</v>
      </c>
      <c r="V2151" s="7">
        <v>40924</v>
      </c>
      <c r="W2151" t="s">
        <v>14564</v>
      </c>
      <c r="X2151" s="2">
        <v>1.3939999999999999</v>
      </c>
      <c r="Y2151" s="6">
        <f t="shared" si="270"/>
        <v>3.721203384853581E-2</v>
      </c>
      <c r="AB2151">
        <v>12862</v>
      </c>
      <c r="AC2151">
        <v>10944087</v>
      </c>
      <c r="AD2151" t="s">
        <v>6</v>
      </c>
      <c r="AE2151">
        <v>20</v>
      </c>
      <c r="AF2151">
        <v>2</v>
      </c>
      <c r="AH2151" t="s">
        <v>14577</v>
      </c>
      <c r="AI2151" t="s">
        <v>14576</v>
      </c>
      <c r="AK2151" t="s">
        <v>14575</v>
      </c>
      <c r="AL2151">
        <v>15</v>
      </c>
      <c r="AM2151" s="5">
        <f t="shared" si="274"/>
        <v>1.5</v>
      </c>
      <c r="AN2151" s="4">
        <f t="shared" si="271"/>
        <v>2.2718667171525938E-3</v>
      </c>
      <c r="AO2151" s="3"/>
      <c r="AP2151">
        <v>1</v>
      </c>
      <c r="AR2151" t="s">
        <v>1</v>
      </c>
      <c r="AT2151" s="2">
        <v>3.8940000000000001</v>
      </c>
      <c r="AU2151" s="1">
        <f t="shared" si="275"/>
        <v>2.6729983709120844</v>
      </c>
      <c r="AV2151" s="1">
        <f t="shared" si="276"/>
        <v>1.9741950282844201</v>
      </c>
      <c r="AW2151" s="1">
        <f t="shared" si="277"/>
        <v>1.2753916856567558</v>
      </c>
    </row>
    <row r="2152" spans="1:49" x14ac:dyDescent="0.2">
      <c r="A2152">
        <v>2150</v>
      </c>
      <c r="B2152" t="s">
        <v>14574</v>
      </c>
      <c r="C2152" t="s">
        <v>14573</v>
      </c>
      <c r="E2152">
        <v>22274476</v>
      </c>
      <c r="F2152" t="s">
        <v>14572</v>
      </c>
      <c r="G2152" t="s">
        <v>17</v>
      </c>
      <c r="H2152" t="s">
        <v>16</v>
      </c>
      <c r="I2152" t="s">
        <v>14571</v>
      </c>
      <c r="J2152" t="s">
        <v>14570</v>
      </c>
      <c r="K2152" t="s">
        <v>14569</v>
      </c>
      <c r="L2152" t="s">
        <v>14568</v>
      </c>
      <c r="M2152" t="s">
        <v>1634</v>
      </c>
      <c r="N2152">
        <v>6</v>
      </c>
      <c r="O2152" t="s">
        <v>14567</v>
      </c>
      <c r="P2152" t="s">
        <v>14566</v>
      </c>
      <c r="Q2152" t="s">
        <v>14565</v>
      </c>
      <c r="R2152" s="7">
        <v>40924</v>
      </c>
      <c r="S2152" s="8">
        <f t="shared" si="272"/>
        <v>2012</v>
      </c>
      <c r="T2152" s="8">
        <v>2012</v>
      </c>
      <c r="U2152" s="8">
        <f t="shared" si="273"/>
        <v>10</v>
      </c>
      <c r="V2152" s="7">
        <v>40924</v>
      </c>
      <c r="W2152" t="s">
        <v>14564</v>
      </c>
      <c r="X2152" s="2">
        <v>1.3939999999999999</v>
      </c>
      <c r="Y2152" s="6">
        <f t="shared" si="270"/>
        <v>3.721203384853581E-2</v>
      </c>
      <c r="AB2152">
        <v>12862</v>
      </c>
      <c r="AC2152">
        <v>10944087</v>
      </c>
      <c r="AD2152" t="s">
        <v>6</v>
      </c>
      <c r="AE2152">
        <v>20</v>
      </c>
      <c r="AF2152">
        <v>2</v>
      </c>
      <c r="AH2152" t="s">
        <v>14563</v>
      </c>
      <c r="AI2152" t="s">
        <v>14562</v>
      </c>
      <c r="AK2152" t="s">
        <v>14561</v>
      </c>
      <c r="AL2152">
        <v>56</v>
      </c>
      <c r="AM2152" s="5">
        <f t="shared" si="274"/>
        <v>5.6</v>
      </c>
      <c r="AN2152" s="4">
        <f t="shared" si="271"/>
        <v>8.4816357440363494E-3</v>
      </c>
      <c r="AO2152" s="3"/>
      <c r="AP2152">
        <v>1</v>
      </c>
      <c r="AR2152" t="s">
        <v>1</v>
      </c>
      <c r="AT2152" s="2">
        <v>3.8940000000000001</v>
      </c>
      <c r="AU2152" s="1">
        <f t="shared" si="275"/>
        <v>2.8592914417185971</v>
      </c>
      <c r="AV2152" s="1">
        <f t="shared" si="276"/>
        <v>2.2846834796286077</v>
      </c>
      <c r="AW2152" s="1">
        <f t="shared" si="277"/>
        <v>1.7100755175386186</v>
      </c>
    </row>
    <row r="2153" spans="1:49" x14ac:dyDescent="0.2">
      <c r="A2153">
        <v>2151</v>
      </c>
      <c r="B2153" t="s">
        <v>14560</v>
      </c>
      <c r="C2153" t="s">
        <v>14559</v>
      </c>
      <c r="F2153" t="s">
        <v>14558</v>
      </c>
      <c r="G2153" t="s">
        <v>17</v>
      </c>
      <c r="H2153" t="s">
        <v>16</v>
      </c>
      <c r="I2153" t="s">
        <v>14557</v>
      </c>
      <c r="J2153" t="s">
        <v>14556</v>
      </c>
      <c r="K2153" t="s">
        <v>14555</v>
      </c>
      <c r="L2153" t="s">
        <v>14554</v>
      </c>
      <c r="M2153" t="s">
        <v>2966</v>
      </c>
      <c r="N2153">
        <v>8</v>
      </c>
      <c r="O2153" t="s">
        <v>14553</v>
      </c>
      <c r="P2153" t="s">
        <v>14552</v>
      </c>
      <c r="Q2153" t="s">
        <v>14551</v>
      </c>
      <c r="R2153" s="7">
        <v>40924</v>
      </c>
      <c r="S2153" s="8">
        <f t="shared" si="272"/>
        <v>2012</v>
      </c>
      <c r="T2153" s="8">
        <v>2012</v>
      </c>
      <c r="U2153" s="8">
        <f t="shared" si="273"/>
        <v>10</v>
      </c>
      <c r="V2153" s="7">
        <v>40924</v>
      </c>
      <c r="W2153" t="s">
        <v>13603</v>
      </c>
      <c r="X2153" s="2">
        <v>1.3480000000000001</v>
      </c>
      <c r="Y2153" s="6">
        <f t="shared" si="270"/>
        <v>3.598409012039188E-2</v>
      </c>
      <c r="AA2153">
        <v>201669</v>
      </c>
      <c r="AB2153">
        <v>25264</v>
      </c>
      <c r="AD2153" t="s">
        <v>6</v>
      </c>
      <c r="AE2153">
        <v>51</v>
      </c>
      <c r="AF2153">
        <v>2</v>
      </c>
      <c r="AH2153" t="s">
        <v>14550</v>
      </c>
      <c r="AI2153" t="s">
        <v>14549</v>
      </c>
      <c r="AK2153" t="s">
        <v>14548</v>
      </c>
      <c r="AL2153">
        <v>48</v>
      </c>
      <c r="AM2153" s="5">
        <f t="shared" si="274"/>
        <v>4.8</v>
      </c>
      <c r="AN2153" s="4">
        <f t="shared" si="271"/>
        <v>7.2699734948882995E-3</v>
      </c>
      <c r="AO2153" s="3"/>
      <c r="AP2153">
        <v>0</v>
      </c>
      <c r="AR2153" t="s">
        <v>1</v>
      </c>
      <c r="AT2153" s="2">
        <v>5.165</v>
      </c>
      <c r="AU2153" s="1">
        <f t="shared" si="275"/>
        <v>2.7369855132740808</v>
      </c>
      <c r="AV2153" s="1">
        <f t="shared" si="276"/>
        <v>2.1627031807640091</v>
      </c>
      <c r="AW2153" s="1">
        <f t="shared" si="277"/>
        <v>1.5884208482539373</v>
      </c>
    </row>
    <row r="2154" spans="1:49" x14ac:dyDescent="0.2">
      <c r="A2154">
        <v>2152</v>
      </c>
      <c r="B2154" t="s">
        <v>14547</v>
      </c>
      <c r="C2154" t="s">
        <v>14546</v>
      </c>
      <c r="E2154">
        <v>22248311</v>
      </c>
      <c r="F2154" t="s">
        <v>14545</v>
      </c>
      <c r="G2154" t="s">
        <v>17</v>
      </c>
      <c r="H2154" t="s">
        <v>16</v>
      </c>
      <c r="I2154" t="s">
        <v>14544</v>
      </c>
      <c r="J2154" t="s">
        <v>14543</v>
      </c>
      <c r="K2154" t="s">
        <v>14542</v>
      </c>
      <c r="L2154" t="s">
        <v>14541</v>
      </c>
      <c r="M2154" t="s">
        <v>926</v>
      </c>
      <c r="N2154">
        <v>10</v>
      </c>
      <c r="O2154" t="s">
        <v>14540</v>
      </c>
      <c r="P2154" t="s">
        <v>14539</v>
      </c>
      <c r="Q2154" t="s">
        <v>14538</v>
      </c>
      <c r="R2154" s="7">
        <v>40924</v>
      </c>
      <c r="S2154" s="8">
        <f t="shared" si="272"/>
        <v>2012</v>
      </c>
      <c r="T2154" s="8">
        <v>2012</v>
      </c>
      <c r="U2154" s="8">
        <f t="shared" si="273"/>
        <v>10</v>
      </c>
      <c r="V2154" s="7">
        <v>40924</v>
      </c>
      <c r="W2154" t="s">
        <v>14145</v>
      </c>
      <c r="X2154" s="2">
        <v>1.3779999999999999</v>
      </c>
      <c r="Y2154" s="6">
        <f t="shared" si="270"/>
        <v>3.6784922986572703E-2</v>
      </c>
      <c r="AB2154">
        <v>16794</v>
      </c>
      <c r="AC2154">
        <v>14712229</v>
      </c>
      <c r="AD2154" t="s">
        <v>6</v>
      </c>
      <c r="AE2154">
        <v>12</v>
      </c>
      <c r="AG2154">
        <v>8</v>
      </c>
      <c r="AI2154" t="s">
        <v>14537</v>
      </c>
      <c r="AK2154" t="s">
        <v>14536</v>
      </c>
      <c r="AL2154">
        <v>31</v>
      </c>
      <c r="AM2154" s="5">
        <f t="shared" si="274"/>
        <v>3.1</v>
      </c>
      <c r="AN2154" s="4">
        <f t="shared" si="271"/>
        <v>4.6951912154486941E-3</v>
      </c>
      <c r="AO2154" s="3"/>
      <c r="AP2154">
        <v>1</v>
      </c>
      <c r="AR2154" t="s">
        <v>1</v>
      </c>
      <c r="AT2154" s="2">
        <v>4.2149999999999999</v>
      </c>
      <c r="AU2154" s="1">
        <f t="shared" si="275"/>
        <v>2.71580034552355</v>
      </c>
      <c r="AV2154" s="1">
        <f t="shared" si="276"/>
        <v>2.07400571010107</v>
      </c>
      <c r="AW2154" s="1">
        <f t="shared" si="277"/>
        <v>1.4322110746785897</v>
      </c>
    </row>
    <row r="2155" spans="1:49" x14ac:dyDescent="0.2">
      <c r="A2155">
        <v>2153</v>
      </c>
      <c r="B2155" t="s">
        <v>14535</v>
      </c>
      <c r="C2155" t="s">
        <v>14534</v>
      </c>
      <c r="D2155" t="s">
        <v>14533</v>
      </c>
      <c r="F2155" t="s">
        <v>14532</v>
      </c>
      <c r="G2155" t="s">
        <v>17</v>
      </c>
      <c r="H2155" t="s">
        <v>16</v>
      </c>
      <c r="I2155" t="s">
        <v>14531</v>
      </c>
      <c r="J2155" t="s">
        <v>14530</v>
      </c>
      <c r="K2155" t="s">
        <v>14529</v>
      </c>
      <c r="L2155" t="s">
        <v>14528</v>
      </c>
      <c r="M2155" t="s">
        <v>14527</v>
      </c>
      <c r="N2155">
        <v>3</v>
      </c>
      <c r="O2155" t="s">
        <v>14526</v>
      </c>
      <c r="P2155" t="s">
        <v>14525</v>
      </c>
      <c r="Q2155" t="s">
        <v>14524</v>
      </c>
      <c r="R2155" s="7">
        <v>40924</v>
      </c>
      <c r="S2155" s="8">
        <f t="shared" si="272"/>
        <v>2012</v>
      </c>
      <c r="T2155" s="8">
        <v>2012</v>
      </c>
      <c r="U2155" s="8">
        <f t="shared" si="273"/>
        <v>10</v>
      </c>
      <c r="V2155" s="7">
        <v>40924</v>
      </c>
      <c r="W2155" t="s">
        <v>14523</v>
      </c>
      <c r="X2155" s="2">
        <v>2.093</v>
      </c>
      <c r="Y2155" s="6">
        <f t="shared" si="270"/>
        <v>5.5871439630549108E-2</v>
      </c>
      <c r="AA2155">
        <v>3702693</v>
      </c>
      <c r="AB2155">
        <v>29482</v>
      </c>
      <c r="AD2155" t="s">
        <v>6</v>
      </c>
      <c r="AE2155">
        <v>707</v>
      </c>
      <c r="AF2155">
        <v>1</v>
      </c>
      <c r="AH2155" t="s">
        <v>14522</v>
      </c>
      <c r="AI2155" t="s">
        <v>14521</v>
      </c>
      <c r="AJ2155" t="s">
        <v>14520</v>
      </c>
      <c r="AK2155" t="s">
        <v>14519</v>
      </c>
      <c r="AL2155">
        <v>102</v>
      </c>
      <c r="AM2155" s="5">
        <f t="shared" si="274"/>
        <v>10.199999999999999</v>
      </c>
      <c r="AN2155" s="4">
        <f t="shared" si="271"/>
        <v>1.5448693676637636E-2</v>
      </c>
      <c r="AO2155" s="3"/>
      <c r="AP2155">
        <v>0</v>
      </c>
      <c r="AQ2155" t="s">
        <v>10405</v>
      </c>
      <c r="AR2155" t="s">
        <v>14518</v>
      </c>
      <c r="AS2155" t="s">
        <v>10403</v>
      </c>
      <c r="AT2155" s="2" t="s">
        <v>0</v>
      </c>
      <c r="AU2155" s="1">
        <f t="shared" si="275"/>
        <v>4.3744615844375669</v>
      </c>
      <c r="AV2155" s="1">
        <f t="shared" si="276"/>
        <v>3.5660066653593372</v>
      </c>
      <c r="AW2155" s="1">
        <f t="shared" si="277"/>
        <v>2.7575517462811074</v>
      </c>
    </row>
    <row r="2156" spans="1:49" x14ac:dyDescent="0.2">
      <c r="A2156">
        <v>2154</v>
      </c>
      <c r="B2156" t="s">
        <v>14517</v>
      </c>
      <c r="C2156" t="s">
        <v>14516</v>
      </c>
      <c r="F2156" t="s">
        <v>14515</v>
      </c>
      <c r="G2156" t="s">
        <v>17</v>
      </c>
      <c r="H2156" t="s">
        <v>16</v>
      </c>
      <c r="I2156" t="s">
        <v>14514</v>
      </c>
      <c r="J2156" t="s">
        <v>14513</v>
      </c>
      <c r="K2156" t="s">
        <v>14512</v>
      </c>
      <c r="L2156" t="s">
        <v>14511</v>
      </c>
      <c r="M2156" t="s">
        <v>1634</v>
      </c>
      <c r="N2156">
        <v>3</v>
      </c>
      <c r="O2156" t="s">
        <v>14510</v>
      </c>
      <c r="P2156" t="s">
        <v>14509</v>
      </c>
      <c r="Q2156" t="s">
        <v>14508</v>
      </c>
      <c r="R2156" s="7">
        <v>40923</v>
      </c>
      <c r="S2156" s="8">
        <f t="shared" si="272"/>
        <v>2012</v>
      </c>
      <c r="T2156" s="8">
        <v>2012</v>
      </c>
      <c r="U2156" s="8">
        <f t="shared" si="273"/>
        <v>10</v>
      </c>
      <c r="V2156" s="7">
        <v>40923</v>
      </c>
      <c r="W2156" t="s">
        <v>14497</v>
      </c>
      <c r="X2156" s="2">
        <v>1.524</v>
      </c>
      <c r="Y2156" s="6">
        <f t="shared" si="270"/>
        <v>4.0682309601986065E-2</v>
      </c>
      <c r="AA2156">
        <v>1469592</v>
      </c>
      <c r="AB2156">
        <v>12863</v>
      </c>
      <c r="AC2156">
        <v>15394794</v>
      </c>
      <c r="AD2156" t="s">
        <v>6</v>
      </c>
      <c r="AE2156">
        <v>37</v>
      </c>
      <c r="AF2156">
        <v>2</v>
      </c>
      <c r="AH2156" t="s">
        <v>569</v>
      </c>
      <c r="AI2156" t="s">
        <v>14507</v>
      </c>
      <c r="AK2156" t="s">
        <v>14506</v>
      </c>
      <c r="AL2156">
        <v>12</v>
      </c>
      <c r="AM2156" s="5">
        <f t="shared" si="274"/>
        <v>1.2</v>
      </c>
      <c r="AN2156" s="4">
        <f t="shared" si="271"/>
        <v>1.8174933737220749E-3</v>
      </c>
      <c r="AO2156" s="3"/>
      <c r="AP2156">
        <v>0</v>
      </c>
      <c r="AR2156" t="s">
        <v>1</v>
      </c>
      <c r="AT2156" s="2">
        <v>3.7759999999999998</v>
      </c>
      <c r="AU2156" s="1">
        <f t="shared" si="275"/>
        <v>2.9022864733506863</v>
      </c>
      <c r="AV2156" s="1">
        <f t="shared" si="276"/>
        <v>2.124990148785407</v>
      </c>
      <c r="AW2156" s="1">
        <f t="shared" si="277"/>
        <v>1.3476938242201273</v>
      </c>
    </row>
    <row r="2157" spans="1:49" x14ac:dyDescent="0.2">
      <c r="A2157">
        <v>2155</v>
      </c>
      <c r="B2157" t="s">
        <v>14505</v>
      </c>
      <c r="C2157" t="s">
        <v>14504</v>
      </c>
      <c r="F2157" t="s">
        <v>14503</v>
      </c>
      <c r="G2157" t="s">
        <v>17</v>
      </c>
      <c r="H2157" t="s">
        <v>16</v>
      </c>
      <c r="I2157" t="s">
        <v>14502</v>
      </c>
      <c r="J2157">
        <v>60014808</v>
      </c>
      <c r="K2157" t="s">
        <v>14501</v>
      </c>
      <c r="L2157" t="s">
        <v>4242</v>
      </c>
      <c r="M2157" t="s">
        <v>802</v>
      </c>
      <c r="N2157">
        <v>3</v>
      </c>
      <c r="O2157" t="s">
        <v>14500</v>
      </c>
      <c r="P2157" t="s">
        <v>14499</v>
      </c>
      <c r="Q2157" t="s">
        <v>14498</v>
      </c>
      <c r="R2157" s="7">
        <v>40923</v>
      </c>
      <c r="S2157" s="8">
        <f t="shared" si="272"/>
        <v>2012</v>
      </c>
      <c r="T2157" s="8">
        <v>2012</v>
      </c>
      <c r="U2157" s="8">
        <f t="shared" si="273"/>
        <v>10</v>
      </c>
      <c r="V2157" s="7">
        <v>40923</v>
      </c>
      <c r="W2157" t="s">
        <v>14497</v>
      </c>
      <c r="X2157" s="2">
        <v>1.524</v>
      </c>
      <c r="Y2157" s="6">
        <f t="shared" si="270"/>
        <v>4.0682309601986065E-2</v>
      </c>
      <c r="AA2157">
        <v>1469592</v>
      </c>
      <c r="AB2157">
        <v>12863</v>
      </c>
      <c r="AC2157">
        <v>15394794</v>
      </c>
      <c r="AD2157" t="s">
        <v>6</v>
      </c>
      <c r="AE2157">
        <v>37</v>
      </c>
      <c r="AF2157">
        <v>2</v>
      </c>
      <c r="AH2157" t="s">
        <v>14496</v>
      </c>
      <c r="AI2157" t="s">
        <v>14495</v>
      </c>
      <c r="AK2157" t="s">
        <v>14494</v>
      </c>
      <c r="AL2157">
        <v>2</v>
      </c>
      <c r="AM2157" s="5">
        <f t="shared" si="274"/>
        <v>0.2</v>
      </c>
      <c r="AN2157" s="4">
        <f t="shared" si="271"/>
        <v>3.0291556228701253E-4</v>
      </c>
      <c r="AO2157" s="3"/>
      <c r="AP2157">
        <v>0</v>
      </c>
      <c r="AR2157" t="s">
        <v>1</v>
      </c>
      <c r="AT2157" s="2">
        <v>3.7759999999999998</v>
      </c>
      <c r="AU2157" s="1">
        <f t="shared" si="275"/>
        <v>2.8568491390076347</v>
      </c>
      <c r="AV2157" s="1">
        <f t="shared" si="276"/>
        <v>2.0492612582136536</v>
      </c>
      <c r="AW2157" s="1">
        <f t="shared" si="277"/>
        <v>1.2416733774196729</v>
      </c>
    </row>
    <row r="2158" spans="1:49" x14ac:dyDescent="0.2">
      <c r="A2158">
        <v>2156</v>
      </c>
      <c r="B2158" t="s">
        <v>14493</v>
      </c>
      <c r="C2158" t="s">
        <v>14492</v>
      </c>
      <c r="D2158" t="s">
        <v>14491</v>
      </c>
      <c r="E2158">
        <v>22112834</v>
      </c>
      <c r="F2158" t="s">
        <v>14490</v>
      </c>
      <c r="G2158" t="s">
        <v>17</v>
      </c>
      <c r="H2158" t="s">
        <v>16</v>
      </c>
      <c r="I2158" t="s">
        <v>14489</v>
      </c>
      <c r="J2158">
        <v>60001439</v>
      </c>
      <c r="K2158" t="s">
        <v>6766</v>
      </c>
      <c r="L2158" t="s">
        <v>6765</v>
      </c>
      <c r="M2158" t="s">
        <v>66</v>
      </c>
      <c r="N2158">
        <v>2</v>
      </c>
      <c r="O2158" t="s">
        <v>14488</v>
      </c>
      <c r="P2158" t="s">
        <v>14487</v>
      </c>
      <c r="Q2158" t="s">
        <v>6762</v>
      </c>
      <c r="R2158" s="7">
        <v>40923</v>
      </c>
      <c r="S2158" s="8">
        <f t="shared" si="272"/>
        <v>2012</v>
      </c>
      <c r="T2158" s="8">
        <v>2012</v>
      </c>
      <c r="U2158" s="8">
        <f t="shared" si="273"/>
        <v>10</v>
      </c>
      <c r="V2158" s="7">
        <v>40923</v>
      </c>
      <c r="W2158" t="s">
        <v>14486</v>
      </c>
      <c r="X2158" s="2">
        <v>2.5459999999999998</v>
      </c>
      <c r="Y2158" s="6">
        <f t="shared" si="270"/>
        <v>6.7964015909879605E-2</v>
      </c>
      <c r="AA2158">
        <v>9565663</v>
      </c>
      <c r="AB2158">
        <v>15437</v>
      </c>
      <c r="AC2158">
        <v>18734235</v>
      </c>
      <c r="AD2158" t="s">
        <v>6</v>
      </c>
      <c r="AE2158">
        <v>31</v>
      </c>
      <c r="AF2158">
        <v>1</v>
      </c>
      <c r="AH2158" t="s">
        <v>14485</v>
      </c>
      <c r="AI2158" t="s">
        <v>14484</v>
      </c>
      <c r="AJ2158" t="s">
        <v>14483</v>
      </c>
      <c r="AK2158" t="s">
        <v>14482</v>
      </c>
      <c r="AL2158">
        <v>7</v>
      </c>
      <c r="AM2158" s="5">
        <f t="shared" si="274"/>
        <v>0.7</v>
      </c>
      <c r="AN2158" s="4">
        <f t="shared" si="271"/>
        <v>1.0602044680045437E-3</v>
      </c>
      <c r="AO2158" s="3"/>
      <c r="AP2158">
        <v>0</v>
      </c>
      <c r="AQ2158" t="s">
        <v>1624</v>
      </c>
      <c r="AR2158" t="s">
        <v>1</v>
      </c>
      <c r="AS2158" t="s">
        <v>1622</v>
      </c>
      <c r="AT2158" s="2" t="s">
        <v>0</v>
      </c>
      <c r="AU2158" s="1">
        <f t="shared" si="275"/>
        <v>4.7892872477317088</v>
      </c>
      <c r="AV2158" s="1">
        <f t="shared" si="276"/>
        <v>3.4512110188942078</v>
      </c>
      <c r="AW2158" s="1">
        <f t="shared" si="277"/>
        <v>2.1131347900567063</v>
      </c>
    </row>
    <row r="2159" spans="1:49" x14ac:dyDescent="0.2">
      <c r="A2159">
        <v>2157</v>
      </c>
      <c r="B2159" t="s">
        <v>14481</v>
      </c>
      <c r="C2159" t="s">
        <v>14480</v>
      </c>
      <c r="D2159" t="s">
        <v>14479</v>
      </c>
      <c r="E2159">
        <v>22119305</v>
      </c>
      <c r="F2159" t="s">
        <v>14478</v>
      </c>
      <c r="G2159" t="s">
        <v>17</v>
      </c>
      <c r="H2159" t="s">
        <v>16</v>
      </c>
      <c r="I2159" t="s">
        <v>14477</v>
      </c>
      <c r="J2159">
        <v>60003105</v>
      </c>
      <c r="K2159" t="s">
        <v>14476</v>
      </c>
      <c r="L2159" t="s">
        <v>14475</v>
      </c>
      <c r="M2159" t="s">
        <v>615</v>
      </c>
      <c r="N2159">
        <v>1</v>
      </c>
      <c r="O2159" t="s">
        <v>14474</v>
      </c>
      <c r="P2159">
        <v>57154896700</v>
      </c>
      <c r="Q2159">
        <v>60003105</v>
      </c>
      <c r="R2159" s="7">
        <v>40923</v>
      </c>
      <c r="S2159" s="8">
        <f t="shared" si="272"/>
        <v>2012</v>
      </c>
      <c r="T2159" s="8">
        <v>2012</v>
      </c>
      <c r="U2159" s="8">
        <f t="shared" si="273"/>
        <v>10</v>
      </c>
      <c r="V2159" s="7">
        <v>40923</v>
      </c>
      <c r="W2159" t="s">
        <v>14473</v>
      </c>
      <c r="X2159" s="2">
        <v>2.0339999999999998</v>
      </c>
      <c r="Y2159" s="6">
        <f t="shared" si="270"/>
        <v>5.4296468327060136E-2</v>
      </c>
      <c r="AA2159">
        <v>3043894</v>
      </c>
      <c r="AB2159">
        <v>25858</v>
      </c>
      <c r="AC2159">
        <v>18733336</v>
      </c>
      <c r="AD2159" t="s">
        <v>6</v>
      </c>
      <c r="AE2159" t="s">
        <v>14472</v>
      </c>
      <c r="AH2159" t="s">
        <v>14471</v>
      </c>
      <c r="AI2159" t="s">
        <v>14470</v>
      </c>
      <c r="AJ2159" t="s">
        <v>14469</v>
      </c>
      <c r="AK2159" t="s">
        <v>14468</v>
      </c>
      <c r="AL2159">
        <v>71</v>
      </c>
      <c r="AM2159" s="5">
        <f t="shared" si="274"/>
        <v>7.1</v>
      </c>
      <c r="AN2159" s="4">
        <f t="shared" si="271"/>
        <v>1.0753502461188943E-2</v>
      </c>
      <c r="AO2159" s="3"/>
      <c r="AP2159">
        <v>0</v>
      </c>
      <c r="AR2159" t="s">
        <v>1</v>
      </c>
      <c r="AT2159" s="2">
        <v>10.587999999999999</v>
      </c>
      <c r="AU2159" s="1">
        <f t="shared" si="275"/>
        <v>4.1233578567298776</v>
      </c>
      <c r="AV2159" s="1">
        <f t="shared" si="276"/>
        <v>3.2524985394124539</v>
      </c>
      <c r="AW2159" s="1">
        <f t="shared" si="277"/>
        <v>2.3816392220950302</v>
      </c>
    </row>
    <row r="2160" spans="1:49" x14ac:dyDescent="0.2">
      <c r="A2160">
        <v>2158</v>
      </c>
      <c r="B2160" t="s">
        <v>14467</v>
      </c>
      <c r="C2160" t="s">
        <v>14466</v>
      </c>
      <c r="D2160" t="s">
        <v>14465</v>
      </c>
      <c r="F2160" t="s">
        <v>14464</v>
      </c>
      <c r="G2160" t="s">
        <v>17</v>
      </c>
      <c r="H2160" t="s">
        <v>16</v>
      </c>
      <c r="I2160" t="s">
        <v>14463</v>
      </c>
      <c r="J2160" t="s">
        <v>14462</v>
      </c>
      <c r="K2160" t="s">
        <v>14461</v>
      </c>
      <c r="L2160" t="s">
        <v>14460</v>
      </c>
      <c r="M2160" t="s">
        <v>8718</v>
      </c>
      <c r="N2160">
        <v>3</v>
      </c>
      <c r="O2160" t="s">
        <v>14459</v>
      </c>
      <c r="P2160" t="s">
        <v>14458</v>
      </c>
      <c r="Q2160" t="s">
        <v>14457</v>
      </c>
      <c r="R2160" s="7">
        <v>40923</v>
      </c>
      <c r="S2160" s="8">
        <f t="shared" si="272"/>
        <v>2012</v>
      </c>
      <c r="T2160" s="8">
        <v>2012</v>
      </c>
      <c r="U2160" s="8">
        <f t="shared" si="273"/>
        <v>10</v>
      </c>
      <c r="V2160" s="7">
        <v>40923</v>
      </c>
      <c r="W2160" t="s">
        <v>14456</v>
      </c>
      <c r="X2160" s="2">
        <v>1.7130000000000001</v>
      </c>
      <c r="Y2160" s="6">
        <f t="shared" si="270"/>
        <v>4.5727556658925285E-2</v>
      </c>
      <c r="AA2160">
        <v>179310</v>
      </c>
      <c r="AB2160">
        <v>20448</v>
      </c>
      <c r="AD2160" t="s">
        <v>6</v>
      </c>
      <c r="AE2160">
        <v>55</v>
      </c>
      <c r="AF2160" s="10">
        <v>44256</v>
      </c>
      <c r="AH2160" t="s">
        <v>14455</v>
      </c>
      <c r="AI2160" t="s">
        <v>14454</v>
      </c>
      <c r="AJ2160" t="s">
        <v>14453</v>
      </c>
      <c r="AK2160" t="s">
        <v>14452</v>
      </c>
      <c r="AL2160">
        <v>73</v>
      </c>
      <c r="AM2160" s="5">
        <f t="shared" si="274"/>
        <v>7.3</v>
      </c>
      <c r="AN2160" s="4">
        <f t="shared" si="271"/>
        <v>1.1056418023475956E-2</v>
      </c>
      <c r="AO2160" s="3"/>
      <c r="AP2160">
        <v>0</v>
      </c>
      <c r="AQ2160" t="s">
        <v>14451</v>
      </c>
      <c r="AR2160" t="s">
        <v>1</v>
      </c>
      <c r="AS2160" t="s">
        <v>14450</v>
      </c>
      <c r="AT2160" s="2" t="s">
        <v>0</v>
      </c>
      <c r="AU2160" s="1">
        <f t="shared" si="275"/>
        <v>3.5326215068290487</v>
      </c>
      <c r="AV2160" s="1">
        <f t="shared" si="276"/>
        <v>2.8391987341200622</v>
      </c>
      <c r="AW2160" s="1">
        <f t="shared" si="277"/>
        <v>2.1457759614110752</v>
      </c>
    </row>
    <row r="2161" spans="1:49" x14ac:dyDescent="0.2">
      <c r="A2161">
        <v>2159</v>
      </c>
      <c r="B2161" t="s">
        <v>14449</v>
      </c>
      <c r="C2161" t="s">
        <v>14448</v>
      </c>
      <c r="E2161">
        <v>22120671</v>
      </c>
      <c r="F2161" t="s">
        <v>14447</v>
      </c>
      <c r="G2161" t="s">
        <v>17</v>
      </c>
      <c r="H2161" t="s">
        <v>16</v>
      </c>
      <c r="I2161" t="s">
        <v>14446</v>
      </c>
      <c r="J2161">
        <v>60008734</v>
      </c>
      <c r="K2161" t="s">
        <v>14445</v>
      </c>
      <c r="L2161" t="s">
        <v>14444</v>
      </c>
      <c r="M2161" t="s">
        <v>1973</v>
      </c>
      <c r="N2161">
        <v>5</v>
      </c>
      <c r="O2161" t="s">
        <v>14443</v>
      </c>
      <c r="P2161" t="s">
        <v>14442</v>
      </c>
      <c r="Q2161" t="s">
        <v>14441</v>
      </c>
      <c r="R2161" s="7">
        <v>40922</v>
      </c>
      <c r="S2161" s="8">
        <f t="shared" si="272"/>
        <v>2012</v>
      </c>
      <c r="T2161" s="8">
        <v>2012</v>
      </c>
      <c r="U2161" s="8">
        <f t="shared" si="273"/>
        <v>10</v>
      </c>
      <c r="V2161" s="7">
        <v>40922</v>
      </c>
      <c r="W2161" t="s">
        <v>14440</v>
      </c>
      <c r="X2161" s="2">
        <v>1.0529999999999999</v>
      </c>
      <c r="Y2161" s="6">
        <f t="shared" si="270"/>
        <v>2.8109233602947065E-2</v>
      </c>
      <c r="AA2161">
        <v>14639076</v>
      </c>
      <c r="AB2161">
        <v>27011</v>
      </c>
      <c r="AD2161" t="s">
        <v>6</v>
      </c>
      <c r="AE2161">
        <v>14</v>
      </c>
      <c r="AF2161">
        <v>2</v>
      </c>
      <c r="AH2161" t="s">
        <v>14439</v>
      </c>
      <c r="AI2161" t="s">
        <v>14438</v>
      </c>
      <c r="AK2161" t="s">
        <v>14437</v>
      </c>
      <c r="AL2161">
        <v>63</v>
      </c>
      <c r="AM2161" s="5">
        <f t="shared" si="274"/>
        <v>6.3</v>
      </c>
      <c r="AN2161" s="4">
        <f t="shared" si="271"/>
        <v>9.5418402120408929E-3</v>
      </c>
      <c r="AO2161" s="3"/>
      <c r="AP2161">
        <v>0</v>
      </c>
      <c r="AQ2161" t="s">
        <v>236</v>
      </c>
      <c r="AR2161">
        <v>267333</v>
      </c>
      <c r="AS2161" t="s">
        <v>235</v>
      </c>
      <c r="AT2161" s="2">
        <v>3.6760000000000002</v>
      </c>
      <c r="AU2161" s="1">
        <f t="shared" si="275"/>
        <v>2.2539015585675211</v>
      </c>
      <c r="AV2161" s="1">
        <f t="shared" si="276"/>
        <v>1.882553690749398</v>
      </c>
      <c r="AW2161" s="1">
        <f t="shared" si="277"/>
        <v>1.5112058229312744</v>
      </c>
    </row>
    <row r="2162" spans="1:49" x14ac:dyDescent="0.2">
      <c r="A2162">
        <v>2160</v>
      </c>
      <c r="B2162" t="s">
        <v>14436</v>
      </c>
      <c r="C2162" t="s">
        <v>14435</v>
      </c>
      <c r="E2162">
        <v>22071980</v>
      </c>
      <c r="F2162" t="s">
        <v>14434</v>
      </c>
      <c r="G2162" t="s">
        <v>17</v>
      </c>
      <c r="H2162" t="s">
        <v>16</v>
      </c>
      <c r="I2162" t="s">
        <v>14433</v>
      </c>
      <c r="J2162" t="s">
        <v>14432</v>
      </c>
      <c r="K2162" t="s">
        <v>14431</v>
      </c>
      <c r="L2162" t="s">
        <v>14430</v>
      </c>
      <c r="M2162" t="s">
        <v>14429</v>
      </c>
      <c r="N2162">
        <v>4</v>
      </c>
      <c r="O2162" t="s">
        <v>14428</v>
      </c>
      <c r="P2162" t="s">
        <v>14427</v>
      </c>
      <c r="Q2162" t="s">
        <v>14426</v>
      </c>
      <c r="R2162" s="7">
        <v>40922</v>
      </c>
      <c r="S2162" s="8">
        <f t="shared" si="272"/>
        <v>2012</v>
      </c>
      <c r="T2162" s="8">
        <v>2012</v>
      </c>
      <c r="U2162" s="8">
        <f t="shared" si="273"/>
        <v>10</v>
      </c>
      <c r="V2162" s="7">
        <v>40922</v>
      </c>
      <c r="W2162" t="s">
        <v>13856</v>
      </c>
      <c r="X2162" s="2">
        <v>0.92300000000000004</v>
      </c>
      <c r="Y2162" s="6">
        <f t="shared" si="270"/>
        <v>2.4638957849496813E-2</v>
      </c>
      <c r="AA2162">
        <v>14770520</v>
      </c>
      <c r="AB2162">
        <v>26388</v>
      </c>
      <c r="AD2162" t="s">
        <v>6</v>
      </c>
      <c r="AE2162">
        <v>10</v>
      </c>
      <c r="AF2162">
        <v>2</v>
      </c>
      <c r="AH2162" t="s">
        <v>14425</v>
      </c>
      <c r="AI2162" t="s">
        <v>14424</v>
      </c>
      <c r="AK2162" t="s">
        <v>14423</v>
      </c>
      <c r="AL2162">
        <v>24</v>
      </c>
      <c r="AM2162" s="5">
        <f t="shared" si="274"/>
        <v>2.4</v>
      </c>
      <c r="AN2162" s="4">
        <f t="shared" si="271"/>
        <v>3.6349867474441497E-3</v>
      </c>
      <c r="AO2162" s="3"/>
      <c r="AP2162">
        <v>0</v>
      </c>
      <c r="AR2162" t="s">
        <v>1</v>
      </c>
      <c r="AT2162" s="2" t="s">
        <v>0</v>
      </c>
      <c r="AU2162" s="1">
        <f t="shared" si="275"/>
        <v>1.8337766518881013</v>
      </c>
      <c r="AV2162" s="1">
        <f t="shared" si="276"/>
        <v>1.4136972298470483</v>
      </c>
      <c r="AW2162" s="1">
        <f t="shared" si="277"/>
        <v>0.99361780780599473</v>
      </c>
    </row>
    <row r="2163" spans="1:49" x14ac:dyDescent="0.2">
      <c r="A2163">
        <v>2161</v>
      </c>
      <c r="B2163" t="s">
        <v>14422</v>
      </c>
      <c r="C2163" t="s">
        <v>14421</v>
      </c>
      <c r="F2163" t="s">
        <v>14420</v>
      </c>
      <c r="G2163" t="s">
        <v>17</v>
      </c>
      <c r="H2163" t="s">
        <v>16</v>
      </c>
      <c r="I2163" t="s">
        <v>8738</v>
      </c>
      <c r="J2163">
        <v>60000990</v>
      </c>
      <c r="K2163" t="s">
        <v>5409</v>
      </c>
      <c r="L2163" t="s">
        <v>5408</v>
      </c>
      <c r="M2163" t="s">
        <v>190</v>
      </c>
      <c r="N2163">
        <v>1</v>
      </c>
      <c r="O2163" t="s">
        <v>11090</v>
      </c>
      <c r="P2163">
        <v>54784056100</v>
      </c>
      <c r="Q2163">
        <v>60000990</v>
      </c>
      <c r="R2163" s="7">
        <v>40921</v>
      </c>
      <c r="S2163" s="8">
        <f t="shared" si="272"/>
        <v>2012</v>
      </c>
      <c r="T2163" s="8">
        <v>2012</v>
      </c>
      <c r="U2163" s="8">
        <f t="shared" si="273"/>
        <v>10</v>
      </c>
      <c r="V2163" s="7">
        <v>2012</v>
      </c>
      <c r="W2163" t="s">
        <v>76</v>
      </c>
      <c r="X2163" s="2">
        <v>0.28199999999999997</v>
      </c>
      <c r="Y2163" s="6">
        <f t="shared" si="270"/>
        <v>7.527828942099783E-3</v>
      </c>
      <c r="AA2163">
        <v>16875869</v>
      </c>
      <c r="AB2163">
        <v>19700186861</v>
      </c>
      <c r="AC2163">
        <v>16875877</v>
      </c>
      <c r="AD2163" t="s">
        <v>6</v>
      </c>
      <c r="AE2163">
        <v>2012</v>
      </c>
      <c r="AG2163">
        <v>939104</v>
      </c>
      <c r="AI2163" t="s">
        <v>14419</v>
      </c>
      <c r="AK2163" t="s">
        <v>14418</v>
      </c>
      <c r="AL2163">
        <v>13</v>
      </c>
      <c r="AM2163" s="5">
        <f t="shared" si="274"/>
        <v>1.3</v>
      </c>
      <c r="AN2163" s="4">
        <f t="shared" si="271"/>
        <v>1.9689511548655813E-3</v>
      </c>
      <c r="AO2163" s="3"/>
      <c r="AP2163">
        <v>1</v>
      </c>
      <c r="AR2163" t="s">
        <v>1</v>
      </c>
      <c r="AT2163" s="2">
        <v>1.1739999999999999</v>
      </c>
      <c r="AU2163" s="1">
        <f t="shared" si="275"/>
        <v>0.58601656059295226</v>
      </c>
      <c r="AV2163" s="1">
        <f t="shared" si="276"/>
        <v>0.47483900484826824</v>
      </c>
      <c r="AW2163" s="1">
        <f t="shared" si="277"/>
        <v>0.36366144910358417</v>
      </c>
    </row>
    <row r="2164" spans="1:49" x14ac:dyDescent="0.2">
      <c r="A2164">
        <v>2162</v>
      </c>
      <c r="B2164" t="s">
        <v>14417</v>
      </c>
      <c r="C2164" t="s">
        <v>14416</v>
      </c>
      <c r="F2164" t="s">
        <v>14415</v>
      </c>
      <c r="G2164" t="s">
        <v>17</v>
      </c>
      <c r="H2164" t="s">
        <v>16</v>
      </c>
      <c r="I2164" t="s">
        <v>14414</v>
      </c>
      <c r="J2164">
        <v>60016930</v>
      </c>
      <c r="K2164" t="s">
        <v>5369</v>
      </c>
      <c r="L2164" t="s">
        <v>81</v>
      </c>
      <c r="M2164" t="s">
        <v>80</v>
      </c>
      <c r="N2164">
        <v>3</v>
      </c>
      <c r="O2164" t="s">
        <v>14413</v>
      </c>
      <c r="P2164" t="s">
        <v>14412</v>
      </c>
      <c r="Q2164" t="s">
        <v>14411</v>
      </c>
      <c r="R2164" s="7">
        <v>40921</v>
      </c>
      <c r="S2164" s="8">
        <f t="shared" si="272"/>
        <v>2012</v>
      </c>
      <c r="T2164" s="8">
        <v>2012</v>
      </c>
      <c r="U2164" s="8">
        <f t="shared" si="273"/>
        <v>10</v>
      </c>
      <c r="V2164" s="7">
        <v>2012</v>
      </c>
      <c r="W2164" t="s">
        <v>76</v>
      </c>
      <c r="X2164" s="2">
        <v>0.28199999999999997</v>
      </c>
      <c r="Y2164" s="6">
        <f t="shared" si="270"/>
        <v>7.527828942099783E-3</v>
      </c>
      <c r="AA2164">
        <v>16875869</v>
      </c>
      <c r="AB2164">
        <v>19700186861</v>
      </c>
      <c r="AC2164">
        <v>16875877</v>
      </c>
      <c r="AD2164" t="s">
        <v>6</v>
      </c>
      <c r="AE2164">
        <v>2012</v>
      </c>
      <c r="AG2164">
        <v>890705</v>
      </c>
      <c r="AI2164" t="s">
        <v>14410</v>
      </c>
      <c r="AK2164" t="s">
        <v>14409</v>
      </c>
      <c r="AL2164">
        <v>20</v>
      </c>
      <c r="AM2164" s="5">
        <f t="shared" si="274"/>
        <v>2</v>
      </c>
      <c r="AN2164" s="4">
        <f t="shared" si="271"/>
        <v>3.0291556228701248E-3</v>
      </c>
      <c r="AO2164" s="3"/>
      <c r="AP2164">
        <v>1</v>
      </c>
      <c r="AR2164" t="s">
        <v>1</v>
      </c>
      <c r="AT2164" s="2">
        <v>1.1739999999999999</v>
      </c>
      <c r="AU2164" s="1">
        <f t="shared" si="275"/>
        <v>0.61782269463308859</v>
      </c>
      <c r="AV2164" s="1">
        <f t="shared" si="276"/>
        <v>0.52784922824849534</v>
      </c>
      <c r="AW2164" s="1">
        <f t="shared" si="277"/>
        <v>0.43787576186390226</v>
      </c>
    </row>
    <row r="2165" spans="1:49" x14ac:dyDescent="0.2">
      <c r="A2165">
        <v>2163</v>
      </c>
      <c r="B2165" t="s">
        <v>14408</v>
      </c>
      <c r="C2165" t="s">
        <v>14407</v>
      </c>
      <c r="F2165" t="s">
        <v>14406</v>
      </c>
      <c r="G2165" t="s">
        <v>17</v>
      </c>
      <c r="H2165" t="s">
        <v>16</v>
      </c>
      <c r="I2165" t="s">
        <v>14405</v>
      </c>
      <c r="J2165" t="s">
        <v>14404</v>
      </c>
      <c r="K2165" t="s">
        <v>14403</v>
      </c>
      <c r="L2165" t="s">
        <v>14402</v>
      </c>
      <c r="M2165" t="s">
        <v>2157</v>
      </c>
      <c r="N2165">
        <v>4</v>
      </c>
      <c r="O2165" t="s">
        <v>14401</v>
      </c>
      <c r="P2165" t="s">
        <v>14400</v>
      </c>
      <c r="Q2165" t="s">
        <v>14399</v>
      </c>
      <c r="R2165" s="7">
        <v>40921</v>
      </c>
      <c r="S2165" s="8">
        <f t="shared" si="272"/>
        <v>2012</v>
      </c>
      <c r="T2165" s="8">
        <v>2012</v>
      </c>
      <c r="U2165" s="8">
        <f t="shared" si="273"/>
        <v>10</v>
      </c>
      <c r="V2165" s="7">
        <v>2012</v>
      </c>
      <c r="W2165" t="s">
        <v>76</v>
      </c>
      <c r="X2165" s="2">
        <v>0.28199999999999997</v>
      </c>
      <c r="Y2165" s="6">
        <f t="shared" si="270"/>
        <v>7.527828942099783E-3</v>
      </c>
      <c r="AA2165">
        <v>16875869</v>
      </c>
      <c r="AB2165">
        <v>19700186861</v>
      </c>
      <c r="AC2165">
        <v>16875877</v>
      </c>
      <c r="AD2165" t="s">
        <v>6</v>
      </c>
      <c r="AE2165">
        <v>2012</v>
      </c>
      <c r="AG2165">
        <v>246348</v>
      </c>
      <c r="AI2165" t="s">
        <v>14398</v>
      </c>
      <c r="AK2165" t="s">
        <v>14397</v>
      </c>
      <c r="AL2165">
        <v>6</v>
      </c>
      <c r="AM2165" s="5">
        <f t="shared" si="274"/>
        <v>0.6</v>
      </c>
      <c r="AN2165" s="4">
        <f t="shared" si="271"/>
        <v>9.0874668686103744E-4</v>
      </c>
      <c r="AO2165" s="3"/>
      <c r="AP2165">
        <v>1</v>
      </c>
      <c r="AR2165" t="s">
        <v>1</v>
      </c>
      <c r="AT2165" s="2">
        <v>1.1739999999999999</v>
      </c>
      <c r="AU2165" s="1">
        <f t="shared" si="275"/>
        <v>0.55421042655281583</v>
      </c>
      <c r="AV2165" s="1">
        <f t="shared" si="276"/>
        <v>0.42182878144804103</v>
      </c>
      <c r="AW2165" s="1">
        <f t="shared" si="277"/>
        <v>0.28944713634326608</v>
      </c>
    </row>
    <row r="2166" spans="1:49" x14ac:dyDescent="0.2">
      <c r="A2166">
        <v>2164</v>
      </c>
      <c r="B2166" t="s">
        <v>14396</v>
      </c>
      <c r="C2166" t="s">
        <v>14395</v>
      </c>
      <c r="F2166" t="s">
        <v>14394</v>
      </c>
      <c r="G2166" t="s">
        <v>17</v>
      </c>
      <c r="H2166" t="s">
        <v>16</v>
      </c>
      <c r="I2166" t="s">
        <v>14393</v>
      </c>
      <c r="J2166">
        <v>60017041</v>
      </c>
      <c r="K2166" t="s">
        <v>14392</v>
      </c>
      <c r="L2166" t="s">
        <v>14391</v>
      </c>
      <c r="M2166" t="s">
        <v>14390</v>
      </c>
      <c r="N2166">
        <v>1</v>
      </c>
      <c r="O2166" t="s">
        <v>14389</v>
      </c>
      <c r="P2166">
        <v>7003906677</v>
      </c>
      <c r="Q2166">
        <v>60017041</v>
      </c>
      <c r="R2166" s="7">
        <v>40921</v>
      </c>
      <c r="S2166" s="8">
        <f t="shared" si="272"/>
        <v>2012</v>
      </c>
      <c r="T2166" s="8">
        <v>2012</v>
      </c>
      <c r="U2166" s="8">
        <f t="shared" si="273"/>
        <v>10</v>
      </c>
      <c r="V2166" s="7">
        <v>40921</v>
      </c>
      <c r="W2166" t="s">
        <v>14388</v>
      </c>
      <c r="X2166" s="2">
        <v>0.89600000000000002</v>
      </c>
      <c r="Y2166" s="6">
        <f t="shared" si="270"/>
        <v>2.3918208269934065E-2</v>
      </c>
      <c r="AA2166">
        <v>15393755</v>
      </c>
      <c r="AB2166">
        <v>21100855841</v>
      </c>
      <c r="AC2166">
        <v>15502376</v>
      </c>
      <c r="AD2166" t="s">
        <v>6</v>
      </c>
      <c r="AE2166">
        <v>85</v>
      </c>
      <c r="AF2166">
        <v>1</v>
      </c>
      <c r="AG2166">
        <v>16309</v>
      </c>
      <c r="AI2166" t="s">
        <v>14387</v>
      </c>
      <c r="AK2166" t="s">
        <v>14386</v>
      </c>
      <c r="AL2166">
        <v>2</v>
      </c>
      <c r="AM2166" s="5">
        <f t="shared" si="274"/>
        <v>0.2</v>
      </c>
      <c r="AN2166" s="4">
        <f t="shared" si="271"/>
        <v>3.0291556228701253E-4</v>
      </c>
      <c r="AO2166" s="3"/>
      <c r="AP2166">
        <v>0</v>
      </c>
      <c r="AR2166" t="s">
        <v>1</v>
      </c>
      <c r="AT2166" s="2" t="s">
        <v>0</v>
      </c>
      <c r="AU2166" s="1">
        <f t="shared" si="275"/>
        <v>1.6833620457639946</v>
      </c>
      <c r="AV2166" s="1">
        <f t="shared" si="276"/>
        <v>1.2110561916110538</v>
      </c>
      <c r="AW2166" s="1">
        <f t="shared" si="277"/>
        <v>0.7387503374581128</v>
      </c>
    </row>
    <row r="2167" spans="1:49" x14ac:dyDescent="0.2">
      <c r="A2167">
        <v>2165</v>
      </c>
      <c r="B2167" t="s">
        <v>14385</v>
      </c>
      <c r="C2167" t="s">
        <v>14384</v>
      </c>
      <c r="F2167" t="s">
        <v>14383</v>
      </c>
      <c r="G2167" t="s">
        <v>17</v>
      </c>
      <c r="H2167" t="s">
        <v>16</v>
      </c>
      <c r="I2167" t="s">
        <v>14377</v>
      </c>
      <c r="J2167">
        <v>112584297</v>
      </c>
      <c r="K2167" t="s">
        <v>14376</v>
      </c>
      <c r="L2167" t="s">
        <v>14375</v>
      </c>
      <c r="M2167" t="s">
        <v>95</v>
      </c>
      <c r="N2167">
        <v>3</v>
      </c>
      <c r="O2167" t="s">
        <v>14374</v>
      </c>
      <c r="P2167" t="s">
        <v>14373</v>
      </c>
      <c r="Q2167" t="s">
        <v>14372</v>
      </c>
      <c r="R2167" s="7">
        <v>40921</v>
      </c>
      <c r="S2167" s="8">
        <f t="shared" si="272"/>
        <v>2012</v>
      </c>
      <c r="T2167" s="8">
        <v>2012</v>
      </c>
      <c r="U2167" s="8">
        <f t="shared" si="273"/>
        <v>10</v>
      </c>
      <c r="V2167" s="7">
        <v>2012</v>
      </c>
      <c r="W2167" t="s">
        <v>76</v>
      </c>
      <c r="X2167" s="2">
        <v>0.28199999999999997</v>
      </c>
      <c r="Y2167" s="6">
        <f t="shared" si="270"/>
        <v>7.527828942099783E-3</v>
      </c>
      <c r="AA2167">
        <v>16875869</v>
      </c>
      <c r="AB2167">
        <v>19700186861</v>
      </c>
      <c r="AC2167">
        <v>16875877</v>
      </c>
      <c r="AD2167" t="s">
        <v>6</v>
      </c>
      <c r="AE2167">
        <v>2012</v>
      </c>
      <c r="AG2167">
        <v>435890</v>
      </c>
      <c r="AI2167" t="s">
        <v>14382</v>
      </c>
      <c r="AK2167" t="s">
        <v>14381</v>
      </c>
      <c r="AL2167">
        <v>2</v>
      </c>
      <c r="AM2167" s="5">
        <f t="shared" si="274"/>
        <v>0.2</v>
      </c>
      <c r="AN2167" s="4">
        <f t="shared" si="271"/>
        <v>3.0291556228701253E-4</v>
      </c>
      <c r="AO2167" s="3"/>
      <c r="AP2167">
        <v>1</v>
      </c>
      <c r="AR2167" t="s">
        <v>1</v>
      </c>
      <c r="AT2167" s="2">
        <v>1.1739999999999999</v>
      </c>
      <c r="AU2167" s="1">
        <f t="shared" si="275"/>
        <v>0.53603549281559504</v>
      </c>
      <c r="AV2167" s="1">
        <f t="shared" si="276"/>
        <v>0.39153722521933976</v>
      </c>
      <c r="AW2167" s="1">
        <f t="shared" si="277"/>
        <v>0.24703895762308434</v>
      </c>
    </row>
    <row r="2168" spans="1:49" x14ac:dyDescent="0.2">
      <c r="A2168">
        <v>2166</v>
      </c>
      <c r="B2168" t="s">
        <v>14380</v>
      </c>
      <c r="C2168" t="s">
        <v>14379</v>
      </c>
      <c r="F2168" t="s">
        <v>14378</v>
      </c>
      <c r="G2168" t="s">
        <v>17</v>
      </c>
      <c r="H2168" t="s">
        <v>16</v>
      </c>
      <c r="I2168" t="s">
        <v>14377</v>
      </c>
      <c r="J2168">
        <v>112584297</v>
      </c>
      <c r="K2168" t="s">
        <v>14376</v>
      </c>
      <c r="L2168" t="s">
        <v>14375</v>
      </c>
      <c r="M2168" t="s">
        <v>95</v>
      </c>
      <c r="N2168">
        <v>3</v>
      </c>
      <c r="O2168" t="s">
        <v>14374</v>
      </c>
      <c r="P2168" t="s">
        <v>14373</v>
      </c>
      <c r="Q2168" t="s">
        <v>14372</v>
      </c>
      <c r="R2168" s="7">
        <v>40921</v>
      </c>
      <c r="S2168" s="8">
        <f t="shared" si="272"/>
        <v>2012</v>
      </c>
      <c r="T2168" s="8">
        <v>2012</v>
      </c>
      <c r="U2168" s="8">
        <f t="shared" si="273"/>
        <v>10</v>
      </c>
      <c r="V2168" s="7">
        <v>2012</v>
      </c>
      <c r="W2168" t="s">
        <v>76</v>
      </c>
      <c r="X2168" s="2">
        <v>0.28199999999999997</v>
      </c>
      <c r="Y2168" s="6">
        <f t="shared" si="270"/>
        <v>7.527828942099783E-3</v>
      </c>
      <c r="AA2168">
        <v>16875869</v>
      </c>
      <c r="AB2168">
        <v>19700186861</v>
      </c>
      <c r="AC2168">
        <v>16875877</v>
      </c>
      <c r="AD2168" t="s">
        <v>6</v>
      </c>
      <c r="AE2168">
        <v>2012</v>
      </c>
      <c r="AG2168">
        <v>843754</v>
      </c>
      <c r="AI2168" t="s">
        <v>14371</v>
      </c>
      <c r="AK2168" t="s">
        <v>14370</v>
      </c>
      <c r="AL2168">
        <v>39</v>
      </c>
      <c r="AM2168" s="5">
        <f t="shared" si="274"/>
        <v>3.9</v>
      </c>
      <c r="AN2168" s="4">
        <f t="shared" si="271"/>
        <v>5.9068534645967431E-3</v>
      </c>
      <c r="AO2168" s="3"/>
      <c r="AP2168">
        <v>1</v>
      </c>
      <c r="AR2168" t="s">
        <v>1</v>
      </c>
      <c r="AT2168" s="2">
        <v>1.1739999999999999</v>
      </c>
      <c r="AU2168" s="1">
        <f t="shared" si="275"/>
        <v>0.70415362988488706</v>
      </c>
      <c r="AV2168" s="1">
        <f t="shared" si="276"/>
        <v>0.67173412033482638</v>
      </c>
      <c r="AW2168" s="1">
        <f t="shared" si="277"/>
        <v>0.63931461078476537</v>
      </c>
    </row>
    <row r="2169" spans="1:49" x14ac:dyDescent="0.2">
      <c r="A2169">
        <v>2167</v>
      </c>
      <c r="B2169" t="s">
        <v>14369</v>
      </c>
      <c r="C2169" t="s">
        <v>14368</v>
      </c>
      <c r="F2169" t="s">
        <v>14367</v>
      </c>
      <c r="G2169" t="s">
        <v>17</v>
      </c>
      <c r="H2169" t="s">
        <v>16</v>
      </c>
      <c r="I2169" t="s">
        <v>14366</v>
      </c>
      <c r="J2169">
        <v>60027800</v>
      </c>
      <c r="K2169" t="s">
        <v>14365</v>
      </c>
      <c r="L2169" t="s">
        <v>14364</v>
      </c>
      <c r="M2169" t="s">
        <v>95</v>
      </c>
      <c r="N2169">
        <v>5</v>
      </c>
      <c r="O2169" t="s">
        <v>14363</v>
      </c>
      <c r="P2169" t="s">
        <v>14362</v>
      </c>
      <c r="Q2169" t="s">
        <v>14361</v>
      </c>
      <c r="R2169" s="7">
        <v>40921</v>
      </c>
      <c r="S2169" s="8">
        <f t="shared" si="272"/>
        <v>2012</v>
      </c>
      <c r="T2169" s="8">
        <v>2012</v>
      </c>
      <c r="U2169" s="8">
        <f t="shared" si="273"/>
        <v>10</v>
      </c>
      <c r="V2169" s="7">
        <v>2012</v>
      </c>
      <c r="W2169" t="s">
        <v>76</v>
      </c>
      <c r="X2169" s="2">
        <v>0.28199999999999997</v>
      </c>
      <c r="Y2169" s="6">
        <f t="shared" si="270"/>
        <v>7.527828942099783E-3</v>
      </c>
      <c r="AA2169">
        <v>16875869</v>
      </c>
      <c r="AB2169">
        <v>19700186861</v>
      </c>
      <c r="AC2169">
        <v>16875877</v>
      </c>
      <c r="AD2169" t="s">
        <v>6</v>
      </c>
      <c r="AE2169">
        <v>2012</v>
      </c>
      <c r="AG2169">
        <v>427178</v>
      </c>
      <c r="AI2169" t="s">
        <v>14360</v>
      </c>
      <c r="AK2169" t="s">
        <v>14359</v>
      </c>
      <c r="AL2169">
        <v>11</v>
      </c>
      <c r="AM2169" s="5">
        <f t="shared" si="274"/>
        <v>1.1000000000000001</v>
      </c>
      <c r="AN2169" s="4">
        <f t="shared" si="271"/>
        <v>1.6660355925785689E-3</v>
      </c>
      <c r="AO2169" s="3"/>
      <c r="AP2169">
        <v>1</v>
      </c>
      <c r="AR2169" t="s">
        <v>1</v>
      </c>
      <c r="AT2169" s="2">
        <v>1.1739999999999999</v>
      </c>
      <c r="AU2169" s="1">
        <f t="shared" si="275"/>
        <v>0.57692909372434187</v>
      </c>
      <c r="AV2169" s="1">
        <f t="shared" si="276"/>
        <v>0.45969322673391755</v>
      </c>
      <c r="AW2169" s="1">
        <f t="shared" si="277"/>
        <v>0.34245735974349323</v>
      </c>
    </row>
    <row r="2170" spans="1:49" x14ac:dyDescent="0.2">
      <c r="A2170">
        <v>2168</v>
      </c>
      <c r="B2170" t="s">
        <v>14358</v>
      </c>
      <c r="C2170" t="s">
        <v>14357</v>
      </c>
      <c r="F2170" t="s">
        <v>14356</v>
      </c>
      <c r="G2170" t="s">
        <v>17</v>
      </c>
      <c r="H2170" t="s">
        <v>16</v>
      </c>
      <c r="I2170" t="s">
        <v>9779</v>
      </c>
      <c r="J2170" t="s">
        <v>14355</v>
      </c>
      <c r="K2170" t="s">
        <v>14354</v>
      </c>
      <c r="L2170" t="s">
        <v>14353</v>
      </c>
      <c r="M2170" t="s">
        <v>4048</v>
      </c>
      <c r="N2170">
        <v>3</v>
      </c>
      <c r="O2170" t="s">
        <v>14352</v>
      </c>
      <c r="P2170" t="s">
        <v>14351</v>
      </c>
      <c r="Q2170" t="s">
        <v>14350</v>
      </c>
      <c r="R2170" s="7">
        <v>40920</v>
      </c>
      <c r="S2170" s="8">
        <f t="shared" si="272"/>
        <v>2012</v>
      </c>
      <c r="T2170" s="8">
        <v>2012</v>
      </c>
      <c r="U2170" s="8">
        <f t="shared" si="273"/>
        <v>10</v>
      </c>
      <c r="V2170" s="7">
        <v>40920</v>
      </c>
      <c r="W2170" t="s">
        <v>14349</v>
      </c>
      <c r="X2170" s="2">
        <v>1.887</v>
      </c>
      <c r="Y2170" s="6">
        <f t="shared" si="270"/>
        <v>5.0372387282774087E-2</v>
      </c>
      <c r="AA2170">
        <v>15507998</v>
      </c>
      <c r="AB2170">
        <v>110157</v>
      </c>
      <c r="AC2170">
        <v>15502368</v>
      </c>
      <c r="AD2170" t="s">
        <v>6</v>
      </c>
      <c r="AE2170">
        <v>85</v>
      </c>
      <c r="AF2170">
        <v>1</v>
      </c>
      <c r="AG2170">
        <v>14013</v>
      </c>
      <c r="AI2170" t="s">
        <v>14348</v>
      </c>
      <c r="AK2170" t="s">
        <v>14347</v>
      </c>
      <c r="AL2170">
        <v>24</v>
      </c>
      <c r="AM2170" s="5">
        <f t="shared" si="274"/>
        <v>2.4</v>
      </c>
      <c r="AN2170" s="4">
        <f t="shared" si="271"/>
        <v>3.6349867474441497E-3</v>
      </c>
      <c r="AO2170" s="3"/>
      <c r="AP2170">
        <v>0</v>
      </c>
      <c r="AQ2170" t="s">
        <v>236</v>
      </c>
      <c r="AR2170">
        <v>264564</v>
      </c>
      <c r="AS2170" t="s">
        <v>235</v>
      </c>
      <c r="AT2170" s="2" t="s">
        <v>0</v>
      </c>
      <c r="AU2170" s="1">
        <f t="shared" si="275"/>
        <v>3.6351167122175099</v>
      </c>
      <c r="AV2170" s="1">
        <f t="shared" si="276"/>
        <v>2.7003687015109117</v>
      </c>
      <c r="AW2170" s="1">
        <f t="shared" si="277"/>
        <v>1.7656206908043131</v>
      </c>
    </row>
    <row r="2171" spans="1:49" x14ac:dyDescent="0.2">
      <c r="A2171">
        <v>2169</v>
      </c>
      <c r="B2171" t="s">
        <v>14346</v>
      </c>
      <c r="C2171" t="s">
        <v>14345</v>
      </c>
      <c r="E2171">
        <v>22191993</v>
      </c>
      <c r="F2171" t="s">
        <v>14344</v>
      </c>
      <c r="G2171" t="s">
        <v>17</v>
      </c>
      <c r="H2171" t="s">
        <v>16</v>
      </c>
      <c r="I2171" t="s">
        <v>14343</v>
      </c>
      <c r="J2171" t="s">
        <v>14342</v>
      </c>
      <c r="K2171" t="s">
        <v>14341</v>
      </c>
      <c r="L2171" t="s">
        <v>14340</v>
      </c>
      <c r="M2171" t="s">
        <v>1306</v>
      </c>
      <c r="N2171">
        <v>4</v>
      </c>
      <c r="O2171" t="s">
        <v>14339</v>
      </c>
      <c r="P2171" t="s">
        <v>14338</v>
      </c>
      <c r="Q2171" t="s">
        <v>14337</v>
      </c>
      <c r="R2171" s="7">
        <v>40920</v>
      </c>
      <c r="S2171" s="8">
        <f t="shared" si="272"/>
        <v>2012</v>
      </c>
      <c r="T2171" s="8">
        <v>2012</v>
      </c>
      <c r="U2171" s="8">
        <f t="shared" si="273"/>
        <v>10</v>
      </c>
      <c r="V2171" s="7">
        <v>40920</v>
      </c>
      <c r="W2171" t="s">
        <v>14336</v>
      </c>
      <c r="X2171" s="2">
        <v>0.75600000000000001</v>
      </c>
      <c r="Y2171" s="6">
        <f t="shared" si="270"/>
        <v>2.0180988227756869E-2</v>
      </c>
      <c r="AA2171">
        <v>10895639</v>
      </c>
      <c r="AB2171">
        <v>26969</v>
      </c>
      <c r="AC2171">
        <v>15205215</v>
      </c>
      <c r="AD2171" t="s">
        <v>6</v>
      </c>
      <c r="AE2171">
        <v>116</v>
      </c>
      <c r="AF2171">
        <v>1</v>
      </c>
      <c r="AH2171" t="s">
        <v>14335</v>
      </c>
      <c r="AI2171" t="s">
        <v>14334</v>
      </c>
      <c r="AK2171" t="s">
        <v>14333</v>
      </c>
      <c r="AL2171">
        <v>20</v>
      </c>
      <c r="AM2171" s="5">
        <f t="shared" si="274"/>
        <v>2</v>
      </c>
      <c r="AN2171" s="4">
        <f t="shared" si="271"/>
        <v>3.0291556228701248E-3</v>
      </c>
      <c r="AO2171" s="3"/>
      <c r="AP2171">
        <v>0</v>
      </c>
      <c r="AR2171" t="s">
        <v>1</v>
      </c>
      <c r="AT2171" s="2">
        <v>2.7810000000000001</v>
      </c>
      <c r="AU2171" s="1">
        <f t="shared" si="275"/>
        <v>1.5035438446290845</v>
      </c>
      <c r="AV2171" s="1">
        <f t="shared" si="276"/>
        <v>1.1605071925313497</v>
      </c>
      <c r="AW2171" s="1">
        <f t="shared" si="277"/>
        <v>0.81747054043361489</v>
      </c>
    </row>
    <row r="2172" spans="1:49" x14ac:dyDescent="0.2">
      <c r="A2172">
        <v>2170</v>
      </c>
      <c r="B2172" t="s">
        <v>14332</v>
      </c>
      <c r="C2172" t="s">
        <v>14331</v>
      </c>
      <c r="E2172">
        <v>22253808</v>
      </c>
      <c r="F2172" t="s">
        <v>14330</v>
      </c>
      <c r="G2172" t="s">
        <v>17</v>
      </c>
      <c r="H2172" t="s">
        <v>16</v>
      </c>
      <c r="I2172" t="s">
        <v>14329</v>
      </c>
      <c r="J2172" t="s">
        <v>14328</v>
      </c>
      <c r="K2172" t="s">
        <v>14327</v>
      </c>
      <c r="L2172" t="s">
        <v>14326</v>
      </c>
      <c r="M2172" t="s">
        <v>14325</v>
      </c>
      <c r="N2172">
        <v>4</v>
      </c>
      <c r="O2172" t="s">
        <v>14324</v>
      </c>
      <c r="P2172" t="s">
        <v>14323</v>
      </c>
      <c r="Q2172" t="s">
        <v>14322</v>
      </c>
      <c r="R2172" s="7">
        <v>40920</v>
      </c>
      <c r="S2172" s="8">
        <f t="shared" si="272"/>
        <v>2012</v>
      </c>
      <c r="T2172" s="8">
        <v>2012</v>
      </c>
      <c r="U2172" s="8">
        <f t="shared" si="273"/>
        <v>10</v>
      </c>
      <c r="V2172" s="7">
        <v>40920</v>
      </c>
      <c r="W2172" t="s">
        <v>13667</v>
      </c>
      <c r="X2172" s="2">
        <v>0.99</v>
      </c>
      <c r="Y2172" s="6">
        <f t="shared" si="270"/>
        <v>2.6427484583967327E-2</v>
      </c>
      <c r="AB2172">
        <v>10600153309</v>
      </c>
      <c r="AC2172">
        <v>19326203</v>
      </c>
      <c r="AD2172" t="s">
        <v>6</v>
      </c>
      <c r="AE2172">
        <v>7</v>
      </c>
      <c r="AF2172">
        <v>1</v>
      </c>
      <c r="AG2172" t="s">
        <v>14321</v>
      </c>
      <c r="AI2172" t="s">
        <v>14320</v>
      </c>
      <c r="AK2172" t="s">
        <v>14319</v>
      </c>
      <c r="AL2172">
        <v>62</v>
      </c>
      <c r="AM2172" s="5">
        <f t="shared" si="274"/>
        <v>6.2</v>
      </c>
      <c r="AN2172" s="4">
        <f t="shared" si="271"/>
        <v>9.3903824308973882E-3</v>
      </c>
      <c r="AO2172" s="3"/>
      <c r="AP2172">
        <v>1</v>
      </c>
      <c r="AR2172" t="s">
        <v>1</v>
      </c>
      <c r="AT2172" s="2">
        <v>3.24</v>
      </c>
      <c r="AU2172" s="1">
        <f t="shared" si="275"/>
        <v>2.1316353938046344</v>
      </c>
      <c r="AV2172" s="1">
        <f t="shared" si="276"/>
        <v>1.7908933507432359</v>
      </c>
      <c r="AW2172" s="1">
        <f t="shared" si="277"/>
        <v>1.4501513076818369</v>
      </c>
    </row>
    <row r="2173" spans="1:49" x14ac:dyDescent="0.2">
      <c r="A2173">
        <v>2171</v>
      </c>
      <c r="B2173" t="s">
        <v>14318</v>
      </c>
      <c r="C2173" t="s">
        <v>14317</v>
      </c>
      <c r="F2173" t="s">
        <v>14316</v>
      </c>
      <c r="G2173" t="s">
        <v>17</v>
      </c>
      <c r="H2173" t="s">
        <v>16</v>
      </c>
      <c r="I2173" t="s">
        <v>14315</v>
      </c>
      <c r="J2173" t="s">
        <v>14314</v>
      </c>
      <c r="K2173" t="s">
        <v>14313</v>
      </c>
      <c r="L2173" t="s">
        <v>14312</v>
      </c>
      <c r="M2173" t="s">
        <v>12993</v>
      </c>
      <c r="N2173">
        <v>5</v>
      </c>
      <c r="O2173" t="s">
        <v>14311</v>
      </c>
      <c r="P2173" t="s">
        <v>14310</v>
      </c>
      <c r="Q2173" t="s">
        <v>14309</v>
      </c>
      <c r="R2173" s="7">
        <v>40920</v>
      </c>
      <c r="S2173" s="8">
        <f t="shared" si="272"/>
        <v>2012</v>
      </c>
      <c r="T2173" s="8">
        <v>2012</v>
      </c>
      <c r="U2173" s="8">
        <f t="shared" si="273"/>
        <v>10</v>
      </c>
      <c r="V2173" s="7">
        <v>2012</v>
      </c>
      <c r="W2173" t="s">
        <v>14308</v>
      </c>
      <c r="X2173" s="2">
        <v>0.55000000000000004</v>
      </c>
      <c r="Y2173" s="6">
        <f t="shared" si="270"/>
        <v>1.468193587998185E-2</v>
      </c>
      <c r="AA2173">
        <v>1996231</v>
      </c>
      <c r="AB2173">
        <v>13321</v>
      </c>
      <c r="AC2173">
        <v>15288986</v>
      </c>
      <c r="AD2173" t="s">
        <v>6</v>
      </c>
      <c r="AE2173">
        <v>134</v>
      </c>
      <c r="AF2173">
        <v>1</v>
      </c>
      <c r="AG2173">
        <v>11007</v>
      </c>
      <c r="AI2173" t="s">
        <v>14307</v>
      </c>
      <c r="AK2173" t="s">
        <v>14306</v>
      </c>
      <c r="AL2173">
        <v>9</v>
      </c>
      <c r="AM2173" s="5">
        <f t="shared" si="274"/>
        <v>0.9</v>
      </c>
      <c r="AN2173" s="4">
        <f t="shared" si="271"/>
        <v>1.3631200302915562E-3</v>
      </c>
      <c r="AO2173" s="3"/>
      <c r="AP2173">
        <v>0</v>
      </c>
      <c r="AR2173" t="s">
        <v>1</v>
      </c>
      <c r="AT2173" s="2" t="s">
        <v>0</v>
      </c>
      <c r="AU2173" s="1">
        <f t="shared" si="275"/>
        <v>1.0686291125074763</v>
      </c>
      <c r="AV2173" s="1">
        <f t="shared" si="276"/>
        <v>0.80225279551367024</v>
      </c>
      <c r="AW2173" s="1">
        <f t="shared" si="277"/>
        <v>0.53587647851986442</v>
      </c>
    </row>
    <row r="2174" spans="1:49" x14ac:dyDescent="0.2">
      <c r="A2174">
        <v>2172</v>
      </c>
      <c r="B2174" t="s">
        <v>14305</v>
      </c>
      <c r="C2174" t="s">
        <v>14304</v>
      </c>
      <c r="F2174" t="s">
        <v>14303</v>
      </c>
      <c r="G2174" t="s">
        <v>17</v>
      </c>
      <c r="H2174" t="s">
        <v>16</v>
      </c>
      <c r="I2174" t="s">
        <v>14302</v>
      </c>
      <c r="J2174">
        <v>60022109</v>
      </c>
      <c r="K2174" t="s">
        <v>14301</v>
      </c>
      <c r="L2174" t="s">
        <v>1894</v>
      </c>
      <c r="M2174" t="s">
        <v>1722</v>
      </c>
      <c r="N2174">
        <v>3</v>
      </c>
      <c r="O2174" t="s">
        <v>14300</v>
      </c>
      <c r="P2174" t="s">
        <v>14299</v>
      </c>
      <c r="Q2174" t="s">
        <v>14298</v>
      </c>
      <c r="R2174" s="7">
        <v>40919</v>
      </c>
      <c r="S2174" s="8">
        <f t="shared" si="272"/>
        <v>2012</v>
      </c>
      <c r="T2174" s="8">
        <v>2012</v>
      </c>
      <c r="U2174" s="8">
        <f t="shared" si="273"/>
        <v>10</v>
      </c>
      <c r="V2174" s="7">
        <v>40919</v>
      </c>
      <c r="W2174" t="s">
        <v>14217</v>
      </c>
      <c r="X2174" s="2">
        <v>0.55500000000000005</v>
      </c>
      <c r="Y2174" s="6">
        <f t="shared" si="270"/>
        <v>1.4815408024345321E-2</v>
      </c>
      <c r="AA2174">
        <v>17518725</v>
      </c>
      <c r="AB2174">
        <v>6100153023</v>
      </c>
      <c r="AC2174">
        <v>17518733</v>
      </c>
      <c r="AD2174" t="s">
        <v>6</v>
      </c>
      <c r="AE2174">
        <v>6</v>
      </c>
      <c r="AF2174">
        <v>1</v>
      </c>
      <c r="AH2174" t="s">
        <v>14297</v>
      </c>
      <c r="AI2174" t="s">
        <v>14296</v>
      </c>
      <c r="AK2174" t="s">
        <v>14295</v>
      </c>
      <c r="AL2174">
        <v>27</v>
      </c>
      <c r="AM2174" s="5">
        <f t="shared" si="274"/>
        <v>2.7</v>
      </c>
      <c r="AN2174" s="4">
        <f t="shared" si="271"/>
        <v>4.0893600908746691E-3</v>
      </c>
      <c r="AO2174" s="3"/>
      <c r="AP2174">
        <v>0</v>
      </c>
      <c r="AR2174" t="s">
        <v>1</v>
      </c>
      <c r="AT2174" s="2" t="s">
        <v>0</v>
      </c>
      <c r="AU2174" s="1">
        <f t="shared" si="275"/>
        <v>1.1597593644304123</v>
      </c>
      <c r="AV2174" s="1">
        <f t="shared" si="276"/>
        <v>0.94523840576099949</v>
      </c>
      <c r="AW2174" s="1">
        <f t="shared" si="277"/>
        <v>0.73071744709158637</v>
      </c>
    </row>
    <row r="2175" spans="1:49" x14ac:dyDescent="0.2">
      <c r="A2175">
        <v>2173</v>
      </c>
      <c r="B2175" t="s">
        <v>14294</v>
      </c>
      <c r="C2175" t="s">
        <v>14293</v>
      </c>
      <c r="F2175" t="s">
        <v>14292</v>
      </c>
      <c r="G2175" t="s">
        <v>17</v>
      </c>
      <c r="H2175" t="s">
        <v>16</v>
      </c>
      <c r="I2175" t="s">
        <v>14291</v>
      </c>
      <c r="J2175">
        <v>60029738</v>
      </c>
      <c r="K2175" t="s">
        <v>14290</v>
      </c>
      <c r="L2175" t="s">
        <v>14289</v>
      </c>
      <c r="M2175" t="s">
        <v>1722</v>
      </c>
      <c r="N2175">
        <v>2</v>
      </c>
      <c r="O2175" t="s">
        <v>14288</v>
      </c>
      <c r="P2175" t="s">
        <v>14287</v>
      </c>
      <c r="Q2175" t="s">
        <v>14286</v>
      </c>
      <c r="R2175" s="7">
        <v>40919</v>
      </c>
      <c r="S2175" s="8">
        <f t="shared" si="272"/>
        <v>2012</v>
      </c>
      <c r="T2175" s="8">
        <v>2012</v>
      </c>
      <c r="U2175" s="8">
        <f t="shared" si="273"/>
        <v>10</v>
      </c>
      <c r="V2175" s="7">
        <v>40919</v>
      </c>
      <c r="W2175" t="s">
        <v>14217</v>
      </c>
      <c r="X2175" s="2">
        <v>0.55500000000000005</v>
      </c>
      <c r="Y2175" s="6">
        <f t="shared" si="270"/>
        <v>1.4815408024345321E-2</v>
      </c>
      <c r="AA2175">
        <v>17518725</v>
      </c>
      <c r="AB2175">
        <v>6100153023</v>
      </c>
      <c r="AC2175">
        <v>17518733</v>
      </c>
      <c r="AD2175" t="s">
        <v>6</v>
      </c>
      <c r="AE2175">
        <v>6</v>
      </c>
      <c r="AF2175">
        <v>1</v>
      </c>
      <c r="AH2175" t="s">
        <v>14285</v>
      </c>
      <c r="AI2175" t="s">
        <v>14284</v>
      </c>
      <c r="AK2175" t="s">
        <v>14283</v>
      </c>
      <c r="AL2175">
        <v>1</v>
      </c>
      <c r="AM2175" s="5">
        <f t="shared" si="274"/>
        <v>0.1</v>
      </c>
      <c r="AN2175" s="4">
        <f t="shared" si="271"/>
        <v>1.5145778114350627E-4</v>
      </c>
      <c r="AO2175" s="3"/>
      <c r="AP2175">
        <v>0</v>
      </c>
      <c r="AR2175" t="s">
        <v>1</v>
      </c>
      <c r="AT2175" s="2" t="s">
        <v>0</v>
      </c>
      <c r="AU2175" s="1">
        <f t="shared" si="275"/>
        <v>1.0416222951384775</v>
      </c>
      <c r="AV2175" s="1">
        <f t="shared" si="276"/>
        <v>0.74834329027444135</v>
      </c>
      <c r="AW2175" s="1">
        <f t="shared" si="277"/>
        <v>0.455064285410405</v>
      </c>
    </row>
    <row r="2176" spans="1:49" x14ac:dyDescent="0.2">
      <c r="A2176">
        <v>2174</v>
      </c>
      <c r="B2176" t="s">
        <v>14282</v>
      </c>
      <c r="C2176" t="s">
        <v>14281</v>
      </c>
      <c r="F2176" t="s">
        <v>14280</v>
      </c>
      <c r="G2176" t="s">
        <v>17</v>
      </c>
      <c r="H2176" t="s">
        <v>16</v>
      </c>
      <c r="I2176" t="s">
        <v>14279</v>
      </c>
      <c r="J2176" t="s">
        <v>14278</v>
      </c>
      <c r="K2176" t="s">
        <v>14277</v>
      </c>
      <c r="L2176" t="s">
        <v>11925</v>
      </c>
      <c r="M2176" t="s">
        <v>6169</v>
      </c>
      <c r="N2176">
        <v>6</v>
      </c>
      <c r="O2176" t="s">
        <v>14276</v>
      </c>
      <c r="P2176" t="s">
        <v>14275</v>
      </c>
      <c r="Q2176" t="s">
        <v>14274</v>
      </c>
      <c r="R2176" s="7">
        <v>40919</v>
      </c>
      <c r="S2176" s="8">
        <f t="shared" si="272"/>
        <v>2012</v>
      </c>
      <c r="T2176" s="8">
        <v>2012</v>
      </c>
      <c r="U2176" s="8">
        <f t="shared" si="273"/>
        <v>10</v>
      </c>
      <c r="V2176" s="7">
        <v>40919</v>
      </c>
      <c r="W2176" t="s">
        <v>14217</v>
      </c>
      <c r="X2176" s="2">
        <v>0.55500000000000005</v>
      </c>
      <c r="Y2176" s="6">
        <f t="shared" si="270"/>
        <v>1.4815408024345321E-2</v>
      </c>
      <c r="AA2176">
        <v>17518725</v>
      </c>
      <c r="AB2176">
        <v>6100153023</v>
      </c>
      <c r="AC2176">
        <v>17518733</v>
      </c>
      <c r="AD2176" t="s">
        <v>6</v>
      </c>
      <c r="AE2176">
        <v>6</v>
      </c>
      <c r="AF2176">
        <v>1</v>
      </c>
      <c r="AH2176" t="s">
        <v>14273</v>
      </c>
      <c r="AI2176" t="s">
        <v>14272</v>
      </c>
      <c r="AK2176" t="s">
        <v>14271</v>
      </c>
      <c r="AL2176">
        <v>52</v>
      </c>
      <c r="AM2176" s="5">
        <f t="shared" si="274"/>
        <v>5.2</v>
      </c>
      <c r="AN2176" s="4">
        <f t="shared" si="271"/>
        <v>7.8758046194623253E-3</v>
      </c>
      <c r="AO2176" s="3"/>
      <c r="AP2176">
        <v>0</v>
      </c>
      <c r="AR2176" t="s">
        <v>1</v>
      </c>
      <c r="AT2176" s="2" t="s">
        <v>0</v>
      </c>
      <c r="AU2176" s="1">
        <f t="shared" si="275"/>
        <v>1.273352700288042</v>
      </c>
      <c r="AV2176" s="1">
        <f t="shared" si="276"/>
        <v>1.1345606321903825</v>
      </c>
      <c r="AW2176" s="1">
        <f t="shared" si="277"/>
        <v>0.99576856409272241</v>
      </c>
    </row>
    <row r="2177" spans="1:49" x14ac:dyDescent="0.2">
      <c r="A2177">
        <v>2175</v>
      </c>
      <c r="B2177" t="s">
        <v>14270</v>
      </c>
      <c r="C2177" t="s">
        <v>14269</v>
      </c>
      <c r="F2177" t="s">
        <v>14268</v>
      </c>
      <c r="G2177" t="s">
        <v>17</v>
      </c>
      <c r="H2177" t="s">
        <v>16</v>
      </c>
      <c r="I2177" t="s">
        <v>14267</v>
      </c>
      <c r="J2177" t="s">
        <v>14266</v>
      </c>
      <c r="K2177" t="s">
        <v>14265</v>
      </c>
      <c r="L2177" t="s">
        <v>14264</v>
      </c>
      <c r="M2177" t="s">
        <v>14263</v>
      </c>
      <c r="N2177">
        <v>4</v>
      </c>
      <c r="O2177" t="s">
        <v>14262</v>
      </c>
      <c r="P2177" t="s">
        <v>14261</v>
      </c>
      <c r="Q2177" t="s">
        <v>14260</v>
      </c>
      <c r="R2177" s="7">
        <v>40919</v>
      </c>
      <c r="S2177" s="8">
        <f t="shared" si="272"/>
        <v>2012</v>
      </c>
      <c r="T2177" s="8">
        <v>2012</v>
      </c>
      <c r="U2177" s="8">
        <f t="shared" si="273"/>
        <v>10</v>
      </c>
      <c r="V2177" s="7">
        <v>40919</v>
      </c>
      <c r="W2177" t="s">
        <v>14217</v>
      </c>
      <c r="X2177" s="2">
        <v>0.55500000000000005</v>
      </c>
      <c r="Y2177" s="6">
        <f t="shared" si="270"/>
        <v>1.4815408024345321E-2</v>
      </c>
      <c r="AA2177">
        <v>17518725</v>
      </c>
      <c r="AB2177">
        <v>6100153023</v>
      </c>
      <c r="AC2177">
        <v>17518733</v>
      </c>
      <c r="AD2177" t="s">
        <v>6</v>
      </c>
      <c r="AE2177">
        <v>6</v>
      </c>
      <c r="AF2177">
        <v>1</v>
      </c>
      <c r="AH2177" t="s">
        <v>14259</v>
      </c>
      <c r="AI2177" t="s">
        <v>14258</v>
      </c>
      <c r="AK2177" t="s">
        <v>14257</v>
      </c>
      <c r="AL2177">
        <v>62</v>
      </c>
      <c r="AM2177" s="5">
        <f t="shared" si="274"/>
        <v>6.2</v>
      </c>
      <c r="AN2177" s="4">
        <f t="shared" si="271"/>
        <v>9.3903824308973882E-3</v>
      </c>
      <c r="AO2177" s="3"/>
      <c r="AP2177">
        <v>0</v>
      </c>
      <c r="AR2177" t="s">
        <v>1</v>
      </c>
      <c r="AT2177" s="2" t="s">
        <v>0</v>
      </c>
      <c r="AU2177" s="1">
        <f t="shared" si="275"/>
        <v>1.3187900346310941</v>
      </c>
      <c r="AV2177" s="1">
        <f t="shared" si="276"/>
        <v>1.2102895227621355</v>
      </c>
      <c r="AW2177" s="1">
        <f t="shared" si="277"/>
        <v>1.1017890108931767</v>
      </c>
    </row>
    <row r="2178" spans="1:49" x14ac:dyDescent="0.2">
      <c r="A2178">
        <v>2176</v>
      </c>
      <c r="B2178" t="s">
        <v>14256</v>
      </c>
      <c r="C2178" t="s">
        <v>14255</v>
      </c>
      <c r="F2178" t="s">
        <v>14254</v>
      </c>
      <c r="G2178" t="s">
        <v>17</v>
      </c>
      <c r="H2178" t="s">
        <v>16</v>
      </c>
      <c r="I2178" t="s">
        <v>14253</v>
      </c>
      <c r="J2178">
        <v>60031052</v>
      </c>
      <c r="K2178" t="s">
        <v>14252</v>
      </c>
      <c r="L2178" t="s">
        <v>14251</v>
      </c>
      <c r="M2178" t="s">
        <v>190</v>
      </c>
      <c r="N2178">
        <v>3</v>
      </c>
      <c r="O2178" t="s">
        <v>14250</v>
      </c>
      <c r="P2178" t="s">
        <v>14249</v>
      </c>
      <c r="Q2178" t="s">
        <v>14248</v>
      </c>
      <c r="R2178" s="7">
        <v>40919</v>
      </c>
      <c r="S2178" s="8">
        <f t="shared" si="272"/>
        <v>2012</v>
      </c>
      <c r="T2178" s="8">
        <v>2012</v>
      </c>
      <c r="U2178" s="8">
        <f t="shared" si="273"/>
        <v>10</v>
      </c>
      <c r="V2178" s="7">
        <v>40919</v>
      </c>
      <c r="W2178" t="s">
        <v>14217</v>
      </c>
      <c r="X2178" s="2">
        <v>0.55500000000000005</v>
      </c>
      <c r="Y2178" s="6">
        <f t="shared" ref="Y2178:Y2241" si="278">(X2178-$Z$4)/($Z$3-$Z$4)</f>
        <v>1.4815408024345321E-2</v>
      </c>
      <c r="AA2178">
        <v>17518725</v>
      </c>
      <c r="AB2178">
        <v>6100153023</v>
      </c>
      <c r="AC2178">
        <v>17518733</v>
      </c>
      <c r="AD2178" t="s">
        <v>6</v>
      </c>
      <c r="AE2178">
        <v>6</v>
      </c>
      <c r="AF2178">
        <v>1</v>
      </c>
      <c r="AH2178" t="s">
        <v>1477</v>
      </c>
      <c r="AI2178" t="s">
        <v>14247</v>
      </c>
      <c r="AK2178" t="s">
        <v>14246</v>
      </c>
      <c r="AL2178">
        <v>6</v>
      </c>
      <c r="AM2178" s="5">
        <f t="shared" si="274"/>
        <v>0.6</v>
      </c>
      <c r="AN2178" s="4">
        <f t="shared" ref="AN2178:AN2241" si="279">(AM2178-$AO$4)/($AO$3-$AO$4)</f>
        <v>9.0874668686103744E-4</v>
      </c>
      <c r="AO2178" s="3"/>
      <c r="AP2178">
        <v>0</v>
      </c>
      <c r="AR2178" t="s">
        <v>1</v>
      </c>
      <c r="AT2178" s="2" t="s">
        <v>0</v>
      </c>
      <c r="AU2178" s="1">
        <f t="shared" si="275"/>
        <v>1.0643409623100035</v>
      </c>
      <c r="AV2178" s="1">
        <f t="shared" si="276"/>
        <v>0.78620773556031787</v>
      </c>
      <c r="AW2178" s="1">
        <f t="shared" si="277"/>
        <v>0.50807450881063221</v>
      </c>
    </row>
    <row r="2179" spans="1:49" x14ac:dyDescent="0.2">
      <c r="A2179">
        <v>2177</v>
      </c>
      <c r="B2179" t="s">
        <v>14245</v>
      </c>
      <c r="C2179" t="s">
        <v>14244</v>
      </c>
      <c r="F2179" t="s">
        <v>14243</v>
      </c>
      <c r="G2179" t="s">
        <v>17</v>
      </c>
      <c r="H2179" t="s">
        <v>16</v>
      </c>
      <c r="I2179" t="s">
        <v>14242</v>
      </c>
      <c r="J2179">
        <v>60007954</v>
      </c>
      <c r="K2179" t="s">
        <v>14241</v>
      </c>
      <c r="L2179" t="s">
        <v>14240</v>
      </c>
      <c r="M2179" t="s">
        <v>615</v>
      </c>
      <c r="N2179">
        <v>2</v>
      </c>
      <c r="O2179" t="s">
        <v>14239</v>
      </c>
      <c r="P2179" t="s">
        <v>14238</v>
      </c>
      <c r="Q2179" t="s">
        <v>14237</v>
      </c>
      <c r="R2179" s="7">
        <v>40919</v>
      </c>
      <c r="S2179" s="8">
        <f t="shared" si="272"/>
        <v>2012</v>
      </c>
      <c r="T2179" s="8">
        <v>2012</v>
      </c>
      <c r="U2179" s="8">
        <f t="shared" si="273"/>
        <v>10</v>
      </c>
      <c r="V2179" s="7">
        <v>40919</v>
      </c>
      <c r="W2179" t="s">
        <v>14217</v>
      </c>
      <c r="X2179" s="2">
        <v>0.55500000000000005</v>
      </c>
      <c r="Y2179" s="6">
        <f t="shared" si="278"/>
        <v>1.4815408024345321E-2</v>
      </c>
      <c r="AA2179">
        <v>17518725</v>
      </c>
      <c r="AB2179">
        <v>6100153023</v>
      </c>
      <c r="AC2179">
        <v>17518733</v>
      </c>
      <c r="AD2179" t="s">
        <v>6</v>
      </c>
      <c r="AE2179">
        <v>6</v>
      </c>
      <c r="AF2179">
        <v>1</v>
      </c>
      <c r="AH2179" s="9">
        <v>42644</v>
      </c>
      <c r="AI2179" t="s">
        <v>14236</v>
      </c>
      <c r="AK2179" t="s">
        <v>14235</v>
      </c>
      <c r="AL2179">
        <v>9</v>
      </c>
      <c r="AM2179" s="5">
        <f t="shared" si="274"/>
        <v>0.9</v>
      </c>
      <c r="AN2179" s="4">
        <f t="shared" si="279"/>
        <v>1.3631200302915562E-3</v>
      </c>
      <c r="AO2179" s="3"/>
      <c r="AP2179">
        <v>0</v>
      </c>
      <c r="AR2179" t="s">
        <v>1</v>
      </c>
      <c r="AT2179" s="2" t="s">
        <v>0</v>
      </c>
      <c r="AU2179" s="1">
        <f t="shared" si="275"/>
        <v>1.0779721626129191</v>
      </c>
      <c r="AV2179" s="1">
        <f t="shared" si="276"/>
        <v>0.8089264027318438</v>
      </c>
      <c r="AW2179" s="1">
        <f t="shared" si="277"/>
        <v>0.53988064285076853</v>
      </c>
    </row>
    <row r="2180" spans="1:49" x14ac:dyDescent="0.2">
      <c r="A2180">
        <v>2178</v>
      </c>
      <c r="B2180" t="s">
        <v>14234</v>
      </c>
      <c r="C2180" t="s">
        <v>14233</v>
      </c>
      <c r="F2180" t="s">
        <v>14232</v>
      </c>
      <c r="G2180" t="s">
        <v>17</v>
      </c>
      <c r="H2180" t="s">
        <v>16</v>
      </c>
      <c r="I2180" t="s">
        <v>14231</v>
      </c>
      <c r="J2180">
        <v>60009697</v>
      </c>
      <c r="K2180" t="s">
        <v>2299</v>
      </c>
      <c r="L2180" t="s">
        <v>2298</v>
      </c>
      <c r="M2180" t="s">
        <v>816</v>
      </c>
      <c r="N2180">
        <v>2</v>
      </c>
      <c r="O2180" t="s">
        <v>14230</v>
      </c>
      <c r="P2180" t="s">
        <v>14229</v>
      </c>
      <c r="Q2180" t="s">
        <v>2295</v>
      </c>
      <c r="R2180" s="7">
        <v>40919</v>
      </c>
      <c r="S2180" s="8">
        <f t="shared" ref="S2180:S2243" si="280">YEAR(R2180)</f>
        <v>2012</v>
      </c>
      <c r="T2180" s="8">
        <v>2012</v>
      </c>
      <c r="U2180" s="8">
        <f t="shared" ref="U2180:U2243" si="281">2022-T2180</f>
        <v>10</v>
      </c>
      <c r="V2180" s="7">
        <v>40919</v>
      </c>
      <c r="W2180" t="s">
        <v>14217</v>
      </c>
      <c r="X2180" s="2">
        <v>0.55500000000000005</v>
      </c>
      <c r="Y2180" s="6">
        <f t="shared" si="278"/>
        <v>1.4815408024345321E-2</v>
      </c>
      <c r="AA2180">
        <v>17518725</v>
      </c>
      <c r="AB2180">
        <v>6100153023</v>
      </c>
      <c r="AC2180">
        <v>17518733</v>
      </c>
      <c r="AD2180" t="s">
        <v>6</v>
      </c>
      <c r="AE2180">
        <v>6</v>
      </c>
      <c r="AF2180">
        <v>1</v>
      </c>
      <c r="AH2180" s="10">
        <v>44440</v>
      </c>
      <c r="AI2180" t="s">
        <v>14228</v>
      </c>
      <c r="AK2180" t="s">
        <v>14227</v>
      </c>
      <c r="AL2180">
        <v>24</v>
      </c>
      <c r="AM2180" s="5">
        <f t="shared" ref="AM2180:AM2243" si="282">AL2180/U2180</f>
        <v>2.4</v>
      </c>
      <c r="AN2180" s="4">
        <f t="shared" si="279"/>
        <v>3.6349867474441497E-3</v>
      </c>
      <c r="AO2180" s="3"/>
      <c r="AP2180">
        <v>0</v>
      </c>
      <c r="AR2180" t="s">
        <v>1</v>
      </c>
      <c r="AT2180" s="2" t="s">
        <v>0</v>
      </c>
      <c r="AU2180" s="1">
        <f t="shared" ref="AU2180:AU2243" si="283">(Y2180*0.7+AN2180*0.3)*100</f>
        <v>1.146128164127497</v>
      </c>
      <c r="AV2180" s="1">
        <f t="shared" ref="AV2180:AV2243" si="284">(Y2180*0.5+AN2180*0.5)*100</f>
        <v>0.92251973858947356</v>
      </c>
      <c r="AW2180" s="1">
        <f t="shared" ref="AW2180:AW2243" si="285">(Y2180*0.3+AN2180*0.7)*100</f>
        <v>0.69891131305145004</v>
      </c>
    </row>
    <row r="2181" spans="1:49" x14ac:dyDescent="0.2">
      <c r="A2181">
        <v>2179</v>
      </c>
      <c r="B2181" t="s">
        <v>14226</v>
      </c>
      <c r="C2181" t="s">
        <v>14225</v>
      </c>
      <c r="F2181" t="s">
        <v>14224</v>
      </c>
      <c r="G2181" t="s">
        <v>17</v>
      </c>
      <c r="H2181" t="s">
        <v>16</v>
      </c>
      <c r="I2181" t="s">
        <v>14223</v>
      </c>
      <c r="J2181">
        <v>60030469</v>
      </c>
      <c r="K2181" t="s">
        <v>14222</v>
      </c>
      <c r="L2181" t="s">
        <v>14221</v>
      </c>
      <c r="M2181" t="s">
        <v>1722</v>
      </c>
      <c r="N2181">
        <v>3</v>
      </c>
      <c r="O2181" t="s">
        <v>14220</v>
      </c>
      <c r="P2181" t="s">
        <v>14219</v>
      </c>
      <c r="Q2181" t="s">
        <v>14218</v>
      </c>
      <c r="R2181" s="7">
        <v>40919</v>
      </c>
      <c r="S2181" s="8">
        <f t="shared" si="280"/>
        <v>2012</v>
      </c>
      <c r="T2181" s="8">
        <v>2012</v>
      </c>
      <c r="U2181" s="8">
        <f t="shared" si="281"/>
        <v>10</v>
      </c>
      <c r="V2181" s="7">
        <v>40919</v>
      </c>
      <c r="W2181" t="s">
        <v>14217</v>
      </c>
      <c r="X2181" s="2">
        <v>0.55500000000000005</v>
      </c>
      <c r="Y2181" s="6">
        <f t="shared" si="278"/>
        <v>1.4815408024345321E-2</v>
      </c>
      <c r="AA2181">
        <v>17518725</v>
      </c>
      <c r="AB2181">
        <v>6100153023</v>
      </c>
      <c r="AC2181">
        <v>17518733</v>
      </c>
      <c r="AD2181" t="s">
        <v>6</v>
      </c>
      <c r="AE2181">
        <v>6</v>
      </c>
      <c r="AF2181">
        <v>1</v>
      </c>
      <c r="AH2181" t="s">
        <v>14216</v>
      </c>
      <c r="AI2181" t="s">
        <v>14215</v>
      </c>
      <c r="AK2181" t="s">
        <v>14214</v>
      </c>
      <c r="AL2181">
        <v>22</v>
      </c>
      <c r="AM2181" s="5">
        <f t="shared" si="282"/>
        <v>2.2000000000000002</v>
      </c>
      <c r="AN2181" s="4">
        <f t="shared" si="279"/>
        <v>3.3320711851571377E-3</v>
      </c>
      <c r="AO2181" s="3"/>
      <c r="AP2181">
        <v>0</v>
      </c>
      <c r="AR2181" t="s">
        <v>1</v>
      </c>
      <c r="AT2181" s="2" t="s">
        <v>0</v>
      </c>
      <c r="AU2181" s="1">
        <f t="shared" si="283"/>
        <v>1.1370406972588865</v>
      </c>
      <c r="AV2181" s="1">
        <f t="shared" si="284"/>
        <v>0.90737396047512286</v>
      </c>
      <c r="AW2181" s="1">
        <f t="shared" si="285"/>
        <v>0.67770722369135916</v>
      </c>
    </row>
    <row r="2182" spans="1:49" x14ac:dyDescent="0.2">
      <c r="A2182">
        <v>2180</v>
      </c>
      <c r="B2182" t="s">
        <v>14213</v>
      </c>
      <c r="C2182" t="s">
        <v>14212</v>
      </c>
      <c r="E2182">
        <v>22171984</v>
      </c>
      <c r="F2182" t="s">
        <v>14211</v>
      </c>
      <c r="G2182" t="s">
        <v>17</v>
      </c>
      <c r="H2182" t="s">
        <v>16</v>
      </c>
      <c r="I2182" t="s">
        <v>6986</v>
      </c>
      <c r="J2182" t="s">
        <v>14210</v>
      </c>
      <c r="K2182" t="s">
        <v>14209</v>
      </c>
      <c r="L2182" t="s">
        <v>14208</v>
      </c>
      <c r="M2182" t="s">
        <v>4659</v>
      </c>
      <c r="N2182">
        <v>8</v>
      </c>
      <c r="O2182" t="s">
        <v>14207</v>
      </c>
      <c r="P2182" t="s">
        <v>14206</v>
      </c>
      <c r="Q2182" t="s">
        <v>14205</v>
      </c>
      <c r="R2182" s="7">
        <v>40919</v>
      </c>
      <c r="S2182" s="8">
        <f t="shared" si="280"/>
        <v>2012</v>
      </c>
      <c r="T2182" s="8">
        <v>2012</v>
      </c>
      <c r="U2182" s="8">
        <f t="shared" si="281"/>
        <v>10</v>
      </c>
      <c r="V2182" s="7">
        <v>40919</v>
      </c>
      <c r="W2182" t="s">
        <v>14189</v>
      </c>
      <c r="X2182" s="2">
        <v>4.8529999999999998</v>
      </c>
      <c r="Y2182" s="6">
        <f t="shared" si="278"/>
        <v>0.12954806331918528</v>
      </c>
      <c r="AA2182">
        <v>15306984</v>
      </c>
      <c r="AB2182">
        <v>17853</v>
      </c>
      <c r="AC2182">
        <v>15306992</v>
      </c>
      <c r="AD2182" t="s">
        <v>6</v>
      </c>
      <c r="AE2182">
        <v>12</v>
      </c>
      <c r="AF2182">
        <v>1</v>
      </c>
      <c r="AH2182" t="s">
        <v>14204</v>
      </c>
      <c r="AI2182" t="s">
        <v>14203</v>
      </c>
      <c r="AJ2182" t="s">
        <v>14202</v>
      </c>
      <c r="AK2182" t="s">
        <v>14201</v>
      </c>
      <c r="AL2182">
        <v>9</v>
      </c>
      <c r="AM2182" s="5">
        <f t="shared" si="282"/>
        <v>0.9</v>
      </c>
      <c r="AN2182" s="4">
        <f t="shared" si="279"/>
        <v>1.3631200302915562E-3</v>
      </c>
      <c r="AO2182" s="3"/>
      <c r="AP2182">
        <v>0</v>
      </c>
      <c r="AR2182" t="s">
        <v>1</v>
      </c>
      <c r="AT2182" s="2">
        <v>11.189</v>
      </c>
      <c r="AU2182" s="1">
        <f t="shared" si="283"/>
        <v>9.1092580332517166</v>
      </c>
      <c r="AV2182" s="1">
        <f t="shared" si="284"/>
        <v>6.5455591674738409</v>
      </c>
      <c r="AW2182" s="1">
        <f t="shared" si="285"/>
        <v>3.9818603016959671</v>
      </c>
    </row>
    <row r="2183" spans="1:49" x14ac:dyDescent="0.2">
      <c r="A2183">
        <v>2181</v>
      </c>
      <c r="B2183" t="s">
        <v>14200</v>
      </c>
      <c r="C2183" t="s">
        <v>14199</v>
      </c>
      <c r="E2183">
        <v>22149118</v>
      </c>
      <c r="F2183" t="s">
        <v>14198</v>
      </c>
      <c r="G2183" t="s">
        <v>17</v>
      </c>
      <c r="H2183" t="s">
        <v>16</v>
      </c>
      <c r="I2183" t="s">
        <v>14197</v>
      </c>
      <c r="J2183" t="s">
        <v>14196</v>
      </c>
      <c r="K2183" t="s">
        <v>14195</v>
      </c>
      <c r="L2183" t="s">
        <v>14194</v>
      </c>
      <c r="M2183" t="s">
        <v>14193</v>
      </c>
      <c r="N2183">
        <v>10</v>
      </c>
      <c r="O2183" t="s">
        <v>14192</v>
      </c>
      <c r="P2183" t="s">
        <v>14191</v>
      </c>
      <c r="Q2183" t="s">
        <v>14190</v>
      </c>
      <c r="R2183" s="7">
        <v>40919</v>
      </c>
      <c r="S2183" s="8">
        <f t="shared" si="280"/>
        <v>2012</v>
      </c>
      <c r="T2183" s="8">
        <v>2012</v>
      </c>
      <c r="U2183" s="8">
        <f t="shared" si="281"/>
        <v>10</v>
      </c>
      <c r="V2183" s="7">
        <v>40919</v>
      </c>
      <c r="W2183" t="s">
        <v>14189</v>
      </c>
      <c r="X2183" s="2">
        <v>4.8529999999999998</v>
      </c>
      <c r="Y2183" s="6">
        <f t="shared" si="278"/>
        <v>0.12954806331918528</v>
      </c>
      <c r="AA2183">
        <v>15306984</v>
      </c>
      <c r="AB2183">
        <v>17853</v>
      </c>
      <c r="AC2183">
        <v>15306992</v>
      </c>
      <c r="AD2183" t="s">
        <v>6</v>
      </c>
      <c r="AE2183">
        <v>12</v>
      </c>
      <c r="AF2183">
        <v>1</v>
      </c>
      <c r="AH2183" t="s">
        <v>14188</v>
      </c>
      <c r="AI2183" t="s">
        <v>14187</v>
      </c>
      <c r="AJ2183" t="s">
        <v>14186</v>
      </c>
      <c r="AK2183" t="s">
        <v>14185</v>
      </c>
      <c r="AL2183">
        <v>147</v>
      </c>
      <c r="AM2183" s="5">
        <f t="shared" si="282"/>
        <v>14.7</v>
      </c>
      <c r="AN2183" s="4">
        <f t="shared" si="279"/>
        <v>2.2264293828095416E-2</v>
      </c>
      <c r="AO2183" s="3"/>
      <c r="AP2183">
        <v>0</v>
      </c>
      <c r="AR2183" t="s">
        <v>1</v>
      </c>
      <c r="AT2183" s="2">
        <v>11.189</v>
      </c>
      <c r="AU2183" s="1">
        <f t="shared" si="283"/>
        <v>9.7362932471858308</v>
      </c>
      <c r="AV2183" s="1">
        <f t="shared" si="284"/>
        <v>7.5906178573640348</v>
      </c>
      <c r="AW2183" s="1">
        <f t="shared" si="285"/>
        <v>5.4449424675422371</v>
      </c>
    </row>
    <row r="2184" spans="1:49" x14ac:dyDescent="0.2">
      <c r="A2184">
        <v>2182</v>
      </c>
      <c r="B2184" t="s">
        <v>14184</v>
      </c>
      <c r="C2184" t="s">
        <v>14183</v>
      </c>
      <c r="E2184">
        <v>22238078</v>
      </c>
      <c r="F2184" t="s">
        <v>14182</v>
      </c>
      <c r="G2184" t="s">
        <v>17</v>
      </c>
      <c r="H2184" t="s">
        <v>16</v>
      </c>
      <c r="I2184" t="s">
        <v>14181</v>
      </c>
      <c r="J2184" t="s">
        <v>14180</v>
      </c>
      <c r="K2184" t="s">
        <v>14179</v>
      </c>
      <c r="L2184" t="s">
        <v>14178</v>
      </c>
      <c r="M2184" t="s">
        <v>14177</v>
      </c>
      <c r="N2184">
        <v>4</v>
      </c>
      <c r="O2184" t="s">
        <v>14176</v>
      </c>
      <c r="P2184" t="s">
        <v>14175</v>
      </c>
      <c r="Q2184" t="s">
        <v>14174</v>
      </c>
      <c r="R2184" s="7">
        <v>40919</v>
      </c>
      <c r="S2184" s="8">
        <f t="shared" si="280"/>
        <v>2012</v>
      </c>
      <c r="T2184" s="8">
        <v>2012</v>
      </c>
      <c r="U2184" s="8">
        <f t="shared" si="281"/>
        <v>10</v>
      </c>
      <c r="V2184" s="7">
        <v>40919</v>
      </c>
      <c r="W2184" t="s">
        <v>14173</v>
      </c>
      <c r="X2184" s="2">
        <v>3.4830000000000001</v>
      </c>
      <c r="Y2184" s="6">
        <f t="shared" si="278"/>
        <v>9.2976695763594144E-2</v>
      </c>
      <c r="AA2184">
        <v>2706474</v>
      </c>
      <c r="AB2184">
        <v>16764</v>
      </c>
      <c r="AC2184">
        <v>15292401</v>
      </c>
      <c r="AD2184" t="s">
        <v>6</v>
      </c>
      <c r="AE2184">
        <v>32</v>
      </c>
      <c r="AF2184">
        <v>2</v>
      </c>
      <c r="AH2184" t="s">
        <v>14172</v>
      </c>
      <c r="AI2184" t="s">
        <v>14171</v>
      </c>
      <c r="AK2184" t="s">
        <v>14170</v>
      </c>
      <c r="AL2184">
        <v>10</v>
      </c>
      <c r="AM2184" s="5">
        <f t="shared" si="282"/>
        <v>1</v>
      </c>
      <c r="AN2184" s="4">
        <f t="shared" si="279"/>
        <v>1.5145778114350624E-3</v>
      </c>
      <c r="AO2184" s="3"/>
      <c r="AP2184">
        <v>1</v>
      </c>
      <c r="AR2184" t="s">
        <v>1</v>
      </c>
      <c r="AT2184" s="2">
        <v>6.1669999999999998</v>
      </c>
      <c r="AU2184" s="1">
        <f t="shared" si="283"/>
        <v>6.5538060377946401</v>
      </c>
      <c r="AV2184" s="1">
        <f t="shared" si="284"/>
        <v>4.7245636787514602</v>
      </c>
      <c r="AW2184" s="1">
        <f t="shared" si="285"/>
        <v>2.8953213197082786</v>
      </c>
    </row>
    <row r="2185" spans="1:49" x14ac:dyDescent="0.2">
      <c r="A2185">
        <v>2183</v>
      </c>
      <c r="B2185" t="s">
        <v>14169</v>
      </c>
      <c r="C2185" t="s">
        <v>14168</v>
      </c>
      <c r="F2185" t="s">
        <v>14167</v>
      </c>
      <c r="G2185" t="s">
        <v>17</v>
      </c>
      <c r="H2185" t="s">
        <v>16</v>
      </c>
      <c r="I2185" t="s">
        <v>14166</v>
      </c>
      <c r="J2185" t="s">
        <v>14165</v>
      </c>
      <c r="K2185" t="s">
        <v>14164</v>
      </c>
      <c r="L2185" t="s">
        <v>14163</v>
      </c>
      <c r="M2185" t="s">
        <v>14162</v>
      </c>
      <c r="N2185">
        <v>3</v>
      </c>
      <c r="O2185" t="s">
        <v>14161</v>
      </c>
      <c r="P2185" t="s">
        <v>14160</v>
      </c>
      <c r="Q2185" t="s">
        <v>14159</v>
      </c>
      <c r="R2185" s="7">
        <v>40919</v>
      </c>
      <c r="S2185" s="8">
        <f t="shared" si="280"/>
        <v>2012</v>
      </c>
      <c r="T2185" s="8">
        <v>2012</v>
      </c>
      <c r="U2185" s="8">
        <f t="shared" si="281"/>
        <v>10</v>
      </c>
      <c r="V2185" s="7">
        <v>40919</v>
      </c>
      <c r="W2185" t="s">
        <v>14158</v>
      </c>
      <c r="X2185" s="2">
        <v>0.621</v>
      </c>
      <c r="Y2185" s="6">
        <f t="shared" si="278"/>
        <v>1.6577240329943142E-2</v>
      </c>
      <c r="AA2185">
        <v>11755326</v>
      </c>
      <c r="AB2185">
        <v>4700151916</v>
      </c>
      <c r="AC2185">
        <v>11755334</v>
      </c>
      <c r="AD2185" t="s">
        <v>6</v>
      </c>
      <c r="AF2185">
        <v>3157</v>
      </c>
      <c r="AH2185" t="s">
        <v>5853</v>
      </c>
      <c r="AI2185" t="s">
        <v>14157</v>
      </c>
      <c r="AJ2185" t="s">
        <v>14156</v>
      </c>
      <c r="AK2185" t="s">
        <v>14155</v>
      </c>
      <c r="AL2185">
        <v>1</v>
      </c>
      <c r="AM2185" s="5">
        <f t="shared" si="282"/>
        <v>0.1</v>
      </c>
      <c r="AN2185" s="4">
        <f t="shared" si="279"/>
        <v>1.5145778114350627E-4</v>
      </c>
      <c r="AO2185" s="3"/>
      <c r="AP2185">
        <v>1</v>
      </c>
      <c r="AR2185" t="s">
        <v>1</v>
      </c>
      <c r="AT2185" s="2">
        <v>1.091</v>
      </c>
      <c r="AU2185" s="1">
        <f t="shared" si="283"/>
        <v>1.1649505565303251</v>
      </c>
      <c r="AV2185" s="1">
        <f t="shared" si="284"/>
        <v>0.83643490555433231</v>
      </c>
      <c r="AW2185" s="1">
        <f t="shared" si="285"/>
        <v>0.50791925457833964</v>
      </c>
    </row>
    <row r="2186" spans="1:49" x14ac:dyDescent="0.2">
      <c r="A2186">
        <v>2184</v>
      </c>
      <c r="B2186" t="s">
        <v>14154</v>
      </c>
      <c r="C2186" t="s">
        <v>14153</v>
      </c>
      <c r="E2186">
        <v>22236032</v>
      </c>
      <c r="F2186" t="s">
        <v>14152</v>
      </c>
      <c r="G2186" t="s">
        <v>17</v>
      </c>
      <c r="H2186" t="s">
        <v>16</v>
      </c>
      <c r="I2186" t="s">
        <v>14151</v>
      </c>
      <c r="J2186">
        <v>60031040</v>
      </c>
      <c r="K2186" t="s">
        <v>14150</v>
      </c>
      <c r="L2186" t="s">
        <v>14149</v>
      </c>
      <c r="M2186" t="s">
        <v>190</v>
      </c>
      <c r="N2186">
        <v>6</v>
      </c>
      <c r="O2186" t="s">
        <v>14148</v>
      </c>
      <c r="P2186" t="s">
        <v>14147</v>
      </c>
      <c r="Q2186" t="s">
        <v>14146</v>
      </c>
      <c r="R2186" s="7">
        <v>40919</v>
      </c>
      <c r="S2186" s="8">
        <f t="shared" si="280"/>
        <v>2012</v>
      </c>
      <c r="T2186" s="8">
        <v>2012</v>
      </c>
      <c r="U2186" s="8">
        <f t="shared" si="281"/>
        <v>10</v>
      </c>
      <c r="V2186" s="7">
        <v>40919</v>
      </c>
      <c r="W2186" t="s">
        <v>14145</v>
      </c>
      <c r="X2186" s="2">
        <v>1.3779999999999999</v>
      </c>
      <c r="Y2186" s="6">
        <f t="shared" si="278"/>
        <v>3.6784922986572703E-2</v>
      </c>
      <c r="AB2186">
        <v>16794</v>
      </c>
      <c r="AC2186">
        <v>14712229</v>
      </c>
      <c r="AD2186" t="s">
        <v>6</v>
      </c>
      <c r="AE2186">
        <v>12</v>
      </c>
      <c r="AG2186">
        <v>6</v>
      </c>
      <c r="AI2186" t="s">
        <v>14144</v>
      </c>
      <c r="AJ2186" t="s">
        <v>14143</v>
      </c>
      <c r="AK2186" t="s">
        <v>14142</v>
      </c>
      <c r="AL2186">
        <v>76</v>
      </c>
      <c r="AM2186" s="5">
        <f t="shared" si="282"/>
        <v>7.6</v>
      </c>
      <c r="AN2186" s="4">
        <f t="shared" si="279"/>
        <v>1.1510791366906475E-2</v>
      </c>
      <c r="AO2186" s="3"/>
      <c r="AP2186">
        <v>1</v>
      </c>
      <c r="AR2186" t="s">
        <v>1</v>
      </c>
      <c r="AT2186" s="2">
        <v>4.2149999999999999</v>
      </c>
      <c r="AU2186" s="1">
        <f t="shared" si="283"/>
        <v>2.9202683500672832</v>
      </c>
      <c r="AV2186" s="1">
        <f t="shared" si="284"/>
        <v>2.4147857176739591</v>
      </c>
      <c r="AW2186" s="1">
        <f t="shared" si="285"/>
        <v>1.9093030852806343</v>
      </c>
    </row>
    <row r="2187" spans="1:49" x14ac:dyDescent="0.2">
      <c r="A2187">
        <v>2185</v>
      </c>
      <c r="B2187" t="s">
        <v>14141</v>
      </c>
      <c r="C2187" t="s">
        <v>14140</v>
      </c>
      <c r="F2187" t="s">
        <v>14139</v>
      </c>
      <c r="G2187" t="s">
        <v>17</v>
      </c>
      <c r="H2187" t="s">
        <v>16</v>
      </c>
      <c r="I2187" t="s">
        <v>10289</v>
      </c>
      <c r="J2187" t="s">
        <v>14138</v>
      </c>
      <c r="K2187" t="s">
        <v>14137</v>
      </c>
      <c r="L2187" t="s">
        <v>14136</v>
      </c>
      <c r="M2187" t="s">
        <v>1306</v>
      </c>
      <c r="N2187">
        <v>3</v>
      </c>
      <c r="O2187" t="s">
        <v>14135</v>
      </c>
      <c r="P2187" t="s">
        <v>14134</v>
      </c>
      <c r="Q2187" t="s">
        <v>14133</v>
      </c>
      <c r="R2187" s="7">
        <v>40919</v>
      </c>
      <c r="S2187" s="8">
        <f t="shared" si="280"/>
        <v>2012</v>
      </c>
      <c r="T2187" s="8">
        <v>2012</v>
      </c>
      <c r="U2187" s="8">
        <f t="shared" si="281"/>
        <v>10</v>
      </c>
      <c r="V2187" s="7">
        <v>2012</v>
      </c>
      <c r="W2187" t="s">
        <v>14132</v>
      </c>
      <c r="X2187" s="2" t="s">
        <v>0</v>
      </c>
      <c r="Y2187" s="6" t="e">
        <f t="shared" si="278"/>
        <v>#VALUE!</v>
      </c>
      <c r="AA2187">
        <v>21504210</v>
      </c>
      <c r="AB2187">
        <v>19700188317</v>
      </c>
      <c r="AC2187">
        <v>21504253</v>
      </c>
      <c r="AD2187" t="s">
        <v>6</v>
      </c>
      <c r="AE2187">
        <v>2</v>
      </c>
      <c r="AF2187">
        <v>1</v>
      </c>
      <c r="AH2187" s="9">
        <v>43101</v>
      </c>
      <c r="AI2187" t="s">
        <v>14131</v>
      </c>
      <c r="AJ2187" t="s">
        <v>14130</v>
      </c>
      <c r="AK2187" t="s">
        <v>14129</v>
      </c>
      <c r="AL2187">
        <v>4</v>
      </c>
      <c r="AM2187" s="5">
        <f t="shared" si="282"/>
        <v>0.4</v>
      </c>
      <c r="AN2187" s="4">
        <f t="shared" si="279"/>
        <v>6.0583112457402507E-4</v>
      </c>
      <c r="AO2187" s="3"/>
      <c r="AP2187">
        <v>1</v>
      </c>
      <c r="AR2187" t="s">
        <v>1</v>
      </c>
      <c r="AT2187" s="2" t="s">
        <v>0</v>
      </c>
      <c r="AU2187" s="1" t="e">
        <f t="shared" si="283"/>
        <v>#VALUE!</v>
      </c>
      <c r="AV2187" s="1" t="e">
        <f t="shared" si="284"/>
        <v>#VALUE!</v>
      </c>
      <c r="AW2187" s="1" t="e">
        <f t="shared" si="285"/>
        <v>#VALUE!</v>
      </c>
    </row>
    <row r="2188" spans="1:49" x14ac:dyDescent="0.2">
      <c r="A2188">
        <v>2186</v>
      </c>
      <c r="B2188" t="s">
        <v>14128</v>
      </c>
      <c r="C2188" t="s">
        <v>14127</v>
      </c>
      <c r="D2188" t="s">
        <v>14126</v>
      </c>
      <c r="F2188" t="s">
        <v>14125</v>
      </c>
      <c r="G2188" t="s">
        <v>17</v>
      </c>
      <c r="H2188" t="s">
        <v>16</v>
      </c>
      <c r="I2188" t="s">
        <v>14124</v>
      </c>
      <c r="J2188">
        <v>60032006</v>
      </c>
      <c r="K2188" t="s">
        <v>8428</v>
      </c>
      <c r="L2188" t="s">
        <v>8427</v>
      </c>
      <c r="M2188" t="s">
        <v>1039</v>
      </c>
      <c r="N2188">
        <v>1</v>
      </c>
      <c r="O2188" t="s">
        <v>14123</v>
      </c>
      <c r="P2188">
        <v>9435414200</v>
      </c>
      <c r="Q2188">
        <v>60032006</v>
      </c>
      <c r="R2188" s="7">
        <v>40919</v>
      </c>
      <c r="S2188" s="8">
        <f t="shared" si="280"/>
        <v>2012</v>
      </c>
      <c r="T2188" s="8">
        <v>2012</v>
      </c>
      <c r="U2188" s="8">
        <f t="shared" si="281"/>
        <v>10</v>
      </c>
      <c r="V2188" s="7">
        <v>40919</v>
      </c>
      <c r="W2188" t="s">
        <v>13967</v>
      </c>
      <c r="X2188" s="2">
        <v>0.747</v>
      </c>
      <c r="Y2188" s="6">
        <f t="shared" si="278"/>
        <v>1.9940738367902621E-2</v>
      </c>
      <c r="AA2188">
        <v>1689002</v>
      </c>
      <c r="AB2188">
        <v>29067</v>
      </c>
      <c r="AD2188" t="s">
        <v>6</v>
      </c>
      <c r="AE2188">
        <v>662</v>
      </c>
      <c r="AF2188" t="s">
        <v>9802</v>
      </c>
      <c r="AI2188" t="s">
        <v>14122</v>
      </c>
      <c r="AJ2188" t="s">
        <v>14121</v>
      </c>
      <c r="AK2188" t="s">
        <v>14120</v>
      </c>
      <c r="AL2188">
        <v>22</v>
      </c>
      <c r="AM2188" s="5">
        <f t="shared" si="282"/>
        <v>2.2000000000000002</v>
      </c>
      <c r="AN2188" s="4">
        <f t="shared" si="279"/>
        <v>3.3320711851571377E-3</v>
      </c>
      <c r="AO2188" s="3"/>
      <c r="AP2188">
        <v>0</v>
      </c>
      <c r="AR2188" t="s">
        <v>1</v>
      </c>
      <c r="AT2188" s="2" t="s">
        <v>0</v>
      </c>
      <c r="AU2188" s="1">
        <f t="shared" si="283"/>
        <v>1.4958138213078975</v>
      </c>
      <c r="AV2188" s="1">
        <f t="shared" si="284"/>
        <v>1.1636404776529881</v>
      </c>
      <c r="AW2188" s="1">
        <f t="shared" si="285"/>
        <v>0.83146713399807826</v>
      </c>
    </row>
    <row r="2189" spans="1:49" x14ac:dyDescent="0.2">
      <c r="A2189">
        <v>2187</v>
      </c>
      <c r="B2189" t="s">
        <v>14119</v>
      </c>
      <c r="C2189" t="s">
        <v>14118</v>
      </c>
      <c r="D2189" t="s">
        <v>14117</v>
      </c>
      <c r="F2189" t="s">
        <v>14116</v>
      </c>
      <c r="G2189" t="s">
        <v>17</v>
      </c>
      <c r="H2189" t="s">
        <v>16</v>
      </c>
      <c r="I2189" t="s">
        <v>14115</v>
      </c>
      <c r="N2189">
        <v>1</v>
      </c>
      <c r="O2189" t="s">
        <v>14114</v>
      </c>
      <c r="P2189">
        <v>56678053200</v>
      </c>
      <c r="R2189" s="7">
        <v>40919</v>
      </c>
      <c r="S2189" s="8">
        <f t="shared" si="280"/>
        <v>2012</v>
      </c>
      <c r="T2189" s="8">
        <v>2012</v>
      </c>
      <c r="U2189" s="8">
        <f t="shared" si="281"/>
        <v>10</v>
      </c>
      <c r="V2189" s="7">
        <v>40919</v>
      </c>
      <c r="W2189" t="s">
        <v>13967</v>
      </c>
      <c r="X2189" s="2">
        <v>0.747</v>
      </c>
      <c r="Y2189" s="6">
        <f t="shared" si="278"/>
        <v>1.9940738367902621E-2</v>
      </c>
      <c r="AA2189">
        <v>1689002</v>
      </c>
      <c r="AB2189">
        <v>29067</v>
      </c>
      <c r="AD2189" t="s">
        <v>6</v>
      </c>
      <c r="AE2189">
        <v>662</v>
      </c>
      <c r="AF2189" t="s">
        <v>9802</v>
      </c>
      <c r="AI2189" t="s">
        <v>14113</v>
      </c>
      <c r="AJ2189" t="s">
        <v>14112</v>
      </c>
      <c r="AK2189" t="s">
        <v>14111</v>
      </c>
      <c r="AL2189">
        <v>2</v>
      </c>
      <c r="AM2189" s="5">
        <f t="shared" si="282"/>
        <v>0.2</v>
      </c>
      <c r="AN2189" s="4">
        <f t="shared" si="279"/>
        <v>3.0291556228701253E-4</v>
      </c>
      <c r="AO2189" s="3"/>
      <c r="AP2189">
        <v>0</v>
      </c>
      <c r="AQ2189" t="s">
        <v>3683</v>
      </c>
      <c r="AR2189" t="s">
        <v>1</v>
      </c>
      <c r="AS2189" t="s">
        <v>3681</v>
      </c>
      <c r="AT2189" s="2" t="s">
        <v>0</v>
      </c>
      <c r="AU2189" s="1">
        <f t="shared" si="283"/>
        <v>1.4049391526217938</v>
      </c>
      <c r="AV2189" s="1">
        <f t="shared" si="284"/>
        <v>1.0121826965094818</v>
      </c>
      <c r="AW2189" s="1">
        <f t="shared" si="285"/>
        <v>0.61942624039716943</v>
      </c>
    </row>
    <row r="2190" spans="1:49" x14ac:dyDescent="0.2">
      <c r="A2190">
        <v>2188</v>
      </c>
      <c r="B2190" t="s">
        <v>14110</v>
      </c>
      <c r="C2190" t="s">
        <v>14109</v>
      </c>
      <c r="D2190" t="s">
        <v>14108</v>
      </c>
      <c r="F2190" t="s">
        <v>14107</v>
      </c>
      <c r="G2190" t="s">
        <v>17</v>
      </c>
      <c r="H2190" t="s">
        <v>16</v>
      </c>
      <c r="I2190" t="s">
        <v>14106</v>
      </c>
      <c r="J2190" t="s">
        <v>14105</v>
      </c>
      <c r="K2190" t="s">
        <v>14104</v>
      </c>
      <c r="L2190" t="s">
        <v>14103</v>
      </c>
      <c r="M2190" t="s">
        <v>14102</v>
      </c>
      <c r="N2190">
        <v>61</v>
      </c>
      <c r="O2190" t="s">
        <v>14101</v>
      </c>
      <c r="P2190" t="s">
        <v>14100</v>
      </c>
      <c r="Q2190" t="s">
        <v>14099</v>
      </c>
      <c r="R2190" s="7">
        <v>40919</v>
      </c>
      <c r="S2190" s="8">
        <f t="shared" si="280"/>
        <v>2012</v>
      </c>
      <c r="T2190" s="8">
        <v>2012</v>
      </c>
      <c r="U2190" s="8">
        <f t="shared" si="281"/>
        <v>10</v>
      </c>
      <c r="V2190" s="7">
        <v>40919</v>
      </c>
      <c r="W2190" t="s">
        <v>13967</v>
      </c>
      <c r="X2190" s="2">
        <v>0.747</v>
      </c>
      <c r="Y2190" s="6">
        <f t="shared" si="278"/>
        <v>1.9940738367902621E-2</v>
      </c>
      <c r="AA2190">
        <v>1689002</v>
      </c>
      <c r="AB2190">
        <v>29067</v>
      </c>
      <c r="AD2190" t="s">
        <v>6</v>
      </c>
      <c r="AE2190">
        <v>662</v>
      </c>
      <c r="AF2190" t="s">
        <v>9802</v>
      </c>
      <c r="AI2190" t="s">
        <v>14098</v>
      </c>
      <c r="AJ2190" t="s">
        <v>14097</v>
      </c>
      <c r="AK2190" t="s">
        <v>14096</v>
      </c>
      <c r="AL2190">
        <v>1</v>
      </c>
      <c r="AM2190" s="5">
        <f t="shared" si="282"/>
        <v>0.1</v>
      </c>
      <c r="AN2190" s="4">
        <f t="shared" si="279"/>
        <v>1.5145778114350627E-4</v>
      </c>
      <c r="AO2190" s="3"/>
      <c r="AP2190">
        <v>0</v>
      </c>
      <c r="AQ2190" t="s">
        <v>966</v>
      </c>
      <c r="AR2190" t="s">
        <v>14095</v>
      </c>
      <c r="AS2190" t="s">
        <v>964</v>
      </c>
      <c r="AT2190" s="2" t="s">
        <v>0</v>
      </c>
      <c r="AU2190" s="1">
        <f t="shared" si="283"/>
        <v>1.4003954191874886</v>
      </c>
      <c r="AV2190" s="1">
        <f t="shared" si="284"/>
        <v>1.0046098074523062</v>
      </c>
      <c r="AW2190" s="1">
        <f t="shared" si="285"/>
        <v>0.60882419571712398</v>
      </c>
    </row>
    <row r="2191" spans="1:49" x14ac:dyDescent="0.2">
      <c r="A2191">
        <v>2189</v>
      </c>
      <c r="B2191" t="s">
        <v>14094</v>
      </c>
      <c r="C2191" t="s">
        <v>14093</v>
      </c>
      <c r="D2191" t="s">
        <v>14092</v>
      </c>
      <c r="F2191" t="s">
        <v>14091</v>
      </c>
      <c r="G2191" t="s">
        <v>17</v>
      </c>
      <c r="H2191" t="s">
        <v>16</v>
      </c>
      <c r="I2191" t="s">
        <v>14090</v>
      </c>
      <c r="J2191">
        <v>60007493</v>
      </c>
      <c r="K2191" t="s">
        <v>14089</v>
      </c>
      <c r="L2191" t="s">
        <v>14088</v>
      </c>
      <c r="M2191" t="s">
        <v>4936</v>
      </c>
      <c r="N2191">
        <v>1</v>
      </c>
      <c r="O2191" t="s">
        <v>14087</v>
      </c>
      <c r="P2191">
        <v>10139717100</v>
      </c>
      <c r="Q2191">
        <v>60007493</v>
      </c>
      <c r="R2191" s="7">
        <v>40919</v>
      </c>
      <c r="S2191" s="8">
        <f t="shared" si="280"/>
        <v>2012</v>
      </c>
      <c r="T2191" s="8">
        <v>2012</v>
      </c>
      <c r="U2191" s="8">
        <f t="shared" si="281"/>
        <v>10</v>
      </c>
      <c r="V2191" s="7">
        <v>40919</v>
      </c>
      <c r="W2191" t="s">
        <v>13967</v>
      </c>
      <c r="X2191" s="2">
        <v>0.747</v>
      </c>
      <c r="Y2191" s="6">
        <f t="shared" si="278"/>
        <v>1.9940738367902621E-2</v>
      </c>
      <c r="AA2191">
        <v>1689002</v>
      </c>
      <c r="AB2191">
        <v>29067</v>
      </c>
      <c r="AD2191" t="s">
        <v>6</v>
      </c>
      <c r="AE2191">
        <v>662</v>
      </c>
      <c r="AF2191" t="s">
        <v>9802</v>
      </c>
      <c r="AI2191" t="s">
        <v>14086</v>
      </c>
      <c r="AJ2191" t="s">
        <v>14085</v>
      </c>
      <c r="AK2191" t="s">
        <v>14084</v>
      </c>
      <c r="AL2191">
        <v>8</v>
      </c>
      <c r="AM2191" s="5">
        <f t="shared" si="282"/>
        <v>0.8</v>
      </c>
      <c r="AN2191" s="4">
        <f t="shared" si="279"/>
        <v>1.2116622491480501E-3</v>
      </c>
      <c r="AO2191" s="3"/>
      <c r="AP2191">
        <v>0</v>
      </c>
      <c r="AR2191" t="s">
        <v>1</v>
      </c>
      <c r="AT2191" s="2" t="s">
        <v>0</v>
      </c>
      <c r="AU2191" s="1">
        <f t="shared" si="283"/>
        <v>1.4322015532276249</v>
      </c>
      <c r="AV2191" s="1">
        <f t="shared" si="284"/>
        <v>1.0576200308525336</v>
      </c>
      <c r="AW2191" s="1">
        <f t="shared" si="285"/>
        <v>0.68303850847744207</v>
      </c>
    </row>
    <row r="2192" spans="1:49" x14ac:dyDescent="0.2">
      <c r="A2192">
        <v>2190</v>
      </c>
      <c r="B2192" t="s">
        <v>14083</v>
      </c>
      <c r="C2192" t="s">
        <v>14082</v>
      </c>
      <c r="D2192" t="s">
        <v>14081</v>
      </c>
      <c r="F2192" t="s">
        <v>14080</v>
      </c>
      <c r="G2192" t="s">
        <v>17</v>
      </c>
      <c r="H2192" t="s">
        <v>16</v>
      </c>
      <c r="I2192" t="s">
        <v>14079</v>
      </c>
      <c r="J2192" t="s">
        <v>14078</v>
      </c>
      <c r="K2192" t="s">
        <v>14077</v>
      </c>
      <c r="L2192" t="s">
        <v>14076</v>
      </c>
      <c r="M2192" t="s">
        <v>14075</v>
      </c>
      <c r="N2192">
        <v>61</v>
      </c>
      <c r="O2192" t="s">
        <v>14074</v>
      </c>
      <c r="P2192" t="s">
        <v>14073</v>
      </c>
      <c r="Q2192" t="s">
        <v>14072</v>
      </c>
      <c r="R2192" s="7">
        <v>40919</v>
      </c>
      <c r="S2192" s="8">
        <f t="shared" si="280"/>
        <v>2012</v>
      </c>
      <c r="T2192" s="8">
        <v>2012</v>
      </c>
      <c r="U2192" s="8">
        <f t="shared" si="281"/>
        <v>10</v>
      </c>
      <c r="V2192" s="7">
        <v>40919</v>
      </c>
      <c r="W2192" t="s">
        <v>13967</v>
      </c>
      <c r="X2192" s="2">
        <v>0.747</v>
      </c>
      <c r="Y2192" s="6">
        <f t="shared" si="278"/>
        <v>1.9940738367902621E-2</v>
      </c>
      <c r="AA2192">
        <v>1689002</v>
      </c>
      <c r="AB2192">
        <v>29067</v>
      </c>
      <c r="AD2192" t="s">
        <v>6</v>
      </c>
      <c r="AE2192">
        <v>662</v>
      </c>
      <c r="AF2192" t="s">
        <v>9802</v>
      </c>
      <c r="AI2192" t="s">
        <v>14071</v>
      </c>
      <c r="AJ2192" t="s">
        <v>14070</v>
      </c>
      <c r="AK2192" t="s">
        <v>14069</v>
      </c>
      <c r="AL2192">
        <v>18</v>
      </c>
      <c r="AM2192" s="5">
        <f t="shared" si="282"/>
        <v>1.8</v>
      </c>
      <c r="AN2192" s="4">
        <f t="shared" si="279"/>
        <v>2.7262400605831123E-3</v>
      </c>
      <c r="AO2192" s="3"/>
      <c r="AP2192">
        <v>0</v>
      </c>
      <c r="AR2192" t="s">
        <v>1</v>
      </c>
      <c r="AT2192" s="2" t="s">
        <v>0</v>
      </c>
      <c r="AU2192" s="1">
        <f t="shared" si="283"/>
        <v>1.477638887570677</v>
      </c>
      <c r="AV2192" s="1">
        <f t="shared" si="284"/>
        <v>1.1333489214242867</v>
      </c>
      <c r="AW2192" s="1">
        <f t="shared" si="285"/>
        <v>0.78905895527789649</v>
      </c>
    </row>
    <row r="2193" spans="1:49" x14ac:dyDescent="0.2">
      <c r="A2193">
        <v>2191</v>
      </c>
      <c r="B2193" t="s">
        <v>14068</v>
      </c>
      <c r="C2193" t="s">
        <v>14067</v>
      </c>
      <c r="D2193" t="s">
        <v>14066</v>
      </c>
      <c r="F2193" t="s">
        <v>14065</v>
      </c>
      <c r="G2193" t="s">
        <v>17</v>
      </c>
      <c r="H2193" t="s">
        <v>16</v>
      </c>
      <c r="I2193" t="s">
        <v>14064</v>
      </c>
      <c r="J2193" t="s">
        <v>14063</v>
      </c>
      <c r="K2193" t="s">
        <v>14062</v>
      </c>
      <c r="L2193" t="s">
        <v>14061</v>
      </c>
      <c r="M2193" t="s">
        <v>14060</v>
      </c>
      <c r="N2193">
        <v>57</v>
      </c>
      <c r="O2193" t="s">
        <v>14059</v>
      </c>
      <c r="P2193" t="s">
        <v>14058</v>
      </c>
      <c r="Q2193" t="s">
        <v>14057</v>
      </c>
      <c r="R2193" s="7">
        <v>40919</v>
      </c>
      <c r="S2193" s="8">
        <f t="shared" si="280"/>
        <v>2012</v>
      </c>
      <c r="T2193" s="8">
        <v>2012</v>
      </c>
      <c r="U2193" s="8">
        <f t="shared" si="281"/>
        <v>10</v>
      </c>
      <c r="V2193" s="7">
        <v>40919</v>
      </c>
      <c r="W2193" t="s">
        <v>13967</v>
      </c>
      <c r="X2193" s="2">
        <v>0.747</v>
      </c>
      <c r="Y2193" s="6">
        <f t="shared" si="278"/>
        <v>1.9940738367902621E-2</v>
      </c>
      <c r="AA2193">
        <v>1689002</v>
      </c>
      <c r="AB2193">
        <v>29067</v>
      </c>
      <c r="AD2193" t="s">
        <v>6</v>
      </c>
      <c r="AE2193">
        <v>662</v>
      </c>
      <c r="AF2193" t="s">
        <v>9802</v>
      </c>
      <c r="AI2193" t="s">
        <v>14056</v>
      </c>
      <c r="AJ2193" t="s">
        <v>14055</v>
      </c>
      <c r="AK2193" t="s">
        <v>14054</v>
      </c>
      <c r="AL2193">
        <v>6</v>
      </c>
      <c r="AM2193" s="5">
        <f t="shared" si="282"/>
        <v>0.6</v>
      </c>
      <c r="AN2193" s="4">
        <f t="shared" si="279"/>
        <v>9.0874668686103744E-4</v>
      </c>
      <c r="AO2193" s="3"/>
      <c r="AP2193">
        <v>0</v>
      </c>
      <c r="AQ2193" t="s">
        <v>14053</v>
      </c>
      <c r="AR2193" t="s">
        <v>14052</v>
      </c>
      <c r="AS2193" t="s">
        <v>4860</v>
      </c>
      <c r="AT2193" s="2" t="s">
        <v>0</v>
      </c>
      <c r="AU2193" s="1">
        <f t="shared" si="283"/>
        <v>1.4231140863590146</v>
      </c>
      <c r="AV2193" s="1">
        <f t="shared" si="284"/>
        <v>1.0424742527381829</v>
      </c>
      <c r="AW2193" s="1">
        <f t="shared" si="285"/>
        <v>0.66183441911735119</v>
      </c>
    </row>
    <row r="2194" spans="1:49" x14ac:dyDescent="0.2">
      <c r="A2194">
        <v>2192</v>
      </c>
      <c r="B2194" t="s">
        <v>14051</v>
      </c>
      <c r="C2194" t="s">
        <v>14050</v>
      </c>
      <c r="D2194" t="s">
        <v>14049</v>
      </c>
      <c r="F2194" t="s">
        <v>14048</v>
      </c>
      <c r="G2194" t="s">
        <v>17</v>
      </c>
      <c r="H2194" t="s">
        <v>16</v>
      </c>
      <c r="I2194" t="s">
        <v>14047</v>
      </c>
      <c r="J2194">
        <v>60022148</v>
      </c>
      <c r="K2194" t="s">
        <v>14046</v>
      </c>
      <c r="L2194" t="s">
        <v>1894</v>
      </c>
      <c r="M2194" t="s">
        <v>1722</v>
      </c>
      <c r="N2194">
        <v>1</v>
      </c>
      <c r="O2194" t="s">
        <v>14045</v>
      </c>
      <c r="P2194">
        <v>36344052900</v>
      </c>
      <c r="Q2194">
        <v>60022148</v>
      </c>
      <c r="R2194" s="7">
        <v>40919</v>
      </c>
      <c r="S2194" s="8">
        <f t="shared" si="280"/>
        <v>2012</v>
      </c>
      <c r="T2194" s="8">
        <v>2012</v>
      </c>
      <c r="U2194" s="8">
        <f t="shared" si="281"/>
        <v>10</v>
      </c>
      <c r="V2194" s="7">
        <v>40919</v>
      </c>
      <c r="W2194" t="s">
        <v>13967</v>
      </c>
      <c r="X2194" s="2">
        <v>0.747</v>
      </c>
      <c r="Y2194" s="6">
        <f t="shared" si="278"/>
        <v>1.9940738367902621E-2</v>
      </c>
      <c r="AA2194">
        <v>1689002</v>
      </c>
      <c r="AB2194">
        <v>29067</v>
      </c>
      <c r="AD2194" t="s">
        <v>6</v>
      </c>
      <c r="AE2194">
        <v>662</v>
      </c>
      <c r="AF2194" t="s">
        <v>9802</v>
      </c>
      <c r="AI2194" t="s">
        <v>14044</v>
      </c>
      <c r="AJ2194" t="s">
        <v>14043</v>
      </c>
      <c r="AK2194" t="s">
        <v>14042</v>
      </c>
      <c r="AL2194">
        <v>2</v>
      </c>
      <c r="AM2194" s="5">
        <f t="shared" si="282"/>
        <v>0.2</v>
      </c>
      <c r="AN2194" s="4">
        <f t="shared" si="279"/>
        <v>3.0291556228701253E-4</v>
      </c>
      <c r="AO2194" s="3"/>
      <c r="AP2194">
        <v>0</v>
      </c>
      <c r="AR2194" t="s">
        <v>1</v>
      </c>
      <c r="AT2194" s="2" t="s">
        <v>0</v>
      </c>
      <c r="AU2194" s="1">
        <f t="shared" si="283"/>
        <v>1.4049391526217938</v>
      </c>
      <c r="AV2194" s="1">
        <f t="shared" si="284"/>
        <v>1.0121826965094818</v>
      </c>
      <c r="AW2194" s="1">
        <f t="shared" si="285"/>
        <v>0.61942624039716943</v>
      </c>
    </row>
    <row r="2195" spans="1:49" x14ac:dyDescent="0.2">
      <c r="A2195">
        <v>2193</v>
      </c>
      <c r="B2195" t="s">
        <v>14041</v>
      </c>
      <c r="C2195" t="s">
        <v>14040</v>
      </c>
      <c r="D2195" t="s">
        <v>14039</v>
      </c>
      <c r="F2195" t="s">
        <v>14038</v>
      </c>
      <c r="G2195" t="s">
        <v>17</v>
      </c>
      <c r="H2195" t="s">
        <v>16</v>
      </c>
      <c r="I2195" t="s">
        <v>14037</v>
      </c>
      <c r="J2195">
        <v>60027314</v>
      </c>
      <c r="K2195" t="s">
        <v>14036</v>
      </c>
      <c r="L2195" t="s">
        <v>14035</v>
      </c>
      <c r="M2195" t="s">
        <v>4936</v>
      </c>
      <c r="N2195">
        <v>1</v>
      </c>
      <c r="O2195" t="s">
        <v>14034</v>
      </c>
      <c r="P2195">
        <v>36638203700</v>
      </c>
      <c r="Q2195">
        <v>60027314</v>
      </c>
      <c r="R2195" s="7">
        <v>40919</v>
      </c>
      <c r="S2195" s="8">
        <f t="shared" si="280"/>
        <v>2012</v>
      </c>
      <c r="T2195" s="8">
        <v>2012</v>
      </c>
      <c r="U2195" s="8">
        <f t="shared" si="281"/>
        <v>10</v>
      </c>
      <c r="V2195" s="7">
        <v>40919</v>
      </c>
      <c r="W2195" t="s">
        <v>13967</v>
      </c>
      <c r="X2195" s="2">
        <v>0.747</v>
      </c>
      <c r="Y2195" s="6">
        <f t="shared" si="278"/>
        <v>1.9940738367902621E-2</v>
      </c>
      <c r="AA2195">
        <v>1689002</v>
      </c>
      <c r="AB2195">
        <v>29067</v>
      </c>
      <c r="AD2195" t="s">
        <v>6</v>
      </c>
      <c r="AE2195">
        <v>662</v>
      </c>
      <c r="AF2195" t="s">
        <v>9802</v>
      </c>
      <c r="AI2195" t="s">
        <v>14033</v>
      </c>
      <c r="AJ2195" t="s">
        <v>14032</v>
      </c>
      <c r="AK2195" t="s">
        <v>14031</v>
      </c>
      <c r="AL2195">
        <v>5</v>
      </c>
      <c r="AM2195" s="5">
        <f t="shared" si="282"/>
        <v>0.5</v>
      </c>
      <c r="AN2195" s="4">
        <f t="shared" si="279"/>
        <v>7.572889057175312E-4</v>
      </c>
      <c r="AO2195" s="3"/>
      <c r="AP2195">
        <v>0</v>
      </c>
      <c r="AR2195" t="s">
        <v>1</v>
      </c>
      <c r="AT2195" s="2" t="s">
        <v>0</v>
      </c>
      <c r="AU2195" s="1">
        <f t="shared" si="283"/>
        <v>1.4185703529247093</v>
      </c>
      <c r="AV2195" s="1">
        <f t="shared" si="284"/>
        <v>1.0349013636810076</v>
      </c>
      <c r="AW2195" s="1">
        <f t="shared" si="285"/>
        <v>0.65123237443730575</v>
      </c>
    </row>
    <row r="2196" spans="1:49" x14ac:dyDescent="0.2">
      <c r="A2196">
        <v>2194</v>
      </c>
      <c r="B2196" t="s">
        <v>14030</v>
      </c>
      <c r="C2196" t="s">
        <v>14029</v>
      </c>
      <c r="D2196" t="s">
        <v>14028</v>
      </c>
      <c r="F2196" t="s">
        <v>14027</v>
      </c>
      <c r="G2196" t="s">
        <v>17</v>
      </c>
      <c r="H2196" t="s">
        <v>16</v>
      </c>
      <c r="I2196" t="s">
        <v>14026</v>
      </c>
      <c r="J2196">
        <v>60026306</v>
      </c>
      <c r="K2196" t="s">
        <v>8243</v>
      </c>
      <c r="L2196" t="s">
        <v>8242</v>
      </c>
      <c r="M2196" t="s">
        <v>66</v>
      </c>
      <c r="N2196">
        <v>1</v>
      </c>
      <c r="O2196" t="s">
        <v>14025</v>
      </c>
      <c r="P2196">
        <v>55537012200</v>
      </c>
      <c r="Q2196">
        <v>60026306</v>
      </c>
      <c r="R2196" s="7">
        <v>40919</v>
      </c>
      <c r="S2196" s="8">
        <f t="shared" si="280"/>
        <v>2012</v>
      </c>
      <c r="T2196" s="8">
        <v>2012</v>
      </c>
      <c r="U2196" s="8">
        <f t="shared" si="281"/>
        <v>10</v>
      </c>
      <c r="V2196" s="7">
        <v>40919</v>
      </c>
      <c r="W2196" t="s">
        <v>13967</v>
      </c>
      <c r="X2196" s="2">
        <v>0.747</v>
      </c>
      <c r="Y2196" s="6">
        <f t="shared" si="278"/>
        <v>1.9940738367902621E-2</v>
      </c>
      <c r="AA2196">
        <v>1689002</v>
      </c>
      <c r="AB2196">
        <v>29067</v>
      </c>
      <c r="AD2196" t="s">
        <v>6</v>
      </c>
      <c r="AE2196">
        <v>662</v>
      </c>
      <c r="AF2196" t="s">
        <v>9802</v>
      </c>
      <c r="AI2196" t="s">
        <v>14024</v>
      </c>
      <c r="AJ2196" t="s">
        <v>14023</v>
      </c>
      <c r="AK2196" t="s">
        <v>14022</v>
      </c>
      <c r="AL2196">
        <v>3</v>
      </c>
      <c r="AM2196" s="5">
        <f t="shared" si="282"/>
        <v>0.3</v>
      </c>
      <c r="AN2196" s="4">
        <f t="shared" si="279"/>
        <v>4.5437334343051872E-4</v>
      </c>
      <c r="AO2196" s="3"/>
      <c r="AP2196">
        <v>0</v>
      </c>
      <c r="AQ2196" t="s">
        <v>1549</v>
      </c>
      <c r="AR2196">
        <v>85119</v>
      </c>
      <c r="AS2196" t="s">
        <v>1548</v>
      </c>
      <c r="AT2196" s="2" t="s">
        <v>0</v>
      </c>
      <c r="AU2196" s="1">
        <f t="shared" si="283"/>
        <v>1.4094828860560991</v>
      </c>
      <c r="AV2196" s="1">
        <f t="shared" si="284"/>
        <v>1.0197555855666569</v>
      </c>
      <c r="AW2196" s="1">
        <f t="shared" si="285"/>
        <v>0.63002828507721487</v>
      </c>
    </row>
    <row r="2197" spans="1:49" x14ac:dyDescent="0.2">
      <c r="A2197">
        <v>2195</v>
      </c>
      <c r="B2197" t="s">
        <v>14021</v>
      </c>
      <c r="C2197" t="s">
        <v>14020</v>
      </c>
      <c r="D2197" t="s">
        <v>14019</v>
      </c>
      <c r="F2197" t="s">
        <v>14018</v>
      </c>
      <c r="G2197" t="s">
        <v>17</v>
      </c>
      <c r="H2197" t="s">
        <v>16</v>
      </c>
      <c r="I2197" t="s">
        <v>14017</v>
      </c>
      <c r="J2197" t="s">
        <v>14016</v>
      </c>
      <c r="K2197" t="s">
        <v>14015</v>
      </c>
      <c r="L2197" t="s">
        <v>14014</v>
      </c>
      <c r="M2197" t="s">
        <v>14013</v>
      </c>
      <c r="N2197">
        <v>16</v>
      </c>
      <c r="O2197" t="s">
        <v>14012</v>
      </c>
      <c r="P2197" t="s">
        <v>14011</v>
      </c>
      <c r="Q2197" t="s">
        <v>14010</v>
      </c>
      <c r="R2197" s="7">
        <v>40919</v>
      </c>
      <c r="S2197" s="8">
        <f t="shared" si="280"/>
        <v>2012</v>
      </c>
      <c r="T2197" s="8">
        <v>2012</v>
      </c>
      <c r="U2197" s="8">
        <f t="shared" si="281"/>
        <v>10</v>
      </c>
      <c r="V2197" s="7">
        <v>40919</v>
      </c>
      <c r="W2197" t="s">
        <v>13967</v>
      </c>
      <c r="X2197" s="2">
        <v>0.747</v>
      </c>
      <c r="Y2197" s="6">
        <f t="shared" si="278"/>
        <v>1.9940738367902621E-2</v>
      </c>
      <c r="AA2197">
        <v>1689002</v>
      </c>
      <c r="AB2197">
        <v>29067</v>
      </c>
      <c r="AD2197" t="s">
        <v>6</v>
      </c>
      <c r="AE2197">
        <v>662</v>
      </c>
      <c r="AF2197" t="s">
        <v>9802</v>
      </c>
      <c r="AI2197" t="s">
        <v>14009</v>
      </c>
      <c r="AJ2197" t="s">
        <v>14008</v>
      </c>
      <c r="AK2197" t="s">
        <v>14007</v>
      </c>
      <c r="AL2197">
        <v>3</v>
      </c>
      <c r="AM2197" s="5">
        <f t="shared" si="282"/>
        <v>0.3</v>
      </c>
      <c r="AN2197" s="4">
        <f t="shared" si="279"/>
        <v>4.5437334343051872E-4</v>
      </c>
      <c r="AO2197" s="3"/>
      <c r="AP2197">
        <v>0</v>
      </c>
      <c r="AQ2197" t="s">
        <v>14006</v>
      </c>
      <c r="AR2197" t="s">
        <v>14005</v>
      </c>
      <c r="AS2197" t="s">
        <v>14004</v>
      </c>
      <c r="AT2197" s="2" t="s">
        <v>0</v>
      </c>
      <c r="AU2197" s="1">
        <f t="shared" si="283"/>
        <v>1.4094828860560991</v>
      </c>
      <c r="AV2197" s="1">
        <f t="shared" si="284"/>
        <v>1.0197555855666569</v>
      </c>
      <c r="AW2197" s="1">
        <f t="shared" si="285"/>
        <v>0.63002828507721487</v>
      </c>
    </row>
    <row r="2198" spans="1:49" x14ac:dyDescent="0.2">
      <c r="A2198">
        <v>2196</v>
      </c>
      <c r="B2198" t="s">
        <v>14003</v>
      </c>
      <c r="C2198" t="s">
        <v>14002</v>
      </c>
      <c r="D2198" t="s">
        <v>14001</v>
      </c>
      <c r="F2198" t="s">
        <v>14000</v>
      </c>
      <c r="G2198" t="s">
        <v>17</v>
      </c>
      <c r="H2198" t="s">
        <v>16</v>
      </c>
      <c r="I2198" t="s">
        <v>13999</v>
      </c>
      <c r="J2198" t="s">
        <v>13998</v>
      </c>
      <c r="K2198" t="s">
        <v>13997</v>
      </c>
      <c r="L2198" t="s">
        <v>13996</v>
      </c>
      <c r="M2198" t="s">
        <v>13995</v>
      </c>
      <c r="N2198">
        <v>5</v>
      </c>
      <c r="O2198" t="s">
        <v>13994</v>
      </c>
      <c r="P2198" t="s">
        <v>13993</v>
      </c>
      <c r="Q2198" t="s">
        <v>13992</v>
      </c>
      <c r="R2198" s="7">
        <v>40919</v>
      </c>
      <c r="S2198" s="8">
        <f t="shared" si="280"/>
        <v>2012</v>
      </c>
      <c r="T2198" s="8">
        <v>2012</v>
      </c>
      <c r="U2198" s="8">
        <f t="shared" si="281"/>
        <v>10</v>
      </c>
      <c r="V2198" s="7">
        <v>40919</v>
      </c>
      <c r="W2198" t="s">
        <v>13967</v>
      </c>
      <c r="X2198" s="2">
        <v>0.747</v>
      </c>
      <c r="Y2198" s="6">
        <f t="shared" si="278"/>
        <v>1.9940738367902621E-2</v>
      </c>
      <c r="AA2198">
        <v>1689002</v>
      </c>
      <c r="AB2198">
        <v>29067</v>
      </c>
      <c r="AD2198" t="s">
        <v>6</v>
      </c>
      <c r="AE2198">
        <v>662</v>
      </c>
      <c r="AF2198" t="s">
        <v>9802</v>
      </c>
      <c r="AI2198" t="s">
        <v>13991</v>
      </c>
      <c r="AJ2198" t="s">
        <v>13990</v>
      </c>
      <c r="AK2198" t="s">
        <v>13989</v>
      </c>
      <c r="AL2198">
        <v>2</v>
      </c>
      <c r="AM2198" s="5">
        <f t="shared" si="282"/>
        <v>0.2</v>
      </c>
      <c r="AN2198" s="4">
        <f t="shared" si="279"/>
        <v>3.0291556228701253E-4</v>
      </c>
      <c r="AO2198" s="3"/>
      <c r="AP2198">
        <v>0</v>
      </c>
      <c r="AQ2198" t="s">
        <v>13988</v>
      </c>
      <c r="AR2198" t="s">
        <v>1</v>
      </c>
      <c r="AS2198" t="s">
        <v>13987</v>
      </c>
      <c r="AT2198" s="2" t="s">
        <v>0</v>
      </c>
      <c r="AU2198" s="1">
        <f t="shared" si="283"/>
        <v>1.4049391526217938</v>
      </c>
      <c r="AV2198" s="1">
        <f t="shared" si="284"/>
        <v>1.0121826965094818</v>
      </c>
      <c r="AW2198" s="1">
        <f t="shared" si="285"/>
        <v>0.61942624039716943</v>
      </c>
    </row>
    <row r="2199" spans="1:49" x14ac:dyDescent="0.2">
      <c r="A2199">
        <v>2197</v>
      </c>
      <c r="B2199" t="s">
        <v>13986</v>
      </c>
      <c r="C2199" t="s">
        <v>13985</v>
      </c>
      <c r="D2199" t="s">
        <v>13984</v>
      </c>
      <c r="F2199" t="s">
        <v>13983</v>
      </c>
      <c r="G2199" t="s">
        <v>17</v>
      </c>
      <c r="H2199" t="s">
        <v>16</v>
      </c>
      <c r="I2199" t="s">
        <v>13982</v>
      </c>
      <c r="J2199">
        <v>60016529</v>
      </c>
      <c r="K2199" t="s">
        <v>13981</v>
      </c>
      <c r="L2199" t="s">
        <v>13980</v>
      </c>
      <c r="M2199" t="s">
        <v>1973</v>
      </c>
      <c r="N2199">
        <v>1</v>
      </c>
      <c r="O2199" t="s">
        <v>13979</v>
      </c>
      <c r="P2199">
        <v>26538095200</v>
      </c>
      <c r="Q2199">
        <v>60016529</v>
      </c>
      <c r="R2199" s="7">
        <v>40919</v>
      </c>
      <c r="S2199" s="8">
        <f t="shared" si="280"/>
        <v>2012</v>
      </c>
      <c r="T2199" s="8">
        <v>2012</v>
      </c>
      <c r="U2199" s="8">
        <f t="shared" si="281"/>
        <v>10</v>
      </c>
      <c r="V2199" s="7">
        <v>40919</v>
      </c>
      <c r="W2199" t="s">
        <v>13967</v>
      </c>
      <c r="X2199" s="2">
        <v>0.747</v>
      </c>
      <c r="Y2199" s="6">
        <f t="shared" si="278"/>
        <v>1.9940738367902621E-2</v>
      </c>
      <c r="AA2199">
        <v>1689002</v>
      </c>
      <c r="AB2199">
        <v>29067</v>
      </c>
      <c r="AD2199" t="s">
        <v>6</v>
      </c>
      <c r="AE2199">
        <v>662</v>
      </c>
      <c r="AF2199" t="s">
        <v>9802</v>
      </c>
      <c r="AI2199" t="s">
        <v>13978</v>
      </c>
      <c r="AJ2199" t="s">
        <v>13977</v>
      </c>
      <c r="AK2199" t="s">
        <v>13976</v>
      </c>
      <c r="AL2199">
        <v>21</v>
      </c>
      <c r="AM2199" s="5">
        <f t="shared" si="282"/>
        <v>2.1</v>
      </c>
      <c r="AN2199" s="4">
        <f t="shared" si="279"/>
        <v>3.1806134040136312E-3</v>
      </c>
      <c r="AO2199" s="3"/>
      <c r="AP2199">
        <v>0</v>
      </c>
      <c r="AR2199" t="s">
        <v>1</v>
      </c>
      <c r="AT2199" s="2" t="s">
        <v>0</v>
      </c>
      <c r="AU2199" s="1">
        <f t="shared" si="283"/>
        <v>1.4912700878735923</v>
      </c>
      <c r="AV2199" s="1">
        <f t="shared" si="284"/>
        <v>1.1560675885958125</v>
      </c>
      <c r="AW2199" s="1">
        <f t="shared" si="285"/>
        <v>0.82086508931803281</v>
      </c>
    </row>
    <row r="2200" spans="1:49" x14ac:dyDescent="0.2">
      <c r="A2200">
        <v>2198</v>
      </c>
      <c r="B2200" t="s">
        <v>13975</v>
      </c>
      <c r="C2200" t="s">
        <v>13974</v>
      </c>
      <c r="D2200" t="s">
        <v>13973</v>
      </c>
      <c r="F2200" t="s">
        <v>13972</v>
      </c>
      <c r="G2200" t="s">
        <v>17</v>
      </c>
      <c r="H2200" t="s">
        <v>16</v>
      </c>
      <c r="I2200" t="s">
        <v>13971</v>
      </c>
      <c r="J2200">
        <v>60001097</v>
      </c>
      <c r="K2200" t="s">
        <v>13970</v>
      </c>
      <c r="L2200" t="s">
        <v>13969</v>
      </c>
      <c r="M2200" t="s">
        <v>4936</v>
      </c>
      <c r="N2200">
        <v>1</v>
      </c>
      <c r="O2200" t="s">
        <v>13968</v>
      </c>
      <c r="P2200">
        <v>6508295060</v>
      </c>
      <c r="Q2200">
        <v>60001097</v>
      </c>
      <c r="R2200" s="7">
        <v>40919</v>
      </c>
      <c r="S2200" s="8">
        <f t="shared" si="280"/>
        <v>2012</v>
      </c>
      <c r="T2200" s="8">
        <v>2012</v>
      </c>
      <c r="U2200" s="8">
        <f t="shared" si="281"/>
        <v>10</v>
      </c>
      <c r="V2200" s="7">
        <v>40919</v>
      </c>
      <c r="W2200" t="s">
        <v>13967</v>
      </c>
      <c r="X2200" s="2">
        <v>0.747</v>
      </c>
      <c r="Y2200" s="6">
        <f t="shared" si="278"/>
        <v>1.9940738367902621E-2</v>
      </c>
      <c r="AA2200">
        <v>1689002</v>
      </c>
      <c r="AB2200">
        <v>29067</v>
      </c>
      <c r="AD2200" t="s">
        <v>6</v>
      </c>
      <c r="AE2200">
        <v>662</v>
      </c>
      <c r="AF2200" t="s">
        <v>9802</v>
      </c>
      <c r="AI2200" t="s">
        <v>13966</v>
      </c>
      <c r="AJ2200" t="s">
        <v>13965</v>
      </c>
      <c r="AK2200" t="s">
        <v>13964</v>
      </c>
      <c r="AL2200">
        <v>3</v>
      </c>
      <c r="AM2200" s="5">
        <f t="shared" si="282"/>
        <v>0.3</v>
      </c>
      <c r="AN2200" s="4">
        <f t="shared" si="279"/>
        <v>4.5437334343051872E-4</v>
      </c>
      <c r="AO2200" s="3"/>
      <c r="AP2200">
        <v>0</v>
      </c>
      <c r="AR2200" t="s">
        <v>1</v>
      </c>
      <c r="AT2200" s="2" t="s">
        <v>0</v>
      </c>
      <c r="AU2200" s="1">
        <f t="shared" si="283"/>
        <v>1.4094828860560991</v>
      </c>
      <c r="AV2200" s="1">
        <f t="shared" si="284"/>
        <v>1.0197555855666569</v>
      </c>
      <c r="AW2200" s="1">
        <f t="shared" si="285"/>
        <v>0.63002828507721487</v>
      </c>
    </row>
    <row r="2201" spans="1:49" x14ac:dyDescent="0.2">
      <c r="A2201">
        <v>2199</v>
      </c>
      <c r="B2201" t="s">
        <v>13963</v>
      </c>
      <c r="C2201" t="s">
        <v>13962</v>
      </c>
      <c r="F2201" t="s">
        <v>13961</v>
      </c>
      <c r="G2201" t="s">
        <v>17</v>
      </c>
      <c r="H2201" t="s">
        <v>16</v>
      </c>
      <c r="I2201" t="s">
        <v>13960</v>
      </c>
      <c r="J2201">
        <v>60028583</v>
      </c>
      <c r="K2201" t="s">
        <v>804</v>
      </c>
      <c r="L2201" t="s">
        <v>803</v>
      </c>
      <c r="M2201" t="s">
        <v>802</v>
      </c>
      <c r="N2201">
        <v>3</v>
      </c>
      <c r="O2201" t="s">
        <v>13959</v>
      </c>
      <c r="P2201" t="s">
        <v>800</v>
      </c>
      <c r="Q2201" t="s">
        <v>799</v>
      </c>
      <c r="R2201" s="7">
        <v>40919</v>
      </c>
      <c r="S2201" s="8">
        <f t="shared" si="280"/>
        <v>2012</v>
      </c>
      <c r="T2201" s="8">
        <v>2012</v>
      </c>
      <c r="U2201" s="8">
        <f t="shared" si="281"/>
        <v>10</v>
      </c>
      <c r="V2201" s="7">
        <v>2012</v>
      </c>
      <c r="W2201" t="s">
        <v>13958</v>
      </c>
      <c r="X2201" s="2">
        <v>0.22500000000000001</v>
      </c>
      <c r="Y2201" s="6">
        <f t="shared" si="278"/>
        <v>6.0062464963562111E-3</v>
      </c>
      <c r="AA2201">
        <v>13000632</v>
      </c>
      <c r="AB2201">
        <v>22933</v>
      </c>
      <c r="AC2201">
        <v>13036203</v>
      </c>
      <c r="AD2201" t="s">
        <v>6</v>
      </c>
      <c r="AE2201">
        <v>20</v>
      </c>
      <c r="AF2201">
        <v>1</v>
      </c>
      <c r="AH2201" t="s">
        <v>13957</v>
      </c>
      <c r="AI2201" t="s">
        <v>13956</v>
      </c>
      <c r="AJ2201" t="s">
        <v>13955</v>
      </c>
      <c r="AK2201" t="s">
        <v>13954</v>
      </c>
      <c r="AL2201">
        <v>11</v>
      </c>
      <c r="AM2201" s="5">
        <f t="shared" si="282"/>
        <v>1.1000000000000001</v>
      </c>
      <c r="AN2201" s="4">
        <f t="shared" si="279"/>
        <v>1.6660355925785689E-3</v>
      </c>
      <c r="AO2201" s="3"/>
      <c r="AP2201">
        <v>0</v>
      </c>
      <c r="AR2201" t="s">
        <v>1</v>
      </c>
      <c r="AT2201" s="2" t="s">
        <v>0</v>
      </c>
      <c r="AU2201" s="1">
        <f t="shared" si="283"/>
        <v>0.47041832252229182</v>
      </c>
      <c r="AV2201" s="1">
        <f t="shared" si="284"/>
        <v>0.38361410444673905</v>
      </c>
      <c r="AW2201" s="1">
        <f t="shared" si="285"/>
        <v>0.2968098863711861</v>
      </c>
    </row>
    <row r="2202" spans="1:49" x14ac:dyDescent="0.2">
      <c r="A2202">
        <v>2200</v>
      </c>
      <c r="B2202" t="s">
        <v>13953</v>
      </c>
      <c r="C2202" t="s">
        <v>13952</v>
      </c>
      <c r="E2202">
        <v>22066858</v>
      </c>
      <c r="F2202" t="s">
        <v>13951</v>
      </c>
      <c r="G2202" t="s">
        <v>17</v>
      </c>
      <c r="H2202" t="s">
        <v>16</v>
      </c>
      <c r="I2202" t="s">
        <v>13397</v>
      </c>
      <c r="J2202" t="s">
        <v>13950</v>
      </c>
      <c r="K2202" t="s">
        <v>13949</v>
      </c>
      <c r="L2202" t="s">
        <v>13948</v>
      </c>
      <c r="M2202" t="s">
        <v>13947</v>
      </c>
      <c r="N2202">
        <v>8</v>
      </c>
      <c r="O2202" t="s">
        <v>13946</v>
      </c>
      <c r="P2202" t="s">
        <v>13945</v>
      </c>
      <c r="Q2202" t="s">
        <v>13944</v>
      </c>
      <c r="R2202" s="7">
        <v>40918</v>
      </c>
      <c r="S2202" s="8">
        <f t="shared" si="280"/>
        <v>2012</v>
      </c>
      <c r="T2202" s="8">
        <v>2012</v>
      </c>
      <c r="U2202" s="8">
        <f t="shared" si="281"/>
        <v>10</v>
      </c>
      <c r="V2202" s="7">
        <v>40918</v>
      </c>
      <c r="W2202" t="s">
        <v>13943</v>
      </c>
      <c r="X2202" s="2">
        <v>1.042</v>
      </c>
      <c r="Y2202" s="6">
        <f t="shared" si="278"/>
        <v>2.781559488534743E-2</v>
      </c>
      <c r="AA2202">
        <v>7437463</v>
      </c>
      <c r="AB2202">
        <v>26987</v>
      </c>
      <c r="AC2202">
        <v>15205827</v>
      </c>
      <c r="AD2202" t="s">
        <v>6</v>
      </c>
      <c r="AE2202">
        <v>28</v>
      </c>
      <c r="AF2202">
        <v>1</v>
      </c>
      <c r="AH2202" t="s">
        <v>13942</v>
      </c>
      <c r="AI2202" t="s">
        <v>13941</v>
      </c>
      <c r="AK2202" t="s">
        <v>13940</v>
      </c>
      <c r="AL2202">
        <v>40</v>
      </c>
      <c r="AM2202" s="5">
        <f t="shared" si="282"/>
        <v>4</v>
      </c>
      <c r="AN2202" s="4">
        <f t="shared" si="279"/>
        <v>6.0583112457402496E-3</v>
      </c>
      <c r="AO2202" s="3"/>
      <c r="AP2202">
        <v>0</v>
      </c>
      <c r="AR2202" t="s">
        <v>1</v>
      </c>
      <c r="AT2202" s="2">
        <v>3.8820000000000001</v>
      </c>
      <c r="AU2202" s="1">
        <f t="shared" si="283"/>
        <v>2.1288409793465273</v>
      </c>
      <c r="AV2202" s="1">
        <f t="shared" si="284"/>
        <v>1.6936953065543838</v>
      </c>
      <c r="AW2202" s="1">
        <f t="shared" si="285"/>
        <v>1.2585496337622404</v>
      </c>
    </row>
    <row r="2203" spans="1:49" x14ac:dyDescent="0.2">
      <c r="A2203">
        <v>2201</v>
      </c>
      <c r="B2203" t="s">
        <v>13939</v>
      </c>
      <c r="C2203" t="s">
        <v>13938</v>
      </c>
      <c r="E2203">
        <v>22142245</v>
      </c>
      <c r="F2203" t="s">
        <v>13937</v>
      </c>
      <c r="G2203" t="s">
        <v>17</v>
      </c>
      <c r="H2203" t="s">
        <v>16</v>
      </c>
      <c r="I2203" t="s">
        <v>13936</v>
      </c>
      <c r="J2203" t="s">
        <v>13935</v>
      </c>
      <c r="K2203" t="s">
        <v>13934</v>
      </c>
      <c r="L2203" t="s">
        <v>13933</v>
      </c>
      <c r="M2203" t="s">
        <v>1634</v>
      </c>
      <c r="N2203">
        <v>4</v>
      </c>
      <c r="O2203" t="s">
        <v>13932</v>
      </c>
      <c r="P2203" t="s">
        <v>13931</v>
      </c>
      <c r="Q2203" t="s">
        <v>13930</v>
      </c>
      <c r="R2203" s="7">
        <v>40918</v>
      </c>
      <c r="S2203" s="8">
        <f t="shared" si="280"/>
        <v>2012</v>
      </c>
      <c r="T2203" s="8">
        <v>2012</v>
      </c>
      <c r="U2203" s="8">
        <f t="shared" si="281"/>
        <v>10</v>
      </c>
      <c r="V2203" s="7">
        <v>40918</v>
      </c>
      <c r="W2203" t="s">
        <v>13929</v>
      </c>
      <c r="X2203" s="2">
        <v>1.43</v>
      </c>
      <c r="Y2203" s="6">
        <f t="shared" si="278"/>
        <v>3.8173033287952803E-2</v>
      </c>
      <c r="AA2203">
        <v>62960</v>
      </c>
      <c r="AB2203">
        <v>16867</v>
      </c>
      <c r="AC2203">
        <v>15204995</v>
      </c>
      <c r="AD2203" t="s">
        <v>6</v>
      </c>
      <c r="AE2203">
        <v>51</v>
      </c>
      <c r="AF2203">
        <v>1</v>
      </c>
      <c r="AH2203" t="s">
        <v>12508</v>
      </c>
      <c r="AI2203" t="s">
        <v>13928</v>
      </c>
      <c r="AK2203" t="s">
        <v>13927</v>
      </c>
      <c r="AL2203">
        <v>29</v>
      </c>
      <c r="AM2203" s="5">
        <f t="shared" si="282"/>
        <v>2.9</v>
      </c>
      <c r="AN2203" s="4">
        <f t="shared" si="279"/>
        <v>4.3922756531616812E-3</v>
      </c>
      <c r="AO2203" s="3"/>
      <c r="AP2203">
        <v>0</v>
      </c>
      <c r="AQ2203" t="s">
        <v>13926</v>
      </c>
      <c r="AR2203" t="s">
        <v>13925</v>
      </c>
      <c r="AS2203" t="s">
        <v>13924</v>
      </c>
      <c r="AT2203" s="2">
        <v>3.1619999999999999</v>
      </c>
      <c r="AU2203" s="1">
        <f t="shared" si="283"/>
        <v>2.8038805997515466</v>
      </c>
      <c r="AV2203" s="1">
        <f t="shared" si="284"/>
        <v>2.1282654470557238</v>
      </c>
      <c r="AW2203" s="1">
        <f t="shared" si="285"/>
        <v>1.4526502943599018</v>
      </c>
    </row>
    <row r="2204" spans="1:49" x14ac:dyDescent="0.2">
      <c r="A2204">
        <v>2202</v>
      </c>
      <c r="B2204" t="s">
        <v>13923</v>
      </c>
      <c r="C2204" t="s">
        <v>13922</v>
      </c>
      <c r="E2204">
        <v>22253743</v>
      </c>
      <c r="F2204" t="s">
        <v>13921</v>
      </c>
      <c r="G2204" t="s">
        <v>17</v>
      </c>
      <c r="H2204" t="s">
        <v>16</v>
      </c>
      <c r="I2204" t="s">
        <v>13920</v>
      </c>
      <c r="J2204" t="s">
        <v>13919</v>
      </c>
      <c r="K2204" t="s">
        <v>13918</v>
      </c>
      <c r="L2204" t="s">
        <v>13917</v>
      </c>
      <c r="M2204" t="s">
        <v>2905</v>
      </c>
      <c r="N2204">
        <v>4</v>
      </c>
      <c r="O2204" t="s">
        <v>13916</v>
      </c>
      <c r="P2204" t="s">
        <v>13915</v>
      </c>
      <c r="Q2204" t="s">
        <v>13914</v>
      </c>
      <c r="R2204" s="7">
        <v>40918</v>
      </c>
      <c r="S2204" s="8">
        <f t="shared" si="280"/>
        <v>2012</v>
      </c>
      <c r="T2204" s="8">
        <v>2012</v>
      </c>
      <c r="U2204" s="8">
        <f t="shared" si="281"/>
        <v>10</v>
      </c>
      <c r="V2204" s="7">
        <v>40918</v>
      </c>
      <c r="W2204" t="s">
        <v>13667</v>
      </c>
      <c r="X2204" s="2">
        <v>0.99</v>
      </c>
      <c r="Y2204" s="6">
        <f t="shared" si="278"/>
        <v>2.6427484583967327E-2</v>
      </c>
      <c r="AB2204">
        <v>10600153309</v>
      </c>
      <c r="AC2204">
        <v>19326203</v>
      </c>
      <c r="AD2204" t="s">
        <v>6</v>
      </c>
      <c r="AE2204">
        <v>7</v>
      </c>
      <c r="AF2204">
        <v>1</v>
      </c>
      <c r="AG2204" t="s">
        <v>13913</v>
      </c>
      <c r="AI2204" t="s">
        <v>13912</v>
      </c>
      <c r="AK2204" t="s">
        <v>13911</v>
      </c>
      <c r="AL2204">
        <v>8</v>
      </c>
      <c r="AM2204" s="5">
        <f t="shared" si="282"/>
        <v>0.8</v>
      </c>
      <c r="AN2204" s="4">
        <f t="shared" si="279"/>
        <v>1.2116622491480501E-3</v>
      </c>
      <c r="AO2204" s="3"/>
      <c r="AP2204">
        <v>1</v>
      </c>
      <c r="AR2204" t="s">
        <v>1</v>
      </c>
      <c r="AT2204" s="2">
        <v>3.24</v>
      </c>
      <c r="AU2204" s="1">
        <f t="shared" si="283"/>
        <v>1.8862737883521541</v>
      </c>
      <c r="AV2204" s="1">
        <f t="shared" si="284"/>
        <v>1.3819573416557689</v>
      </c>
      <c r="AW2204" s="1">
        <f t="shared" si="285"/>
        <v>0.87764089495938313</v>
      </c>
    </row>
    <row r="2205" spans="1:49" x14ac:dyDescent="0.2">
      <c r="A2205">
        <v>2203</v>
      </c>
      <c r="B2205" t="s">
        <v>13910</v>
      </c>
      <c r="C2205" t="s">
        <v>13909</v>
      </c>
      <c r="F2205" t="s">
        <v>13908</v>
      </c>
      <c r="G2205" t="s">
        <v>17</v>
      </c>
      <c r="H2205" t="s">
        <v>16</v>
      </c>
      <c r="I2205" t="s">
        <v>13907</v>
      </c>
      <c r="J2205" t="s">
        <v>13906</v>
      </c>
      <c r="K2205" t="s">
        <v>13905</v>
      </c>
      <c r="L2205" t="s">
        <v>13904</v>
      </c>
      <c r="M2205" t="s">
        <v>13903</v>
      </c>
      <c r="N2205">
        <v>9</v>
      </c>
      <c r="O2205" t="s">
        <v>13902</v>
      </c>
      <c r="P2205" t="s">
        <v>13901</v>
      </c>
      <c r="Q2205" t="s">
        <v>13900</v>
      </c>
      <c r="R2205" s="7">
        <v>40918</v>
      </c>
      <c r="S2205" s="8">
        <f t="shared" si="280"/>
        <v>2012</v>
      </c>
      <c r="T2205" s="8">
        <v>2012</v>
      </c>
      <c r="U2205" s="8">
        <f t="shared" si="281"/>
        <v>10</v>
      </c>
      <c r="V2205" s="7">
        <v>40918</v>
      </c>
      <c r="W2205" t="s">
        <v>13885</v>
      </c>
      <c r="X2205" s="2">
        <v>2.3759999999999999</v>
      </c>
      <c r="Y2205" s="6">
        <f t="shared" si="278"/>
        <v>6.3425963001521576E-2</v>
      </c>
      <c r="AA2205" t="s">
        <v>13884</v>
      </c>
      <c r="AB2205">
        <v>26765</v>
      </c>
      <c r="AC2205">
        <v>15384357</v>
      </c>
      <c r="AD2205" t="s">
        <v>6</v>
      </c>
      <c r="AE2205">
        <v>744</v>
      </c>
      <c r="AF2205">
        <v>2</v>
      </c>
      <c r="AG2205">
        <v>109</v>
      </c>
      <c r="AI2205" t="s">
        <v>13899</v>
      </c>
      <c r="AJ2205" t="s">
        <v>13898</v>
      </c>
      <c r="AK2205" t="s">
        <v>13897</v>
      </c>
      <c r="AL2205">
        <v>36</v>
      </c>
      <c r="AM2205" s="5">
        <f t="shared" si="282"/>
        <v>3.6</v>
      </c>
      <c r="AN2205" s="4">
        <f t="shared" si="279"/>
        <v>5.4524801211662246E-3</v>
      </c>
      <c r="AO2205" s="3"/>
      <c r="AP2205">
        <v>0</v>
      </c>
      <c r="AQ2205" t="s">
        <v>1549</v>
      </c>
      <c r="AR2205">
        <v>838268</v>
      </c>
      <c r="AS2205" t="s">
        <v>1548</v>
      </c>
      <c r="AT2205" s="2">
        <v>5.8739999999999997</v>
      </c>
      <c r="AU2205" s="1">
        <f t="shared" si="283"/>
        <v>4.6033918137414966</v>
      </c>
      <c r="AV2205" s="1">
        <f t="shared" si="284"/>
        <v>3.44392215613439</v>
      </c>
      <c r="AW2205" s="1">
        <f t="shared" si="285"/>
        <v>2.2844524985272829</v>
      </c>
    </row>
    <row r="2206" spans="1:49" x14ac:dyDescent="0.2">
      <c r="A2206">
        <v>2204</v>
      </c>
      <c r="B2206" t="s">
        <v>13896</v>
      </c>
      <c r="C2206" t="s">
        <v>13895</v>
      </c>
      <c r="F2206" t="s">
        <v>13894</v>
      </c>
      <c r="G2206" t="s">
        <v>17</v>
      </c>
      <c r="H2206" t="s">
        <v>16</v>
      </c>
      <c r="I2206" t="s">
        <v>13893</v>
      </c>
      <c r="J2206" t="s">
        <v>13892</v>
      </c>
      <c r="K2206" t="s">
        <v>13891</v>
      </c>
      <c r="L2206" t="s">
        <v>13890</v>
      </c>
      <c r="M2206" t="s">
        <v>13889</v>
      </c>
      <c r="N2206">
        <v>9</v>
      </c>
      <c r="O2206" t="s">
        <v>13888</v>
      </c>
      <c r="P2206" t="s">
        <v>13887</v>
      </c>
      <c r="Q2206" t="s">
        <v>13886</v>
      </c>
      <c r="R2206" s="7">
        <v>40918</v>
      </c>
      <c r="S2206" s="8">
        <f t="shared" si="280"/>
        <v>2012</v>
      </c>
      <c r="T2206" s="8">
        <v>2012</v>
      </c>
      <c r="U2206" s="8">
        <f t="shared" si="281"/>
        <v>10</v>
      </c>
      <c r="V2206" s="7">
        <v>40918</v>
      </c>
      <c r="W2206" t="s">
        <v>13885</v>
      </c>
      <c r="X2206" s="2">
        <v>2.3759999999999999</v>
      </c>
      <c r="Y2206" s="6">
        <f t="shared" si="278"/>
        <v>6.3425963001521576E-2</v>
      </c>
      <c r="AA2206" t="s">
        <v>13884</v>
      </c>
      <c r="AB2206">
        <v>26765</v>
      </c>
      <c r="AC2206">
        <v>15384357</v>
      </c>
      <c r="AD2206" t="s">
        <v>6</v>
      </c>
      <c r="AE2206">
        <v>744</v>
      </c>
      <c r="AF2206">
        <v>2</v>
      </c>
      <c r="AG2206">
        <v>163</v>
      </c>
      <c r="AI2206" t="s">
        <v>13883</v>
      </c>
      <c r="AJ2206" t="s">
        <v>13882</v>
      </c>
      <c r="AK2206" t="s">
        <v>13881</v>
      </c>
      <c r="AL2206">
        <v>3</v>
      </c>
      <c r="AM2206" s="5">
        <f t="shared" si="282"/>
        <v>0.3</v>
      </c>
      <c r="AN2206" s="4">
        <f t="shared" si="279"/>
        <v>4.5437334343051872E-4</v>
      </c>
      <c r="AO2206" s="3"/>
      <c r="AP2206">
        <v>0</v>
      </c>
      <c r="AQ2206" t="s">
        <v>155</v>
      </c>
      <c r="AR2206">
        <v>22550022</v>
      </c>
      <c r="AS2206" t="s">
        <v>154</v>
      </c>
      <c r="AT2206" s="2">
        <v>5.8739999999999997</v>
      </c>
      <c r="AU2206" s="1">
        <f t="shared" si="283"/>
        <v>4.4534486104094251</v>
      </c>
      <c r="AV2206" s="1">
        <f t="shared" si="284"/>
        <v>3.1940168172476047</v>
      </c>
      <c r="AW2206" s="1">
        <f t="shared" si="285"/>
        <v>1.9345850240857838</v>
      </c>
    </row>
    <row r="2207" spans="1:49" x14ac:dyDescent="0.2">
      <c r="A2207">
        <v>2205</v>
      </c>
      <c r="B2207" t="s">
        <v>13880</v>
      </c>
      <c r="C2207" t="s">
        <v>13879</v>
      </c>
      <c r="F2207" t="s">
        <v>13878</v>
      </c>
      <c r="G2207" t="s">
        <v>17</v>
      </c>
      <c r="H2207" t="s">
        <v>16</v>
      </c>
      <c r="I2207" t="s">
        <v>13877</v>
      </c>
      <c r="J2207" t="s">
        <v>13876</v>
      </c>
      <c r="K2207" t="s">
        <v>13875</v>
      </c>
      <c r="L2207" t="s">
        <v>13874</v>
      </c>
      <c r="M2207" t="s">
        <v>227</v>
      </c>
      <c r="N2207">
        <v>3</v>
      </c>
      <c r="O2207" t="s">
        <v>13873</v>
      </c>
      <c r="P2207" t="s">
        <v>13872</v>
      </c>
      <c r="Q2207" t="s">
        <v>13871</v>
      </c>
      <c r="R2207" s="7">
        <v>40915</v>
      </c>
      <c r="S2207" s="8">
        <f t="shared" si="280"/>
        <v>2012</v>
      </c>
      <c r="T2207" s="8">
        <v>2012</v>
      </c>
      <c r="U2207" s="8">
        <f t="shared" si="281"/>
        <v>10</v>
      </c>
      <c r="V2207" s="7">
        <v>40915</v>
      </c>
      <c r="W2207" t="s">
        <v>13870</v>
      </c>
      <c r="X2207" s="2">
        <v>0.746</v>
      </c>
      <c r="Y2207" s="6">
        <f t="shared" si="278"/>
        <v>1.9914043939029926E-2</v>
      </c>
      <c r="AB2207">
        <v>21100199840</v>
      </c>
      <c r="AC2207">
        <v>20462069</v>
      </c>
      <c r="AD2207" t="s">
        <v>6</v>
      </c>
      <c r="AE2207">
        <v>2</v>
      </c>
      <c r="AF2207">
        <v>1</v>
      </c>
      <c r="AH2207" t="s">
        <v>10914</v>
      </c>
      <c r="AI2207" t="s">
        <v>13869</v>
      </c>
      <c r="AK2207" t="s">
        <v>13868</v>
      </c>
      <c r="AL2207">
        <v>15</v>
      </c>
      <c r="AM2207" s="5">
        <f t="shared" si="282"/>
        <v>1.5</v>
      </c>
      <c r="AN2207" s="4">
        <f t="shared" si="279"/>
        <v>2.2718667171525938E-3</v>
      </c>
      <c r="AO2207" s="3"/>
      <c r="AP2207">
        <v>0</v>
      </c>
      <c r="AR2207" t="s">
        <v>1</v>
      </c>
      <c r="AT2207" s="2">
        <v>3.3610000000000002</v>
      </c>
      <c r="AU2207" s="1">
        <f t="shared" si="283"/>
        <v>1.4621390772466725</v>
      </c>
      <c r="AV2207" s="1">
        <f t="shared" si="284"/>
        <v>1.1092955328091261</v>
      </c>
      <c r="AW2207" s="1">
        <f t="shared" si="285"/>
        <v>0.75645198837157934</v>
      </c>
    </row>
    <row r="2208" spans="1:49" x14ac:dyDescent="0.2">
      <c r="A2208">
        <v>2206</v>
      </c>
      <c r="B2208" t="s">
        <v>13867</v>
      </c>
      <c r="C2208" t="s">
        <v>13866</v>
      </c>
      <c r="E2208">
        <v>22038321</v>
      </c>
      <c r="F2208" t="s">
        <v>13865</v>
      </c>
      <c r="G2208" t="s">
        <v>17</v>
      </c>
      <c r="H2208" t="s">
        <v>16</v>
      </c>
      <c r="I2208" t="s">
        <v>13864</v>
      </c>
      <c r="J2208" t="s">
        <v>13863</v>
      </c>
      <c r="K2208" t="s">
        <v>13862</v>
      </c>
      <c r="L2208" t="s">
        <v>13861</v>
      </c>
      <c r="M2208" t="s">
        <v>13860</v>
      </c>
      <c r="N2208">
        <v>3</v>
      </c>
      <c r="O2208" t="s">
        <v>13859</v>
      </c>
      <c r="P2208" t="s">
        <v>13858</v>
      </c>
      <c r="Q2208" t="s">
        <v>13857</v>
      </c>
      <c r="R2208" s="7">
        <v>40915</v>
      </c>
      <c r="S2208" s="8">
        <f t="shared" si="280"/>
        <v>2012</v>
      </c>
      <c r="T2208" s="8">
        <v>2012</v>
      </c>
      <c r="U2208" s="8">
        <f t="shared" si="281"/>
        <v>10</v>
      </c>
      <c r="V2208" s="7">
        <v>40915</v>
      </c>
      <c r="W2208" t="s">
        <v>13856</v>
      </c>
      <c r="X2208" s="2">
        <v>0.92300000000000004</v>
      </c>
      <c r="Y2208" s="6">
        <f t="shared" si="278"/>
        <v>2.4638957849496813E-2</v>
      </c>
      <c r="AA2208">
        <v>14770520</v>
      </c>
      <c r="AB2208">
        <v>26388</v>
      </c>
      <c r="AD2208" t="s">
        <v>6</v>
      </c>
      <c r="AE2208">
        <v>10</v>
      </c>
      <c r="AF2208">
        <v>1</v>
      </c>
      <c r="AH2208" t="s">
        <v>839</v>
      </c>
      <c r="AI2208" t="s">
        <v>13855</v>
      </c>
      <c r="AK2208" t="s">
        <v>13854</v>
      </c>
      <c r="AL2208">
        <v>19</v>
      </c>
      <c r="AM2208" s="5">
        <f t="shared" si="282"/>
        <v>1.9</v>
      </c>
      <c r="AN2208" s="4">
        <f t="shared" si="279"/>
        <v>2.8776978417266188E-3</v>
      </c>
      <c r="AO2208" s="3"/>
      <c r="AP2208">
        <v>0</v>
      </c>
      <c r="AR2208" t="s">
        <v>1</v>
      </c>
      <c r="AT2208" s="2" t="s">
        <v>0</v>
      </c>
      <c r="AU2208" s="1">
        <f t="shared" si="283"/>
        <v>1.8110579847165755</v>
      </c>
      <c r="AV2208" s="1">
        <f t="shared" si="284"/>
        <v>1.3758327845611715</v>
      </c>
      <c r="AW2208" s="1">
        <f t="shared" si="285"/>
        <v>0.94060758440576764</v>
      </c>
    </row>
    <row r="2209" spans="1:49" x14ac:dyDescent="0.2">
      <c r="A2209">
        <v>2207</v>
      </c>
      <c r="B2209" t="s">
        <v>13853</v>
      </c>
      <c r="C2209" t="s">
        <v>13852</v>
      </c>
      <c r="D2209" t="s">
        <v>13851</v>
      </c>
      <c r="F2209" t="s">
        <v>13850</v>
      </c>
      <c r="G2209" t="s">
        <v>17</v>
      </c>
      <c r="H2209" t="s">
        <v>16</v>
      </c>
      <c r="I2209" t="s">
        <v>13849</v>
      </c>
      <c r="J2209" t="s">
        <v>13848</v>
      </c>
      <c r="K2209" t="s">
        <v>13847</v>
      </c>
      <c r="L2209" t="s">
        <v>13846</v>
      </c>
      <c r="M2209" t="s">
        <v>3661</v>
      </c>
      <c r="N2209">
        <v>7</v>
      </c>
      <c r="O2209" t="s">
        <v>13845</v>
      </c>
      <c r="P2209" t="s">
        <v>13844</v>
      </c>
      <c r="Q2209" t="s">
        <v>13843</v>
      </c>
      <c r="R2209" s="7">
        <v>40915</v>
      </c>
      <c r="S2209" s="8">
        <f t="shared" si="280"/>
        <v>2012</v>
      </c>
      <c r="T2209" s="8">
        <v>2012</v>
      </c>
      <c r="U2209" s="8">
        <f t="shared" si="281"/>
        <v>10</v>
      </c>
      <c r="V2209" s="7">
        <v>40915</v>
      </c>
      <c r="W2209" t="s">
        <v>13842</v>
      </c>
      <c r="X2209" s="2">
        <v>0.58099999999999996</v>
      </c>
      <c r="Y2209" s="6">
        <f t="shared" si="278"/>
        <v>1.5509463175035369E-2</v>
      </c>
      <c r="AA2209">
        <v>404020</v>
      </c>
      <c r="AB2209">
        <v>26512</v>
      </c>
      <c r="AC2209">
        <v>14645416</v>
      </c>
      <c r="AD2209" t="s">
        <v>6</v>
      </c>
      <c r="AE2209">
        <v>68</v>
      </c>
      <c r="AF2209">
        <v>1</v>
      </c>
      <c r="AH2209" t="s">
        <v>13841</v>
      </c>
      <c r="AI2209" t="s">
        <v>13840</v>
      </c>
      <c r="AJ2209" t="s">
        <v>13839</v>
      </c>
      <c r="AK2209" t="s">
        <v>13838</v>
      </c>
      <c r="AL2209">
        <v>17</v>
      </c>
      <c r="AM2209" s="5">
        <f t="shared" si="282"/>
        <v>1.7</v>
      </c>
      <c r="AN2209" s="4">
        <f t="shared" si="279"/>
        <v>2.5747822794396063E-3</v>
      </c>
      <c r="AO2209" s="3"/>
      <c r="AP2209">
        <v>0</v>
      </c>
      <c r="AQ2209" t="s">
        <v>13837</v>
      </c>
      <c r="AR2209" t="s">
        <v>1</v>
      </c>
      <c r="AS2209" t="s">
        <v>13836</v>
      </c>
      <c r="AT2209" s="2">
        <v>2.4569999999999999</v>
      </c>
      <c r="AU2209" s="1">
        <f t="shared" si="283"/>
        <v>1.162905890635664</v>
      </c>
      <c r="AV2209" s="1">
        <f t="shared" si="284"/>
        <v>0.90421227272374882</v>
      </c>
      <c r="AW2209" s="1">
        <f t="shared" si="285"/>
        <v>0.64551865481183357</v>
      </c>
    </row>
    <row r="2210" spans="1:49" x14ac:dyDescent="0.2">
      <c r="A2210">
        <v>2208</v>
      </c>
      <c r="B2210" t="s">
        <v>13835</v>
      </c>
      <c r="C2210" t="s">
        <v>13834</v>
      </c>
      <c r="F2210" t="s">
        <v>13833</v>
      </c>
      <c r="G2210" t="s">
        <v>17</v>
      </c>
      <c r="H2210" t="s">
        <v>16</v>
      </c>
      <c r="I2210" t="s">
        <v>13832</v>
      </c>
      <c r="J2210" t="s">
        <v>13831</v>
      </c>
      <c r="K2210" t="s">
        <v>13830</v>
      </c>
      <c r="L2210" t="s">
        <v>13829</v>
      </c>
      <c r="M2210" t="s">
        <v>3661</v>
      </c>
      <c r="N2210">
        <v>6</v>
      </c>
      <c r="O2210" t="s">
        <v>13828</v>
      </c>
      <c r="P2210" t="s">
        <v>13827</v>
      </c>
      <c r="Q2210" t="s">
        <v>13826</v>
      </c>
      <c r="R2210" s="7">
        <v>40913</v>
      </c>
      <c r="S2210" s="8">
        <f t="shared" si="280"/>
        <v>2012</v>
      </c>
      <c r="T2210" s="8">
        <v>2012</v>
      </c>
      <c r="U2210" s="8">
        <f t="shared" si="281"/>
        <v>10</v>
      </c>
      <c r="V2210" s="7">
        <v>40913</v>
      </c>
      <c r="W2210" t="s">
        <v>12217</v>
      </c>
      <c r="X2210" s="2">
        <v>0.375</v>
      </c>
      <c r="Y2210" s="6">
        <f t="shared" si="278"/>
        <v>1.0010410827260351E-2</v>
      </c>
      <c r="AA2210">
        <v>135194</v>
      </c>
      <c r="AB2210">
        <v>24918</v>
      </c>
      <c r="AD2210" t="s">
        <v>6</v>
      </c>
      <c r="AE2210">
        <v>48</v>
      </c>
      <c r="AF2210">
        <v>1</v>
      </c>
      <c r="AH2210" t="s">
        <v>13825</v>
      </c>
      <c r="AI2210" t="s">
        <v>13824</v>
      </c>
      <c r="AK2210" t="s">
        <v>13823</v>
      </c>
      <c r="AL2210">
        <v>5</v>
      </c>
      <c r="AM2210" s="5">
        <f t="shared" si="282"/>
        <v>0.5</v>
      </c>
      <c r="AN2210" s="4">
        <f t="shared" si="279"/>
        <v>7.572889057175312E-4</v>
      </c>
      <c r="AO2210" s="3"/>
      <c r="AP2210">
        <v>0</v>
      </c>
      <c r="AR2210" t="s">
        <v>1</v>
      </c>
      <c r="AT2210" s="2">
        <v>1.3140000000000001</v>
      </c>
      <c r="AU2210" s="1">
        <f t="shared" si="283"/>
        <v>0.72344742507975057</v>
      </c>
      <c r="AV2210" s="1">
        <f t="shared" si="284"/>
        <v>0.53838498664889411</v>
      </c>
      <c r="AW2210" s="1">
        <f t="shared" si="285"/>
        <v>0.35332254821803771</v>
      </c>
    </row>
    <row r="2211" spans="1:49" x14ac:dyDescent="0.2">
      <c r="A2211">
        <v>2209</v>
      </c>
      <c r="B2211" t="s">
        <v>13822</v>
      </c>
      <c r="C2211" t="s">
        <v>13821</v>
      </c>
      <c r="F2211" t="s">
        <v>13820</v>
      </c>
      <c r="G2211" t="s">
        <v>17</v>
      </c>
      <c r="H2211" t="s">
        <v>16</v>
      </c>
      <c r="I2211" t="s">
        <v>13819</v>
      </c>
      <c r="J2211">
        <v>60024322</v>
      </c>
      <c r="K2211" t="s">
        <v>13818</v>
      </c>
      <c r="L2211" t="s">
        <v>13817</v>
      </c>
      <c r="M2211" t="s">
        <v>657</v>
      </c>
      <c r="N2211">
        <v>3</v>
      </c>
      <c r="O2211" t="s">
        <v>13816</v>
      </c>
      <c r="P2211" t="s">
        <v>13815</v>
      </c>
      <c r="Q2211" t="s">
        <v>13814</v>
      </c>
      <c r="R2211" s="7">
        <v>40913</v>
      </c>
      <c r="S2211" s="8">
        <f t="shared" si="280"/>
        <v>2012</v>
      </c>
      <c r="T2211" s="8">
        <v>2012</v>
      </c>
      <c r="U2211" s="8">
        <f t="shared" si="281"/>
        <v>10</v>
      </c>
      <c r="V2211" s="7">
        <v>40913</v>
      </c>
      <c r="W2211" t="s">
        <v>12217</v>
      </c>
      <c r="X2211" s="2">
        <v>0.375</v>
      </c>
      <c r="Y2211" s="6">
        <f t="shared" si="278"/>
        <v>1.0010410827260351E-2</v>
      </c>
      <c r="AA2211">
        <v>135194</v>
      </c>
      <c r="AB2211">
        <v>24918</v>
      </c>
      <c r="AD2211" t="s">
        <v>6</v>
      </c>
      <c r="AE2211">
        <v>48</v>
      </c>
      <c r="AF2211">
        <v>1</v>
      </c>
      <c r="AH2211" t="s">
        <v>13813</v>
      </c>
      <c r="AI2211" t="s">
        <v>13812</v>
      </c>
      <c r="AK2211" t="s">
        <v>13811</v>
      </c>
      <c r="AL2211">
        <v>14</v>
      </c>
      <c r="AM2211" s="5">
        <f t="shared" si="282"/>
        <v>1.4</v>
      </c>
      <c r="AN2211" s="4">
        <f t="shared" si="279"/>
        <v>2.1204089360090874E-3</v>
      </c>
      <c r="AO2211" s="3"/>
      <c r="AP2211">
        <v>0</v>
      </c>
      <c r="AQ2211" t="s">
        <v>155</v>
      </c>
      <c r="AR2211">
        <v>21360170</v>
      </c>
      <c r="AS2211" t="s">
        <v>154</v>
      </c>
      <c r="AT2211" s="2">
        <v>1.3140000000000001</v>
      </c>
      <c r="AU2211" s="1">
        <f t="shared" si="283"/>
        <v>0.76434102598849718</v>
      </c>
      <c r="AV2211" s="1">
        <f t="shared" si="284"/>
        <v>0.60654098816347191</v>
      </c>
      <c r="AW2211" s="1">
        <f t="shared" si="285"/>
        <v>0.44874095033844663</v>
      </c>
    </row>
    <row r="2212" spans="1:49" x14ac:dyDescent="0.2">
      <c r="A2212">
        <v>2210</v>
      </c>
      <c r="B2212" t="s">
        <v>13810</v>
      </c>
      <c r="C2212" t="s">
        <v>13809</v>
      </c>
      <c r="F2212" t="s">
        <v>13808</v>
      </c>
      <c r="G2212" t="s">
        <v>17</v>
      </c>
      <c r="H2212" t="s">
        <v>16</v>
      </c>
      <c r="I2212" t="s">
        <v>13807</v>
      </c>
      <c r="J2212" t="s">
        <v>13806</v>
      </c>
      <c r="K2212" t="s">
        <v>13805</v>
      </c>
      <c r="L2212" t="s">
        <v>13804</v>
      </c>
      <c r="M2212" t="s">
        <v>903</v>
      </c>
      <c r="N2212">
        <v>5</v>
      </c>
      <c r="O2212" t="s">
        <v>13803</v>
      </c>
      <c r="P2212" t="s">
        <v>13802</v>
      </c>
      <c r="Q2212" t="s">
        <v>13801</v>
      </c>
      <c r="R2212" s="7">
        <v>40913</v>
      </c>
      <c r="S2212" s="8">
        <f t="shared" si="280"/>
        <v>2012</v>
      </c>
      <c r="T2212" s="8">
        <v>2012</v>
      </c>
      <c r="U2212" s="8">
        <f t="shared" si="281"/>
        <v>10</v>
      </c>
      <c r="V2212" s="7">
        <v>40913</v>
      </c>
      <c r="W2212" t="s">
        <v>12217</v>
      </c>
      <c r="X2212" s="2">
        <v>0.375</v>
      </c>
      <c r="Y2212" s="6">
        <f t="shared" si="278"/>
        <v>1.0010410827260351E-2</v>
      </c>
      <c r="AA2212">
        <v>135194</v>
      </c>
      <c r="AB2212">
        <v>24918</v>
      </c>
      <c r="AD2212" t="s">
        <v>6</v>
      </c>
      <c r="AE2212">
        <v>48</v>
      </c>
      <c r="AF2212">
        <v>1</v>
      </c>
      <c r="AH2212" s="10">
        <v>44477</v>
      </c>
      <c r="AI2212" t="s">
        <v>13800</v>
      </c>
      <c r="AK2212" t="s">
        <v>13799</v>
      </c>
      <c r="AL2212">
        <v>5</v>
      </c>
      <c r="AM2212" s="5">
        <f t="shared" si="282"/>
        <v>0.5</v>
      </c>
      <c r="AN2212" s="4">
        <f t="shared" si="279"/>
        <v>7.572889057175312E-4</v>
      </c>
      <c r="AO2212" s="3"/>
      <c r="AP2212">
        <v>0</v>
      </c>
      <c r="AR2212" t="s">
        <v>1</v>
      </c>
      <c r="AT2212" s="2">
        <v>1.3140000000000001</v>
      </c>
      <c r="AU2212" s="1">
        <f t="shared" si="283"/>
        <v>0.72344742507975057</v>
      </c>
      <c r="AV2212" s="1">
        <f t="shared" si="284"/>
        <v>0.53838498664889411</v>
      </c>
      <c r="AW2212" s="1">
        <f t="shared" si="285"/>
        <v>0.35332254821803771</v>
      </c>
    </row>
    <row r="2213" spans="1:49" x14ac:dyDescent="0.2">
      <c r="A2213">
        <v>2211</v>
      </c>
      <c r="B2213" t="s">
        <v>13798</v>
      </c>
      <c r="C2213" t="s">
        <v>13797</v>
      </c>
      <c r="F2213" t="s">
        <v>13796</v>
      </c>
      <c r="G2213" t="s">
        <v>17</v>
      </c>
      <c r="H2213" t="s">
        <v>16</v>
      </c>
      <c r="I2213" t="s">
        <v>13795</v>
      </c>
      <c r="J2213">
        <v>60085092</v>
      </c>
      <c r="K2213" t="s">
        <v>5730</v>
      </c>
      <c r="L2213" t="s">
        <v>5729</v>
      </c>
      <c r="M2213" t="s">
        <v>1039</v>
      </c>
      <c r="N2213">
        <v>4</v>
      </c>
      <c r="O2213" t="s">
        <v>13794</v>
      </c>
      <c r="P2213" t="s">
        <v>13793</v>
      </c>
      <c r="Q2213" t="s">
        <v>10684</v>
      </c>
      <c r="R2213" s="7">
        <v>40913</v>
      </c>
      <c r="S2213" s="8">
        <f t="shared" si="280"/>
        <v>2012</v>
      </c>
      <c r="T2213" s="8">
        <v>2012</v>
      </c>
      <c r="U2213" s="8">
        <f t="shared" si="281"/>
        <v>10</v>
      </c>
      <c r="V2213" s="7">
        <v>40913</v>
      </c>
      <c r="W2213" t="s">
        <v>12217</v>
      </c>
      <c r="X2213" s="2">
        <v>0.375</v>
      </c>
      <c r="Y2213" s="6">
        <f t="shared" si="278"/>
        <v>1.0010410827260351E-2</v>
      </c>
      <c r="AA2213">
        <v>135194</v>
      </c>
      <c r="AB2213">
        <v>24918</v>
      </c>
      <c r="AD2213" t="s">
        <v>6</v>
      </c>
      <c r="AE2213">
        <v>48</v>
      </c>
      <c r="AF2213">
        <v>1</v>
      </c>
      <c r="AH2213" s="10">
        <v>44415</v>
      </c>
      <c r="AI2213" t="s">
        <v>13792</v>
      </c>
      <c r="AK2213" t="s">
        <v>13791</v>
      </c>
      <c r="AL2213">
        <v>5</v>
      </c>
      <c r="AM2213" s="5">
        <f t="shared" si="282"/>
        <v>0.5</v>
      </c>
      <c r="AN2213" s="4">
        <f t="shared" si="279"/>
        <v>7.572889057175312E-4</v>
      </c>
      <c r="AO2213" s="3"/>
      <c r="AP2213">
        <v>0</v>
      </c>
      <c r="AR2213" t="s">
        <v>1</v>
      </c>
      <c r="AT2213" s="2">
        <v>1.3140000000000001</v>
      </c>
      <c r="AU2213" s="1">
        <f t="shared" si="283"/>
        <v>0.72344742507975057</v>
      </c>
      <c r="AV2213" s="1">
        <f t="shared" si="284"/>
        <v>0.53838498664889411</v>
      </c>
      <c r="AW2213" s="1">
        <f t="shared" si="285"/>
        <v>0.35332254821803771</v>
      </c>
    </row>
    <row r="2214" spans="1:49" x14ac:dyDescent="0.2">
      <c r="A2214">
        <v>2212</v>
      </c>
      <c r="B2214" t="s">
        <v>13790</v>
      </c>
      <c r="C2214" t="s">
        <v>13789</v>
      </c>
      <c r="F2214" t="s">
        <v>13788</v>
      </c>
      <c r="G2214" t="s">
        <v>17</v>
      </c>
      <c r="H2214" t="s">
        <v>16</v>
      </c>
      <c r="I2214" t="s">
        <v>2478</v>
      </c>
      <c r="J2214">
        <v>60001881</v>
      </c>
      <c r="K2214" t="s">
        <v>2477</v>
      </c>
      <c r="L2214" t="s">
        <v>2476</v>
      </c>
      <c r="M2214" t="s">
        <v>1722</v>
      </c>
      <c r="N2214">
        <v>2</v>
      </c>
      <c r="O2214" t="s">
        <v>13787</v>
      </c>
      <c r="P2214" t="s">
        <v>2474</v>
      </c>
      <c r="Q2214" t="s">
        <v>2473</v>
      </c>
      <c r="R2214" s="7">
        <v>40913</v>
      </c>
      <c r="S2214" s="8">
        <f t="shared" si="280"/>
        <v>2012</v>
      </c>
      <c r="T2214" s="8">
        <v>2012</v>
      </c>
      <c r="U2214" s="8">
        <f t="shared" si="281"/>
        <v>10</v>
      </c>
      <c r="V2214" s="7">
        <v>40913</v>
      </c>
      <c r="W2214" t="s">
        <v>12217</v>
      </c>
      <c r="X2214" s="2">
        <v>0.375</v>
      </c>
      <c r="Y2214" s="6">
        <f t="shared" si="278"/>
        <v>1.0010410827260351E-2</v>
      </c>
      <c r="AA2214">
        <v>135194</v>
      </c>
      <c r="AB2214">
        <v>24918</v>
      </c>
      <c r="AD2214" t="s">
        <v>6</v>
      </c>
      <c r="AE2214">
        <v>48</v>
      </c>
      <c r="AF2214">
        <v>1</v>
      </c>
      <c r="AH2214" s="10">
        <v>44510</v>
      </c>
      <c r="AI2214" t="s">
        <v>13786</v>
      </c>
      <c r="AK2214" t="s">
        <v>13785</v>
      </c>
      <c r="AL2214">
        <v>38</v>
      </c>
      <c r="AM2214" s="5">
        <f t="shared" si="282"/>
        <v>3.8</v>
      </c>
      <c r="AN2214" s="4">
        <f t="shared" si="279"/>
        <v>5.7553956834532375E-3</v>
      </c>
      <c r="AO2214" s="3"/>
      <c r="AP2214">
        <v>0</v>
      </c>
      <c r="AR2214" t="s">
        <v>1</v>
      </c>
      <c r="AT2214" s="2">
        <v>1.3140000000000001</v>
      </c>
      <c r="AU2214" s="1">
        <f t="shared" si="283"/>
        <v>0.87339062841182169</v>
      </c>
      <c r="AV2214" s="1">
        <f t="shared" si="284"/>
        <v>0.78829032553567946</v>
      </c>
      <c r="AW2214" s="1">
        <f t="shared" si="285"/>
        <v>0.70319002265953712</v>
      </c>
    </row>
    <row r="2215" spans="1:49" x14ac:dyDescent="0.2">
      <c r="A2215">
        <v>2213</v>
      </c>
      <c r="B2215" t="s">
        <v>13784</v>
      </c>
      <c r="C2215" t="s">
        <v>13783</v>
      </c>
      <c r="F2215" t="s">
        <v>13782</v>
      </c>
      <c r="G2215" t="s">
        <v>17</v>
      </c>
      <c r="H2215" t="s">
        <v>16</v>
      </c>
      <c r="I2215" t="s">
        <v>13781</v>
      </c>
      <c r="N2215">
        <v>1</v>
      </c>
      <c r="O2215" t="s">
        <v>13780</v>
      </c>
      <c r="P2215">
        <v>35386061500</v>
      </c>
      <c r="R2215" s="7">
        <v>40913</v>
      </c>
      <c r="S2215" s="8">
        <f t="shared" si="280"/>
        <v>2012</v>
      </c>
      <c r="T2215" s="8">
        <v>2012</v>
      </c>
      <c r="U2215" s="8">
        <f t="shared" si="281"/>
        <v>10</v>
      </c>
      <c r="V2215" s="7">
        <v>40913</v>
      </c>
      <c r="W2215" t="s">
        <v>12217</v>
      </c>
      <c r="X2215" s="2">
        <v>0.375</v>
      </c>
      <c r="Y2215" s="6">
        <f t="shared" si="278"/>
        <v>1.0010410827260351E-2</v>
      </c>
      <c r="AA2215">
        <v>135194</v>
      </c>
      <c r="AB2215">
        <v>24918</v>
      </c>
      <c r="AD2215" t="s">
        <v>6</v>
      </c>
      <c r="AE2215">
        <v>48</v>
      </c>
      <c r="AF2215">
        <v>1</v>
      </c>
      <c r="AH2215">
        <v>3</v>
      </c>
      <c r="AI2215" t="s">
        <v>13779</v>
      </c>
      <c r="AK2215" t="s">
        <v>13778</v>
      </c>
      <c r="AL2215">
        <v>0</v>
      </c>
      <c r="AM2215" s="5">
        <f t="shared" si="282"/>
        <v>0</v>
      </c>
      <c r="AN2215" s="4">
        <f t="shared" si="279"/>
        <v>0</v>
      </c>
      <c r="AO2215" s="3"/>
      <c r="AP2215">
        <v>0</v>
      </c>
      <c r="AR2215" t="s">
        <v>1</v>
      </c>
      <c r="AT2215" s="2">
        <v>1.3140000000000001</v>
      </c>
      <c r="AU2215" s="1">
        <f t="shared" si="283"/>
        <v>0.70072875790822453</v>
      </c>
      <c r="AV2215" s="1">
        <f t="shared" si="284"/>
        <v>0.5005205413630176</v>
      </c>
      <c r="AW2215" s="1">
        <f t="shared" si="285"/>
        <v>0.30031232481781051</v>
      </c>
    </row>
    <row r="2216" spans="1:49" x14ac:dyDescent="0.2">
      <c r="A2216">
        <v>2214</v>
      </c>
      <c r="B2216" t="s">
        <v>13777</v>
      </c>
      <c r="C2216" t="s">
        <v>13776</v>
      </c>
      <c r="F2216" t="s">
        <v>13775</v>
      </c>
      <c r="G2216" t="s">
        <v>17</v>
      </c>
      <c r="H2216" t="s">
        <v>16</v>
      </c>
      <c r="I2216" t="s">
        <v>6640</v>
      </c>
      <c r="J2216" t="s">
        <v>13770</v>
      </c>
      <c r="K2216" t="s">
        <v>13774</v>
      </c>
      <c r="L2216" t="s">
        <v>13773</v>
      </c>
      <c r="M2216" t="s">
        <v>387</v>
      </c>
      <c r="N2216">
        <v>2</v>
      </c>
      <c r="O2216" t="s">
        <v>13772</v>
      </c>
      <c r="P2216" t="s">
        <v>13771</v>
      </c>
      <c r="Q2216" t="s">
        <v>13770</v>
      </c>
      <c r="R2216" s="7">
        <v>40913</v>
      </c>
      <c r="S2216" s="8">
        <f t="shared" si="280"/>
        <v>2012</v>
      </c>
      <c r="T2216" s="8">
        <v>2012</v>
      </c>
      <c r="U2216" s="8">
        <f t="shared" si="281"/>
        <v>10</v>
      </c>
      <c r="V2216" s="7">
        <v>2012</v>
      </c>
      <c r="W2216" t="s">
        <v>76</v>
      </c>
      <c r="X2216" s="2">
        <v>0.28199999999999997</v>
      </c>
      <c r="Y2216" s="6">
        <f t="shared" si="278"/>
        <v>7.527828942099783E-3</v>
      </c>
      <c r="AA2216">
        <v>16875869</v>
      </c>
      <c r="AB2216">
        <v>19700186861</v>
      </c>
      <c r="AC2216">
        <v>16875877</v>
      </c>
      <c r="AD2216" t="s">
        <v>6</v>
      </c>
      <c r="AE2216">
        <v>2012</v>
      </c>
      <c r="AG2216">
        <v>180158</v>
      </c>
      <c r="AI2216" t="s">
        <v>13769</v>
      </c>
      <c r="AK2216" t="s">
        <v>13768</v>
      </c>
      <c r="AL2216">
        <v>20</v>
      </c>
      <c r="AM2216" s="5">
        <f t="shared" si="282"/>
        <v>2</v>
      </c>
      <c r="AN2216" s="4">
        <f t="shared" si="279"/>
        <v>3.0291556228701248E-3</v>
      </c>
      <c r="AO2216" s="3"/>
      <c r="AP2216">
        <v>1</v>
      </c>
      <c r="AR2216" t="s">
        <v>1</v>
      </c>
      <c r="AT2216" s="2">
        <v>1.1739999999999999</v>
      </c>
      <c r="AU2216" s="1">
        <f t="shared" si="283"/>
        <v>0.61782269463308859</v>
      </c>
      <c r="AV2216" s="1">
        <f t="shared" si="284"/>
        <v>0.52784922824849534</v>
      </c>
      <c r="AW2216" s="1">
        <f t="shared" si="285"/>
        <v>0.43787576186390226</v>
      </c>
    </row>
    <row r="2217" spans="1:49" x14ac:dyDescent="0.2">
      <c r="A2217">
        <v>2215</v>
      </c>
      <c r="B2217" t="s">
        <v>13767</v>
      </c>
      <c r="F2217" t="s">
        <v>13766</v>
      </c>
      <c r="G2217" t="s">
        <v>17</v>
      </c>
      <c r="H2217" t="s">
        <v>16</v>
      </c>
      <c r="I2217" t="s">
        <v>13765</v>
      </c>
      <c r="J2217">
        <v>60012603</v>
      </c>
      <c r="K2217" t="s">
        <v>13764</v>
      </c>
      <c r="L2217" t="s">
        <v>4242</v>
      </c>
      <c r="M2217" t="s">
        <v>802</v>
      </c>
      <c r="N2217">
        <v>2</v>
      </c>
      <c r="O2217" t="s">
        <v>13763</v>
      </c>
      <c r="P2217" t="s">
        <v>13762</v>
      </c>
      <c r="Q2217" t="s">
        <v>13761</v>
      </c>
      <c r="R2217" s="7">
        <v>40913</v>
      </c>
      <c r="S2217" s="8">
        <f t="shared" si="280"/>
        <v>2012</v>
      </c>
      <c r="T2217" s="8">
        <v>2012</v>
      </c>
      <c r="U2217" s="8">
        <f t="shared" si="281"/>
        <v>10</v>
      </c>
      <c r="V2217" s="7">
        <v>2012</v>
      </c>
      <c r="W2217" t="s">
        <v>3718</v>
      </c>
      <c r="X2217" s="2">
        <v>0.19</v>
      </c>
      <c r="Y2217" s="6">
        <f t="shared" si="278"/>
        <v>5.0719414858119115E-3</v>
      </c>
      <c r="AA2217">
        <v>332097</v>
      </c>
      <c r="AB2217">
        <v>18700</v>
      </c>
      <c r="AD2217" t="s">
        <v>6</v>
      </c>
      <c r="AE2217">
        <v>88</v>
      </c>
      <c r="AF2217" t="s">
        <v>13760</v>
      </c>
      <c r="AH2217" t="s">
        <v>13759</v>
      </c>
      <c r="AI2217" t="s">
        <v>13758</v>
      </c>
      <c r="AJ2217" t="s">
        <v>13757</v>
      </c>
      <c r="AK2217" t="s">
        <v>13756</v>
      </c>
      <c r="AL2217">
        <v>1</v>
      </c>
      <c r="AM2217" s="5">
        <f t="shared" si="282"/>
        <v>0.1</v>
      </c>
      <c r="AN2217" s="4">
        <f t="shared" si="279"/>
        <v>1.5145778114350627E-4</v>
      </c>
      <c r="AO2217" s="3"/>
      <c r="AP2217">
        <v>0</v>
      </c>
      <c r="AR2217" t="s">
        <v>1</v>
      </c>
      <c r="AT2217" s="2" t="s">
        <v>0</v>
      </c>
      <c r="AU2217" s="1">
        <f t="shared" si="283"/>
        <v>0.35957963744113897</v>
      </c>
      <c r="AV2217" s="1">
        <f t="shared" si="284"/>
        <v>0.26116996334777087</v>
      </c>
      <c r="AW2217" s="1">
        <f t="shared" si="285"/>
        <v>0.16276028925440278</v>
      </c>
    </row>
    <row r="2218" spans="1:49" x14ac:dyDescent="0.2">
      <c r="A2218">
        <v>2216</v>
      </c>
      <c r="B2218" t="s">
        <v>13755</v>
      </c>
      <c r="C2218" t="s">
        <v>13754</v>
      </c>
      <c r="F2218" t="s">
        <v>13753</v>
      </c>
      <c r="G2218" t="s">
        <v>17</v>
      </c>
      <c r="H2218" t="s">
        <v>16</v>
      </c>
      <c r="I2218" t="s">
        <v>6450</v>
      </c>
      <c r="J2218" t="s">
        <v>13752</v>
      </c>
      <c r="K2218" t="s">
        <v>13751</v>
      </c>
      <c r="L2218" t="s">
        <v>13750</v>
      </c>
      <c r="M2218" t="s">
        <v>2269</v>
      </c>
      <c r="N2218">
        <v>4</v>
      </c>
      <c r="O2218" t="s">
        <v>13749</v>
      </c>
      <c r="P2218" t="s">
        <v>13748</v>
      </c>
      <c r="Q2218" t="s">
        <v>13747</v>
      </c>
      <c r="R2218" s="7">
        <v>40912</v>
      </c>
      <c r="S2218" s="8">
        <f t="shared" si="280"/>
        <v>2012</v>
      </c>
      <c r="T2218" s="8">
        <v>2012</v>
      </c>
      <c r="U2218" s="8">
        <f t="shared" si="281"/>
        <v>10</v>
      </c>
      <c r="V2218" s="7">
        <v>40912</v>
      </c>
      <c r="W2218" t="s">
        <v>12151</v>
      </c>
      <c r="X2218" s="2">
        <v>0.35499999999999998</v>
      </c>
      <c r="Y2218" s="6">
        <f t="shared" si="278"/>
        <v>9.4765222498064648E-3</v>
      </c>
      <c r="AA2218">
        <v>17518628</v>
      </c>
      <c r="AB2218">
        <v>5300152202</v>
      </c>
      <c r="AD2218" t="s">
        <v>6</v>
      </c>
      <c r="AE2218">
        <v>6</v>
      </c>
      <c r="AF2218">
        <v>1</v>
      </c>
      <c r="AH2218" t="s">
        <v>13746</v>
      </c>
      <c r="AI2218" t="s">
        <v>13745</v>
      </c>
      <c r="AK2218" t="s">
        <v>13744</v>
      </c>
      <c r="AL2218">
        <v>9</v>
      </c>
      <c r="AM2218" s="5">
        <f t="shared" si="282"/>
        <v>0.9</v>
      </c>
      <c r="AN2218" s="4">
        <f t="shared" si="279"/>
        <v>1.3631200302915562E-3</v>
      </c>
      <c r="AO2218" s="3"/>
      <c r="AP2218">
        <v>0</v>
      </c>
      <c r="AR2218" t="s">
        <v>1</v>
      </c>
      <c r="AT2218" s="2">
        <v>1.542</v>
      </c>
      <c r="AU2218" s="1">
        <f t="shared" si="283"/>
        <v>0.70425015839519922</v>
      </c>
      <c r="AV2218" s="1">
        <f t="shared" si="284"/>
        <v>0.54198211400490104</v>
      </c>
      <c r="AW2218" s="1">
        <f t="shared" si="285"/>
        <v>0.37971406961460286</v>
      </c>
    </row>
    <row r="2219" spans="1:49" x14ac:dyDescent="0.2">
      <c r="A2219">
        <v>2217</v>
      </c>
      <c r="B2219" t="s">
        <v>13743</v>
      </c>
      <c r="C2219" t="s">
        <v>13742</v>
      </c>
      <c r="F2219" t="s">
        <v>13741</v>
      </c>
      <c r="G2219" t="s">
        <v>17</v>
      </c>
      <c r="H2219" t="s">
        <v>16</v>
      </c>
      <c r="I2219" t="s">
        <v>13740</v>
      </c>
      <c r="J2219">
        <v>60014340</v>
      </c>
      <c r="K2219" t="s">
        <v>13739</v>
      </c>
      <c r="L2219" t="s">
        <v>13738</v>
      </c>
      <c r="M2219" t="s">
        <v>146</v>
      </c>
      <c r="N2219">
        <v>3</v>
      </c>
      <c r="O2219" t="s">
        <v>13737</v>
      </c>
      <c r="P2219" t="s">
        <v>13736</v>
      </c>
      <c r="Q2219" t="s">
        <v>13735</v>
      </c>
      <c r="R2219" s="7">
        <v>40912</v>
      </c>
      <c r="S2219" s="8">
        <f t="shared" si="280"/>
        <v>2012</v>
      </c>
      <c r="T2219" s="8">
        <v>2012</v>
      </c>
      <c r="U2219" s="8">
        <f t="shared" si="281"/>
        <v>10</v>
      </c>
      <c r="V2219" s="7">
        <v>40912</v>
      </c>
      <c r="W2219" t="s">
        <v>12151</v>
      </c>
      <c r="X2219" s="2">
        <v>0.35499999999999998</v>
      </c>
      <c r="Y2219" s="6">
        <f t="shared" si="278"/>
        <v>9.4765222498064648E-3</v>
      </c>
      <c r="AA2219">
        <v>17518628</v>
      </c>
      <c r="AB2219">
        <v>5300152202</v>
      </c>
      <c r="AD2219" t="s">
        <v>6</v>
      </c>
      <c r="AE2219">
        <v>6</v>
      </c>
      <c r="AF2219">
        <v>1</v>
      </c>
      <c r="AH2219" t="s">
        <v>13734</v>
      </c>
      <c r="AI2219" t="s">
        <v>13733</v>
      </c>
      <c r="AK2219" t="s">
        <v>13732</v>
      </c>
      <c r="AL2219">
        <v>4</v>
      </c>
      <c r="AM2219" s="5">
        <f t="shared" si="282"/>
        <v>0.4</v>
      </c>
      <c r="AN2219" s="4">
        <f t="shared" si="279"/>
        <v>6.0583112457402507E-4</v>
      </c>
      <c r="AO2219" s="3"/>
      <c r="AP2219">
        <v>0</v>
      </c>
      <c r="AR2219" t="s">
        <v>1</v>
      </c>
      <c r="AT2219" s="2">
        <v>1.542</v>
      </c>
      <c r="AU2219" s="1">
        <f t="shared" si="283"/>
        <v>0.68153149122367329</v>
      </c>
      <c r="AV2219" s="1">
        <f t="shared" si="284"/>
        <v>0.50411766871902453</v>
      </c>
      <c r="AW2219" s="1">
        <f t="shared" si="285"/>
        <v>0.32670384621437565</v>
      </c>
    </row>
    <row r="2220" spans="1:49" x14ac:dyDescent="0.2">
      <c r="A2220">
        <v>2218</v>
      </c>
      <c r="B2220" t="s">
        <v>13731</v>
      </c>
      <c r="C2220" t="s">
        <v>13730</v>
      </c>
      <c r="E2220">
        <v>22238600</v>
      </c>
      <c r="F2220" t="s">
        <v>13729</v>
      </c>
      <c r="G2220" t="s">
        <v>17</v>
      </c>
      <c r="H2220" t="s">
        <v>16</v>
      </c>
      <c r="I2220" t="s">
        <v>13728</v>
      </c>
      <c r="J2220" t="s">
        <v>13727</v>
      </c>
      <c r="K2220" t="s">
        <v>13726</v>
      </c>
      <c r="L2220" t="s">
        <v>3062</v>
      </c>
      <c r="M2220" t="s">
        <v>373</v>
      </c>
      <c r="N2220">
        <v>6</v>
      </c>
      <c r="O2220" t="s">
        <v>13725</v>
      </c>
      <c r="P2220" t="s">
        <v>13724</v>
      </c>
      <c r="Q2220" t="s">
        <v>13723</v>
      </c>
      <c r="R2220" s="7">
        <v>40912</v>
      </c>
      <c r="S2220" s="8">
        <f t="shared" si="280"/>
        <v>2012</v>
      </c>
      <c r="T2220" s="8">
        <v>2012</v>
      </c>
      <c r="U2220" s="8">
        <f t="shared" si="281"/>
        <v>10</v>
      </c>
      <c r="V2220" s="7">
        <v>40912</v>
      </c>
      <c r="W2220" t="s">
        <v>13667</v>
      </c>
      <c r="X2220" s="2">
        <v>0.99</v>
      </c>
      <c r="Y2220" s="6">
        <f t="shared" si="278"/>
        <v>2.6427484583967327E-2</v>
      </c>
      <c r="AB2220">
        <v>10600153309</v>
      </c>
      <c r="AC2220">
        <v>19326203</v>
      </c>
      <c r="AD2220" t="s">
        <v>6</v>
      </c>
      <c r="AE2220">
        <v>7</v>
      </c>
      <c r="AF2220">
        <v>1</v>
      </c>
      <c r="AG2220" t="s">
        <v>13722</v>
      </c>
      <c r="AI2220" t="s">
        <v>13721</v>
      </c>
      <c r="AK2220" t="s">
        <v>13720</v>
      </c>
      <c r="AL2220">
        <v>29</v>
      </c>
      <c r="AM2220" s="5">
        <f t="shared" si="282"/>
        <v>2.9</v>
      </c>
      <c r="AN2220" s="4">
        <f t="shared" si="279"/>
        <v>4.3922756531616812E-3</v>
      </c>
      <c r="AO2220" s="3"/>
      <c r="AP2220">
        <v>1</v>
      </c>
      <c r="AR2220" t="s">
        <v>1</v>
      </c>
      <c r="AT2220" s="2">
        <v>3.24</v>
      </c>
      <c r="AU2220" s="1">
        <f t="shared" si="283"/>
        <v>1.9816921904725633</v>
      </c>
      <c r="AV2220" s="1">
        <f t="shared" si="284"/>
        <v>1.5409880118564505</v>
      </c>
      <c r="AW2220" s="1">
        <f t="shared" si="285"/>
        <v>1.1002838332403373</v>
      </c>
    </row>
    <row r="2221" spans="1:49" x14ac:dyDescent="0.2">
      <c r="A2221">
        <v>2219</v>
      </c>
      <c r="B2221" t="s">
        <v>13719</v>
      </c>
      <c r="C2221" t="s">
        <v>13718</v>
      </c>
      <c r="F2221" t="s">
        <v>13717</v>
      </c>
      <c r="G2221" t="s">
        <v>17</v>
      </c>
      <c r="H2221" t="s">
        <v>16</v>
      </c>
      <c r="I2221" t="s">
        <v>13716</v>
      </c>
      <c r="J2221" t="s">
        <v>13715</v>
      </c>
      <c r="K2221" t="s">
        <v>13714</v>
      </c>
      <c r="L2221" t="s">
        <v>13713</v>
      </c>
      <c r="M2221" t="s">
        <v>227</v>
      </c>
      <c r="N2221">
        <v>3</v>
      </c>
      <c r="O2221" t="s">
        <v>13712</v>
      </c>
      <c r="P2221" t="s">
        <v>13711</v>
      </c>
      <c r="Q2221" t="s">
        <v>13710</v>
      </c>
      <c r="R2221" s="7">
        <v>40912</v>
      </c>
      <c r="S2221" s="8">
        <f t="shared" si="280"/>
        <v>2012</v>
      </c>
      <c r="T2221" s="8">
        <v>2012</v>
      </c>
      <c r="U2221" s="8">
        <f t="shared" si="281"/>
        <v>10</v>
      </c>
      <c r="V2221" s="7">
        <v>40912</v>
      </c>
      <c r="W2221" t="s">
        <v>13709</v>
      </c>
      <c r="X2221" s="2">
        <v>1.0580000000000001</v>
      </c>
      <c r="Y2221" s="6">
        <f t="shared" si="278"/>
        <v>2.824270574731054E-2</v>
      </c>
      <c r="AA2221">
        <v>10502947</v>
      </c>
      <c r="AB2221">
        <v>29143</v>
      </c>
      <c r="AC2221">
        <v>10941622</v>
      </c>
      <c r="AD2221" t="s">
        <v>6</v>
      </c>
      <c r="AE2221">
        <v>85</v>
      </c>
      <c r="AF2221">
        <v>1</v>
      </c>
      <c r="AG2221">
        <v>12506</v>
      </c>
      <c r="AI2221" t="s">
        <v>13708</v>
      </c>
      <c r="AK2221" t="s">
        <v>13707</v>
      </c>
      <c r="AL2221">
        <v>33</v>
      </c>
      <c r="AM2221" s="5">
        <f t="shared" si="282"/>
        <v>3.3</v>
      </c>
      <c r="AN2221" s="4">
        <f t="shared" si="279"/>
        <v>4.9981067777357061E-3</v>
      </c>
      <c r="AO2221" s="3"/>
      <c r="AP2221">
        <v>0</v>
      </c>
      <c r="AR2221" t="s">
        <v>1</v>
      </c>
      <c r="AT2221" s="2" t="s">
        <v>0</v>
      </c>
      <c r="AU2221" s="1">
        <f t="shared" si="283"/>
        <v>2.1269326056438089</v>
      </c>
      <c r="AV2221" s="1">
        <f t="shared" si="284"/>
        <v>1.6620406262523122</v>
      </c>
      <c r="AW2221" s="1">
        <f t="shared" si="285"/>
        <v>1.1971486468608155</v>
      </c>
    </row>
    <row r="2222" spans="1:49" x14ac:dyDescent="0.2">
      <c r="A2222">
        <v>2220</v>
      </c>
      <c r="B2222" t="s">
        <v>13706</v>
      </c>
      <c r="C2222" t="s">
        <v>13705</v>
      </c>
      <c r="D2222" t="s">
        <v>13704</v>
      </c>
      <c r="E2222">
        <v>21982827</v>
      </c>
      <c r="F2222" t="s">
        <v>13703</v>
      </c>
      <c r="G2222" t="s">
        <v>17</v>
      </c>
      <c r="H2222" t="s">
        <v>16</v>
      </c>
      <c r="I2222" t="s">
        <v>13702</v>
      </c>
      <c r="J2222">
        <v>60017705</v>
      </c>
      <c r="K2222" t="s">
        <v>13701</v>
      </c>
      <c r="L2222" t="s">
        <v>81</v>
      </c>
      <c r="M2222" t="s">
        <v>80</v>
      </c>
      <c r="N2222">
        <v>7</v>
      </c>
      <c r="O2222" t="s">
        <v>13700</v>
      </c>
      <c r="P2222" t="s">
        <v>13699</v>
      </c>
      <c r="Q2222" t="s">
        <v>13698</v>
      </c>
      <c r="R2222" s="7">
        <v>40912</v>
      </c>
      <c r="S2222" s="8">
        <f t="shared" si="280"/>
        <v>2012</v>
      </c>
      <c r="T2222" s="8">
        <v>2012</v>
      </c>
      <c r="U2222" s="8">
        <f t="shared" si="281"/>
        <v>10</v>
      </c>
      <c r="V2222" s="7">
        <v>40912</v>
      </c>
      <c r="W2222" t="s">
        <v>13697</v>
      </c>
      <c r="X2222" s="2">
        <v>1.0669999999999999</v>
      </c>
      <c r="Y2222" s="6">
        <f t="shared" si="278"/>
        <v>2.8482955607164785E-2</v>
      </c>
      <c r="AA2222">
        <v>18743919</v>
      </c>
      <c r="AB2222">
        <v>11700154304</v>
      </c>
      <c r="AC2222">
        <v>18767737</v>
      </c>
      <c r="AD2222" t="s">
        <v>6</v>
      </c>
      <c r="AE2222">
        <v>75</v>
      </c>
      <c r="AF2222">
        <v>3</v>
      </c>
      <c r="AH2222" t="s">
        <v>13696</v>
      </c>
      <c r="AI2222" t="s">
        <v>13695</v>
      </c>
      <c r="AJ2222" t="s">
        <v>13694</v>
      </c>
      <c r="AK2222" t="s">
        <v>13693</v>
      </c>
      <c r="AL2222">
        <v>19</v>
      </c>
      <c r="AM2222" s="5">
        <f t="shared" si="282"/>
        <v>1.9</v>
      </c>
      <c r="AN2222" s="4">
        <f t="shared" si="279"/>
        <v>2.8776978417266188E-3</v>
      </c>
      <c r="AO2222" s="3"/>
      <c r="AP2222">
        <v>0</v>
      </c>
      <c r="AQ2222" t="s">
        <v>1518</v>
      </c>
      <c r="AR2222" t="s">
        <v>13692</v>
      </c>
      <c r="AS2222" t="s">
        <v>1516</v>
      </c>
      <c r="AT2222" s="2">
        <v>4.0439999999999996</v>
      </c>
      <c r="AU2222" s="1">
        <f t="shared" si="283"/>
        <v>2.0801378277533336</v>
      </c>
      <c r="AV2222" s="1">
        <f t="shared" si="284"/>
        <v>1.5680326724445703</v>
      </c>
      <c r="AW2222" s="1">
        <f t="shared" si="285"/>
        <v>1.0559275171358069</v>
      </c>
    </row>
    <row r="2223" spans="1:49" x14ac:dyDescent="0.2">
      <c r="A2223">
        <v>2221</v>
      </c>
      <c r="B2223" t="s">
        <v>13691</v>
      </c>
      <c r="C2223" t="s">
        <v>13690</v>
      </c>
      <c r="E2223">
        <v>22114190</v>
      </c>
      <c r="F2223" t="s">
        <v>13689</v>
      </c>
      <c r="G2223" t="s">
        <v>17</v>
      </c>
      <c r="H2223" t="s">
        <v>16</v>
      </c>
      <c r="I2223" t="s">
        <v>13688</v>
      </c>
      <c r="J2223" t="s">
        <v>13687</v>
      </c>
      <c r="K2223" t="s">
        <v>13686</v>
      </c>
      <c r="L2223" t="s">
        <v>13685</v>
      </c>
      <c r="M2223" t="s">
        <v>13684</v>
      </c>
      <c r="N2223">
        <v>8</v>
      </c>
      <c r="O2223" t="s">
        <v>13683</v>
      </c>
      <c r="P2223" t="s">
        <v>13682</v>
      </c>
      <c r="Q2223" t="s">
        <v>13681</v>
      </c>
      <c r="R2223" s="7">
        <v>40911</v>
      </c>
      <c r="S2223" s="8">
        <f t="shared" si="280"/>
        <v>2012</v>
      </c>
      <c r="T2223" s="8">
        <v>2012</v>
      </c>
      <c r="U2223" s="8">
        <f t="shared" si="281"/>
        <v>10</v>
      </c>
      <c r="V2223" s="7">
        <v>40911</v>
      </c>
      <c r="W2223" t="s">
        <v>13680</v>
      </c>
      <c r="X2223" s="2">
        <v>5.0110000000000001</v>
      </c>
      <c r="Y2223" s="6">
        <f t="shared" si="278"/>
        <v>0.13376578308107098</v>
      </c>
      <c r="AA2223">
        <v>278424</v>
      </c>
      <c r="AB2223">
        <v>21121</v>
      </c>
      <c r="AC2223">
        <v>10916490</v>
      </c>
      <c r="AD2223" t="s">
        <v>6</v>
      </c>
      <c r="AE2223">
        <v>109</v>
      </c>
      <c r="AF2223">
        <v>1</v>
      </c>
      <c r="AH2223" t="s">
        <v>13679</v>
      </c>
      <c r="AI2223" t="s">
        <v>13678</v>
      </c>
      <c r="AJ2223" t="s">
        <v>13677</v>
      </c>
      <c r="AK2223" t="s">
        <v>13676</v>
      </c>
      <c r="AL2223">
        <v>58</v>
      </c>
      <c r="AM2223" s="5">
        <f t="shared" si="282"/>
        <v>5.8</v>
      </c>
      <c r="AN2223" s="4">
        <f t="shared" si="279"/>
        <v>8.7845513063233623E-3</v>
      </c>
      <c r="AO2223" s="3"/>
      <c r="AP2223">
        <v>1</v>
      </c>
      <c r="AQ2223" t="s">
        <v>155</v>
      </c>
      <c r="AR2223">
        <v>23220007</v>
      </c>
      <c r="AS2223" t="s">
        <v>154</v>
      </c>
      <c r="AT2223" s="2" t="s">
        <v>0</v>
      </c>
      <c r="AU2223" s="1">
        <f t="shared" si="283"/>
        <v>9.6271413548646692</v>
      </c>
      <c r="AV2223" s="1">
        <f t="shared" si="284"/>
        <v>7.1275167193697166</v>
      </c>
      <c r="AW2223" s="1">
        <f t="shared" si="285"/>
        <v>4.627892083874765</v>
      </c>
    </row>
    <row r="2224" spans="1:49" x14ac:dyDescent="0.2">
      <c r="A2224">
        <v>2222</v>
      </c>
      <c r="B2224" t="s">
        <v>13675</v>
      </c>
      <c r="C2224" t="s">
        <v>13674</v>
      </c>
      <c r="E2224">
        <v>22235327</v>
      </c>
      <c r="F2224" t="s">
        <v>13673</v>
      </c>
      <c r="G2224" t="s">
        <v>17</v>
      </c>
      <c r="H2224" t="s">
        <v>16</v>
      </c>
      <c r="I2224" t="s">
        <v>13672</v>
      </c>
      <c r="J2224">
        <v>60027611</v>
      </c>
      <c r="K2224" t="s">
        <v>13671</v>
      </c>
      <c r="L2224" t="s">
        <v>11596</v>
      </c>
      <c r="M2224" t="s">
        <v>11595</v>
      </c>
      <c r="N2224">
        <v>4</v>
      </c>
      <c r="O2224" t="s">
        <v>13670</v>
      </c>
      <c r="P2224" t="s">
        <v>13669</v>
      </c>
      <c r="Q2224" t="s">
        <v>13668</v>
      </c>
      <c r="R2224" s="7">
        <v>40911</v>
      </c>
      <c r="S2224" s="8">
        <f t="shared" si="280"/>
        <v>2012</v>
      </c>
      <c r="T2224" s="8">
        <v>2012</v>
      </c>
      <c r="U2224" s="8">
        <f t="shared" si="281"/>
        <v>10</v>
      </c>
      <c r="V2224" s="7">
        <v>40911</v>
      </c>
      <c r="W2224" t="s">
        <v>13667</v>
      </c>
      <c r="X2224" s="2">
        <v>0.99</v>
      </c>
      <c r="Y2224" s="6">
        <f t="shared" si="278"/>
        <v>2.6427484583967327E-2</v>
      </c>
      <c r="AB2224">
        <v>10600153309</v>
      </c>
      <c r="AC2224">
        <v>19326203</v>
      </c>
      <c r="AD2224" t="s">
        <v>6</v>
      </c>
      <c r="AE2224">
        <v>7</v>
      </c>
      <c r="AF2224">
        <v>1</v>
      </c>
      <c r="AG2224" t="s">
        <v>13666</v>
      </c>
      <c r="AI2224" t="s">
        <v>13665</v>
      </c>
      <c r="AK2224" t="s">
        <v>13664</v>
      </c>
      <c r="AL2224">
        <v>47</v>
      </c>
      <c r="AM2224" s="5">
        <f t="shared" si="282"/>
        <v>4.7</v>
      </c>
      <c r="AN2224" s="4">
        <f t="shared" si="279"/>
        <v>7.1185157137447939E-3</v>
      </c>
      <c r="AO2224" s="3"/>
      <c r="AP2224">
        <v>1</v>
      </c>
      <c r="AR2224" t="s">
        <v>1</v>
      </c>
      <c r="AT2224" s="2">
        <v>3.24</v>
      </c>
      <c r="AU2224" s="1">
        <f t="shared" si="283"/>
        <v>2.0634793922900565</v>
      </c>
      <c r="AV2224" s="1">
        <f t="shared" si="284"/>
        <v>1.6773000148856059</v>
      </c>
      <c r="AW2224" s="1">
        <f t="shared" si="285"/>
        <v>1.2911206374811552</v>
      </c>
    </row>
    <row r="2225" spans="1:49" x14ac:dyDescent="0.2">
      <c r="A2225">
        <v>2223</v>
      </c>
      <c r="B2225" t="s">
        <v>13663</v>
      </c>
      <c r="C2225" t="s">
        <v>13662</v>
      </c>
      <c r="E2225">
        <v>22214384</v>
      </c>
      <c r="F2225" t="s">
        <v>13661</v>
      </c>
      <c r="G2225" t="s">
        <v>17</v>
      </c>
      <c r="H2225" t="s">
        <v>16</v>
      </c>
      <c r="I2225" t="s">
        <v>13660</v>
      </c>
      <c r="J2225" t="s">
        <v>13659</v>
      </c>
      <c r="K2225" t="s">
        <v>13658</v>
      </c>
      <c r="L2225" t="s">
        <v>13657</v>
      </c>
      <c r="M2225" t="s">
        <v>4659</v>
      </c>
      <c r="N2225">
        <v>6</v>
      </c>
      <c r="O2225" t="s">
        <v>13656</v>
      </c>
      <c r="P2225" t="s">
        <v>13655</v>
      </c>
      <c r="Q2225" t="s">
        <v>13654</v>
      </c>
      <c r="R2225" s="7">
        <v>40911</v>
      </c>
      <c r="S2225" s="8">
        <f t="shared" si="280"/>
        <v>2012</v>
      </c>
      <c r="T2225" s="8">
        <v>2012</v>
      </c>
      <c r="U2225" s="8">
        <f t="shared" si="281"/>
        <v>10</v>
      </c>
      <c r="V2225" s="7">
        <v>40911</v>
      </c>
      <c r="W2225" t="s">
        <v>13653</v>
      </c>
      <c r="X2225" s="2">
        <v>1.1679999999999999</v>
      </c>
      <c r="Y2225" s="6">
        <f t="shared" si="278"/>
        <v>3.1179092923306905E-2</v>
      </c>
      <c r="AB2225">
        <v>23358</v>
      </c>
      <c r="AC2225">
        <v>14712202</v>
      </c>
      <c r="AD2225" t="s">
        <v>6</v>
      </c>
      <c r="AE2225">
        <v>13</v>
      </c>
      <c r="AF2225">
        <v>1</v>
      </c>
      <c r="AG2225">
        <v>1</v>
      </c>
      <c r="AI2225" t="s">
        <v>13652</v>
      </c>
      <c r="AK2225" t="s">
        <v>13651</v>
      </c>
      <c r="AL2225">
        <v>32</v>
      </c>
      <c r="AM2225" s="5">
        <f t="shared" si="282"/>
        <v>3.2</v>
      </c>
      <c r="AN2225" s="4">
        <f t="shared" si="279"/>
        <v>4.8466489965922005E-3</v>
      </c>
      <c r="AO2225" s="3"/>
      <c r="AP2225">
        <v>1</v>
      </c>
      <c r="AR2225" t="s">
        <v>1</v>
      </c>
      <c r="AT2225" s="2">
        <v>3.2879999999999998</v>
      </c>
      <c r="AU2225" s="1">
        <f t="shared" si="283"/>
        <v>2.3279359745292494</v>
      </c>
      <c r="AV2225" s="1">
        <f t="shared" si="284"/>
        <v>1.8012870959949554</v>
      </c>
      <c r="AW2225" s="1">
        <f t="shared" si="285"/>
        <v>1.2746382174606612</v>
      </c>
    </row>
    <row r="2226" spans="1:49" x14ac:dyDescent="0.2">
      <c r="A2226">
        <v>2224</v>
      </c>
      <c r="B2226" t="s">
        <v>13650</v>
      </c>
      <c r="C2226" t="s">
        <v>13649</v>
      </c>
      <c r="F2226" t="s">
        <v>13648</v>
      </c>
      <c r="G2226" t="s">
        <v>17</v>
      </c>
      <c r="H2226" t="s">
        <v>16</v>
      </c>
      <c r="I2226" t="s">
        <v>13647</v>
      </c>
      <c r="J2226" t="s">
        <v>13646</v>
      </c>
      <c r="K2226" t="s">
        <v>13645</v>
      </c>
      <c r="L2226" t="s">
        <v>13644</v>
      </c>
      <c r="M2226" t="s">
        <v>1187</v>
      </c>
      <c r="N2226">
        <v>6</v>
      </c>
      <c r="O2226" t="s">
        <v>13643</v>
      </c>
      <c r="P2226" t="s">
        <v>13642</v>
      </c>
      <c r="Q2226" t="s">
        <v>13641</v>
      </c>
      <c r="R2226" s="7">
        <v>40910</v>
      </c>
      <c r="S2226" s="8">
        <f t="shared" si="280"/>
        <v>2012</v>
      </c>
      <c r="T2226" s="8">
        <v>2012</v>
      </c>
      <c r="U2226" s="8">
        <f t="shared" si="281"/>
        <v>10</v>
      </c>
      <c r="V2226" s="7">
        <v>40910</v>
      </c>
      <c r="W2226" t="s">
        <v>13626</v>
      </c>
      <c r="X2226" s="2">
        <v>1.1819999999999999</v>
      </c>
      <c r="Y2226" s="6">
        <f t="shared" si="278"/>
        <v>3.1552814927524625E-2</v>
      </c>
      <c r="AA2226">
        <v>36951</v>
      </c>
      <c r="AB2226">
        <v>27030</v>
      </c>
      <c r="AD2226" t="s">
        <v>6</v>
      </c>
      <c r="AE2226">
        <v>100</v>
      </c>
      <c r="AF2226">
        <v>1</v>
      </c>
      <c r="AG2226">
        <v>13506</v>
      </c>
      <c r="AI2226" t="s">
        <v>13640</v>
      </c>
      <c r="AK2226" t="s">
        <v>13639</v>
      </c>
      <c r="AL2226">
        <v>79</v>
      </c>
      <c r="AM2226" s="5">
        <f t="shared" si="282"/>
        <v>7.9</v>
      </c>
      <c r="AN2226" s="4">
        <f t="shared" si="279"/>
        <v>1.1965164710336994E-2</v>
      </c>
      <c r="AO2226" s="3"/>
      <c r="AP2226">
        <v>0</v>
      </c>
      <c r="AQ2226" t="s">
        <v>1518</v>
      </c>
      <c r="AR2226" t="s">
        <v>13638</v>
      </c>
      <c r="AS2226" t="s">
        <v>1516</v>
      </c>
      <c r="AT2226" s="2">
        <v>3.7909999999999999</v>
      </c>
      <c r="AU2226" s="1">
        <f t="shared" si="283"/>
        <v>2.5676519862368337</v>
      </c>
      <c r="AV2226" s="1">
        <f t="shared" si="284"/>
        <v>2.1758989818930812</v>
      </c>
      <c r="AW2226" s="1">
        <f t="shared" si="285"/>
        <v>1.7841459775493285</v>
      </c>
    </row>
    <row r="2227" spans="1:49" x14ac:dyDescent="0.2">
      <c r="A2227">
        <v>2225</v>
      </c>
      <c r="B2227" t="s">
        <v>13637</v>
      </c>
      <c r="C2227" t="s">
        <v>13636</v>
      </c>
      <c r="F2227" t="s">
        <v>13635</v>
      </c>
      <c r="G2227" t="s">
        <v>17</v>
      </c>
      <c r="H2227" t="s">
        <v>16</v>
      </c>
      <c r="I2227" t="s">
        <v>13634</v>
      </c>
      <c r="J2227" t="s">
        <v>13633</v>
      </c>
      <c r="K2227" t="s">
        <v>13632</v>
      </c>
      <c r="L2227" t="s">
        <v>13631</v>
      </c>
      <c r="M2227" t="s">
        <v>13630</v>
      </c>
      <c r="N2227">
        <v>9</v>
      </c>
      <c r="O2227" t="s">
        <v>13629</v>
      </c>
      <c r="P2227" t="s">
        <v>13628</v>
      </c>
      <c r="Q2227" t="s">
        <v>13627</v>
      </c>
      <c r="R2227" s="7">
        <v>40910</v>
      </c>
      <c r="S2227" s="8">
        <f t="shared" si="280"/>
        <v>2012</v>
      </c>
      <c r="T2227" s="8">
        <v>2012</v>
      </c>
      <c r="U2227" s="8">
        <f t="shared" si="281"/>
        <v>10</v>
      </c>
      <c r="V2227" s="7">
        <v>40910</v>
      </c>
      <c r="W2227" t="s">
        <v>13626</v>
      </c>
      <c r="X2227" s="2">
        <v>1.1819999999999999</v>
      </c>
      <c r="Y2227" s="6">
        <f t="shared" si="278"/>
        <v>3.1552814927524625E-2</v>
      </c>
      <c r="AA2227">
        <v>36951</v>
      </c>
      <c r="AB2227">
        <v>27030</v>
      </c>
      <c r="AD2227" t="s">
        <v>6</v>
      </c>
      <c r="AE2227">
        <v>100</v>
      </c>
      <c r="AF2227">
        <v>1</v>
      </c>
      <c r="AG2227">
        <v>13101</v>
      </c>
      <c r="AI2227" t="s">
        <v>13625</v>
      </c>
      <c r="AK2227" t="s">
        <v>13624</v>
      </c>
      <c r="AL2227">
        <v>415</v>
      </c>
      <c r="AM2227" s="5">
        <f t="shared" si="282"/>
        <v>41.5</v>
      </c>
      <c r="AN2227" s="4">
        <f t="shared" si="279"/>
        <v>6.2854979174555098E-2</v>
      </c>
      <c r="AO2227" s="3"/>
      <c r="AP2227">
        <v>0</v>
      </c>
      <c r="AQ2227" t="s">
        <v>1549</v>
      </c>
      <c r="AR2227" t="s">
        <v>13623</v>
      </c>
      <c r="AS2227" t="s">
        <v>1548</v>
      </c>
      <c r="AT2227" s="2">
        <v>3.7909999999999999</v>
      </c>
      <c r="AU2227" s="1">
        <f t="shared" si="283"/>
        <v>4.0943464201633768</v>
      </c>
      <c r="AV2227" s="1">
        <f t="shared" si="284"/>
        <v>4.7203897051039858</v>
      </c>
      <c r="AW2227" s="1">
        <f t="shared" si="285"/>
        <v>5.3464329900445948</v>
      </c>
    </row>
    <row r="2228" spans="1:49" x14ac:dyDescent="0.2">
      <c r="A2228">
        <v>2226</v>
      </c>
      <c r="B2228" t="s">
        <v>13622</v>
      </c>
      <c r="C2228" t="s">
        <v>13621</v>
      </c>
      <c r="F2228" t="s">
        <v>13620</v>
      </c>
      <c r="G2228" t="s">
        <v>17</v>
      </c>
      <c r="H2228" t="s">
        <v>16</v>
      </c>
      <c r="I2228" t="s">
        <v>13619</v>
      </c>
      <c r="J2228">
        <v>60007751</v>
      </c>
      <c r="K2228" t="s">
        <v>1785</v>
      </c>
      <c r="L2228" t="s">
        <v>1784</v>
      </c>
      <c r="M2228" t="s">
        <v>1783</v>
      </c>
      <c r="N2228">
        <v>3</v>
      </c>
      <c r="O2228" t="s">
        <v>13618</v>
      </c>
      <c r="P2228" t="s">
        <v>13617</v>
      </c>
      <c r="Q2228" t="s">
        <v>1780</v>
      </c>
      <c r="R2228" s="7">
        <v>40910</v>
      </c>
      <c r="S2228" s="8">
        <f t="shared" si="280"/>
        <v>2012</v>
      </c>
      <c r="T2228" s="8">
        <v>2012</v>
      </c>
      <c r="U2228" s="8">
        <f t="shared" si="281"/>
        <v>10</v>
      </c>
      <c r="V2228" s="7">
        <v>40910</v>
      </c>
      <c r="W2228" t="s">
        <v>10519</v>
      </c>
      <c r="X2228" s="2">
        <v>0.22500000000000001</v>
      </c>
      <c r="Y2228" s="6">
        <f t="shared" si="278"/>
        <v>6.0062464963562111E-3</v>
      </c>
      <c r="AA2228">
        <v>2726343</v>
      </c>
      <c r="AB2228">
        <v>16128</v>
      </c>
      <c r="AC2228" t="s">
        <v>13616</v>
      </c>
      <c r="AD2228" t="s">
        <v>6</v>
      </c>
      <c r="AE2228">
        <v>32</v>
      </c>
      <c r="AF2228">
        <v>1</v>
      </c>
      <c r="AH2228" t="s">
        <v>13615</v>
      </c>
      <c r="AI2228" t="s">
        <v>13614</v>
      </c>
      <c r="AJ2228" t="s">
        <v>13613</v>
      </c>
      <c r="AK2228" t="s">
        <v>13612</v>
      </c>
      <c r="AL2228">
        <v>0</v>
      </c>
      <c r="AM2228" s="5">
        <f t="shared" si="282"/>
        <v>0</v>
      </c>
      <c r="AN2228" s="4">
        <f t="shared" si="279"/>
        <v>0</v>
      </c>
      <c r="AO2228" s="3"/>
      <c r="AP2228">
        <v>0</v>
      </c>
      <c r="AR2228" t="s">
        <v>1</v>
      </c>
      <c r="AT2228" s="2">
        <v>1.099</v>
      </c>
      <c r="AU2228" s="1">
        <f t="shared" si="283"/>
        <v>0.42043725474493476</v>
      </c>
      <c r="AV2228" s="1">
        <f t="shared" si="284"/>
        <v>0.30031232481781056</v>
      </c>
      <c r="AW2228" s="1">
        <f t="shared" si="285"/>
        <v>0.18018739489068633</v>
      </c>
    </row>
    <row r="2229" spans="1:49" x14ac:dyDescent="0.2">
      <c r="A2229">
        <v>2227</v>
      </c>
      <c r="B2229" t="s">
        <v>13611</v>
      </c>
      <c r="C2229" t="s">
        <v>13610</v>
      </c>
      <c r="F2229" t="s">
        <v>13609</v>
      </c>
      <c r="G2229" t="s">
        <v>17</v>
      </c>
      <c r="H2229" t="s">
        <v>16</v>
      </c>
      <c r="I2229" t="s">
        <v>6564</v>
      </c>
      <c r="J2229">
        <v>60004691</v>
      </c>
      <c r="K2229" t="s">
        <v>13608</v>
      </c>
      <c r="L2229" t="s">
        <v>13607</v>
      </c>
      <c r="M2229" t="s">
        <v>80</v>
      </c>
      <c r="N2229">
        <v>6</v>
      </c>
      <c r="O2229" t="s">
        <v>13606</v>
      </c>
      <c r="P2229" t="s">
        <v>13605</v>
      </c>
      <c r="Q2229" t="s">
        <v>13604</v>
      </c>
      <c r="R2229" s="7">
        <v>40910</v>
      </c>
      <c r="S2229" s="8">
        <f t="shared" si="280"/>
        <v>2012</v>
      </c>
      <c r="T2229" s="8">
        <v>2012</v>
      </c>
      <c r="U2229" s="8">
        <f t="shared" si="281"/>
        <v>10</v>
      </c>
      <c r="V2229" s="7">
        <v>40910</v>
      </c>
      <c r="W2229" t="s">
        <v>13603</v>
      </c>
      <c r="X2229" s="2">
        <v>1.3480000000000001</v>
      </c>
      <c r="Y2229" s="6">
        <f t="shared" si="278"/>
        <v>3.598409012039188E-2</v>
      </c>
      <c r="AA2229">
        <v>201669</v>
      </c>
      <c r="AB2229">
        <v>25264</v>
      </c>
      <c r="AD2229" t="s">
        <v>6</v>
      </c>
      <c r="AE2229">
        <v>51</v>
      </c>
      <c r="AF2229">
        <v>1</v>
      </c>
      <c r="AH2229" t="s">
        <v>13602</v>
      </c>
      <c r="AI2229" t="s">
        <v>13601</v>
      </c>
      <c r="AK2229" t="s">
        <v>13600</v>
      </c>
      <c r="AL2229">
        <v>25</v>
      </c>
      <c r="AM2229" s="5">
        <f t="shared" si="282"/>
        <v>2.5</v>
      </c>
      <c r="AN2229" s="4">
        <f t="shared" si="279"/>
        <v>3.7864445285876562E-3</v>
      </c>
      <c r="AO2229" s="3"/>
      <c r="AP2229">
        <v>0</v>
      </c>
      <c r="AR2229" t="s">
        <v>1</v>
      </c>
      <c r="AT2229" s="2">
        <v>5.165</v>
      </c>
      <c r="AU2229" s="1">
        <f t="shared" si="283"/>
        <v>2.6324796442850613</v>
      </c>
      <c r="AV2229" s="1">
        <f t="shared" si="284"/>
        <v>1.9885267324489766</v>
      </c>
      <c r="AW2229" s="1">
        <f t="shared" si="285"/>
        <v>1.3445738206128921</v>
      </c>
    </row>
    <row r="2230" spans="1:49" x14ac:dyDescent="0.2">
      <c r="A2230">
        <v>2228</v>
      </c>
      <c r="B2230" t="s">
        <v>13599</v>
      </c>
      <c r="C2230" t="s">
        <v>13598</v>
      </c>
      <c r="F2230" t="s">
        <v>13597</v>
      </c>
      <c r="G2230" t="s">
        <v>17</v>
      </c>
      <c r="H2230" t="s">
        <v>16</v>
      </c>
      <c r="I2230" t="s">
        <v>13596</v>
      </c>
      <c r="J2230">
        <v>60002838</v>
      </c>
      <c r="K2230" t="s">
        <v>13595</v>
      </c>
      <c r="L2230" t="s">
        <v>13594</v>
      </c>
      <c r="M2230" t="s">
        <v>214</v>
      </c>
      <c r="N2230">
        <v>3</v>
      </c>
      <c r="O2230" t="s">
        <v>13593</v>
      </c>
      <c r="P2230" t="s">
        <v>13592</v>
      </c>
      <c r="Q2230" t="s">
        <v>13591</v>
      </c>
      <c r="R2230" s="7">
        <v>40909</v>
      </c>
      <c r="S2230" s="8">
        <f t="shared" si="280"/>
        <v>2012</v>
      </c>
      <c r="T2230" s="8">
        <v>2012</v>
      </c>
      <c r="U2230" s="8">
        <f t="shared" si="281"/>
        <v>10</v>
      </c>
      <c r="V2230" s="7">
        <v>2012</v>
      </c>
      <c r="W2230" t="s">
        <v>13590</v>
      </c>
      <c r="X2230" s="2" t="s">
        <v>0</v>
      </c>
      <c r="Y2230" s="6" t="e">
        <f t="shared" si="278"/>
        <v>#VALUE!</v>
      </c>
      <c r="AA2230">
        <v>20904355</v>
      </c>
      <c r="AB2230">
        <v>21100266906</v>
      </c>
      <c r="AC2230">
        <v>20904363</v>
      </c>
      <c r="AD2230" t="s">
        <v>6</v>
      </c>
      <c r="AE2230">
        <v>2012</v>
      </c>
      <c r="AG2230">
        <v>430684</v>
      </c>
      <c r="AI2230" t="s">
        <v>13589</v>
      </c>
      <c r="AK2230" t="s">
        <v>13588</v>
      </c>
      <c r="AL2230">
        <v>1</v>
      </c>
      <c r="AM2230" s="5">
        <f t="shared" si="282"/>
        <v>0.1</v>
      </c>
      <c r="AN2230" s="4">
        <f t="shared" si="279"/>
        <v>1.5145778114350627E-4</v>
      </c>
      <c r="AO2230" s="3"/>
      <c r="AP2230">
        <v>1</v>
      </c>
      <c r="AR2230" t="s">
        <v>1</v>
      </c>
      <c r="AT2230" s="2" t="s">
        <v>0</v>
      </c>
      <c r="AU2230" s="1" t="e">
        <f t="shared" si="283"/>
        <v>#VALUE!</v>
      </c>
      <c r="AV2230" s="1" t="e">
        <f t="shared" si="284"/>
        <v>#VALUE!</v>
      </c>
      <c r="AW2230" s="1" t="e">
        <f t="shared" si="285"/>
        <v>#VALUE!</v>
      </c>
    </row>
    <row r="2231" spans="1:49" x14ac:dyDescent="0.2">
      <c r="A2231">
        <v>2229</v>
      </c>
      <c r="B2231" t="s">
        <v>13587</v>
      </c>
      <c r="C2231" t="s">
        <v>13586</v>
      </c>
      <c r="E2231">
        <v>22524853</v>
      </c>
      <c r="F2231" t="s">
        <v>13585</v>
      </c>
      <c r="G2231" t="s">
        <v>17</v>
      </c>
      <c r="H2231" t="s">
        <v>16</v>
      </c>
      <c r="I2231" t="s">
        <v>13584</v>
      </c>
      <c r="J2231" t="s">
        <v>13583</v>
      </c>
      <c r="K2231" t="s">
        <v>13582</v>
      </c>
      <c r="L2231" t="s">
        <v>13581</v>
      </c>
      <c r="M2231" t="s">
        <v>1187</v>
      </c>
      <c r="N2231">
        <v>10</v>
      </c>
      <c r="O2231" t="s">
        <v>13580</v>
      </c>
      <c r="P2231" t="s">
        <v>13579</v>
      </c>
      <c r="Q2231" t="s">
        <v>13578</v>
      </c>
      <c r="R2231" s="7">
        <v>40909</v>
      </c>
      <c r="S2231" s="8">
        <f t="shared" si="280"/>
        <v>2012</v>
      </c>
      <c r="T2231" s="8">
        <v>2012</v>
      </c>
      <c r="U2231" s="8">
        <f t="shared" si="281"/>
        <v>10</v>
      </c>
      <c r="V2231" s="7">
        <v>2012</v>
      </c>
      <c r="W2231" t="s">
        <v>13577</v>
      </c>
      <c r="X2231" s="2">
        <v>0.51200000000000001</v>
      </c>
      <c r="Y2231" s="6">
        <f t="shared" si="278"/>
        <v>1.3667547582819467E-2</v>
      </c>
      <c r="AA2231">
        <v>15137368</v>
      </c>
      <c r="AB2231">
        <v>40173</v>
      </c>
      <c r="AC2231" t="s">
        <v>13576</v>
      </c>
      <c r="AD2231" t="s">
        <v>6</v>
      </c>
      <c r="AE2231">
        <v>13</v>
      </c>
      <c r="AF2231">
        <v>2</v>
      </c>
      <c r="AH2231" t="s">
        <v>13575</v>
      </c>
      <c r="AI2231" t="s">
        <v>13574</v>
      </c>
      <c r="AJ2231" t="s">
        <v>13573</v>
      </c>
      <c r="AK2231" t="s">
        <v>13572</v>
      </c>
      <c r="AL2231">
        <v>21</v>
      </c>
      <c r="AM2231" s="5">
        <f t="shared" si="282"/>
        <v>2.1</v>
      </c>
      <c r="AN2231" s="4">
        <f t="shared" si="279"/>
        <v>3.1806134040136312E-3</v>
      </c>
      <c r="AO2231" s="3"/>
      <c r="AP2231">
        <v>1</v>
      </c>
      <c r="AR2231" t="s">
        <v>1</v>
      </c>
      <c r="AT2231" s="2" t="s">
        <v>0</v>
      </c>
      <c r="AU2231" s="1">
        <f t="shared" si="283"/>
        <v>1.0521467329177716</v>
      </c>
      <c r="AV2231" s="1">
        <f t="shared" si="284"/>
        <v>0.84240804934165492</v>
      </c>
      <c r="AW2231" s="1">
        <f t="shared" si="285"/>
        <v>0.63266936576553812</v>
      </c>
    </row>
    <row r="2232" spans="1:49" x14ac:dyDescent="0.2">
      <c r="A2232">
        <v>2230</v>
      </c>
      <c r="B2232" t="s">
        <v>13571</v>
      </c>
      <c r="C2232" t="s">
        <v>13570</v>
      </c>
      <c r="F2232" t="s">
        <v>13569</v>
      </c>
      <c r="G2232" t="s">
        <v>17</v>
      </c>
      <c r="H2232" t="s">
        <v>16</v>
      </c>
      <c r="I2232" t="s">
        <v>13568</v>
      </c>
      <c r="J2232" t="s">
        <v>13567</v>
      </c>
      <c r="K2232" t="s">
        <v>13566</v>
      </c>
      <c r="L2232" t="s">
        <v>13565</v>
      </c>
      <c r="M2232" t="s">
        <v>2736</v>
      </c>
      <c r="N2232">
        <v>4</v>
      </c>
      <c r="O2232" t="s">
        <v>13564</v>
      </c>
      <c r="P2232" t="s">
        <v>13563</v>
      </c>
      <c r="Q2232" t="s">
        <v>13562</v>
      </c>
      <c r="R2232" s="7">
        <v>40909</v>
      </c>
      <c r="S2232" s="8">
        <f t="shared" si="280"/>
        <v>2012</v>
      </c>
      <c r="T2232" s="8">
        <v>2012</v>
      </c>
      <c r="U2232" s="8">
        <f t="shared" si="281"/>
        <v>10</v>
      </c>
      <c r="V2232" s="7">
        <v>2012</v>
      </c>
      <c r="W2232" t="s">
        <v>13561</v>
      </c>
      <c r="X2232" s="2" t="s">
        <v>0</v>
      </c>
      <c r="Y2232" s="6" t="e">
        <f t="shared" si="278"/>
        <v>#VALUE!</v>
      </c>
      <c r="AA2232">
        <v>17593433</v>
      </c>
      <c r="AB2232">
        <v>21100286449</v>
      </c>
      <c r="AD2232" t="s">
        <v>6</v>
      </c>
      <c r="AE2232">
        <v>98</v>
      </c>
      <c r="AI2232" t="s">
        <v>13560</v>
      </c>
      <c r="AJ2232" t="s">
        <v>13559</v>
      </c>
      <c r="AK2232" t="s">
        <v>13558</v>
      </c>
      <c r="AL2232">
        <v>1</v>
      </c>
      <c r="AM2232" s="5">
        <f t="shared" si="282"/>
        <v>0.1</v>
      </c>
      <c r="AN2232" s="4">
        <f t="shared" si="279"/>
        <v>1.5145778114350627E-4</v>
      </c>
      <c r="AO2232" s="3"/>
      <c r="AP2232">
        <v>0</v>
      </c>
      <c r="AR2232" t="s">
        <v>1</v>
      </c>
      <c r="AT2232" s="2" t="s">
        <v>0</v>
      </c>
      <c r="AU2232" s="1" t="e">
        <f t="shared" si="283"/>
        <v>#VALUE!</v>
      </c>
      <c r="AV2232" s="1" t="e">
        <f t="shared" si="284"/>
        <v>#VALUE!</v>
      </c>
      <c r="AW2232" s="1" t="e">
        <f t="shared" si="285"/>
        <v>#VALUE!</v>
      </c>
    </row>
    <row r="2233" spans="1:49" x14ac:dyDescent="0.2">
      <c r="A2233">
        <v>2231</v>
      </c>
      <c r="B2233" t="s">
        <v>13557</v>
      </c>
      <c r="F2233" t="s">
        <v>13556</v>
      </c>
      <c r="G2233" t="s">
        <v>17</v>
      </c>
      <c r="H2233" t="s">
        <v>16</v>
      </c>
      <c r="I2233" t="s">
        <v>13555</v>
      </c>
      <c r="J2233">
        <v>60002096</v>
      </c>
      <c r="K2233" t="s">
        <v>10974</v>
      </c>
      <c r="L2233" t="s">
        <v>10973</v>
      </c>
      <c r="M2233" t="s">
        <v>1276</v>
      </c>
      <c r="N2233">
        <v>2</v>
      </c>
      <c r="O2233" t="s">
        <v>13554</v>
      </c>
      <c r="P2233" t="s">
        <v>13553</v>
      </c>
      <c r="Q2233" t="s">
        <v>13552</v>
      </c>
      <c r="R2233" s="7">
        <v>40909</v>
      </c>
      <c r="S2233" s="8">
        <f t="shared" si="280"/>
        <v>2012</v>
      </c>
      <c r="T2233" s="8">
        <v>2012</v>
      </c>
      <c r="U2233" s="8">
        <f t="shared" si="281"/>
        <v>10</v>
      </c>
      <c r="V2233" s="7">
        <v>2012</v>
      </c>
      <c r="W2233" t="s">
        <v>3718</v>
      </c>
      <c r="X2233" s="2">
        <v>0.19</v>
      </c>
      <c r="Y2233" s="6">
        <f t="shared" si="278"/>
        <v>5.0719414858119115E-3</v>
      </c>
      <c r="AA2233">
        <v>332097</v>
      </c>
      <c r="AB2233">
        <v>18700</v>
      </c>
      <c r="AC2233">
        <v>24499544</v>
      </c>
      <c r="AD2233" t="s">
        <v>6</v>
      </c>
      <c r="AE2233">
        <v>88</v>
      </c>
      <c r="AF2233">
        <v>8</v>
      </c>
      <c r="AH2233" t="s">
        <v>13551</v>
      </c>
      <c r="AI2233" t="s">
        <v>13550</v>
      </c>
      <c r="AJ2233" t="s">
        <v>13549</v>
      </c>
      <c r="AK2233" t="s">
        <v>13548</v>
      </c>
      <c r="AL2233">
        <v>1</v>
      </c>
      <c r="AM2233" s="5">
        <f t="shared" si="282"/>
        <v>0.1</v>
      </c>
      <c r="AN2233" s="4">
        <f t="shared" si="279"/>
        <v>1.5145778114350627E-4</v>
      </c>
      <c r="AO2233" s="3"/>
      <c r="AP2233">
        <v>0</v>
      </c>
      <c r="AR2233" t="s">
        <v>1</v>
      </c>
      <c r="AT2233" s="2" t="s">
        <v>0</v>
      </c>
      <c r="AU2233" s="1">
        <f t="shared" si="283"/>
        <v>0.35957963744113897</v>
      </c>
      <c r="AV2233" s="1">
        <f t="shared" si="284"/>
        <v>0.26116996334777087</v>
      </c>
      <c r="AW2233" s="1">
        <f t="shared" si="285"/>
        <v>0.16276028925440278</v>
      </c>
    </row>
    <row r="2234" spans="1:49" x14ac:dyDescent="0.2">
      <c r="A2234">
        <v>2232</v>
      </c>
      <c r="B2234" t="s">
        <v>13547</v>
      </c>
      <c r="C2234" t="s">
        <v>13546</v>
      </c>
      <c r="F2234" t="s">
        <v>13545</v>
      </c>
      <c r="G2234" t="s">
        <v>17</v>
      </c>
      <c r="H2234" t="s">
        <v>16</v>
      </c>
      <c r="I2234" t="s">
        <v>13544</v>
      </c>
      <c r="J2234">
        <v>60057797</v>
      </c>
      <c r="K2234" t="s">
        <v>13543</v>
      </c>
      <c r="L2234" t="s">
        <v>13542</v>
      </c>
      <c r="M2234" t="s">
        <v>13541</v>
      </c>
      <c r="N2234">
        <v>3</v>
      </c>
      <c r="O2234" t="s">
        <v>13540</v>
      </c>
      <c r="P2234" t="s">
        <v>13539</v>
      </c>
      <c r="Q2234" t="s">
        <v>13538</v>
      </c>
      <c r="R2234" s="7">
        <v>40909</v>
      </c>
      <c r="S2234" s="8">
        <f t="shared" si="280"/>
        <v>2012</v>
      </c>
      <c r="T2234" s="8">
        <v>2012</v>
      </c>
      <c r="U2234" s="8">
        <f t="shared" si="281"/>
        <v>10</v>
      </c>
      <c r="V2234" s="7">
        <v>41030</v>
      </c>
      <c r="W2234" t="s">
        <v>3213</v>
      </c>
      <c r="X2234" s="2">
        <v>0.14899999999999999</v>
      </c>
      <c r="Y2234" s="6">
        <f t="shared" si="278"/>
        <v>3.977469902031446E-3</v>
      </c>
      <c r="AA2234">
        <v>5431972</v>
      </c>
      <c r="AB2234">
        <v>15425</v>
      </c>
      <c r="AC2234">
        <v>15738906</v>
      </c>
      <c r="AD2234" t="s">
        <v>6</v>
      </c>
      <c r="AE2234">
        <v>55</v>
      </c>
      <c r="AF2234">
        <v>2</v>
      </c>
      <c r="AH2234" t="s">
        <v>13537</v>
      </c>
      <c r="AI2234" t="s">
        <v>13536</v>
      </c>
      <c r="AJ2234" t="s">
        <v>13535</v>
      </c>
      <c r="AK2234" t="s">
        <v>13534</v>
      </c>
      <c r="AL2234">
        <v>0</v>
      </c>
      <c r="AM2234" s="5">
        <f t="shared" si="282"/>
        <v>0</v>
      </c>
      <c r="AN2234" s="4">
        <f t="shared" si="279"/>
        <v>0</v>
      </c>
      <c r="AO2234" s="3"/>
      <c r="AP2234">
        <v>0</v>
      </c>
      <c r="AR2234" t="s">
        <v>1</v>
      </c>
      <c r="AT2234" s="2" t="s">
        <v>0</v>
      </c>
      <c r="AU2234" s="1">
        <f t="shared" si="283"/>
        <v>0.2784228931422012</v>
      </c>
      <c r="AV2234" s="1">
        <f t="shared" si="284"/>
        <v>0.19887349510157229</v>
      </c>
      <c r="AW2234" s="1">
        <f t="shared" si="285"/>
        <v>0.11932409706094337</v>
      </c>
    </row>
    <row r="2235" spans="1:49" x14ac:dyDescent="0.2">
      <c r="A2235">
        <v>2233</v>
      </c>
      <c r="B2235" t="s">
        <v>13533</v>
      </c>
      <c r="C2235" t="s">
        <v>13532</v>
      </c>
      <c r="F2235" t="s">
        <v>13531</v>
      </c>
      <c r="G2235" t="s">
        <v>17</v>
      </c>
      <c r="H2235" t="s">
        <v>16</v>
      </c>
      <c r="I2235" t="s">
        <v>13530</v>
      </c>
      <c r="J2235">
        <v>60068535</v>
      </c>
      <c r="K2235" t="s">
        <v>13529</v>
      </c>
      <c r="L2235" t="s">
        <v>13279</v>
      </c>
      <c r="M2235" t="s">
        <v>4545</v>
      </c>
      <c r="N2235">
        <v>1</v>
      </c>
      <c r="O2235" t="s">
        <v>13528</v>
      </c>
      <c r="P2235">
        <v>6603533504</v>
      </c>
      <c r="Q2235">
        <v>60068535</v>
      </c>
      <c r="R2235" s="7">
        <v>40909</v>
      </c>
      <c r="S2235" s="8">
        <f t="shared" si="280"/>
        <v>2012</v>
      </c>
      <c r="T2235" s="8">
        <v>2012</v>
      </c>
      <c r="U2235" s="8">
        <f t="shared" si="281"/>
        <v>10</v>
      </c>
      <c r="V2235" s="7">
        <v>40969</v>
      </c>
      <c r="W2235" t="s">
        <v>4866</v>
      </c>
      <c r="X2235" s="2">
        <v>0.318</v>
      </c>
      <c r="Y2235" s="6">
        <f t="shared" si="278"/>
        <v>8.4888283815167786E-3</v>
      </c>
      <c r="AA2235">
        <v>338443</v>
      </c>
      <c r="AB2235">
        <v>27160</v>
      </c>
      <c r="AC2235">
        <v>15739120</v>
      </c>
      <c r="AD2235" t="s">
        <v>6</v>
      </c>
      <c r="AE2235">
        <v>54</v>
      </c>
      <c r="AF2235">
        <v>10</v>
      </c>
      <c r="AH2235" t="s">
        <v>13527</v>
      </c>
      <c r="AI2235" t="s">
        <v>13526</v>
      </c>
      <c r="AK2235" t="s">
        <v>13525</v>
      </c>
      <c r="AL2235">
        <v>0</v>
      </c>
      <c r="AM2235" s="5">
        <f t="shared" si="282"/>
        <v>0</v>
      </c>
      <c r="AN2235" s="4">
        <f t="shared" si="279"/>
        <v>0</v>
      </c>
      <c r="AO2235" s="3"/>
      <c r="AP2235">
        <v>0</v>
      </c>
      <c r="AR2235" t="s">
        <v>1</v>
      </c>
      <c r="AT2235" s="2">
        <v>0.77</v>
      </c>
      <c r="AU2235" s="1">
        <f t="shared" si="283"/>
        <v>0.59421798670617454</v>
      </c>
      <c r="AV2235" s="1">
        <f t="shared" si="284"/>
        <v>0.42444141907583893</v>
      </c>
      <c r="AW2235" s="1">
        <f t="shared" si="285"/>
        <v>0.25466485144550338</v>
      </c>
    </row>
    <row r="2236" spans="1:49" x14ac:dyDescent="0.2">
      <c r="A2236">
        <v>2234</v>
      </c>
      <c r="B2236" t="s">
        <v>13524</v>
      </c>
      <c r="C2236" t="s">
        <v>13523</v>
      </c>
      <c r="F2236" t="s">
        <v>13522</v>
      </c>
      <c r="G2236" t="s">
        <v>17</v>
      </c>
      <c r="H2236" t="s">
        <v>16</v>
      </c>
      <c r="I2236" t="s">
        <v>13521</v>
      </c>
      <c r="J2236" t="s">
        <v>13520</v>
      </c>
      <c r="K2236" t="s">
        <v>13519</v>
      </c>
      <c r="L2236" t="s">
        <v>13518</v>
      </c>
      <c r="M2236" t="s">
        <v>4870</v>
      </c>
      <c r="N2236">
        <v>3</v>
      </c>
      <c r="O2236" t="s">
        <v>13517</v>
      </c>
      <c r="P2236" t="s">
        <v>13516</v>
      </c>
      <c r="Q2236" t="s">
        <v>13515</v>
      </c>
      <c r="R2236" s="7">
        <v>40909</v>
      </c>
      <c r="S2236" s="8">
        <f t="shared" si="280"/>
        <v>2012</v>
      </c>
      <c r="T2236" s="8">
        <v>2012</v>
      </c>
      <c r="U2236" s="8">
        <f t="shared" si="281"/>
        <v>10</v>
      </c>
      <c r="V2236" s="7">
        <v>41000</v>
      </c>
      <c r="W2236" t="s">
        <v>4866</v>
      </c>
      <c r="X2236" s="2">
        <v>0.318</v>
      </c>
      <c r="Y2236" s="6">
        <f t="shared" si="278"/>
        <v>8.4888283815167786E-3</v>
      </c>
      <c r="AA2236">
        <v>338443</v>
      </c>
      <c r="AB2236">
        <v>27160</v>
      </c>
      <c r="AC2236">
        <v>15739120</v>
      </c>
      <c r="AD2236" t="s">
        <v>6</v>
      </c>
      <c r="AE2236">
        <v>54</v>
      </c>
      <c r="AF2236">
        <v>11</v>
      </c>
      <c r="AH2236" t="s">
        <v>13514</v>
      </c>
      <c r="AI2236" t="s">
        <v>13513</v>
      </c>
      <c r="AK2236" t="s">
        <v>13512</v>
      </c>
      <c r="AL2236">
        <v>0</v>
      </c>
      <c r="AM2236" s="5">
        <f t="shared" si="282"/>
        <v>0</v>
      </c>
      <c r="AN2236" s="4">
        <f t="shared" si="279"/>
        <v>0</v>
      </c>
      <c r="AO2236" s="3"/>
      <c r="AP2236">
        <v>0</v>
      </c>
      <c r="AR2236" t="s">
        <v>1</v>
      </c>
      <c r="AT2236" s="2">
        <v>0.77</v>
      </c>
      <c r="AU2236" s="1">
        <f t="shared" si="283"/>
        <v>0.59421798670617454</v>
      </c>
      <c r="AV2236" s="1">
        <f t="shared" si="284"/>
        <v>0.42444141907583893</v>
      </c>
      <c r="AW2236" s="1">
        <f t="shared" si="285"/>
        <v>0.25466485144550338</v>
      </c>
    </row>
    <row r="2237" spans="1:49" x14ac:dyDescent="0.2">
      <c r="A2237">
        <v>2235</v>
      </c>
      <c r="B2237" t="s">
        <v>13511</v>
      </c>
      <c r="C2237" t="s">
        <v>13510</v>
      </c>
      <c r="D2237" t="s">
        <v>13509</v>
      </c>
      <c r="F2237" t="s">
        <v>13508</v>
      </c>
      <c r="G2237" t="s">
        <v>17</v>
      </c>
      <c r="H2237" t="s">
        <v>16</v>
      </c>
      <c r="I2237" t="s">
        <v>13507</v>
      </c>
      <c r="J2237" t="s">
        <v>13506</v>
      </c>
      <c r="K2237" t="s">
        <v>13505</v>
      </c>
      <c r="L2237" t="s">
        <v>13504</v>
      </c>
      <c r="M2237" t="s">
        <v>13503</v>
      </c>
      <c r="N2237">
        <v>5</v>
      </c>
      <c r="O2237" t="s">
        <v>13502</v>
      </c>
      <c r="P2237" t="s">
        <v>13501</v>
      </c>
      <c r="Q2237" t="s">
        <v>13500</v>
      </c>
      <c r="R2237" s="7">
        <v>40909</v>
      </c>
      <c r="S2237" s="8">
        <f t="shared" si="280"/>
        <v>2012</v>
      </c>
      <c r="T2237" s="8">
        <v>2012</v>
      </c>
      <c r="U2237" s="8">
        <f t="shared" si="281"/>
        <v>10</v>
      </c>
      <c r="V2237" s="7">
        <v>41244</v>
      </c>
      <c r="W2237" t="s">
        <v>1225</v>
      </c>
      <c r="X2237" s="2">
        <v>1.1339999999999999</v>
      </c>
      <c r="Y2237" s="6">
        <f t="shared" si="278"/>
        <v>3.0271482341635299E-2</v>
      </c>
      <c r="AA2237">
        <v>945765</v>
      </c>
      <c r="AB2237">
        <v>12372</v>
      </c>
      <c r="AD2237" t="s">
        <v>6</v>
      </c>
      <c r="AE2237">
        <v>81</v>
      </c>
      <c r="AF2237">
        <v>2</v>
      </c>
      <c r="AH2237" t="s">
        <v>13499</v>
      </c>
      <c r="AI2237" t="s">
        <v>13498</v>
      </c>
      <c r="AJ2237" t="s">
        <v>13497</v>
      </c>
      <c r="AK2237" t="s">
        <v>13496</v>
      </c>
      <c r="AL2237">
        <v>0</v>
      </c>
      <c r="AM2237" s="5">
        <f t="shared" si="282"/>
        <v>0</v>
      </c>
      <c r="AN2237" s="4">
        <f t="shared" si="279"/>
        <v>0</v>
      </c>
      <c r="AO2237" s="3"/>
      <c r="AP2237">
        <v>0</v>
      </c>
      <c r="AR2237" t="s">
        <v>1</v>
      </c>
      <c r="AT2237" s="2">
        <v>2.4129999999999998</v>
      </c>
      <c r="AU2237" s="1">
        <f t="shared" si="283"/>
        <v>2.119003763914471</v>
      </c>
      <c r="AV2237" s="1">
        <f t="shared" si="284"/>
        <v>1.5135741170817649</v>
      </c>
      <c r="AW2237" s="1">
        <f t="shared" si="285"/>
        <v>0.90814447024905898</v>
      </c>
    </row>
    <row r="2238" spans="1:49" x14ac:dyDescent="0.2">
      <c r="A2238">
        <v>2236</v>
      </c>
      <c r="B2238" t="s">
        <v>13495</v>
      </c>
      <c r="C2238" t="s">
        <v>13494</v>
      </c>
      <c r="F2238" t="s">
        <v>13493</v>
      </c>
      <c r="G2238" t="s">
        <v>17</v>
      </c>
      <c r="H2238" t="s">
        <v>16</v>
      </c>
      <c r="I2238" t="s">
        <v>13492</v>
      </c>
      <c r="J2238">
        <v>60095465</v>
      </c>
      <c r="K2238" t="s">
        <v>13491</v>
      </c>
      <c r="L2238" t="s">
        <v>3459</v>
      </c>
      <c r="M2238" t="s">
        <v>3217</v>
      </c>
      <c r="N2238">
        <v>1</v>
      </c>
      <c r="O2238" t="s">
        <v>13490</v>
      </c>
      <c r="P2238">
        <v>57195437639</v>
      </c>
      <c r="Q2238">
        <v>60095465</v>
      </c>
      <c r="R2238" s="7">
        <v>40909</v>
      </c>
      <c r="S2238" s="8">
        <f t="shared" si="280"/>
        <v>2012</v>
      </c>
      <c r="T2238" s="8">
        <v>2012</v>
      </c>
      <c r="U2238" s="8">
        <f t="shared" si="281"/>
        <v>10</v>
      </c>
      <c r="V2238" s="7">
        <v>41030</v>
      </c>
      <c r="W2238" t="s">
        <v>3213</v>
      </c>
      <c r="X2238" s="2">
        <v>0.14899999999999999</v>
      </c>
      <c r="Y2238" s="6">
        <f t="shared" si="278"/>
        <v>3.977469902031446E-3</v>
      </c>
      <c r="AA2238">
        <v>5431972</v>
      </c>
      <c r="AB2238">
        <v>15425</v>
      </c>
      <c r="AC2238">
        <v>15738906</v>
      </c>
      <c r="AD2238" t="s">
        <v>6</v>
      </c>
      <c r="AE2238">
        <v>55</v>
      </c>
      <c r="AF2238">
        <v>2</v>
      </c>
      <c r="AH2238" t="s">
        <v>13489</v>
      </c>
      <c r="AI2238" t="s">
        <v>13488</v>
      </c>
      <c r="AJ2238" t="s">
        <v>13487</v>
      </c>
      <c r="AK2238" t="s">
        <v>13486</v>
      </c>
      <c r="AL2238">
        <v>0</v>
      </c>
      <c r="AM2238" s="5">
        <f t="shared" si="282"/>
        <v>0</v>
      </c>
      <c r="AN2238" s="4">
        <f t="shared" si="279"/>
        <v>0</v>
      </c>
      <c r="AO2238" s="3"/>
      <c r="AP2238">
        <v>0</v>
      </c>
      <c r="AR2238" t="s">
        <v>1</v>
      </c>
      <c r="AT2238" s="2" t="s">
        <v>0</v>
      </c>
      <c r="AU2238" s="1">
        <f t="shared" si="283"/>
        <v>0.2784228931422012</v>
      </c>
      <c r="AV2238" s="1">
        <f t="shared" si="284"/>
        <v>0.19887349510157229</v>
      </c>
      <c r="AW2238" s="1">
        <f t="shared" si="285"/>
        <v>0.11932409706094337</v>
      </c>
    </row>
    <row r="2239" spans="1:49" x14ac:dyDescent="0.2">
      <c r="A2239">
        <v>2237</v>
      </c>
      <c r="B2239" t="s">
        <v>13485</v>
      </c>
      <c r="C2239" t="s">
        <v>13484</v>
      </c>
      <c r="F2239" t="s">
        <v>13483</v>
      </c>
      <c r="G2239" t="s">
        <v>17</v>
      </c>
      <c r="H2239" t="s">
        <v>16</v>
      </c>
      <c r="I2239" t="s">
        <v>13472</v>
      </c>
      <c r="J2239">
        <v>60007457</v>
      </c>
      <c r="K2239" t="s">
        <v>12004</v>
      </c>
      <c r="L2239" t="s">
        <v>3459</v>
      </c>
      <c r="M2239" t="s">
        <v>3217</v>
      </c>
      <c r="N2239">
        <v>2</v>
      </c>
      <c r="O2239" t="s">
        <v>13482</v>
      </c>
      <c r="P2239" t="s">
        <v>13481</v>
      </c>
      <c r="Q2239" t="s">
        <v>13480</v>
      </c>
      <c r="R2239" s="7">
        <v>40909</v>
      </c>
      <c r="S2239" s="8">
        <f t="shared" si="280"/>
        <v>2012</v>
      </c>
      <c r="T2239" s="8">
        <v>2012</v>
      </c>
      <c r="U2239" s="8">
        <f t="shared" si="281"/>
        <v>10</v>
      </c>
      <c r="V2239" s="7">
        <v>41183</v>
      </c>
      <c r="W2239" t="s">
        <v>3213</v>
      </c>
      <c r="X2239" s="2">
        <v>0.14899999999999999</v>
      </c>
      <c r="Y2239" s="6">
        <f t="shared" si="278"/>
        <v>3.977469902031446E-3</v>
      </c>
      <c r="AA2239">
        <v>5431972</v>
      </c>
      <c r="AB2239">
        <v>15425</v>
      </c>
      <c r="AC2239">
        <v>15738906</v>
      </c>
      <c r="AD2239" t="s">
        <v>6</v>
      </c>
      <c r="AE2239">
        <v>55</v>
      </c>
      <c r="AF2239">
        <v>7</v>
      </c>
      <c r="AH2239" t="s">
        <v>13479</v>
      </c>
      <c r="AI2239" t="s">
        <v>13478</v>
      </c>
      <c r="AJ2239" t="s">
        <v>13477</v>
      </c>
      <c r="AK2239" t="s">
        <v>13476</v>
      </c>
      <c r="AL2239">
        <v>0</v>
      </c>
      <c r="AM2239" s="5">
        <f t="shared" si="282"/>
        <v>0</v>
      </c>
      <c r="AN2239" s="4">
        <f t="shared" si="279"/>
        <v>0</v>
      </c>
      <c r="AO2239" s="3"/>
      <c r="AP2239">
        <v>0</v>
      </c>
      <c r="AR2239" t="s">
        <v>1</v>
      </c>
      <c r="AT2239" s="2" t="s">
        <v>0</v>
      </c>
      <c r="AU2239" s="1">
        <f t="shared" si="283"/>
        <v>0.2784228931422012</v>
      </c>
      <c r="AV2239" s="1">
        <f t="shared" si="284"/>
        <v>0.19887349510157229</v>
      </c>
      <c r="AW2239" s="1">
        <f t="shared" si="285"/>
        <v>0.11932409706094337</v>
      </c>
    </row>
    <row r="2240" spans="1:49" x14ac:dyDescent="0.2">
      <c r="A2240">
        <v>2238</v>
      </c>
      <c r="B2240" t="s">
        <v>13475</v>
      </c>
      <c r="C2240" t="s">
        <v>13474</v>
      </c>
      <c r="F2240" t="s">
        <v>13473</v>
      </c>
      <c r="G2240" t="s">
        <v>17</v>
      </c>
      <c r="H2240" t="s">
        <v>16</v>
      </c>
      <c r="I2240" t="s">
        <v>13472</v>
      </c>
      <c r="J2240">
        <v>60007457</v>
      </c>
      <c r="K2240" t="s">
        <v>12004</v>
      </c>
      <c r="L2240" t="s">
        <v>3459</v>
      </c>
      <c r="M2240" t="s">
        <v>3217</v>
      </c>
      <c r="N2240">
        <v>3</v>
      </c>
      <c r="O2240" t="s">
        <v>13471</v>
      </c>
      <c r="P2240" t="s">
        <v>13470</v>
      </c>
      <c r="Q2240" t="s">
        <v>13469</v>
      </c>
      <c r="R2240" s="7">
        <v>40909</v>
      </c>
      <c r="S2240" s="8">
        <f t="shared" si="280"/>
        <v>2012</v>
      </c>
      <c r="T2240" s="8">
        <v>2012</v>
      </c>
      <c r="U2240" s="8">
        <f t="shared" si="281"/>
        <v>10</v>
      </c>
      <c r="V2240" s="7">
        <v>41091</v>
      </c>
      <c r="W2240" t="s">
        <v>3213</v>
      </c>
      <c r="X2240" s="2">
        <v>0.14899999999999999</v>
      </c>
      <c r="Y2240" s="6">
        <f t="shared" si="278"/>
        <v>3.977469902031446E-3</v>
      </c>
      <c r="AA2240">
        <v>5431972</v>
      </c>
      <c r="AB2240">
        <v>15425</v>
      </c>
      <c r="AC2240">
        <v>15738906</v>
      </c>
      <c r="AD2240" t="s">
        <v>6</v>
      </c>
      <c r="AE2240">
        <v>55</v>
      </c>
      <c r="AF2240">
        <v>4</v>
      </c>
      <c r="AH2240" t="s">
        <v>2138</v>
      </c>
      <c r="AI2240" t="s">
        <v>13468</v>
      </c>
      <c r="AJ2240" t="s">
        <v>13467</v>
      </c>
      <c r="AK2240" t="s">
        <v>13466</v>
      </c>
      <c r="AL2240">
        <v>0</v>
      </c>
      <c r="AM2240" s="5">
        <f t="shared" si="282"/>
        <v>0</v>
      </c>
      <c r="AN2240" s="4">
        <f t="shared" si="279"/>
        <v>0</v>
      </c>
      <c r="AO2240" s="3"/>
      <c r="AP2240">
        <v>0</v>
      </c>
      <c r="AR2240" t="s">
        <v>1</v>
      </c>
      <c r="AT2240" s="2" t="s">
        <v>0</v>
      </c>
      <c r="AU2240" s="1">
        <f t="shared" si="283"/>
        <v>0.2784228931422012</v>
      </c>
      <c r="AV2240" s="1">
        <f t="shared" si="284"/>
        <v>0.19887349510157229</v>
      </c>
      <c r="AW2240" s="1">
        <f t="shared" si="285"/>
        <v>0.11932409706094337</v>
      </c>
    </row>
    <row r="2241" spans="1:49" x14ac:dyDescent="0.2">
      <c r="A2241">
        <v>2239</v>
      </c>
      <c r="B2241" t="s">
        <v>13465</v>
      </c>
      <c r="C2241" t="s">
        <v>13464</v>
      </c>
      <c r="F2241" t="s">
        <v>13463</v>
      </c>
      <c r="G2241" t="s">
        <v>17</v>
      </c>
      <c r="H2241" t="s">
        <v>16</v>
      </c>
      <c r="I2241" t="s">
        <v>13462</v>
      </c>
      <c r="J2241" t="s">
        <v>13461</v>
      </c>
      <c r="K2241" t="s">
        <v>13460</v>
      </c>
      <c r="L2241" t="s">
        <v>13459</v>
      </c>
      <c r="M2241" t="s">
        <v>13458</v>
      </c>
      <c r="N2241">
        <v>5</v>
      </c>
      <c r="O2241" t="s">
        <v>13457</v>
      </c>
      <c r="P2241" t="s">
        <v>13456</v>
      </c>
      <c r="Q2241" t="s">
        <v>13455</v>
      </c>
      <c r="R2241" s="7">
        <v>40909</v>
      </c>
      <c r="S2241" s="8">
        <f t="shared" si="280"/>
        <v>2012</v>
      </c>
      <c r="T2241" s="8">
        <v>2012</v>
      </c>
      <c r="U2241" s="8">
        <f t="shared" si="281"/>
        <v>10</v>
      </c>
      <c r="V2241" s="7">
        <v>40969</v>
      </c>
      <c r="W2241" t="s">
        <v>13454</v>
      </c>
      <c r="X2241" s="2">
        <v>0.58099999999999996</v>
      </c>
      <c r="Y2241" s="6">
        <f t="shared" si="278"/>
        <v>1.5509463175035369E-2</v>
      </c>
      <c r="AA2241">
        <v>18671616</v>
      </c>
      <c r="AB2241">
        <v>18300156716</v>
      </c>
      <c r="AC2241">
        <v>18671624</v>
      </c>
      <c r="AD2241" t="s">
        <v>6</v>
      </c>
      <c r="AE2241">
        <v>42</v>
      </c>
      <c r="AF2241">
        <v>1</v>
      </c>
      <c r="AH2241" t="s">
        <v>1359</v>
      </c>
      <c r="AI2241" t="s">
        <v>13453</v>
      </c>
      <c r="AJ2241" t="s">
        <v>13452</v>
      </c>
      <c r="AK2241" t="s">
        <v>13451</v>
      </c>
      <c r="AL2241">
        <v>9</v>
      </c>
      <c r="AM2241" s="5">
        <f t="shared" si="282"/>
        <v>0.9</v>
      </c>
      <c r="AN2241" s="4">
        <f t="shared" si="279"/>
        <v>1.3631200302915562E-3</v>
      </c>
      <c r="AO2241" s="3"/>
      <c r="AP2241">
        <v>0</v>
      </c>
      <c r="AQ2241" t="s">
        <v>10405</v>
      </c>
      <c r="AR2241" t="s">
        <v>1</v>
      </c>
      <c r="AS2241" t="s">
        <v>10403</v>
      </c>
      <c r="AT2241" s="2">
        <v>1.5329999999999999</v>
      </c>
      <c r="AU2241" s="1">
        <f t="shared" si="283"/>
        <v>1.1265560231612226</v>
      </c>
      <c r="AV2241" s="1">
        <f t="shared" si="284"/>
        <v>0.84362916026634627</v>
      </c>
      <c r="AW2241" s="1">
        <f t="shared" si="285"/>
        <v>0.56070229737146993</v>
      </c>
    </row>
    <row r="2242" spans="1:49" x14ac:dyDescent="0.2">
      <c r="A2242">
        <v>2240</v>
      </c>
      <c r="B2242" t="s">
        <v>13450</v>
      </c>
      <c r="C2242" t="s">
        <v>13449</v>
      </c>
      <c r="D2242" t="s">
        <v>13448</v>
      </c>
      <c r="F2242" t="s">
        <v>13447</v>
      </c>
      <c r="G2242" t="s">
        <v>17</v>
      </c>
      <c r="H2242" t="s">
        <v>16</v>
      </c>
      <c r="I2242" t="s">
        <v>5439</v>
      </c>
      <c r="J2242" t="s">
        <v>5434</v>
      </c>
      <c r="K2242" t="s">
        <v>5438</v>
      </c>
      <c r="L2242" t="s">
        <v>5437</v>
      </c>
      <c r="M2242" t="s">
        <v>387</v>
      </c>
      <c r="N2242">
        <v>4</v>
      </c>
      <c r="O2242" t="s">
        <v>13446</v>
      </c>
      <c r="P2242" t="s">
        <v>13445</v>
      </c>
      <c r="Q2242" t="s">
        <v>13444</v>
      </c>
      <c r="R2242" s="7">
        <v>40909</v>
      </c>
      <c r="S2242" s="8">
        <f t="shared" si="280"/>
        <v>2012</v>
      </c>
      <c r="T2242" s="8">
        <v>2012</v>
      </c>
      <c r="U2242" s="8">
        <f t="shared" si="281"/>
        <v>10</v>
      </c>
      <c r="V2242" s="7">
        <v>41244</v>
      </c>
      <c r="W2242" t="s">
        <v>1225</v>
      </c>
      <c r="X2242" s="2">
        <v>1.1339999999999999</v>
      </c>
      <c r="Y2242" s="6">
        <f t="shared" ref="Y2242:Y2305" si="286">(X2242-$Z$4)/($Z$3-$Z$4)</f>
        <v>3.0271482341635299E-2</v>
      </c>
      <c r="AA2242">
        <v>945765</v>
      </c>
      <c r="AB2242">
        <v>12372</v>
      </c>
      <c r="AD2242" t="s">
        <v>6</v>
      </c>
      <c r="AE2242">
        <v>81</v>
      </c>
      <c r="AF2242">
        <v>2</v>
      </c>
      <c r="AH2242" t="s">
        <v>13443</v>
      </c>
      <c r="AI2242" t="s">
        <v>13442</v>
      </c>
      <c r="AJ2242" t="s">
        <v>13441</v>
      </c>
      <c r="AK2242" t="s">
        <v>13440</v>
      </c>
      <c r="AL2242">
        <v>30</v>
      </c>
      <c r="AM2242" s="5">
        <f t="shared" si="282"/>
        <v>3</v>
      </c>
      <c r="AN2242" s="4">
        <f t="shared" ref="AN2242:AN2305" si="287">(AM2242-$AO$4)/($AO$3-$AO$4)</f>
        <v>4.5437334343051876E-3</v>
      </c>
      <c r="AO2242" s="3"/>
      <c r="AP2242">
        <v>0</v>
      </c>
      <c r="AR2242" t="s">
        <v>1</v>
      </c>
      <c r="AT2242" s="2">
        <v>2.4129999999999998</v>
      </c>
      <c r="AU2242" s="1">
        <f t="shared" si="283"/>
        <v>2.2553157669436263</v>
      </c>
      <c r="AV2242" s="1">
        <f t="shared" si="284"/>
        <v>1.7407607887970244</v>
      </c>
      <c r="AW2242" s="1">
        <f t="shared" si="285"/>
        <v>1.2262058106504221</v>
      </c>
    </row>
    <row r="2243" spans="1:49" x14ac:dyDescent="0.2">
      <c r="A2243">
        <v>2241</v>
      </c>
      <c r="B2243" t="s">
        <v>13439</v>
      </c>
      <c r="C2243" t="s">
        <v>13438</v>
      </c>
      <c r="E2243">
        <v>22297911</v>
      </c>
      <c r="F2243" t="s">
        <v>13437</v>
      </c>
      <c r="G2243" t="s">
        <v>17</v>
      </c>
      <c r="H2243" t="s">
        <v>16</v>
      </c>
      <c r="I2243" t="s">
        <v>13436</v>
      </c>
      <c r="J2243">
        <v>60001439</v>
      </c>
      <c r="K2243" t="s">
        <v>6766</v>
      </c>
      <c r="L2243" t="s">
        <v>6765</v>
      </c>
      <c r="M2243" t="s">
        <v>66</v>
      </c>
      <c r="N2243">
        <v>2</v>
      </c>
      <c r="O2243" t="s">
        <v>13435</v>
      </c>
      <c r="P2243" t="s">
        <v>13434</v>
      </c>
      <c r="Q2243" t="s">
        <v>13433</v>
      </c>
      <c r="R2243" s="7">
        <v>40909</v>
      </c>
      <c r="S2243" s="8">
        <f t="shared" si="280"/>
        <v>2012</v>
      </c>
      <c r="T2243" s="8">
        <v>2012</v>
      </c>
      <c r="U2243" s="8">
        <f t="shared" si="281"/>
        <v>10</v>
      </c>
      <c r="V2243" s="7">
        <v>40969</v>
      </c>
      <c r="W2243" t="s">
        <v>13432</v>
      </c>
      <c r="X2243" s="2" t="s">
        <v>0</v>
      </c>
      <c r="Y2243" s="6" t="e">
        <f t="shared" si="286"/>
        <v>#VALUE!</v>
      </c>
      <c r="AB2243">
        <v>14223</v>
      </c>
      <c r="AC2243">
        <v>15735079</v>
      </c>
      <c r="AD2243" t="s">
        <v>6</v>
      </c>
      <c r="AE2243">
        <v>111</v>
      </c>
      <c r="AF2243">
        <v>3</v>
      </c>
      <c r="AH2243" t="s">
        <v>13431</v>
      </c>
      <c r="AI2243" t="s">
        <v>13430</v>
      </c>
      <c r="AK2243" t="s">
        <v>13429</v>
      </c>
      <c r="AL2243">
        <v>11</v>
      </c>
      <c r="AM2243" s="5">
        <f t="shared" si="282"/>
        <v>1.1000000000000001</v>
      </c>
      <c r="AN2243" s="4">
        <f t="shared" si="287"/>
        <v>1.6660355925785689E-3</v>
      </c>
      <c r="AO2243" s="3"/>
      <c r="AP2243">
        <v>0</v>
      </c>
      <c r="AR2243" t="s">
        <v>13428</v>
      </c>
      <c r="AT2243" s="2">
        <v>3.573</v>
      </c>
      <c r="AU2243" s="1" t="e">
        <f t="shared" si="283"/>
        <v>#VALUE!</v>
      </c>
      <c r="AV2243" s="1" t="e">
        <f t="shared" si="284"/>
        <v>#VALUE!</v>
      </c>
      <c r="AW2243" s="1" t="e">
        <f t="shared" si="285"/>
        <v>#VALUE!</v>
      </c>
    </row>
    <row r="2244" spans="1:49" x14ac:dyDescent="0.2">
      <c r="A2244">
        <v>2242</v>
      </c>
      <c r="B2244" t="s">
        <v>13427</v>
      </c>
      <c r="C2244" t="s">
        <v>13426</v>
      </c>
      <c r="F2244" t="s">
        <v>13425</v>
      </c>
      <c r="G2244" t="s">
        <v>17</v>
      </c>
      <c r="H2244" t="s">
        <v>16</v>
      </c>
      <c r="I2244" t="s">
        <v>13424</v>
      </c>
      <c r="J2244">
        <v>107003890</v>
      </c>
      <c r="K2244" t="s">
        <v>13423</v>
      </c>
      <c r="L2244" t="s">
        <v>13422</v>
      </c>
      <c r="M2244" t="s">
        <v>3217</v>
      </c>
      <c r="N2244">
        <v>1</v>
      </c>
      <c r="O2244" t="s">
        <v>13421</v>
      </c>
      <c r="P2244">
        <v>6603121762</v>
      </c>
      <c r="Q2244">
        <v>107003890</v>
      </c>
      <c r="R2244" s="7">
        <v>40909</v>
      </c>
      <c r="S2244" s="8">
        <f t="shared" ref="S2244:S2307" si="288">YEAR(R2244)</f>
        <v>2012</v>
      </c>
      <c r="T2244" s="8">
        <v>2012</v>
      </c>
      <c r="U2244" s="8">
        <f t="shared" ref="U2244:U2307" si="289">2022-T2244</f>
        <v>10</v>
      </c>
      <c r="V2244" s="7">
        <v>41153</v>
      </c>
      <c r="W2244" t="s">
        <v>4866</v>
      </c>
      <c r="X2244" s="2">
        <v>0.318</v>
      </c>
      <c r="Y2244" s="6">
        <f t="shared" si="286"/>
        <v>8.4888283815167786E-3</v>
      </c>
      <c r="AA2244">
        <v>338443</v>
      </c>
      <c r="AB2244">
        <v>27160</v>
      </c>
      <c r="AC2244">
        <v>15739120</v>
      </c>
      <c r="AD2244" t="s">
        <v>6</v>
      </c>
      <c r="AE2244">
        <v>55</v>
      </c>
      <c r="AF2244">
        <v>4</v>
      </c>
      <c r="AH2244" t="s">
        <v>13420</v>
      </c>
      <c r="AI2244" t="s">
        <v>13419</v>
      </c>
      <c r="AK2244" t="s">
        <v>13418</v>
      </c>
      <c r="AL2244">
        <v>3</v>
      </c>
      <c r="AM2244" s="5">
        <f t="shared" ref="AM2244:AM2307" si="290">AL2244/U2244</f>
        <v>0.3</v>
      </c>
      <c r="AN2244" s="4">
        <f t="shared" si="287"/>
        <v>4.5437334343051872E-4</v>
      </c>
      <c r="AO2244" s="3"/>
      <c r="AP2244">
        <v>0</v>
      </c>
      <c r="AR2244" t="s">
        <v>1</v>
      </c>
      <c r="AT2244" s="2">
        <v>0.77</v>
      </c>
      <c r="AU2244" s="1">
        <f t="shared" ref="AU2244:AU2307" si="291">(Y2244*0.7+AN2244*0.3)*100</f>
        <v>0.60784918700909008</v>
      </c>
      <c r="AV2244" s="1">
        <f t="shared" ref="AV2244:AV2307" si="292">(Y2244*0.5+AN2244*0.5)*100</f>
        <v>0.44716008624736492</v>
      </c>
      <c r="AW2244" s="1">
        <f t="shared" ref="AW2244:AW2307" si="293">(Y2244*0.3+AN2244*0.7)*100</f>
        <v>0.28647098548563965</v>
      </c>
    </row>
    <row r="2245" spans="1:49" x14ac:dyDescent="0.2">
      <c r="A2245">
        <v>2243</v>
      </c>
      <c r="B2245" t="s">
        <v>13417</v>
      </c>
      <c r="C2245" t="s">
        <v>13416</v>
      </c>
      <c r="D2245" t="s">
        <v>13415</v>
      </c>
      <c r="F2245" t="s">
        <v>13414</v>
      </c>
      <c r="G2245" t="s">
        <v>17</v>
      </c>
      <c r="H2245" t="s">
        <v>16</v>
      </c>
      <c r="I2245" t="s">
        <v>13413</v>
      </c>
      <c r="J2245" t="s">
        <v>13412</v>
      </c>
      <c r="K2245" t="s">
        <v>13411</v>
      </c>
      <c r="L2245" t="s">
        <v>13410</v>
      </c>
      <c r="M2245" t="s">
        <v>13409</v>
      </c>
      <c r="N2245">
        <v>11</v>
      </c>
      <c r="O2245" t="s">
        <v>13408</v>
      </c>
      <c r="P2245" t="s">
        <v>13407</v>
      </c>
      <c r="Q2245" t="s">
        <v>13406</v>
      </c>
      <c r="R2245" s="7">
        <v>40909</v>
      </c>
      <c r="S2245" s="8">
        <f t="shared" si="288"/>
        <v>2012</v>
      </c>
      <c r="T2245" s="8">
        <v>2012</v>
      </c>
      <c r="U2245" s="8">
        <f t="shared" si="289"/>
        <v>10</v>
      </c>
      <c r="V2245" s="7">
        <v>40940</v>
      </c>
      <c r="W2245" t="s">
        <v>13405</v>
      </c>
      <c r="X2245" s="2">
        <v>13.673999999999999</v>
      </c>
      <c r="Y2245" s="6">
        <f t="shared" si="286"/>
        <v>0.36501962040522146</v>
      </c>
      <c r="AA2245">
        <v>17494885</v>
      </c>
      <c r="AB2245">
        <v>5700165152</v>
      </c>
      <c r="AC2245">
        <v>17494893</v>
      </c>
      <c r="AD2245" t="s">
        <v>6</v>
      </c>
      <c r="AE2245">
        <v>6</v>
      </c>
      <c r="AF2245">
        <v>2</v>
      </c>
      <c r="AH2245" t="s">
        <v>13404</v>
      </c>
      <c r="AI2245" t="s">
        <v>13403</v>
      </c>
      <c r="AK2245" t="s">
        <v>13402</v>
      </c>
      <c r="AL2245">
        <v>56</v>
      </c>
      <c r="AM2245" s="5">
        <f t="shared" si="290"/>
        <v>5.6</v>
      </c>
      <c r="AN2245" s="4">
        <f t="shared" si="287"/>
        <v>8.4816357440363494E-3</v>
      </c>
      <c r="AO2245" s="3"/>
      <c r="AP2245">
        <v>0</v>
      </c>
      <c r="AQ2245" t="s">
        <v>1885</v>
      </c>
      <c r="AR2245" t="s">
        <v>13401</v>
      </c>
      <c r="AS2245" t="s">
        <v>1884</v>
      </c>
      <c r="AT2245" s="2">
        <v>38.771000000000001</v>
      </c>
      <c r="AU2245" s="1">
        <f t="shared" si="291"/>
        <v>25.805822500686588</v>
      </c>
      <c r="AV2245" s="1">
        <f t="shared" si="292"/>
        <v>18.67506280746289</v>
      </c>
      <c r="AW2245" s="1">
        <f t="shared" si="293"/>
        <v>11.544303114239188</v>
      </c>
    </row>
    <row r="2246" spans="1:49" x14ac:dyDescent="0.2">
      <c r="A2246">
        <v>2244</v>
      </c>
      <c r="B2246" t="s">
        <v>13400</v>
      </c>
      <c r="C2246" t="s">
        <v>13399</v>
      </c>
      <c r="E2246">
        <v>22556028</v>
      </c>
      <c r="F2246" t="s">
        <v>13398</v>
      </c>
      <c r="G2246" t="s">
        <v>17</v>
      </c>
      <c r="H2246" t="s">
        <v>16</v>
      </c>
      <c r="I2246" t="s">
        <v>13397</v>
      </c>
      <c r="J2246">
        <v>60006782</v>
      </c>
      <c r="K2246" t="s">
        <v>13396</v>
      </c>
      <c r="L2246" t="s">
        <v>81</v>
      </c>
      <c r="M2246" t="s">
        <v>80</v>
      </c>
      <c r="N2246">
        <v>4</v>
      </c>
      <c r="O2246" t="s">
        <v>13395</v>
      </c>
      <c r="P2246" t="s">
        <v>13394</v>
      </c>
      <c r="Q2246" t="s">
        <v>13393</v>
      </c>
      <c r="R2246" s="7">
        <v>40909</v>
      </c>
      <c r="S2246" s="8">
        <f t="shared" si="288"/>
        <v>2012</v>
      </c>
      <c r="T2246" s="8">
        <v>2012</v>
      </c>
      <c r="U2246" s="8">
        <f t="shared" si="289"/>
        <v>10</v>
      </c>
      <c r="V2246" s="7">
        <v>41183</v>
      </c>
      <c r="W2246" t="s">
        <v>13392</v>
      </c>
      <c r="X2246" s="2">
        <v>0.53600000000000003</v>
      </c>
      <c r="Y2246" s="6">
        <f t="shared" si="286"/>
        <v>1.430821387576413E-2</v>
      </c>
      <c r="AA2246" t="s">
        <v>13391</v>
      </c>
      <c r="AB2246">
        <v>20920</v>
      </c>
      <c r="AC2246">
        <v>10970029</v>
      </c>
      <c r="AD2246" t="s">
        <v>6</v>
      </c>
      <c r="AE2246">
        <v>75</v>
      </c>
      <c r="AF2246">
        <v>10</v>
      </c>
      <c r="AH2246" t="s">
        <v>13390</v>
      </c>
      <c r="AI2246" t="s">
        <v>13389</v>
      </c>
      <c r="AJ2246" t="s">
        <v>13388</v>
      </c>
      <c r="AK2246" t="s">
        <v>13387</v>
      </c>
      <c r="AL2246">
        <v>14</v>
      </c>
      <c r="AM2246" s="5">
        <f t="shared" si="290"/>
        <v>1.4</v>
      </c>
      <c r="AN2246" s="4">
        <f t="shared" si="287"/>
        <v>2.1204089360090874E-3</v>
      </c>
      <c r="AO2246" s="3"/>
      <c r="AP2246">
        <v>0</v>
      </c>
      <c r="AR2246" t="s">
        <v>1</v>
      </c>
      <c r="AT2246" s="2">
        <v>2.7690000000000001</v>
      </c>
      <c r="AU2246" s="1">
        <f t="shared" si="291"/>
        <v>1.0651872393837616</v>
      </c>
      <c r="AV2246" s="1">
        <f t="shared" si="292"/>
        <v>0.82143114058866096</v>
      </c>
      <c r="AW2246" s="1">
        <f t="shared" si="293"/>
        <v>0.57767504179356</v>
      </c>
    </row>
    <row r="2247" spans="1:49" x14ac:dyDescent="0.2">
      <c r="A2247">
        <v>2245</v>
      </c>
      <c r="B2247" t="s">
        <v>13386</v>
      </c>
      <c r="C2247" t="s">
        <v>13385</v>
      </c>
      <c r="F2247" t="s">
        <v>13384</v>
      </c>
      <c r="G2247" t="s">
        <v>17</v>
      </c>
      <c r="H2247" t="s">
        <v>16</v>
      </c>
      <c r="I2247" t="s">
        <v>13383</v>
      </c>
      <c r="J2247" t="s">
        <v>13382</v>
      </c>
      <c r="K2247" t="s">
        <v>13381</v>
      </c>
      <c r="L2247" t="s">
        <v>13380</v>
      </c>
      <c r="M2247" t="s">
        <v>129</v>
      </c>
      <c r="N2247">
        <v>3</v>
      </c>
      <c r="O2247" t="s">
        <v>13379</v>
      </c>
      <c r="P2247" t="s">
        <v>13378</v>
      </c>
      <c r="Q2247" t="s">
        <v>13377</v>
      </c>
      <c r="R2247" s="7">
        <v>40909</v>
      </c>
      <c r="S2247" s="8">
        <f t="shared" si="288"/>
        <v>2012</v>
      </c>
      <c r="T2247" s="8">
        <v>2012</v>
      </c>
      <c r="U2247" s="8">
        <f t="shared" si="289"/>
        <v>10</v>
      </c>
      <c r="V2247" s="7">
        <v>2012</v>
      </c>
      <c r="W2247" t="s">
        <v>12244</v>
      </c>
      <c r="X2247" s="2">
        <v>0.32500000000000001</v>
      </c>
      <c r="Y2247" s="6">
        <f t="shared" si="286"/>
        <v>8.6756893836256385E-3</v>
      </c>
      <c r="AA2247">
        <v>18629016</v>
      </c>
      <c r="AB2247">
        <v>21100274252</v>
      </c>
      <c r="AC2247">
        <v>18629024</v>
      </c>
      <c r="AD2247" t="s">
        <v>6</v>
      </c>
      <c r="AE2247">
        <v>6</v>
      </c>
      <c r="AF2247">
        <v>1</v>
      </c>
      <c r="AH2247" t="s">
        <v>13376</v>
      </c>
      <c r="AI2247" t="s">
        <v>13375</v>
      </c>
      <c r="AJ2247" t="s">
        <v>13374</v>
      </c>
      <c r="AK2247" t="s">
        <v>13373</v>
      </c>
      <c r="AL2247">
        <v>1</v>
      </c>
      <c r="AM2247" s="5">
        <f t="shared" si="290"/>
        <v>0.1</v>
      </c>
      <c r="AN2247" s="4">
        <f t="shared" si="287"/>
        <v>1.5145778114350627E-4</v>
      </c>
      <c r="AO2247" s="3"/>
      <c r="AP2247">
        <v>0</v>
      </c>
      <c r="AR2247" t="s">
        <v>1</v>
      </c>
      <c r="AT2247" s="2" t="s">
        <v>0</v>
      </c>
      <c r="AU2247" s="1">
        <f t="shared" si="291"/>
        <v>0.61184199028809994</v>
      </c>
      <c r="AV2247" s="1">
        <f t="shared" si="292"/>
        <v>0.44135735823845723</v>
      </c>
      <c r="AW2247" s="1">
        <f t="shared" si="293"/>
        <v>0.27087272618881458</v>
      </c>
    </row>
    <row r="2248" spans="1:49" x14ac:dyDescent="0.2">
      <c r="A2248">
        <v>2246</v>
      </c>
      <c r="B2248" t="s">
        <v>13372</v>
      </c>
      <c r="C2248" t="s">
        <v>13371</v>
      </c>
      <c r="F2248" t="s">
        <v>13370</v>
      </c>
      <c r="G2248" t="s">
        <v>17</v>
      </c>
      <c r="H2248" t="s">
        <v>16</v>
      </c>
      <c r="I2248" t="s">
        <v>13369</v>
      </c>
      <c r="J2248">
        <v>60002296</v>
      </c>
      <c r="K2248" t="s">
        <v>13368</v>
      </c>
      <c r="L2248" t="s">
        <v>7779</v>
      </c>
      <c r="M2248" t="s">
        <v>471</v>
      </c>
      <c r="N2248">
        <v>2</v>
      </c>
      <c r="O2248" t="s">
        <v>13367</v>
      </c>
      <c r="P2248" t="s">
        <v>13366</v>
      </c>
      <c r="Q2248" t="s">
        <v>13365</v>
      </c>
      <c r="R2248" s="7">
        <v>40909</v>
      </c>
      <c r="S2248" s="8">
        <f t="shared" si="288"/>
        <v>2012</v>
      </c>
      <c r="T2248" s="8">
        <v>2012</v>
      </c>
      <c r="U2248" s="8">
        <f t="shared" si="289"/>
        <v>10</v>
      </c>
      <c r="V2248" s="7">
        <v>2012</v>
      </c>
      <c r="W2248" t="s">
        <v>13364</v>
      </c>
      <c r="X2248" s="2">
        <v>0.311</v>
      </c>
      <c r="Y2248" s="6">
        <f t="shared" si="286"/>
        <v>8.3019673794079187E-3</v>
      </c>
      <c r="AA2248">
        <v>7924259</v>
      </c>
      <c r="AB2248">
        <v>22508</v>
      </c>
      <c r="AD2248" t="s">
        <v>6</v>
      </c>
      <c r="AE2248">
        <v>56</v>
      </c>
      <c r="AF2248">
        <v>3</v>
      </c>
      <c r="AH2248" t="s">
        <v>13363</v>
      </c>
      <c r="AI2248" t="s">
        <v>13362</v>
      </c>
      <c r="AJ2248" t="s">
        <v>13361</v>
      </c>
      <c r="AK2248" t="s">
        <v>13360</v>
      </c>
      <c r="AL2248">
        <v>2</v>
      </c>
      <c r="AM2248" s="5">
        <f t="shared" si="290"/>
        <v>0.2</v>
      </c>
      <c r="AN2248" s="4">
        <f t="shared" si="287"/>
        <v>3.0291556228701253E-4</v>
      </c>
      <c r="AO2248" s="3"/>
      <c r="AP2248">
        <v>0</v>
      </c>
      <c r="AR2248" t="s">
        <v>1</v>
      </c>
      <c r="AT2248" s="2" t="s">
        <v>0</v>
      </c>
      <c r="AU2248" s="1">
        <f t="shared" si="291"/>
        <v>0.59022518342716468</v>
      </c>
      <c r="AV2248" s="1">
        <f t="shared" si="292"/>
        <v>0.43024414708474656</v>
      </c>
      <c r="AW2248" s="1">
        <f t="shared" si="293"/>
        <v>0.27026311074232845</v>
      </c>
    </row>
    <row r="2249" spans="1:49" x14ac:dyDescent="0.2">
      <c r="A2249">
        <v>2247</v>
      </c>
      <c r="B2249" t="s">
        <v>13359</v>
      </c>
      <c r="C2249" t="s">
        <v>13358</v>
      </c>
      <c r="D2249" t="s">
        <v>13357</v>
      </c>
      <c r="F2249" t="s">
        <v>13356</v>
      </c>
      <c r="G2249" t="s">
        <v>17</v>
      </c>
      <c r="H2249" t="s">
        <v>16</v>
      </c>
      <c r="I2249" t="s">
        <v>13355</v>
      </c>
      <c r="J2249">
        <v>60064180</v>
      </c>
      <c r="K2249" t="s">
        <v>13354</v>
      </c>
      <c r="L2249" t="s">
        <v>13353</v>
      </c>
      <c r="M2249" t="s">
        <v>4265</v>
      </c>
      <c r="N2249">
        <v>2</v>
      </c>
      <c r="O2249" t="s">
        <v>13352</v>
      </c>
      <c r="P2249" t="s">
        <v>13351</v>
      </c>
      <c r="Q2249" t="s">
        <v>13350</v>
      </c>
      <c r="R2249" s="7">
        <v>40909</v>
      </c>
      <c r="S2249" s="8">
        <f t="shared" si="288"/>
        <v>2012</v>
      </c>
      <c r="T2249" s="8">
        <v>2012</v>
      </c>
      <c r="U2249" s="8">
        <f t="shared" si="289"/>
        <v>10</v>
      </c>
      <c r="V2249" s="7">
        <v>40909</v>
      </c>
      <c r="W2249" t="s">
        <v>13349</v>
      </c>
      <c r="X2249" s="2" t="s">
        <v>0</v>
      </c>
      <c r="Y2249" s="6" t="e">
        <f t="shared" si="286"/>
        <v>#VALUE!</v>
      </c>
      <c r="AA2249">
        <v>10183639</v>
      </c>
      <c r="AB2249">
        <v>30286</v>
      </c>
      <c r="AD2249" t="s">
        <v>6</v>
      </c>
      <c r="AE2249">
        <v>24</v>
      </c>
      <c r="AF2249">
        <v>1</v>
      </c>
      <c r="AH2249" t="s">
        <v>13348</v>
      </c>
      <c r="AI2249" t="s">
        <v>13347</v>
      </c>
      <c r="AJ2249" t="s">
        <v>13346</v>
      </c>
      <c r="AK2249" t="s">
        <v>13345</v>
      </c>
      <c r="AL2249">
        <v>1</v>
      </c>
      <c r="AM2249" s="5">
        <f t="shared" si="290"/>
        <v>0.1</v>
      </c>
      <c r="AN2249" s="4">
        <f t="shared" si="287"/>
        <v>1.5145778114350627E-4</v>
      </c>
      <c r="AO2249" s="3"/>
      <c r="AP2249">
        <v>1</v>
      </c>
      <c r="AR2249" t="s">
        <v>1</v>
      </c>
      <c r="AT2249" s="2" t="s">
        <v>0</v>
      </c>
      <c r="AU2249" s="1" t="e">
        <f t="shared" si="291"/>
        <v>#VALUE!</v>
      </c>
      <c r="AV2249" s="1" t="e">
        <f t="shared" si="292"/>
        <v>#VALUE!</v>
      </c>
      <c r="AW2249" s="1" t="e">
        <f t="shared" si="293"/>
        <v>#VALUE!</v>
      </c>
    </row>
    <row r="2250" spans="1:49" x14ac:dyDescent="0.2">
      <c r="A2250">
        <v>2248</v>
      </c>
      <c r="B2250" t="s">
        <v>13344</v>
      </c>
      <c r="C2250" t="s">
        <v>13343</v>
      </c>
      <c r="F2250" t="s">
        <v>13342</v>
      </c>
      <c r="G2250" t="s">
        <v>17</v>
      </c>
      <c r="H2250" t="s">
        <v>16</v>
      </c>
      <c r="I2250" t="s">
        <v>13341</v>
      </c>
      <c r="J2250" t="s">
        <v>13340</v>
      </c>
      <c r="K2250" t="s">
        <v>13339</v>
      </c>
      <c r="L2250" t="s">
        <v>13338</v>
      </c>
      <c r="M2250" t="s">
        <v>10524</v>
      </c>
      <c r="N2250">
        <v>1</v>
      </c>
      <c r="O2250" t="s">
        <v>13337</v>
      </c>
      <c r="P2250">
        <v>44261258700</v>
      </c>
      <c r="Q2250" t="s">
        <v>13336</v>
      </c>
      <c r="R2250" s="7">
        <v>40909</v>
      </c>
      <c r="S2250" s="8">
        <f t="shared" si="288"/>
        <v>2012</v>
      </c>
      <c r="T2250" s="8">
        <v>2012</v>
      </c>
      <c r="U2250" s="8">
        <f t="shared" si="289"/>
        <v>10</v>
      </c>
      <c r="V2250" s="7">
        <v>40909</v>
      </c>
      <c r="W2250" t="s">
        <v>13335</v>
      </c>
      <c r="X2250" s="2">
        <v>0.52100000000000002</v>
      </c>
      <c r="Y2250" s="6">
        <f t="shared" si="286"/>
        <v>1.3907797442673715E-2</v>
      </c>
      <c r="AA2250">
        <v>16138171</v>
      </c>
      <c r="AB2250">
        <v>21100887620</v>
      </c>
      <c r="AC2250">
        <v>23805919</v>
      </c>
      <c r="AD2250" t="s">
        <v>6</v>
      </c>
      <c r="AE2250">
        <v>9</v>
      </c>
      <c r="AF2250">
        <v>3</v>
      </c>
      <c r="AH2250" t="s">
        <v>13334</v>
      </c>
      <c r="AI2250" t="s">
        <v>13333</v>
      </c>
      <c r="AJ2250" t="s">
        <v>13332</v>
      </c>
      <c r="AK2250" t="s">
        <v>13331</v>
      </c>
      <c r="AL2250">
        <v>8</v>
      </c>
      <c r="AM2250" s="5">
        <f t="shared" si="290"/>
        <v>0.8</v>
      </c>
      <c r="AN2250" s="4">
        <f t="shared" si="287"/>
        <v>1.2116622491480501E-3</v>
      </c>
      <c r="AO2250" s="3"/>
      <c r="AP2250">
        <v>0</v>
      </c>
      <c r="AR2250" t="s">
        <v>1</v>
      </c>
      <c r="AT2250" s="2" t="s">
        <v>0</v>
      </c>
      <c r="AU2250" s="1">
        <f t="shared" si="291"/>
        <v>1.0098956884616015</v>
      </c>
      <c r="AV2250" s="1">
        <f t="shared" si="292"/>
        <v>0.75597298459108819</v>
      </c>
      <c r="AW2250" s="1">
        <f t="shared" si="293"/>
        <v>0.50205028072057489</v>
      </c>
    </row>
    <row r="2251" spans="1:49" x14ac:dyDescent="0.2">
      <c r="A2251">
        <v>2249</v>
      </c>
      <c r="B2251" t="s">
        <v>13330</v>
      </c>
      <c r="C2251" t="s">
        <v>13329</v>
      </c>
      <c r="F2251" t="s">
        <v>13328</v>
      </c>
      <c r="G2251" t="s">
        <v>17</v>
      </c>
      <c r="H2251" t="s">
        <v>16</v>
      </c>
      <c r="I2251" t="s">
        <v>9837</v>
      </c>
      <c r="J2251">
        <v>60018363</v>
      </c>
      <c r="K2251" t="s">
        <v>9836</v>
      </c>
      <c r="L2251" t="s">
        <v>9835</v>
      </c>
      <c r="M2251" t="s">
        <v>214</v>
      </c>
      <c r="N2251">
        <v>3</v>
      </c>
      <c r="O2251" t="s">
        <v>9834</v>
      </c>
      <c r="P2251" t="s">
        <v>9833</v>
      </c>
      <c r="Q2251" t="s">
        <v>9832</v>
      </c>
      <c r="R2251" s="7">
        <v>40909</v>
      </c>
      <c r="S2251" s="8">
        <f t="shared" si="288"/>
        <v>2012</v>
      </c>
      <c r="T2251" s="8">
        <v>2012</v>
      </c>
      <c r="U2251" s="8">
        <f t="shared" si="289"/>
        <v>10</v>
      </c>
      <c r="V2251" s="7">
        <v>2012</v>
      </c>
      <c r="W2251" t="s">
        <v>9803</v>
      </c>
      <c r="X2251" s="2">
        <v>0.57499999999999996</v>
      </c>
      <c r="Y2251" s="6">
        <f t="shared" si="286"/>
        <v>1.5349296601799204E-2</v>
      </c>
      <c r="AA2251">
        <v>11263504</v>
      </c>
      <c r="AB2251">
        <v>16578</v>
      </c>
      <c r="AC2251">
        <v>17245575</v>
      </c>
      <c r="AD2251" t="s">
        <v>6</v>
      </c>
      <c r="AE2251">
        <v>146</v>
      </c>
      <c r="AH2251" t="s">
        <v>9831</v>
      </c>
      <c r="AI2251" t="s">
        <v>13327</v>
      </c>
      <c r="AJ2251" t="s">
        <v>13326</v>
      </c>
      <c r="AK2251" t="s">
        <v>13325</v>
      </c>
      <c r="AL2251">
        <v>2</v>
      </c>
      <c r="AM2251" s="5">
        <f t="shared" si="290"/>
        <v>0.2</v>
      </c>
      <c r="AN2251" s="4">
        <f t="shared" si="287"/>
        <v>3.0291556228701253E-4</v>
      </c>
      <c r="AO2251" s="3"/>
      <c r="AP2251">
        <v>0</v>
      </c>
      <c r="AQ2251" t="s">
        <v>9827</v>
      </c>
      <c r="AR2251" t="s">
        <v>1</v>
      </c>
      <c r="AS2251" t="s">
        <v>9827</v>
      </c>
      <c r="AT2251" s="2">
        <v>2.8380000000000001</v>
      </c>
      <c r="AU2251" s="1">
        <f t="shared" si="291"/>
        <v>1.0835382289945545</v>
      </c>
      <c r="AV2251" s="1">
        <f t="shared" si="292"/>
        <v>0.78261060820431072</v>
      </c>
      <c r="AW2251" s="1">
        <f t="shared" si="293"/>
        <v>0.48168298741406695</v>
      </c>
    </row>
    <row r="2252" spans="1:49" x14ac:dyDescent="0.2">
      <c r="A2252">
        <v>2250</v>
      </c>
      <c r="B2252" t="s">
        <v>13324</v>
      </c>
      <c r="C2252" t="s">
        <v>13323</v>
      </c>
      <c r="F2252" t="s">
        <v>9809</v>
      </c>
      <c r="G2252" t="s">
        <v>17</v>
      </c>
      <c r="H2252" t="s">
        <v>16</v>
      </c>
      <c r="I2252" t="s">
        <v>9808</v>
      </c>
      <c r="J2252">
        <v>109098311</v>
      </c>
      <c r="K2252" t="s">
        <v>9807</v>
      </c>
      <c r="L2252" t="s">
        <v>9209</v>
      </c>
      <c r="M2252" t="s">
        <v>9208</v>
      </c>
      <c r="N2252">
        <v>2</v>
      </c>
      <c r="O2252" t="s">
        <v>9806</v>
      </c>
      <c r="P2252" t="s">
        <v>9805</v>
      </c>
      <c r="Q2252" t="s">
        <v>9804</v>
      </c>
      <c r="R2252" s="7">
        <v>40909</v>
      </c>
      <c r="S2252" s="8">
        <f t="shared" si="288"/>
        <v>2012</v>
      </c>
      <c r="T2252" s="8">
        <v>2012</v>
      </c>
      <c r="U2252" s="8">
        <f t="shared" si="289"/>
        <v>10</v>
      </c>
      <c r="V2252" s="7">
        <v>2012</v>
      </c>
      <c r="W2252" t="s">
        <v>9803</v>
      </c>
      <c r="X2252" s="2">
        <v>0.57499999999999996</v>
      </c>
      <c r="Y2252" s="6">
        <f t="shared" si="286"/>
        <v>1.5349296601799204E-2</v>
      </c>
      <c r="AA2252">
        <v>11263504</v>
      </c>
      <c r="AB2252">
        <v>16578</v>
      </c>
      <c r="AC2252">
        <v>17245575</v>
      </c>
      <c r="AD2252" t="s">
        <v>6</v>
      </c>
      <c r="AE2252">
        <v>146</v>
      </c>
      <c r="AH2252" t="s">
        <v>9801</v>
      </c>
      <c r="AI2252" t="s">
        <v>13322</v>
      </c>
      <c r="AJ2252" t="s">
        <v>13321</v>
      </c>
      <c r="AK2252" t="s">
        <v>13320</v>
      </c>
      <c r="AL2252">
        <v>2</v>
      </c>
      <c r="AM2252" s="5">
        <f t="shared" si="290"/>
        <v>0.2</v>
      </c>
      <c r="AN2252" s="4">
        <f t="shared" si="287"/>
        <v>3.0291556228701253E-4</v>
      </c>
      <c r="AO2252" s="3"/>
      <c r="AP2252">
        <v>0</v>
      </c>
      <c r="AQ2252" t="s">
        <v>9797</v>
      </c>
      <c r="AR2252" t="s">
        <v>1</v>
      </c>
      <c r="AS2252" t="s">
        <v>9797</v>
      </c>
      <c r="AT2252" s="2">
        <v>2.8380000000000001</v>
      </c>
      <c r="AU2252" s="1">
        <f t="shared" si="291"/>
        <v>1.0835382289945545</v>
      </c>
      <c r="AV2252" s="1">
        <f t="shared" si="292"/>
        <v>0.78261060820431072</v>
      </c>
      <c r="AW2252" s="1">
        <f t="shared" si="293"/>
        <v>0.48168298741406695</v>
      </c>
    </row>
    <row r="2253" spans="1:49" x14ac:dyDescent="0.2">
      <c r="A2253">
        <v>2251</v>
      </c>
      <c r="B2253" t="s">
        <v>13319</v>
      </c>
      <c r="C2253" t="s">
        <v>13318</v>
      </c>
      <c r="F2253" t="s">
        <v>13317</v>
      </c>
      <c r="G2253" t="s">
        <v>17</v>
      </c>
      <c r="H2253" t="s">
        <v>16</v>
      </c>
      <c r="I2253" t="s">
        <v>13316</v>
      </c>
      <c r="N2253">
        <v>1</v>
      </c>
      <c r="O2253" t="s">
        <v>13315</v>
      </c>
      <c r="P2253">
        <v>7102654903</v>
      </c>
      <c r="R2253" s="7">
        <v>40909</v>
      </c>
      <c r="S2253" s="8">
        <f t="shared" si="288"/>
        <v>2012</v>
      </c>
      <c r="T2253" s="8">
        <v>2012</v>
      </c>
      <c r="U2253" s="8">
        <f t="shared" si="289"/>
        <v>10</v>
      </c>
      <c r="V2253" s="7">
        <v>41122</v>
      </c>
      <c r="W2253" t="s">
        <v>6091</v>
      </c>
      <c r="X2253" s="2">
        <v>0.88100000000000001</v>
      </c>
      <c r="Y2253" s="6">
        <f t="shared" si="286"/>
        <v>2.3517791836843653E-2</v>
      </c>
      <c r="AA2253">
        <v>10459243</v>
      </c>
      <c r="AB2253">
        <v>17248</v>
      </c>
      <c r="AD2253" t="s">
        <v>6</v>
      </c>
      <c r="AE2253">
        <v>54</v>
      </c>
      <c r="AF2253">
        <v>4</v>
      </c>
      <c r="AH2253" t="s">
        <v>1823</v>
      </c>
      <c r="AI2253" t="s">
        <v>13314</v>
      </c>
      <c r="AJ2253" t="s">
        <v>13313</v>
      </c>
      <c r="AK2253" t="s">
        <v>13312</v>
      </c>
      <c r="AL2253">
        <v>2</v>
      </c>
      <c r="AM2253" s="5">
        <f t="shared" si="290"/>
        <v>0.2</v>
      </c>
      <c r="AN2253" s="4">
        <f t="shared" si="287"/>
        <v>3.0291556228701253E-4</v>
      </c>
      <c r="AO2253" s="3"/>
      <c r="AP2253">
        <v>0</v>
      </c>
      <c r="AR2253" t="s">
        <v>1</v>
      </c>
      <c r="AT2253" s="2" t="s">
        <v>0</v>
      </c>
      <c r="AU2253" s="1">
        <f t="shared" si="291"/>
        <v>1.655332895447666</v>
      </c>
      <c r="AV2253" s="1">
        <f t="shared" si="292"/>
        <v>1.1910353699565333</v>
      </c>
      <c r="AW2253" s="1">
        <f t="shared" si="293"/>
        <v>0.72673784446540046</v>
      </c>
    </row>
    <row r="2254" spans="1:49" x14ac:dyDescent="0.2">
      <c r="A2254">
        <v>2252</v>
      </c>
      <c r="B2254" t="s">
        <v>13311</v>
      </c>
      <c r="C2254" t="s">
        <v>13310</v>
      </c>
      <c r="F2254" t="s">
        <v>13309</v>
      </c>
      <c r="G2254" t="s">
        <v>17</v>
      </c>
      <c r="H2254" t="s">
        <v>16</v>
      </c>
      <c r="I2254" t="s">
        <v>13308</v>
      </c>
      <c r="J2254">
        <v>60001604</v>
      </c>
      <c r="K2254" t="s">
        <v>13307</v>
      </c>
      <c r="L2254" t="s">
        <v>81</v>
      </c>
      <c r="M2254" t="s">
        <v>80</v>
      </c>
      <c r="N2254">
        <v>4</v>
      </c>
      <c r="O2254" t="s">
        <v>13306</v>
      </c>
      <c r="P2254" t="s">
        <v>13305</v>
      </c>
      <c r="Q2254" t="s">
        <v>13304</v>
      </c>
      <c r="R2254" s="7">
        <v>40909</v>
      </c>
      <c r="S2254" s="8">
        <f t="shared" si="288"/>
        <v>2012</v>
      </c>
      <c r="T2254" s="8">
        <v>2012</v>
      </c>
      <c r="U2254" s="8">
        <f t="shared" si="289"/>
        <v>10</v>
      </c>
      <c r="V2254" s="7">
        <v>41122</v>
      </c>
      <c r="W2254" t="s">
        <v>13303</v>
      </c>
      <c r="X2254" s="2">
        <v>0.60899999999999999</v>
      </c>
      <c r="Y2254" s="6">
        <f t="shared" si="286"/>
        <v>1.6256907183470809E-2</v>
      </c>
      <c r="AA2254">
        <v>12292370</v>
      </c>
      <c r="AB2254">
        <v>4800154012</v>
      </c>
      <c r="AD2254" t="s">
        <v>6</v>
      </c>
      <c r="AE2254">
        <v>14</v>
      </c>
      <c r="AF2254">
        <v>4</v>
      </c>
      <c r="AH2254" t="s">
        <v>13302</v>
      </c>
      <c r="AI2254" t="s">
        <v>13301</v>
      </c>
      <c r="AJ2254" t="s">
        <v>13300</v>
      </c>
      <c r="AK2254" t="s">
        <v>13299</v>
      </c>
      <c r="AL2254">
        <v>24</v>
      </c>
      <c r="AM2254" s="5">
        <f t="shared" si="290"/>
        <v>2.4</v>
      </c>
      <c r="AN2254" s="4">
        <f t="shared" si="287"/>
        <v>3.6349867474441497E-3</v>
      </c>
      <c r="AO2254" s="3"/>
      <c r="AP2254">
        <v>0</v>
      </c>
      <c r="AR2254" t="s">
        <v>1</v>
      </c>
      <c r="AT2254" s="2" t="s">
        <v>0</v>
      </c>
      <c r="AU2254" s="1">
        <f t="shared" si="291"/>
        <v>1.2470331052662811</v>
      </c>
      <c r="AV2254" s="1">
        <f t="shared" si="292"/>
        <v>0.99459469654574784</v>
      </c>
      <c r="AW2254" s="1">
        <f t="shared" si="293"/>
        <v>0.74215628782521481</v>
      </c>
    </row>
    <row r="2255" spans="1:49" x14ac:dyDescent="0.2">
      <c r="A2255">
        <v>2253</v>
      </c>
      <c r="B2255" t="s">
        <v>13298</v>
      </c>
      <c r="C2255" t="s">
        <v>13297</v>
      </c>
      <c r="F2255" t="s">
        <v>13296</v>
      </c>
      <c r="G2255" t="s">
        <v>17</v>
      </c>
      <c r="H2255" t="s">
        <v>16</v>
      </c>
      <c r="I2255" t="s">
        <v>13295</v>
      </c>
      <c r="J2255" t="s">
        <v>13294</v>
      </c>
      <c r="K2255" t="s">
        <v>13293</v>
      </c>
      <c r="L2255" t="s">
        <v>6600</v>
      </c>
      <c r="M2255" t="s">
        <v>442</v>
      </c>
      <c r="N2255">
        <v>3</v>
      </c>
      <c r="O2255" t="s">
        <v>13292</v>
      </c>
      <c r="P2255" t="s">
        <v>13291</v>
      </c>
      <c r="Q2255" t="s">
        <v>13290</v>
      </c>
      <c r="R2255" s="7">
        <v>40909</v>
      </c>
      <c r="S2255" s="8">
        <f t="shared" si="288"/>
        <v>2012</v>
      </c>
      <c r="T2255" s="8">
        <v>2012</v>
      </c>
      <c r="U2255" s="8">
        <f t="shared" si="289"/>
        <v>10</v>
      </c>
      <c r="V2255" s="7">
        <v>41214</v>
      </c>
      <c r="W2255" t="s">
        <v>13289</v>
      </c>
      <c r="X2255" s="2">
        <v>0.34899999999999998</v>
      </c>
      <c r="Y2255" s="6">
        <f t="shared" si="286"/>
        <v>9.3163556765702999E-3</v>
      </c>
      <c r="AA2255">
        <v>2564602</v>
      </c>
      <c r="AB2255">
        <v>18958</v>
      </c>
      <c r="AC2255">
        <v>9745971</v>
      </c>
      <c r="AD2255" t="s">
        <v>6</v>
      </c>
      <c r="AE2255">
        <v>29</v>
      </c>
      <c r="AF2255">
        <v>6</v>
      </c>
      <c r="AH2255" t="s">
        <v>13288</v>
      </c>
      <c r="AI2255" t="s">
        <v>13287</v>
      </c>
      <c r="AJ2255" t="s">
        <v>13286</v>
      </c>
      <c r="AK2255" t="s">
        <v>13285</v>
      </c>
      <c r="AL2255">
        <v>6</v>
      </c>
      <c r="AM2255" s="5">
        <f t="shared" si="290"/>
        <v>0.6</v>
      </c>
      <c r="AN2255" s="4">
        <f t="shared" si="287"/>
        <v>9.0874668686103744E-4</v>
      </c>
      <c r="AO2255" s="3"/>
      <c r="AP2255">
        <v>0</v>
      </c>
      <c r="AR2255" t="s">
        <v>1</v>
      </c>
      <c r="AT2255" s="2" t="s">
        <v>0</v>
      </c>
      <c r="AU2255" s="1">
        <f t="shared" si="291"/>
        <v>0.67940729796575206</v>
      </c>
      <c r="AV2255" s="1">
        <f t="shared" si="292"/>
        <v>0.51125511817156688</v>
      </c>
      <c r="AW2255" s="1">
        <f t="shared" si="293"/>
        <v>0.34310293837738159</v>
      </c>
    </row>
    <row r="2256" spans="1:49" x14ac:dyDescent="0.2">
      <c r="A2256">
        <v>2254</v>
      </c>
      <c r="B2256" t="s">
        <v>13284</v>
      </c>
      <c r="C2256" t="s">
        <v>13283</v>
      </c>
      <c r="F2256" t="s">
        <v>13282</v>
      </c>
      <c r="G2256" t="s">
        <v>17</v>
      </c>
      <c r="H2256" t="s">
        <v>16</v>
      </c>
      <c r="I2256" t="s">
        <v>13281</v>
      </c>
      <c r="J2256">
        <v>60068504</v>
      </c>
      <c r="K2256" t="s">
        <v>13280</v>
      </c>
      <c r="L2256" t="s">
        <v>13279</v>
      </c>
      <c r="M2256" t="s">
        <v>4545</v>
      </c>
      <c r="N2256">
        <v>2</v>
      </c>
      <c r="O2256" t="s">
        <v>13278</v>
      </c>
      <c r="P2256" t="s">
        <v>13277</v>
      </c>
      <c r="Q2256" t="s">
        <v>13276</v>
      </c>
      <c r="R2256" s="7">
        <v>40909</v>
      </c>
      <c r="S2256" s="8">
        <f t="shared" si="288"/>
        <v>2012</v>
      </c>
      <c r="T2256" s="8">
        <v>2012</v>
      </c>
      <c r="U2256" s="8">
        <f t="shared" si="289"/>
        <v>10</v>
      </c>
      <c r="V2256" s="7">
        <v>2012</v>
      </c>
      <c r="W2256" t="s">
        <v>12375</v>
      </c>
      <c r="X2256" s="2">
        <v>0.24199999999999999</v>
      </c>
      <c r="Y2256" s="6">
        <f t="shared" si="286"/>
        <v>6.4600517871920135E-3</v>
      </c>
      <c r="AB2256">
        <v>21100444341</v>
      </c>
      <c r="AC2256">
        <v>21190275</v>
      </c>
      <c r="AD2256" t="s">
        <v>6</v>
      </c>
      <c r="AE2256">
        <v>1</v>
      </c>
      <c r="AF2256">
        <v>1</v>
      </c>
      <c r="AH2256" s="9">
        <v>43405</v>
      </c>
      <c r="AI2256" t="s">
        <v>13275</v>
      </c>
      <c r="AJ2256" t="s">
        <v>13274</v>
      </c>
      <c r="AK2256" t="s">
        <v>13273</v>
      </c>
      <c r="AL2256">
        <v>0</v>
      </c>
      <c r="AM2256" s="5">
        <f t="shared" si="290"/>
        <v>0</v>
      </c>
      <c r="AN2256" s="4">
        <f t="shared" si="287"/>
        <v>0</v>
      </c>
      <c r="AO2256" s="3"/>
      <c r="AP2256">
        <v>1</v>
      </c>
      <c r="AR2256" t="s">
        <v>1</v>
      </c>
      <c r="AT2256" s="2" t="s">
        <v>0</v>
      </c>
      <c r="AU2256" s="1">
        <f t="shared" si="291"/>
        <v>0.45220362510344098</v>
      </c>
      <c r="AV2256" s="1">
        <f t="shared" si="292"/>
        <v>0.32300258935960069</v>
      </c>
      <c r="AW2256" s="1">
        <f t="shared" si="293"/>
        <v>0.1938015536157604</v>
      </c>
    </row>
    <row r="2257" spans="1:49" x14ac:dyDescent="0.2">
      <c r="A2257">
        <v>2255</v>
      </c>
      <c r="B2257" t="s">
        <v>13272</v>
      </c>
      <c r="C2257" t="s">
        <v>13271</v>
      </c>
      <c r="F2257" t="s">
        <v>13270</v>
      </c>
      <c r="G2257" t="s">
        <v>17</v>
      </c>
      <c r="H2257" t="s">
        <v>16</v>
      </c>
      <c r="I2257" t="s">
        <v>4447</v>
      </c>
      <c r="J2257" t="s">
        <v>13269</v>
      </c>
      <c r="K2257" t="s">
        <v>13268</v>
      </c>
      <c r="L2257" t="s">
        <v>13267</v>
      </c>
      <c r="M2257" t="s">
        <v>4443</v>
      </c>
      <c r="N2257">
        <v>4</v>
      </c>
      <c r="O2257" t="s">
        <v>13266</v>
      </c>
      <c r="P2257" t="s">
        <v>13265</v>
      </c>
      <c r="Q2257" t="s">
        <v>13264</v>
      </c>
      <c r="R2257" s="7">
        <v>40909</v>
      </c>
      <c r="S2257" s="8">
        <f t="shared" si="288"/>
        <v>2012</v>
      </c>
      <c r="T2257" s="8">
        <v>2012</v>
      </c>
      <c r="U2257" s="8">
        <f t="shared" si="289"/>
        <v>10</v>
      </c>
      <c r="V2257" s="7">
        <v>2012</v>
      </c>
      <c r="W2257" t="s">
        <v>12375</v>
      </c>
      <c r="X2257" s="2">
        <v>0.24199999999999999</v>
      </c>
      <c r="Y2257" s="6">
        <f t="shared" si="286"/>
        <v>6.4600517871920135E-3</v>
      </c>
      <c r="AB2257">
        <v>21100444341</v>
      </c>
      <c r="AC2257">
        <v>21190275</v>
      </c>
      <c r="AD2257" t="s">
        <v>6</v>
      </c>
      <c r="AE2257">
        <v>1</v>
      </c>
      <c r="AF2257">
        <v>3</v>
      </c>
      <c r="AH2257" t="s">
        <v>13263</v>
      </c>
      <c r="AI2257" t="s">
        <v>13262</v>
      </c>
      <c r="AJ2257" t="s">
        <v>13261</v>
      </c>
      <c r="AK2257" t="s">
        <v>13260</v>
      </c>
      <c r="AL2257">
        <v>3</v>
      </c>
      <c r="AM2257" s="5">
        <f t="shared" si="290"/>
        <v>0.3</v>
      </c>
      <c r="AN2257" s="4">
        <f t="shared" si="287"/>
        <v>4.5437334343051872E-4</v>
      </c>
      <c r="AO2257" s="3"/>
      <c r="AP2257">
        <v>1</v>
      </c>
      <c r="AR2257" t="s">
        <v>1</v>
      </c>
      <c r="AT2257" s="2" t="s">
        <v>0</v>
      </c>
      <c r="AU2257" s="1">
        <f t="shared" si="291"/>
        <v>0.46583482540635651</v>
      </c>
      <c r="AV2257" s="1">
        <f t="shared" si="292"/>
        <v>0.34572125653112662</v>
      </c>
      <c r="AW2257" s="1">
        <f t="shared" si="293"/>
        <v>0.2256076876558967</v>
      </c>
    </row>
    <row r="2258" spans="1:49" x14ac:dyDescent="0.2">
      <c r="A2258">
        <v>2256</v>
      </c>
      <c r="B2258" t="s">
        <v>13259</v>
      </c>
      <c r="C2258" t="s">
        <v>13258</v>
      </c>
      <c r="F2258" t="s">
        <v>13257</v>
      </c>
      <c r="G2258" t="s">
        <v>17</v>
      </c>
      <c r="H2258" t="s">
        <v>16</v>
      </c>
      <c r="I2258" t="s">
        <v>13256</v>
      </c>
      <c r="J2258">
        <v>60010338</v>
      </c>
      <c r="K2258" t="s">
        <v>13255</v>
      </c>
      <c r="L2258" t="s">
        <v>13254</v>
      </c>
      <c r="M2258" t="s">
        <v>4936</v>
      </c>
      <c r="N2258">
        <v>3</v>
      </c>
      <c r="O2258" t="s">
        <v>13253</v>
      </c>
      <c r="P2258" t="s">
        <v>13252</v>
      </c>
      <c r="Q2258" t="s">
        <v>13251</v>
      </c>
      <c r="R2258" s="7">
        <v>40909</v>
      </c>
      <c r="S2258" s="8">
        <f t="shared" si="288"/>
        <v>2012</v>
      </c>
      <c r="T2258" s="8">
        <v>2012</v>
      </c>
      <c r="U2258" s="8">
        <f t="shared" si="289"/>
        <v>10</v>
      </c>
      <c r="V2258" s="7">
        <v>2012</v>
      </c>
      <c r="W2258" t="s">
        <v>12375</v>
      </c>
      <c r="X2258" s="2">
        <v>0.24199999999999999</v>
      </c>
      <c r="Y2258" s="6">
        <f t="shared" si="286"/>
        <v>6.4600517871920135E-3</v>
      </c>
      <c r="AB2258">
        <v>21100444341</v>
      </c>
      <c r="AC2258">
        <v>21190275</v>
      </c>
      <c r="AD2258" t="s">
        <v>6</v>
      </c>
      <c r="AE2258">
        <v>1</v>
      </c>
      <c r="AF2258">
        <v>2</v>
      </c>
      <c r="AH2258" s="10">
        <v>44505</v>
      </c>
      <c r="AI2258" t="s">
        <v>13250</v>
      </c>
      <c r="AJ2258" t="s">
        <v>13249</v>
      </c>
      <c r="AK2258" t="s">
        <v>13248</v>
      </c>
      <c r="AL2258">
        <v>0</v>
      </c>
      <c r="AM2258" s="5">
        <f t="shared" si="290"/>
        <v>0</v>
      </c>
      <c r="AN2258" s="4">
        <f t="shared" si="287"/>
        <v>0</v>
      </c>
      <c r="AO2258" s="3"/>
      <c r="AP2258">
        <v>1</v>
      </c>
      <c r="AR2258" t="s">
        <v>1</v>
      </c>
      <c r="AT2258" s="2" t="s">
        <v>0</v>
      </c>
      <c r="AU2258" s="1">
        <f t="shared" si="291"/>
        <v>0.45220362510344098</v>
      </c>
      <c r="AV2258" s="1">
        <f t="shared" si="292"/>
        <v>0.32300258935960069</v>
      </c>
      <c r="AW2258" s="1">
        <f t="shared" si="293"/>
        <v>0.1938015536157604</v>
      </c>
    </row>
    <row r="2259" spans="1:49" x14ac:dyDescent="0.2">
      <c r="A2259">
        <v>2257</v>
      </c>
      <c r="B2259" t="s">
        <v>13247</v>
      </c>
      <c r="C2259" t="s">
        <v>13246</v>
      </c>
      <c r="F2259" t="s">
        <v>13245</v>
      </c>
      <c r="G2259" t="s">
        <v>17</v>
      </c>
      <c r="H2259" t="s">
        <v>16</v>
      </c>
      <c r="I2259" t="s">
        <v>13244</v>
      </c>
      <c r="J2259" t="s">
        <v>13243</v>
      </c>
      <c r="K2259" t="s">
        <v>13242</v>
      </c>
      <c r="L2259" t="s">
        <v>13241</v>
      </c>
      <c r="M2259" t="s">
        <v>3661</v>
      </c>
      <c r="N2259">
        <v>3</v>
      </c>
      <c r="O2259" t="s">
        <v>13240</v>
      </c>
      <c r="P2259" t="s">
        <v>13239</v>
      </c>
      <c r="Q2259" t="s">
        <v>13238</v>
      </c>
      <c r="R2259" s="7">
        <v>40909</v>
      </c>
      <c r="S2259" s="8">
        <f t="shared" si="288"/>
        <v>2012</v>
      </c>
      <c r="T2259" s="8">
        <v>2012</v>
      </c>
      <c r="U2259" s="8">
        <f t="shared" si="289"/>
        <v>10</v>
      </c>
      <c r="V2259" s="7">
        <v>2012</v>
      </c>
      <c r="W2259" t="s">
        <v>12375</v>
      </c>
      <c r="X2259" s="2">
        <v>0.24199999999999999</v>
      </c>
      <c r="Y2259" s="6">
        <f t="shared" si="286"/>
        <v>6.4600517871920135E-3</v>
      </c>
      <c r="AB2259">
        <v>21100444341</v>
      </c>
      <c r="AC2259">
        <v>21190275</v>
      </c>
      <c r="AD2259" t="s">
        <v>6</v>
      </c>
      <c r="AE2259">
        <v>1</v>
      </c>
      <c r="AF2259">
        <v>3</v>
      </c>
      <c r="AH2259" t="s">
        <v>13237</v>
      </c>
      <c r="AI2259" t="s">
        <v>13236</v>
      </c>
      <c r="AJ2259" t="s">
        <v>13235</v>
      </c>
      <c r="AK2259" t="s">
        <v>13234</v>
      </c>
      <c r="AL2259">
        <v>0</v>
      </c>
      <c r="AM2259" s="5">
        <f t="shared" si="290"/>
        <v>0</v>
      </c>
      <c r="AN2259" s="4">
        <f t="shared" si="287"/>
        <v>0</v>
      </c>
      <c r="AO2259" s="3"/>
      <c r="AP2259">
        <v>1</v>
      </c>
      <c r="AR2259" t="s">
        <v>1</v>
      </c>
      <c r="AT2259" s="2" t="s">
        <v>0</v>
      </c>
      <c r="AU2259" s="1">
        <f t="shared" si="291"/>
        <v>0.45220362510344098</v>
      </c>
      <c r="AV2259" s="1">
        <f t="shared" si="292"/>
        <v>0.32300258935960069</v>
      </c>
      <c r="AW2259" s="1">
        <f t="shared" si="293"/>
        <v>0.1938015536157604</v>
      </c>
    </row>
    <row r="2260" spans="1:49" x14ac:dyDescent="0.2">
      <c r="A2260">
        <v>2258</v>
      </c>
      <c r="B2260" t="s">
        <v>13233</v>
      </c>
      <c r="C2260" t="s">
        <v>13232</v>
      </c>
      <c r="F2260" t="s">
        <v>13231</v>
      </c>
      <c r="G2260" t="s">
        <v>17</v>
      </c>
      <c r="H2260" t="s">
        <v>16</v>
      </c>
      <c r="I2260" t="s">
        <v>13230</v>
      </c>
      <c r="J2260">
        <v>60072950</v>
      </c>
      <c r="K2260" t="s">
        <v>13229</v>
      </c>
      <c r="L2260" t="s">
        <v>13228</v>
      </c>
      <c r="M2260" t="s">
        <v>1039</v>
      </c>
      <c r="N2260">
        <v>4</v>
      </c>
      <c r="O2260" t="s">
        <v>13227</v>
      </c>
      <c r="P2260" t="s">
        <v>13226</v>
      </c>
      <c r="Q2260" t="s">
        <v>13225</v>
      </c>
      <c r="R2260" s="7">
        <v>40909</v>
      </c>
      <c r="S2260" s="8">
        <f t="shared" si="288"/>
        <v>2012</v>
      </c>
      <c r="T2260" s="8">
        <v>2012</v>
      </c>
      <c r="U2260" s="8">
        <f t="shared" si="289"/>
        <v>10</v>
      </c>
      <c r="V2260" s="7">
        <v>2012</v>
      </c>
      <c r="W2260" t="s">
        <v>12375</v>
      </c>
      <c r="X2260" s="2">
        <v>0.24199999999999999</v>
      </c>
      <c r="Y2260" s="6">
        <f t="shared" si="286"/>
        <v>6.4600517871920135E-3</v>
      </c>
      <c r="AB2260">
        <v>21100444341</v>
      </c>
      <c r="AC2260">
        <v>21190275</v>
      </c>
      <c r="AD2260" t="s">
        <v>6</v>
      </c>
      <c r="AE2260">
        <v>1</v>
      </c>
      <c r="AF2260">
        <v>1</v>
      </c>
      <c r="AH2260" t="s">
        <v>13224</v>
      </c>
      <c r="AI2260" t="s">
        <v>13223</v>
      </c>
      <c r="AJ2260" t="s">
        <v>13222</v>
      </c>
      <c r="AK2260" t="s">
        <v>13221</v>
      </c>
      <c r="AL2260">
        <v>1</v>
      </c>
      <c r="AM2260" s="5">
        <f t="shared" si="290"/>
        <v>0.1</v>
      </c>
      <c r="AN2260" s="4">
        <f t="shared" si="287"/>
        <v>1.5145778114350627E-4</v>
      </c>
      <c r="AO2260" s="3"/>
      <c r="AP2260">
        <v>1</v>
      </c>
      <c r="AQ2260" t="s">
        <v>236</v>
      </c>
      <c r="AR2260">
        <v>249060</v>
      </c>
      <c r="AS2260" t="s">
        <v>235</v>
      </c>
      <c r="AT2260" s="2" t="s">
        <v>0</v>
      </c>
      <c r="AU2260" s="1">
        <f t="shared" si="291"/>
        <v>0.45674735853774617</v>
      </c>
      <c r="AV2260" s="1">
        <f t="shared" si="292"/>
        <v>0.33057547841677598</v>
      </c>
      <c r="AW2260" s="1">
        <f t="shared" si="293"/>
        <v>0.20440359829580584</v>
      </c>
    </row>
    <row r="2261" spans="1:49" x14ac:dyDescent="0.2">
      <c r="A2261">
        <v>2259</v>
      </c>
      <c r="B2261" t="s">
        <v>13220</v>
      </c>
      <c r="C2261" t="s">
        <v>13219</v>
      </c>
      <c r="F2261" t="s">
        <v>13218</v>
      </c>
      <c r="G2261" t="s">
        <v>17</v>
      </c>
      <c r="H2261" t="s">
        <v>16</v>
      </c>
      <c r="I2261" t="s">
        <v>13217</v>
      </c>
      <c r="J2261">
        <v>60023736</v>
      </c>
      <c r="K2261" t="s">
        <v>13216</v>
      </c>
      <c r="L2261" t="s">
        <v>13215</v>
      </c>
      <c r="M2261" t="s">
        <v>1039</v>
      </c>
      <c r="N2261">
        <v>2</v>
      </c>
      <c r="O2261" t="s">
        <v>13214</v>
      </c>
      <c r="P2261" t="s">
        <v>13213</v>
      </c>
      <c r="Q2261" t="s">
        <v>13212</v>
      </c>
      <c r="R2261" s="7">
        <v>40909</v>
      </c>
      <c r="S2261" s="8">
        <f t="shared" si="288"/>
        <v>2012</v>
      </c>
      <c r="T2261" s="8">
        <v>2012</v>
      </c>
      <c r="U2261" s="8">
        <f t="shared" si="289"/>
        <v>10</v>
      </c>
      <c r="V2261" s="7">
        <v>2012</v>
      </c>
      <c r="W2261" t="s">
        <v>12375</v>
      </c>
      <c r="X2261" s="2">
        <v>0.24199999999999999</v>
      </c>
      <c r="Y2261" s="6">
        <f t="shared" si="286"/>
        <v>6.4600517871920135E-3</v>
      </c>
      <c r="AB2261">
        <v>21100444341</v>
      </c>
      <c r="AC2261">
        <v>21190275</v>
      </c>
      <c r="AD2261" t="s">
        <v>6</v>
      </c>
      <c r="AE2261">
        <v>1</v>
      </c>
      <c r="AF2261">
        <v>2</v>
      </c>
      <c r="AH2261" t="s">
        <v>13211</v>
      </c>
      <c r="AI2261" t="s">
        <v>13210</v>
      </c>
      <c r="AJ2261" t="s">
        <v>13209</v>
      </c>
      <c r="AK2261" t="s">
        <v>13208</v>
      </c>
      <c r="AL2261">
        <v>5</v>
      </c>
      <c r="AM2261" s="5">
        <f t="shared" si="290"/>
        <v>0.5</v>
      </c>
      <c r="AN2261" s="4">
        <f t="shared" si="287"/>
        <v>7.572889057175312E-4</v>
      </c>
      <c r="AO2261" s="3"/>
      <c r="AP2261">
        <v>1</v>
      </c>
      <c r="AR2261" t="s">
        <v>1</v>
      </c>
      <c r="AT2261" s="2" t="s">
        <v>0</v>
      </c>
      <c r="AU2261" s="1">
        <f t="shared" si="291"/>
        <v>0.47492229227496691</v>
      </c>
      <c r="AV2261" s="1">
        <f t="shared" si="292"/>
        <v>0.36086703464547726</v>
      </c>
      <c r="AW2261" s="1">
        <f t="shared" si="293"/>
        <v>0.24681177701598755</v>
      </c>
    </row>
    <row r="2262" spans="1:49" x14ac:dyDescent="0.2">
      <c r="A2262">
        <v>2260</v>
      </c>
      <c r="B2262" t="s">
        <v>13207</v>
      </c>
      <c r="C2262" t="s">
        <v>13206</v>
      </c>
      <c r="F2262" t="s">
        <v>13205</v>
      </c>
      <c r="G2262" t="s">
        <v>17</v>
      </c>
      <c r="H2262" t="s">
        <v>16</v>
      </c>
      <c r="I2262" t="s">
        <v>13204</v>
      </c>
      <c r="J2262">
        <v>60027652</v>
      </c>
      <c r="K2262" t="s">
        <v>13098</v>
      </c>
      <c r="L2262" t="s">
        <v>472</v>
      </c>
      <c r="M2262" t="s">
        <v>471</v>
      </c>
      <c r="N2262">
        <v>4</v>
      </c>
      <c r="O2262" t="s">
        <v>13203</v>
      </c>
      <c r="P2262" t="s">
        <v>13202</v>
      </c>
      <c r="Q2262" t="s">
        <v>13201</v>
      </c>
      <c r="R2262" s="7">
        <v>40909</v>
      </c>
      <c r="S2262" s="8">
        <f t="shared" si="288"/>
        <v>2012</v>
      </c>
      <c r="T2262" s="8">
        <v>2012</v>
      </c>
      <c r="U2262" s="8">
        <f t="shared" si="289"/>
        <v>10</v>
      </c>
      <c r="V2262" s="7">
        <v>41153</v>
      </c>
      <c r="W2262" t="s">
        <v>4017</v>
      </c>
      <c r="X2262" s="2">
        <v>0.22600000000000001</v>
      </c>
      <c r="Y2262" s="6">
        <f t="shared" si="286"/>
        <v>6.0329409252289053E-3</v>
      </c>
      <c r="AA2262">
        <v>19750102</v>
      </c>
      <c r="AB2262">
        <v>17200154707</v>
      </c>
      <c r="AD2262" t="s">
        <v>6</v>
      </c>
      <c r="AE2262">
        <v>7</v>
      </c>
      <c r="AF2262">
        <v>5</v>
      </c>
      <c r="AH2262" t="s">
        <v>13200</v>
      </c>
      <c r="AI2262" t="s">
        <v>13199</v>
      </c>
      <c r="AJ2262" t="s">
        <v>13198</v>
      </c>
      <c r="AK2262" t="s">
        <v>13197</v>
      </c>
      <c r="AL2262">
        <v>0</v>
      </c>
      <c r="AM2262" s="5">
        <f t="shared" si="290"/>
        <v>0</v>
      </c>
      <c r="AN2262" s="4">
        <f t="shared" si="287"/>
        <v>0</v>
      </c>
      <c r="AO2262" s="3"/>
      <c r="AP2262">
        <v>1</v>
      </c>
      <c r="AR2262" t="s">
        <v>1</v>
      </c>
      <c r="AT2262" s="2" t="s">
        <v>0</v>
      </c>
      <c r="AU2262" s="1">
        <f t="shared" si="291"/>
        <v>0.42230586476602339</v>
      </c>
      <c r="AV2262" s="1">
        <f t="shared" si="292"/>
        <v>0.30164704626144528</v>
      </c>
      <c r="AW2262" s="1">
        <f t="shared" si="293"/>
        <v>0.18098822775686715</v>
      </c>
    </row>
    <row r="2263" spans="1:49" x14ac:dyDescent="0.2">
      <c r="A2263">
        <v>2261</v>
      </c>
      <c r="B2263" t="s">
        <v>13196</v>
      </c>
      <c r="C2263" t="s">
        <v>13195</v>
      </c>
      <c r="F2263" t="s">
        <v>13194</v>
      </c>
      <c r="G2263" t="s">
        <v>17</v>
      </c>
      <c r="H2263" t="s">
        <v>16</v>
      </c>
      <c r="I2263" t="s">
        <v>13193</v>
      </c>
      <c r="J2263" t="s">
        <v>13192</v>
      </c>
      <c r="K2263" t="s">
        <v>13191</v>
      </c>
      <c r="L2263" t="s">
        <v>13190</v>
      </c>
      <c r="M2263" t="s">
        <v>534</v>
      </c>
      <c r="N2263">
        <v>5</v>
      </c>
      <c r="O2263" t="s">
        <v>13189</v>
      </c>
      <c r="P2263" t="s">
        <v>13188</v>
      </c>
      <c r="Q2263" t="s">
        <v>13187</v>
      </c>
      <c r="R2263" s="7">
        <v>40909</v>
      </c>
      <c r="S2263" s="8">
        <f t="shared" si="288"/>
        <v>2012</v>
      </c>
      <c r="T2263" s="8">
        <v>2012</v>
      </c>
      <c r="U2263" s="8">
        <f t="shared" si="289"/>
        <v>10</v>
      </c>
      <c r="V2263" s="7">
        <v>41030</v>
      </c>
      <c r="W2263" t="s">
        <v>4017</v>
      </c>
      <c r="X2263" s="2">
        <v>0.22600000000000001</v>
      </c>
      <c r="Y2263" s="6">
        <f t="shared" si="286"/>
        <v>6.0329409252289053E-3</v>
      </c>
      <c r="AA2263">
        <v>19750102</v>
      </c>
      <c r="AB2263">
        <v>17200154707</v>
      </c>
      <c r="AD2263" t="s">
        <v>6</v>
      </c>
      <c r="AE2263">
        <v>7</v>
      </c>
      <c r="AF2263">
        <v>3</v>
      </c>
      <c r="AH2263" t="s">
        <v>13186</v>
      </c>
      <c r="AI2263" t="s">
        <v>13185</v>
      </c>
      <c r="AJ2263" t="s">
        <v>13184</v>
      </c>
      <c r="AK2263" t="s">
        <v>13183</v>
      </c>
      <c r="AL2263">
        <v>3</v>
      </c>
      <c r="AM2263" s="5">
        <f t="shared" si="290"/>
        <v>0.3</v>
      </c>
      <c r="AN2263" s="4">
        <f t="shared" si="287"/>
        <v>4.5437334343051872E-4</v>
      </c>
      <c r="AO2263" s="3"/>
      <c r="AP2263">
        <v>1</v>
      </c>
      <c r="AR2263" t="s">
        <v>1</v>
      </c>
      <c r="AT2263" s="2" t="s">
        <v>0</v>
      </c>
      <c r="AU2263" s="1">
        <f t="shared" si="291"/>
        <v>0.43593706506893892</v>
      </c>
      <c r="AV2263" s="1">
        <f t="shared" si="292"/>
        <v>0.32436571343297121</v>
      </c>
      <c r="AW2263" s="1">
        <f t="shared" si="293"/>
        <v>0.21279436179700348</v>
      </c>
    </row>
    <row r="2264" spans="1:49" x14ac:dyDescent="0.2">
      <c r="A2264">
        <v>2262</v>
      </c>
      <c r="B2264" t="s">
        <v>13182</v>
      </c>
      <c r="C2264" t="s">
        <v>13181</v>
      </c>
      <c r="F2264" t="s">
        <v>13180</v>
      </c>
      <c r="G2264" t="s">
        <v>17</v>
      </c>
      <c r="H2264" t="s">
        <v>16</v>
      </c>
      <c r="I2264" t="s">
        <v>13179</v>
      </c>
      <c r="J2264" t="s">
        <v>13178</v>
      </c>
      <c r="K2264" t="s">
        <v>13177</v>
      </c>
      <c r="L2264" t="s">
        <v>13176</v>
      </c>
      <c r="M2264" t="s">
        <v>13175</v>
      </c>
      <c r="N2264">
        <v>3</v>
      </c>
      <c r="O2264" t="s">
        <v>13174</v>
      </c>
      <c r="P2264" t="s">
        <v>13173</v>
      </c>
      <c r="Q2264" t="s">
        <v>13172</v>
      </c>
      <c r="R2264" s="7">
        <v>40909</v>
      </c>
      <c r="S2264" s="8">
        <f t="shared" si="288"/>
        <v>2012</v>
      </c>
      <c r="T2264" s="8">
        <v>2012</v>
      </c>
      <c r="U2264" s="8">
        <f t="shared" si="289"/>
        <v>10</v>
      </c>
      <c r="V2264" s="7">
        <v>2012</v>
      </c>
      <c r="W2264" t="s">
        <v>12405</v>
      </c>
      <c r="X2264" s="2">
        <v>0.46100000000000002</v>
      </c>
      <c r="Y2264" s="6">
        <f t="shared" si="286"/>
        <v>1.2306131710312059E-2</v>
      </c>
      <c r="AA2264">
        <v>16871472</v>
      </c>
      <c r="AB2264">
        <v>18202</v>
      </c>
      <c r="AC2264">
        <v>16871499</v>
      </c>
      <c r="AD2264" t="s">
        <v>6</v>
      </c>
      <c r="AE2264">
        <v>1</v>
      </c>
      <c r="AI2264" t="s">
        <v>13171</v>
      </c>
      <c r="AJ2264" t="s">
        <v>13170</v>
      </c>
      <c r="AK2264" t="s">
        <v>13169</v>
      </c>
      <c r="AL2264">
        <v>6</v>
      </c>
      <c r="AM2264" s="5">
        <f t="shared" si="290"/>
        <v>0.6</v>
      </c>
      <c r="AN2264" s="4">
        <f t="shared" si="287"/>
        <v>9.0874668686103744E-4</v>
      </c>
      <c r="AO2264" s="3"/>
      <c r="AP2264">
        <v>1</v>
      </c>
      <c r="AQ2264" t="s">
        <v>13168</v>
      </c>
      <c r="AR2264" t="s">
        <v>1</v>
      </c>
      <c r="AS2264" t="s">
        <v>13167</v>
      </c>
      <c r="AT2264" s="2" t="s">
        <v>0</v>
      </c>
      <c r="AU2264" s="1">
        <f t="shared" si="291"/>
        <v>0.88869162032767512</v>
      </c>
      <c r="AV2264" s="1">
        <f t="shared" si="292"/>
        <v>0.66074391985865477</v>
      </c>
      <c r="AW2264" s="1">
        <f t="shared" si="293"/>
        <v>0.43279621938963436</v>
      </c>
    </row>
    <row r="2265" spans="1:49" x14ac:dyDescent="0.2">
      <c r="A2265">
        <v>2263</v>
      </c>
      <c r="B2265" t="s">
        <v>13166</v>
      </c>
      <c r="F2265" t="s">
        <v>13165</v>
      </c>
      <c r="G2265" t="s">
        <v>17</v>
      </c>
      <c r="H2265" t="s">
        <v>16</v>
      </c>
      <c r="I2265" t="s">
        <v>13164</v>
      </c>
      <c r="J2265">
        <v>111115064</v>
      </c>
      <c r="K2265" t="s">
        <v>13163</v>
      </c>
      <c r="M2265" t="s">
        <v>3217</v>
      </c>
      <c r="N2265">
        <v>1</v>
      </c>
      <c r="O2265" t="s">
        <v>13162</v>
      </c>
      <c r="P2265">
        <v>56253546100</v>
      </c>
      <c r="Q2265">
        <v>111115064</v>
      </c>
      <c r="R2265" s="7">
        <v>40909</v>
      </c>
      <c r="S2265" s="8">
        <f t="shared" si="288"/>
        <v>2012</v>
      </c>
      <c r="T2265" s="8">
        <v>2012</v>
      </c>
      <c r="U2265" s="8">
        <f t="shared" si="289"/>
        <v>10</v>
      </c>
      <c r="V2265" s="7">
        <v>2012</v>
      </c>
      <c r="W2265" t="s">
        <v>13161</v>
      </c>
      <c r="X2265" s="2">
        <v>0.49099999999999999</v>
      </c>
      <c r="Y2265" s="6">
        <f t="shared" si="286"/>
        <v>1.3106964576492887E-2</v>
      </c>
      <c r="AA2265">
        <v>1342452</v>
      </c>
      <c r="AB2265">
        <v>21100203110</v>
      </c>
      <c r="AD2265" t="s">
        <v>6</v>
      </c>
      <c r="AE2265">
        <v>36</v>
      </c>
      <c r="AF2265">
        <v>3</v>
      </c>
      <c r="AH2265" t="s">
        <v>13160</v>
      </c>
      <c r="AI2265" t="s">
        <v>13159</v>
      </c>
      <c r="AJ2265" t="s">
        <v>13158</v>
      </c>
      <c r="AK2265" t="s">
        <v>13157</v>
      </c>
      <c r="AL2265">
        <v>14</v>
      </c>
      <c r="AM2265" s="5">
        <f t="shared" si="290"/>
        <v>1.4</v>
      </c>
      <c r="AN2265" s="4">
        <f t="shared" si="287"/>
        <v>2.1204089360090874E-3</v>
      </c>
      <c r="AO2265" s="3"/>
      <c r="AP2265">
        <v>0</v>
      </c>
      <c r="AR2265" t="s">
        <v>1</v>
      </c>
      <c r="AT2265" s="2" t="s">
        <v>0</v>
      </c>
      <c r="AU2265" s="1">
        <f t="shared" si="291"/>
        <v>0.98109978843477463</v>
      </c>
      <c r="AV2265" s="1">
        <f t="shared" si="292"/>
        <v>0.76136867562509869</v>
      </c>
      <c r="AW2265" s="1">
        <f t="shared" si="293"/>
        <v>0.54163756281542264</v>
      </c>
    </row>
    <row r="2266" spans="1:49" x14ac:dyDescent="0.2">
      <c r="A2266">
        <v>2264</v>
      </c>
      <c r="B2266" t="s">
        <v>13156</v>
      </c>
      <c r="F2266" t="s">
        <v>13155</v>
      </c>
      <c r="G2266" t="s">
        <v>17</v>
      </c>
      <c r="H2266" t="s">
        <v>16</v>
      </c>
      <c r="I2266" t="s">
        <v>13154</v>
      </c>
      <c r="J2266">
        <v>60008950</v>
      </c>
      <c r="K2266" t="s">
        <v>13153</v>
      </c>
      <c r="L2266" t="s">
        <v>13152</v>
      </c>
      <c r="M2266" t="s">
        <v>643</v>
      </c>
      <c r="N2266">
        <v>4</v>
      </c>
      <c r="O2266" t="s">
        <v>13151</v>
      </c>
      <c r="P2266" t="s">
        <v>13150</v>
      </c>
      <c r="Q2266" t="s">
        <v>13149</v>
      </c>
      <c r="R2266" s="7">
        <v>40909</v>
      </c>
      <c r="S2266" s="8">
        <f t="shared" si="288"/>
        <v>2012</v>
      </c>
      <c r="T2266" s="8">
        <v>2012</v>
      </c>
      <c r="U2266" s="8">
        <f t="shared" si="289"/>
        <v>10</v>
      </c>
      <c r="V2266" s="7">
        <v>2012</v>
      </c>
      <c r="W2266" t="s">
        <v>7434</v>
      </c>
      <c r="X2266" s="2">
        <v>0.32300000000000001</v>
      </c>
      <c r="Y2266" s="6">
        <f t="shared" si="286"/>
        <v>8.6223005258802502E-3</v>
      </c>
      <c r="AB2266">
        <v>9500154104</v>
      </c>
      <c r="AC2266">
        <v>19342608</v>
      </c>
      <c r="AD2266" t="s">
        <v>6</v>
      </c>
      <c r="AE2266">
        <v>1</v>
      </c>
      <c r="AF2266">
        <v>1</v>
      </c>
      <c r="AH2266" s="9">
        <v>42736</v>
      </c>
      <c r="AI2266" t="s">
        <v>13148</v>
      </c>
      <c r="AJ2266" t="s">
        <v>13147</v>
      </c>
      <c r="AK2266" t="s">
        <v>13146</v>
      </c>
      <c r="AL2266">
        <v>25</v>
      </c>
      <c r="AM2266" s="5">
        <f t="shared" si="290"/>
        <v>2.5</v>
      </c>
      <c r="AN2266" s="4">
        <f t="shared" si="287"/>
        <v>3.7864445285876562E-3</v>
      </c>
      <c r="AO2266" s="3"/>
      <c r="AP2266">
        <v>0</v>
      </c>
      <c r="AQ2266" t="s">
        <v>1997</v>
      </c>
      <c r="AR2266" t="s">
        <v>1</v>
      </c>
      <c r="AS2266" t="s">
        <v>1995</v>
      </c>
      <c r="AT2266" s="2">
        <v>1.494</v>
      </c>
      <c r="AU2266" s="1">
        <f t="shared" si="291"/>
        <v>0.7171543726692472</v>
      </c>
      <c r="AV2266" s="1">
        <f t="shared" si="292"/>
        <v>0.62043725272339534</v>
      </c>
      <c r="AW2266" s="1">
        <f t="shared" si="293"/>
        <v>0.52372013277754337</v>
      </c>
    </row>
    <row r="2267" spans="1:49" x14ac:dyDescent="0.2">
      <c r="A2267">
        <v>2265</v>
      </c>
      <c r="B2267" t="s">
        <v>13145</v>
      </c>
      <c r="F2267" t="s">
        <v>13144</v>
      </c>
      <c r="G2267" t="s">
        <v>17</v>
      </c>
      <c r="H2267" t="s">
        <v>16</v>
      </c>
      <c r="I2267" t="s">
        <v>13143</v>
      </c>
      <c r="J2267">
        <v>60002096</v>
      </c>
      <c r="K2267" t="s">
        <v>10974</v>
      </c>
      <c r="L2267" t="s">
        <v>10973</v>
      </c>
      <c r="M2267" t="s">
        <v>1276</v>
      </c>
      <c r="N2267">
        <v>1</v>
      </c>
      <c r="O2267" t="s">
        <v>13142</v>
      </c>
      <c r="P2267">
        <v>24341098400</v>
      </c>
      <c r="Q2267">
        <v>60002096</v>
      </c>
      <c r="R2267" s="7">
        <v>40909</v>
      </c>
      <c r="S2267" s="8">
        <f t="shared" si="288"/>
        <v>2012</v>
      </c>
      <c r="T2267" s="8">
        <v>2012</v>
      </c>
      <c r="U2267" s="8">
        <f t="shared" si="289"/>
        <v>10</v>
      </c>
      <c r="V2267" s="7">
        <v>2012</v>
      </c>
      <c r="W2267" t="s">
        <v>3718</v>
      </c>
      <c r="X2267" s="2">
        <v>0.19</v>
      </c>
      <c r="Y2267" s="6">
        <f t="shared" si="286"/>
        <v>5.0719414858119115E-3</v>
      </c>
      <c r="AA2267">
        <v>332097</v>
      </c>
      <c r="AB2267">
        <v>18700</v>
      </c>
      <c r="AC2267">
        <v>24499544</v>
      </c>
      <c r="AD2267" t="s">
        <v>6</v>
      </c>
      <c r="AE2267">
        <v>88</v>
      </c>
      <c r="AF2267">
        <v>8</v>
      </c>
      <c r="AH2267" t="s">
        <v>13141</v>
      </c>
      <c r="AI2267" t="s">
        <v>13140</v>
      </c>
      <c r="AJ2267" t="s">
        <v>13139</v>
      </c>
      <c r="AK2267" t="s">
        <v>13138</v>
      </c>
      <c r="AL2267">
        <v>5</v>
      </c>
      <c r="AM2267" s="5">
        <f t="shared" si="290"/>
        <v>0.5</v>
      </c>
      <c r="AN2267" s="4">
        <f t="shared" si="287"/>
        <v>7.572889057175312E-4</v>
      </c>
      <c r="AO2267" s="3"/>
      <c r="AP2267">
        <v>0</v>
      </c>
      <c r="AQ2267" t="s">
        <v>10405</v>
      </c>
      <c r="AR2267" t="s">
        <v>1</v>
      </c>
      <c r="AS2267" t="s">
        <v>10403</v>
      </c>
      <c r="AT2267" s="2" t="s">
        <v>0</v>
      </c>
      <c r="AU2267" s="1">
        <f t="shared" si="291"/>
        <v>0.3777545711783597</v>
      </c>
      <c r="AV2267" s="1">
        <f t="shared" si="292"/>
        <v>0.29146151957647215</v>
      </c>
      <c r="AW2267" s="1">
        <f t="shared" si="293"/>
        <v>0.20516846797458455</v>
      </c>
    </row>
    <row r="2268" spans="1:49" x14ac:dyDescent="0.2">
      <c r="A2268">
        <v>2266</v>
      </c>
      <c r="B2268" t="s">
        <v>13137</v>
      </c>
      <c r="C2268" t="s">
        <v>13136</v>
      </c>
      <c r="F2268" t="s">
        <v>13135</v>
      </c>
      <c r="G2268" t="s">
        <v>17</v>
      </c>
      <c r="H2268" t="s">
        <v>16</v>
      </c>
      <c r="I2268" t="s">
        <v>13134</v>
      </c>
      <c r="J2268" t="s">
        <v>13133</v>
      </c>
      <c r="K2268" t="s">
        <v>13132</v>
      </c>
      <c r="L2268" t="s">
        <v>13131</v>
      </c>
      <c r="M2268" t="s">
        <v>1634</v>
      </c>
      <c r="N2268">
        <v>2</v>
      </c>
      <c r="O2268" t="s">
        <v>13130</v>
      </c>
      <c r="P2268" t="s">
        <v>13129</v>
      </c>
      <c r="Q2268" t="s">
        <v>13128</v>
      </c>
      <c r="R2268" s="7">
        <v>40909</v>
      </c>
      <c r="S2268" s="8">
        <f t="shared" si="288"/>
        <v>2012</v>
      </c>
      <c r="T2268" s="8">
        <v>2012</v>
      </c>
      <c r="U2268" s="8">
        <f t="shared" si="289"/>
        <v>10</v>
      </c>
      <c r="V2268" s="7">
        <v>2012</v>
      </c>
      <c r="W2268" t="s">
        <v>13127</v>
      </c>
      <c r="X2268" s="2">
        <v>0.58699999999999997</v>
      </c>
      <c r="Y2268" s="6">
        <f t="shared" si="286"/>
        <v>1.5669629748271536E-2</v>
      </c>
      <c r="AA2268">
        <v>2755947</v>
      </c>
      <c r="AB2268">
        <v>17720</v>
      </c>
      <c r="AC2268">
        <v>15488675</v>
      </c>
      <c r="AD2268" t="s">
        <v>6</v>
      </c>
      <c r="AE2268">
        <v>32</v>
      </c>
      <c r="AF2268">
        <v>1</v>
      </c>
      <c r="AG2268">
        <v>290</v>
      </c>
      <c r="AH2268" t="s">
        <v>13126</v>
      </c>
      <c r="AI2268" t="s">
        <v>13125</v>
      </c>
      <c r="AK2268" t="s">
        <v>13124</v>
      </c>
      <c r="AL2268">
        <v>4</v>
      </c>
      <c r="AM2268" s="5">
        <f t="shared" si="290"/>
        <v>0.4</v>
      </c>
      <c r="AN2268" s="4">
        <f t="shared" si="287"/>
        <v>6.0583112457402507E-4</v>
      </c>
      <c r="AO2268" s="3"/>
      <c r="AP2268">
        <v>0</v>
      </c>
      <c r="AR2268" t="s">
        <v>1</v>
      </c>
      <c r="AT2268" s="2" t="s">
        <v>0</v>
      </c>
      <c r="AU2268" s="1">
        <f t="shared" si="291"/>
        <v>1.1150490161162281</v>
      </c>
      <c r="AV2268" s="1">
        <f t="shared" si="292"/>
        <v>0.81377304364227809</v>
      </c>
      <c r="AW2268" s="1">
        <f t="shared" si="293"/>
        <v>0.51249707116832777</v>
      </c>
    </row>
    <row r="2269" spans="1:49" x14ac:dyDescent="0.2">
      <c r="A2269">
        <v>2267</v>
      </c>
      <c r="B2269" t="s">
        <v>13123</v>
      </c>
      <c r="F2269" t="s">
        <v>13122</v>
      </c>
      <c r="G2269" t="s">
        <v>17</v>
      </c>
      <c r="H2269" t="s">
        <v>16</v>
      </c>
      <c r="I2269" t="s">
        <v>13121</v>
      </c>
      <c r="J2269" t="s">
        <v>13115</v>
      </c>
      <c r="K2269" t="s">
        <v>13120</v>
      </c>
      <c r="L2269" t="s">
        <v>13119</v>
      </c>
      <c r="M2269" t="s">
        <v>13118</v>
      </c>
      <c r="N2269">
        <v>2</v>
      </c>
      <c r="O2269" t="s">
        <v>13117</v>
      </c>
      <c r="P2269" t="s">
        <v>13116</v>
      </c>
      <c r="Q2269" t="s">
        <v>13115</v>
      </c>
      <c r="R2269" s="7">
        <v>40909</v>
      </c>
      <c r="S2269" s="8">
        <f t="shared" si="288"/>
        <v>2012</v>
      </c>
      <c r="T2269" s="8">
        <v>2012</v>
      </c>
      <c r="U2269" s="8">
        <f t="shared" si="289"/>
        <v>10</v>
      </c>
      <c r="V2269" s="7">
        <v>41061</v>
      </c>
      <c r="W2269" t="s">
        <v>9919</v>
      </c>
      <c r="X2269" s="2">
        <v>0.253</v>
      </c>
      <c r="Y2269" s="6">
        <f t="shared" si="286"/>
        <v>6.75369050479165E-3</v>
      </c>
      <c r="AA2269">
        <v>20395086</v>
      </c>
      <c r="AB2269">
        <v>21100331506</v>
      </c>
      <c r="AC2269">
        <v>25332929</v>
      </c>
      <c r="AD2269" t="s">
        <v>6</v>
      </c>
      <c r="AE2269">
        <v>2</v>
      </c>
      <c r="AF2269">
        <v>3</v>
      </c>
      <c r="AH2269" t="s">
        <v>13114</v>
      </c>
      <c r="AI2269" t="s">
        <v>13113</v>
      </c>
      <c r="AJ2269" t="s">
        <v>13112</v>
      </c>
      <c r="AK2269" t="s">
        <v>13111</v>
      </c>
      <c r="AL2269">
        <v>1</v>
      </c>
      <c r="AM2269" s="5">
        <f t="shared" si="290"/>
        <v>0.1</v>
      </c>
      <c r="AN2269" s="4">
        <f t="shared" si="287"/>
        <v>1.5145778114350627E-4</v>
      </c>
      <c r="AO2269" s="3"/>
      <c r="AP2269">
        <v>0</v>
      </c>
      <c r="AR2269" t="s">
        <v>1</v>
      </c>
      <c r="AT2269" s="2" t="s">
        <v>0</v>
      </c>
      <c r="AU2269" s="1">
        <f t="shared" si="291"/>
        <v>0.47730206876972064</v>
      </c>
      <c r="AV2269" s="1">
        <f t="shared" si="292"/>
        <v>0.34525741429675783</v>
      </c>
      <c r="AW2269" s="1">
        <f t="shared" si="293"/>
        <v>0.21321275982379492</v>
      </c>
    </row>
    <row r="2270" spans="1:49" x14ac:dyDescent="0.2">
      <c r="A2270">
        <v>2268</v>
      </c>
      <c r="B2270" t="s">
        <v>13110</v>
      </c>
      <c r="C2270" t="s">
        <v>13109</v>
      </c>
      <c r="F2270" t="s">
        <v>13108</v>
      </c>
      <c r="G2270" t="s">
        <v>17</v>
      </c>
      <c r="H2270" t="s">
        <v>16</v>
      </c>
      <c r="I2270" t="s">
        <v>6506</v>
      </c>
      <c r="J2270" t="s">
        <v>13107</v>
      </c>
      <c r="K2270" t="s">
        <v>13106</v>
      </c>
      <c r="L2270" t="s">
        <v>6600</v>
      </c>
      <c r="M2270" t="s">
        <v>442</v>
      </c>
      <c r="N2270">
        <v>4</v>
      </c>
      <c r="O2270" t="s">
        <v>13105</v>
      </c>
      <c r="P2270" t="s">
        <v>13104</v>
      </c>
      <c r="Q2270" t="s">
        <v>13103</v>
      </c>
      <c r="R2270" s="7">
        <v>40909</v>
      </c>
      <c r="S2270" s="8">
        <f t="shared" si="288"/>
        <v>2012</v>
      </c>
      <c r="T2270" s="8">
        <v>2012</v>
      </c>
      <c r="U2270" s="8">
        <f t="shared" si="289"/>
        <v>10</v>
      </c>
      <c r="V2270" s="7">
        <v>41165</v>
      </c>
      <c r="W2270" t="s">
        <v>12217</v>
      </c>
      <c r="X2270" s="2">
        <v>0.375</v>
      </c>
      <c r="Y2270" s="6">
        <f t="shared" si="286"/>
        <v>1.0010410827260351E-2</v>
      </c>
      <c r="AA2270">
        <v>135194</v>
      </c>
      <c r="AB2270">
        <v>24918</v>
      </c>
      <c r="AD2270" t="s">
        <v>6</v>
      </c>
      <c r="AE2270">
        <v>48</v>
      </c>
      <c r="AF2270">
        <v>19</v>
      </c>
      <c r="AH2270" t="s">
        <v>13102</v>
      </c>
      <c r="AI2270" t="s">
        <v>13101</v>
      </c>
      <c r="AK2270" t="s">
        <v>13100</v>
      </c>
      <c r="AL2270">
        <v>5</v>
      </c>
      <c r="AM2270" s="5">
        <f t="shared" si="290"/>
        <v>0.5</v>
      </c>
      <c r="AN2270" s="4">
        <f t="shared" si="287"/>
        <v>7.572889057175312E-4</v>
      </c>
      <c r="AO2270" s="3"/>
      <c r="AP2270">
        <v>0</v>
      </c>
      <c r="AQ2270" t="s">
        <v>13099</v>
      </c>
      <c r="AR2270" t="s">
        <v>1</v>
      </c>
      <c r="AS2270" t="s">
        <v>13098</v>
      </c>
      <c r="AT2270" s="2">
        <v>1.3140000000000001</v>
      </c>
      <c r="AU2270" s="1">
        <f t="shared" si="291"/>
        <v>0.72344742507975057</v>
      </c>
      <c r="AV2270" s="1">
        <f t="shared" si="292"/>
        <v>0.53838498664889411</v>
      </c>
      <c r="AW2270" s="1">
        <f t="shared" si="293"/>
        <v>0.35332254821803771</v>
      </c>
    </row>
    <row r="2271" spans="1:49" x14ac:dyDescent="0.2">
      <c r="A2271">
        <v>2269</v>
      </c>
      <c r="B2271" t="s">
        <v>13097</v>
      </c>
      <c r="F2271" t="s">
        <v>13096</v>
      </c>
      <c r="G2271" t="s">
        <v>17</v>
      </c>
      <c r="H2271" t="s">
        <v>16</v>
      </c>
      <c r="I2271" t="s">
        <v>13095</v>
      </c>
      <c r="J2271">
        <v>60071174</v>
      </c>
      <c r="K2271" t="s">
        <v>13094</v>
      </c>
      <c r="L2271" t="s">
        <v>13093</v>
      </c>
      <c r="M2271" t="s">
        <v>4973</v>
      </c>
      <c r="N2271">
        <v>1</v>
      </c>
      <c r="O2271" t="s">
        <v>13092</v>
      </c>
      <c r="P2271">
        <v>56338288500</v>
      </c>
      <c r="Q2271">
        <v>60071174</v>
      </c>
      <c r="R2271" s="7">
        <v>40909</v>
      </c>
      <c r="S2271" s="8">
        <f t="shared" si="288"/>
        <v>2012</v>
      </c>
      <c r="T2271" s="8">
        <v>2012</v>
      </c>
      <c r="U2271" s="8">
        <f t="shared" si="289"/>
        <v>10</v>
      </c>
      <c r="V2271" s="7">
        <v>41000</v>
      </c>
      <c r="W2271" t="s">
        <v>9919</v>
      </c>
      <c r="X2271" s="2">
        <v>0.253</v>
      </c>
      <c r="Y2271" s="6">
        <f t="shared" si="286"/>
        <v>6.75369050479165E-3</v>
      </c>
      <c r="AA2271">
        <v>20395086</v>
      </c>
      <c r="AB2271">
        <v>21100331506</v>
      </c>
      <c r="AC2271">
        <v>25332929</v>
      </c>
      <c r="AD2271" t="s">
        <v>6</v>
      </c>
      <c r="AE2271">
        <v>2</v>
      </c>
      <c r="AF2271">
        <v>2</v>
      </c>
      <c r="AH2271" t="s">
        <v>13091</v>
      </c>
      <c r="AI2271" t="s">
        <v>13090</v>
      </c>
      <c r="AJ2271" t="s">
        <v>13089</v>
      </c>
      <c r="AK2271" t="s">
        <v>13088</v>
      </c>
      <c r="AL2271">
        <v>0</v>
      </c>
      <c r="AM2271" s="5">
        <f t="shared" si="290"/>
        <v>0</v>
      </c>
      <c r="AN2271" s="4">
        <f t="shared" si="287"/>
        <v>0</v>
      </c>
      <c r="AO2271" s="3"/>
      <c r="AP2271">
        <v>0</v>
      </c>
      <c r="AR2271" t="s">
        <v>1</v>
      </c>
      <c r="AT2271" s="2" t="s">
        <v>0</v>
      </c>
      <c r="AU2271" s="1">
        <f t="shared" si="291"/>
        <v>0.47275833533541545</v>
      </c>
      <c r="AV2271" s="1">
        <f t="shared" si="292"/>
        <v>0.33768452523958248</v>
      </c>
      <c r="AW2271" s="1">
        <f t="shared" si="293"/>
        <v>0.20261071514374951</v>
      </c>
    </row>
    <row r="2272" spans="1:49" x14ac:dyDescent="0.2">
      <c r="A2272">
        <v>2270</v>
      </c>
      <c r="B2272" t="s">
        <v>13087</v>
      </c>
      <c r="F2272" t="s">
        <v>13086</v>
      </c>
      <c r="G2272" t="s">
        <v>17</v>
      </c>
      <c r="H2272" t="s">
        <v>16</v>
      </c>
      <c r="I2272" t="s">
        <v>13085</v>
      </c>
      <c r="J2272" t="s">
        <v>13084</v>
      </c>
      <c r="K2272" t="s">
        <v>13083</v>
      </c>
      <c r="L2272" t="s">
        <v>13082</v>
      </c>
      <c r="M2272" t="s">
        <v>227</v>
      </c>
      <c r="N2272">
        <v>4</v>
      </c>
      <c r="O2272" t="s">
        <v>13081</v>
      </c>
      <c r="P2272" t="s">
        <v>13080</v>
      </c>
      <c r="Q2272" t="s">
        <v>13079</v>
      </c>
      <c r="R2272" s="7">
        <v>40909</v>
      </c>
      <c r="S2272" s="8">
        <f t="shared" si="288"/>
        <v>2012</v>
      </c>
      <c r="T2272" s="8">
        <v>2012</v>
      </c>
      <c r="U2272" s="8">
        <f t="shared" si="289"/>
        <v>10</v>
      </c>
      <c r="V2272" s="7">
        <v>41183</v>
      </c>
      <c r="W2272" t="s">
        <v>9919</v>
      </c>
      <c r="X2272" s="2">
        <v>0.253</v>
      </c>
      <c r="Y2272" s="6">
        <f t="shared" si="286"/>
        <v>6.75369050479165E-3</v>
      </c>
      <c r="AA2272">
        <v>20395086</v>
      </c>
      <c r="AB2272">
        <v>21100331506</v>
      </c>
      <c r="AC2272">
        <v>25332929</v>
      </c>
      <c r="AD2272" t="s">
        <v>6</v>
      </c>
      <c r="AE2272">
        <v>2</v>
      </c>
      <c r="AF2272">
        <v>5</v>
      </c>
      <c r="AH2272" t="s">
        <v>13078</v>
      </c>
      <c r="AI2272" t="s">
        <v>13077</v>
      </c>
      <c r="AJ2272" t="s">
        <v>13076</v>
      </c>
      <c r="AK2272" t="s">
        <v>13075</v>
      </c>
      <c r="AL2272">
        <v>3</v>
      </c>
      <c r="AM2272" s="5">
        <f t="shared" si="290"/>
        <v>0.3</v>
      </c>
      <c r="AN2272" s="4">
        <f t="shared" si="287"/>
        <v>4.5437334343051872E-4</v>
      </c>
      <c r="AO2272" s="3"/>
      <c r="AP2272">
        <v>0</v>
      </c>
      <c r="AR2272" t="s">
        <v>1</v>
      </c>
      <c r="AT2272" s="2" t="s">
        <v>0</v>
      </c>
      <c r="AU2272" s="1">
        <f t="shared" si="291"/>
        <v>0.48638953563833098</v>
      </c>
      <c r="AV2272" s="1">
        <f t="shared" si="292"/>
        <v>0.36040319241110841</v>
      </c>
      <c r="AW2272" s="1">
        <f t="shared" si="293"/>
        <v>0.23441684918388581</v>
      </c>
    </row>
    <row r="2273" spans="1:49" x14ac:dyDescent="0.2">
      <c r="A2273">
        <v>2271</v>
      </c>
      <c r="B2273" t="s">
        <v>13074</v>
      </c>
      <c r="F2273" t="s">
        <v>13073</v>
      </c>
      <c r="G2273" t="s">
        <v>17</v>
      </c>
      <c r="H2273" t="s">
        <v>16</v>
      </c>
      <c r="I2273" t="s">
        <v>13072</v>
      </c>
      <c r="J2273" t="s">
        <v>13071</v>
      </c>
      <c r="K2273" t="s">
        <v>13070</v>
      </c>
      <c r="L2273" t="s">
        <v>13069</v>
      </c>
      <c r="M2273" t="s">
        <v>227</v>
      </c>
      <c r="N2273">
        <v>3</v>
      </c>
      <c r="O2273" t="s">
        <v>13068</v>
      </c>
      <c r="P2273" t="s">
        <v>13067</v>
      </c>
      <c r="Q2273" t="s">
        <v>13066</v>
      </c>
      <c r="R2273" s="7">
        <v>40909</v>
      </c>
      <c r="S2273" s="8">
        <f t="shared" si="288"/>
        <v>2012</v>
      </c>
      <c r="T2273" s="8">
        <v>2012</v>
      </c>
      <c r="U2273" s="8">
        <f t="shared" si="289"/>
        <v>10</v>
      </c>
      <c r="V2273" s="7">
        <v>40940</v>
      </c>
      <c r="W2273" t="s">
        <v>9919</v>
      </c>
      <c r="X2273" s="2">
        <v>0.253</v>
      </c>
      <c r="Y2273" s="6">
        <f t="shared" si="286"/>
        <v>6.75369050479165E-3</v>
      </c>
      <c r="AA2273">
        <v>20395086</v>
      </c>
      <c r="AB2273">
        <v>21100331506</v>
      </c>
      <c r="AC2273">
        <v>25332929</v>
      </c>
      <c r="AD2273" t="s">
        <v>6</v>
      </c>
      <c r="AE2273">
        <v>2</v>
      </c>
      <c r="AF2273">
        <v>1</v>
      </c>
      <c r="AH2273" s="9">
        <v>42278</v>
      </c>
      <c r="AI2273" t="s">
        <v>13065</v>
      </c>
      <c r="AJ2273" t="s">
        <v>13064</v>
      </c>
      <c r="AK2273" t="s">
        <v>13063</v>
      </c>
      <c r="AL2273">
        <v>15</v>
      </c>
      <c r="AM2273" s="5">
        <f t="shared" si="290"/>
        <v>1.5</v>
      </c>
      <c r="AN2273" s="4">
        <f t="shared" si="287"/>
        <v>2.2718667171525938E-3</v>
      </c>
      <c r="AO2273" s="3"/>
      <c r="AP2273">
        <v>0</v>
      </c>
      <c r="AR2273" t="s">
        <v>1</v>
      </c>
      <c r="AT2273" s="2" t="s">
        <v>0</v>
      </c>
      <c r="AU2273" s="1">
        <f t="shared" si="291"/>
        <v>0.54091433684999324</v>
      </c>
      <c r="AV2273" s="1">
        <f t="shared" si="292"/>
        <v>0.45127786109721224</v>
      </c>
      <c r="AW2273" s="1">
        <f t="shared" si="293"/>
        <v>0.36164138534443108</v>
      </c>
    </row>
    <row r="2274" spans="1:49" x14ac:dyDescent="0.2">
      <c r="A2274">
        <v>2272</v>
      </c>
      <c r="B2274" t="s">
        <v>13062</v>
      </c>
      <c r="F2274" t="s">
        <v>13061</v>
      </c>
      <c r="G2274" t="s">
        <v>17</v>
      </c>
      <c r="H2274" t="s">
        <v>16</v>
      </c>
      <c r="I2274" t="s">
        <v>13060</v>
      </c>
      <c r="J2274">
        <v>60027682</v>
      </c>
      <c r="K2274" t="s">
        <v>13059</v>
      </c>
      <c r="L2274" t="s">
        <v>13058</v>
      </c>
      <c r="M2274" t="s">
        <v>1783</v>
      </c>
      <c r="N2274">
        <v>3</v>
      </c>
      <c r="O2274" t="s">
        <v>13057</v>
      </c>
      <c r="P2274" t="s">
        <v>13056</v>
      </c>
      <c r="Q2274" t="s">
        <v>13055</v>
      </c>
      <c r="R2274" s="7">
        <v>40909</v>
      </c>
      <c r="S2274" s="8">
        <f t="shared" si="288"/>
        <v>2012</v>
      </c>
      <c r="T2274" s="8">
        <v>2012</v>
      </c>
      <c r="U2274" s="8">
        <f t="shared" si="289"/>
        <v>10</v>
      </c>
      <c r="V2274" s="7">
        <v>41061</v>
      </c>
      <c r="W2274" t="s">
        <v>9919</v>
      </c>
      <c r="X2274" s="2">
        <v>0.253</v>
      </c>
      <c r="Y2274" s="6">
        <f t="shared" si="286"/>
        <v>6.75369050479165E-3</v>
      </c>
      <c r="AA2274">
        <v>20395086</v>
      </c>
      <c r="AB2274">
        <v>21100331506</v>
      </c>
      <c r="AC2274">
        <v>25332929</v>
      </c>
      <c r="AD2274" t="s">
        <v>6</v>
      </c>
      <c r="AE2274">
        <v>2</v>
      </c>
      <c r="AF2274">
        <v>3</v>
      </c>
      <c r="AH2274" t="s">
        <v>13054</v>
      </c>
      <c r="AI2274" t="s">
        <v>13053</v>
      </c>
      <c r="AJ2274" t="s">
        <v>13052</v>
      </c>
      <c r="AK2274" t="s">
        <v>13051</v>
      </c>
      <c r="AL2274">
        <v>2</v>
      </c>
      <c r="AM2274" s="5">
        <f t="shared" si="290"/>
        <v>0.2</v>
      </c>
      <c r="AN2274" s="4">
        <f t="shared" si="287"/>
        <v>3.0291556228701253E-4</v>
      </c>
      <c r="AO2274" s="3"/>
      <c r="AP2274">
        <v>0</v>
      </c>
      <c r="AR2274" t="s">
        <v>1</v>
      </c>
      <c r="AT2274" s="2" t="s">
        <v>0</v>
      </c>
      <c r="AU2274" s="1">
        <f t="shared" si="291"/>
        <v>0.48184580220402579</v>
      </c>
      <c r="AV2274" s="1">
        <f t="shared" si="292"/>
        <v>0.35283030335393317</v>
      </c>
      <c r="AW2274" s="1">
        <f t="shared" si="293"/>
        <v>0.22381480450384036</v>
      </c>
    </row>
    <row r="2275" spans="1:49" x14ac:dyDescent="0.2">
      <c r="A2275">
        <v>2273</v>
      </c>
      <c r="B2275" t="s">
        <v>13050</v>
      </c>
      <c r="F2275" t="s">
        <v>13049</v>
      </c>
      <c r="G2275" t="s">
        <v>17</v>
      </c>
      <c r="H2275" t="s">
        <v>16</v>
      </c>
      <c r="I2275" t="s">
        <v>13048</v>
      </c>
      <c r="J2275">
        <v>60033041</v>
      </c>
      <c r="K2275" t="s">
        <v>13047</v>
      </c>
      <c r="L2275" t="s">
        <v>13046</v>
      </c>
      <c r="M2275" t="s">
        <v>710</v>
      </c>
      <c r="N2275">
        <v>3</v>
      </c>
      <c r="O2275" t="s">
        <v>13045</v>
      </c>
      <c r="P2275" t="s">
        <v>13044</v>
      </c>
      <c r="Q2275" t="s">
        <v>13043</v>
      </c>
      <c r="R2275" s="7">
        <v>40909</v>
      </c>
      <c r="S2275" s="8">
        <f t="shared" si="288"/>
        <v>2012</v>
      </c>
      <c r="T2275" s="8">
        <v>2012</v>
      </c>
      <c r="U2275" s="8">
        <f t="shared" si="289"/>
        <v>10</v>
      </c>
      <c r="V2275" s="7">
        <v>41000</v>
      </c>
      <c r="W2275" t="s">
        <v>9919</v>
      </c>
      <c r="X2275" s="2">
        <v>0.253</v>
      </c>
      <c r="Y2275" s="6">
        <f t="shared" si="286"/>
        <v>6.75369050479165E-3</v>
      </c>
      <c r="AA2275">
        <v>20395086</v>
      </c>
      <c r="AB2275">
        <v>21100331506</v>
      </c>
      <c r="AC2275">
        <v>25332929</v>
      </c>
      <c r="AD2275" t="s">
        <v>6</v>
      </c>
      <c r="AE2275">
        <v>2</v>
      </c>
      <c r="AF2275">
        <v>2</v>
      </c>
      <c r="AH2275" t="s">
        <v>13042</v>
      </c>
      <c r="AI2275" t="s">
        <v>13041</v>
      </c>
      <c r="AJ2275" t="s">
        <v>13040</v>
      </c>
      <c r="AK2275" t="s">
        <v>13039</v>
      </c>
      <c r="AL2275">
        <v>1</v>
      </c>
      <c r="AM2275" s="5">
        <f t="shared" si="290"/>
        <v>0.1</v>
      </c>
      <c r="AN2275" s="4">
        <f t="shared" si="287"/>
        <v>1.5145778114350627E-4</v>
      </c>
      <c r="AO2275" s="3"/>
      <c r="AP2275">
        <v>0</v>
      </c>
      <c r="AR2275" t="s">
        <v>1</v>
      </c>
      <c r="AT2275" s="2" t="s">
        <v>0</v>
      </c>
      <c r="AU2275" s="1">
        <f t="shared" si="291"/>
        <v>0.47730206876972064</v>
      </c>
      <c r="AV2275" s="1">
        <f t="shared" si="292"/>
        <v>0.34525741429675783</v>
      </c>
      <c r="AW2275" s="1">
        <f t="shared" si="293"/>
        <v>0.21321275982379492</v>
      </c>
    </row>
    <row r="2276" spans="1:49" x14ac:dyDescent="0.2">
      <c r="A2276">
        <v>2274</v>
      </c>
      <c r="B2276" t="s">
        <v>13038</v>
      </c>
      <c r="F2276" t="s">
        <v>13037</v>
      </c>
      <c r="G2276" t="s">
        <v>17</v>
      </c>
      <c r="H2276" t="s">
        <v>16</v>
      </c>
      <c r="I2276" t="s">
        <v>13036</v>
      </c>
      <c r="J2276" t="s">
        <v>13035</v>
      </c>
      <c r="K2276" t="s">
        <v>13034</v>
      </c>
      <c r="L2276" t="s">
        <v>13033</v>
      </c>
      <c r="M2276" t="s">
        <v>7596</v>
      </c>
      <c r="N2276">
        <v>3</v>
      </c>
      <c r="O2276" t="s">
        <v>13032</v>
      </c>
      <c r="P2276" t="s">
        <v>13031</v>
      </c>
      <c r="Q2276" t="s">
        <v>13030</v>
      </c>
      <c r="R2276" s="7">
        <v>40909</v>
      </c>
      <c r="S2276" s="8">
        <f t="shared" si="288"/>
        <v>2012</v>
      </c>
      <c r="T2276" s="8">
        <v>2012</v>
      </c>
      <c r="U2276" s="8">
        <f t="shared" si="289"/>
        <v>10</v>
      </c>
      <c r="V2276" s="7">
        <v>41061</v>
      </c>
      <c r="W2276" t="s">
        <v>9919</v>
      </c>
      <c r="X2276" s="2">
        <v>0.253</v>
      </c>
      <c r="Y2276" s="6">
        <f t="shared" si="286"/>
        <v>6.75369050479165E-3</v>
      </c>
      <c r="AA2276">
        <v>20395086</v>
      </c>
      <c r="AB2276">
        <v>21100331506</v>
      </c>
      <c r="AC2276">
        <v>25332929</v>
      </c>
      <c r="AD2276" t="s">
        <v>6</v>
      </c>
      <c r="AE2276">
        <v>2</v>
      </c>
      <c r="AF2276">
        <v>3</v>
      </c>
      <c r="AH2276" t="s">
        <v>13029</v>
      </c>
      <c r="AI2276" t="s">
        <v>13028</v>
      </c>
      <c r="AJ2276" t="s">
        <v>13027</v>
      </c>
      <c r="AK2276" t="s">
        <v>13026</v>
      </c>
      <c r="AL2276">
        <v>1</v>
      </c>
      <c r="AM2276" s="5">
        <f t="shared" si="290"/>
        <v>0.1</v>
      </c>
      <c r="AN2276" s="4">
        <f t="shared" si="287"/>
        <v>1.5145778114350627E-4</v>
      </c>
      <c r="AO2276" s="3"/>
      <c r="AP2276">
        <v>0</v>
      </c>
      <c r="AR2276" t="s">
        <v>1</v>
      </c>
      <c r="AT2276" s="2" t="s">
        <v>0</v>
      </c>
      <c r="AU2276" s="1">
        <f t="shared" si="291"/>
        <v>0.47730206876972064</v>
      </c>
      <c r="AV2276" s="1">
        <f t="shared" si="292"/>
        <v>0.34525741429675783</v>
      </c>
      <c r="AW2276" s="1">
        <f t="shared" si="293"/>
        <v>0.21321275982379492</v>
      </c>
    </row>
    <row r="2277" spans="1:49" x14ac:dyDescent="0.2">
      <c r="A2277">
        <v>2275</v>
      </c>
      <c r="B2277" t="s">
        <v>13025</v>
      </c>
      <c r="F2277" t="s">
        <v>13024</v>
      </c>
      <c r="G2277" t="s">
        <v>17</v>
      </c>
      <c r="H2277" t="s">
        <v>16</v>
      </c>
      <c r="I2277" t="s">
        <v>13023</v>
      </c>
      <c r="J2277" t="s">
        <v>13022</v>
      </c>
      <c r="K2277" t="s">
        <v>13021</v>
      </c>
      <c r="L2277" t="s">
        <v>13020</v>
      </c>
      <c r="M2277" t="s">
        <v>13019</v>
      </c>
      <c r="N2277">
        <v>7</v>
      </c>
      <c r="O2277" t="s">
        <v>13018</v>
      </c>
      <c r="P2277" t="s">
        <v>13017</v>
      </c>
      <c r="Q2277" t="s">
        <v>13016</v>
      </c>
      <c r="R2277" s="7">
        <v>40909</v>
      </c>
      <c r="S2277" s="8">
        <f t="shared" si="288"/>
        <v>2012</v>
      </c>
      <c r="T2277" s="8">
        <v>2012</v>
      </c>
      <c r="U2277" s="8">
        <f t="shared" si="289"/>
        <v>10</v>
      </c>
      <c r="V2277" s="7">
        <v>41061</v>
      </c>
      <c r="W2277" t="s">
        <v>9919</v>
      </c>
      <c r="X2277" s="2">
        <v>0.253</v>
      </c>
      <c r="Y2277" s="6">
        <f t="shared" si="286"/>
        <v>6.75369050479165E-3</v>
      </c>
      <c r="AA2277">
        <v>20395086</v>
      </c>
      <c r="AB2277">
        <v>21100331506</v>
      </c>
      <c r="AC2277">
        <v>25332929</v>
      </c>
      <c r="AD2277" t="s">
        <v>6</v>
      </c>
      <c r="AE2277">
        <v>2</v>
      </c>
      <c r="AF2277">
        <v>3</v>
      </c>
      <c r="AH2277" t="s">
        <v>4540</v>
      </c>
      <c r="AI2277" t="s">
        <v>13015</v>
      </c>
      <c r="AJ2277" t="s">
        <v>13014</v>
      </c>
      <c r="AK2277" t="s">
        <v>13013</v>
      </c>
      <c r="AL2277">
        <v>0</v>
      </c>
      <c r="AM2277" s="5">
        <f t="shared" si="290"/>
        <v>0</v>
      </c>
      <c r="AN2277" s="4">
        <f t="shared" si="287"/>
        <v>0</v>
      </c>
      <c r="AO2277" s="3"/>
      <c r="AP2277">
        <v>0</v>
      </c>
      <c r="AR2277" t="s">
        <v>1</v>
      </c>
      <c r="AT2277" s="2" t="s">
        <v>0</v>
      </c>
      <c r="AU2277" s="1">
        <f t="shared" si="291"/>
        <v>0.47275833533541545</v>
      </c>
      <c r="AV2277" s="1">
        <f t="shared" si="292"/>
        <v>0.33768452523958248</v>
      </c>
      <c r="AW2277" s="1">
        <f t="shared" si="293"/>
        <v>0.20261071514374951</v>
      </c>
    </row>
    <row r="2278" spans="1:49" x14ac:dyDescent="0.2">
      <c r="A2278">
        <v>2276</v>
      </c>
      <c r="B2278" t="s">
        <v>13012</v>
      </c>
      <c r="F2278" t="s">
        <v>13011</v>
      </c>
      <c r="G2278" t="s">
        <v>17</v>
      </c>
      <c r="H2278" t="s">
        <v>16</v>
      </c>
      <c r="I2278" t="s">
        <v>13010</v>
      </c>
      <c r="J2278" t="s">
        <v>13009</v>
      </c>
      <c r="K2278" t="s">
        <v>13008</v>
      </c>
      <c r="L2278" t="s">
        <v>13007</v>
      </c>
      <c r="M2278" t="s">
        <v>2996</v>
      </c>
      <c r="N2278">
        <v>3</v>
      </c>
      <c r="O2278" t="s">
        <v>13006</v>
      </c>
      <c r="P2278" t="s">
        <v>13005</v>
      </c>
      <c r="Q2278" t="s">
        <v>13004</v>
      </c>
      <c r="R2278" s="7">
        <v>40909</v>
      </c>
      <c r="S2278" s="8">
        <f t="shared" si="288"/>
        <v>2012</v>
      </c>
      <c r="T2278" s="8">
        <v>2012</v>
      </c>
      <c r="U2278" s="8">
        <f t="shared" si="289"/>
        <v>10</v>
      </c>
      <c r="V2278" s="7">
        <v>41000</v>
      </c>
      <c r="W2278" t="s">
        <v>9919</v>
      </c>
      <c r="X2278" s="2">
        <v>0.253</v>
      </c>
      <c r="Y2278" s="6">
        <f t="shared" si="286"/>
        <v>6.75369050479165E-3</v>
      </c>
      <c r="AA2278">
        <v>20395086</v>
      </c>
      <c r="AB2278">
        <v>21100331506</v>
      </c>
      <c r="AC2278">
        <v>25332929</v>
      </c>
      <c r="AD2278" t="s">
        <v>6</v>
      </c>
      <c r="AE2278">
        <v>2</v>
      </c>
      <c r="AF2278">
        <v>2</v>
      </c>
      <c r="AH2278" t="s">
        <v>13003</v>
      </c>
      <c r="AI2278" t="s">
        <v>13002</v>
      </c>
      <c r="AJ2278" t="s">
        <v>13001</v>
      </c>
      <c r="AK2278" t="s">
        <v>13000</v>
      </c>
      <c r="AL2278">
        <v>0</v>
      </c>
      <c r="AM2278" s="5">
        <f t="shared" si="290"/>
        <v>0</v>
      </c>
      <c r="AN2278" s="4">
        <f t="shared" si="287"/>
        <v>0</v>
      </c>
      <c r="AO2278" s="3"/>
      <c r="AP2278">
        <v>0</v>
      </c>
      <c r="AR2278" t="s">
        <v>1</v>
      </c>
      <c r="AT2278" s="2" t="s">
        <v>0</v>
      </c>
      <c r="AU2278" s="1">
        <f t="shared" si="291"/>
        <v>0.47275833533541545</v>
      </c>
      <c r="AV2278" s="1">
        <f t="shared" si="292"/>
        <v>0.33768452523958248</v>
      </c>
      <c r="AW2278" s="1">
        <f t="shared" si="293"/>
        <v>0.20261071514374951</v>
      </c>
    </row>
    <row r="2279" spans="1:49" x14ac:dyDescent="0.2">
      <c r="A2279">
        <v>2277</v>
      </c>
      <c r="B2279" t="s">
        <v>12999</v>
      </c>
      <c r="F2279" t="s">
        <v>12998</v>
      </c>
      <c r="G2279" t="s">
        <v>17</v>
      </c>
      <c r="H2279" t="s">
        <v>16</v>
      </c>
      <c r="I2279" t="s">
        <v>12997</v>
      </c>
      <c r="J2279" t="s">
        <v>12996</v>
      </c>
      <c r="K2279" t="s">
        <v>12995</v>
      </c>
      <c r="L2279" t="s">
        <v>12994</v>
      </c>
      <c r="M2279" t="s">
        <v>12993</v>
      </c>
      <c r="N2279">
        <v>5</v>
      </c>
      <c r="O2279" t="s">
        <v>12992</v>
      </c>
      <c r="P2279" t="s">
        <v>12991</v>
      </c>
      <c r="Q2279" t="s">
        <v>12990</v>
      </c>
      <c r="R2279" s="7">
        <v>40909</v>
      </c>
      <c r="S2279" s="8">
        <f t="shared" si="288"/>
        <v>2012</v>
      </c>
      <c r="T2279" s="8">
        <v>2012</v>
      </c>
      <c r="U2279" s="8">
        <f t="shared" si="289"/>
        <v>10</v>
      </c>
      <c r="V2279" s="7">
        <v>40940</v>
      </c>
      <c r="W2279" t="s">
        <v>9919</v>
      </c>
      <c r="X2279" s="2">
        <v>0.253</v>
      </c>
      <c r="Y2279" s="6">
        <f t="shared" si="286"/>
        <v>6.75369050479165E-3</v>
      </c>
      <c r="AA2279">
        <v>20395086</v>
      </c>
      <c r="AB2279">
        <v>21100331506</v>
      </c>
      <c r="AC2279">
        <v>25332929</v>
      </c>
      <c r="AD2279" t="s">
        <v>6</v>
      </c>
      <c r="AE2279">
        <v>2</v>
      </c>
      <c r="AF2279">
        <v>1</v>
      </c>
      <c r="AH2279" t="s">
        <v>8758</v>
      </c>
      <c r="AI2279" t="s">
        <v>12989</v>
      </c>
      <c r="AJ2279" t="s">
        <v>12988</v>
      </c>
      <c r="AK2279" t="s">
        <v>12987</v>
      </c>
      <c r="AL2279">
        <v>4</v>
      </c>
      <c r="AM2279" s="5">
        <f t="shared" si="290"/>
        <v>0.4</v>
      </c>
      <c r="AN2279" s="4">
        <f t="shared" si="287"/>
        <v>6.0583112457402507E-4</v>
      </c>
      <c r="AO2279" s="3"/>
      <c r="AP2279">
        <v>0</v>
      </c>
      <c r="AR2279" t="s">
        <v>1</v>
      </c>
      <c r="AT2279" s="2" t="s">
        <v>0</v>
      </c>
      <c r="AU2279" s="1">
        <f t="shared" si="291"/>
        <v>0.49093326907263624</v>
      </c>
      <c r="AV2279" s="1">
        <f t="shared" si="292"/>
        <v>0.36797608146828376</v>
      </c>
      <c r="AW2279" s="1">
        <f t="shared" si="293"/>
        <v>0.24501889386393125</v>
      </c>
    </row>
    <row r="2280" spans="1:49" x14ac:dyDescent="0.2">
      <c r="A2280">
        <v>2278</v>
      </c>
      <c r="B2280" t="s">
        <v>12986</v>
      </c>
      <c r="F2280" t="s">
        <v>12985</v>
      </c>
      <c r="G2280" t="s">
        <v>17</v>
      </c>
      <c r="H2280" t="s">
        <v>16</v>
      </c>
      <c r="I2280" t="s">
        <v>12984</v>
      </c>
      <c r="J2280" t="s">
        <v>12983</v>
      </c>
      <c r="K2280" t="s">
        <v>12982</v>
      </c>
      <c r="L2280" t="s">
        <v>12981</v>
      </c>
      <c r="M2280" t="s">
        <v>2797</v>
      </c>
      <c r="N2280">
        <v>3</v>
      </c>
      <c r="O2280" t="s">
        <v>12980</v>
      </c>
      <c r="P2280" t="s">
        <v>12979</v>
      </c>
      <c r="Q2280" t="s">
        <v>12978</v>
      </c>
      <c r="R2280" s="7">
        <v>40909</v>
      </c>
      <c r="S2280" s="8">
        <f t="shared" si="288"/>
        <v>2012</v>
      </c>
      <c r="T2280" s="8">
        <v>2012</v>
      </c>
      <c r="U2280" s="8">
        <f t="shared" si="289"/>
        <v>10</v>
      </c>
      <c r="V2280" s="7">
        <v>40940</v>
      </c>
      <c r="W2280" t="s">
        <v>9919</v>
      </c>
      <c r="X2280" s="2">
        <v>0.253</v>
      </c>
      <c r="Y2280" s="6">
        <f t="shared" si="286"/>
        <v>6.75369050479165E-3</v>
      </c>
      <c r="AA2280">
        <v>20395086</v>
      </c>
      <c r="AB2280">
        <v>21100331506</v>
      </c>
      <c r="AC2280">
        <v>25332929</v>
      </c>
      <c r="AD2280" t="s">
        <v>6</v>
      </c>
      <c r="AE2280">
        <v>2</v>
      </c>
      <c r="AF2280">
        <v>1</v>
      </c>
      <c r="AH2280" t="s">
        <v>12977</v>
      </c>
      <c r="AI2280" t="s">
        <v>12976</v>
      </c>
      <c r="AJ2280" t="s">
        <v>12975</v>
      </c>
      <c r="AK2280" t="s">
        <v>12974</v>
      </c>
      <c r="AL2280">
        <v>2</v>
      </c>
      <c r="AM2280" s="5">
        <f t="shared" si="290"/>
        <v>0.2</v>
      </c>
      <c r="AN2280" s="4">
        <f t="shared" si="287"/>
        <v>3.0291556228701253E-4</v>
      </c>
      <c r="AO2280" s="3"/>
      <c r="AP2280">
        <v>0</v>
      </c>
      <c r="AR2280" t="s">
        <v>1</v>
      </c>
      <c r="AT2280" s="2" t="s">
        <v>0</v>
      </c>
      <c r="AU2280" s="1">
        <f t="shared" si="291"/>
        <v>0.48184580220402579</v>
      </c>
      <c r="AV2280" s="1">
        <f t="shared" si="292"/>
        <v>0.35283030335393317</v>
      </c>
      <c r="AW2280" s="1">
        <f t="shared" si="293"/>
        <v>0.22381480450384036</v>
      </c>
    </row>
    <row r="2281" spans="1:49" x14ac:dyDescent="0.2">
      <c r="A2281">
        <v>2279</v>
      </c>
      <c r="B2281" t="s">
        <v>12973</v>
      </c>
      <c r="F2281" t="s">
        <v>12972</v>
      </c>
      <c r="G2281" t="s">
        <v>17</v>
      </c>
      <c r="H2281" t="s">
        <v>16</v>
      </c>
      <c r="I2281" t="s">
        <v>12971</v>
      </c>
      <c r="J2281" t="s">
        <v>12966</v>
      </c>
      <c r="K2281" t="s">
        <v>12970</v>
      </c>
      <c r="L2281" t="s">
        <v>12969</v>
      </c>
      <c r="M2281" t="s">
        <v>442</v>
      </c>
      <c r="N2281">
        <v>2</v>
      </c>
      <c r="O2281" t="s">
        <v>12968</v>
      </c>
      <c r="P2281" t="s">
        <v>12967</v>
      </c>
      <c r="Q2281" t="s">
        <v>12966</v>
      </c>
      <c r="R2281" s="7">
        <v>40909</v>
      </c>
      <c r="S2281" s="8">
        <f t="shared" si="288"/>
        <v>2012</v>
      </c>
      <c r="T2281" s="8">
        <v>2012</v>
      </c>
      <c r="U2281" s="8">
        <f t="shared" si="289"/>
        <v>10</v>
      </c>
      <c r="V2281" s="7">
        <v>41244</v>
      </c>
      <c r="W2281" t="s">
        <v>9919</v>
      </c>
      <c r="X2281" s="2">
        <v>0.253</v>
      </c>
      <c r="Y2281" s="6">
        <f t="shared" si="286"/>
        <v>6.75369050479165E-3</v>
      </c>
      <c r="AA2281">
        <v>20395086</v>
      </c>
      <c r="AB2281">
        <v>21100331506</v>
      </c>
      <c r="AC2281">
        <v>25332929</v>
      </c>
      <c r="AD2281" t="s">
        <v>6</v>
      </c>
      <c r="AE2281">
        <v>2</v>
      </c>
      <c r="AF2281">
        <v>6</v>
      </c>
      <c r="AH2281" t="s">
        <v>12965</v>
      </c>
      <c r="AI2281" t="s">
        <v>12964</v>
      </c>
      <c r="AJ2281" t="s">
        <v>12963</v>
      </c>
      <c r="AK2281" t="s">
        <v>12962</v>
      </c>
      <c r="AL2281">
        <v>1</v>
      </c>
      <c r="AM2281" s="5">
        <f t="shared" si="290"/>
        <v>0.1</v>
      </c>
      <c r="AN2281" s="4">
        <f t="shared" si="287"/>
        <v>1.5145778114350627E-4</v>
      </c>
      <c r="AO2281" s="3"/>
      <c r="AP2281">
        <v>0</v>
      </c>
      <c r="AR2281" t="s">
        <v>1</v>
      </c>
      <c r="AT2281" s="2" t="s">
        <v>0</v>
      </c>
      <c r="AU2281" s="1">
        <f t="shared" si="291"/>
        <v>0.47730206876972064</v>
      </c>
      <c r="AV2281" s="1">
        <f t="shared" si="292"/>
        <v>0.34525741429675783</v>
      </c>
      <c r="AW2281" s="1">
        <f t="shared" si="293"/>
        <v>0.21321275982379492</v>
      </c>
    </row>
    <row r="2282" spans="1:49" x14ac:dyDescent="0.2">
      <c r="A2282">
        <v>2280</v>
      </c>
      <c r="B2282" t="s">
        <v>12961</v>
      </c>
      <c r="F2282" t="s">
        <v>12960</v>
      </c>
      <c r="G2282" t="s">
        <v>17</v>
      </c>
      <c r="H2282" t="s">
        <v>16</v>
      </c>
      <c r="I2282" t="s">
        <v>12959</v>
      </c>
      <c r="J2282" t="s">
        <v>12958</v>
      </c>
      <c r="K2282" t="s">
        <v>12957</v>
      </c>
      <c r="L2282" t="s">
        <v>12956</v>
      </c>
      <c r="M2282" t="s">
        <v>12248</v>
      </c>
      <c r="N2282">
        <v>3</v>
      </c>
      <c r="O2282" t="s">
        <v>12955</v>
      </c>
      <c r="P2282" t="s">
        <v>12954</v>
      </c>
      <c r="Q2282" t="s">
        <v>12953</v>
      </c>
      <c r="R2282" s="7">
        <v>40909</v>
      </c>
      <c r="S2282" s="8">
        <f t="shared" si="288"/>
        <v>2012</v>
      </c>
      <c r="T2282" s="8">
        <v>2012</v>
      </c>
      <c r="U2282" s="8">
        <f t="shared" si="289"/>
        <v>10</v>
      </c>
      <c r="V2282" s="7">
        <v>41061</v>
      </c>
      <c r="W2282" t="s">
        <v>9919</v>
      </c>
      <c r="X2282" s="2">
        <v>0.253</v>
      </c>
      <c r="Y2282" s="6">
        <f t="shared" si="286"/>
        <v>6.75369050479165E-3</v>
      </c>
      <c r="AA2282">
        <v>20395086</v>
      </c>
      <c r="AB2282">
        <v>21100331506</v>
      </c>
      <c r="AC2282">
        <v>25332929</v>
      </c>
      <c r="AD2282" t="s">
        <v>6</v>
      </c>
      <c r="AE2282">
        <v>2</v>
      </c>
      <c r="AF2282">
        <v>3</v>
      </c>
      <c r="AH2282" t="s">
        <v>12952</v>
      </c>
      <c r="AI2282" t="s">
        <v>12951</v>
      </c>
      <c r="AJ2282" t="s">
        <v>12950</v>
      </c>
      <c r="AK2282" t="s">
        <v>12949</v>
      </c>
      <c r="AL2282">
        <v>0</v>
      </c>
      <c r="AM2282" s="5">
        <f t="shared" si="290"/>
        <v>0</v>
      </c>
      <c r="AN2282" s="4">
        <f t="shared" si="287"/>
        <v>0</v>
      </c>
      <c r="AO2282" s="3"/>
      <c r="AP2282">
        <v>0</v>
      </c>
      <c r="AR2282" t="s">
        <v>1</v>
      </c>
      <c r="AT2282" s="2" t="s">
        <v>0</v>
      </c>
      <c r="AU2282" s="1">
        <f t="shared" si="291"/>
        <v>0.47275833533541545</v>
      </c>
      <c r="AV2282" s="1">
        <f t="shared" si="292"/>
        <v>0.33768452523958248</v>
      </c>
      <c r="AW2282" s="1">
        <f t="shared" si="293"/>
        <v>0.20261071514374951</v>
      </c>
    </row>
    <row r="2283" spans="1:49" x14ac:dyDescent="0.2">
      <c r="A2283">
        <v>2281</v>
      </c>
      <c r="B2283" t="s">
        <v>12948</v>
      </c>
      <c r="F2283" t="s">
        <v>12947</v>
      </c>
      <c r="G2283" t="s">
        <v>17</v>
      </c>
      <c r="H2283" t="s">
        <v>16</v>
      </c>
      <c r="I2283" t="s">
        <v>12946</v>
      </c>
      <c r="J2283">
        <v>60005762</v>
      </c>
      <c r="K2283" t="s">
        <v>12945</v>
      </c>
      <c r="L2283" t="s">
        <v>12944</v>
      </c>
      <c r="M2283" t="s">
        <v>7549</v>
      </c>
      <c r="N2283">
        <v>4</v>
      </c>
      <c r="O2283" t="s">
        <v>12943</v>
      </c>
      <c r="P2283" t="s">
        <v>12942</v>
      </c>
      <c r="Q2283" t="s">
        <v>12941</v>
      </c>
      <c r="R2283" s="7">
        <v>40909</v>
      </c>
      <c r="S2283" s="8">
        <f t="shared" si="288"/>
        <v>2012</v>
      </c>
      <c r="T2283" s="8">
        <v>2012</v>
      </c>
      <c r="U2283" s="8">
        <f t="shared" si="289"/>
        <v>10</v>
      </c>
      <c r="V2283" s="7">
        <v>41000</v>
      </c>
      <c r="W2283" t="s">
        <v>9919</v>
      </c>
      <c r="X2283" s="2">
        <v>0.253</v>
      </c>
      <c r="Y2283" s="6">
        <f t="shared" si="286"/>
        <v>6.75369050479165E-3</v>
      </c>
      <c r="AA2283">
        <v>20395086</v>
      </c>
      <c r="AB2283">
        <v>21100331506</v>
      </c>
      <c r="AC2283">
        <v>25332929</v>
      </c>
      <c r="AD2283" t="s">
        <v>6</v>
      </c>
      <c r="AE2283">
        <v>2</v>
      </c>
      <c r="AF2283">
        <v>2</v>
      </c>
      <c r="AH2283" t="s">
        <v>12940</v>
      </c>
      <c r="AI2283" t="s">
        <v>12939</v>
      </c>
      <c r="AJ2283" t="s">
        <v>12938</v>
      </c>
      <c r="AK2283" t="s">
        <v>12937</v>
      </c>
      <c r="AL2283">
        <v>1</v>
      </c>
      <c r="AM2283" s="5">
        <f t="shared" si="290"/>
        <v>0.1</v>
      </c>
      <c r="AN2283" s="4">
        <f t="shared" si="287"/>
        <v>1.5145778114350627E-4</v>
      </c>
      <c r="AO2283" s="3"/>
      <c r="AP2283">
        <v>0</v>
      </c>
      <c r="AR2283" t="s">
        <v>1</v>
      </c>
      <c r="AT2283" s="2" t="s">
        <v>0</v>
      </c>
      <c r="AU2283" s="1">
        <f t="shared" si="291"/>
        <v>0.47730206876972064</v>
      </c>
      <c r="AV2283" s="1">
        <f t="shared" si="292"/>
        <v>0.34525741429675783</v>
      </c>
      <c r="AW2283" s="1">
        <f t="shared" si="293"/>
        <v>0.21321275982379492</v>
      </c>
    </row>
    <row r="2284" spans="1:49" x14ac:dyDescent="0.2">
      <c r="A2284">
        <v>2282</v>
      </c>
      <c r="B2284" t="s">
        <v>12936</v>
      </c>
      <c r="F2284" t="s">
        <v>12935</v>
      </c>
      <c r="G2284" t="s">
        <v>17</v>
      </c>
      <c r="H2284" t="s">
        <v>16</v>
      </c>
      <c r="I2284" t="s">
        <v>12934</v>
      </c>
      <c r="J2284" t="s">
        <v>12933</v>
      </c>
      <c r="K2284" t="s">
        <v>12932</v>
      </c>
      <c r="L2284" t="s">
        <v>12931</v>
      </c>
      <c r="M2284" t="s">
        <v>12930</v>
      </c>
      <c r="N2284">
        <v>3</v>
      </c>
      <c r="O2284" t="s">
        <v>12929</v>
      </c>
      <c r="P2284" t="s">
        <v>12928</v>
      </c>
      <c r="Q2284" t="s">
        <v>12927</v>
      </c>
      <c r="R2284" s="7">
        <v>40909</v>
      </c>
      <c r="S2284" s="8">
        <f t="shared" si="288"/>
        <v>2012</v>
      </c>
      <c r="T2284" s="8">
        <v>2012</v>
      </c>
      <c r="U2284" s="8">
        <f t="shared" si="289"/>
        <v>10</v>
      </c>
      <c r="V2284" s="7">
        <v>41183</v>
      </c>
      <c r="W2284" t="s">
        <v>9919</v>
      </c>
      <c r="X2284" s="2">
        <v>0.253</v>
      </c>
      <c r="Y2284" s="6">
        <f t="shared" si="286"/>
        <v>6.75369050479165E-3</v>
      </c>
      <c r="AA2284">
        <v>20395086</v>
      </c>
      <c r="AB2284">
        <v>21100331506</v>
      </c>
      <c r="AC2284">
        <v>25332929</v>
      </c>
      <c r="AD2284" t="s">
        <v>6</v>
      </c>
      <c r="AE2284">
        <v>2</v>
      </c>
      <c r="AF2284">
        <v>5</v>
      </c>
      <c r="AH2284" t="s">
        <v>12926</v>
      </c>
      <c r="AI2284" t="s">
        <v>12925</v>
      </c>
      <c r="AJ2284" t="s">
        <v>12924</v>
      </c>
      <c r="AK2284" t="s">
        <v>12923</v>
      </c>
      <c r="AL2284">
        <v>1</v>
      </c>
      <c r="AM2284" s="5">
        <f t="shared" si="290"/>
        <v>0.1</v>
      </c>
      <c r="AN2284" s="4">
        <f t="shared" si="287"/>
        <v>1.5145778114350627E-4</v>
      </c>
      <c r="AO2284" s="3"/>
      <c r="AP2284">
        <v>0</v>
      </c>
      <c r="AR2284" t="s">
        <v>1</v>
      </c>
      <c r="AT2284" s="2" t="s">
        <v>0</v>
      </c>
      <c r="AU2284" s="1">
        <f t="shared" si="291"/>
        <v>0.47730206876972064</v>
      </c>
      <c r="AV2284" s="1">
        <f t="shared" si="292"/>
        <v>0.34525741429675783</v>
      </c>
      <c r="AW2284" s="1">
        <f t="shared" si="293"/>
        <v>0.21321275982379492</v>
      </c>
    </row>
    <row r="2285" spans="1:49" x14ac:dyDescent="0.2">
      <c r="A2285">
        <v>2283</v>
      </c>
      <c r="B2285" t="s">
        <v>12922</v>
      </c>
      <c r="F2285" t="s">
        <v>12921</v>
      </c>
      <c r="G2285" t="s">
        <v>17</v>
      </c>
      <c r="H2285" t="s">
        <v>16</v>
      </c>
      <c r="I2285" t="s">
        <v>12920</v>
      </c>
      <c r="J2285">
        <v>122127725</v>
      </c>
      <c r="K2285" t="s">
        <v>12919</v>
      </c>
      <c r="L2285" t="s">
        <v>12918</v>
      </c>
      <c r="M2285" t="s">
        <v>4478</v>
      </c>
      <c r="N2285">
        <v>1</v>
      </c>
      <c r="O2285" t="s">
        <v>12917</v>
      </c>
      <c r="P2285">
        <v>7801636068</v>
      </c>
      <c r="Q2285">
        <v>122127725</v>
      </c>
      <c r="R2285" s="7">
        <v>40909</v>
      </c>
      <c r="S2285" s="8">
        <f t="shared" si="288"/>
        <v>2012</v>
      </c>
      <c r="T2285" s="8">
        <v>2012</v>
      </c>
      <c r="U2285" s="8">
        <f t="shared" si="289"/>
        <v>10</v>
      </c>
      <c r="V2285" s="7">
        <v>41000</v>
      </c>
      <c r="W2285" t="s">
        <v>9919</v>
      </c>
      <c r="X2285" s="2">
        <v>0.253</v>
      </c>
      <c r="Y2285" s="6">
        <f t="shared" si="286"/>
        <v>6.75369050479165E-3</v>
      </c>
      <c r="AA2285">
        <v>20395086</v>
      </c>
      <c r="AB2285">
        <v>21100331506</v>
      </c>
      <c r="AC2285">
        <v>25332929</v>
      </c>
      <c r="AD2285" t="s">
        <v>6</v>
      </c>
      <c r="AE2285">
        <v>2</v>
      </c>
      <c r="AF2285">
        <v>2</v>
      </c>
      <c r="AH2285" t="s">
        <v>12916</v>
      </c>
      <c r="AI2285" t="s">
        <v>12915</v>
      </c>
      <c r="AJ2285" t="s">
        <v>12914</v>
      </c>
      <c r="AK2285" t="s">
        <v>12913</v>
      </c>
      <c r="AL2285">
        <v>4</v>
      </c>
      <c r="AM2285" s="5">
        <f t="shared" si="290"/>
        <v>0.4</v>
      </c>
      <c r="AN2285" s="4">
        <f t="shared" si="287"/>
        <v>6.0583112457402507E-4</v>
      </c>
      <c r="AO2285" s="3"/>
      <c r="AP2285">
        <v>0</v>
      </c>
      <c r="AR2285" t="s">
        <v>1</v>
      </c>
      <c r="AT2285" s="2" t="s">
        <v>0</v>
      </c>
      <c r="AU2285" s="1">
        <f t="shared" si="291"/>
        <v>0.49093326907263624</v>
      </c>
      <c r="AV2285" s="1">
        <f t="shared" si="292"/>
        <v>0.36797608146828376</v>
      </c>
      <c r="AW2285" s="1">
        <f t="shared" si="293"/>
        <v>0.24501889386393125</v>
      </c>
    </row>
    <row r="2286" spans="1:49" x14ac:dyDescent="0.2">
      <c r="A2286">
        <v>2284</v>
      </c>
      <c r="B2286" t="s">
        <v>12912</v>
      </c>
      <c r="C2286" t="s">
        <v>12911</v>
      </c>
      <c r="F2286" t="s">
        <v>12910</v>
      </c>
      <c r="G2286" t="s">
        <v>17</v>
      </c>
      <c r="H2286" t="s">
        <v>16</v>
      </c>
      <c r="I2286" t="s">
        <v>12909</v>
      </c>
      <c r="J2286" t="s">
        <v>12908</v>
      </c>
      <c r="K2286" t="s">
        <v>12907</v>
      </c>
      <c r="L2286" t="s">
        <v>12906</v>
      </c>
      <c r="M2286" t="s">
        <v>12905</v>
      </c>
      <c r="N2286">
        <v>3</v>
      </c>
      <c r="O2286" t="s">
        <v>12904</v>
      </c>
      <c r="P2286" t="s">
        <v>12903</v>
      </c>
      <c r="Q2286" t="s">
        <v>12902</v>
      </c>
      <c r="R2286" s="7">
        <v>40909</v>
      </c>
      <c r="S2286" s="8">
        <f t="shared" si="288"/>
        <v>2012</v>
      </c>
      <c r="T2286" s="8">
        <v>2012</v>
      </c>
      <c r="U2286" s="8">
        <f t="shared" si="289"/>
        <v>10</v>
      </c>
      <c r="V2286" s="7">
        <v>40909</v>
      </c>
      <c r="W2286" t="s">
        <v>7466</v>
      </c>
      <c r="X2286" s="2">
        <v>0.47099999999999997</v>
      </c>
      <c r="Y2286" s="6">
        <f t="shared" si="286"/>
        <v>1.2573075999039E-2</v>
      </c>
      <c r="AB2286">
        <v>9500154105</v>
      </c>
      <c r="AC2286">
        <v>19313195</v>
      </c>
      <c r="AD2286" t="s">
        <v>6</v>
      </c>
      <c r="AE2286">
        <v>6</v>
      </c>
      <c r="AF2286">
        <v>1</v>
      </c>
      <c r="AG2286">
        <v>12248</v>
      </c>
      <c r="AI2286" t="s">
        <v>12901</v>
      </c>
      <c r="AJ2286" t="s">
        <v>12900</v>
      </c>
      <c r="AK2286" t="s">
        <v>12899</v>
      </c>
      <c r="AL2286">
        <v>10</v>
      </c>
      <c r="AM2286" s="5">
        <f t="shared" si="290"/>
        <v>1</v>
      </c>
      <c r="AN2286" s="4">
        <f t="shared" si="287"/>
        <v>1.5145778114350624E-3</v>
      </c>
      <c r="AO2286" s="3"/>
      <c r="AP2286">
        <v>1</v>
      </c>
      <c r="AR2286" t="s">
        <v>12898</v>
      </c>
      <c r="AS2286" t="s">
        <v>12897</v>
      </c>
      <c r="AT2286" s="2">
        <v>1.53</v>
      </c>
      <c r="AU2286" s="1">
        <f t="shared" si="291"/>
        <v>0.92555265427578193</v>
      </c>
      <c r="AV2286" s="1">
        <f t="shared" si="292"/>
        <v>0.70438269052370317</v>
      </c>
      <c r="AW2286" s="1">
        <f t="shared" si="293"/>
        <v>0.48321272677162436</v>
      </c>
    </row>
    <row r="2287" spans="1:49" x14ac:dyDescent="0.2">
      <c r="A2287">
        <v>2285</v>
      </c>
      <c r="B2287" t="s">
        <v>12896</v>
      </c>
      <c r="C2287" t="s">
        <v>12895</v>
      </c>
      <c r="F2287" t="s">
        <v>12894</v>
      </c>
      <c r="G2287" t="s">
        <v>17</v>
      </c>
      <c r="H2287" t="s">
        <v>16</v>
      </c>
      <c r="I2287" t="s">
        <v>12893</v>
      </c>
      <c r="J2287" t="s">
        <v>12892</v>
      </c>
      <c r="K2287" t="s">
        <v>12891</v>
      </c>
      <c r="L2287" t="s">
        <v>12890</v>
      </c>
      <c r="M2287" t="s">
        <v>12889</v>
      </c>
      <c r="N2287">
        <v>4</v>
      </c>
      <c r="O2287" t="s">
        <v>12888</v>
      </c>
      <c r="P2287" t="s">
        <v>12887</v>
      </c>
      <c r="Q2287" t="s">
        <v>12886</v>
      </c>
      <c r="R2287" s="7">
        <v>40909</v>
      </c>
      <c r="S2287" s="8">
        <f t="shared" si="288"/>
        <v>2012</v>
      </c>
      <c r="T2287" s="8">
        <v>2012</v>
      </c>
      <c r="U2287" s="8">
        <f t="shared" si="289"/>
        <v>10</v>
      </c>
      <c r="V2287" s="7">
        <v>41091</v>
      </c>
      <c r="W2287" t="s">
        <v>12885</v>
      </c>
      <c r="X2287" s="2">
        <v>0.38300000000000001</v>
      </c>
      <c r="Y2287" s="6">
        <f t="shared" si="286"/>
        <v>1.0223966258241906E-2</v>
      </c>
      <c r="AA2287">
        <v>218375</v>
      </c>
      <c r="AB2287">
        <v>22037</v>
      </c>
      <c r="AD2287" t="s">
        <v>6</v>
      </c>
      <c r="AE2287">
        <v>153</v>
      </c>
      <c r="AF2287">
        <v>3</v>
      </c>
      <c r="AH2287" t="s">
        <v>12884</v>
      </c>
      <c r="AI2287" t="s">
        <v>12883</v>
      </c>
      <c r="AJ2287" t="s">
        <v>12882</v>
      </c>
      <c r="AK2287" t="s">
        <v>12881</v>
      </c>
      <c r="AL2287">
        <v>38</v>
      </c>
      <c r="AM2287" s="5">
        <f t="shared" si="290"/>
        <v>3.8</v>
      </c>
      <c r="AN2287" s="4">
        <f t="shared" si="287"/>
        <v>5.7553956834532375E-3</v>
      </c>
      <c r="AO2287" s="3"/>
      <c r="AP2287">
        <v>0</v>
      </c>
      <c r="AR2287" t="s">
        <v>1</v>
      </c>
      <c r="AT2287" s="2">
        <v>1.7450000000000001</v>
      </c>
      <c r="AU2287" s="1">
        <f t="shared" si="291"/>
        <v>0.88833950858053046</v>
      </c>
      <c r="AV2287" s="1">
        <f t="shared" si="292"/>
        <v>0.79896809708475713</v>
      </c>
      <c r="AW2287" s="1">
        <f t="shared" si="293"/>
        <v>0.70959668558898381</v>
      </c>
    </row>
    <row r="2288" spans="1:49" x14ac:dyDescent="0.2">
      <c r="A2288">
        <v>2286</v>
      </c>
      <c r="B2288" t="s">
        <v>12880</v>
      </c>
      <c r="F2288" t="s">
        <v>12879</v>
      </c>
      <c r="G2288" t="s">
        <v>17</v>
      </c>
      <c r="H2288" t="s">
        <v>16</v>
      </c>
      <c r="I2288" t="s">
        <v>12878</v>
      </c>
      <c r="J2288">
        <v>60010294</v>
      </c>
      <c r="K2288" t="s">
        <v>12877</v>
      </c>
      <c r="L2288" t="s">
        <v>12876</v>
      </c>
      <c r="M2288" t="s">
        <v>710</v>
      </c>
      <c r="N2288">
        <v>1</v>
      </c>
      <c r="O2288" t="s">
        <v>12875</v>
      </c>
      <c r="P2288">
        <v>57203438438</v>
      </c>
      <c r="Q2288">
        <v>60010294</v>
      </c>
      <c r="R2288" s="7">
        <v>40909</v>
      </c>
      <c r="S2288" s="8">
        <f t="shared" si="288"/>
        <v>2012</v>
      </c>
      <c r="T2288" s="8">
        <v>2012</v>
      </c>
      <c r="U2288" s="8">
        <f t="shared" si="289"/>
        <v>10</v>
      </c>
      <c r="V2288" s="7">
        <v>40940</v>
      </c>
      <c r="W2288" t="s">
        <v>9919</v>
      </c>
      <c r="X2288" s="2">
        <v>0.253</v>
      </c>
      <c r="Y2288" s="6">
        <f t="shared" si="286"/>
        <v>6.75369050479165E-3</v>
      </c>
      <c r="AA2288">
        <v>20395086</v>
      </c>
      <c r="AB2288">
        <v>21100331506</v>
      </c>
      <c r="AC2288">
        <v>25332929</v>
      </c>
      <c r="AD2288" t="s">
        <v>6</v>
      </c>
      <c r="AE2288">
        <v>2</v>
      </c>
      <c r="AF2288">
        <v>1</v>
      </c>
      <c r="AH2288" t="s">
        <v>12874</v>
      </c>
      <c r="AI2288" t="s">
        <v>12873</v>
      </c>
      <c r="AJ2288" t="s">
        <v>12872</v>
      </c>
      <c r="AK2288" t="s">
        <v>12871</v>
      </c>
      <c r="AL2288">
        <v>14</v>
      </c>
      <c r="AM2288" s="5">
        <f t="shared" si="290"/>
        <v>1.4</v>
      </c>
      <c r="AN2288" s="4">
        <f t="shared" si="287"/>
        <v>2.1204089360090874E-3</v>
      </c>
      <c r="AO2288" s="3"/>
      <c r="AP2288">
        <v>0</v>
      </c>
      <c r="AR2288" t="s">
        <v>1</v>
      </c>
      <c r="AT2288" s="2" t="s">
        <v>0</v>
      </c>
      <c r="AU2288" s="1">
        <f t="shared" si="291"/>
        <v>0.5363706034156881</v>
      </c>
      <c r="AV2288" s="1">
        <f t="shared" si="292"/>
        <v>0.44370497204003689</v>
      </c>
      <c r="AW2288" s="1">
        <f t="shared" si="293"/>
        <v>0.35103934066438564</v>
      </c>
    </row>
    <row r="2289" spans="1:49" x14ac:dyDescent="0.2">
      <c r="A2289">
        <v>2287</v>
      </c>
      <c r="B2289" t="s">
        <v>12870</v>
      </c>
      <c r="F2289" t="s">
        <v>12869</v>
      </c>
      <c r="G2289" t="s">
        <v>17</v>
      </c>
      <c r="H2289" t="s">
        <v>16</v>
      </c>
      <c r="I2289" t="s">
        <v>12862</v>
      </c>
      <c r="J2289">
        <v>60105159</v>
      </c>
      <c r="K2289" t="s">
        <v>12861</v>
      </c>
      <c r="L2289" t="s">
        <v>12860</v>
      </c>
      <c r="M2289" t="s">
        <v>657</v>
      </c>
      <c r="N2289">
        <v>4</v>
      </c>
      <c r="O2289" t="s">
        <v>12859</v>
      </c>
      <c r="P2289" t="s">
        <v>12858</v>
      </c>
      <c r="Q2289" t="s">
        <v>12857</v>
      </c>
      <c r="R2289" s="7">
        <v>40909</v>
      </c>
      <c r="S2289" s="8">
        <f t="shared" si="288"/>
        <v>2012</v>
      </c>
      <c r="T2289" s="8">
        <v>2012</v>
      </c>
      <c r="U2289" s="8">
        <f t="shared" si="289"/>
        <v>10</v>
      </c>
      <c r="V2289" s="7">
        <v>2012</v>
      </c>
      <c r="W2289" t="s">
        <v>12856</v>
      </c>
      <c r="X2289" s="2" t="s">
        <v>0</v>
      </c>
      <c r="Y2289" s="6" t="e">
        <f t="shared" si="286"/>
        <v>#VALUE!</v>
      </c>
      <c r="AA2289">
        <v>2859831</v>
      </c>
      <c r="AB2289">
        <v>21100318403</v>
      </c>
      <c r="AC2289">
        <v>13480316</v>
      </c>
      <c r="AD2289" t="s">
        <v>6</v>
      </c>
      <c r="AE2289">
        <v>41</v>
      </c>
      <c r="AF2289">
        <v>5</v>
      </c>
      <c r="AH2289" t="s">
        <v>12868</v>
      </c>
      <c r="AI2289" t="s">
        <v>12867</v>
      </c>
      <c r="AJ2289" t="s">
        <v>12866</v>
      </c>
      <c r="AK2289" t="s">
        <v>12865</v>
      </c>
      <c r="AL2289">
        <v>0</v>
      </c>
      <c r="AM2289" s="5">
        <f t="shared" si="290"/>
        <v>0</v>
      </c>
      <c r="AN2289" s="4">
        <f t="shared" si="287"/>
        <v>0</v>
      </c>
      <c r="AO2289" s="3"/>
      <c r="AP2289">
        <v>0</v>
      </c>
      <c r="AR2289" t="s">
        <v>1</v>
      </c>
      <c r="AT2289" s="2" t="s">
        <v>0</v>
      </c>
      <c r="AU2289" s="1" t="e">
        <f t="shared" si="291"/>
        <v>#VALUE!</v>
      </c>
      <c r="AV2289" s="1" t="e">
        <f t="shared" si="292"/>
        <v>#VALUE!</v>
      </c>
      <c r="AW2289" s="1" t="e">
        <f t="shared" si="293"/>
        <v>#VALUE!</v>
      </c>
    </row>
    <row r="2290" spans="1:49" x14ac:dyDescent="0.2">
      <c r="A2290">
        <v>2288</v>
      </c>
      <c r="B2290" t="s">
        <v>12864</v>
      </c>
      <c r="F2290" t="s">
        <v>12863</v>
      </c>
      <c r="G2290" t="s">
        <v>17</v>
      </c>
      <c r="H2290" t="s">
        <v>16</v>
      </c>
      <c r="I2290" t="s">
        <v>12862</v>
      </c>
      <c r="J2290">
        <v>60105159</v>
      </c>
      <c r="K2290" t="s">
        <v>12861</v>
      </c>
      <c r="L2290" t="s">
        <v>12860</v>
      </c>
      <c r="M2290" t="s">
        <v>657</v>
      </c>
      <c r="N2290">
        <v>4</v>
      </c>
      <c r="O2290" t="s">
        <v>12859</v>
      </c>
      <c r="P2290" t="s">
        <v>12858</v>
      </c>
      <c r="Q2290" t="s">
        <v>12857</v>
      </c>
      <c r="R2290" s="7">
        <v>40909</v>
      </c>
      <c r="S2290" s="8">
        <f t="shared" si="288"/>
        <v>2012</v>
      </c>
      <c r="T2290" s="8">
        <v>2012</v>
      </c>
      <c r="U2290" s="8">
        <f t="shared" si="289"/>
        <v>10</v>
      </c>
      <c r="V2290" s="7">
        <v>2012</v>
      </c>
      <c r="W2290" t="s">
        <v>12856</v>
      </c>
      <c r="X2290" s="2" t="s">
        <v>0</v>
      </c>
      <c r="Y2290" s="6" t="e">
        <f t="shared" si="286"/>
        <v>#VALUE!</v>
      </c>
      <c r="AA2290">
        <v>2859831</v>
      </c>
      <c r="AB2290">
        <v>21100318403</v>
      </c>
      <c r="AC2290">
        <v>13480316</v>
      </c>
      <c r="AD2290" t="s">
        <v>6</v>
      </c>
      <c r="AE2290">
        <v>41</v>
      </c>
      <c r="AF2290">
        <v>3</v>
      </c>
      <c r="AH2290" t="s">
        <v>12855</v>
      </c>
      <c r="AI2290" t="s">
        <v>12854</v>
      </c>
      <c r="AJ2290" t="s">
        <v>12853</v>
      </c>
      <c r="AK2290" t="s">
        <v>12852</v>
      </c>
      <c r="AL2290">
        <v>0</v>
      </c>
      <c r="AM2290" s="5">
        <f t="shared" si="290"/>
        <v>0</v>
      </c>
      <c r="AN2290" s="4">
        <f t="shared" si="287"/>
        <v>0</v>
      </c>
      <c r="AO2290" s="3"/>
      <c r="AP2290">
        <v>0</v>
      </c>
      <c r="AR2290" t="s">
        <v>1</v>
      </c>
      <c r="AT2290" s="2" t="s">
        <v>0</v>
      </c>
      <c r="AU2290" s="1" t="e">
        <f t="shared" si="291"/>
        <v>#VALUE!</v>
      </c>
      <c r="AV2290" s="1" t="e">
        <f t="shared" si="292"/>
        <v>#VALUE!</v>
      </c>
      <c r="AW2290" s="1" t="e">
        <f t="shared" si="293"/>
        <v>#VALUE!</v>
      </c>
    </row>
    <row r="2291" spans="1:49" x14ac:dyDescent="0.2">
      <c r="A2291">
        <v>2289</v>
      </c>
      <c r="B2291" t="s">
        <v>12851</v>
      </c>
      <c r="F2291" t="s">
        <v>12850</v>
      </c>
      <c r="G2291" t="s">
        <v>17</v>
      </c>
      <c r="H2291" t="s">
        <v>16</v>
      </c>
      <c r="I2291" t="s">
        <v>12849</v>
      </c>
      <c r="J2291">
        <v>109661356</v>
      </c>
      <c r="K2291" t="s">
        <v>12848</v>
      </c>
      <c r="M2291" t="s">
        <v>66</v>
      </c>
      <c r="N2291">
        <v>1</v>
      </c>
      <c r="O2291" t="s">
        <v>12847</v>
      </c>
      <c r="P2291">
        <v>35588863600</v>
      </c>
      <c r="Q2291">
        <v>109661356</v>
      </c>
      <c r="R2291" s="7">
        <v>40909</v>
      </c>
      <c r="S2291" s="8">
        <f t="shared" si="288"/>
        <v>2012</v>
      </c>
      <c r="T2291" s="8">
        <v>2012</v>
      </c>
      <c r="U2291" s="8">
        <f t="shared" si="289"/>
        <v>10</v>
      </c>
      <c r="V2291" s="7">
        <v>41244</v>
      </c>
      <c r="W2291" t="s">
        <v>9919</v>
      </c>
      <c r="X2291" s="2">
        <v>0.253</v>
      </c>
      <c r="Y2291" s="6">
        <f t="shared" si="286"/>
        <v>6.75369050479165E-3</v>
      </c>
      <c r="AA2291">
        <v>20395086</v>
      </c>
      <c r="AB2291">
        <v>21100331506</v>
      </c>
      <c r="AC2291">
        <v>25332929</v>
      </c>
      <c r="AD2291" t="s">
        <v>6</v>
      </c>
      <c r="AE2291">
        <v>2</v>
      </c>
      <c r="AF2291">
        <v>6</v>
      </c>
      <c r="AH2291" t="s">
        <v>12846</v>
      </c>
      <c r="AI2291" t="s">
        <v>12845</v>
      </c>
      <c r="AJ2291" t="s">
        <v>12844</v>
      </c>
      <c r="AK2291" t="s">
        <v>12843</v>
      </c>
      <c r="AL2291">
        <v>15</v>
      </c>
      <c r="AM2291" s="5">
        <f t="shared" si="290"/>
        <v>1.5</v>
      </c>
      <c r="AN2291" s="4">
        <f t="shared" si="287"/>
        <v>2.2718667171525938E-3</v>
      </c>
      <c r="AO2291" s="3"/>
      <c r="AP2291">
        <v>0</v>
      </c>
      <c r="AR2291" t="s">
        <v>1</v>
      </c>
      <c r="AT2291" s="2" t="s">
        <v>0</v>
      </c>
      <c r="AU2291" s="1">
        <f t="shared" si="291"/>
        <v>0.54091433684999324</v>
      </c>
      <c r="AV2291" s="1">
        <f t="shared" si="292"/>
        <v>0.45127786109721224</v>
      </c>
      <c r="AW2291" s="1">
        <f t="shared" si="293"/>
        <v>0.36164138534443108</v>
      </c>
    </row>
    <row r="2292" spans="1:49" x14ac:dyDescent="0.2">
      <c r="A2292">
        <v>2290</v>
      </c>
      <c r="B2292" t="s">
        <v>12842</v>
      </c>
      <c r="F2292" t="s">
        <v>12841</v>
      </c>
      <c r="G2292" t="s">
        <v>17</v>
      </c>
      <c r="H2292" t="s">
        <v>16</v>
      </c>
      <c r="I2292" t="s">
        <v>12840</v>
      </c>
      <c r="J2292" t="s">
        <v>12839</v>
      </c>
      <c r="K2292" t="s">
        <v>12838</v>
      </c>
      <c r="L2292" t="s">
        <v>12837</v>
      </c>
      <c r="M2292" t="s">
        <v>345</v>
      </c>
      <c r="N2292">
        <v>3</v>
      </c>
      <c r="O2292" t="s">
        <v>12836</v>
      </c>
      <c r="P2292" t="s">
        <v>12835</v>
      </c>
      <c r="Q2292" t="s">
        <v>12834</v>
      </c>
      <c r="R2292" s="7">
        <v>40909</v>
      </c>
      <c r="S2292" s="8">
        <f t="shared" si="288"/>
        <v>2012</v>
      </c>
      <c r="T2292" s="8">
        <v>2012</v>
      </c>
      <c r="U2292" s="8">
        <f t="shared" si="289"/>
        <v>10</v>
      </c>
      <c r="V2292" s="7">
        <v>40940</v>
      </c>
      <c r="W2292" t="s">
        <v>9919</v>
      </c>
      <c r="X2292" s="2">
        <v>0.253</v>
      </c>
      <c r="Y2292" s="6">
        <f t="shared" si="286"/>
        <v>6.75369050479165E-3</v>
      </c>
      <c r="AA2292">
        <v>20395086</v>
      </c>
      <c r="AB2292">
        <v>21100331506</v>
      </c>
      <c r="AC2292">
        <v>25332929</v>
      </c>
      <c r="AD2292" t="s">
        <v>6</v>
      </c>
      <c r="AE2292">
        <v>2</v>
      </c>
      <c r="AF2292">
        <v>1</v>
      </c>
      <c r="AH2292" t="s">
        <v>12833</v>
      </c>
      <c r="AI2292" t="s">
        <v>12832</v>
      </c>
      <c r="AJ2292" t="s">
        <v>12831</v>
      </c>
      <c r="AK2292" t="s">
        <v>12830</v>
      </c>
      <c r="AL2292">
        <v>2</v>
      </c>
      <c r="AM2292" s="5">
        <f t="shared" si="290"/>
        <v>0.2</v>
      </c>
      <c r="AN2292" s="4">
        <f t="shared" si="287"/>
        <v>3.0291556228701253E-4</v>
      </c>
      <c r="AO2292" s="3"/>
      <c r="AP2292">
        <v>0</v>
      </c>
      <c r="AR2292" t="s">
        <v>1</v>
      </c>
      <c r="AT2292" s="2" t="s">
        <v>0</v>
      </c>
      <c r="AU2292" s="1">
        <f t="shared" si="291"/>
        <v>0.48184580220402579</v>
      </c>
      <c r="AV2292" s="1">
        <f t="shared" si="292"/>
        <v>0.35283030335393317</v>
      </c>
      <c r="AW2292" s="1">
        <f t="shared" si="293"/>
        <v>0.22381480450384036</v>
      </c>
    </row>
    <row r="2293" spans="1:49" x14ac:dyDescent="0.2">
      <c r="A2293">
        <v>2291</v>
      </c>
      <c r="B2293" t="s">
        <v>12829</v>
      </c>
      <c r="F2293" t="s">
        <v>12828</v>
      </c>
      <c r="G2293" t="s">
        <v>17</v>
      </c>
      <c r="H2293" t="s">
        <v>16</v>
      </c>
      <c r="I2293" t="s">
        <v>12827</v>
      </c>
      <c r="J2293" t="s">
        <v>12826</v>
      </c>
      <c r="K2293" t="s">
        <v>12825</v>
      </c>
      <c r="L2293" t="s">
        <v>12824</v>
      </c>
      <c r="M2293" t="s">
        <v>12823</v>
      </c>
      <c r="N2293">
        <v>4</v>
      </c>
      <c r="O2293" t="s">
        <v>12822</v>
      </c>
      <c r="P2293" t="s">
        <v>12821</v>
      </c>
      <c r="Q2293" t="s">
        <v>12820</v>
      </c>
      <c r="R2293" s="7">
        <v>40909</v>
      </c>
      <c r="S2293" s="8">
        <f t="shared" si="288"/>
        <v>2012</v>
      </c>
      <c r="T2293" s="8">
        <v>2012</v>
      </c>
      <c r="U2293" s="8">
        <f t="shared" si="289"/>
        <v>10</v>
      </c>
      <c r="V2293" s="7">
        <v>41244</v>
      </c>
      <c r="W2293" t="s">
        <v>9919</v>
      </c>
      <c r="X2293" s="2">
        <v>0.253</v>
      </c>
      <c r="Y2293" s="6">
        <f t="shared" si="286"/>
        <v>6.75369050479165E-3</v>
      </c>
      <c r="AA2293">
        <v>20395086</v>
      </c>
      <c r="AB2293">
        <v>21100331506</v>
      </c>
      <c r="AC2293">
        <v>25332929</v>
      </c>
      <c r="AD2293" t="s">
        <v>6</v>
      </c>
      <c r="AE2293">
        <v>2</v>
      </c>
      <c r="AF2293">
        <v>6</v>
      </c>
      <c r="AH2293" t="s">
        <v>12819</v>
      </c>
      <c r="AI2293" t="s">
        <v>12818</v>
      </c>
      <c r="AJ2293" t="s">
        <v>12817</v>
      </c>
      <c r="AK2293" t="s">
        <v>12816</v>
      </c>
      <c r="AL2293">
        <v>2</v>
      </c>
      <c r="AM2293" s="5">
        <f t="shared" si="290"/>
        <v>0.2</v>
      </c>
      <c r="AN2293" s="4">
        <f t="shared" si="287"/>
        <v>3.0291556228701253E-4</v>
      </c>
      <c r="AO2293" s="3"/>
      <c r="AP2293">
        <v>0</v>
      </c>
      <c r="AR2293" t="s">
        <v>1</v>
      </c>
      <c r="AT2293" s="2" t="s">
        <v>0</v>
      </c>
      <c r="AU2293" s="1">
        <f t="shared" si="291"/>
        <v>0.48184580220402579</v>
      </c>
      <c r="AV2293" s="1">
        <f t="shared" si="292"/>
        <v>0.35283030335393317</v>
      </c>
      <c r="AW2293" s="1">
        <f t="shared" si="293"/>
        <v>0.22381480450384036</v>
      </c>
    </row>
    <row r="2294" spans="1:49" x14ac:dyDescent="0.2">
      <c r="A2294">
        <v>2292</v>
      </c>
      <c r="B2294" t="s">
        <v>12815</v>
      </c>
      <c r="C2294" t="s">
        <v>12814</v>
      </c>
      <c r="F2294" t="s">
        <v>12813</v>
      </c>
      <c r="G2294" t="s">
        <v>17</v>
      </c>
      <c r="H2294" t="s">
        <v>16</v>
      </c>
      <c r="I2294" t="s">
        <v>12812</v>
      </c>
      <c r="J2294">
        <v>60002306</v>
      </c>
      <c r="K2294" t="s">
        <v>12811</v>
      </c>
      <c r="L2294" t="s">
        <v>12810</v>
      </c>
      <c r="M2294" t="s">
        <v>816</v>
      </c>
      <c r="N2294">
        <v>2</v>
      </c>
      <c r="O2294" t="s">
        <v>12809</v>
      </c>
      <c r="P2294" t="s">
        <v>12808</v>
      </c>
      <c r="Q2294" t="s">
        <v>12807</v>
      </c>
      <c r="R2294" s="7">
        <v>40909</v>
      </c>
      <c r="S2294" s="8">
        <f t="shared" si="288"/>
        <v>2012</v>
      </c>
      <c r="T2294" s="8">
        <v>2012</v>
      </c>
      <c r="U2294" s="8">
        <f t="shared" si="289"/>
        <v>10</v>
      </c>
      <c r="V2294" s="7">
        <v>2012</v>
      </c>
      <c r="W2294" t="s">
        <v>11533</v>
      </c>
      <c r="X2294" s="2">
        <v>1.3280000000000001</v>
      </c>
      <c r="Y2294" s="6">
        <f t="shared" si="286"/>
        <v>3.5450201542937994E-2</v>
      </c>
      <c r="AA2294">
        <v>15361225</v>
      </c>
      <c r="AB2294">
        <v>18894</v>
      </c>
      <c r="AD2294" t="s">
        <v>6</v>
      </c>
      <c r="AE2294">
        <v>11</v>
      </c>
      <c r="AH2294" t="s">
        <v>12806</v>
      </c>
      <c r="AI2294" t="s">
        <v>12805</v>
      </c>
      <c r="AJ2294" t="s">
        <v>12804</v>
      </c>
      <c r="AK2294" t="s">
        <v>12803</v>
      </c>
      <c r="AL2294">
        <v>20</v>
      </c>
      <c r="AM2294" s="5">
        <f t="shared" si="290"/>
        <v>2</v>
      </c>
      <c r="AN2294" s="4">
        <f t="shared" si="287"/>
        <v>3.0291556228701248E-3</v>
      </c>
      <c r="AO2294" s="3"/>
      <c r="AP2294">
        <v>0</v>
      </c>
      <c r="AR2294" t="s">
        <v>1</v>
      </c>
      <c r="AT2294" s="2">
        <v>3.8340000000000001</v>
      </c>
      <c r="AU2294" s="1">
        <f t="shared" si="291"/>
        <v>2.5723887766917635</v>
      </c>
      <c r="AV2294" s="1">
        <f t="shared" si="292"/>
        <v>1.9239678582904058</v>
      </c>
      <c r="AW2294" s="1">
        <f t="shared" si="293"/>
        <v>1.2755469398890484</v>
      </c>
    </row>
    <row r="2295" spans="1:49" x14ac:dyDescent="0.2">
      <c r="A2295">
        <v>2293</v>
      </c>
      <c r="B2295" t="s">
        <v>12802</v>
      </c>
      <c r="C2295" t="s">
        <v>12801</v>
      </c>
      <c r="F2295" t="s">
        <v>12800</v>
      </c>
      <c r="G2295" t="s">
        <v>17</v>
      </c>
      <c r="H2295" t="s">
        <v>16</v>
      </c>
      <c r="I2295" t="s">
        <v>12799</v>
      </c>
      <c r="J2295">
        <v>60032315</v>
      </c>
      <c r="K2295" t="s">
        <v>1768</v>
      </c>
      <c r="L2295" t="s">
        <v>1767</v>
      </c>
      <c r="M2295" t="s">
        <v>657</v>
      </c>
      <c r="N2295">
        <v>3</v>
      </c>
      <c r="O2295" t="s">
        <v>12798</v>
      </c>
      <c r="P2295" t="s">
        <v>12797</v>
      </c>
      <c r="Q2295" t="s">
        <v>1764</v>
      </c>
      <c r="R2295" s="7">
        <v>40909</v>
      </c>
      <c r="S2295" s="8">
        <f t="shared" si="288"/>
        <v>2012</v>
      </c>
      <c r="T2295" s="8">
        <v>2012</v>
      </c>
      <c r="U2295" s="8">
        <f t="shared" si="289"/>
        <v>10</v>
      </c>
      <c r="V2295" s="7">
        <v>2012</v>
      </c>
      <c r="W2295" t="s">
        <v>11533</v>
      </c>
      <c r="X2295" s="2">
        <v>1.3280000000000001</v>
      </c>
      <c r="Y2295" s="6">
        <f t="shared" si="286"/>
        <v>3.5450201542937994E-2</v>
      </c>
      <c r="AA2295">
        <v>15361225</v>
      </c>
      <c r="AB2295">
        <v>18894</v>
      </c>
      <c r="AD2295" t="s">
        <v>6</v>
      </c>
      <c r="AE2295">
        <v>11</v>
      </c>
      <c r="AH2295" t="s">
        <v>12796</v>
      </c>
      <c r="AI2295" t="s">
        <v>12795</v>
      </c>
      <c r="AJ2295" t="s">
        <v>12794</v>
      </c>
      <c r="AK2295" t="s">
        <v>12793</v>
      </c>
      <c r="AL2295">
        <v>3</v>
      </c>
      <c r="AM2295" s="5">
        <f t="shared" si="290"/>
        <v>0.3</v>
      </c>
      <c r="AN2295" s="4">
        <f t="shared" si="287"/>
        <v>4.5437334343051872E-4</v>
      </c>
      <c r="AO2295" s="3"/>
      <c r="AP2295">
        <v>0</v>
      </c>
      <c r="AQ2295" t="s">
        <v>155</v>
      </c>
      <c r="AR2295">
        <v>21246062</v>
      </c>
      <c r="AS2295" t="s">
        <v>154</v>
      </c>
      <c r="AT2295" s="2">
        <v>3.8340000000000001</v>
      </c>
      <c r="AU2295" s="1">
        <f t="shared" si="291"/>
        <v>2.4951453083085751</v>
      </c>
      <c r="AV2295" s="1">
        <f t="shared" si="292"/>
        <v>1.7952287443184258</v>
      </c>
      <c r="AW2295" s="1">
        <f t="shared" si="293"/>
        <v>1.0953121803282762</v>
      </c>
    </row>
    <row r="2296" spans="1:49" x14ac:dyDescent="0.2">
      <c r="A2296">
        <v>2294</v>
      </c>
      <c r="B2296" t="s">
        <v>12792</v>
      </c>
      <c r="C2296" t="s">
        <v>12791</v>
      </c>
      <c r="F2296" t="s">
        <v>12790</v>
      </c>
      <c r="G2296" t="s">
        <v>17</v>
      </c>
      <c r="H2296" t="s">
        <v>16</v>
      </c>
      <c r="I2296" t="s">
        <v>12789</v>
      </c>
      <c r="J2296" t="s">
        <v>12788</v>
      </c>
      <c r="K2296" t="s">
        <v>12787</v>
      </c>
      <c r="L2296" t="s">
        <v>12786</v>
      </c>
      <c r="M2296" t="s">
        <v>12785</v>
      </c>
      <c r="N2296">
        <v>5</v>
      </c>
      <c r="O2296" t="s">
        <v>12784</v>
      </c>
      <c r="P2296" t="s">
        <v>12783</v>
      </c>
      <c r="Q2296" t="s">
        <v>12782</v>
      </c>
      <c r="R2296" s="7">
        <v>40909</v>
      </c>
      <c r="S2296" s="8">
        <f t="shared" si="288"/>
        <v>2012</v>
      </c>
      <c r="T2296" s="8">
        <v>2012</v>
      </c>
      <c r="U2296" s="8">
        <f t="shared" si="289"/>
        <v>10</v>
      </c>
      <c r="V2296" s="7">
        <v>2012</v>
      </c>
      <c r="W2296" t="s">
        <v>11533</v>
      </c>
      <c r="X2296" s="2">
        <v>1.3280000000000001</v>
      </c>
      <c r="Y2296" s="6">
        <f t="shared" si="286"/>
        <v>3.5450201542937994E-2</v>
      </c>
      <c r="AA2296">
        <v>15361225</v>
      </c>
      <c r="AB2296">
        <v>18894</v>
      </c>
      <c r="AD2296" t="s">
        <v>6</v>
      </c>
      <c r="AE2296">
        <v>11</v>
      </c>
      <c r="AH2296" t="s">
        <v>12781</v>
      </c>
      <c r="AI2296" t="s">
        <v>12780</v>
      </c>
      <c r="AJ2296" t="s">
        <v>12779</v>
      </c>
      <c r="AK2296" t="s">
        <v>12778</v>
      </c>
      <c r="AL2296">
        <v>23</v>
      </c>
      <c r="AM2296" s="5">
        <f t="shared" si="290"/>
        <v>2.2999999999999998</v>
      </c>
      <c r="AN2296" s="4">
        <f t="shared" si="287"/>
        <v>3.4835289663006433E-3</v>
      </c>
      <c r="AO2296" s="3"/>
      <c r="AP2296">
        <v>0</v>
      </c>
      <c r="AQ2296" t="s">
        <v>12777</v>
      </c>
      <c r="AR2296" t="s">
        <v>1</v>
      </c>
      <c r="AS2296" t="s">
        <v>12776</v>
      </c>
      <c r="AT2296" s="2">
        <v>3.8340000000000001</v>
      </c>
      <c r="AU2296" s="1">
        <f t="shared" si="291"/>
        <v>2.5860199769946788</v>
      </c>
      <c r="AV2296" s="1">
        <f t="shared" si="292"/>
        <v>1.9466865254619319</v>
      </c>
      <c r="AW2296" s="1">
        <f t="shared" si="293"/>
        <v>1.3073530739291848</v>
      </c>
    </row>
    <row r="2297" spans="1:49" x14ac:dyDescent="0.2">
      <c r="A2297">
        <v>2295</v>
      </c>
      <c r="B2297" t="s">
        <v>12775</v>
      </c>
      <c r="C2297" t="s">
        <v>12774</v>
      </c>
      <c r="F2297" t="s">
        <v>12773</v>
      </c>
      <c r="G2297" t="s">
        <v>17</v>
      </c>
      <c r="H2297" t="s">
        <v>16</v>
      </c>
      <c r="I2297" t="s">
        <v>12772</v>
      </c>
      <c r="J2297">
        <v>60024350</v>
      </c>
      <c r="K2297" t="s">
        <v>204</v>
      </c>
      <c r="L2297" t="s">
        <v>203</v>
      </c>
      <c r="M2297" t="s">
        <v>80</v>
      </c>
      <c r="N2297">
        <v>5</v>
      </c>
      <c r="O2297" t="s">
        <v>12771</v>
      </c>
      <c r="P2297" t="s">
        <v>12770</v>
      </c>
      <c r="Q2297" t="s">
        <v>889</v>
      </c>
      <c r="R2297" s="7">
        <v>40909</v>
      </c>
      <c r="S2297" s="8">
        <f t="shared" si="288"/>
        <v>2012</v>
      </c>
      <c r="T2297" s="8">
        <v>2012</v>
      </c>
      <c r="U2297" s="8">
        <f t="shared" si="289"/>
        <v>10</v>
      </c>
      <c r="V2297" s="7">
        <v>2012</v>
      </c>
      <c r="W2297" t="s">
        <v>11533</v>
      </c>
      <c r="X2297" s="2">
        <v>1.3280000000000001</v>
      </c>
      <c r="Y2297" s="6">
        <f t="shared" si="286"/>
        <v>3.5450201542937994E-2</v>
      </c>
      <c r="AA2297">
        <v>15361225</v>
      </c>
      <c r="AB2297">
        <v>18894</v>
      </c>
      <c r="AD2297" t="s">
        <v>6</v>
      </c>
      <c r="AE2297">
        <v>11</v>
      </c>
      <c r="AH2297" t="s">
        <v>12769</v>
      </c>
      <c r="AI2297" t="s">
        <v>12768</v>
      </c>
      <c r="AJ2297" t="s">
        <v>12767</v>
      </c>
      <c r="AK2297" t="s">
        <v>12766</v>
      </c>
      <c r="AL2297">
        <v>2</v>
      </c>
      <c r="AM2297" s="5">
        <f t="shared" si="290"/>
        <v>0.2</v>
      </c>
      <c r="AN2297" s="4">
        <f t="shared" si="287"/>
        <v>3.0291556228701253E-4</v>
      </c>
      <c r="AO2297" s="3"/>
      <c r="AP2297">
        <v>0</v>
      </c>
      <c r="AQ2297" t="s">
        <v>12765</v>
      </c>
      <c r="AR2297">
        <v>61025006</v>
      </c>
      <c r="AS2297" t="s">
        <v>12764</v>
      </c>
      <c r="AT2297" s="2">
        <v>3.8340000000000001</v>
      </c>
      <c r="AU2297" s="1">
        <f t="shared" si="291"/>
        <v>2.4906015748742698</v>
      </c>
      <c r="AV2297" s="1">
        <f t="shared" si="292"/>
        <v>1.7876558552612503</v>
      </c>
      <c r="AW2297" s="1">
        <f t="shared" si="293"/>
        <v>1.0847101356482307</v>
      </c>
    </row>
    <row r="2298" spans="1:49" x14ac:dyDescent="0.2">
      <c r="A2298">
        <v>2296</v>
      </c>
      <c r="B2298" t="s">
        <v>12763</v>
      </c>
      <c r="C2298" t="s">
        <v>12762</v>
      </c>
      <c r="F2298" t="s">
        <v>12761</v>
      </c>
      <c r="G2298" t="s">
        <v>17</v>
      </c>
      <c r="H2298" t="s">
        <v>16</v>
      </c>
      <c r="I2298" t="s">
        <v>12760</v>
      </c>
      <c r="J2298" t="s">
        <v>12759</v>
      </c>
      <c r="K2298" t="s">
        <v>12758</v>
      </c>
      <c r="L2298" t="s">
        <v>12757</v>
      </c>
      <c r="M2298" t="s">
        <v>12756</v>
      </c>
      <c r="N2298">
        <v>4</v>
      </c>
      <c r="O2298" t="s">
        <v>12755</v>
      </c>
      <c r="P2298" t="s">
        <v>12754</v>
      </c>
      <c r="Q2298" t="s">
        <v>12753</v>
      </c>
      <c r="R2298" s="7">
        <v>40909</v>
      </c>
      <c r="S2298" s="8">
        <f t="shared" si="288"/>
        <v>2012</v>
      </c>
      <c r="T2298" s="8">
        <v>2012</v>
      </c>
      <c r="U2298" s="8">
        <f t="shared" si="289"/>
        <v>10</v>
      </c>
      <c r="V2298" s="7">
        <v>2012</v>
      </c>
      <c r="W2298" t="s">
        <v>11533</v>
      </c>
      <c r="X2298" s="2">
        <v>1.3280000000000001</v>
      </c>
      <c r="Y2298" s="6">
        <f t="shared" si="286"/>
        <v>3.5450201542937994E-2</v>
      </c>
      <c r="AA2298">
        <v>15361225</v>
      </c>
      <c r="AB2298">
        <v>18894</v>
      </c>
      <c r="AD2298" t="s">
        <v>6</v>
      </c>
      <c r="AE2298">
        <v>11</v>
      </c>
      <c r="AH2298" t="s">
        <v>12752</v>
      </c>
      <c r="AI2298" t="s">
        <v>12751</v>
      </c>
      <c r="AJ2298" t="s">
        <v>12750</v>
      </c>
      <c r="AK2298" t="s">
        <v>12749</v>
      </c>
      <c r="AL2298">
        <v>2</v>
      </c>
      <c r="AM2298" s="5">
        <f t="shared" si="290"/>
        <v>0.2</v>
      </c>
      <c r="AN2298" s="4">
        <f t="shared" si="287"/>
        <v>3.0291556228701253E-4</v>
      </c>
      <c r="AO2298" s="3"/>
      <c r="AP2298">
        <v>0</v>
      </c>
      <c r="AQ2298" t="s">
        <v>3334</v>
      </c>
      <c r="AR2298" t="s">
        <v>12748</v>
      </c>
      <c r="AS2298" t="s">
        <v>3332</v>
      </c>
      <c r="AT2298" s="2">
        <v>3.8340000000000001</v>
      </c>
      <c r="AU2298" s="1">
        <f t="shared" si="291"/>
        <v>2.4906015748742698</v>
      </c>
      <c r="AV2298" s="1">
        <f t="shared" si="292"/>
        <v>1.7876558552612503</v>
      </c>
      <c r="AW2298" s="1">
        <f t="shared" si="293"/>
        <v>1.0847101356482307</v>
      </c>
    </row>
    <row r="2299" spans="1:49" x14ac:dyDescent="0.2">
      <c r="A2299">
        <v>2297</v>
      </c>
      <c r="B2299" t="s">
        <v>12747</v>
      </c>
      <c r="C2299" t="s">
        <v>12746</v>
      </c>
      <c r="F2299" t="s">
        <v>12745</v>
      </c>
      <c r="G2299" t="s">
        <v>17</v>
      </c>
      <c r="H2299" t="s">
        <v>16</v>
      </c>
      <c r="I2299" t="s">
        <v>12744</v>
      </c>
      <c r="J2299" t="s">
        <v>12743</v>
      </c>
      <c r="K2299" t="s">
        <v>12742</v>
      </c>
      <c r="L2299" t="s">
        <v>12741</v>
      </c>
      <c r="M2299" t="s">
        <v>3141</v>
      </c>
      <c r="N2299">
        <v>2</v>
      </c>
      <c r="O2299" t="s">
        <v>12740</v>
      </c>
      <c r="P2299" t="s">
        <v>12739</v>
      </c>
      <c r="Q2299" t="s">
        <v>12738</v>
      </c>
      <c r="R2299" s="7">
        <v>40909</v>
      </c>
      <c r="S2299" s="8">
        <f t="shared" si="288"/>
        <v>2012</v>
      </c>
      <c r="T2299" s="8">
        <v>2012</v>
      </c>
      <c r="U2299" s="8">
        <f t="shared" si="289"/>
        <v>10</v>
      </c>
      <c r="V2299" s="7">
        <v>2012</v>
      </c>
      <c r="W2299" t="s">
        <v>11533</v>
      </c>
      <c r="X2299" s="2">
        <v>1.3280000000000001</v>
      </c>
      <c r="Y2299" s="6">
        <f t="shared" si="286"/>
        <v>3.5450201542937994E-2</v>
      </c>
      <c r="AA2299">
        <v>15361225</v>
      </c>
      <c r="AB2299">
        <v>18894</v>
      </c>
      <c r="AD2299" t="s">
        <v>6</v>
      </c>
      <c r="AE2299">
        <v>11</v>
      </c>
      <c r="AH2299" t="s">
        <v>12737</v>
      </c>
      <c r="AI2299" t="s">
        <v>12736</v>
      </c>
      <c r="AJ2299" t="s">
        <v>12735</v>
      </c>
      <c r="AK2299" t="s">
        <v>12734</v>
      </c>
      <c r="AL2299">
        <v>15</v>
      </c>
      <c r="AM2299" s="5">
        <f t="shared" si="290"/>
        <v>1.5</v>
      </c>
      <c r="AN2299" s="4">
        <f t="shared" si="287"/>
        <v>2.2718667171525938E-3</v>
      </c>
      <c r="AO2299" s="3"/>
      <c r="AP2299">
        <v>0</v>
      </c>
      <c r="AR2299" t="s">
        <v>1</v>
      </c>
      <c r="AT2299" s="2">
        <v>3.8340000000000001</v>
      </c>
      <c r="AU2299" s="1">
        <f t="shared" si="291"/>
        <v>2.5496701095202372</v>
      </c>
      <c r="AV2299" s="1">
        <f t="shared" si="292"/>
        <v>1.8861034130045293</v>
      </c>
      <c r="AW2299" s="1">
        <f t="shared" si="293"/>
        <v>1.2225367164888212</v>
      </c>
    </row>
    <row r="2300" spans="1:49" x14ac:dyDescent="0.2">
      <c r="A2300">
        <v>2298</v>
      </c>
      <c r="B2300" t="s">
        <v>12733</v>
      </c>
      <c r="C2300" t="s">
        <v>12732</v>
      </c>
      <c r="F2300" t="s">
        <v>12731</v>
      </c>
      <c r="G2300" t="s">
        <v>17</v>
      </c>
      <c r="H2300" t="s">
        <v>16</v>
      </c>
      <c r="I2300" t="s">
        <v>12730</v>
      </c>
      <c r="J2300">
        <v>60033019</v>
      </c>
      <c r="K2300" t="s">
        <v>12729</v>
      </c>
      <c r="L2300" t="s">
        <v>12728</v>
      </c>
      <c r="M2300" t="s">
        <v>95</v>
      </c>
      <c r="N2300">
        <v>4</v>
      </c>
      <c r="O2300" t="s">
        <v>12727</v>
      </c>
      <c r="P2300" t="s">
        <v>12726</v>
      </c>
      <c r="Q2300" t="s">
        <v>12725</v>
      </c>
      <c r="R2300" s="7">
        <v>40909</v>
      </c>
      <c r="S2300" s="8">
        <f t="shared" si="288"/>
        <v>2012</v>
      </c>
      <c r="T2300" s="8">
        <v>2012</v>
      </c>
      <c r="U2300" s="8">
        <f t="shared" si="289"/>
        <v>10</v>
      </c>
      <c r="V2300" s="7">
        <v>2012</v>
      </c>
      <c r="W2300" t="s">
        <v>11533</v>
      </c>
      <c r="X2300" s="2">
        <v>1.3280000000000001</v>
      </c>
      <c r="Y2300" s="6">
        <f t="shared" si="286"/>
        <v>3.5450201542937994E-2</v>
      </c>
      <c r="AA2300">
        <v>15361225</v>
      </c>
      <c r="AB2300">
        <v>18894</v>
      </c>
      <c r="AD2300" t="s">
        <v>6</v>
      </c>
      <c r="AE2300">
        <v>11</v>
      </c>
      <c r="AH2300" t="s">
        <v>12724</v>
      </c>
      <c r="AI2300" t="s">
        <v>12723</v>
      </c>
      <c r="AJ2300" t="s">
        <v>12722</v>
      </c>
      <c r="AK2300" t="s">
        <v>12721</v>
      </c>
      <c r="AL2300">
        <v>6</v>
      </c>
      <c r="AM2300" s="5">
        <f t="shared" si="290"/>
        <v>0.6</v>
      </c>
      <c r="AN2300" s="4">
        <f t="shared" si="287"/>
        <v>9.0874668686103744E-4</v>
      </c>
      <c r="AO2300" s="3"/>
      <c r="AP2300">
        <v>0</v>
      </c>
      <c r="AQ2300" t="s">
        <v>2849</v>
      </c>
      <c r="AR2300" t="s">
        <v>12720</v>
      </c>
      <c r="AS2300" t="s">
        <v>2848</v>
      </c>
      <c r="AT2300" s="2">
        <v>3.8340000000000001</v>
      </c>
      <c r="AU2300" s="1">
        <f t="shared" si="291"/>
        <v>2.5087765086114908</v>
      </c>
      <c r="AV2300" s="1">
        <f t="shared" si="292"/>
        <v>1.8179474114899514</v>
      </c>
      <c r="AW2300" s="1">
        <f t="shared" si="293"/>
        <v>1.1271183143684125</v>
      </c>
    </row>
    <row r="2301" spans="1:49" x14ac:dyDescent="0.2">
      <c r="A2301">
        <v>2299</v>
      </c>
      <c r="B2301" t="s">
        <v>12719</v>
      </c>
      <c r="C2301" t="s">
        <v>12718</v>
      </c>
      <c r="F2301" t="s">
        <v>12717</v>
      </c>
      <c r="G2301" t="s">
        <v>17</v>
      </c>
      <c r="H2301" t="s">
        <v>16</v>
      </c>
      <c r="I2301" t="s">
        <v>12716</v>
      </c>
      <c r="J2301">
        <v>60005465</v>
      </c>
      <c r="K2301" t="s">
        <v>402</v>
      </c>
      <c r="L2301" t="s">
        <v>401</v>
      </c>
      <c r="M2301" t="s">
        <v>80</v>
      </c>
      <c r="N2301">
        <v>4</v>
      </c>
      <c r="O2301" t="s">
        <v>12715</v>
      </c>
      <c r="P2301" t="s">
        <v>12714</v>
      </c>
      <c r="Q2301" t="s">
        <v>398</v>
      </c>
      <c r="R2301" s="7">
        <v>40909</v>
      </c>
      <c r="S2301" s="8">
        <f t="shared" si="288"/>
        <v>2012</v>
      </c>
      <c r="T2301" s="8">
        <v>2012</v>
      </c>
      <c r="U2301" s="8">
        <f t="shared" si="289"/>
        <v>10</v>
      </c>
      <c r="V2301" s="7">
        <v>2012</v>
      </c>
      <c r="W2301" t="s">
        <v>11533</v>
      </c>
      <c r="X2301" s="2">
        <v>1.3280000000000001</v>
      </c>
      <c r="Y2301" s="6">
        <f t="shared" si="286"/>
        <v>3.5450201542937994E-2</v>
      </c>
      <c r="AA2301">
        <v>15361225</v>
      </c>
      <c r="AB2301">
        <v>18894</v>
      </c>
      <c r="AD2301" t="s">
        <v>6</v>
      </c>
      <c r="AE2301">
        <v>11</v>
      </c>
      <c r="AH2301" t="s">
        <v>12713</v>
      </c>
      <c r="AI2301" t="s">
        <v>12712</v>
      </c>
      <c r="AJ2301" t="s">
        <v>12711</v>
      </c>
      <c r="AK2301" t="s">
        <v>12710</v>
      </c>
      <c r="AL2301">
        <v>1</v>
      </c>
      <c r="AM2301" s="5">
        <f t="shared" si="290"/>
        <v>0.1</v>
      </c>
      <c r="AN2301" s="4">
        <f t="shared" si="287"/>
        <v>1.5145778114350627E-4</v>
      </c>
      <c r="AO2301" s="3"/>
      <c r="AP2301">
        <v>0</v>
      </c>
      <c r="AQ2301" t="s">
        <v>1518</v>
      </c>
      <c r="AR2301">
        <v>60971029</v>
      </c>
      <c r="AS2301" t="s">
        <v>1516</v>
      </c>
      <c r="AT2301" s="2">
        <v>3.8340000000000001</v>
      </c>
      <c r="AU2301" s="1">
        <f t="shared" si="291"/>
        <v>2.4860578414399646</v>
      </c>
      <c r="AV2301" s="1">
        <f t="shared" si="292"/>
        <v>1.7800829662040749</v>
      </c>
      <c r="AW2301" s="1">
        <f t="shared" si="293"/>
        <v>1.0741080909681853</v>
      </c>
    </row>
    <row r="2302" spans="1:49" x14ac:dyDescent="0.2">
      <c r="A2302">
        <v>2300</v>
      </c>
      <c r="B2302" t="s">
        <v>12709</v>
      </c>
      <c r="C2302" t="s">
        <v>12708</v>
      </c>
      <c r="F2302" t="s">
        <v>12707</v>
      </c>
      <c r="G2302" t="s">
        <v>17</v>
      </c>
      <c r="H2302" t="s">
        <v>16</v>
      </c>
      <c r="I2302" t="s">
        <v>12706</v>
      </c>
      <c r="J2302" t="s">
        <v>12705</v>
      </c>
      <c r="K2302" t="s">
        <v>12704</v>
      </c>
      <c r="L2302" t="s">
        <v>12703</v>
      </c>
      <c r="M2302" t="s">
        <v>373</v>
      </c>
      <c r="N2302">
        <v>3</v>
      </c>
      <c r="O2302" t="s">
        <v>12702</v>
      </c>
      <c r="P2302" t="s">
        <v>12701</v>
      </c>
      <c r="Q2302" t="s">
        <v>12700</v>
      </c>
      <c r="R2302" s="7">
        <v>40909</v>
      </c>
      <c r="S2302" s="8">
        <f t="shared" si="288"/>
        <v>2012</v>
      </c>
      <c r="T2302" s="8">
        <v>2012</v>
      </c>
      <c r="U2302" s="8">
        <f t="shared" si="289"/>
        <v>10</v>
      </c>
      <c r="V2302" s="7">
        <v>2012</v>
      </c>
      <c r="W2302" t="s">
        <v>11533</v>
      </c>
      <c r="X2302" s="2">
        <v>1.3280000000000001</v>
      </c>
      <c r="Y2302" s="6">
        <f t="shared" si="286"/>
        <v>3.5450201542937994E-2</v>
      </c>
      <c r="AA2302">
        <v>15361225</v>
      </c>
      <c r="AB2302">
        <v>18894</v>
      </c>
      <c r="AD2302" t="s">
        <v>6</v>
      </c>
      <c r="AE2302">
        <v>11</v>
      </c>
      <c r="AH2302" t="s">
        <v>12699</v>
      </c>
      <c r="AI2302" t="s">
        <v>12698</v>
      </c>
      <c r="AJ2302" t="s">
        <v>12697</v>
      </c>
      <c r="AK2302" t="s">
        <v>12696</v>
      </c>
      <c r="AL2302">
        <v>5</v>
      </c>
      <c r="AM2302" s="5">
        <f t="shared" si="290"/>
        <v>0.5</v>
      </c>
      <c r="AN2302" s="4">
        <f t="shared" si="287"/>
        <v>7.572889057175312E-4</v>
      </c>
      <c r="AO2302" s="3"/>
      <c r="AP2302">
        <v>0</v>
      </c>
      <c r="AQ2302" t="s">
        <v>2849</v>
      </c>
      <c r="AR2302" t="s">
        <v>12695</v>
      </c>
      <c r="AS2302" t="s">
        <v>2848</v>
      </c>
      <c r="AT2302" s="2">
        <v>3.8340000000000001</v>
      </c>
      <c r="AU2302" s="1">
        <f t="shared" si="291"/>
        <v>2.5042327751771856</v>
      </c>
      <c r="AV2302" s="1">
        <f t="shared" si="292"/>
        <v>1.8103745224327763</v>
      </c>
      <c r="AW2302" s="1">
        <f t="shared" si="293"/>
        <v>1.116516269688367</v>
      </c>
    </row>
    <row r="2303" spans="1:49" x14ac:dyDescent="0.2">
      <c r="A2303">
        <v>2301</v>
      </c>
      <c r="B2303" t="s">
        <v>12694</v>
      </c>
      <c r="C2303" t="s">
        <v>12693</v>
      </c>
      <c r="F2303" t="s">
        <v>12692</v>
      </c>
      <c r="G2303" t="s">
        <v>17</v>
      </c>
      <c r="H2303" t="s">
        <v>16</v>
      </c>
      <c r="I2303" t="s">
        <v>12691</v>
      </c>
      <c r="J2303">
        <v>60001800</v>
      </c>
      <c r="K2303" t="s">
        <v>12690</v>
      </c>
      <c r="L2303" t="s">
        <v>12689</v>
      </c>
      <c r="M2303" t="s">
        <v>1783</v>
      </c>
      <c r="N2303">
        <v>2</v>
      </c>
      <c r="O2303" t="s">
        <v>12688</v>
      </c>
      <c r="P2303" t="s">
        <v>12687</v>
      </c>
      <c r="Q2303" t="s">
        <v>12686</v>
      </c>
      <c r="R2303" s="7">
        <v>40909</v>
      </c>
      <c r="S2303" s="8">
        <f t="shared" si="288"/>
        <v>2012</v>
      </c>
      <c r="T2303" s="8">
        <v>2012</v>
      </c>
      <c r="U2303" s="8">
        <f t="shared" si="289"/>
        <v>10</v>
      </c>
      <c r="V2303" s="7">
        <v>2012</v>
      </c>
      <c r="W2303" t="s">
        <v>11533</v>
      </c>
      <c r="X2303" s="2">
        <v>1.3280000000000001</v>
      </c>
      <c r="Y2303" s="6">
        <f t="shared" si="286"/>
        <v>3.5450201542937994E-2</v>
      </c>
      <c r="AA2303">
        <v>15361225</v>
      </c>
      <c r="AB2303">
        <v>18894</v>
      </c>
      <c r="AD2303" t="s">
        <v>6</v>
      </c>
      <c r="AE2303">
        <v>11</v>
      </c>
      <c r="AH2303" t="s">
        <v>12685</v>
      </c>
      <c r="AI2303" t="s">
        <v>12684</v>
      </c>
      <c r="AJ2303" t="s">
        <v>12683</v>
      </c>
      <c r="AK2303" t="s">
        <v>12682</v>
      </c>
      <c r="AL2303">
        <v>23</v>
      </c>
      <c r="AM2303" s="5">
        <f t="shared" si="290"/>
        <v>2.2999999999999998</v>
      </c>
      <c r="AN2303" s="4">
        <f t="shared" si="287"/>
        <v>3.4835289663006433E-3</v>
      </c>
      <c r="AO2303" s="3"/>
      <c r="AP2303">
        <v>0</v>
      </c>
      <c r="AR2303" t="s">
        <v>1</v>
      </c>
      <c r="AT2303" s="2">
        <v>3.8340000000000001</v>
      </c>
      <c r="AU2303" s="1">
        <f t="shared" si="291"/>
        <v>2.5860199769946788</v>
      </c>
      <c r="AV2303" s="1">
        <f t="shared" si="292"/>
        <v>1.9466865254619319</v>
      </c>
      <c r="AW2303" s="1">
        <f t="shared" si="293"/>
        <v>1.3073530739291848</v>
      </c>
    </row>
    <row r="2304" spans="1:49" x14ac:dyDescent="0.2">
      <c r="A2304">
        <v>2302</v>
      </c>
      <c r="B2304" t="s">
        <v>12681</v>
      </c>
      <c r="C2304" t="s">
        <v>12680</v>
      </c>
      <c r="F2304" t="s">
        <v>12679</v>
      </c>
      <c r="G2304" t="s">
        <v>17</v>
      </c>
      <c r="H2304" t="s">
        <v>16</v>
      </c>
      <c r="I2304" t="s">
        <v>12678</v>
      </c>
      <c r="J2304">
        <v>60009506</v>
      </c>
      <c r="K2304" t="s">
        <v>12677</v>
      </c>
      <c r="L2304" t="s">
        <v>12676</v>
      </c>
      <c r="M2304" t="s">
        <v>1124</v>
      </c>
      <c r="N2304">
        <v>2</v>
      </c>
      <c r="O2304" t="s">
        <v>12675</v>
      </c>
      <c r="P2304" t="s">
        <v>12674</v>
      </c>
      <c r="Q2304" t="s">
        <v>12673</v>
      </c>
      <c r="R2304" s="7">
        <v>40909</v>
      </c>
      <c r="S2304" s="8">
        <f t="shared" si="288"/>
        <v>2012</v>
      </c>
      <c r="T2304" s="8">
        <v>2012</v>
      </c>
      <c r="U2304" s="8">
        <f t="shared" si="289"/>
        <v>10</v>
      </c>
      <c r="V2304" s="7">
        <v>2012</v>
      </c>
      <c r="W2304" t="s">
        <v>12151</v>
      </c>
      <c r="X2304" s="2">
        <v>0.35499999999999998</v>
      </c>
      <c r="Y2304" s="6">
        <f t="shared" si="286"/>
        <v>9.4765222498064648E-3</v>
      </c>
      <c r="AA2304">
        <v>17518628</v>
      </c>
      <c r="AB2304">
        <v>5300152202</v>
      </c>
      <c r="AD2304" t="s">
        <v>6</v>
      </c>
      <c r="AE2304">
        <v>6</v>
      </c>
      <c r="AF2304">
        <v>16</v>
      </c>
      <c r="AH2304" t="s">
        <v>12672</v>
      </c>
      <c r="AI2304" t="s">
        <v>12671</v>
      </c>
      <c r="AK2304" t="s">
        <v>12670</v>
      </c>
      <c r="AL2304">
        <v>14</v>
      </c>
      <c r="AM2304" s="5">
        <f t="shared" si="290"/>
        <v>1.4</v>
      </c>
      <c r="AN2304" s="4">
        <f t="shared" si="287"/>
        <v>2.1204089360090874E-3</v>
      </c>
      <c r="AO2304" s="3"/>
      <c r="AP2304">
        <v>0</v>
      </c>
      <c r="AR2304" t="s">
        <v>1</v>
      </c>
      <c r="AT2304" s="2">
        <v>1.542</v>
      </c>
      <c r="AU2304" s="1">
        <f t="shared" si="291"/>
        <v>0.72696882556672515</v>
      </c>
      <c r="AV2304" s="1">
        <f t="shared" si="292"/>
        <v>0.57984655929077755</v>
      </c>
      <c r="AW2304" s="1">
        <f t="shared" si="293"/>
        <v>0.43272429301483006</v>
      </c>
    </row>
    <row r="2305" spans="1:49" x14ac:dyDescent="0.2">
      <c r="A2305">
        <v>2303</v>
      </c>
      <c r="B2305" t="s">
        <v>12669</v>
      </c>
      <c r="C2305" t="s">
        <v>12668</v>
      </c>
      <c r="F2305" t="s">
        <v>12667</v>
      </c>
      <c r="G2305" t="s">
        <v>17</v>
      </c>
      <c r="H2305" t="s">
        <v>16</v>
      </c>
      <c r="I2305" t="s">
        <v>12666</v>
      </c>
      <c r="J2305" t="s">
        <v>12665</v>
      </c>
      <c r="K2305" t="s">
        <v>12664</v>
      </c>
      <c r="L2305" t="s">
        <v>10033</v>
      </c>
      <c r="M2305" t="s">
        <v>345</v>
      </c>
      <c r="N2305">
        <v>4</v>
      </c>
      <c r="O2305" t="s">
        <v>12663</v>
      </c>
      <c r="P2305" t="s">
        <v>12662</v>
      </c>
      <c r="Q2305" t="s">
        <v>12661</v>
      </c>
      <c r="R2305" s="7">
        <v>40909</v>
      </c>
      <c r="S2305" s="8">
        <f t="shared" si="288"/>
        <v>2012</v>
      </c>
      <c r="T2305" s="8">
        <v>2012</v>
      </c>
      <c r="U2305" s="8">
        <f t="shared" si="289"/>
        <v>10</v>
      </c>
      <c r="V2305" s="7">
        <v>41122</v>
      </c>
      <c r="W2305" t="s">
        <v>11089</v>
      </c>
      <c r="X2305" s="2">
        <v>0.65500000000000003</v>
      </c>
      <c r="Y2305" s="6">
        <f t="shared" si="286"/>
        <v>1.7484850911614749E-2</v>
      </c>
      <c r="AA2305">
        <v>189375</v>
      </c>
      <c r="AB2305">
        <v>26051</v>
      </c>
      <c r="AD2305" t="s">
        <v>6</v>
      </c>
      <c r="AE2305">
        <v>54</v>
      </c>
      <c r="AF2305">
        <v>4</v>
      </c>
      <c r="AH2305" t="s">
        <v>12660</v>
      </c>
      <c r="AI2305" t="s">
        <v>12659</v>
      </c>
      <c r="AJ2305" t="s">
        <v>12658</v>
      </c>
      <c r="AK2305" t="s">
        <v>12657</v>
      </c>
      <c r="AL2305">
        <v>9</v>
      </c>
      <c r="AM2305" s="5">
        <f t="shared" si="290"/>
        <v>0.9</v>
      </c>
      <c r="AN2305" s="4">
        <f t="shared" si="287"/>
        <v>1.3631200302915562E-3</v>
      </c>
      <c r="AO2305" s="3"/>
      <c r="AP2305">
        <v>0</v>
      </c>
      <c r="AR2305" t="s">
        <v>1</v>
      </c>
      <c r="AT2305" s="2" t="s">
        <v>0</v>
      </c>
      <c r="AU2305" s="1">
        <f t="shared" si="291"/>
        <v>1.264833164721779</v>
      </c>
      <c r="AV2305" s="1">
        <f t="shared" si="292"/>
        <v>0.94239854709531523</v>
      </c>
      <c r="AW2305" s="1">
        <f t="shared" si="293"/>
        <v>0.61996392946885137</v>
      </c>
    </row>
    <row r="2306" spans="1:49" x14ac:dyDescent="0.2">
      <c r="A2306">
        <v>2304</v>
      </c>
      <c r="B2306" t="s">
        <v>12656</v>
      </c>
      <c r="C2306" t="s">
        <v>12655</v>
      </c>
      <c r="F2306" t="s">
        <v>12654</v>
      </c>
      <c r="G2306" t="s">
        <v>17</v>
      </c>
      <c r="H2306" t="s">
        <v>16</v>
      </c>
      <c r="I2306" t="s">
        <v>12653</v>
      </c>
      <c r="J2306" t="s">
        <v>12652</v>
      </c>
      <c r="K2306" t="s">
        <v>12651</v>
      </c>
      <c r="L2306" t="s">
        <v>12650</v>
      </c>
      <c r="M2306" t="s">
        <v>12649</v>
      </c>
      <c r="N2306">
        <v>8</v>
      </c>
      <c r="O2306" t="s">
        <v>12648</v>
      </c>
      <c r="P2306" t="s">
        <v>12647</v>
      </c>
      <c r="Q2306" t="s">
        <v>12646</v>
      </c>
      <c r="R2306" s="7">
        <v>40909</v>
      </c>
      <c r="S2306" s="8">
        <f t="shared" si="288"/>
        <v>2012</v>
      </c>
      <c r="T2306" s="8">
        <v>2012</v>
      </c>
      <c r="U2306" s="8">
        <f t="shared" si="289"/>
        <v>10</v>
      </c>
      <c r="V2306" s="7">
        <v>41122</v>
      </c>
      <c r="W2306" t="s">
        <v>11089</v>
      </c>
      <c r="X2306" s="2">
        <v>0.65500000000000003</v>
      </c>
      <c r="Y2306" s="6">
        <f t="shared" ref="Y2306:Y2369" si="294">(X2306-$Z$4)/($Z$3-$Z$4)</f>
        <v>1.7484850911614749E-2</v>
      </c>
      <c r="AA2306">
        <v>189375</v>
      </c>
      <c r="AB2306">
        <v>26051</v>
      </c>
      <c r="AD2306" t="s">
        <v>6</v>
      </c>
      <c r="AE2306">
        <v>54</v>
      </c>
      <c r="AF2306">
        <v>4</v>
      </c>
      <c r="AH2306" t="s">
        <v>12645</v>
      </c>
      <c r="AI2306" t="s">
        <v>12644</v>
      </c>
      <c r="AJ2306" t="s">
        <v>12643</v>
      </c>
      <c r="AK2306" t="s">
        <v>12642</v>
      </c>
      <c r="AL2306">
        <v>43</v>
      </c>
      <c r="AM2306" s="5">
        <f t="shared" si="290"/>
        <v>4.3</v>
      </c>
      <c r="AN2306" s="4">
        <f t="shared" ref="AN2306:AN2369" si="295">(AM2306-$AO$4)/($AO$3-$AO$4)</f>
        <v>6.5126845891707681E-3</v>
      </c>
      <c r="AO2306" s="3"/>
      <c r="AP2306">
        <v>0</v>
      </c>
      <c r="AQ2306" t="s">
        <v>236</v>
      </c>
      <c r="AR2306">
        <v>244149</v>
      </c>
      <c r="AS2306" t="s">
        <v>235</v>
      </c>
      <c r="AT2306" s="2" t="s">
        <v>0</v>
      </c>
      <c r="AU2306" s="1">
        <f t="shared" si="291"/>
        <v>1.4193201014881554</v>
      </c>
      <c r="AV2306" s="1">
        <f t="shared" si="292"/>
        <v>1.1998767750392758</v>
      </c>
      <c r="AW2306" s="1">
        <f t="shared" si="293"/>
        <v>0.98043344859039627</v>
      </c>
    </row>
    <row r="2307" spans="1:49" x14ac:dyDescent="0.2">
      <c r="A2307">
        <v>2305</v>
      </c>
      <c r="B2307" t="s">
        <v>12641</v>
      </c>
      <c r="C2307" t="s">
        <v>12640</v>
      </c>
      <c r="F2307" t="s">
        <v>12639</v>
      </c>
      <c r="G2307" t="s">
        <v>17</v>
      </c>
      <c r="H2307" t="s">
        <v>16</v>
      </c>
      <c r="I2307" t="s">
        <v>12638</v>
      </c>
      <c r="J2307" t="s">
        <v>12637</v>
      </c>
      <c r="K2307" t="s">
        <v>12636</v>
      </c>
      <c r="L2307" t="s">
        <v>12635</v>
      </c>
      <c r="M2307" t="s">
        <v>12634</v>
      </c>
      <c r="N2307">
        <v>6</v>
      </c>
      <c r="O2307" t="s">
        <v>12633</v>
      </c>
      <c r="P2307" t="s">
        <v>12632</v>
      </c>
      <c r="Q2307" t="s">
        <v>12631</v>
      </c>
      <c r="R2307" s="7">
        <v>40909</v>
      </c>
      <c r="S2307" s="8">
        <f t="shared" si="288"/>
        <v>2012</v>
      </c>
      <c r="T2307" s="8">
        <v>2012</v>
      </c>
      <c r="U2307" s="8">
        <f t="shared" si="289"/>
        <v>10</v>
      </c>
      <c r="V2307" s="7">
        <v>41122</v>
      </c>
      <c r="W2307" t="s">
        <v>11089</v>
      </c>
      <c r="X2307" s="2">
        <v>0.65500000000000003</v>
      </c>
      <c r="Y2307" s="6">
        <f t="shared" si="294"/>
        <v>1.7484850911614749E-2</v>
      </c>
      <c r="AA2307">
        <v>189375</v>
      </c>
      <c r="AB2307">
        <v>26051</v>
      </c>
      <c r="AD2307" t="s">
        <v>6</v>
      </c>
      <c r="AE2307">
        <v>54</v>
      </c>
      <c r="AF2307">
        <v>4</v>
      </c>
      <c r="AH2307" t="s">
        <v>12630</v>
      </c>
      <c r="AI2307" t="s">
        <v>12629</v>
      </c>
      <c r="AJ2307" t="s">
        <v>12628</v>
      </c>
      <c r="AK2307" t="s">
        <v>12627</v>
      </c>
      <c r="AL2307">
        <v>93</v>
      </c>
      <c r="AM2307" s="5">
        <f t="shared" si="290"/>
        <v>9.3000000000000007</v>
      </c>
      <c r="AN2307" s="4">
        <f t="shared" si="295"/>
        <v>1.4085573646346081E-2</v>
      </c>
      <c r="AO2307" s="3"/>
      <c r="AP2307">
        <v>0</v>
      </c>
      <c r="AR2307" t="s">
        <v>1</v>
      </c>
      <c r="AT2307" s="2" t="s">
        <v>0</v>
      </c>
      <c r="AU2307" s="1">
        <f t="shared" si="291"/>
        <v>1.6465067732034149</v>
      </c>
      <c r="AV2307" s="1">
        <f t="shared" si="292"/>
        <v>1.5785212278980416</v>
      </c>
      <c r="AW2307" s="1">
        <f t="shared" si="293"/>
        <v>1.5105356825926681</v>
      </c>
    </row>
    <row r="2308" spans="1:49" x14ac:dyDescent="0.2">
      <c r="A2308">
        <v>2306</v>
      </c>
      <c r="B2308" t="s">
        <v>12626</v>
      </c>
      <c r="C2308" t="s">
        <v>12625</v>
      </c>
      <c r="F2308" t="s">
        <v>12624</v>
      </c>
      <c r="G2308" t="s">
        <v>17</v>
      </c>
      <c r="H2308" t="s">
        <v>16</v>
      </c>
      <c r="I2308" t="s">
        <v>6492</v>
      </c>
      <c r="J2308">
        <v>60010080</v>
      </c>
      <c r="K2308" t="s">
        <v>6203</v>
      </c>
      <c r="L2308" t="s">
        <v>1878</v>
      </c>
      <c r="M2308" t="s">
        <v>80</v>
      </c>
      <c r="N2308">
        <v>5</v>
      </c>
      <c r="O2308" t="s">
        <v>12623</v>
      </c>
      <c r="P2308" t="s">
        <v>12622</v>
      </c>
      <c r="Q2308" t="s">
        <v>6200</v>
      </c>
      <c r="R2308" s="7">
        <v>40909</v>
      </c>
      <c r="S2308" s="8">
        <f t="shared" ref="S2308:S2371" si="296">YEAR(R2308)</f>
        <v>2012</v>
      </c>
      <c r="T2308" s="8">
        <v>2012</v>
      </c>
      <c r="U2308" s="8">
        <f t="shared" ref="U2308:U2371" si="297">2022-T2308</f>
        <v>10</v>
      </c>
      <c r="V2308" s="7">
        <v>2012</v>
      </c>
      <c r="W2308" t="s">
        <v>11533</v>
      </c>
      <c r="X2308" s="2">
        <v>1.3280000000000001</v>
      </c>
      <c r="Y2308" s="6">
        <f t="shared" si="294"/>
        <v>3.5450201542937994E-2</v>
      </c>
      <c r="AA2308">
        <v>15361225</v>
      </c>
      <c r="AB2308">
        <v>18894</v>
      </c>
      <c r="AD2308" t="s">
        <v>6</v>
      </c>
      <c r="AE2308">
        <v>11</v>
      </c>
      <c r="AH2308" t="s">
        <v>12621</v>
      </c>
      <c r="AI2308" t="s">
        <v>12620</v>
      </c>
      <c r="AK2308" t="s">
        <v>12619</v>
      </c>
      <c r="AL2308">
        <v>13</v>
      </c>
      <c r="AM2308" s="5">
        <f t="shared" ref="AM2308:AM2371" si="298">AL2308/U2308</f>
        <v>1.3</v>
      </c>
      <c r="AN2308" s="4">
        <f t="shared" si="295"/>
        <v>1.9689511548655813E-3</v>
      </c>
      <c r="AO2308" s="3"/>
      <c r="AP2308">
        <v>0</v>
      </c>
      <c r="AR2308" t="s">
        <v>1</v>
      </c>
      <c r="AT2308" s="2">
        <v>3.8340000000000001</v>
      </c>
      <c r="AU2308" s="1">
        <f t="shared" ref="AU2308:AU2371" si="299">(Y2308*0.7+AN2308*0.3)*100</f>
        <v>2.5405826426516271</v>
      </c>
      <c r="AV2308" s="1">
        <f t="shared" ref="AV2308:AV2371" si="300">(Y2308*0.5+AN2308*0.5)*100</f>
        <v>1.8709576348901789</v>
      </c>
      <c r="AW2308" s="1">
        <f t="shared" ref="AW2308:AW2371" si="301">(Y2308*0.3+AN2308*0.7)*100</f>
        <v>1.2013326271287306</v>
      </c>
    </row>
    <row r="2309" spans="1:49" x14ac:dyDescent="0.2">
      <c r="A2309">
        <v>2307</v>
      </c>
      <c r="B2309" t="s">
        <v>12618</v>
      </c>
      <c r="F2309" t="s">
        <v>12617</v>
      </c>
      <c r="G2309" t="s">
        <v>17</v>
      </c>
      <c r="H2309" t="s">
        <v>16</v>
      </c>
      <c r="I2309" t="s">
        <v>12616</v>
      </c>
      <c r="J2309">
        <v>60024350</v>
      </c>
      <c r="K2309" t="s">
        <v>204</v>
      </c>
      <c r="L2309" t="s">
        <v>203</v>
      </c>
      <c r="M2309" t="s">
        <v>80</v>
      </c>
      <c r="N2309">
        <v>3</v>
      </c>
      <c r="O2309" t="s">
        <v>12615</v>
      </c>
      <c r="P2309" t="s">
        <v>12614</v>
      </c>
      <c r="Q2309" t="s">
        <v>12613</v>
      </c>
      <c r="R2309" s="7">
        <v>40909</v>
      </c>
      <c r="S2309" s="8">
        <f t="shared" si="296"/>
        <v>2012</v>
      </c>
      <c r="T2309" s="8">
        <v>2012</v>
      </c>
      <c r="U2309" s="8">
        <f t="shared" si="297"/>
        <v>10</v>
      </c>
      <c r="V2309" s="7">
        <v>40909</v>
      </c>
      <c r="W2309" t="s">
        <v>12612</v>
      </c>
      <c r="X2309" s="2">
        <v>0.22800000000000001</v>
      </c>
      <c r="Y2309" s="6">
        <f t="shared" si="294"/>
        <v>6.0863297829742936E-3</v>
      </c>
      <c r="AA2309">
        <v>19350090</v>
      </c>
      <c r="AB2309">
        <v>21100197928</v>
      </c>
      <c r="AC2309">
        <v>23250399</v>
      </c>
      <c r="AD2309" t="s">
        <v>6</v>
      </c>
      <c r="AE2309">
        <v>6</v>
      </c>
      <c r="AF2309" t="s">
        <v>12611</v>
      </c>
      <c r="AI2309" t="s">
        <v>12610</v>
      </c>
      <c r="AJ2309" t="s">
        <v>12609</v>
      </c>
      <c r="AK2309" t="s">
        <v>12608</v>
      </c>
      <c r="AL2309">
        <v>6</v>
      </c>
      <c r="AM2309" s="5">
        <f t="shared" si="298"/>
        <v>0.6</v>
      </c>
      <c r="AN2309" s="4">
        <f t="shared" si="295"/>
        <v>9.0874668686103744E-4</v>
      </c>
      <c r="AO2309" s="3"/>
      <c r="AP2309">
        <v>0</v>
      </c>
      <c r="AR2309">
        <v>60736006</v>
      </c>
      <c r="AT2309" s="2" t="s">
        <v>0</v>
      </c>
      <c r="AU2309" s="1">
        <f t="shared" si="299"/>
        <v>0.45330548541403165</v>
      </c>
      <c r="AV2309" s="1">
        <f t="shared" si="300"/>
        <v>0.34975382349176659</v>
      </c>
      <c r="AW2309" s="1">
        <f t="shared" si="301"/>
        <v>0.24620216156950142</v>
      </c>
    </row>
    <row r="2310" spans="1:49" x14ac:dyDescent="0.2">
      <c r="A2310">
        <v>2308</v>
      </c>
      <c r="B2310" t="s">
        <v>12607</v>
      </c>
      <c r="C2310" t="s">
        <v>12606</v>
      </c>
      <c r="F2310" t="s">
        <v>12605</v>
      </c>
      <c r="G2310" t="s">
        <v>17</v>
      </c>
      <c r="H2310" t="s">
        <v>16</v>
      </c>
      <c r="I2310" t="s">
        <v>12604</v>
      </c>
      <c r="J2310" t="s">
        <v>12603</v>
      </c>
      <c r="K2310" t="s">
        <v>12602</v>
      </c>
      <c r="L2310" t="s">
        <v>12601</v>
      </c>
      <c r="M2310" t="s">
        <v>1306</v>
      </c>
      <c r="N2310">
        <v>5</v>
      </c>
      <c r="O2310" t="s">
        <v>12600</v>
      </c>
      <c r="P2310" t="s">
        <v>12599</v>
      </c>
      <c r="Q2310" t="s">
        <v>12598</v>
      </c>
      <c r="R2310" s="7">
        <v>40909</v>
      </c>
      <c r="S2310" s="8">
        <f t="shared" si="296"/>
        <v>2012</v>
      </c>
      <c r="T2310" s="8">
        <v>2012</v>
      </c>
      <c r="U2310" s="8">
        <f t="shared" si="297"/>
        <v>10</v>
      </c>
      <c r="V2310" s="7">
        <v>2012</v>
      </c>
      <c r="W2310" t="s">
        <v>11533</v>
      </c>
      <c r="X2310" s="2">
        <v>1.3280000000000001</v>
      </c>
      <c r="Y2310" s="6">
        <f t="shared" si="294"/>
        <v>3.5450201542937994E-2</v>
      </c>
      <c r="AA2310">
        <v>15361225</v>
      </c>
      <c r="AB2310">
        <v>18894</v>
      </c>
      <c r="AD2310" t="s">
        <v>6</v>
      </c>
      <c r="AE2310">
        <v>11</v>
      </c>
      <c r="AH2310" t="s">
        <v>12597</v>
      </c>
      <c r="AI2310" t="s">
        <v>12596</v>
      </c>
      <c r="AJ2310" t="s">
        <v>12595</v>
      </c>
      <c r="AK2310" t="s">
        <v>12594</v>
      </c>
      <c r="AL2310">
        <v>11</v>
      </c>
      <c r="AM2310" s="5">
        <f t="shared" si="298"/>
        <v>1.1000000000000001</v>
      </c>
      <c r="AN2310" s="4">
        <f t="shared" si="295"/>
        <v>1.6660355925785689E-3</v>
      </c>
      <c r="AO2310" s="3"/>
      <c r="AP2310">
        <v>0</v>
      </c>
      <c r="AQ2310" t="s">
        <v>12593</v>
      </c>
      <c r="AR2310" t="s">
        <v>1</v>
      </c>
      <c r="AS2310" t="s">
        <v>12592</v>
      </c>
      <c r="AT2310" s="2">
        <v>3.8340000000000001</v>
      </c>
      <c r="AU2310" s="1">
        <f t="shared" si="299"/>
        <v>2.5314951757830166</v>
      </c>
      <c r="AV2310" s="1">
        <f t="shared" si="300"/>
        <v>1.8558118567758279</v>
      </c>
      <c r="AW2310" s="1">
        <f t="shared" si="301"/>
        <v>1.1801285377686397</v>
      </c>
    </row>
    <row r="2311" spans="1:49" x14ac:dyDescent="0.2">
      <c r="A2311">
        <v>2309</v>
      </c>
      <c r="B2311" t="s">
        <v>12591</v>
      </c>
      <c r="C2311" t="s">
        <v>12590</v>
      </c>
      <c r="F2311" t="s">
        <v>12589</v>
      </c>
      <c r="G2311" t="s">
        <v>17</v>
      </c>
      <c r="H2311" t="s">
        <v>16</v>
      </c>
      <c r="I2311" t="s">
        <v>12588</v>
      </c>
      <c r="J2311">
        <v>60017818</v>
      </c>
      <c r="K2311" t="s">
        <v>12581</v>
      </c>
      <c r="L2311" t="s">
        <v>12587</v>
      </c>
      <c r="M2311" t="s">
        <v>471</v>
      </c>
      <c r="N2311">
        <v>1</v>
      </c>
      <c r="O2311" t="s">
        <v>12586</v>
      </c>
      <c r="P2311">
        <v>55222365500</v>
      </c>
      <c r="Q2311">
        <v>60017818</v>
      </c>
      <c r="R2311" s="7">
        <v>40909</v>
      </c>
      <c r="S2311" s="8">
        <f t="shared" si="296"/>
        <v>2012</v>
      </c>
      <c r="T2311" s="8">
        <v>2012</v>
      </c>
      <c r="U2311" s="8">
        <f t="shared" si="297"/>
        <v>10</v>
      </c>
      <c r="V2311" s="7">
        <v>2012</v>
      </c>
      <c r="W2311" t="s">
        <v>11533</v>
      </c>
      <c r="X2311" s="2">
        <v>1.3280000000000001</v>
      </c>
      <c r="Y2311" s="6">
        <f t="shared" si="294"/>
        <v>3.5450201542937994E-2</v>
      </c>
      <c r="AA2311">
        <v>15361225</v>
      </c>
      <c r="AB2311">
        <v>18894</v>
      </c>
      <c r="AD2311" t="s">
        <v>6</v>
      </c>
      <c r="AE2311">
        <v>11</v>
      </c>
      <c r="AH2311" t="s">
        <v>12585</v>
      </c>
      <c r="AI2311" t="s">
        <v>12584</v>
      </c>
      <c r="AJ2311" t="s">
        <v>12583</v>
      </c>
      <c r="AK2311" t="s">
        <v>12582</v>
      </c>
      <c r="AL2311">
        <v>51</v>
      </c>
      <c r="AM2311" s="5">
        <f t="shared" si="298"/>
        <v>5.0999999999999996</v>
      </c>
      <c r="AN2311" s="4">
        <f t="shared" si="295"/>
        <v>7.724346838318818E-3</v>
      </c>
      <c r="AO2311" s="3"/>
      <c r="AP2311">
        <v>0</v>
      </c>
      <c r="AR2311" t="s">
        <v>1</v>
      </c>
      <c r="AS2311" t="s">
        <v>12581</v>
      </c>
      <c r="AT2311" s="2">
        <v>3.8340000000000001</v>
      </c>
      <c r="AU2311" s="1">
        <f t="shared" si="299"/>
        <v>2.7132445131552241</v>
      </c>
      <c r="AV2311" s="1">
        <f t="shared" si="300"/>
        <v>2.1587274190628407</v>
      </c>
      <c r="AW2311" s="1">
        <f t="shared" si="301"/>
        <v>1.6042103249704571</v>
      </c>
    </row>
    <row r="2312" spans="1:49" x14ac:dyDescent="0.2">
      <c r="A2312">
        <v>2310</v>
      </c>
      <c r="B2312" t="s">
        <v>12580</v>
      </c>
      <c r="F2312" t="s">
        <v>12579</v>
      </c>
      <c r="G2312" t="s">
        <v>17</v>
      </c>
      <c r="H2312" t="s">
        <v>16</v>
      </c>
      <c r="I2312" t="s">
        <v>12578</v>
      </c>
      <c r="J2312">
        <v>60023345</v>
      </c>
      <c r="K2312" t="s">
        <v>12577</v>
      </c>
      <c r="L2312" t="s">
        <v>7571</v>
      </c>
      <c r="M2312" t="s">
        <v>146</v>
      </c>
      <c r="N2312">
        <v>4</v>
      </c>
      <c r="O2312" t="s">
        <v>12576</v>
      </c>
      <c r="P2312" t="s">
        <v>12575</v>
      </c>
      <c r="Q2312" t="s">
        <v>12574</v>
      </c>
      <c r="R2312" s="7">
        <v>40909</v>
      </c>
      <c r="S2312" s="8">
        <f t="shared" si="296"/>
        <v>2012</v>
      </c>
      <c r="T2312" s="8">
        <v>2012</v>
      </c>
      <c r="U2312" s="8">
        <f t="shared" si="297"/>
        <v>10</v>
      </c>
      <c r="V2312" s="7">
        <v>40909</v>
      </c>
      <c r="W2312" t="s">
        <v>12573</v>
      </c>
      <c r="X2312" s="2">
        <v>0.10100000000000001</v>
      </c>
      <c r="Y2312" s="6">
        <f t="shared" si="294"/>
        <v>2.6961373161421215E-3</v>
      </c>
      <c r="AA2312">
        <v>9711600</v>
      </c>
      <c r="AB2312">
        <v>29590</v>
      </c>
      <c r="AD2312" t="s">
        <v>6</v>
      </c>
      <c r="AE2312">
        <v>22</v>
      </c>
      <c r="AF2312">
        <v>1</v>
      </c>
      <c r="AH2312" t="s">
        <v>12243</v>
      </c>
      <c r="AI2312" t="s">
        <v>12572</v>
      </c>
      <c r="AJ2312" t="s">
        <v>12571</v>
      </c>
      <c r="AK2312" t="s">
        <v>12570</v>
      </c>
      <c r="AL2312">
        <v>0</v>
      </c>
      <c r="AM2312" s="5">
        <f t="shared" si="298"/>
        <v>0</v>
      </c>
      <c r="AN2312" s="4">
        <f t="shared" si="295"/>
        <v>0</v>
      </c>
      <c r="AO2312" s="3"/>
      <c r="AP2312">
        <v>0</v>
      </c>
      <c r="AR2312" t="s">
        <v>1</v>
      </c>
      <c r="AT2312" s="2" t="s">
        <v>0</v>
      </c>
      <c r="AU2312" s="1">
        <f t="shared" si="299"/>
        <v>0.18872961212994849</v>
      </c>
      <c r="AV2312" s="1">
        <f t="shared" si="300"/>
        <v>0.13480686580710607</v>
      </c>
      <c r="AW2312" s="1">
        <f t="shared" si="301"/>
        <v>8.0884119484263647E-2</v>
      </c>
    </row>
    <row r="2313" spans="1:49" x14ac:dyDescent="0.2">
      <c r="A2313">
        <v>2311</v>
      </c>
      <c r="B2313" t="s">
        <v>12569</v>
      </c>
      <c r="C2313" t="s">
        <v>12568</v>
      </c>
      <c r="F2313" t="s">
        <v>12567</v>
      </c>
      <c r="G2313" t="s">
        <v>17</v>
      </c>
      <c r="H2313" t="s">
        <v>16</v>
      </c>
      <c r="I2313" t="s">
        <v>12466</v>
      </c>
      <c r="J2313" t="s">
        <v>12566</v>
      </c>
      <c r="K2313" t="s">
        <v>12565</v>
      </c>
      <c r="L2313" t="s">
        <v>12564</v>
      </c>
      <c r="M2313" t="s">
        <v>1187</v>
      </c>
      <c r="N2313">
        <v>4</v>
      </c>
      <c r="O2313" t="s">
        <v>12563</v>
      </c>
      <c r="P2313" t="s">
        <v>12562</v>
      </c>
      <c r="Q2313" t="s">
        <v>12561</v>
      </c>
      <c r="R2313" s="7">
        <v>40909</v>
      </c>
      <c r="S2313" s="8">
        <f t="shared" si="296"/>
        <v>2012</v>
      </c>
      <c r="T2313" s="8">
        <v>2012</v>
      </c>
      <c r="U2313" s="8">
        <f t="shared" si="297"/>
        <v>10</v>
      </c>
      <c r="V2313" s="7">
        <v>40909</v>
      </c>
      <c r="W2313" t="s">
        <v>7466</v>
      </c>
      <c r="X2313" s="2">
        <v>0.47099999999999997</v>
      </c>
      <c r="Y2313" s="6">
        <f t="shared" si="294"/>
        <v>1.2573075999039E-2</v>
      </c>
      <c r="AB2313">
        <v>9500154105</v>
      </c>
      <c r="AC2313">
        <v>19313195</v>
      </c>
      <c r="AD2313" t="s">
        <v>6</v>
      </c>
      <c r="AE2313">
        <v>6</v>
      </c>
      <c r="AF2313">
        <v>1</v>
      </c>
      <c r="AG2313">
        <v>63586</v>
      </c>
      <c r="AI2313" t="s">
        <v>12560</v>
      </c>
      <c r="AJ2313" t="s">
        <v>12559</v>
      </c>
      <c r="AK2313" t="s">
        <v>12558</v>
      </c>
      <c r="AL2313">
        <v>16</v>
      </c>
      <c r="AM2313" s="5">
        <f t="shared" si="298"/>
        <v>1.6</v>
      </c>
      <c r="AN2313" s="4">
        <f t="shared" si="295"/>
        <v>2.4233244982961003E-3</v>
      </c>
      <c r="AO2313" s="3"/>
      <c r="AP2313">
        <v>0</v>
      </c>
      <c r="AQ2313" t="s">
        <v>1518</v>
      </c>
      <c r="AR2313" t="s">
        <v>12557</v>
      </c>
      <c r="AS2313" t="s">
        <v>1516</v>
      </c>
      <c r="AT2313" s="2">
        <v>1.53</v>
      </c>
      <c r="AU2313" s="1">
        <f t="shared" si="299"/>
        <v>0.952815054881613</v>
      </c>
      <c r="AV2313" s="1">
        <f t="shared" si="300"/>
        <v>0.74982002486675503</v>
      </c>
      <c r="AW2313" s="1">
        <f t="shared" si="301"/>
        <v>0.54682499485189706</v>
      </c>
    </row>
    <row r="2314" spans="1:49" x14ac:dyDescent="0.2">
      <c r="A2314">
        <v>2312</v>
      </c>
      <c r="B2314" t="s">
        <v>12556</v>
      </c>
      <c r="F2314" t="s">
        <v>12555</v>
      </c>
      <c r="G2314" t="s">
        <v>17</v>
      </c>
      <c r="H2314" t="s">
        <v>16</v>
      </c>
      <c r="I2314" t="s">
        <v>12554</v>
      </c>
      <c r="N2314">
        <v>2</v>
      </c>
      <c r="O2314" t="s">
        <v>12553</v>
      </c>
      <c r="P2314" t="s">
        <v>12552</v>
      </c>
      <c r="Q2314" t="s">
        <v>2432</v>
      </c>
      <c r="R2314" s="7">
        <v>40909</v>
      </c>
      <c r="S2314" s="8">
        <f t="shared" si="296"/>
        <v>2012</v>
      </c>
      <c r="T2314" s="8">
        <v>2012</v>
      </c>
      <c r="U2314" s="8">
        <f t="shared" si="297"/>
        <v>10</v>
      </c>
      <c r="V2314" s="7">
        <v>41030</v>
      </c>
      <c r="W2314" t="s">
        <v>12551</v>
      </c>
      <c r="X2314" s="2" t="s">
        <v>0</v>
      </c>
      <c r="Y2314" s="6" t="e">
        <f t="shared" si="294"/>
        <v>#VALUE!</v>
      </c>
      <c r="AA2314">
        <v>11747986</v>
      </c>
      <c r="AB2314">
        <v>23027</v>
      </c>
      <c r="AD2314" t="s">
        <v>6</v>
      </c>
      <c r="AE2314">
        <v>57</v>
      </c>
      <c r="AF2314">
        <v>1</v>
      </c>
      <c r="AH2314" t="s">
        <v>12550</v>
      </c>
      <c r="AI2314" t="s">
        <v>12549</v>
      </c>
      <c r="AK2314" t="s">
        <v>12548</v>
      </c>
      <c r="AL2314">
        <v>2</v>
      </c>
      <c r="AM2314" s="5">
        <f t="shared" si="298"/>
        <v>0.2</v>
      </c>
      <c r="AN2314" s="4">
        <f t="shared" si="295"/>
        <v>3.0291556228701253E-4</v>
      </c>
      <c r="AO2314" s="3"/>
      <c r="AP2314">
        <v>0</v>
      </c>
      <c r="AR2314" t="s">
        <v>1</v>
      </c>
      <c r="AT2314" s="2" t="s">
        <v>0</v>
      </c>
      <c r="AU2314" s="1" t="e">
        <f t="shared" si="299"/>
        <v>#VALUE!</v>
      </c>
      <c r="AV2314" s="1" t="e">
        <f t="shared" si="300"/>
        <v>#VALUE!</v>
      </c>
      <c r="AW2314" s="1" t="e">
        <f t="shared" si="301"/>
        <v>#VALUE!</v>
      </c>
    </row>
    <row r="2315" spans="1:49" x14ac:dyDescent="0.2">
      <c r="A2315">
        <v>2313</v>
      </c>
      <c r="B2315" t="s">
        <v>12547</v>
      </c>
      <c r="C2315" t="s">
        <v>12546</v>
      </c>
      <c r="F2315" t="s">
        <v>12545</v>
      </c>
      <c r="G2315" t="s">
        <v>17</v>
      </c>
      <c r="H2315" t="s">
        <v>16</v>
      </c>
      <c r="I2315" t="s">
        <v>12544</v>
      </c>
      <c r="N2315">
        <v>7</v>
      </c>
      <c r="O2315" t="s">
        <v>12543</v>
      </c>
      <c r="P2315" t="s">
        <v>12542</v>
      </c>
      <c r="Q2315" t="s">
        <v>12541</v>
      </c>
      <c r="R2315" s="7">
        <v>40909</v>
      </c>
      <c r="S2315" s="8">
        <f t="shared" si="296"/>
        <v>2012</v>
      </c>
      <c r="T2315" s="8">
        <v>2012</v>
      </c>
      <c r="U2315" s="8">
        <f t="shared" si="297"/>
        <v>10</v>
      </c>
      <c r="V2315" s="7">
        <v>41153</v>
      </c>
      <c r="W2315" t="s">
        <v>12540</v>
      </c>
      <c r="X2315" s="2">
        <v>0.63100000000000001</v>
      </c>
      <c r="Y2315" s="6">
        <f t="shared" si="294"/>
        <v>1.6844184618670086E-2</v>
      </c>
      <c r="AA2315">
        <v>19324510</v>
      </c>
      <c r="AB2315">
        <v>11700154398</v>
      </c>
      <c r="AD2315" t="s">
        <v>6</v>
      </c>
      <c r="AE2315">
        <v>6</v>
      </c>
      <c r="AF2315">
        <v>3</v>
      </c>
      <c r="AH2315" t="s">
        <v>692</v>
      </c>
      <c r="AI2315" t="s">
        <v>12539</v>
      </c>
      <c r="AK2315" t="s">
        <v>12538</v>
      </c>
      <c r="AL2315">
        <v>7</v>
      </c>
      <c r="AM2315" s="5">
        <f t="shared" si="298"/>
        <v>0.7</v>
      </c>
      <c r="AN2315" s="4">
        <f t="shared" si="295"/>
        <v>1.0602044680045437E-3</v>
      </c>
      <c r="AO2315" s="3"/>
      <c r="AP2315">
        <v>0</v>
      </c>
      <c r="AR2315" t="s">
        <v>1</v>
      </c>
      <c r="AT2315" s="2" t="s">
        <v>0</v>
      </c>
      <c r="AU2315" s="1">
        <f t="shared" si="299"/>
        <v>1.2108990573470422</v>
      </c>
      <c r="AV2315" s="1">
        <f t="shared" si="300"/>
        <v>0.8952194543337314</v>
      </c>
      <c r="AW2315" s="1">
        <f t="shared" si="301"/>
        <v>0.57953985132042063</v>
      </c>
    </row>
    <row r="2316" spans="1:49" x14ac:dyDescent="0.2">
      <c r="A2316">
        <v>2314</v>
      </c>
      <c r="B2316" t="s">
        <v>12537</v>
      </c>
      <c r="C2316" t="s">
        <v>12536</v>
      </c>
      <c r="F2316" t="s">
        <v>12535</v>
      </c>
      <c r="G2316" t="s">
        <v>17</v>
      </c>
      <c r="H2316" t="s">
        <v>16</v>
      </c>
      <c r="I2316" t="s">
        <v>5956</v>
      </c>
      <c r="J2316">
        <v>60005465</v>
      </c>
      <c r="K2316" t="s">
        <v>402</v>
      </c>
      <c r="L2316" t="s">
        <v>401</v>
      </c>
      <c r="M2316" t="s">
        <v>80</v>
      </c>
      <c r="N2316">
        <v>3</v>
      </c>
      <c r="O2316" t="s">
        <v>12534</v>
      </c>
      <c r="P2316" t="s">
        <v>12533</v>
      </c>
      <c r="Q2316" t="s">
        <v>2358</v>
      </c>
      <c r="R2316" s="7">
        <v>40909</v>
      </c>
      <c r="S2316" s="8">
        <f t="shared" si="296"/>
        <v>2012</v>
      </c>
      <c r="T2316" s="8">
        <v>2012</v>
      </c>
      <c r="U2316" s="8">
        <f t="shared" si="297"/>
        <v>10</v>
      </c>
      <c r="V2316" s="7">
        <v>2012</v>
      </c>
      <c r="W2316" t="s">
        <v>11533</v>
      </c>
      <c r="X2316" s="2">
        <v>1.3280000000000001</v>
      </c>
      <c r="Y2316" s="6">
        <f t="shared" si="294"/>
        <v>3.5450201542937994E-2</v>
      </c>
      <c r="AA2316">
        <v>15361225</v>
      </c>
      <c r="AB2316">
        <v>18894</v>
      </c>
      <c r="AD2316" t="s">
        <v>6</v>
      </c>
      <c r="AE2316">
        <v>11</v>
      </c>
      <c r="AH2316" t="s">
        <v>12532</v>
      </c>
      <c r="AI2316" t="s">
        <v>12531</v>
      </c>
      <c r="AJ2316" t="s">
        <v>12530</v>
      </c>
      <c r="AK2316" t="s">
        <v>12529</v>
      </c>
      <c r="AL2316">
        <v>31</v>
      </c>
      <c r="AM2316" s="5">
        <f t="shared" si="298"/>
        <v>3.1</v>
      </c>
      <c r="AN2316" s="4">
        <f t="shared" si="295"/>
        <v>4.6951912154486941E-3</v>
      </c>
      <c r="AO2316" s="3"/>
      <c r="AP2316">
        <v>0</v>
      </c>
      <c r="AR2316" t="s">
        <v>12528</v>
      </c>
      <c r="AS2316" t="s">
        <v>7461</v>
      </c>
      <c r="AT2316" s="2">
        <v>3.8340000000000001</v>
      </c>
      <c r="AU2316" s="1">
        <f t="shared" si="299"/>
        <v>2.6223698444691204</v>
      </c>
      <c r="AV2316" s="1">
        <f t="shared" si="300"/>
        <v>2.0072696379193342</v>
      </c>
      <c r="AW2316" s="1">
        <f t="shared" si="301"/>
        <v>1.3921694313695485</v>
      </c>
    </row>
    <row r="2317" spans="1:49" x14ac:dyDescent="0.2">
      <c r="A2317">
        <v>2315</v>
      </c>
      <c r="B2317" t="s">
        <v>12527</v>
      </c>
      <c r="C2317" t="s">
        <v>12526</v>
      </c>
      <c r="F2317" t="s">
        <v>12525</v>
      </c>
      <c r="G2317" t="s">
        <v>17</v>
      </c>
      <c r="H2317" t="s">
        <v>16</v>
      </c>
      <c r="I2317" t="s">
        <v>12524</v>
      </c>
      <c r="J2317">
        <v>60001881</v>
      </c>
      <c r="K2317" t="s">
        <v>2477</v>
      </c>
      <c r="L2317" t="s">
        <v>2476</v>
      </c>
      <c r="M2317" t="s">
        <v>1722</v>
      </c>
      <c r="N2317">
        <v>2</v>
      </c>
      <c r="O2317" t="s">
        <v>12523</v>
      </c>
      <c r="P2317" t="s">
        <v>12522</v>
      </c>
      <c r="Q2317" t="s">
        <v>2473</v>
      </c>
      <c r="R2317" s="7">
        <v>40909</v>
      </c>
      <c r="S2317" s="8">
        <f t="shared" si="296"/>
        <v>2012</v>
      </c>
      <c r="T2317" s="8">
        <v>2012</v>
      </c>
      <c r="U2317" s="8">
        <f t="shared" si="297"/>
        <v>10</v>
      </c>
      <c r="V2317" s="7">
        <v>2012</v>
      </c>
      <c r="W2317" t="s">
        <v>11533</v>
      </c>
      <c r="X2317" s="2">
        <v>1.3280000000000001</v>
      </c>
      <c r="Y2317" s="6">
        <f t="shared" si="294"/>
        <v>3.5450201542937994E-2</v>
      </c>
      <c r="AA2317">
        <v>15361225</v>
      </c>
      <c r="AB2317">
        <v>18894</v>
      </c>
      <c r="AD2317" t="s">
        <v>6</v>
      </c>
      <c r="AE2317">
        <v>11</v>
      </c>
      <c r="AH2317" t="s">
        <v>12521</v>
      </c>
      <c r="AI2317" t="s">
        <v>12520</v>
      </c>
      <c r="AJ2317" t="s">
        <v>12519</v>
      </c>
      <c r="AK2317" t="s">
        <v>12518</v>
      </c>
      <c r="AL2317">
        <v>32</v>
      </c>
      <c r="AM2317" s="5">
        <f t="shared" si="298"/>
        <v>3.2</v>
      </c>
      <c r="AN2317" s="4">
        <f t="shared" si="295"/>
        <v>4.8466489965922005E-3</v>
      </c>
      <c r="AO2317" s="3"/>
      <c r="AP2317">
        <v>0</v>
      </c>
      <c r="AR2317" t="s">
        <v>1</v>
      </c>
      <c r="AT2317" s="2">
        <v>3.8340000000000001</v>
      </c>
      <c r="AU2317" s="1">
        <f t="shared" si="299"/>
        <v>2.6269135779034256</v>
      </c>
      <c r="AV2317" s="1">
        <f t="shared" si="300"/>
        <v>2.0148425269765098</v>
      </c>
      <c r="AW2317" s="1">
        <f t="shared" si="301"/>
        <v>1.402771476049594</v>
      </c>
    </row>
    <row r="2318" spans="1:49" x14ac:dyDescent="0.2">
      <c r="A2318">
        <v>2316</v>
      </c>
      <c r="B2318" t="s">
        <v>12517</v>
      </c>
      <c r="F2318" t="s">
        <v>12516</v>
      </c>
      <c r="G2318" t="s">
        <v>17</v>
      </c>
      <c r="H2318" t="s">
        <v>16</v>
      </c>
      <c r="I2318" t="s">
        <v>12515</v>
      </c>
      <c r="J2318" t="s">
        <v>12514</v>
      </c>
      <c r="K2318" t="s">
        <v>12513</v>
      </c>
      <c r="L2318" t="s">
        <v>12512</v>
      </c>
      <c r="M2318" t="s">
        <v>1412</v>
      </c>
      <c r="N2318">
        <v>3</v>
      </c>
      <c r="O2318" t="s">
        <v>12511</v>
      </c>
      <c r="P2318" t="s">
        <v>12510</v>
      </c>
      <c r="Q2318" t="s">
        <v>12509</v>
      </c>
      <c r="R2318" s="7">
        <v>40909</v>
      </c>
      <c r="S2318" s="8">
        <f t="shared" si="296"/>
        <v>2012</v>
      </c>
      <c r="T2318" s="8">
        <v>2012</v>
      </c>
      <c r="U2318" s="8">
        <f t="shared" si="297"/>
        <v>10</v>
      </c>
      <c r="V2318" s="7">
        <v>41061</v>
      </c>
      <c r="W2318" t="s">
        <v>9919</v>
      </c>
      <c r="X2318" s="2">
        <v>0.253</v>
      </c>
      <c r="Y2318" s="6">
        <f t="shared" si="294"/>
        <v>6.75369050479165E-3</v>
      </c>
      <c r="AA2318">
        <v>20395086</v>
      </c>
      <c r="AB2318">
        <v>21100331506</v>
      </c>
      <c r="AC2318">
        <v>25332929</v>
      </c>
      <c r="AD2318" t="s">
        <v>6</v>
      </c>
      <c r="AE2318">
        <v>2</v>
      </c>
      <c r="AF2318">
        <v>3</v>
      </c>
      <c r="AH2318" t="s">
        <v>12508</v>
      </c>
      <c r="AI2318" t="s">
        <v>12507</v>
      </c>
      <c r="AJ2318" t="s">
        <v>12506</v>
      </c>
      <c r="AK2318" t="s">
        <v>12505</v>
      </c>
      <c r="AL2318">
        <v>2</v>
      </c>
      <c r="AM2318" s="5">
        <f t="shared" si="298"/>
        <v>0.2</v>
      </c>
      <c r="AN2318" s="4">
        <f t="shared" si="295"/>
        <v>3.0291556228701253E-4</v>
      </c>
      <c r="AO2318" s="3"/>
      <c r="AP2318">
        <v>0</v>
      </c>
      <c r="AR2318" t="s">
        <v>1</v>
      </c>
      <c r="AT2318" s="2" t="s">
        <v>0</v>
      </c>
      <c r="AU2318" s="1">
        <f t="shared" si="299"/>
        <v>0.48184580220402579</v>
      </c>
      <c r="AV2318" s="1">
        <f t="shared" si="300"/>
        <v>0.35283030335393317</v>
      </c>
      <c r="AW2318" s="1">
        <f t="shared" si="301"/>
        <v>0.22381480450384036</v>
      </c>
    </row>
    <row r="2319" spans="1:49" x14ac:dyDescent="0.2">
      <c r="A2319">
        <v>2317</v>
      </c>
      <c r="B2319" t="s">
        <v>12504</v>
      </c>
      <c r="F2319" t="s">
        <v>12503</v>
      </c>
      <c r="G2319" t="s">
        <v>17</v>
      </c>
      <c r="H2319" t="s">
        <v>16</v>
      </c>
      <c r="I2319" t="s">
        <v>12502</v>
      </c>
      <c r="J2319">
        <v>60072731</v>
      </c>
      <c r="K2319" t="s">
        <v>12501</v>
      </c>
      <c r="L2319" t="s">
        <v>12500</v>
      </c>
      <c r="M2319" t="s">
        <v>12499</v>
      </c>
      <c r="N2319">
        <v>4</v>
      </c>
      <c r="O2319" t="s">
        <v>12498</v>
      </c>
      <c r="P2319" t="s">
        <v>12497</v>
      </c>
      <c r="Q2319" t="s">
        <v>12496</v>
      </c>
      <c r="R2319" s="7">
        <v>40909</v>
      </c>
      <c r="S2319" s="8">
        <f t="shared" si="296"/>
        <v>2012</v>
      </c>
      <c r="T2319" s="8">
        <v>2012</v>
      </c>
      <c r="U2319" s="8">
        <f t="shared" si="297"/>
        <v>10</v>
      </c>
      <c r="V2319" s="7">
        <v>41183</v>
      </c>
      <c r="W2319" t="s">
        <v>9919</v>
      </c>
      <c r="X2319" s="2">
        <v>0.253</v>
      </c>
      <c r="Y2319" s="6">
        <f t="shared" si="294"/>
        <v>6.75369050479165E-3</v>
      </c>
      <c r="AA2319">
        <v>20395086</v>
      </c>
      <c r="AB2319">
        <v>21100331506</v>
      </c>
      <c r="AC2319">
        <v>25332929</v>
      </c>
      <c r="AD2319" t="s">
        <v>6</v>
      </c>
      <c r="AE2319">
        <v>2</v>
      </c>
      <c r="AF2319">
        <v>5</v>
      </c>
      <c r="AH2319" t="s">
        <v>12495</v>
      </c>
      <c r="AI2319" t="s">
        <v>12494</v>
      </c>
      <c r="AJ2319" t="s">
        <v>12493</v>
      </c>
      <c r="AK2319" t="s">
        <v>12492</v>
      </c>
      <c r="AL2319">
        <v>11</v>
      </c>
      <c r="AM2319" s="5">
        <f t="shared" si="298"/>
        <v>1.1000000000000001</v>
      </c>
      <c r="AN2319" s="4">
        <f t="shared" si="295"/>
        <v>1.6660355925785689E-3</v>
      </c>
      <c r="AO2319" s="3"/>
      <c r="AP2319">
        <v>0</v>
      </c>
      <c r="AR2319" t="s">
        <v>1</v>
      </c>
      <c r="AT2319" s="2" t="s">
        <v>0</v>
      </c>
      <c r="AU2319" s="1">
        <f t="shared" si="299"/>
        <v>0.52273940311277256</v>
      </c>
      <c r="AV2319" s="1">
        <f t="shared" si="300"/>
        <v>0.42098630486851091</v>
      </c>
      <c r="AW2319" s="1">
        <f t="shared" si="301"/>
        <v>0.31923320662424931</v>
      </c>
    </row>
    <row r="2320" spans="1:49" x14ac:dyDescent="0.2">
      <c r="A2320">
        <v>2318</v>
      </c>
      <c r="B2320" t="s">
        <v>12491</v>
      </c>
      <c r="C2320" t="s">
        <v>12490</v>
      </c>
      <c r="F2320" t="s">
        <v>12489</v>
      </c>
      <c r="G2320" t="s">
        <v>17</v>
      </c>
      <c r="H2320" t="s">
        <v>16</v>
      </c>
      <c r="I2320" t="s">
        <v>12488</v>
      </c>
      <c r="J2320" t="s">
        <v>12487</v>
      </c>
      <c r="K2320" t="s">
        <v>12486</v>
      </c>
      <c r="L2320" t="s">
        <v>12485</v>
      </c>
      <c r="M2320" t="s">
        <v>387</v>
      </c>
      <c r="N2320">
        <v>5</v>
      </c>
      <c r="O2320" t="s">
        <v>12484</v>
      </c>
      <c r="P2320" t="s">
        <v>12483</v>
      </c>
      <c r="Q2320" t="s">
        <v>12482</v>
      </c>
      <c r="R2320" s="7">
        <v>40909</v>
      </c>
      <c r="S2320" s="8">
        <f t="shared" si="296"/>
        <v>2012</v>
      </c>
      <c r="T2320" s="8">
        <v>2012</v>
      </c>
      <c r="U2320" s="8">
        <f t="shared" si="297"/>
        <v>10</v>
      </c>
      <c r="V2320" s="7">
        <v>41165</v>
      </c>
      <c r="W2320" t="s">
        <v>12217</v>
      </c>
      <c r="X2320" s="2">
        <v>0.375</v>
      </c>
      <c r="Y2320" s="6">
        <f t="shared" si="294"/>
        <v>1.0010410827260351E-2</v>
      </c>
      <c r="AA2320">
        <v>135194</v>
      </c>
      <c r="AB2320">
        <v>24918</v>
      </c>
      <c r="AD2320" t="s">
        <v>6</v>
      </c>
      <c r="AE2320">
        <v>48</v>
      </c>
      <c r="AF2320">
        <v>19</v>
      </c>
      <c r="AH2320" t="s">
        <v>12481</v>
      </c>
      <c r="AI2320" t="s">
        <v>12480</v>
      </c>
      <c r="AK2320" t="s">
        <v>12479</v>
      </c>
      <c r="AL2320">
        <v>32</v>
      </c>
      <c r="AM2320" s="5">
        <f t="shared" si="298"/>
        <v>3.2</v>
      </c>
      <c r="AN2320" s="4">
        <f t="shared" si="295"/>
        <v>4.8466489965922005E-3</v>
      </c>
      <c r="AO2320" s="3"/>
      <c r="AP2320">
        <v>0</v>
      </c>
      <c r="AR2320" t="s">
        <v>1</v>
      </c>
      <c r="AT2320" s="2">
        <v>1.3140000000000001</v>
      </c>
      <c r="AU2320" s="1">
        <f t="shared" si="299"/>
        <v>0.84612822780599051</v>
      </c>
      <c r="AV2320" s="1">
        <f t="shared" si="300"/>
        <v>0.7428529911926276</v>
      </c>
      <c r="AW2320" s="1">
        <f t="shared" si="301"/>
        <v>0.63957775457926458</v>
      </c>
    </row>
    <row r="2321" spans="1:49" x14ac:dyDescent="0.2">
      <c r="A2321">
        <v>2319</v>
      </c>
      <c r="B2321" t="s">
        <v>12478</v>
      </c>
      <c r="C2321" t="s">
        <v>12477</v>
      </c>
      <c r="F2321" t="s">
        <v>12476</v>
      </c>
      <c r="G2321" t="s">
        <v>17</v>
      </c>
      <c r="H2321" t="s">
        <v>16</v>
      </c>
      <c r="I2321" t="s">
        <v>12475</v>
      </c>
      <c r="J2321">
        <v>60088583</v>
      </c>
      <c r="K2321" t="s">
        <v>5900</v>
      </c>
      <c r="L2321" t="s">
        <v>1878</v>
      </c>
      <c r="M2321" t="s">
        <v>80</v>
      </c>
      <c r="N2321">
        <v>4</v>
      </c>
      <c r="O2321" t="s">
        <v>12474</v>
      </c>
      <c r="P2321" t="s">
        <v>12473</v>
      </c>
      <c r="Q2321" t="s">
        <v>5897</v>
      </c>
      <c r="R2321" s="7">
        <v>40909</v>
      </c>
      <c r="S2321" s="8">
        <f t="shared" si="296"/>
        <v>2012</v>
      </c>
      <c r="T2321" s="8">
        <v>2012</v>
      </c>
      <c r="U2321" s="8">
        <f t="shared" si="297"/>
        <v>10</v>
      </c>
      <c r="V2321" s="7">
        <v>2012</v>
      </c>
      <c r="W2321" t="s">
        <v>11533</v>
      </c>
      <c r="X2321" s="2">
        <v>1.3280000000000001</v>
      </c>
      <c r="Y2321" s="6">
        <f t="shared" si="294"/>
        <v>3.5450201542937994E-2</v>
      </c>
      <c r="AA2321">
        <v>15361225</v>
      </c>
      <c r="AB2321">
        <v>18894</v>
      </c>
      <c r="AD2321" t="s">
        <v>6</v>
      </c>
      <c r="AE2321">
        <v>11</v>
      </c>
      <c r="AH2321" t="s">
        <v>12472</v>
      </c>
      <c r="AI2321" t="s">
        <v>12471</v>
      </c>
      <c r="AJ2321" t="s">
        <v>12470</v>
      </c>
      <c r="AK2321" t="s">
        <v>12469</v>
      </c>
      <c r="AL2321">
        <v>29</v>
      </c>
      <c r="AM2321" s="5">
        <f t="shared" si="298"/>
        <v>2.9</v>
      </c>
      <c r="AN2321" s="4">
        <f t="shared" si="295"/>
        <v>4.3922756531616812E-3</v>
      </c>
      <c r="AO2321" s="3"/>
      <c r="AP2321">
        <v>0</v>
      </c>
      <c r="AR2321" t="s">
        <v>1</v>
      </c>
      <c r="AT2321" s="2">
        <v>3.8340000000000001</v>
      </c>
      <c r="AU2321" s="1">
        <f t="shared" si="299"/>
        <v>2.6132823776005099</v>
      </c>
      <c r="AV2321" s="1">
        <f t="shared" si="300"/>
        <v>1.9921238598049835</v>
      </c>
      <c r="AW2321" s="1">
        <f t="shared" si="301"/>
        <v>1.3709653420094574</v>
      </c>
    </row>
    <row r="2322" spans="1:49" x14ac:dyDescent="0.2">
      <c r="A2322">
        <v>2320</v>
      </c>
      <c r="B2322" t="s">
        <v>12468</v>
      </c>
      <c r="F2322" t="s">
        <v>12467</v>
      </c>
      <c r="G2322" t="s">
        <v>17</v>
      </c>
      <c r="H2322" t="s">
        <v>16</v>
      </c>
      <c r="I2322" t="s">
        <v>12466</v>
      </c>
      <c r="J2322">
        <v>60008286</v>
      </c>
      <c r="K2322" t="s">
        <v>12465</v>
      </c>
      <c r="L2322" t="s">
        <v>11912</v>
      </c>
      <c r="M2322" t="s">
        <v>615</v>
      </c>
      <c r="N2322">
        <v>2</v>
      </c>
      <c r="O2322" t="s">
        <v>12464</v>
      </c>
      <c r="P2322" t="s">
        <v>12463</v>
      </c>
      <c r="Q2322" t="s">
        <v>12462</v>
      </c>
      <c r="R2322" s="7">
        <v>40909</v>
      </c>
      <c r="S2322" s="8">
        <f t="shared" si="296"/>
        <v>2012</v>
      </c>
      <c r="T2322" s="8">
        <v>2012</v>
      </c>
      <c r="U2322" s="8">
        <f t="shared" si="297"/>
        <v>10</v>
      </c>
      <c r="V2322" s="7">
        <v>40909</v>
      </c>
      <c r="W2322" t="s">
        <v>12461</v>
      </c>
      <c r="X2322" s="2">
        <v>0.11</v>
      </c>
      <c r="Y2322" s="6">
        <f t="shared" si="294"/>
        <v>2.9363871759963698E-3</v>
      </c>
      <c r="AA2322">
        <v>17905044</v>
      </c>
      <c r="AB2322">
        <v>17700156005</v>
      </c>
      <c r="AD2322" t="s">
        <v>6</v>
      </c>
      <c r="AE2322">
        <v>7</v>
      </c>
      <c r="AF2322">
        <v>1</v>
      </c>
      <c r="AH2322" t="s">
        <v>12460</v>
      </c>
      <c r="AI2322" t="s">
        <v>12459</v>
      </c>
      <c r="AJ2322" t="s">
        <v>12458</v>
      </c>
      <c r="AK2322" t="s">
        <v>12457</v>
      </c>
      <c r="AL2322">
        <v>0</v>
      </c>
      <c r="AM2322" s="5">
        <f t="shared" si="298"/>
        <v>0</v>
      </c>
      <c r="AN2322" s="4">
        <f t="shared" si="295"/>
        <v>0</v>
      </c>
      <c r="AO2322" s="3"/>
      <c r="AP2322">
        <v>0</v>
      </c>
      <c r="AR2322" t="s">
        <v>12456</v>
      </c>
      <c r="AS2322" t="s">
        <v>12455</v>
      </c>
      <c r="AT2322" s="2" t="s">
        <v>0</v>
      </c>
      <c r="AU2322" s="1">
        <f t="shared" si="299"/>
        <v>0.20554710231974588</v>
      </c>
      <c r="AV2322" s="1">
        <f t="shared" si="300"/>
        <v>0.1468193587998185</v>
      </c>
      <c r="AW2322" s="1">
        <f t="shared" si="301"/>
        <v>8.8091615279891095E-2</v>
      </c>
    </row>
    <row r="2323" spans="1:49" x14ac:dyDescent="0.2">
      <c r="A2323">
        <v>2321</v>
      </c>
      <c r="B2323" t="s">
        <v>12454</v>
      </c>
      <c r="C2323" t="s">
        <v>12453</v>
      </c>
      <c r="F2323" t="s">
        <v>12452</v>
      </c>
      <c r="G2323" t="s">
        <v>17</v>
      </c>
      <c r="H2323" t="s">
        <v>16</v>
      </c>
      <c r="I2323" t="s">
        <v>12451</v>
      </c>
      <c r="J2323" t="s">
        <v>12450</v>
      </c>
      <c r="K2323" t="s">
        <v>12449</v>
      </c>
      <c r="L2323" t="s">
        <v>12448</v>
      </c>
      <c r="M2323" t="s">
        <v>264</v>
      </c>
      <c r="N2323">
        <v>6</v>
      </c>
      <c r="O2323" t="s">
        <v>12447</v>
      </c>
      <c r="P2323" t="s">
        <v>12446</v>
      </c>
      <c r="Q2323" t="s">
        <v>12445</v>
      </c>
      <c r="R2323" s="7">
        <v>40909</v>
      </c>
      <c r="S2323" s="8">
        <f t="shared" si="296"/>
        <v>2012</v>
      </c>
      <c r="T2323" s="8">
        <v>2012</v>
      </c>
      <c r="U2323" s="8">
        <f t="shared" si="297"/>
        <v>10</v>
      </c>
      <c r="V2323" s="7">
        <v>2012</v>
      </c>
      <c r="W2323" t="s">
        <v>11533</v>
      </c>
      <c r="X2323" s="2">
        <v>1.3280000000000001</v>
      </c>
      <c r="Y2323" s="6">
        <f t="shared" si="294"/>
        <v>3.5450201542937994E-2</v>
      </c>
      <c r="AA2323">
        <v>15361225</v>
      </c>
      <c r="AB2323">
        <v>18894</v>
      </c>
      <c r="AD2323" t="s">
        <v>6</v>
      </c>
      <c r="AE2323">
        <v>11</v>
      </c>
      <c r="AH2323" t="s">
        <v>12444</v>
      </c>
      <c r="AI2323" t="s">
        <v>12443</v>
      </c>
      <c r="AJ2323" t="s">
        <v>12442</v>
      </c>
      <c r="AK2323" t="s">
        <v>12441</v>
      </c>
      <c r="AL2323">
        <v>9</v>
      </c>
      <c r="AM2323" s="5">
        <f t="shared" si="298"/>
        <v>0.9</v>
      </c>
      <c r="AN2323" s="4">
        <f t="shared" si="295"/>
        <v>1.3631200302915562E-3</v>
      </c>
      <c r="AO2323" s="3"/>
      <c r="AP2323">
        <v>0</v>
      </c>
      <c r="AQ2323" t="s">
        <v>1373</v>
      </c>
      <c r="AR2323" t="s">
        <v>1</v>
      </c>
      <c r="AS2323" t="s">
        <v>1372</v>
      </c>
      <c r="AT2323" s="2">
        <v>3.8340000000000001</v>
      </c>
      <c r="AU2323" s="1">
        <f t="shared" si="299"/>
        <v>2.5224077089144061</v>
      </c>
      <c r="AV2323" s="1">
        <f t="shared" si="300"/>
        <v>1.8406660786614775</v>
      </c>
      <c r="AW2323" s="1">
        <f t="shared" si="301"/>
        <v>1.1589244484085488</v>
      </c>
    </row>
    <row r="2324" spans="1:49" x14ac:dyDescent="0.2">
      <c r="A2324">
        <v>2322</v>
      </c>
      <c r="B2324" t="s">
        <v>12440</v>
      </c>
      <c r="F2324" t="s">
        <v>12439</v>
      </c>
      <c r="G2324" t="s">
        <v>17</v>
      </c>
      <c r="H2324" t="s">
        <v>16</v>
      </c>
      <c r="I2324" t="s">
        <v>12438</v>
      </c>
      <c r="J2324">
        <v>60020898</v>
      </c>
      <c r="K2324" t="s">
        <v>12437</v>
      </c>
      <c r="L2324" t="s">
        <v>12436</v>
      </c>
      <c r="M2324" t="s">
        <v>146</v>
      </c>
      <c r="N2324">
        <v>2</v>
      </c>
      <c r="O2324" t="s">
        <v>12435</v>
      </c>
      <c r="P2324" t="s">
        <v>12434</v>
      </c>
      <c r="Q2324" t="s">
        <v>12433</v>
      </c>
      <c r="R2324" s="7">
        <v>40909</v>
      </c>
      <c r="S2324" s="8">
        <f t="shared" si="296"/>
        <v>2012</v>
      </c>
      <c r="T2324" s="8">
        <v>2012</v>
      </c>
      <c r="U2324" s="8">
        <f t="shared" si="297"/>
        <v>10</v>
      </c>
      <c r="V2324" s="7">
        <v>40940</v>
      </c>
      <c r="W2324" t="s">
        <v>9919</v>
      </c>
      <c r="X2324" s="2">
        <v>0.253</v>
      </c>
      <c r="Y2324" s="6">
        <f t="shared" si="294"/>
        <v>6.75369050479165E-3</v>
      </c>
      <c r="AA2324">
        <v>20395086</v>
      </c>
      <c r="AB2324">
        <v>21100331506</v>
      </c>
      <c r="AC2324">
        <v>25332929</v>
      </c>
      <c r="AD2324" t="s">
        <v>6</v>
      </c>
      <c r="AE2324">
        <v>2</v>
      </c>
      <c r="AF2324">
        <v>1</v>
      </c>
      <c r="AH2324" s="10">
        <v>44445</v>
      </c>
      <c r="AI2324" t="s">
        <v>12432</v>
      </c>
      <c r="AJ2324" t="s">
        <v>12431</v>
      </c>
      <c r="AK2324" t="s">
        <v>12430</v>
      </c>
      <c r="AL2324">
        <v>6</v>
      </c>
      <c r="AM2324" s="5">
        <f t="shared" si="298"/>
        <v>0.6</v>
      </c>
      <c r="AN2324" s="4">
        <f t="shared" si="295"/>
        <v>9.0874668686103744E-4</v>
      </c>
      <c r="AO2324" s="3"/>
      <c r="AP2324">
        <v>0</v>
      </c>
      <c r="AR2324" t="s">
        <v>1</v>
      </c>
      <c r="AT2324" s="2" t="s">
        <v>0</v>
      </c>
      <c r="AU2324" s="1">
        <f t="shared" si="299"/>
        <v>0.50002073594124652</v>
      </c>
      <c r="AV2324" s="1">
        <f t="shared" si="300"/>
        <v>0.38312185958263439</v>
      </c>
      <c r="AW2324" s="1">
        <f t="shared" si="301"/>
        <v>0.2662229832240221</v>
      </c>
    </row>
    <row r="2325" spans="1:49" x14ac:dyDescent="0.2">
      <c r="A2325">
        <v>2323</v>
      </c>
      <c r="B2325" t="s">
        <v>12429</v>
      </c>
      <c r="C2325" t="s">
        <v>12428</v>
      </c>
      <c r="F2325" t="s">
        <v>12427</v>
      </c>
      <c r="G2325" t="s">
        <v>17</v>
      </c>
      <c r="H2325" t="s">
        <v>16</v>
      </c>
      <c r="I2325" t="s">
        <v>12426</v>
      </c>
      <c r="J2325" t="s">
        <v>12425</v>
      </c>
      <c r="K2325" t="s">
        <v>12424</v>
      </c>
      <c r="L2325" t="s">
        <v>12423</v>
      </c>
      <c r="M2325" t="s">
        <v>4443</v>
      </c>
      <c r="N2325">
        <v>4</v>
      </c>
      <c r="O2325" t="s">
        <v>12422</v>
      </c>
      <c r="P2325" t="s">
        <v>12421</v>
      </c>
      <c r="Q2325" t="s">
        <v>12420</v>
      </c>
      <c r="R2325" s="7">
        <v>40909</v>
      </c>
      <c r="S2325" s="8">
        <f t="shared" si="296"/>
        <v>2012</v>
      </c>
      <c r="T2325" s="8">
        <v>2012</v>
      </c>
      <c r="U2325" s="8">
        <f t="shared" si="297"/>
        <v>10</v>
      </c>
      <c r="V2325" s="7">
        <v>41061</v>
      </c>
      <c r="W2325" t="s">
        <v>12419</v>
      </c>
      <c r="X2325" s="2" t="s">
        <v>0</v>
      </c>
      <c r="Y2325" s="6" t="e">
        <f t="shared" si="294"/>
        <v>#VALUE!</v>
      </c>
      <c r="AA2325">
        <v>16936930</v>
      </c>
      <c r="AB2325">
        <v>21100256101</v>
      </c>
      <c r="AC2325">
        <v>23029293</v>
      </c>
      <c r="AD2325" t="s">
        <v>6</v>
      </c>
      <c r="AE2325">
        <v>10</v>
      </c>
      <c r="AF2325">
        <v>2</v>
      </c>
      <c r="AH2325" t="s">
        <v>12418</v>
      </c>
      <c r="AI2325" t="s">
        <v>12417</v>
      </c>
      <c r="AJ2325" t="s">
        <v>12416</v>
      </c>
      <c r="AK2325" t="s">
        <v>12415</v>
      </c>
      <c r="AL2325">
        <v>2</v>
      </c>
      <c r="AM2325" s="5">
        <f t="shared" si="298"/>
        <v>0.2</v>
      </c>
      <c r="AN2325" s="4">
        <f t="shared" si="295"/>
        <v>3.0291556228701253E-4</v>
      </c>
      <c r="AO2325" s="3"/>
      <c r="AP2325">
        <v>0</v>
      </c>
      <c r="AR2325" t="s">
        <v>1</v>
      </c>
      <c r="AT2325" s="2" t="s">
        <v>0</v>
      </c>
      <c r="AU2325" s="1" t="e">
        <f t="shared" si="299"/>
        <v>#VALUE!</v>
      </c>
      <c r="AV2325" s="1" t="e">
        <f t="shared" si="300"/>
        <v>#VALUE!</v>
      </c>
      <c r="AW2325" s="1" t="e">
        <f t="shared" si="301"/>
        <v>#VALUE!</v>
      </c>
    </row>
    <row r="2326" spans="1:49" x14ac:dyDescent="0.2">
      <c r="A2326">
        <v>2324</v>
      </c>
      <c r="B2326" t="s">
        <v>12414</v>
      </c>
      <c r="C2326" t="s">
        <v>12413</v>
      </c>
      <c r="F2326" t="s">
        <v>12412</v>
      </c>
      <c r="G2326" t="s">
        <v>17</v>
      </c>
      <c r="H2326" t="s">
        <v>16</v>
      </c>
      <c r="I2326" t="s">
        <v>12411</v>
      </c>
      <c r="J2326">
        <v>60030788</v>
      </c>
      <c r="K2326" t="s">
        <v>12410</v>
      </c>
      <c r="L2326" t="s">
        <v>12409</v>
      </c>
      <c r="M2326" t="s">
        <v>657</v>
      </c>
      <c r="N2326">
        <v>3</v>
      </c>
      <c r="O2326" t="s">
        <v>12408</v>
      </c>
      <c r="P2326" t="s">
        <v>12407</v>
      </c>
      <c r="Q2326" t="s">
        <v>12406</v>
      </c>
      <c r="R2326" s="7">
        <v>40909</v>
      </c>
      <c r="S2326" s="8">
        <f t="shared" si="296"/>
        <v>2012</v>
      </c>
      <c r="T2326" s="8">
        <v>2012</v>
      </c>
      <c r="U2326" s="8">
        <f t="shared" si="297"/>
        <v>10</v>
      </c>
      <c r="V2326" s="7">
        <v>2012</v>
      </c>
      <c r="W2326" t="s">
        <v>12405</v>
      </c>
      <c r="X2326" s="2">
        <v>0.46100000000000002</v>
      </c>
      <c r="Y2326" s="6">
        <f t="shared" si="294"/>
        <v>1.2306131710312059E-2</v>
      </c>
      <c r="AA2326">
        <v>16871472</v>
      </c>
      <c r="AB2326">
        <v>18202</v>
      </c>
      <c r="AC2326">
        <v>16871499</v>
      </c>
      <c r="AD2326" t="s">
        <v>6</v>
      </c>
      <c r="AE2326">
        <v>2012</v>
      </c>
      <c r="AF2326">
        <v>1</v>
      </c>
      <c r="AG2326" t="s">
        <v>12404</v>
      </c>
      <c r="AI2326" t="s">
        <v>12403</v>
      </c>
      <c r="AJ2326" t="s">
        <v>12402</v>
      </c>
      <c r="AK2326" t="s">
        <v>12401</v>
      </c>
      <c r="AL2326">
        <v>12</v>
      </c>
      <c r="AM2326" s="5">
        <f t="shared" si="298"/>
        <v>1.2</v>
      </c>
      <c r="AN2326" s="4">
        <f t="shared" si="295"/>
        <v>1.8174933737220749E-3</v>
      </c>
      <c r="AO2326" s="3"/>
      <c r="AP2326">
        <v>0</v>
      </c>
      <c r="AR2326" t="s">
        <v>1</v>
      </c>
      <c r="AT2326" s="2" t="s">
        <v>0</v>
      </c>
      <c r="AU2326" s="1">
        <f t="shared" si="299"/>
        <v>0.9159540209335062</v>
      </c>
      <c r="AV2326" s="1">
        <f t="shared" si="300"/>
        <v>0.70618125420170674</v>
      </c>
      <c r="AW2326" s="1">
        <f t="shared" si="301"/>
        <v>0.49640848746990696</v>
      </c>
    </row>
    <row r="2327" spans="1:49" x14ac:dyDescent="0.2">
      <c r="A2327">
        <v>2325</v>
      </c>
      <c r="B2327" t="s">
        <v>12400</v>
      </c>
      <c r="C2327" t="s">
        <v>12399</v>
      </c>
      <c r="F2327" t="s">
        <v>12398</v>
      </c>
      <c r="G2327" t="s">
        <v>17</v>
      </c>
      <c r="H2327" t="s">
        <v>16</v>
      </c>
      <c r="I2327" t="s">
        <v>12397</v>
      </c>
      <c r="J2327" t="s">
        <v>12396</v>
      </c>
      <c r="K2327" t="s">
        <v>12395</v>
      </c>
      <c r="L2327" t="s">
        <v>12394</v>
      </c>
      <c r="M2327" t="s">
        <v>12393</v>
      </c>
      <c r="N2327">
        <v>6</v>
      </c>
      <c r="O2327" t="s">
        <v>12392</v>
      </c>
      <c r="P2327" t="s">
        <v>12391</v>
      </c>
      <c r="Q2327" t="s">
        <v>12390</v>
      </c>
      <c r="R2327" s="7">
        <v>40909</v>
      </c>
      <c r="S2327" s="8">
        <f t="shared" si="296"/>
        <v>2012</v>
      </c>
      <c r="T2327" s="8">
        <v>2012</v>
      </c>
      <c r="U2327" s="8">
        <f t="shared" si="297"/>
        <v>10</v>
      </c>
      <c r="V2327" s="7">
        <v>2012</v>
      </c>
      <c r="W2327" t="s">
        <v>11533</v>
      </c>
      <c r="X2327" s="2">
        <v>1.3280000000000001</v>
      </c>
      <c r="Y2327" s="6">
        <f t="shared" si="294"/>
        <v>3.5450201542937994E-2</v>
      </c>
      <c r="AA2327">
        <v>15361225</v>
      </c>
      <c r="AB2327">
        <v>18894</v>
      </c>
      <c r="AD2327" t="s">
        <v>6</v>
      </c>
      <c r="AE2327">
        <v>11</v>
      </c>
      <c r="AH2327" t="s">
        <v>12389</v>
      </c>
      <c r="AI2327" t="s">
        <v>12388</v>
      </c>
      <c r="AJ2327" t="s">
        <v>12387</v>
      </c>
      <c r="AK2327" t="s">
        <v>12386</v>
      </c>
      <c r="AL2327">
        <v>26</v>
      </c>
      <c r="AM2327" s="5">
        <f t="shared" si="298"/>
        <v>2.6</v>
      </c>
      <c r="AN2327" s="4">
        <f t="shared" si="295"/>
        <v>3.9379023097311627E-3</v>
      </c>
      <c r="AO2327" s="3"/>
      <c r="AP2327">
        <v>0</v>
      </c>
      <c r="AR2327" t="s">
        <v>1</v>
      </c>
      <c r="AT2327" s="2">
        <v>3.8340000000000001</v>
      </c>
      <c r="AU2327" s="1">
        <f t="shared" si="299"/>
        <v>2.5996511772975945</v>
      </c>
      <c r="AV2327" s="1">
        <f t="shared" si="300"/>
        <v>1.9694051926334579</v>
      </c>
      <c r="AW2327" s="1">
        <f t="shared" si="301"/>
        <v>1.3391592079693211</v>
      </c>
    </row>
    <row r="2328" spans="1:49" x14ac:dyDescent="0.2">
      <c r="A2328">
        <v>2326</v>
      </c>
      <c r="B2328" t="s">
        <v>12385</v>
      </c>
      <c r="C2328" t="s">
        <v>12384</v>
      </c>
      <c r="F2328" t="s">
        <v>12383</v>
      </c>
      <c r="G2328" t="s">
        <v>17</v>
      </c>
      <c r="H2328" t="s">
        <v>16</v>
      </c>
      <c r="I2328" t="s">
        <v>12382</v>
      </c>
      <c r="J2328" t="s">
        <v>12376</v>
      </c>
      <c r="K2328" t="s">
        <v>12381</v>
      </c>
      <c r="L2328" t="s">
        <v>12380</v>
      </c>
      <c r="M2328" t="s">
        <v>12379</v>
      </c>
      <c r="N2328">
        <v>2</v>
      </c>
      <c r="O2328" t="s">
        <v>12378</v>
      </c>
      <c r="P2328" t="s">
        <v>12377</v>
      </c>
      <c r="Q2328" t="s">
        <v>12376</v>
      </c>
      <c r="R2328" s="7">
        <v>40909</v>
      </c>
      <c r="S2328" s="8">
        <f t="shared" si="296"/>
        <v>2012</v>
      </c>
      <c r="T2328" s="8">
        <v>2012</v>
      </c>
      <c r="U2328" s="8">
        <f t="shared" si="297"/>
        <v>10</v>
      </c>
      <c r="V2328" s="7">
        <v>2012</v>
      </c>
      <c r="W2328" t="s">
        <v>12375</v>
      </c>
      <c r="X2328" s="2">
        <v>0.24199999999999999</v>
      </c>
      <c r="Y2328" s="6">
        <f t="shared" si="294"/>
        <v>6.4600517871920135E-3</v>
      </c>
      <c r="AB2328">
        <v>21100444341</v>
      </c>
      <c r="AC2328">
        <v>21190275</v>
      </c>
      <c r="AD2328" t="s">
        <v>6</v>
      </c>
      <c r="AE2328">
        <v>1</v>
      </c>
      <c r="AF2328">
        <v>1</v>
      </c>
      <c r="AH2328" t="s">
        <v>12374</v>
      </c>
      <c r="AI2328" t="s">
        <v>12373</v>
      </c>
      <c r="AJ2328" t="s">
        <v>12372</v>
      </c>
      <c r="AK2328" t="s">
        <v>12371</v>
      </c>
      <c r="AL2328">
        <v>12</v>
      </c>
      <c r="AM2328" s="5">
        <f t="shared" si="298"/>
        <v>1.2</v>
      </c>
      <c r="AN2328" s="4">
        <f t="shared" si="295"/>
        <v>1.8174933737220749E-3</v>
      </c>
      <c r="AO2328" s="3"/>
      <c r="AP2328">
        <v>1</v>
      </c>
      <c r="AR2328" t="s">
        <v>1</v>
      </c>
      <c r="AT2328" s="2" t="s">
        <v>0</v>
      </c>
      <c r="AU2328" s="1">
        <f t="shared" si="299"/>
        <v>0.50672842631510318</v>
      </c>
      <c r="AV2328" s="1">
        <f t="shared" si="300"/>
        <v>0.41387725804570441</v>
      </c>
      <c r="AW2328" s="1">
        <f t="shared" si="301"/>
        <v>0.32102608977630559</v>
      </c>
    </row>
    <row r="2329" spans="1:49" x14ac:dyDescent="0.2">
      <c r="A2329">
        <v>2327</v>
      </c>
      <c r="B2329" t="s">
        <v>12370</v>
      </c>
      <c r="C2329" t="s">
        <v>12369</v>
      </c>
      <c r="F2329" t="s">
        <v>12368</v>
      </c>
      <c r="G2329" t="s">
        <v>17</v>
      </c>
      <c r="H2329" t="s">
        <v>16</v>
      </c>
      <c r="I2329" t="s">
        <v>12367</v>
      </c>
      <c r="J2329" t="s">
        <v>12366</v>
      </c>
      <c r="K2329" t="s">
        <v>12365</v>
      </c>
      <c r="L2329" t="s">
        <v>12364</v>
      </c>
      <c r="M2329" t="s">
        <v>246</v>
      </c>
      <c r="N2329">
        <v>5</v>
      </c>
      <c r="O2329" t="s">
        <v>12363</v>
      </c>
      <c r="P2329" t="s">
        <v>12362</v>
      </c>
      <c r="Q2329" t="s">
        <v>12361</v>
      </c>
      <c r="R2329" s="7">
        <v>40909</v>
      </c>
      <c r="S2329" s="8">
        <f t="shared" si="296"/>
        <v>2012</v>
      </c>
      <c r="T2329" s="8">
        <v>2012</v>
      </c>
      <c r="U2329" s="8">
        <f t="shared" si="297"/>
        <v>10</v>
      </c>
      <c r="V2329" s="7">
        <v>2012</v>
      </c>
      <c r="W2329" t="s">
        <v>11533</v>
      </c>
      <c r="X2329" s="2">
        <v>1.3280000000000001</v>
      </c>
      <c r="Y2329" s="6">
        <f t="shared" si="294"/>
        <v>3.5450201542937994E-2</v>
      </c>
      <c r="AA2329">
        <v>15361225</v>
      </c>
      <c r="AB2329">
        <v>18894</v>
      </c>
      <c r="AD2329" t="s">
        <v>6</v>
      </c>
      <c r="AE2329">
        <v>11</v>
      </c>
      <c r="AH2329" t="s">
        <v>12360</v>
      </c>
      <c r="AI2329" t="s">
        <v>12359</v>
      </c>
      <c r="AJ2329" t="s">
        <v>12358</v>
      </c>
      <c r="AK2329" t="s">
        <v>12357</v>
      </c>
      <c r="AL2329">
        <v>12</v>
      </c>
      <c r="AM2329" s="5">
        <f t="shared" si="298"/>
        <v>1.2</v>
      </c>
      <c r="AN2329" s="4">
        <f t="shared" si="295"/>
        <v>1.8174933737220749E-3</v>
      </c>
      <c r="AO2329" s="3"/>
      <c r="AP2329">
        <v>0</v>
      </c>
      <c r="AR2329" t="s">
        <v>1</v>
      </c>
      <c r="AT2329" s="2">
        <v>3.8340000000000001</v>
      </c>
      <c r="AU2329" s="1">
        <f t="shared" si="299"/>
        <v>2.5360389092173219</v>
      </c>
      <c r="AV2329" s="1">
        <f t="shared" si="300"/>
        <v>1.8633847458330035</v>
      </c>
      <c r="AW2329" s="1">
        <f t="shared" si="301"/>
        <v>1.1907305824486851</v>
      </c>
    </row>
    <row r="2330" spans="1:49" x14ac:dyDescent="0.2">
      <c r="A2330">
        <v>2328</v>
      </c>
      <c r="B2330" t="s">
        <v>12356</v>
      </c>
      <c r="C2330" t="s">
        <v>12355</v>
      </c>
      <c r="F2330" t="s">
        <v>12354</v>
      </c>
      <c r="G2330" t="s">
        <v>17</v>
      </c>
      <c r="H2330" t="s">
        <v>16</v>
      </c>
      <c r="I2330" t="s">
        <v>12353</v>
      </c>
      <c r="J2330">
        <v>60019333</v>
      </c>
      <c r="K2330" t="s">
        <v>12352</v>
      </c>
      <c r="L2330" t="s">
        <v>12351</v>
      </c>
      <c r="M2330" t="s">
        <v>7751</v>
      </c>
      <c r="N2330">
        <v>2</v>
      </c>
      <c r="O2330" t="s">
        <v>12350</v>
      </c>
      <c r="P2330" t="s">
        <v>12349</v>
      </c>
      <c r="Q2330" t="s">
        <v>12348</v>
      </c>
      <c r="R2330" s="7">
        <v>40909</v>
      </c>
      <c r="S2330" s="8">
        <f t="shared" si="296"/>
        <v>2012</v>
      </c>
      <c r="T2330" s="8">
        <v>2012</v>
      </c>
      <c r="U2330" s="8">
        <f t="shared" si="297"/>
        <v>10</v>
      </c>
      <c r="V2330" s="7">
        <v>40909</v>
      </c>
      <c r="W2330" t="s">
        <v>12347</v>
      </c>
      <c r="X2330" s="2">
        <v>0.29099999999999998</v>
      </c>
      <c r="Y2330" s="6">
        <f t="shared" si="294"/>
        <v>7.7680788019540321E-3</v>
      </c>
      <c r="AA2330">
        <v>963712</v>
      </c>
      <c r="AB2330">
        <v>19700170614</v>
      </c>
      <c r="AD2330" t="s">
        <v>6</v>
      </c>
      <c r="AE2330">
        <v>118</v>
      </c>
      <c r="AF2330">
        <v>1</v>
      </c>
      <c r="AH2330" t="s">
        <v>12346</v>
      </c>
      <c r="AI2330" t="s">
        <v>12345</v>
      </c>
      <c r="AJ2330" t="s">
        <v>12344</v>
      </c>
      <c r="AK2330" t="s">
        <v>12343</v>
      </c>
      <c r="AL2330">
        <v>1</v>
      </c>
      <c r="AM2330" s="5">
        <f t="shared" si="298"/>
        <v>0.1</v>
      </c>
      <c r="AN2330" s="4">
        <f t="shared" si="295"/>
        <v>1.5145778114350627E-4</v>
      </c>
      <c r="AO2330" s="3"/>
      <c r="AP2330">
        <v>0</v>
      </c>
      <c r="AR2330" t="s">
        <v>1</v>
      </c>
      <c r="AT2330" s="2">
        <v>0.66700000000000004</v>
      </c>
      <c r="AU2330" s="1">
        <f t="shared" si="299"/>
        <v>0.5483092495710874</v>
      </c>
      <c r="AV2330" s="1">
        <f t="shared" si="300"/>
        <v>0.39597682915487692</v>
      </c>
      <c r="AW2330" s="1">
        <f t="shared" si="301"/>
        <v>0.24364440873866638</v>
      </c>
    </row>
    <row r="2331" spans="1:49" x14ac:dyDescent="0.2">
      <c r="A2331">
        <v>2329</v>
      </c>
      <c r="B2331" t="s">
        <v>12342</v>
      </c>
      <c r="C2331" t="s">
        <v>12341</v>
      </c>
      <c r="F2331" t="s">
        <v>12340</v>
      </c>
      <c r="G2331" t="s">
        <v>17</v>
      </c>
      <c r="H2331" t="s">
        <v>16</v>
      </c>
      <c r="I2331" t="s">
        <v>12339</v>
      </c>
      <c r="J2331">
        <v>60073580</v>
      </c>
      <c r="K2331" t="s">
        <v>12338</v>
      </c>
      <c r="L2331" t="s">
        <v>12337</v>
      </c>
      <c r="M2331" t="s">
        <v>80</v>
      </c>
      <c r="N2331">
        <v>2</v>
      </c>
      <c r="O2331" t="s">
        <v>12336</v>
      </c>
      <c r="P2331" t="s">
        <v>12335</v>
      </c>
      <c r="Q2331" t="s">
        <v>12334</v>
      </c>
      <c r="R2331" s="7">
        <v>40909</v>
      </c>
      <c r="S2331" s="8">
        <f t="shared" si="296"/>
        <v>2012</v>
      </c>
      <c r="T2331" s="8">
        <v>2012</v>
      </c>
      <c r="U2331" s="8">
        <f t="shared" si="297"/>
        <v>10</v>
      </c>
      <c r="V2331" s="7">
        <v>41244</v>
      </c>
      <c r="W2331" t="s">
        <v>12333</v>
      </c>
      <c r="X2331" s="2">
        <v>0.42499999999999999</v>
      </c>
      <c r="Y2331" s="6">
        <f t="shared" si="294"/>
        <v>1.1345132270895064E-2</v>
      </c>
      <c r="AA2331">
        <v>167622</v>
      </c>
      <c r="AB2331">
        <v>26477</v>
      </c>
      <c r="AC2331">
        <v>9746889</v>
      </c>
      <c r="AD2331" t="s">
        <v>6</v>
      </c>
      <c r="AE2331">
        <v>80</v>
      </c>
      <c r="AF2331">
        <v>6</v>
      </c>
      <c r="AH2331" t="s">
        <v>12332</v>
      </c>
      <c r="AI2331" t="s">
        <v>12331</v>
      </c>
      <c r="AJ2331" t="s">
        <v>12330</v>
      </c>
      <c r="AK2331" t="s">
        <v>12329</v>
      </c>
      <c r="AL2331">
        <v>8</v>
      </c>
      <c r="AM2331" s="5">
        <f t="shared" si="298"/>
        <v>0.8</v>
      </c>
      <c r="AN2331" s="4">
        <f t="shared" si="295"/>
        <v>1.2116622491480501E-3</v>
      </c>
      <c r="AO2331" s="3"/>
      <c r="AP2331">
        <v>0</v>
      </c>
      <c r="AR2331" t="s">
        <v>1</v>
      </c>
      <c r="AT2331" s="2" t="s">
        <v>0</v>
      </c>
      <c r="AU2331" s="1">
        <f t="shared" si="299"/>
        <v>0.83050912643709596</v>
      </c>
      <c r="AV2331" s="1">
        <f t="shared" si="300"/>
        <v>0.62783972600215565</v>
      </c>
      <c r="AW2331" s="1">
        <f t="shared" si="301"/>
        <v>0.42517032556721546</v>
      </c>
    </row>
    <row r="2332" spans="1:49" x14ac:dyDescent="0.2">
      <c r="A2332">
        <v>2330</v>
      </c>
      <c r="B2332" t="s">
        <v>12328</v>
      </c>
      <c r="C2332" t="s">
        <v>12327</v>
      </c>
      <c r="F2332" t="s">
        <v>12326</v>
      </c>
      <c r="G2332" t="s">
        <v>17</v>
      </c>
      <c r="H2332" t="s">
        <v>16</v>
      </c>
      <c r="I2332" t="s">
        <v>12325</v>
      </c>
      <c r="J2332" t="s">
        <v>12324</v>
      </c>
      <c r="K2332" t="s">
        <v>12323</v>
      </c>
      <c r="L2332" t="s">
        <v>12322</v>
      </c>
      <c r="M2332" t="s">
        <v>10299</v>
      </c>
      <c r="N2332">
        <v>3</v>
      </c>
      <c r="O2332" t="s">
        <v>12321</v>
      </c>
      <c r="P2332" t="s">
        <v>12320</v>
      </c>
      <c r="Q2332" t="s">
        <v>12319</v>
      </c>
      <c r="R2332" s="7">
        <v>40909</v>
      </c>
      <c r="S2332" s="8">
        <f t="shared" si="296"/>
        <v>2012</v>
      </c>
      <c r="T2332" s="8">
        <v>2012</v>
      </c>
      <c r="U2332" s="8">
        <f t="shared" si="297"/>
        <v>10</v>
      </c>
      <c r="V2332" s="7">
        <v>2012</v>
      </c>
      <c r="W2332" t="s">
        <v>3657</v>
      </c>
      <c r="X2332" s="2">
        <v>0.20799999999999999</v>
      </c>
      <c r="Y2332" s="6">
        <f t="shared" si="294"/>
        <v>5.552441205520408E-3</v>
      </c>
      <c r="AA2332">
        <v>19376472</v>
      </c>
      <c r="AB2332">
        <v>16800154725</v>
      </c>
      <c r="AD2332" t="s">
        <v>6</v>
      </c>
      <c r="AF2332">
        <v>37</v>
      </c>
      <c r="AH2332" t="s">
        <v>12318</v>
      </c>
      <c r="AI2332" t="s">
        <v>12317</v>
      </c>
      <c r="AK2332" t="s">
        <v>12316</v>
      </c>
      <c r="AL2332">
        <v>21</v>
      </c>
      <c r="AM2332" s="5">
        <f t="shared" si="298"/>
        <v>2.1</v>
      </c>
      <c r="AN2332" s="4">
        <f t="shared" si="295"/>
        <v>3.1806134040136312E-3</v>
      </c>
      <c r="AO2332" s="3"/>
      <c r="AP2332">
        <v>0</v>
      </c>
      <c r="AR2332" t="s">
        <v>1</v>
      </c>
      <c r="AT2332" s="2" t="s">
        <v>0</v>
      </c>
      <c r="AU2332" s="1">
        <f t="shared" si="299"/>
        <v>0.48408928650683747</v>
      </c>
      <c r="AV2332" s="1">
        <f t="shared" si="300"/>
        <v>0.43665273047670194</v>
      </c>
      <c r="AW2332" s="1">
        <f t="shared" si="301"/>
        <v>0.38921617444656642</v>
      </c>
    </row>
    <row r="2333" spans="1:49" x14ac:dyDescent="0.2">
      <c r="A2333">
        <v>2331</v>
      </c>
      <c r="B2333" t="s">
        <v>12315</v>
      </c>
      <c r="C2333" t="s">
        <v>12314</v>
      </c>
      <c r="F2333" t="s">
        <v>12313</v>
      </c>
      <c r="G2333" t="s">
        <v>17</v>
      </c>
      <c r="H2333" t="s">
        <v>16</v>
      </c>
      <c r="I2333" t="s">
        <v>7504</v>
      </c>
      <c r="J2333">
        <v>60007061</v>
      </c>
      <c r="K2333" t="s">
        <v>7503</v>
      </c>
      <c r="L2333" t="s">
        <v>7502</v>
      </c>
      <c r="M2333" t="s">
        <v>214</v>
      </c>
      <c r="N2333">
        <v>5</v>
      </c>
      <c r="O2333" t="s">
        <v>12312</v>
      </c>
      <c r="P2333" t="s">
        <v>9726</v>
      </c>
      <c r="Q2333" t="s">
        <v>9725</v>
      </c>
      <c r="R2333" s="7">
        <v>40909</v>
      </c>
      <c r="S2333" s="8">
        <f t="shared" si="296"/>
        <v>2012</v>
      </c>
      <c r="T2333" s="8">
        <v>2012</v>
      </c>
      <c r="U2333" s="8">
        <f t="shared" si="297"/>
        <v>10</v>
      </c>
      <c r="V2333" s="7">
        <v>2012</v>
      </c>
      <c r="W2333" t="s">
        <v>3657</v>
      </c>
      <c r="X2333" s="2">
        <v>0.20799999999999999</v>
      </c>
      <c r="Y2333" s="6">
        <f t="shared" si="294"/>
        <v>5.552441205520408E-3</v>
      </c>
      <c r="AA2333">
        <v>19376472</v>
      </c>
      <c r="AB2333">
        <v>16800154725</v>
      </c>
      <c r="AD2333" t="s">
        <v>6</v>
      </c>
      <c r="AF2333">
        <v>37</v>
      </c>
      <c r="AH2333" t="s">
        <v>12311</v>
      </c>
      <c r="AI2333" t="s">
        <v>12310</v>
      </c>
      <c r="AK2333" t="s">
        <v>12309</v>
      </c>
      <c r="AL2333">
        <v>30</v>
      </c>
      <c r="AM2333" s="5">
        <f t="shared" si="298"/>
        <v>3</v>
      </c>
      <c r="AN2333" s="4">
        <f t="shared" si="295"/>
        <v>4.5437334343051876E-3</v>
      </c>
      <c r="AO2333" s="3"/>
      <c r="AP2333">
        <v>1</v>
      </c>
      <c r="AR2333" t="s">
        <v>1</v>
      </c>
      <c r="AT2333" s="2" t="s">
        <v>0</v>
      </c>
      <c r="AU2333" s="1">
        <f t="shared" si="299"/>
        <v>0.52498288741558408</v>
      </c>
      <c r="AV2333" s="1">
        <f t="shared" si="300"/>
        <v>0.50480873199127974</v>
      </c>
      <c r="AW2333" s="1">
        <f t="shared" si="301"/>
        <v>0.48463457656697534</v>
      </c>
    </row>
    <row r="2334" spans="1:49" x14ac:dyDescent="0.2">
      <c r="A2334">
        <v>2332</v>
      </c>
      <c r="B2334" t="s">
        <v>12308</v>
      </c>
      <c r="C2334" t="s">
        <v>12307</v>
      </c>
      <c r="F2334" t="s">
        <v>12306</v>
      </c>
      <c r="G2334" t="s">
        <v>17</v>
      </c>
      <c r="H2334" t="s">
        <v>16</v>
      </c>
      <c r="I2334" t="s">
        <v>6397</v>
      </c>
      <c r="J2334" t="s">
        <v>12305</v>
      </c>
      <c r="K2334" t="s">
        <v>12304</v>
      </c>
      <c r="L2334" t="s">
        <v>1526</v>
      </c>
      <c r="M2334" t="s">
        <v>387</v>
      </c>
      <c r="N2334">
        <v>3</v>
      </c>
      <c r="O2334" t="s">
        <v>12303</v>
      </c>
      <c r="P2334" t="s">
        <v>12302</v>
      </c>
      <c r="Q2334" t="s">
        <v>12301</v>
      </c>
      <c r="R2334" s="7">
        <v>40909</v>
      </c>
      <c r="S2334" s="8">
        <f t="shared" si="296"/>
        <v>2012</v>
      </c>
      <c r="T2334" s="8">
        <v>2012</v>
      </c>
      <c r="U2334" s="8">
        <f t="shared" si="297"/>
        <v>10</v>
      </c>
      <c r="V2334" s="7">
        <v>2012</v>
      </c>
      <c r="W2334" t="s">
        <v>3657</v>
      </c>
      <c r="X2334" s="2">
        <v>0.20799999999999999</v>
      </c>
      <c r="Y2334" s="6">
        <f t="shared" si="294"/>
        <v>5.552441205520408E-3</v>
      </c>
      <c r="AA2334">
        <v>19376472</v>
      </c>
      <c r="AB2334">
        <v>16800154725</v>
      </c>
      <c r="AD2334" t="s">
        <v>6</v>
      </c>
      <c r="AF2334">
        <v>37</v>
      </c>
      <c r="AH2334" t="s">
        <v>12300</v>
      </c>
      <c r="AI2334" t="s">
        <v>12299</v>
      </c>
      <c r="AK2334" t="s">
        <v>12298</v>
      </c>
      <c r="AL2334">
        <v>5</v>
      </c>
      <c r="AM2334" s="5">
        <f t="shared" si="298"/>
        <v>0.5</v>
      </c>
      <c r="AN2334" s="4">
        <f t="shared" si="295"/>
        <v>7.572889057175312E-4</v>
      </c>
      <c r="AO2334" s="3"/>
      <c r="AP2334">
        <v>0</v>
      </c>
      <c r="AR2334" t="s">
        <v>1</v>
      </c>
      <c r="AT2334" s="2" t="s">
        <v>0</v>
      </c>
      <c r="AU2334" s="1">
        <f t="shared" si="299"/>
        <v>0.41138955155795448</v>
      </c>
      <c r="AV2334" s="1">
        <f t="shared" si="300"/>
        <v>0.31548650556189695</v>
      </c>
      <c r="AW2334" s="1">
        <f t="shared" si="301"/>
        <v>0.21958345956583944</v>
      </c>
    </row>
    <row r="2335" spans="1:49" x14ac:dyDescent="0.2">
      <c r="A2335">
        <v>2333</v>
      </c>
      <c r="B2335" t="s">
        <v>12297</v>
      </c>
      <c r="C2335" t="s">
        <v>12296</v>
      </c>
      <c r="F2335" t="s">
        <v>12295</v>
      </c>
      <c r="G2335" t="s">
        <v>17</v>
      </c>
      <c r="H2335" t="s">
        <v>16</v>
      </c>
      <c r="I2335" t="s">
        <v>1204</v>
      </c>
      <c r="J2335" t="s">
        <v>12294</v>
      </c>
      <c r="K2335" t="s">
        <v>12293</v>
      </c>
      <c r="L2335" t="s">
        <v>12292</v>
      </c>
      <c r="M2335" t="s">
        <v>12291</v>
      </c>
      <c r="N2335">
        <v>6</v>
      </c>
      <c r="O2335" t="s">
        <v>12290</v>
      </c>
      <c r="P2335" t="s">
        <v>12289</v>
      </c>
      <c r="Q2335" t="s">
        <v>12288</v>
      </c>
      <c r="R2335" s="7">
        <v>40909</v>
      </c>
      <c r="S2335" s="8">
        <f t="shared" si="296"/>
        <v>2012</v>
      </c>
      <c r="T2335" s="8">
        <v>2012</v>
      </c>
      <c r="U2335" s="8">
        <f t="shared" si="297"/>
        <v>10</v>
      </c>
      <c r="V2335" s="7">
        <v>2012</v>
      </c>
      <c r="W2335" t="s">
        <v>3657</v>
      </c>
      <c r="X2335" s="2">
        <v>0.20799999999999999</v>
      </c>
      <c r="Y2335" s="6">
        <f t="shared" si="294"/>
        <v>5.552441205520408E-3</v>
      </c>
      <c r="AA2335">
        <v>19376472</v>
      </c>
      <c r="AB2335">
        <v>16800154725</v>
      </c>
      <c r="AD2335" t="s">
        <v>6</v>
      </c>
      <c r="AF2335">
        <v>37</v>
      </c>
      <c r="AH2335" t="s">
        <v>12287</v>
      </c>
      <c r="AI2335" t="s">
        <v>12286</v>
      </c>
      <c r="AK2335" t="s">
        <v>12285</v>
      </c>
      <c r="AL2335">
        <v>18</v>
      </c>
      <c r="AM2335" s="5">
        <f t="shared" si="298"/>
        <v>1.8</v>
      </c>
      <c r="AN2335" s="4">
        <f t="shared" si="295"/>
        <v>2.7262400605831123E-3</v>
      </c>
      <c r="AO2335" s="3"/>
      <c r="AP2335">
        <v>0</v>
      </c>
      <c r="AR2335" t="s">
        <v>1</v>
      </c>
      <c r="AT2335" s="2" t="s">
        <v>0</v>
      </c>
      <c r="AU2335" s="1">
        <f t="shared" si="299"/>
        <v>0.47045808620392193</v>
      </c>
      <c r="AV2335" s="1">
        <f t="shared" si="300"/>
        <v>0.41393406330517601</v>
      </c>
      <c r="AW2335" s="1">
        <f t="shared" si="301"/>
        <v>0.3574100404064301</v>
      </c>
    </row>
    <row r="2336" spans="1:49" x14ac:dyDescent="0.2">
      <c r="A2336">
        <v>2334</v>
      </c>
      <c r="B2336" t="s">
        <v>12284</v>
      </c>
      <c r="C2336" t="s">
        <v>12283</v>
      </c>
      <c r="F2336" t="s">
        <v>12282</v>
      </c>
      <c r="G2336" t="s">
        <v>17</v>
      </c>
      <c r="H2336" t="s">
        <v>16</v>
      </c>
      <c r="I2336" t="s">
        <v>12281</v>
      </c>
      <c r="J2336">
        <v>60011170</v>
      </c>
      <c r="K2336" t="s">
        <v>12280</v>
      </c>
      <c r="L2336" t="s">
        <v>12279</v>
      </c>
      <c r="M2336" t="s">
        <v>3863</v>
      </c>
      <c r="N2336">
        <v>6</v>
      </c>
      <c r="O2336" t="s">
        <v>12278</v>
      </c>
      <c r="P2336" t="s">
        <v>12277</v>
      </c>
      <c r="Q2336" t="s">
        <v>12276</v>
      </c>
      <c r="R2336" s="7">
        <v>40909</v>
      </c>
      <c r="S2336" s="8">
        <f t="shared" si="296"/>
        <v>2012</v>
      </c>
      <c r="T2336" s="8">
        <v>2012</v>
      </c>
      <c r="U2336" s="8">
        <f t="shared" si="297"/>
        <v>10</v>
      </c>
      <c r="V2336" s="7">
        <v>2012</v>
      </c>
      <c r="W2336" t="s">
        <v>11533</v>
      </c>
      <c r="X2336" s="2">
        <v>1.3280000000000001</v>
      </c>
      <c r="Y2336" s="6">
        <f t="shared" si="294"/>
        <v>3.5450201542937994E-2</v>
      </c>
      <c r="AA2336">
        <v>15361225</v>
      </c>
      <c r="AB2336">
        <v>18894</v>
      </c>
      <c r="AD2336" t="s">
        <v>6</v>
      </c>
      <c r="AE2336">
        <v>11</v>
      </c>
      <c r="AH2336" t="s">
        <v>12275</v>
      </c>
      <c r="AI2336" t="s">
        <v>12274</v>
      </c>
      <c r="AJ2336" t="s">
        <v>12273</v>
      </c>
      <c r="AK2336" t="s">
        <v>12272</v>
      </c>
      <c r="AL2336">
        <v>80</v>
      </c>
      <c r="AM2336" s="5">
        <f t="shared" si="298"/>
        <v>8</v>
      </c>
      <c r="AN2336" s="4">
        <f t="shared" si="295"/>
        <v>1.2116622491480499E-2</v>
      </c>
      <c r="AO2336" s="3"/>
      <c r="AP2336">
        <v>0</v>
      </c>
      <c r="AQ2336" t="s">
        <v>12271</v>
      </c>
      <c r="AR2336" t="s">
        <v>1</v>
      </c>
      <c r="AS2336" t="s">
        <v>12270</v>
      </c>
      <c r="AT2336" s="2">
        <v>3.8340000000000001</v>
      </c>
      <c r="AU2336" s="1">
        <f t="shared" si="299"/>
        <v>2.8450127827500746</v>
      </c>
      <c r="AV2336" s="1">
        <f t="shared" si="300"/>
        <v>2.3783412017209247</v>
      </c>
      <c r="AW2336" s="1">
        <f t="shared" si="301"/>
        <v>1.9116696206917749</v>
      </c>
    </row>
    <row r="2337" spans="1:49" x14ac:dyDescent="0.2">
      <c r="A2337">
        <v>2335</v>
      </c>
      <c r="B2337" t="s">
        <v>12269</v>
      </c>
      <c r="C2337" t="s">
        <v>12268</v>
      </c>
      <c r="F2337" t="s">
        <v>12267</v>
      </c>
      <c r="G2337" t="s">
        <v>17</v>
      </c>
      <c r="H2337" t="s">
        <v>16</v>
      </c>
      <c r="I2337" t="s">
        <v>12266</v>
      </c>
      <c r="J2337" t="s">
        <v>12265</v>
      </c>
      <c r="K2337" t="s">
        <v>12264</v>
      </c>
      <c r="L2337" t="s">
        <v>12263</v>
      </c>
      <c r="M2337" t="s">
        <v>7596</v>
      </c>
      <c r="N2337">
        <v>5</v>
      </c>
      <c r="O2337" t="s">
        <v>12262</v>
      </c>
      <c r="P2337" t="s">
        <v>12261</v>
      </c>
      <c r="Q2337" t="s">
        <v>12260</v>
      </c>
      <c r="R2337" s="7">
        <v>40909</v>
      </c>
      <c r="S2337" s="8">
        <f t="shared" si="296"/>
        <v>2012</v>
      </c>
      <c r="T2337" s="8">
        <v>2012</v>
      </c>
      <c r="U2337" s="8">
        <f t="shared" si="297"/>
        <v>10</v>
      </c>
      <c r="V2337" s="7">
        <v>2012</v>
      </c>
      <c r="W2337" t="s">
        <v>5000</v>
      </c>
      <c r="X2337" s="2">
        <v>0.161</v>
      </c>
      <c r="Y2337" s="6">
        <f t="shared" si="294"/>
        <v>4.2978030485037776E-3</v>
      </c>
      <c r="AA2337">
        <v>15493636</v>
      </c>
      <c r="AB2337">
        <v>11700154336</v>
      </c>
      <c r="AD2337" t="s">
        <v>6</v>
      </c>
      <c r="AE2337">
        <v>8</v>
      </c>
      <c r="AF2337">
        <v>12</v>
      </c>
      <c r="AH2337" t="s">
        <v>12259</v>
      </c>
      <c r="AI2337" t="s">
        <v>12258</v>
      </c>
      <c r="AJ2337" t="s">
        <v>12257</v>
      </c>
      <c r="AK2337" t="s">
        <v>12256</v>
      </c>
      <c r="AL2337">
        <v>1</v>
      </c>
      <c r="AM2337" s="5">
        <f t="shared" si="298"/>
        <v>0.1</v>
      </c>
      <c r="AN2337" s="4">
        <f t="shared" si="295"/>
        <v>1.5145778114350627E-4</v>
      </c>
      <c r="AO2337" s="3"/>
      <c r="AP2337">
        <v>1</v>
      </c>
      <c r="AR2337" t="s">
        <v>1</v>
      </c>
      <c r="AT2337" s="2" t="s">
        <v>0</v>
      </c>
      <c r="AU2337" s="1">
        <f t="shared" si="299"/>
        <v>0.30538994682956955</v>
      </c>
      <c r="AV2337" s="1">
        <f t="shared" si="300"/>
        <v>0.2224630414823642</v>
      </c>
      <c r="AW2337" s="1">
        <f t="shared" si="301"/>
        <v>0.13953613613515878</v>
      </c>
    </row>
    <row r="2338" spans="1:49" x14ac:dyDescent="0.2">
      <c r="A2338">
        <v>2336</v>
      </c>
      <c r="B2338" t="s">
        <v>12255</v>
      </c>
      <c r="C2338" t="s">
        <v>12254</v>
      </c>
      <c r="F2338" t="s">
        <v>12253</v>
      </c>
      <c r="G2338" t="s">
        <v>17</v>
      </c>
      <c r="H2338" t="s">
        <v>16</v>
      </c>
      <c r="I2338" t="s">
        <v>12252</v>
      </c>
      <c r="J2338" t="s">
        <v>12251</v>
      </c>
      <c r="K2338" t="s">
        <v>12250</v>
      </c>
      <c r="L2338" t="s">
        <v>12249</v>
      </c>
      <c r="M2338" t="s">
        <v>12248</v>
      </c>
      <c r="N2338">
        <v>3</v>
      </c>
      <c r="O2338" t="s">
        <v>12247</v>
      </c>
      <c r="P2338" t="s">
        <v>12246</v>
      </c>
      <c r="Q2338" t="s">
        <v>12245</v>
      </c>
      <c r="R2338" s="7">
        <v>40909</v>
      </c>
      <c r="S2338" s="8">
        <f t="shared" si="296"/>
        <v>2012</v>
      </c>
      <c r="T2338" s="8">
        <v>2012</v>
      </c>
      <c r="U2338" s="8">
        <f t="shared" si="297"/>
        <v>10</v>
      </c>
      <c r="V2338" s="7">
        <v>2012</v>
      </c>
      <c r="W2338" t="s">
        <v>12244</v>
      </c>
      <c r="X2338" s="2">
        <v>0.32500000000000001</v>
      </c>
      <c r="Y2338" s="6">
        <f t="shared" si="294"/>
        <v>8.6756893836256385E-3</v>
      </c>
      <c r="AA2338">
        <v>18629016</v>
      </c>
      <c r="AB2338">
        <v>21100274252</v>
      </c>
      <c r="AC2338">
        <v>18629024</v>
      </c>
      <c r="AD2338" t="s">
        <v>6</v>
      </c>
      <c r="AE2338">
        <v>6</v>
      </c>
      <c r="AF2338">
        <v>1</v>
      </c>
      <c r="AH2338" t="s">
        <v>12243</v>
      </c>
      <c r="AI2338" t="s">
        <v>12242</v>
      </c>
      <c r="AJ2338" t="s">
        <v>12241</v>
      </c>
      <c r="AK2338" t="s">
        <v>12240</v>
      </c>
      <c r="AL2338">
        <v>8</v>
      </c>
      <c r="AM2338" s="5">
        <f t="shared" si="298"/>
        <v>0.8</v>
      </c>
      <c r="AN2338" s="4">
        <f t="shared" si="295"/>
        <v>1.2116622491480501E-3</v>
      </c>
      <c r="AO2338" s="3"/>
      <c r="AP2338">
        <v>0</v>
      </c>
      <c r="AR2338" t="s">
        <v>1</v>
      </c>
      <c r="AT2338" s="2" t="s">
        <v>0</v>
      </c>
      <c r="AU2338" s="1">
        <f t="shared" si="299"/>
        <v>0.64364812432823626</v>
      </c>
      <c r="AV2338" s="1">
        <f t="shared" si="300"/>
        <v>0.49436758163868444</v>
      </c>
      <c r="AW2338" s="1">
        <f t="shared" si="301"/>
        <v>0.34508703894913267</v>
      </c>
    </row>
    <row r="2339" spans="1:49" x14ac:dyDescent="0.2">
      <c r="A2339">
        <v>2337</v>
      </c>
      <c r="B2339" t="s">
        <v>12239</v>
      </c>
      <c r="C2339" t="s">
        <v>12238</v>
      </c>
      <c r="F2339" t="s">
        <v>12237</v>
      </c>
      <c r="G2339" t="s">
        <v>17</v>
      </c>
      <c r="H2339" t="s">
        <v>16</v>
      </c>
      <c r="I2339" t="s">
        <v>12236</v>
      </c>
      <c r="J2339" t="s">
        <v>12235</v>
      </c>
      <c r="K2339" t="s">
        <v>12234</v>
      </c>
      <c r="L2339" t="s">
        <v>12233</v>
      </c>
      <c r="M2339" t="s">
        <v>4852</v>
      </c>
      <c r="N2339">
        <v>3</v>
      </c>
      <c r="O2339" t="s">
        <v>12232</v>
      </c>
      <c r="P2339" t="s">
        <v>12231</v>
      </c>
      <c r="Q2339" t="s">
        <v>12230</v>
      </c>
      <c r="R2339" s="7">
        <v>40909</v>
      </c>
      <c r="S2339" s="8">
        <f t="shared" si="296"/>
        <v>2012</v>
      </c>
      <c r="T2339" s="8">
        <v>2012</v>
      </c>
      <c r="U2339" s="8">
        <f t="shared" si="297"/>
        <v>10</v>
      </c>
      <c r="V2339" s="7">
        <v>40909</v>
      </c>
      <c r="W2339" t="s">
        <v>12229</v>
      </c>
      <c r="X2339" s="2">
        <v>1.17</v>
      </c>
      <c r="Y2339" s="6">
        <f t="shared" si="294"/>
        <v>3.1232481781052295E-2</v>
      </c>
      <c r="AB2339">
        <v>21100264002</v>
      </c>
      <c r="AC2339">
        <v>20457758</v>
      </c>
      <c r="AD2339" t="s">
        <v>6</v>
      </c>
      <c r="AE2339">
        <v>2</v>
      </c>
      <c r="AF2339">
        <v>1</v>
      </c>
      <c r="AH2339" t="s">
        <v>12228</v>
      </c>
      <c r="AI2339" t="s">
        <v>12227</v>
      </c>
      <c r="AJ2339" t="s">
        <v>12226</v>
      </c>
      <c r="AK2339" t="s">
        <v>12225</v>
      </c>
      <c r="AL2339">
        <v>42</v>
      </c>
      <c r="AM2339" s="5">
        <f t="shared" si="298"/>
        <v>4.2</v>
      </c>
      <c r="AN2339" s="4">
        <f t="shared" si="295"/>
        <v>6.3612268080272625E-3</v>
      </c>
      <c r="AO2339" s="3"/>
      <c r="AP2339">
        <v>1</v>
      </c>
      <c r="AR2339" t="s">
        <v>1</v>
      </c>
      <c r="AT2339" s="2">
        <v>2.9119999999999999</v>
      </c>
      <c r="AU2339" s="1">
        <f t="shared" si="299"/>
        <v>2.3771105289144785</v>
      </c>
      <c r="AV2339" s="1">
        <f t="shared" si="300"/>
        <v>1.879685429453978</v>
      </c>
      <c r="AW2339" s="1">
        <f t="shared" si="301"/>
        <v>1.382260329993477</v>
      </c>
    </row>
    <row r="2340" spans="1:49" x14ac:dyDescent="0.2">
      <c r="A2340">
        <v>2338</v>
      </c>
      <c r="B2340" t="s">
        <v>12224</v>
      </c>
      <c r="C2340" t="s">
        <v>12223</v>
      </c>
      <c r="F2340" t="s">
        <v>12222</v>
      </c>
      <c r="G2340" t="s">
        <v>17</v>
      </c>
      <c r="H2340" t="s">
        <v>16</v>
      </c>
      <c r="I2340" t="s">
        <v>7669</v>
      </c>
      <c r="J2340">
        <v>60019533</v>
      </c>
      <c r="K2340" t="s">
        <v>12221</v>
      </c>
      <c r="L2340" t="s">
        <v>6395</v>
      </c>
      <c r="M2340" t="s">
        <v>80</v>
      </c>
      <c r="N2340">
        <v>4</v>
      </c>
      <c r="O2340" t="s">
        <v>12220</v>
      </c>
      <c r="P2340" t="s">
        <v>12219</v>
      </c>
      <c r="Q2340" t="s">
        <v>12218</v>
      </c>
      <c r="R2340" s="7">
        <v>40909</v>
      </c>
      <c r="S2340" s="8">
        <f t="shared" si="296"/>
        <v>2012</v>
      </c>
      <c r="T2340" s="8">
        <v>2012</v>
      </c>
      <c r="U2340" s="8">
        <f t="shared" si="297"/>
        <v>10</v>
      </c>
      <c r="V2340" s="7">
        <v>41165</v>
      </c>
      <c r="W2340" t="s">
        <v>12217</v>
      </c>
      <c r="X2340" s="2">
        <v>0.375</v>
      </c>
      <c r="Y2340" s="6">
        <f t="shared" si="294"/>
        <v>1.0010410827260351E-2</v>
      </c>
      <c r="AA2340">
        <v>135194</v>
      </c>
      <c r="AB2340">
        <v>24918</v>
      </c>
      <c r="AD2340" t="s">
        <v>6</v>
      </c>
      <c r="AE2340">
        <v>48</v>
      </c>
      <c r="AF2340">
        <v>19</v>
      </c>
      <c r="AH2340" t="s">
        <v>12216</v>
      </c>
      <c r="AI2340" t="s">
        <v>12215</v>
      </c>
      <c r="AK2340" t="s">
        <v>12214</v>
      </c>
      <c r="AL2340">
        <v>15</v>
      </c>
      <c r="AM2340" s="5">
        <f t="shared" si="298"/>
        <v>1.5</v>
      </c>
      <c r="AN2340" s="4">
        <f t="shared" si="295"/>
        <v>2.2718667171525938E-3</v>
      </c>
      <c r="AO2340" s="3"/>
      <c r="AP2340">
        <v>0</v>
      </c>
      <c r="AR2340" t="s">
        <v>1</v>
      </c>
      <c r="AT2340" s="2">
        <v>1.3140000000000001</v>
      </c>
      <c r="AU2340" s="1">
        <f t="shared" si="299"/>
        <v>0.76888475942280243</v>
      </c>
      <c r="AV2340" s="1">
        <f t="shared" si="300"/>
        <v>0.61411387722064725</v>
      </c>
      <c r="AW2340" s="1">
        <f t="shared" si="301"/>
        <v>0.45934299501849207</v>
      </c>
    </row>
    <row r="2341" spans="1:49" x14ac:dyDescent="0.2">
      <c r="A2341">
        <v>2339</v>
      </c>
      <c r="B2341" t="s">
        <v>12213</v>
      </c>
      <c r="C2341" t="s">
        <v>12212</v>
      </c>
      <c r="F2341" t="s">
        <v>12211</v>
      </c>
      <c r="G2341" t="s">
        <v>17</v>
      </c>
      <c r="H2341" t="s">
        <v>16</v>
      </c>
      <c r="I2341" t="s">
        <v>12210</v>
      </c>
      <c r="J2341">
        <v>60114993</v>
      </c>
      <c r="K2341" t="s">
        <v>12209</v>
      </c>
      <c r="L2341" t="s">
        <v>3038</v>
      </c>
      <c r="M2341" t="s">
        <v>146</v>
      </c>
      <c r="N2341">
        <v>1</v>
      </c>
      <c r="O2341" t="s">
        <v>12208</v>
      </c>
      <c r="P2341">
        <v>36941560400</v>
      </c>
      <c r="Q2341">
        <v>60114993</v>
      </c>
      <c r="R2341" s="7">
        <v>40909</v>
      </c>
      <c r="S2341" s="8">
        <f t="shared" si="296"/>
        <v>2012</v>
      </c>
      <c r="T2341" s="8">
        <v>2012</v>
      </c>
      <c r="U2341" s="8">
        <f t="shared" si="297"/>
        <v>10</v>
      </c>
      <c r="V2341" s="7">
        <v>2012</v>
      </c>
      <c r="W2341" t="s">
        <v>12194</v>
      </c>
      <c r="X2341" s="2">
        <v>0.13100000000000001</v>
      </c>
      <c r="Y2341" s="6">
        <f t="shared" si="294"/>
        <v>3.4969701823229496E-3</v>
      </c>
      <c r="AA2341" t="s">
        <v>12193</v>
      </c>
      <c r="AB2341">
        <v>19900193668</v>
      </c>
      <c r="AC2341">
        <v>17587298</v>
      </c>
      <c r="AD2341" t="s">
        <v>6</v>
      </c>
      <c r="AE2341">
        <v>2</v>
      </c>
      <c r="AF2341">
        <v>4</v>
      </c>
      <c r="AH2341" t="s">
        <v>12207</v>
      </c>
      <c r="AI2341" t="s">
        <v>12206</v>
      </c>
      <c r="AJ2341" t="s">
        <v>12205</v>
      </c>
      <c r="AK2341" t="s">
        <v>12204</v>
      </c>
      <c r="AL2341">
        <v>3</v>
      </c>
      <c r="AM2341" s="5">
        <f t="shared" si="298"/>
        <v>0.3</v>
      </c>
      <c r="AN2341" s="4">
        <f t="shared" si="295"/>
        <v>4.5437334343051872E-4</v>
      </c>
      <c r="AO2341" s="3"/>
      <c r="AP2341">
        <v>0</v>
      </c>
      <c r="AR2341" t="s">
        <v>1</v>
      </c>
      <c r="AT2341" s="2" t="s">
        <v>0</v>
      </c>
      <c r="AU2341" s="1">
        <f t="shared" si="299"/>
        <v>0.25841911306552201</v>
      </c>
      <c r="AV2341" s="1">
        <f t="shared" si="300"/>
        <v>0.1975671762876734</v>
      </c>
      <c r="AW2341" s="1">
        <f t="shared" si="301"/>
        <v>0.13671523950982478</v>
      </c>
    </row>
    <row r="2342" spans="1:49" x14ac:dyDescent="0.2">
      <c r="A2342">
        <v>2340</v>
      </c>
      <c r="B2342" t="s">
        <v>12203</v>
      </c>
      <c r="C2342" t="s">
        <v>12202</v>
      </c>
      <c r="F2342" t="s">
        <v>12201</v>
      </c>
      <c r="G2342" t="s">
        <v>17</v>
      </c>
      <c r="H2342" t="s">
        <v>16</v>
      </c>
      <c r="I2342" t="s">
        <v>12200</v>
      </c>
      <c r="J2342" t="s">
        <v>12195</v>
      </c>
      <c r="K2342" t="s">
        <v>12199</v>
      </c>
      <c r="L2342" t="s">
        <v>12198</v>
      </c>
      <c r="M2342" t="s">
        <v>227</v>
      </c>
      <c r="N2342">
        <v>2</v>
      </c>
      <c r="O2342" t="s">
        <v>12197</v>
      </c>
      <c r="P2342" t="s">
        <v>12196</v>
      </c>
      <c r="Q2342" t="s">
        <v>12195</v>
      </c>
      <c r="R2342" s="7">
        <v>40909</v>
      </c>
      <c r="S2342" s="8">
        <f t="shared" si="296"/>
        <v>2012</v>
      </c>
      <c r="T2342" s="8">
        <v>2012</v>
      </c>
      <c r="U2342" s="8">
        <f t="shared" si="297"/>
        <v>10</v>
      </c>
      <c r="V2342" s="7">
        <v>2012</v>
      </c>
      <c r="W2342" t="s">
        <v>12194</v>
      </c>
      <c r="X2342" s="2">
        <v>0.13100000000000001</v>
      </c>
      <c r="Y2342" s="6">
        <f t="shared" si="294"/>
        <v>3.4969701823229496E-3</v>
      </c>
      <c r="AA2342" t="s">
        <v>12193</v>
      </c>
      <c r="AB2342">
        <v>19900193668</v>
      </c>
      <c r="AC2342">
        <v>17587298</v>
      </c>
      <c r="AD2342" t="s">
        <v>6</v>
      </c>
      <c r="AE2342">
        <v>2</v>
      </c>
      <c r="AF2342">
        <v>4</v>
      </c>
      <c r="AH2342" t="s">
        <v>12192</v>
      </c>
      <c r="AI2342" t="s">
        <v>12191</v>
      </c>
      <c r="AJ2342" t="s">
        <v>12190</v>
      </c>
      <c r="AK2342" t="s">
        <v>12189</v>
      </c>
      <c r="AL2342">
        <v>11</v>
      </c>
      <c r="AM2342" s="5">
        <f t="shared" si="298"/>
        <v>1.1000000000000001</v>
      </c>
      <c r="AN2342" s="4">
        <f t="shared" si="295"/>
        <v>1.6660355925785689E-3</v>
      </c>
      <c r="AO2342" s="3"/>
      <c r="AP2342">
        <v>0</v>
      </c>
      <c r="AR2342" t="s">
        <v>1</v>
      </c>
      <c r="AT2342" s="2" t="s">
        <v>0</v>
      </c>
      <c r="AU2342" s="1">
        <f t="shared" si="299"/>
        <v>0.29476898053996353</v>
      </c>
      <c r="AV2342" s="1">
        <f t="shared" si="300"/>
        <v>0.2581502887450759</v>
      </c>
      <c r="AW2342" s="1">
        <f t="shared" si="301"/>
        <v>0.22153159695018831</v>
      </c>
    </row>
    <row r="2343" spans="1:49" x14ac:dyDescent="0.2">
      <c r="A2343">
        <v>2341</v>
      </c>
      <c r="B2343" t="s">
        <v>12188</v>
      </c>
      <c r="C2343" t="s">
        <v>12187</v>
      </c>
      <c r="F2343" t="s">
        <v>12186</v>
      </c>
      <c r="G2343" t="s">
        <v>17</v>
      </c>
      <c r="H2343" t="s">
        <v>16</v>
      </c>
      <c r="I2343" t="s">
        <v>12185</v>
      </c>
      <c r="J2343">
        <v>60001821</v>
      </c>
      <c r="K2343" t="s">
        <v>8229</v>
      </c>
      <c r="L2343" t="s">
        <v>8228</v>
      </c>
      <c r="M2343" t="s">
        <v>7549</v>
      </c>
      <c r="N2343">
        <v>5</v>
      </c>
      <c r="O2343" t="s">
        <v>12184</v>
      </c>
      <c r="P2343" t="s">
        <v>12183</v>
      </c>
      <c r="Q2343" t="s">
        <v>12182</v>
      </c>
      <c r="R2343" s="7">
        <v>40909</v>
      </c>
      <c r="S2343" s="8">
        <f t="shared" si="296"/>
        <v>2012</v>
      </c>
      <c r="T2343" s="8">
        <v>2012</v>
      </c>
      <c r="U2343" s="8">
        <f t="shared" si="297"/>
        <v>10</v>
      </c>
      <c r="V2343" s="7">
        <v>41122</v>
      </c>
      <c r="W2343" t="s">
        <v>12181</v>
      </c>
      <c r="X2343" s="2">
        <v>0.28699999999999998</v>
      </c>
      <c r="Y2343" s="6">
        <f t="shared" si="294"/>
        <v>7.6613010864632547E-3</v>
      </c>
      <c r="AA2343" t="s">
        <v>12180</v>
      </c>
      <c r="AB2343">
        <v>84222</v>
      </c>
      <c r="AD2343" t="s">
        <v>6</v>
      </c>
      <c r="AE2343">
        <v>19</v>
      </c>
      <c r="AF2343">
        <v>3</v>
      </c>
      <c r="AH2343" t="s">
        <v>12179</v>
      </c>
      <c r="AI2343" t="s">
        <v>12178</v>
      </c>
      <c r="AJ2343" t="s">
        <v>12177</v>
      </c>
      <c r="AK2343" t="s">
        <v>12176</v>
      </c>
      <c r="AL2343">
        <v>6</v>
      </c>
      <c r="AM2343" s="5">
        <f t="shared" si="298"/>
        <v>0.6</v>
      </c>
      <c r="AN2343" s="4">
        <f t="shared" si="295"/>
        <v>9.0874668686103744E-4</v>
      </c>
      <c r="AO2343" s="3"/>
      <c r="AP2343">
        <v>1</v>
      </c>
      <c r="AR2343" t="s">
        <v>1</v>
      </c>
      <c r="AT2343" s="2" t="s">
        <v>0</v>
      </c>
      <c r="AU2343" s="1">
        <f t="shared" si="299"/>
        <v>0.56355347665825894</v>
      </c>
      <c r="AV2343" s="1">
        <f t="shared" si="300"/>
        <v>0.42850238866621465</v>
      </c>
      <c r="AW2343" s="1">
        <f t="shared" si="301"/>
        <v>0.29345130067417025</v>
      </c>
    </row>
    <row r="2344" spans="1:49" x14ac:dyDescent="0.2">
      <c r="A2344">
        <v>2342</v>
      </c>
      <c r="B2344" t="s">
        <v>12175</v>
      </c>
      <c r="C2344" t="s">
        <v>12174</v>
      </c>
      <c r="F2344" t="s">
        <v>12173</v>
      </c>
      <c r="G2344" t="s">
        <v>17</v>
      </c>
      <c r="H2344" t="s">
        <v>16</v>
      </c>
      <c r="I2344" t="s">
        <v>12172</v>
      </c>
      <c r="J2344" t="s">
        <v>12171</v>
      </c>
      <c r="K2344" t="s">
        <v>12170</v>
      </c>
      <c r="L2344" t="s">
        <v>12169</v>
      </c>
      <c r="M2344" t="s">
        <v>1306</v>
      </c>
      <c r="N2344">
        <v>3</v>
      </c>
      <c r="O2344" t="s">
        <v>12168</v>
      </c>
      <c r="P2344" t="s">
        <v>12167</v>
      </c>
      <c r="Q2344" t="s">
        <v>12166</v>
      </c>
      <c r="R2344" s="7">
        <v>40909</v>
      </c>
      <c r="S2344" s="8">
        <f t="shared" si="296"/>
        <v>2012</v>
      </c>
      <c r="T2344" s="8">
        <v>2012</v>
      </c>
      <c r="U2344" s="8">
        <f t="shared" si="297"/>
        <v>10</v>
      </c>
      <c r="V2344" s="7">
        <v>40969</v>
      </c>
      <c r="W2344" t="s">
        <v>12165</v>
      </c>
      <c r="X2344" s="2">
        <v>0.74299999999999999</v>
      </c>
      <c r="Y2344" s="6">
        <f t="shared" si="294"/>
        <v>1.9833960652411841E-2</v>
      </c>
      <c r="AA2344">
        <v>21619549</v>
      </c>
      <c r="AB2344">
        <v>21100297824</v>
      </c>
      <c r="AC2344">
        <v>21619565</v>
      </c>
      <c r="AD2344" t="s">
        <v>6</v>
      </c>
      <c r="AE2344">
        <v>31</v>
      </c>
      <c r="AF2344">
        <v>1</v>
      </c>
      <c r="AH2344" t="s">
        <v>12164</v>
      </c>
      <c r="AI2344" t="s">
        <v>12163</v>
      </c>
      <c r="AJ2344" t="s">
        <v>12162</v>
      </c>
      <c r="AK2344" t="s">
        <v>12161</v>
      </c>
      <c r="AL2344">
        <v>9</v>
      </c>
      <c r="AM2344" s="5">
        <f t="shared" si="298"/>
        <v>0.9</v>
      </c>
      <c r="AN2344" s="4">
        <f t="shared" si="295"/>
        <v>1.3631200302915562E-3</v>
      </c>
      <c r="AO2344" s="3"/>
      <c r="AP2344">
        <v>0</v>
      </c>
      <c r="AR2344" t="s">
        <v>1</v>
      </c>
      <c r="AT2344" s="2">
        <v>2.0339999999999998</v>
      </c>
      <c r="AU2344" s="1">
        <f t="shared" si="299"/>
        <v>1.4292708465775754</v>
      </c>
      <c r="AV2344" s="1">
        <f t="shared" si="300"/>
        <v>1.0598540341351699</v>
      </c>
      <c r="AW2344" s="1">
        <f t="shared" si="301"/>
        <v>0.69043722169276411</v>
      </c>
    </row>
    <row r="2345" spans="1:49" x14ac:dyDescent="0.2">
      <c r="A2345">
        <v>2343</v>
      </c>
      <c r="B2345" t="s">
        <v>12160</v>
      </c>
      <c r="C2345" t="s">
        <v>12159</v>
      </c>
      <c r="F2345" t="s">
        <v>12158</v>
      </c>
      <c r="G2345" t="s">
        <v>17</v>
      </c>
      <c r="H2345" t="s">
        <v>16</v>
      </c>
      <c r="I2345" t="s">
        <v>12157</v>
      </c>
      <c r="J2345">
        <v>60018405</v>
      </c>
      <c r="K2345" t="s">
        <v>12156</v>
      </c>
      <c r="L2345" t="s">
        <v>12155</v>
      </c>
      <c r="M2345" t="s">
        <v>615</v>
      </c>
      <c r="N2345">
        <v>3</v>
      </c>
      <c r="O2345" t="s">
        <v>12154</v>
      </c>
      <c r="P2345" t="s">
        <v>12153</v>
      </c>
      <c r="Q2345" t="s">
        <v>12152</v>
      </c>
      <c r="R2345" s="7">
        <v>40909</v>
      </c>
      <c r="S2345" s="8">
        <f t="shared" si="296"/>
        <v>2012</v>
      </c>
      <c r="T2345" s="8">
        <v>2012</v>
      </c>
      <c r="U2345" s="8">
        <f t="shared" si="297"/>
        <v>10</v>
      </c>
      <c r="V2345" s="7">
        <v>2012</v>
      </c>
      <c r="W2345" t="s">
        <v>12151</v>
      </c>
      <c r="X2345" s="2">
        <v>0.35499999999999998</v>
      </c>
      <c r="Y2345" s="6">
        <f t="shared" si="294"/>
        <v>9.4765222498064648E-3</v>
      </c>
      <c r="AA2345">
        <v>17518628</v>
      </c>
      <c r="AB2345">
        <v>5300152202</v>
      </c>
      <c r="AD2345" t="s">
        <v>6</v>
      </c>
      <c r="AE2345">
        <v>6</v>
      </c>
      <c r="AF2345">
        <v>16</v>
      </c>
      <c r="AH2345" t="s">
        <v>12150</v>
      </c>
      <c r="AI2345" t="s">
        <v>12149</v>
      </c>
      <c r="AK2345" t="s">
        <v>12148</v>
      </c>
      <c r="AL2345">
        <v>13</v>
      </c>
      <c r="AM2345" s="5">
        <f t="shared" si="298"/>
        <v>1.3</v>
      </c>
      <c r="AN2345" s="4">
        <f t="shared" si="295"/>
        <v>1.9689511548655813E-3</v>
      </c>
      <c r="AO2345" s="3"/>
      <c r="AP2345">
        <v>0</v>
      </c>
      <c r="AR2345" t="s">
        <v>1</v>
      </c>
      <c r="AT2345" s="2">
        <v>1.542</v>
      </c>
      <c r="AU2345" s="1">
        <f t="shared" si="299"/>
        <v>0.7224250921324199</v>
      </c>
      <c r="AV2345" s="1">
        <f t="shared" si="300"/>
        <v>0.57227367023360232</v>
      </c>
      <c r="AW2345" s="1">
        <f t="shared" si="301"/>
        <v>0.42212224833478462</v>
      </c>
    </row>
    <row r="2346" spans="1:49" x14ac:dyDescent="0.2">
      <c r="A2346">
        <v>2344</v>
      </c>
      <c r="B2346" t="s">
        <v>12147</v>
      </c>
      <c r="C2346" t="s">
        <v>12146</v>
      </c>
      <c r="F2346" t="s">
        <v>12145</v>
      </c>
      <c r="G2346" t="s">
        <v>17</v>
      </c>
      <c r="H2346" t="s">
        <v>16</v>
      </c>
      <c r="I2346" t="s">
        <v>12144</v>
      </c>
      <c r="J2346" t="s">
        <v>12143</v>
      </c>
      <c r="K2346" t="s">
        <v>12142</v>
      </c>
      <c r="L2346" t="s">
        <v>12141</v>
      </c>
      <c r="M2346" t="s">
        <v>1634</v>
      </c>
      <c r="N2346">
        <v>5</v>
      </c>
      <c r="O2346" t="s">
        <v>12140</v>
      </c>
      <c r="P2346" t="s">
        <v>12139</v>
      </c>
      <c r="Q2346" t="s">
        <v>12138</v>
      </c>
      <c r="R2346" s="7">
        <v>40909</v>
      </c>
      <c r="S2346" s="8">
        <f t="shared" si="296"/>
        <v>2012</v>
      </c>
      <c r="T2346" s="8">
        <v>2012</v>
      </c>
      <c r="U2346" s="8">
        <f t="shared" si="297"/>
        <v>10</v>
      </c>
      <c r="V2346" s="7">
        <v>2012</v>
      </c>
      <c r="W2346" t="s">
        <v>12137</v>
      </c>
      <c r="X2346" s="2">
        <v>1.3620000000000001</v>
      </c>
      <c r="Y2346" s="6">
        <f t="shared" si="294"/>
        <v>3.6357812124609597E-2</v>
      </c>
      <c r="AB2346">
        <v>21100205908</v>
      </c>
      <c r="AC2346">
        <v>21567085</v>
      </c>
      <c r="AD2346" t="s">
        <v>6</v>
      </c>
      <c r="AE2346">
        <v>3</v>
      </c>
      <c r="AF2346">
        <v>10</v>
      </c>
      <c r="AG2346" t="s">
        <v>12136</v>
      </c>
      <c r="AH2346" t="s">
        <v>12135</v>
      </c>
      <c r="AI2346" t="s">
        <v>12134</v>
      </c>
      <c r="AK2346" t="s">
        <v>12133</v>
      </c>
      <c r="AL2346">
        <v>7</v>
      </c>
      <c r="AM2346" s="5">
        <f t="shared" si="298"/>
        <v>0.7</v>
      </c>
      <c r="AN2346" s="4">
        <f t="shared" si="295"/>
        <v>1.0602044680045437E-3</v>
      </c>
      <c r="AO2346" s="3"/>
      <c r="AP2346">
        <v>1</v>
      </c>
      <c r="AR2346" t="s">
        <v>12132</v>
      </c>
      <c r="AT2346" s="2">
        <v>3.7320000000000002</v>
      </c>
      <c r="AU2346" s="1">
        <f t="shared" si="299"/>
        <v>2.5768529827628082</v>
      </c>
      <c r="AV2346" s="1">
        <f t="shared" si="300"/>
        <v>1.8709008296307073</v>
      </c>
      <c r="AW2346" s="1">
        <f t="shared" si="301"/>
        <v>1.1649486764986059</v>
      </c>
    </row>
    <row r="2347" spans="1:49" x14ac:dyDescent="0.2">
      <c r="A2347">
        <v>2345</v>
      </c>
      <c r="B2347" t="s">
        <v>12131</v>
      </c>
      <c r="C2347" t="s">
        <v>12130</v>
      </c>
      <c r="F2347" t="s">
        <v>12129</v>
      </c>
      <c r="G2347" t="s">
        <v>17</v>
      </c>
      <c r="H2347" t="s">
        <v>16</v>
      </c>
      <c r="I2347" t="s">
        <v>8156</v>
      </c>
      <c r="J2347">
        <v>60021120</v>
      </c>
      <c r="K2347" t="s">
        <v>12128</v>
      </c>
      <c r="L2347" t="s">
        <v>12127</v>
      </c>
      <c r="M2347" t="s">
        <v>657</v>
      </c>
      <c r="N2347">
        <v>2</v>
      </c>
      <c r="O2347" t="s">
        <v>12126</v>
      </c>
      <c r="P2347" t="s">
        <v>12125</v>
      </c>
      <c r="Q2347" t="s">
        <v>12124</v>
      </c>
      <c r="R2347" s="7">
        <v>40909</v>
      </c>
      <c r="S2347" s="8">
        <f t="shared" si="296"/>
        <v>2012</v>
      </c>
      <c r="T2347" s="8">
        <v>2012</v>
      </c>
      <c r="U2347" s="8">
        <f t="shared" si="297"/>
        <v>10</v>
      </c>
      <c r="V2347" s="7">
        <v>2012</v>
      </c>
      <c r="W2347" t="s">
        <v>11533</v>
      </c>
      <c r="X2347" s="2">
        <v>1.3280000000000001</v>
      </c>
      <c r="Y2347" s="6">
        <f t="shared" si="294"/>
        <v>3.5450201542937994E-2</v>
      </c>
      <c r="AA2347">
        <v>15361225</v>
      </c>
      <c r="AB2347">
        <v>18894</v>
      </c>
      <c r="AD2347" t="s">
        <v>6</v>
      </c>
      <c r="AE2347">
        <v>11</v>
      </c>
      <c r="AH2347" t="s">
        <v>12123</v>
      </c>
      <c r="AI2347" t="s">
        <v>12122</v>
      </c>
      <c r="AJ2347" t="s">
        <v>12121</v>
      </c>
      <c r="AK2347" t="s">
        <v>12120</v>
      </c>
      <c r="AL2347">
        <v>8</v>
      </c>
      <c r="AM2347" s="5">
        <f t="shared" si="298"/>
        <v>0.8</v>
      </c>
      <c r="AN2347" s="4">
        <f t="shared" si="295"/>
        <v>1.2116622491480501E-3</v>
      </c>
      <c r="AO2347" s="3"/>
      <c r="AP2347">
        <v>0</v>
      </c>
      <c r="AQ2347" t="s">
        <v>155</v>
      </c>
      <c r="AR2347">
        <v>22560384</v>
      </c>
      <c r="AS2347" t="s">
        <v>154</v>
      </c>
      <c r="AT2347" s="2">
        <v>3.8340000000000001</v>
      </c>
      <c r="AU2347" s="1">
        <f t="shared" si="299"/>
        <v>2.5178639754801009</v>
      </c>
      <c r="AV2347" s="1">
        <f t="shared" si="300"/>
        <v>1.8330931896043023</v>
      </c>
      <c r="AW2347" s="1">
        <f t="shared" si="301"/>
        <v>1.1483224037285034</v>
      </c>
    </row>
    <row r="2348" spans="1:49" x14ac:dyDescent="0.2">
      <c r="A2348">
        <v>2346</v>
      </c>
      <c r="B2348" t="s">
        <v>12119</v>
      </c>
      <c r="C2348" t="s">
        <v>12118</v>
      </c>
      <c r="F2348" t="s">
        <v>12117</v>
      </c>
      <c r="G2348" t="s">
        <v>17</v>
      </c>
      <c r="H2348" t="s">
        <v>16</v>
      </c>
      <c r="I2348" t="s">
        <v>12116</v>
      </c>
      <c r="J2348" t="s">
        <v>12115</v>
      </c>
      <c r="K2348" t="s">
        <v>12114</v>
      </c>
      <c r="L2348" t="s">
        <v>12113</v>
      </c>
      <c r="M2348" t="s">
        <v>5286</v>
      </c>
      <c r="N2348">
        <v>3</v>
      </c>
      <c r="O2348" t="s">
        <v>12112</v>
      </c>
      <c r="P2348" t="s">
        <v>12111</v>
      </c>
      <c r="Q2348" t="s">
        <v>12110</v>
      </c>
      <c r="R2348" s="7">
        <v>40909</v>
      </c>
      <c r="S2348" s="8">
        <f t="shared" si="296"/>
        <v>2012</v>
      </c>
      <c r="T2348" s="8">
        <v>2012</v>
      </c>
      <c r="U2348" s="8">
        <f t="shared" si="297"/>
        <v>10</v>
      </c>
      <c r="V2348" s="7">
        <v>2012</v>
      </c>
      <c r="W2348" t="s">
        <v>12109</v>
      </c>
      <c r="X2348" s="2">
        <v>0.64</v>
      </c>
      <c r="Y2348" s="6">
        <f t="shared" si="294"/>
        <v>1.7084434478524334E-2</v>
      </c>
      <c r="AA2348" t="s">
        <v>12108</v>
      </c>
      <c r="AB2348">
        <v>21100239264</v>
      </c>
      <c r="AD2348" t="s">
        <v>6</v>
      </c>
      <c r="AE2348">
        <v>32</v>
      </c>
      <c r="AF2348">
        <v>5</v>
      </c>
      <c r="AH2348" t="s">
        <v>12107</v>
      </c>
      <c r="AI2348" t="s">
        <v>12106</v>
      </c>
      <c r="AK2348" t="s">
        <v>12105</v>
      </c>
      <c r="AL2348">
        <v>21</v>
      </c>
      <c r="AM2348" s="5">
        <f t="shared" si="298"/>
        <v>2.1</v>
      </c>
      <c r="AN2348" s="4">
        <f t="shared" si="295"/>
        <v>3.1806134040136312E-3</v>
      </c>
      <c r="AO2348" s="3"/>
      <c r="AP2348">
        <v>0</v>
      </c>
      <c r="AQ2348" t="s">
        <v>5279</v>
      </c>
      <c r="AR2348" t="s">
        <v>12104</v>
      </c>
      <c r="AS2348" t="s">
        <v>5277</v>
      </c>
      <c r="AT2348" s="2" t="s">
        <v>0</v>
      </c>
      <c r="AU2348" s="1">
        <f t="shared" si="299"/>
        <v>1.2913288156171121</v>
      </c>
      <c r="AV2348" s="1">
        <f t="shared" si="300"/>
        <v>1.0132523941268983</v>
      </c>
      <c r="AW2348" s="1">
        <f t="shared" si="301"/>
        <v>0.73517597263668411</v>
      </c>
    </row>
    <row r="2349" spans="1:49" x14ac:dyDescent="0.2">
      <c r="A2349">
        <v>2347</v>
      </c>
      <c r="B2349" t="s">
        <v>12103</v>
      </c>
      <c r="C2349" t="s">
        <v>12102</v>
      </c>
      <c r="F2349" t="s">
        <v>12101</v>
      </c>
      <c r="G2349" t="s">
        <v>17</v>
      </c>
      <c r="H2349" t="s">
        <v>16</v>
      </c>
      <c r="I2349" t="s">
        <v>12100</v>
      </c>
      <c r="J2349" t="s">
        <v>12099</v>
      </c>
      <c r="K2349" t="s">
        <v>12098</v>
      </c>
      <c r="L2349" t="s">
        <v>12097</v>
      </c>
      <c r="M2349" t="s">
        <v>12096</v>
      </c>
      <c r="N2349">
        <v>7</v>
      </c>
      <c r="O2349" t="s">
        <v>12095</v>
      </c>
      <c r="P2349" t="s">
        <v>12094</v>
      </c>
      <c r="Q2349" t="s">
        <v>12093</v>
      </c>
      <c r="R2349" s="7">
        <v>40909</v>
      </c>
      <c r="S2349" s="8">
        <f t="shared" si="296"/>
        <v>2012</v>
      </c>
      <c r="T2349" s="8">
        <v>2012</v>
      </c>
      <c r="U2349" s="8">
        <f t="shared" si="297"/>
        <v>10</v>
      </c>
      <c r="V2349" s="7">
        <v>2012</v>
      </c>
      <c r="W2349" t="s">
        <v>7434</v>
      </c>
      <c r="X2349" s="2">
        <v>0.32300000000000001</v>
      </c>
      <c r="Y2349" s="6">
        <f t="shared" si="294"/>
        <v>8.6223005258802502E-3</v>
      </c>
      <c r="AB2349">
        <v>9500154104</v>
      </c>
      <c r="AC2349">
        <v>19342608</v>
      </c>
      <c r="AD2349" t="s">
        <v>6</v>
      </c>
      <c r="AE2349">
        <v>6</v>
      </c>
      <c r="AF2349">
        <v>1</v>
      </c>
      <c r="AG2349">
        <v>63532</v>
      </c>
      <c r="AI2349" t="s">
        <v>12092</v>
      </c>
      <c r="AJ2349" t="s">
        <v>12091</v>
      </c>
      <c r="AK2349" t="s">
        <v>12090</v>
      </c>
      <c r="AL2349">
        <v>34</v>
      </c>
      <c r="AM2349" s="5">
        <f t="shared" si="298"/>
        <v>3.4</v>
      </c>
      <c r="AN2349" s="4">
        <f t="shared" si="295"/>
        <v>5.1495645588792126E-3</v>
      </c>
      <c r="AO2349" s="3"/>
      <c r="AP2349">
        <v>0</v>
      </c>
      <c r="AQ2349" t="s">
        <v>1549</v>
      </c>
      <c r="AR2349" t="s">
        <v>12089</v>
      </c>
      <c r="AS2349" t="s">
        <v>1548</v>
      </c>
      <c r="AT2349" s="2">
        <v>1.494</v>
      </c>
      <c r="AU2349" s="1">
        <f t="shared" si="299"/>
        <v>0.75804797357799392</v>
      </c>
      <c r="AV2349" s="1">
        <f t="shared" si="300"/>
        <v>0.68859325423797313</v>
      </c>
      <c r="AW2349" s="1">
        <f t="shared" si="301"/>
        <v>0.61913853489795234</v>
      </c>
    </row>
    <row r="2350" spans="1:49" x14ac:dyDescent="0.2">
      <c r="A2350">
        <v>2348</v>
      </c>
      <c r="B2350" t="s">
        <v>12088</v>
      </c>
      <c r="C2350" t="s">
        <v>12087</v>
      </c>
      <c r="F2350" t="s">
        <v>12086</v>
      </c>
      <c r="G2350" t="s">
        <v>17</v>
      </c>
      <c r="H2350" t="s">
        <v>16</v>
      </c>
      <c r="I2350" t="s">
        <v>12085</v>
      </c>
      <c r="J2350" t="s">
        <v>12084</v>
      </c>
      <c r="K2350" t="s">
        <v>12083</v>
      </c>
      <c r="L2350" t="s">
        <v>12082</v>
      </c>
      <c r="M2350" t="s">
        <v>227</v>
      </c>
      <c r="N2350">
        <v>4</v>
      </c>
      <c r="O2350" t="s">
        <v>12081</v>
      </c>
      <c r="P2350" t="s">
        <v>12080</v>
      </c>
      <c r="Q2350" t="s">
        <v>12079</v>
      </c>
      <c r="R2350" s="7">
        <v>40909</v>
      </c>
      <c r="S2350" s="8">
        <f t="shared" si="296"/>
        <v>2012</v>
      </c>
      <c r="T2350" s="8">
        <v>2012</v>
      </c>
      <c r="U2350" s="8">
        <f t="shared" si="297"/>
        <v>10</v>
      </c>
      <c r="V2350" s="7">
        <v>2012</v>
      </c>
      <c r="W2350" t="s">
        <v>12078</v>
      </c>
      <c r="X2350" s="2">
        <v>0.19</v>
      </c>
      <c r="Y2350" s="6">
        <f t="shared" si="294"/>
        <v>5.0719414858119115E-3</v>
      </c>
      <c r="AA2350">
        <v>17919320</v>
      </c>
      <c r="AB2350">
        <v>21100198201</v>
      </c>
      <c r="AC2350">
        <v>17912377</v>
      </c>
      <c r="AD2350" t="s">
        <v>6</v>
      </c>
      <c r="AE2350">
        <v>5</v>
      </c>
      <c r="AF2350">
        <v>2</v>
      </c>
      <c r="AH2350" t="s">
        <v>12077</v>
      </c>
      <c r="AI2350" t="s">
        <v>12076</v>
      </c>
      <c r="AJ2350" t="s">
        <v>12075</v>
      </c>
      <c r="AK2350" t="s">
        <v>12074</v>
      </c>
      <c r="AL2350">
        <v>11</v>
      </c>
      <c r="AM2350" s="5">
        <f t="shared" si="298"/>
        <v>1.1000000000000001</v>
      </c>
      <c r="AN2350" s="4">
        <f t="shared" si="295"/>
        <v>1.6660355925785689E-3</v>
      </c>
      <c r="AO2350" s="3"/>
      <c r="AP2350">
        <v>1</v>
      </c>
      <c r="AR2350" t="s">
        <v>1</v>
      </c>
      <c r="AT2350" s="2" t="s">
        <v>0</v>
      </c>
      <c r="AU2350" s="1">
        <f t="shared" si="299"/>
        <v>0.40501697178419083</v>
      </c>
      <c r="AV2350" s="1">
        <f t="shared" si="300"/>
        <v>0.33689885391952401</v>
      </c>
      <c r="AW2350" s="1">
        <f t="shared" si="301"/>
        <v>0.26878073605485714</v>
      </c>
    </row>
    <row r="2351" spans="1:49" x14ac:dyDescent="0.2">
      <c r="A2351">
        <v>2349</v>
      </c>
      <c r="B2351" t="s">
        <v>12073</v>
      </c>
      <c r="C2351" t="s">
        <v>12072</v>
      </c>
      <c r="F2351" t="s">
        <v>12071</v>
      </c>
      <c r="G2351" t="s">
        <v>17</v>
      </c>
      <c r="H2351" t="s">
        <v>16</v>
      </c>
      <c r="I2351" t="s">
        <v>12070</v>
      </c>
      <c r="J2351">
        <v>60027550</v>
      </c>
      <c r="K2351" t="s">
        <v>12069</v>
      </c>
      <c r="L2351" t="s">
        <v>12068</v>
      </c>
      <c r="M2351" t="s">
        <v>66</v>
      </c>
      <c r="N2351">
        <v>2</v>
      </c>
      <c r="O2351" t="s">
        <v>12067</v>
      </c>
      <c r="P2351" t="s">
        <v>12066</v>
      </c>
      <c r="Q2351" t="s">
        <v>12065</v>
      </c>
      <c r="R2351" s="7">
        <v>40909</v>
      </c>
      <c r="S2351" s="8">
        <f t="shared" si="296"/>
        <v>2012</v>
      </c>
      <c r="T2351" s="8">
        <v>2012</v>
      </c>
      <c r="U2351" s="8">
        <f t="shared" si="297"/>
        <v>10</v>
      </c>
      <c r="V2351" s="7">
        <v>41244</v>
      </c>
      <c r="W2351" t="s">
        <v>12064</v>
      </c>
      <c r="X2351" s="2">
        <v>0.1</v>
      </c>
      <c r="Y2351" s="6">
        <f t="shared" si="294"/>
        <v>2.6694428872694269E-3</v>
      </c>
      <c r="AA2351" t="s">
        <v>12063</v>
      </c>
      <c r="AB2351">
        <v>6000153223</v>
      </c>
      <c r="AC2351">
        <v>17589533</v>
      </c>
      <c r="AD2351" t="s">
        <v>6</v>
      </c>
      <c r="AE2351">
        <v>10</v>
      </c>
      <c r="AF2351" s="10">
        <v>44257</v>
      </c>
      <c r="AH2351" t="s">
        <v>12062</v>
      </c>
      <c r="AI2351" t="s">
        <v>12061</v>
      </c>
      <c r="AJ2351" t="s">
        <v>12060</v>
      </c>
      <c r="AK2351" t="s">
        <v>12059</v>
      </c>
      <c r="AL2351">
        <v>1</v>
      </c>
      <c r="AM2351" s="5">
        <f t="shared" si="298"/>
        <v>0.1</v>
      </c>
      <c r="AN2351" s="4">
        <f t="shared" si="295"/>
        <v>1.5145778114350627E-4</v>
      </c>
      <c r="AO2351" s="3"/>
      <c r="AP2351">
        <v>0</v>
      </c>
      <c r="AR2351" t="s">
        <v>1</v>
      </c>
      <c r="AT2351" s="2" t="s">
        <v>0</v>
      </c>
      <c r="AU2351" s="1">
        <f t="shared" si="299"/>
        <v>0.19140473554316506</v>
      </c>
      <c r="AV2351" s="1">
        <f t="shared" si="300"/>
        <v>0.14104503342064667</v>
      </c>
      <c r="AW2351" s="1">
        <f t="shared" si="301"/>
        <v>9.0685331298128238E-2</v>
      </c>
    </row>
    <row r="2352" spans="1:49" x14ac:dyDescent="0.2">
      <c r="A2352">
        <v>2350</v>
      </c>
      <c r="B2352" t="s">
        <v>12058</v>
      </c>
      <c r="C2352" t="s">
        <v>12057</v>
      </c>
      <c r="F2352" t="s">
        <v>12056</v>
      </c>
      <c r="G2352" t="s">
        <v>17</v>
      </c>
      <c r="H2352" t="s">
        <v>16</v>
      </c>
      <c r="I2352" t="s">
        <v>12055</v>
      </c>
      <c r="J2352">
        <v>60091645</v>
      </c>
      <c r="K2352" t="s">
        <v>12054</v>
      </c>
      <c r="L2352" t="s">
        <v>12053</v>
      </c>
      <c r="M2352" t="s">
        <v>12052</v>
      </c>
      <c r="N2352">
        <v>3</v>
      </c>
      <c r="O2352" t="s">
        <v>12051</v>
      </c>
      <c r="P2352" t="s">
        <v>12050</v>
      </c>
      <c r="Q2352" t="s">
        <v>12049</v>
      </c>
      <c r="R2352" s="7">
        <v>40909</v>
      </c>
      <c r="S2352" s="8">
        <f t="shared" si="296"/>
        <v>2012</v>
      </c>
      <c r="T2352" s="8">
        <v>2012</v>
      </c>
      <c r="U2352" s="8">
        <f t="shared" si="297"/>
        <v>10</v>
      </c>
      <c r="V2352" s="7">
        <v>41153</v>
      </c>
      <c r="W2352" t="s">
        <v>12048</v>
      </c>
      <c r="X2352" s="2">
        <v>0.17399999999999999</v>
      </c>
      <c r="Y2352" s="6">
        <f t="shared" si="294"/>
        <v>4.6448306238488024E-3</v>
      </c>
      <c r="AA2352">
        <v>20818491</v>
      </c>
      <c r="AB2352">
        <v>20000195009</v>
      </c>
      <c r="AD2352" t="s">
        <v>6</v>
      </c>
      <c r="AE2352">
        <v>58</v>
      </c>
      <c r="AF2352">
        <v>3</v>
      </c>
      <c r="AH2352" t="s">
        <v>12047</v>
      </c>
      <c r="AI2352" t="s">
        <v>12046</v>
      </c>
      <c r="AJ2352" t="s">
        <v>12045</v>
      </c>
      <c r="AK2352" t="s">
        <v>12044</v>
      </c>
      <c r="AL2352">
        <v>1</v>
      </c>
      <c r="AM2352" s="5">
        <f t="shared" si="298"/>
        <v>0.1</v>
      </c>
      <c r="AN2352" s="4">
        <f t="shared" si="295"/>
        <v>1.5145778114350627E-4</v>
      </c>
      <c r="AO2352" s="3"/>
      <c r="AP2352">
        <v>0</v>
      </c>
      <c r="AR2352" t="s">
        <v>1</v>
      </c>
      <c r="AT2352" s="2" t="s">
        <v>0</v>
      </c>
      <c r="AU2352" s="1">
        <f t="shared" si="299"/>
        <v>0.32968187710372132</v>
      </c>
      <c r="AV2352" s="1">
        <f t="shared" si="300"/>
        <v>0.23981442024961544</v>
      </c>
      <c r="AW2352" s="1">
        <f t="shared" si="301"/>
        <v>0.1499469633955095</v>
      </c>
    </row>
    <row r="2353" spans="1:49" x14ac:dyDescent="0.2">
      <c r="A2353">
        <v>2351</v>
      </c>
      <c r="B2353" t="s">
        <v>12043</v>
      </c>
      <c r="C2353" t="s">
        <v>12042</v>
      </c>
      <c r="F2353" t="s">
        <v>12041</v>
      </c>
      <c r="G2353" t="s">
        <v>17</v>
      </c>
      <c r="H2353" t="s">
        <v>16</v>
      </c>
      <c r="I2353" t="s">
        <v>11244</v>
      </c>
      <c r="J2353" t="s">
        <v>12040</v>
      </c>
      <c r="K2353" t="s">
        <v>12039</v>
      </c>
      <c r="L2353" t="s">
        <v>12038</v>
      </c>
      <c r="M2353" t="s">
        <v>2202</v>
      </c>
      <c r="N2353">
        <v>4</v>
      </c>
      <c r="O2353" t="s">
        <v>12037</v>
      </c>
      <c r="P2353" t="s">
        <v>12036</v>
      </c>
      <c r="Q2353" t="s">
        <v>12035</v>
      </c>
      <c r="R2353" s="7">
        <v>40909</v>
      </c>
      <c r="S2353" s="8">
        <f t="shared" si="296"/>
        <v>2012</v>
      </c>
      <c r="T2353" s="8">
        <v>2012</v>
      </c>
      <c r="U2353" s="8">
        <f t="shared" si="297"/>
        <v>10</v>
      </c>
      <c r="V2353" s="7">
        <v>2012</v>
      </c>
      <c r="W2353" t="s">
        <v>11533</v>
      </c>
      <c r="X2353" s="2">
        <v>1.3280000000000001</v>
      </c>
      <c r="Y2353" s="6">
        <f t="shared" si="294"/>
        <v>3.5450201542937994E-2</v>
      </c>
      <c r="AA2353">
        <v>15361225</v>
      </c>
      <c r="AB2353">
        <v>18894</v>
      </c>
      <c r="AD2353" t="s">
        <v>6</v>
      </c>
      <c r="AE2353">
        <v>11</v>
      </c>
      <c r="AH2353" t="s">
        <v>12034</v>
      </c>
      <c r="AI2353" t="s">
        <v>12033</v>
      </c>
      <c r="AJ2353" t="s">
        <v>12032</v>
      </c>
      <c r="AK2353" t="s">
        <v>12031</v>
      </c>
      <c r="AL2353">
        <v>11</v>
      </c>
      <c r="AM2353" s="5">
        <f t="shared" si="298"/>
        <v>1.1000000000000001</v>
      </c>
      <c r="AN2353" s="4">
        <f t="shared" si="295"/>
        <v>1.6660355925785689E-3</v>
      </c>
      <c r="AO2353" s="3"/>
      <c r="AP2353">
        <v>0</v>
      </c>
      <c r="AR2353" t="s">
        <v>1</v>
      </c>
      <c r="AT2353" s="2">
        <v>3.8340000000000001</v>
      </c>
      <c r="AU2353" s="1">
        <f t="shared" si="299"/>
        <v>2.5314951757830166</v>
      </c>
      <c r="AV2353" s="1">
        <f t="shared" si="300"/>
        <v>1.8558118567758279</v>
      </c>
      <c r="AW2353" s="1">
        <f t="shared" si="301"/>
        <v>1.1801285377686397</v>
      </c>
    </row>
    <row r="2354" spans="1:49" x14ac:dyDescent="0.2">
      <c r="A2354">
        <v>2352</v>
      </c>
      <c r="B2354" t="s">
        <v>12030</v>
      </c>
      <c r="C2354" t="s">
        <v>12029</v>
      </c>
      <c r="F2354" t="s">
        <v>12028</v>
      </c>
      <c r="G2354" t="s">
        <v>17</v>
      </c>
      <c r="H2354" t="s">
        <v>16</v>
      </c>
      <c r="I2354" t="s">
        <v>5561</v>
      </c>
      <c r="J2354" t="s">
        <v>1456</v>
      </c>
      <c r="K2354" t="s">
        <v>1455</v>
      </c>
      <c r="L2354" t="s">
        <v>1454</v>
      </c>
      <c r="M2354" t="s">
        <v>1453</v>
      </c>
      <c r="N2354">
        <v>7</v>
      </c>
      <c r="O2354" t="s">
        <v>12027</v>
      </c>
      <c r="P2354" t="s">
        <v>12026</v>
      </c>
      <c r="Q2354" t="s">
        <v>5558</v>
      </c>
      <c r="R2354" s="7">
        <v>40909</v>
      </c>
      <c r="S2354" s="8">
        <f t="shared" si="296"/>
        <v>2012</v>
      </c>
      <c r="T2354" s="8">
        <v>2012</v>
      </c>
      <c r="U2354" s="8">
        <f t="shared" si="297"/>
        <v>10</v>
      </c>
      <c r="V2354" s="7">
        <v>2012</v>
      </c>
      <c r="W2354" t="s">
        <v>11533</v>
      </c>
      <c r="X2354" s="2">
        <v>1.3280000000000001</v>
      </c>
      <c r="Y2354" s="6">
        <f t="shared" si="294"/>
        <v>3.5450201542937994E-2</v>
      </c>
      <c r="AA2354">
        <v>15361225</v>
      </c>
      <c r="AB2354">
        <v>18894</v>
      </c>
      <c r="AD2354" t="s">
        <v>6</v>
      </c>
      <c r="AE2354">
        <v>11</v>
      </c>
      <c r="AH2354" t="s">
        <v>12025</v>
      </c>
      <c r="AI2354" t="s">
        <v>12024</v>
      </c>
      <c r="AJ2354" t="s">
        <v>12023</v>
      </c>
      <c r="AK2354" t="s">
        <v>12022</v>
      </c>
      <c r="AL2354">
        <v>32</v>
      </c>
      <c r="AM2354" s="5">
        <f t="shared" si="298"/>
        <v>3.2</v>
      </c>
      <c r="AN2354" s="4">
        <f t="shared" si="295"/>
        <v>4.8466489965922005E-3</v>
      </c>
      <c r="AO2354" s="3"/>
      <c r="AP2354">
        <v>0</v>
      </c>
      <c r="AR2354" t="s">
        <v>1</v>
      </c>
      <c r="AT2354" s="2">
        <v>3.8340000000000001</v>
      </c>
      <c r="AU2354" s="1">
        <f t="shared" si="299"/>
        <v>2.6269135779034256</v>
      </c>
      <c r="AV2354" s="1">
        <f t="shared" si="300"/>
        <v>2.0148425269765098</v>
      </c>
      <c r="AW2354" s="1">
        <f t="shared" si="301"/>
        <v>1.402771476049594</v>
      </c>
    </row>
    <row r="2355" spans="1:49" x14ac:dyDescent="0.2">
      <c r="A2355">
        <v>2353</v>
      </c>
      <c r="B2355" t="s">
        <v>12021</v>
      </c>
      <c r="C2355" t="s">
        <v>12020</v>
      </c>
      <c r="F2355" t="s">
        <v>12019</v>
      </c>
      <c r="G2355" t="s">
        <v>17</v>
      </c>
      <c r="H2355" t="s">
        <v>16</v>
      </c>
      <c r="I2355" t="s">
        <v>12018</v>
      </c>
      <c r="J2355">
        <v>60009512</v>
      </c>
      <c r="K2355" t="s">
        <v>12017</v>
      </c>
      <c r="L2355" t="s">
        <v>12016</v>
      </c>
      <c r="M2355" t="s">
        <v>643</v>
      </c>
      <c r="N2355">
        <v>3</v>
      </c>
      <c r="O2355" t="s">
        <v>12015</v>
      </c>
      <c r="P2355" t="s">
        <v>12014</v>
      </c>
      <c r="Q2355" t="s">
        <v>12013</v>
      </c>
      <c r="R2355" s="7">
        <v>40909</v>
      </c>
      <c r="S2355" s="8">
        <f t="shared" si="296"/>
        <v>2012</v>
      </c>
      <c r="T2355" s="8">
        <v>2012</v>
      </c>
      <c r="U2355" s="8">
        <f t="shared" si="297"/>
        <v>10</v>
      </c>
      <c r="V2355" s="7">
        <v>2012</v>
      </c>
      <c r="W2355" t="s">
        <v>11533</v>
      </c>
      <c r="X2355" s="2">
        <v>1.3280000000000001</v>
      </c>
      <c r="Y2355" s="6">
        <f t="shared" si="294"/>
        <v>3.5450201542937994E-2</v>
      </c>
      <c r="AA2355">
        <v>15361225</v>
      </c>
      <c r="AB2355">
        <v>18894</v>
      </c>
      <c r="AD2355" t="s">
        <v>6</v>
      </c>
      <c r="AE2355">
        <v>11</v>
      </c>
      <c r="AH2355" t="s">
        <v>12012</v>
      </c>
      <c r="AI2355" t="s">
        <v>12011</v>
      </c>
      <c r="AJ2355" t="s">
        <v>12010</v>
      </c>
      <c r="AK2355" t="s">
        <v>12009</v>
      </c>
      <c r="AL2355">
        <v>90</v>
      </c>
      <c r="AM2355" s="5">
        <f t="shared" si="298"/>
        <v>9</v>
      </c>
      <c r="AN2355" s="4">
        <f t="shared" si="295"/>
        <v>1.3631200302915562E-2</v>
      </c>
      <c r="AO2355" s="3"/>
      <c r="AP2355">
        <v>0</v>
      </c>
      <c r="AQ2355" t="s">
        <v>1997</v>
      </c>
      <c r="AR2355" t="s">
        <v>1</v>
      </c>
      <c r="AS2355" t="s">
        <v>1995</v>
      </c>
      <c r="AT2355" s="2">
        <v>3.8340000000000001</v>
      </c>
      <c r="AU2355" s="1">
        <f t="shared" si="299"/>
        <v>2.8904501170931263</v>
      </c>
      <c r="AV2355" s="1">
        <f t="shared" si="300"/>
        <v>2.4540700922926777</v>
      </c>
      <c r="AW2355" s="1">
        <f t="shared" si="301"/>
        <v>2.0176900674922291</v>
      </c>
    </row>
    <row r="2356" spans="1:49" x14ac:dyDescent="0.2">
      <c r="A2356">
        <v>2354</v>
      </c>
      <c r="B2356" t="s">
        <v>12008</v>
      </c>
      <c r="C2356" t="s">
        <v>12007</v>
      </c>
      <c r="F2356" t="s">
        <v>12006</v>
      </c>
      <c r="G2356" t="s">
        <v>17</v>
      </c>
      <c r="H2356" t="s">
        <v>16</v>
      </c>
      <c r="I2356" t="s">
        <v>12005</v>
      </c>
      <c r="J2356">
        <v>60007457</v>
      </c>
      <c r="K2356" t="s">
        <v>12004</v>
      </c>
      <c r="L2356" t="s">
        <v>3459</v>
      </c>
      <c r="M2356" t="s">
        <v>3217</v>
      </c>
      <c r="N2356">
        <v>1</v>
      </c>
      <c r="O2356" t="s">
        <v>12003</v>
      </c>
      <c r="P2356">
        <v>7004238663</v>
      </c>
      <c r="Q2356">
        <v>60007457</v>
      </c>
      <c r="R2356" s="7">
        <v>40909</v>
      </c>
      <c r="S2356" s="8">
        <f t="shared" si="296"/>
        <v>2012</v>
      </c>
      <c r="T2356" s="8">
        <v>2012</v>
      </c>
      <c r="U2356" s="8">
        <f t="shared" si="297"/>
        <v>10</v>
      </c>
      <c r="V2356" s="7">
        <v>41183</v>
      </c>
      <c r="W2356" t="s">
        <v>12002</v>
      </c>
      <c r="X2356" s="2">
        <v>0.20599999999999999</v>
      </c>
      <c r="Y2356" s="6">
        <f t="shared" si="294"/>
        <v>5.4990523477750197E-3</v>
      </c>
      <c r="AA2356">
        <v>19907478</v>
      </c>
      <c r="AB2356">
        <v>11300153729</v>
      </c>
      <c r="AC2356">
        <v>19907494</v>
      </c>
      <c r="AD2356" t="s">
        <v>6</v>
      </c>
      <c r="AE2356">
        <v>6</v>
      </c>
      <c r="AF2356">
        <v>4</v>
      </c>
      <c r="AH2356" t="s">
        <v>12001</v>
      </c>
      <c r="AI2356" t="s">
        <v>12000</v>
      </c>
      <c r="AJ2356" t="s">
        <v>11999</v>
      </c>
      <c r="AK2356" t="s">
        <v>11998</v>
      </c>
      <c r="AL2356">
        <v>1</v>
      </c>
      <c r="AM2356" s="5">
        <f t="shared" si="298"/>
        <v>0.1</v>
      </c>
      <c r="AN2356" s="4">
        <f t="shared" si="295"/>
        <v>1.5145778114350627E-4</v>
      </c>
      <c r="AO2356" s="3"/>
      <c r="AP2356">
        <v>0</v>
      </c>
      <c r="AR2356" t="s">
        <v>11997</v>
      </c>
      <c r="AT2356" s="2" t="s">
        <v>0</v>
      </c>
      <c r="AU2356" s="1">
        <f t="shared" si="299"/>
        <v>0.3894773977785565</v>
      </c>
      <c r="AV2356" s="1">
        <f t="shared" si="300"/>
        <v>0.28252550644592633</v>
      </c>
      <c r="AW2356" s="1">
        <f t="shared" si="301"/>
        <v>0.17557361511329603</v>
      </c>
    </row>
    <row r="2357" spans="1:49" x14ac:dyDescent="0.2">
      <c r="A2357">
        <v>2355</v>
      </c>
      <c r="B2357" t="s">
        <v>11996</v>
      </c>
      <c r="C2357" t="s">
        <v>11995</v>
      </c>
      <c r="F2357" t="s">
        <v>11994</v>
      </c>
      <c r="G2357" t="s">
        <v>17</v>
      </c>
      <c r="H2357" t="s">
        <v>16</v>
      </c>
      <c r="I2357" t="s">
        <v>11993</v>
      </c>
      <c r="J2357" t="s">
        <v>11992</v>
      </c>
      <c r="K2357" t="s">
        <v>11991</v>
      </c>
      <c r="L2357" t="s">
        <v>11990</v>
      </c>
      <c r="M2357" t="s">
        <v>11989</v>
      </c>
      <c r="N2357">
        <v>3</v>
      </c>
      <c r="O2357" t="s">
        <v>11988</v>
      </c>
      <c r="P2357" t="s">
        <v>11987</v>
      </c>
      <c r="Q2357" t="s">
        <v>11986</v>
      </c>
      <c r="R2357" s="7">
        <v>40909</v>
      </c>
      <c r="S2357" s="8">
        <f t="shared" si="296"/>
        <v>2012</v>
      </c>
      <c r="T2357" s="8">
        <v>2012</v>
      </c>
      <c r="U2357" s="8">
        <f t="shared" si="297"/>
        <v>10</v>
      </c>
      <c r="V2357" s="7">
        <v>2012</v>
      </c>
      <c r="W2357" t="s">
        <v>11533</v>
      </c>
      <c r="X2357" s="2">
        <v>1.3280000000000001</v>
      </c>
      <c r="Y2357" s="6">
        <f t="shared" si="294"/>
        <v>3.5450201542937994E-2</v>
      </c>
      <c r="AA2357">
        <v>15361225</v>
      </c>
      <c r="AB2357">
        <v>18894</v>
      </c>
      <c r="AD2357" t="s">
        <v>6</v>
      </c>
      <c r="AE2357">
        <v>11</v>
      </c>
      <c r="AH2357" t="s">
        <v>11985</v>
      </c>
      <c r="AI2357" t="s">
        <v>11984</v>
      </c>
      <c r="AJ2357" t="s">
        <v>11983</v>
      </c>
      <c r="AK2357" t="s">
        <v>11982</v>
      </c>
      <c r="AL2357">
        <v>13</v>
      </c>
      <c r="AM2357" s="5">
        <f t="shared" si="298"/>
        <v>1.3</v>
      </c>
      <c r="AN2357" s="4">
        <f t="shared" si="295"/>
        <v>1.9689511548655813E-3</v>
      </c>
      <c r="AO2357" s="3"/>
      <c r="AP2357">
        <v>0</v>
      </c>
      <c r="AQ2357" t="s">
        <v>5279</v>
      </c>
      <c r="AR2357" t="s">
        <v>11981</v>
      </c>
      <c r="AS2357" t="s">
        <v>5277</v>
      </c>
      <c r="AT2357" s="2">
        <v>3.8340000000000001</v>
      </c>
      <c r="AU2357" s="1">
        <f t="shared" si="299"/>
        <v>2.5405826426516271</v>
      </c>
      <c r="AV2357" s="1">
        <f t="shared" si="300"/>
        <v>1.8709576348901789</v>
      </c>
      <c r="AW2357" s="1">
        <f t="shared" si="301"/>
        <v>1.2013326271287306</v>
      </c>
    </row>
    <row r="2358" spans="1:49" x14ac:dyDescent="0.2">
      <c r="A2358">
        <v>2356</v>
      </c>
      <c r="B2358" t="s">
        <v>11980</v>
      </c>
      <c r="C2358" t="s">
        <v>11979</v>
      </c>
      <c r="F2358" t="s">
        <v>11978</v>
      </c>
      <c r="G2358" t="s">
        <v>17</v>
      </c>
      <c r="H2358" t="s">
        <v>16</v>
      </c>
      <c r="I2358" t="s">
        <v>11977</v>
      </c>
      <c r="J2358">
        <v>60005465</v>
      </c>
      <c r="K2358" t="s">
        <v>402</v>
      </c>
      <c r="L2358" t="s">
        <v>401</v>
      </c>
      <c r="M2358" t="s">
        <v>80</v>
      </c>
      <c r="N2358">
        <v>5</v>
      </c>
      <c r="O2358" t="s">
        <v>11976</v>
      </c>
      <c r="P2358" t="s">
        <v>11975</v>
      </c>
      <c r="Q2358" t="s">
        <v>5167</v>
      </c>
      <c r="R2358" s="7">
        <v>40909</v>
      </c>
      <c r="S2358" s="8">
        <f t="shared" si="296"/>
        <v>2012</v>
      </c>
      <c r="T2358" s="8">
        <v>2012</v>
      </c>
      <c r="U2358" s="8">
        <f t="shared" si="297"/>
        <v>10</v>
      </c>
      <c r="V2358" s="7">
        <v>2012</v>
      </c>
      <c r="W2358" t="s">
        <v>355</v>
      </c>
      <c r="X2358" s="2">
        <v>0.437</v>
      </c>
      <c r="Y2358" s="6">
        <f t="shared" si="294"/>
        <v>1.1665465417367396E-2</v>
      </c>
      <c r="AA2358">
        <v>10704698</v>
      </c>
      <c r="AB2358">
        <v>5300152513</v>
      </c>
      <c r="AC2358">
        <v>15598985</v>
      </c>
      <c r="AD2358" t="s">
        <v>6</v>
      </c>
      <c r="AE2358">
        <v>129</v>
      </c>
      <c r="AH2358" t="s">
        <v>11974</v>
      </c>
      <c r="AI2358" t="s">
        <v>11973</v>
      </c>
      <c r="AK2358" t="s">
        <v>11972</v>
      </c>
      <c r="AL2358">
        <v>6</v>
      </c>
      <c r="AM2358" s="5">
        <f t="shared" si="298"/>
        <v>0.6</v>
      </c>
      <c r="AN2358" s="4">
        <f t="shared" si="295"/>
        <v>9.0874668686103744E-4</v>
      </c>
      <c r="AO2358" s="3"/>
      <c r="AP2358">
        <v>1</v>
      </c>
      <c r="AR2358" t="s">
        <v>1</v>
      </c>
      <c r="AT2358" s="2" t="s">
        <v>0</v>
      </c>
      <c r="AU2358" s="1">
        <f t="shared" si="299"/>
        <v>0.84384497982154871</v>
      </c>
      <c r="AV2358" s="1">
        <f t="shared" si="300"/>
        <v>0.62871060521142164</v>
      </c>
      <c r="AW2358" s="1">
        <f t="shared" si="301"/>
        <v>0.41357623060129456</v>
      </c>
    </row>
    <row r="2359" spans="1:49" x14ac:dyDescent="0.2">
      <c r="A2359">
        <v>2357</v>
      </c>
      <c r="B2359" t="s">
        <v>11971</v>
      </c>
      <c r="C2359" t="s">
        <v>11970</v>
      </c>
      <c r="F2359" t="s">
        <v>11969</v>
      </c>
      <c r="G2359" t="s">
        <v>17</v>
      </c>
      <c r="H2359" t="s">
        <v>16</v>
      </c>
      <c r="I2359" t="s">
        <v>7781</v>
      </c>
      <c r="J2359">
        <v>60027884</v>
      </c>
      <c r="K2359" t="s">
        <v>11968</v>
      </c>
      <c r="L2359" t="s">
        <v>472</v>
      </c>
      <c r="M2359" t="s">
        <v>471</v>
      </c>
      <c r="N2359">
        <v>2</v>
      </c>
      <c r="O2359" t="s">
        <v>11967</v>
      </c>
      <c r="P2359" t="s">
        <v>11966</v>
      </c>
      <c r="Q2359" t="s">
        <v>11965</v>
      </c>
      <c r="R2359" s="7">
        <v>40909</v>
      </c>
      <c r="S2359" s="8">
        <f t="shared" si="296"/>
        <v>2012</v>
      </c>
      <c r="T2359" s="8">
        <v>2012</v>
      </c>
      <c r="U2359" s="8">
        <f t="shared" si="297"/>
        <v>10</v>
      </c>
      <c r="V2359" s="7">
        <v>2012</v>
      </c>
      <c r="W2359" t="s">
        <v>11964</v>
      </c>
      <c r="X2359" s="2" t="s">
        <v>0</v>
      </c>
      <c r="Y2359" s="6" t="e">
        <f t="shared" si="294"/>
        <v>#VALUE!</v>
      </c>
      <c r="AA2359">
        <v>15984850</v>
      </c>
      <c r="AB2359">
        <v>19700175285</v>
      </c>
      <c r="AD2359" t="s">
        <v>6</v>
      </c>
      <c r="AE2359">
        <v>30</v>
      </c>
      <c r="AF2359">
        <v>6</v>
      </c>
      <c r="AH2359" t="s">
        <v>11963</v>
      </c>
      <c r="AI2359" t="s">
        <v>11962</v>
      </c>
      <c r="AJ2359" t="s">
        <v>11961</v>
      </c>
      <c r="AK2359" t="s">
        <v>11960</v>
      </c>
      <c r="AL2359">
        <v>2</v>
      </c>
      <c r="AM2359" s="5">
        <f t="shared" si="298"/>
        <v>0.2</v>
      </c>
      <c r="AN2359" s="4">
        <f t="shared" si="295"/>
        <v>3.0291556228701253E-4</v>
      </c>
      <c r="AO2359" s="3"/>
      <c r="AP2359">
        <v>0</v>
      </c>
      <c r="AR2359" t="s">
        <v>1</v>
      </c>
      <c r="AT2359" s="2" t="s">
        <v>0</v>
      </c>
      <c r="AU2359" s="1" t="e">
        <f t="shared" si="299"/>
        <v>#VALUE!</v>
      </c>
      <c r="AV2359" s="1" t="e">
        <f t="shared" si="300"/>
        <v>#VALUE!</v>
      </c>
      <c r="AW2359" s="1" t="e">
        <f t="shared" si="301"/>
        <v>#VALUE!</v>
      </c>
    </row>
    <row r="2360" spans="1:49" x14ac:dyDescent="0.2">
      <c r="A2360">
        <v>2358</v>
      </c>
      <c r="B2360" t="s">
        <v>11959</v>
      </c>
      <c r="C2360" t="s">
        <v>11958</v>
      </c>
      <c r="F2360" t="s">
        <v>11957</v>
      </c>
      <c r="G2360" t="s">
        <v>17</v>
      </c>
      <c r="H2360" t="s">
        <v>16</v>
      </c>
      <c r="I2360" t="s">
        <v>4503</v>
      </c>
      <c r="J2360" t="s">
        <v>11956</v>
      </c>
      <c r="K2360" t="s">
        <v>11955</v>
      </c>
      <c r="L2360" t="s">
        <v>11954</v>
      </c>
      <c r="M2360" t="s">
        <v>11953</v>
      </c>
      <c r="N2360">
        <v>6</v>
      </c>
      <c r="O2360" t="s">
        <v>11952</v>
      </c>
      <c r="P2360" t="s">
        <v>11951</v>
      </c>
      <c r="Q2360" t="s">
        <v>11950</v>
      </c>
      <c r="R2360" s="7">
        <v>40909</v>
      </c>
      <c r="S2360" s="8">
        <f t="shared" si="296"/>
        <v>2012</v>
      </c>
      <c r="T2360" s="8">
        <v>2012</v>
      </c>
      <c r="U2360" s="8">
        <f t="shared" si="297"/>
        <v>10</v>
      </c>
      <c r="V2360" s="7">
        <v>2012</v>
      </c>
      <c r="W2360" t="s">
        <v>10029</v>
      </c>
      <c r="X2360" s="2">
        <v>0.17799999999999999</v>
      </c>
      <c r="Y2360" s="6">
        <f t="shared" si="294"/>
        <v>4.7516083393395799E-3</v>
      </c>
      <c r="AA2360">
        <v>13492543</v>
      </c>
      <c r="AB2360">
        <v>5300152204</v>
      </c>
      <c r="AD2360" t="s">
        <v>6</v>
      </c>
      <c r="AE2360">
        <v>9</v>
      </c>
      <c r="AF2360">
        <v>24</v>
      </c>
      <c r="AH2360" t="s">
        <v>11949</v>
      </c>
      <c r="AI2360" t="s">
        <v>11948</v>
      </c>
      <c r="AJ2360" t="s">
        <v>11947</v>
      </c>
      <c r="AK2360" t="s">
        <v>11946</v>
      </c>
      <c r="AL2360">
        <v>1</v>
      </c>
      <c r="AM2360" s="5">
        <f t="shared" si="298"/>
        <v>0.1</v>
      </c>
      <c r="AN2360" s="4">
        <f t="shared" si="295"/>
        <v>1.5145778114350627E-4</v>
      </c>
      <c r="AO2360" s="3"/>
      <c r="AP2360">
        <v>1</v>
      </c>
      <c r="AR2360" t="s">
        <v>1</v>
      </c>
      <c r="AT2360" s="2">
        <v>0.57799999999999996</v>
      </c>
      <c r="AU2360" s="1">
        <f t="shared" si="299"/>
        <v>0.33715631718807576</v>
      </c>
      <c r="AV2360" s="1">
        <f t="shared" si="300"/>
        <v>0.2451533060241543</v>
      </c>
      <c r="AW2360" s="1">
        <f t="shared" si="301"/>
        <v>0.15315029486023282</v>
      </c>
    </row>
    <row r="2361" spans="1:49" x14ac:dyDescent="0.2">
      <c r="A2361">
        <v>2359</v>
      </c>
      <c r="B2361" t="s">
        <v>11945</v>
      </c>
      <c r="C2361" t="s">
        <v>11944</v>
      </c>
      <c r="F2361" t="s">
        <v>11943</v>
      </c>
      <c r="G2361" t="s">
        <v>17</v>
      </c>
      <c r="H2361" t="s">
        <v>16</v>
      </c>
      <c r="I2361" t="s">
        <v>11942</v>
      </c>
      <c r="J2361" t="s">
        <v>11941</v>
      </c>
      <c r="K2361" t="s">
        <v>11940</v>
      </c>
      <c r="L2361" t="s">
        <v>11939</v>
      </c>
      <c r="M2361" t="s">
        <v>442</v>
      </c>
      <c r="N2361">
        <v>2</v>
      </c>
      <c r="O2361" t="s">
        <v>11938</v>
      </c>
      <c r="P2361" t="s">
        <v>11937</v>
      </c>
      <c r="Q2361" t="s">
        <v>11936</v>
      </c>
      <c r="R2361" s="7">
        <v>40909</v>
      </c>
      <c r="S2361" s="8">
        <f t="shared" si="296"/>
        <v>2012</v>
      </c>
      <c r="T2361" s="8">
        <v>2012</v>
      </c>
      <c r="U2361" s="8">
        <f t="shared" si="297"/>
        <v>10</v>
      </c>
      <c r="V2361" s="7">
        <v>2012</v>
      </c>
      <c r="W2361" t="s">
        <v>10029</v>
      </c>
      <c r="X2361" s="2">
        <v>0.17799999999999999</v>
      </c>
      <c r="Y2361" s="6">
        <f t="shared" si="294"/>
        <v>4.7516083393395799E-3</v>
      </c>
      <c r="AA2361">
        <v>13492543</v>
      </c>
      <c r="AB2361">
        <v>5300152204</v>
      </c>
      <c r="AD2361" t="s">
        <v>6</v>
      </c>
      <c r="AE2361">
        <v>9</v>
      </c>
      <c r="AF2361">
        <v>24</v>
      </c>
      <c r="AH2361" t="s">
        <v>11935</v>
      </c>
      <c r="AI2361" t="s">
        <v>11934</v>
      </c>
      <c r="AJ2361" t="s">
        <v>11933</v>
      </c>
      <c r="AK2361" t="s">
        <v>11932</v>
      </c>
      <c r="AL2361">
        <v>4</v>
      </c>
      <c r="AM2361" s="5">
        <f t="shared" si="298"/>
        <v>0.4</v>
      </c>
      <c r="AN2361" s="4">
        <f t="shared" si="295"/>
        <v>6.0583112457402507E-4</v>
      </c>
      <c r="AO2361" s="3"/>
      <c r="AP2361">
        <v>1</v>
      </c>
      <c r="AR2361" t="s">
        <v>1</v>
      </c>
      <c r="AT2361" s="2">
        <v>0.57799999999999996</v>
      </c>
      <c r="AU2361" s="1">
        <f t="shared" si="299"/>
        <v>0.35078751749099135</v>
      </c>
      <c r="AV2361" s="1">
        <f t="shared" si="300"/>
        <v>0.26787197319568024</v>
      </c>
      <c r="AW2361" s="1">
        <f t="shared" si="301"/>
        <v>0.18495642890036915</v>
      </c>
    </row>
    <row r="2362" spans="1:49" x14ac:dyDescent="0.2">
      <c r="A2362">
        <v>2360</v>
      </c>
      <c r="B2362" t="s">
        <v>11931</v>
      </c>
      <c r="C2362" t="s">
        <v>11930</v>
      </c>
      <c r="F2362" t="s">
        <v>11929</v>
      </c>
      <c r="G2362" t="s">
        <v>17</v>
      </c>
      <c r="H2362" t="s">
        <v>16</v>
      </c>
      <c r="I2362" t="s">
        <v>11928</v>
      </c>
      <c r="J2362" t="s">
        <v>11927</v>
      </c>
      <c r="K2362" t="s">
        <v>11926</v>
      </c>
      <c r="L2362" t="s">
        <v>11925</v>
      </c>
      <c r="M2362" t="s">
        <v>6169</v>
      </c>
      <c r="N2362">
        <v>4</v>
      </c>
      <c r="O2362" t="s">
        <v>11924</v>
      </c>
      <c r="P2362" t="s">
        <v>11923</v>
      </c>
      <c r="Q2362" t="s">
        <v>11922</v>
      </c>
      <c r="R2362" s="7">
        <v>40909</v>
      </c>
      <c r="S2362" s="8">
        <f t="shared" si="296"/>
        <v>2012</v>
      </c>
      <c r="T2362" s="8">
        <v>2012</v>
      </c>
      <c r="U2362" s="8">
        <f t="shared" si="297"/>
        <v>10</v>
      </c>
      <c r="V2362" s="7">
        <v>2012</v>
      </c>
      <c r="W2362" t="s">
        <v>10029</v>
      </c>
      <c r="X2362" s="2">
        <v>0.17799999999999999</v>
      </c>
      <c r="Y2362" s="6">
        <f t="shared" si="294"/>
        <v>4.7516083393395799E-3</v>
      </c>
      <c r="AA2362">
        <v>13492543</v>
      </c>
      <c r="AB2362">
        <v>5300152204</v>
      </c>
      <c r="AD2362" t="s">
        <v>6</v>
      </c>
      <c r="AE2362">
        <v>9</v>
      </c>
      <c r="AF2362">
        <v>24</v>
      </c>
      <c r="AH2362" t="s">
        <v>11921</v>
      </c>
      <c r="AI2362" t="s">
        <v>11920</v>
      </c>
      <c r="AJ2362" t="s">
        <v>11919</v>
      </c>
      <c r="AK2362" t="s">
        <v>11918</v>
      </c>
      <c r="AL2362">
        <v>6</v>
      </c>
      <c r="AM2362" s="5">
        <f t="shared" si="298"/>
        <v>0.6</v>
      </c>
      <c r="AN2362" s="4">
        <f t="shared" si="295"/>
        <v>9.0874668686103744E-4</v>
      </c>
      <c r="AO2362" s="3"/>
      <c r="AP2362">
        <v>1</v>
      </c>
      <c r="AR2362" t="s">
        <v>1</v>
      </c>
      <c r="AT2362" s="2">
        <v>0.57799999999999996</v>
      </c>
      <c r="AU2362" s="1">
        <f t="shared" si="299"/>
        <v>0.35987498435960175</v>
      </c>
      <c r="AV2362" s="1">
        <f t="shared" si="300"/>
        <v>0.28301775131003082</v>
      </c>
      <c r="AW2362" s="1">
        <f t="shared" si="301"/>
        <v>0.20616051826046</v>
      </c>
    </row>
    <row r="2363" spans="1:49" x14ac:dyDescent="0.2">
      <c r="A2363">
        <v>2361</v>
      </c>
      <c r="B2363" t="s">
        <v>11917</v>
      </c>
      <c r="C2363" t="s">
        <v>11916</v>
      </c>
      <c r="F2363" t="s">
        <v>11915</v>
      </c>
      <c r="G2363" t="s">
        <v>17</v>
      </c>
      <c r="H2363" t="s">
        <v>16</v>
      </c>
      <c r="I2363" t="s">
        <v>11914</v>
      </c>
      <c r="J2363">
        <v>60012370</v>
      </c>
      <c r="K2363" t="s">
        <v>11913</v>
      </c>
      <c r="L2363" t="s">
        <v>11912</v>
      </c>
      <c r="M2363" t="s">
        <v>615</v>
      </c>
      <c r="N2363">
        <v>2</v>
      </c>
      <c r="O2363" t="s">
        <v>11911</v>
      </c>
      <c r="P2363" t="s">
        <v>11910</v>
      </c>
      <c r="Q2363" t="s">
        <v>11909</v>
      </c>
      <c r="R2363" s="7">
        <v>40909</v>
      </c>
      <c r="S2363" s="8">
        <f t="shared" si="296"/>
        <v>2012</v>
      </c>
      <c r="T2363" s="8">
        <v>2012</v>
      </c>
      <c r="U2363" s="8">
        <f t="shared" si="297"/>
        <v>10</v>
      </c>
      <c r="V2363" s="7">
        <v>2012</v>
      </c>
      <c r="W2363" t="s">
        <v>11533</v>
      </c>
      <c r="X2363" s="2">
        <v>1.3280000000000001</v>
      </c>
      <c r="Y2363" s="6">
        <f t="shared" si="294"/>
        <v>3.5450201542937994E-2</v>
      </c>
      <c r="AA2363">
        <v>15361225</v>
      </c>
      <c r="AB2363">
        <v>18894</v>
      </c>
      <c r="AD2363" t="s">
        <v>6</v>
      </c>
      <c r="AE2363">
        <v>11</v>
      </c>
      <c r="AH2363" t="s">
        <v>11908</v>
      </c>
      <c r="AI2363" t="s">
        <v>11907</v>
      </c>
      <c r="AJ2363" t="s">
        <v>11906</v>
      </c>
      <c r="AK2363" t="s">
        <v>11905</v>
      </c>
      <c r="AL2363">
        <v>41</v>
      </c>
      <c r="AM2363" s="5">
        <f t="shared" si="298"/>
        <v>4.0999999999999996</v>
      </c>
      <c r="AN2363" s="4">
        <f t="shared" si="295"/>
        <v>6.209769026883756E-3</v>
      </c>
      <c r="AO2363" s="3"/>
      <c r="AP2363">
        <v>0</v>
      </c>
      <c r="AQ2363" t="s">
        <v>6733</v>
      </c>
      <c r="AR2363" t="s">
        <v>11904</v>
      </c>
      <c r="AS2363" t="s">
        <v>6731</v>
      </c>
      <c r="AT2363" s="2">
        <v>3.8340000000000001</v>
      </c>
      <c r="AU2363" s="1">
        <f t="shared" si="299"/>
        <v>2.667807178812172</v>
      </c>
      <c r="AV2363" s="1">
        <f t="shared" si="300"/>
        <v>2.0829985284910877</v>
      </c>
      <c r="AW2363" s="1">
        <f t="shared" si="301"/>
        <v>1.4981898781700027</v>
      </c>
    </row>
    <row r="2364" spans="1:49" x14ac:dyDescent="0.2">
      <c r="A2364">
        <v>2362</v>
      </c>
      <c r="B2364" t="s">
        <v>11903</v>
      </c>
      <c r="C2364" t="s">
        <v>11902</v>
      </c>
      <c r="F2364" t="s">
        <v>11901</v>
      </c>
      <c r="G2364" t="s">
        <v>17</v>
      </c>
      <c r="H2364" t="s">
        <v>16</v>
      </c>
      <c r="I2364" t="s">
        <v>2146</v>
      </c>
      <c r="J2364" t="s">
        <v>11900</v>
      </c>
      <c r="K2364" t="s">
        <v>11899</v>
      </c>
      <c r="L2364" t="s">
        <v>11898</v>
      </c>
      <c r="M2364" t="s">
        <v>11897</v>
      </c>
      <c r="N2364">
        <v>5</v>
      </c>
      <c r="O2364" t="s">
        <v>11896</v>
      </c>
      <c r="P2364" t="s">
        <v>11895</v>
      </c>
      <c r="Q2364" t="s">
        <v>11894</v>
      </c>
      <c r="R2364" s="7">
        <v>40909</v>
      </c>
      <c r="S2364" s="8">
        <f t="shared" si="296"/>
        <v>2012</v>
      </c>
      <c r="T2364" s="8">
        <v>2012</v>
      </c>
      <c r="U2364" s="8">
        <f t="shared" si="297"/>
        <v>10</v>
      </c>
      <c r="V2364" s="7">
        <v>2012</v>
      </c>
      <c r="W2364" t="s">
        <v>355</v>
      </c>
      <c r="X2364" s="2">
        <v>0.437</v>
      </c>
      <c r="Y2364" s="6">
        <f t="shared" si="294"/>
        <v>1.1665465417367396E-2</v>
      </c>
      <c r="AA2364">
        <v>10704698</v>
      </c>
      <c r="AB2364">
        <v>5300152513</v>
      </c>
      <c r="AC2364">
        <v>15598985</v>
      </c>
      <c r="AD2364" t="s">
        <v>6</v>
      </c>
      <c r="AE2364">
        <v>129</v>
      </c>
      <c r="AH2364" t="s">
        <v>11893</v>
      </c>
      <c r="AI2364" t="s">
        <v>11892</v>
      </c>
      <c r="AK2364" t="s">
        <v>11891</v>
      </c>
      <c r="AL2364">
        <v>41</v>
      </c>
      <c r="AM2364" s="5">
        <f t="shared" si="298"/>
        <v>4.0999999999999996</v>
      </c>
      <c r="AN2364" s="4">
        <f t="shared" si="295"/>
        <v>6.209769026883756E-3</v>
      </c>
      <c r="AO2364" s="3"/>
      <c r="AP2364">
        <v>1</v>
      </c>
      <c r="AR2364" t="s">
        <v>1</v>
      </c>
      <c r="AT2364" s="2" t="s">
        <v>0</v>
      </c>
      <c r="AU2364" s="1">
        <f t="shared" si="299"/>
        <v>1.0028756500222302</v>
      </c>
      <c r="AV2364" s="1">
        <f t="shared" si="300"/>
        <v>0.89376172221255767</v>
      </c>
      <c r="AW2364" s="1">
        <f t="shared" si="301"/>
        <v>0.78464779440288479</v>
      </c>
    </row>
    <row r="2365" spans="1:49" x14ac:dyDescent="0.2">
      <c r="A2365">
        <v>2363</v>
      </c>
      <c r="B2365" t="s">
        <v>11890</v>
      </c>
      <c r="F2365" t="s">
        <v>11889</v>
      </c>
      <c r="G2365" t="s">
        <v>17</v>
      </c>
      <c r="H2365" t="s">
        <v>16</v>
      </c>
      <c r="I2365" t="s">
        <v>11888</v>
      </c>
      <c r="J2365">
        <v>60019519</v>
      </c>
      <c r="K2365" t="s">
        <v>11887</v>
      </c>
      <c r="L2365" t="s">
        <v>11886</v>
      </c>
      <c r="M2365" t="s">
        <v>802</v>
      </c>
      <c r="N2365">
        <v>1</v>
      </c>
      <c r="O2365" t="s">
        <v>11885</v>
      </c>
      <c r="P2365">
        <v>34574341700</v>
      </c>
      <c r="Q2365">
        <v>60019519</v>
      </c>
      <c r="R2365" s="7">
        <v>40909</v>
      </c>
      <c r="S2365" s="8">
        <f t="shared" si="296"/>
        <v>2012</v>
      </c>
      <c r="T2365" s="8">
        <v>2012</v>
      </c>
      <c r="U2365" s="8">
        <f t="shared" si="297"/>
        <v>10</v>
      </c>
      <c r="V2365" s="7">
        <v>2012</v>
      </c>
      <c r="W2365" t="s">
        <v>11884</v>
      </c>
      <c r="X2365" s="2">
        <v>0.33100000000000002</v>
      </c>
      <c r="Y2365" s="6">
        <f t="shared" si="294"/>
        <v>8.8358559568618034E-3</v>
      </c>
      <c r="AA2365">
        <v>11089628</v>
      </c>
      <c r="AB2365">
        <v>19600162008</v>
      </c>
      <c r="AD2365" t="s">
        <v>6</v>
      </c>
      <c r="AE2365">
        <v>12</v>
      </c>
      <c r="AF2365">
        <v>2</v>
      </c>
      <c r="AH2365" t="s">
        <v>11883</v>
      </c>
      <c r="AI2365" t="s">
        <v>11882</v>
      </c>
      <c r="AJ2365" t="s">
        <v>11881</v>
      </c>
      <c r="AK2365" t="s">
        <v>11880</v>
      </c>
      <c r="AL2365">
        <v>3</v>
      </c>
      <c r="AM2365" s="5">
        <f t="shared" si="298"/>
        <v>0.3</v>
      </c>
      <c r="AN2365" s="4">
        <f t="shared" si="295"/>
        <v>4.5437334343051872E-4</v>
      </c>
      <c r="AO2365" s="3"/>
      <c r="AP2365">
        <v>0</v>
      </c>
      <c r="AR2365" t="s">
        <v>1</v>
      </c>
      <c r="AT2365" s="2" t="s">
        <v>0</v>
      </c>
      <c r="AU2365" s="1">
        <f t="shared" si="299"/>
        <v>0.63214111728324174</v>
      </c>
      <c r="AV2365" s="1">
        <f t="shared" si="300"/>
        <v>0.46451146501461615</v>
      </c>
      <c r="AW2365" s="1">
        <f t="shared" si="301"/>
        <v>0.2968818127459904</v>
      </c>
    </row>
    <row r="2366" spans="1:49" x14ac:dyDescent="0.2">
      <c r="A2366">
        <v>2364</v>
      </c>
      <c r="B2366" t="s">
        <v>11879</v>
      </c>
      <c r="C2366" t="s">
        <v>11878</v>
      </c>
      <c r="D2366" t="s">
        <v>11877</v>
      </c>
      <c r="F2366" t="s">
        <v>11876</v>
      </c>
      <c r="G2366" t="s">
        <v>17</v>
      </c>
      <c r="H2366" t="s">
        <v>16</v>
      </c>
      <c r="I2366" t="s">
        <v>11875</v>
      </c>
      <c r="J2366" t="s">
        <v>11874</v>
      </c>
      <c r="K2366" t="s">
        <v>11873</v>
      </c>
      <c r="L2366" t="s">
        <v>11872</v>
      </c>
      <c r="M2366" t="s">
        <v>534</v>
      </c>
      <c r="N2366">
        <v>14</v>
      </c>
      <c r="O2366" t="s">
        <v>11871</v>
      </c>
      <c r="P2366" t="s">
        <v>11870</v>
      </c>
      <c r="Q2366" t="s">
        <v>11869</v>
      </c>
      <c r="R2366" s="7">
        <v>40909</v>
      </c>
      <c r="S2366" s="8">
        <f t="shared" si="296"/>
        <v>2012</v>
      </c>
      <c r="T2366" s="8">
        <v>2012</v>
      </c>
      <c r="U2366" s="8">
        <f t="shared" si="297"/>
        <v>10</v>
      </c>
      <c r="V2366" s="7">
        <v>41244</v>
      </c>
      <c r="W2366" t="s">
        <v>6375</v>
      </c>
      <c r="X2366" s="2">
        <v>14.308</v>
      </c>
      <c r="Y2366" s="6">
        <f t="shared" si="294"/>
        <v>0.38194388831050963</v>
      </c>
      <c r="AA2366">
        <v>17483387</v>
      </c>
      <c r="AB2366">
        <v>5200152704</v>
      </c>
      <c r="AC2366">
        <v>17483395</v>
      </c>
      <c r="AD2366" t="s">
        <v>6</v>
      </c>
      <c r="AE2366">
        <v>7</v>
      </c>
      <c r="AF2366">
        <v>12</v>
      </c>
      <c r="AH2366" t="s">
        <v>11868</v>
      </c>
      <c r="AI2366" t="s">
        <v>11867</v>
      </c>
      <c r="AK2366" t="s">
        <v>11866</v>
      </c>
      <c r="AL2366">
        <v>594</v>
      </c>
      <c r="AM2366" s="5">
        <f t="shared" si="298"/>
        <v>59.4</v>
      </c>
      <c r="AN2366" s="4">
        <f t="shared" si="295"/>
        <v>8.9965921999242707E-2</v>
      </c>
      <c r="AO2366" s="3"/>
      <c r="AP2366">
        <v>0</v>
      </c>
      <c r="AQ2366" t="s">
        <v>11865</v>
      </c>
      <c r="AR2366" t="s">
        <v>11864</v>
      </c>
      <c r="AS2366" t="s">
        <v>11863</v>
      </c>
      <c r="AT2366" s="2">
        <v>39.213000000000001</v>
      </c>
      <c r="AU2366" s="1">
        <f t="shared" si="299"/>
        <v>29.435049841712953</v>
      </c>
      <c r="AV2366" s="1">
        <f t="shared" si="300"/>
        <v>23.595490515487615</v>
      </c>
      <c r="AW2366" s="1">
        <f t="shared" si="301"/>
        <v>17.755931189262274</v>
      </c>
    </row>
    <row r="2367" spans="1:49" x14ac:dyDescent="0.2">
      <c r="A2367">
        <v>2365</v>
      </c>
      <c r="B2367" t="s">
        <v>11862</v>
      </c>
      <c r="F2367" t="s">
        <v>11861</v>
      </c>
      <c r="G2367" t="s">
        <v>17</v>
      </c>
      <c r="H2367" t="s">
        <v>16</v>
      </c>
      <c r="I2367" t="s">
        <v>2948</v>
      </c>
      <c r="J2367">
        <v>60010618</v>
      </c>
      <c r="K2367" t="s">
        <v>2947</v>
      </c>
      <c r="L2367" t="s">
        <v>2946</v>
      </c>
      <c r="M2367" t="s">
        <v>146</v>
      </c>
      <c r="N2367">
        <v>2</v>
      </c>
      <c r="O2367" t="s">
        <v>2945</v>
      </c>
      <c r="P2367" t="s">
        <v>2944</v>
      </c>
      <c r="Q2367" t="s">
        <v>2943</v>
      </c>
      <c r="R2367" s="7">
        <v>40909</v>
      </c>
      <c r="S2367" s="8">
        <f t="shared" si="296"/>
        <v>2012</v>
      </c>
      <c r="T2367" s="8">
        <v>2012</v>
      </c>
      <c r="U2367" s="8">
        <f t="shared" si="297"/>
        <v>10</v>
      </c>
      <c r="V2367" s="7">
        <v>41244</v>
      </c>
      <c r="W2367" t="s">
        <v>2942</v>
      </c>
      <c r="X2367" s="2">
        <v>0.153</v>
      </c>
      <c r="Y2367" s="6">
        <f t="shared" si="294"/>
        <v>4.0842476175222235E-3</v>
      </c>
      <c r="AA2367">
        <v>19928645</v>
      </c>
      <c r="AB2367">
        <v>19700182903</v>
      </c>
      <c r="AC2367">
        <v>18173195</v>
      </c>
      <c r="AD2367" t="s">
        <v>6</v>
      </c>
      <c r="AE2367">
        <v>46</v>
      </c>
      <c r="AF2367">
        <v>1</v>
      </c>
      <c r="AH2367" t="s">
        <v>11860</v>
      </c>
      <c r="AI2367" t="s">
        <v>11859</v>
      </c>
      <c r="AJ2367" t="s">
        <v>11858</v>
      </c>
      <c r="AK2367" t="s">
        <v>11857</v>
      </c>
      <c r="AL2367">
        <v>0</v>
      </c>
      <c r="AM2367" s="5">
        <f t="shared" si="298"/>
        <v>0</v>
      </c>
      <c r="AN2367" s="4">
        <f t="shared" si="295"/>
        <v>0</v>
      </c>
      <c r="AO2367" s="3"/>
      <c r="AP2367">
        <v>0</v>
      </c>
      <c r="AR2367" t="s">
        <v>1</v>
      </c>
      <c r="AT2367" s="2" t="s">
        <v>0</v>
      </c>
      <c r="AU2367" s="1">
        <f t="shared" si="299"/>
        <v>0.28589733322655564</v>
      </c>
      <c r="AV2367" s="1">
        <f t="shared" si="300"/>
        <v>0.20421238087611118</v>
      </c>
      <c r="AW2367" s="1">
        <f t="shared" si="301"/>
        <v>0.1225274285256667</v>
      </c>
    </row>
    <row r="2368" spans="1:49" x14ac:dyDescent="0.2">
      <c r="A2368">
        <v>2366</v>
      </c>
      <c r="B2368" t="s">
        <v>11856</v>
      </c>
      <c r="E2368">
        <v>23271329</v>
      </c>
      <c r="F2368" t="s">
        <v>11855</v>
      </c>
      <c r="G2368" t="s">
        <v>17</v>
      </c>
      <c r="H2368" t="s">
        <v>16</v>
      </c>
      <c r="I2368" t="s">
        <v>11854</v>
      </c>
      <c r="J2368">
        <v>60015595</v>
      </c>
      <c r="K2368" t="s">
        <v>11853</v>
      </c>
      <c r="L2368" t="s">
        <v>11852</v>
      </c>
      <c r="M2368" t="s">
        <v>4936</v>
      </c>
      <c r="N2368">
        <v>4</v>
      </c>
      <c r="O2368" t="s">
        <v>11851</v>
      </c>
      <c r="P2368" t="s">
        <v>11850</v>
      </c>
      <c r="Q2368" t="s">
        <v>11849</v>
      </c>
      <c r="R2368" s="7">
        <v>40909</v>
      </c>
      <c r="S2368" s="8">
        <f t="shared" si="296"/>
        <v>2012</v>
      </c>
      <c r="T2368" s="8">
        <v>2012</v>
      </c>
      <c r="U2368" s="8">
        <f t="shared" si="297"/>
        <v>10</v>
      </c>
      <c r="V2368" s="7">
        <v>2012</v>
      </c>
      <c r="W2368" t="s">
        <v>6277</v>
      </c>
      <c r="X2368" s="2" t="s">
        <v>0</v>
      </c>
      <c r="Y2368" s="6" t="e">
        <f t="shared" si="294"/>
        <v>#VALUE!</v>
      </c>
      <c r="AB2368">
        <v>19900191993</v>
      </c>
      <c r="AC2368" t="s">
        <v>6276</v>
      </c>
      <c r="AD2368" t="s">
        <v>6</v>
      </c>
      <c r="AF2368">
        <v>70</v>
      </c>
      <c r="AI2368" t="s">
        <v>11848</v>
      </c>
      <c r="AK2368" t="s">
        <v>11847</v>
      </c>
      <c r="AL2368">
        <v>4</v>
      </c>
      <c r="AM2368" s="5">
        <f t="shared" si="298"/>
        <v>0.4</v>
      </c>
      <c r="AN2368" s="4">
        <f t="shared" si="295"/>
        <v>6.0583112457402507E-4</v>
      </c>
      <c r="AO2368" s="3"/>
      <c r="AP2368">
        <v>0</v>
      </c>
      <c r="AR2368" t="s">
        <v>1</v>
      </c>
      <c r="AT2368" s="2" t="s">
        <v>0</v>
      </c>
      <c r="AU2368" s="1" t="e">
        <f t="shared" si="299"/>
        <v>#VALUE!</v>
      </c>
      <c r="AV2368" s="1" t="e">
        <f t="shared" si="300"/>
        <v>#VALUE!</v>
      </c>
      <c r="AW2368" s="1" t="e">
        <f t="shared" si="301"/>
        <v>#VALUE!</v>
      </c>
    </row>
    <row r="2369" spans="1:49" x14ac:dyDescent="0.2">
      <c r="A2369">
        <v>2367</v>
      </c>
      <c r="B2369" t="s">
        <v>11846</v>
      </c>
      <c r="C2369" t="s">
        <v>11845</v>
      </c>
      <c r="F2369" t="s">
        <v>11844</v>
      </c>
      <c r="G2369" t="s">
        <v>17</v>
      </c>
      <c r="H2369" t="s">
        <v>16</v>
      </c>
      <c r="I2369" t="s">
        <v>10698</v>
      </c>
      <c r="J2369">
        <v>60005465</v>
      </c>
      <c r="K2369" t="s">
        <v>402</v>
      </c>
      <c r="L2369" t="s">
        <v>401</v>
      </c>
      <c r="M2369" t="s">
        <v>80</v>
      </c>
      <c r="N2369">
        <v>5</v>
      </c>
      <c r="O2369" t="s">
        <v>11843</v>
      </c>
      <c r="P2369" t="s">
        <v>11842</v>
      </c>
      <c r="Q2369" t="s">
        <v>5167</v>
      </c>
      <c r="R2369" s="7">
        <v>40909</v>
      </c>
      <c r="S2369" s="8">
        <f t="shared" si="296"/>
        <v>2012</v>
      </c>
      <c r="T2369" s="8">
        <v>2012</v>
      </c>
      <c r="U2369" s="8">
        <f t="shared" si="297"/>
        <v>10</v>
      </c>
      <c r="V2369" s="7">
        <v>2012</v>
      </c>
      <c r="W2369" t="s">
        <v>355</v>
      </c>
      <c r="X2369" s="2">
        <v>0.437</v>
      </c>
      <c r="Y2369" s="6">
        <f t="shared" si="294"/>
        <v>1.1665465417367396E-2</v>
      </c>
      <c r="AA2369">
        <v>10704698</v>
      </c>
      <c r="AB2369">
        <v>5300152513</v>
      </c>
      <c r="AC2369">
        <v>15598985</v>
      </c>
      <c r="AD2369" t="s">
        <v>6</v>
      </c>
      <c r="AE2369">
        <v>129</v>
      </c>
      <c r="AH2369" t="s">
        <v>11841</v>
      </c>
      <c r="AI2369" t="s">
        <v>11840</v>
      </c>
      <c r="AK2369" t="s">
        <v>11839</v>
      </c>
      <c r="AL2369">
        <v>50</v>
      </c>
      <c r="AM2369" s="5">
        <f t="shared" si="298"/>
        <v>5</v>
      </c>
      <c r="AN2369" s="4">
        <f t="shared" si="295"/>
        <v>7.5728890571753124E-3</v>
      </c>
      <c r="AO2369" s="3"/>
      <c r="AP2369">
        <v>1</v>
      </c>
      <c r="AR2369" t="s">
        <v>1</v>
      </c>
      <c r="AT2369" s="2" t="s">
        <v>0</v>
      </c>
      <c r="AU2369" s="1">
        <f t="shared" si="299"/>
        <v>1.0437692509309771</v>
      </c>
      <c r="AV2369" s="1">
        <f t="shared" si="300"/>
        <v>0.96191772372713547</v>
      </c>
      <c r="AW2369" s="1">
        <f t="shared" si="301"/>
        <v>0.88006619652329365</v>
      </c>
    </row>
    <row r="2370" spans="1:49" x14ac:dyDescent="0.2">
      <c r="A2370">
        <v>2368</v>
      </c>
      <c r="B2370" t="s">
        <v>11838</v>
      </c>
      <c r="C2370" t="s">
        <v>11837</v>
      </c>
      <c r="F2370" t="s">
        <v>11836</v>
      </c>
      <c r="G2370" t="s">
        <v>17</v>
      </c>
      <c r="H2370" t="s">
        <v>16</v>
      </c>
      <c r="I2370" t="s">
        <v>11835</v>
      </c>
      <c r="J2370" t="s">
        <v>11834</v>
      </c>
      <c r="K2370" t="s">
        <v>11833</v>
      </c>
      <c r="L2370" t="s">
        <v>11832</v>
      </c>
      <c r="M2370" t="s">
        <v>1306</v>
      </c>
      <c r="N2370">
        <v>3</v>
      </c>
      <c r="O2370" t="s">
        <v>11831</v>
      </c>
      <c r="P2370" t="s">
        <v>11830</v>
      </c>
      <c r="Q2370" t="s">
        <v>11829</v>
      </c>
      <c r="R2370" s="7">
        <v>40909</v>
      </c>
      <c r="S2370" s="8">
        <f t="shared" si="296"/>
        <v>2012</v>
      </c>
      <c r="T2370" s="8">
        <v>2012</v>
      </c>
      <c r="U2370" s="8">
        <f t="shared" si="297"/>
        <v>10</v>
      </c>
      <c r="V2370" s="7">
        <v>2012</v>
      </c>
      <c r="W2370" t="s">
        <v>11828</v>
      </c>
      <c r="X2370" s="2">
        <v>0.28199999999999997</v>
      </c>
      <c r="Y2370" s="6">
        <f t="shared" ref="Y2370:Y2433" si="302">(X2370-$Z$4)/($Z$3-$Z$4)</f>
        <v>7.527828942099783E-3</v>
      </c>
      <c r="AA2370">
        <v>17526418</v>
      </c>
      <c r="AB2370">
        <v>19700186853</v>
      </c>
      <c r="AC2370">
        <v>17526426</v>
      </c>
      <c r="AD2370" t="s">
        <v>6</v>
      </c>
      <c r="AE2370">
        <v>9</v>
      </c>
      <c r="AF2370">
        <v>1</v>
      </c>
      <c r="AH2370" t="s">
        <v>11827</v>
      </c>
      <c r="AI2370" t="s">
        <v>11826</v>
      </c>
      <c r="AJ2370" t="s">
        <v>11825</v>
      </c>
      <c r="AK2370" t="s">
        <v>11824</v>
      </c>
      <c r="AL2370">
        <v>0</v>
      </c>
      <c r="AM2370" s="5">
        <f t="shared" si="298"/>
        <v>0</v>
      </c>
      <c r="AN2370" s="4">
        <f t="shared" ref="AN2370:AN2433" si="303">(AM2370-$AO$4)/($AO$3-$AO$4)</f>
        <v>0</v>
      </c>
      <c r="AO2370" s="3"/>
      <c r="AP2370">
        <v>0</v>
      </c>
      <c r="AR2370" t="s">
        <v>1</v>
      </c>
      <c r="AT2370" s="2" t="s">
        <v>0</v>
      </c>
      <c r="AU2370" s="1">
        <f t="shared" si="299"/>
        <v>0.52694802594698475</v>
      </c>
      <c r="AV2370" s="1">
        <f t="shared" si="300"/>
        <v>0.37639144710498917</v>
      </c>
      <c r="AW2370" s="1">
        <f t="shared" si="301"/>
        <v>0.22583486826299345</v>
      </c>
    </row>
    <row r="2371" spans="1:49" x14ac:dyDescent="0.2">
      <c r="A2371">
        <v>2369</v>
      </c>
      <c r="B2371" t="s">
        <v>11823</v>
      </c>
      <c r="F2371" t="s">
        <v>11822</v>
      </c>
      <c r="G2371" t="s">
        <v>17</v>
      </c>
      <c r="H2371" t="s">
        <v>16</v>
      </c>
      <c r="I2371" t="s">
        <v>11821</v>
      </c>
      <c r="J2371">
        <v>116056156</v>
      </c>
      <c r="K2371" t="s">
        <v>11820</v>
      </c>
      <c r="L2371" t="s">
        <v>6532</v>
      </c>
      <c r="M2371" t="s">
        <v>657</v>
      </c>
      <c r="N2371">
        <v>1</v>
      </c>
      <c r="O2371" t="s">
        <v>11819</v>
      </c>
      <c r="P2371">
        <v>55601363300</v>
      </c>
      <c r="Q2371">
        <v>116056156</v>
      </c>
      <c r="R2371" s="7">
        <v>40909</v>
      </c>
      <c r="S2371" s="8">
        <f t="shared" si="296"/>
        <v>2012</v>
      </c>
      <c r="T2371" s="8">
        <v>2012</v>
      </c>
      <c r="U2371" s="8">
        <f t="shared" si="297"/>
        <v>10</v>
      </c>
      <c r="V2371" s="7">
        <v>2012</v>
      </c>
      <c r="W2371" t="s">
        <v>11818</v>
      </c>
      <c r="X2371" s="2">
        <v>0.128</v>
      </c>
      <c r="Y2371" s="6">
        <f t="shared" si="302"/>
        <v>3.4168868957048667E-3</v>
      </c>
      <c r="AA2371">
        <v>201804</v>
      </c>
      <c r="AB2371">
        <v>21100229169</v>
      </c>
      <c r="AD2371" t="s">
        <v>6</v>
      </c>
      <c r="AE2371">
        <v>68</v>
      </c>
      <c r="AH2371" t="s">
        <v>11817</v>
      </c>
      <c r="AI2371" t="s">
        <v>11816</v>
      </c>
      <c r="AK2371" t="s">
        <v>11815</v>
      </c>
      <c r="AL2371">
        <v>7</v>
      </c>
      <c r="AM2371" s="5">
        <f t="shared" si="298"/>
        <v>0.7</v>
      </c>
      <c r="AN2371" s="4">
        <f t="shared" si="303"/>
        <v>1.0602044680045437E-3</v>
      </c>
      <c r="AO2371" s="3"/>
      <c r="AP2371">
        <v>0</v>
      </c>
      <c r="AR2371" t="s">
        <v>1</v>
      </c>
      <c r="AT2371" s="2" t="s">
        <v>0</v>
      </c>
      <c r="AU2371" s="1">
        <f t="shared" si="299"/>
        <v>0.27098821673947698</v>
      </c>
      <c r="AV2371" s="1">
        <f t="shared" si="300"/>
        <v>0.22385456818547053</v>
      </c>
      <c r="AW2371" s="1">
        <f t="shared" si="301"/>
        <v>0.17672091963146402</v>
      </c>
    </row>
    <row r="2372" spans="1:49" x14ac:dyDescent="0.2">
      <c r="A2372">
        <v>2370</v>
      </c>
      <c r="B2372" t="s">
        <v>11814</v>
      </c>
      <c r="C2372" t="s">
        <v>11813</v>
      </c>
      <c r="F2372" t="s">
        <v>11812</v>
      </c>
      <c r="G2372" t="s">
        <v>17</v>
      </c>
      <c r="H2372" t="s">
        <v>16</v>
      </c>
      <c r="I2372" t="s">
        <v>11811</v>
      </c>
      <c r="J2372" t="s">
        <v>11810</v>
      </c>
      <c r="K2372" t="s">
        <v>11809</v>
      </c>
      <c r="L2372" t="s">
        <v>11808</v>
      </c>
      <c r="M2372" t="s">
        <v>11807</v>
      </c>
      <c r="N2372">
        <v>4</v>
      </c>
      <c r="O2372" t="s">
        <v>11806</v>
      </c>
      <c r="P2372" t="s">
        <v>11805</v>
      </c>
      <c r="Q2372" t="s">
        <v>11804</v>
      </c>
      <c r="R2372" s="7">
        <v>40909</v>
      </c>
      <c r="S2372" s="8">
        <f t="shared" ref="S2372:S2435" si="304">YEAR(R2372)</f>
        <v>2012</v>
      </c>
      <c r="T2372" s="8">
        <v>2012</v>
      </c>
      <c r="U2372" s="8">
        <f t="shared" ref="U2372:U2435" si="305">2022-T2372</f>
        <v>10</v>
      </c>
      <c r="V2372" s="7">
        <v>2012</v>
      </c>
      <c r="W2372" t="s">
        <v>11533</v>
      </c>
      <c r="X2372" s="2">
        <v>1.3280000000000001</v>
      </c>
      <c r="Y2372" s="6">
        <f t="shared" si="302"/>
        <v>3.5450201542937994E-2</v>
      </c>
      <c r="AA2372">
        <v>15361225</v>
      </c>
      <c r="AB2372">
        <v>18894</v>
      </c>
      <c r="AD2372" t="s">
        <v>6</v>
      </c>
      <c r="AE2372">
        <v>11</v>
      </c>
      <c r="AH2372" t="s">
        <v>11803</v>
      </c>
      <c r="AI2372" t="s">
        <v>11802</v>
      </c>
      <c r="AJ2372" t="s">
        <v>11801</v>
      </c>
      <c r="AK2372" t="s">
        <v>11800</v>
      </c>
      <c r="AL2372">
        <v>15</v>
      </c>
      <c r="AM2372" s="5">
        <f t="shared" ref="AM2372:AM2435" si="306">AL2372/U2372</f>
        <v>1.5</v>
      </c>
      <c r="AN2372" s="4">
        <f t="shared" si="303"/>
        <v>2.2718667171525938E-3</v>
      </c>
      <c r="AO2372" s="3"/>
      <c r="AP2372">
        <v>0</v>
      </c>
      <c r="AR2372" t="s">
        <v>1</v>
      </c>
      <c r="AT2372" s="2">
        <v>3.8340000000000001</v>
      </c>
      <c r="AU2372" s="1">
        <f t="shared" ref="AU2372:AU2435" si="307">(Y2372*0.7+AN2372*0.3)*100</f>
        <v>2.5496701095202372</v>
      </c>
      <c r="AV2372" s="1">
        <f t="shared" ref="AV2372:AV2435" si="308">(Y2372*0.5+AN2372*0.5)*100</f>
        <v>1.8861034130045293</v>
      </c>
      <c r="AW2372" s="1">
        <f t="shared" ref="AW2372:AW2435" si="309">(Y2372*0.3+AN2372*0.7)*100</f>
        <v>1.2225367164888212</v>
      </c>
    </row>
    <row r="2373" spans="1:49" x14ac:dyDescent="0.2">
      <c r="A2373">
        <v>2371</v>
      </c>
      <c r="B2373" t="s">
        <v>11799</v>
      </c>
      <c r="C2373" t="s">
        <v>11798</v>
      </c>
      <c r="F2373" t="s">
        <v>11797</v>
      </c>
      <c r="G2373" t="s">
        <v>17</v>
      </c>
      <c r="H2373" t="s">
        <v>16</v>
      </c>
      <c r="I2373" t="s">
        <v>10725</v>
      </c>
      <c r="J2373" t="s">
        <v>11796</v>
      </c>
      <c r="K2373" t="s">
        <v>11795</v>
      </c>
      <c r="L2373" t="s">
        <v>11794</v>
      </c>
      <c r="M2373" t="s">
        <v>11793</v>
      </c>
      <c r="N2373">
        <v>3</v>
      </c>
      <c r="O2373" t="s">
        <v>11792</v>
      </c>
      <c r="P2373" t="s">
        <v>11791</v>
      </c>
      <c r="Q2373" t="s">
        <v>11790</v>
      </c>
      <c r="R2373" s="7">
        <v>40909</v>
      </c>
      <c r="S2373" s="8">
        <f t="shared" si="304"/>
        <v>2012</v>
      </c>
      <c r="T2373" s="8">
        <v>2012</v>
      </c>
      <c r="U2373" s="8">
        <f t="shared" si="305"/>
        <v>10</v>
      </c>
      <c r="V2373" s="7">
        <v>2012</v>
      </c>
      <c r="W2373" t="s">
        <v>9772</v>
      </c>
      <c r="X2373" s="2">
        <v>0.998</v>
      </c>
      <c r="Y2373" s="6">
        <f t="shared" si="302"/>
        <v>2.664104001494888E-2</v>
      </c>
      <c r="AA2373">
        <v>11266708</v>
      </c>
      <c r="AB2373">
        <v>28520</v>
      </c>
      <c r="AC2373">
        <v>10298479</v>
      </c>
      <c r="AD2373" t="s">
        <v>6</v>
      </c>
      <c r="AE2373">
        <v>2012</v>
      </c>
      <c r="AF2373">
        <v>12</v>
      </c>
      <c r="AG2373">
        <v>107</v>
      </c>
      <c r="AI2373" t="s">
        <v>11789</v>
      </c>
      <c r="AJ2373" t="s">
        <v>11788</v>
      </c>
      <c r="AK2373" t="s">
        <v>11787</v>
      </c>
      <c r="AL2373">
        <v>23</v>
      </c>
      <c r="AM2373" s="5">
        <f t="shared" si="306"/>
        <v>2.2999999999999998</v>
      </c>
      <c r="AN2373" s="4">
        <f t="shared" si="303"/>
        <v>3.4835289663006433E-3</v>
      </c>
      <c r="AO2373" s="3"/>
      <c r="AP2373">
        <v>0</v>
      </c>
      <c r="AQ2373" t="s">
        <v>236</v>
      </c>
      <c r="AR2373">
        <v>264564</v>
      </c>
      <c r="AS2373" t="s">
        <v>235</v>
      </c>
      <c r="AT2373" s="2">
        <v>5.81</v>
      </c>
      <c r="AU2373" s="1">
        <f t="shared" si="307"/>
        <v>1.9693786700354408</v>
      </c>
      <c r="AV2373" s="1">
        <f t="shared" si="308"/>
        <v>1.5062284490624762</v>
      </c>
      <c r="AW2373" s="1">
        <f t="shared" si="309"/>
        <v>1.0430782280895114</v>
      </c>
    </row>
    <row r="2374" spans="1:49" x14ac:dyDescent="0.2">
      <c r="A2374">
        <v>2372</v>
      </c>
      <c r="B2374" t="s">
        <v>11786</v>
      </c>
      <c r="C2374" t="s">
        <v>11785</v>
      </c>
      <c r="F2374" t="s">
        <v>11784</v>
      </c>
      <c r="G2374" t="s">
        <v>17</v>
      </c>
      <c r="H2374" t="s">
        <v>16</v>
      </c>
      <c r="I2374" t="s">
        <v>11783</v>
      </c>
      <c r="J2374">
        <v>100360421</v>
      </c>
      <c r="K2374" t="s">
        <v>11782</v>
      </c>
      <c r="M2374" t="s">
        <v>816</v>
      </c>
      <c r="N2374">
        <v>2</v>
      </c>
      <c r="O2374" t="s">
        <v>11781</v>
      </c>
      <c r="P2374" t="s">
        <v>11780</v>
      </c>
      <c r="Q2374" t="s">
        <v>11779</v>
      </c>
      <c r="R2374" s="7">
        <v>40909</v>
      </c>
      <c r="S2374" s="8">
        <f t="shared" si="304"/>
        <v>2012</v>
      </c>
      <c r="T2374" s="8">
        <v>2012</v>
      </c>
      <c r="U2374" s="8">
        <f t="shared" si="305"/>
        <v>10</v>
      </c>
      <c r="V2374" s="7" t="s">
        <v>11778</v>
      </c>
      <c r="W2374" t="s">
        <v>11777</v>
      </c>
      <c r="X2374" s="2">
        <v>0.21</v>
      </c>
      <c r="Y2374" s="6">
        <f t="shared" si="302"/>
        <v>5.6058300632657963E-3</v>
      </c>
      <c r="AA2374">
        <v>83550</v>
      </c>
      <c r="AB2374">
        <v>20071</v>
      </c>
      <c r="AD2374" t="s">
        <v>6</v>
      </c>
      <c r="AE2374">
        <v>126</v>
      </c>
      <c r="AF2374">
        <v>3</v>
      </c>
      <c r="AH2374" t="s">
        <v>11776</v>
      </c>
      <c r="AI2374" t="s">
        <v>11775</v>
      </c>
      <c r="AJ2374" t="s">
        <v>11774</v>
      </c>
      <c r="AK2374" t="s">
        <v>11773</v>
      </c>
      <c r="AL2374">
        <v>2</v>
      </c>
      <c r="AM2374" s="5">
        <f t="shared" si="306"/>
        <v>0.2</v>
      </c>
      <c r="AN2374" s="4">
        <f t="shared" si="303"/>
        <v>3.0291556228701253E-4</v>
      </c>
      <c r="AO2374" s="3"/>
      <c r="AP2374">
        <v>1</v>
      </c>
      <c r="AR2374" t="s">
        <v>1</v>
      </c>
      <c r="AT2374" s="2" t="s">
        <v>0</v>
      </c>
      <c r="AU2374" s="1">
        <f t="shared" si="307"/>
        <v>0.40149557129721603</v>
      </c>
      <c r="AV2374" s="1">
        <f t="shared" si="308"/>
        <v>0.29543728127764046</v>
      </c>
      <c r="AW2374" s="1">
        <f t="shared" si="309"/>
        <v>0.18937899125806473</v>
      </c>
    </row>
    <row r="2375" spans="1:49" x14ac:dyDescent="0.2">
      <c r="A2375">
        <v>2373</v>
      </c>
      <c r="B2375" t="s">
        <v>11772</v>
      </c>
      <c r="C2375" t="s">
        <v>11771</v>
      </c>
      <c r="F2375" t="s">
        <v>11770</v>
      </c>
      <c r="G2375" t="s">
        <v>17</v>
      </c>
      <c r="H2375" t="s">
        <v>16</v>
      </c>
      <c r="I2375" t="s">
        <v>11769</v>
      </c>
      <c r="J2375" t="s">
        <v>11768</v>
      </c>
      <c r="K2375" t="s">
        <v>11767</v>
      </c>
      <c r="L2375" t="s">
        <v>11766</v>
      </c>
      <c r="M2375" t="s">
        <v>11765</v>
      </c>
      <c r="N2375">
        <v>5</v>
      </c>
      <c r="O2375" t="s">
        <v>11764</v>
      </c>
      <c r="P2375" t="s">
        <v>11763</v>
      </c>
      <c r="Q2375" t="s">
        <v>11762</v>
      </c>
      <c r="R2375" s="7">
        <v>40909</v>
      </c>
      <c r="S2375" s="8">
        <f t="shared" si="304"/>
        <v>2012</v>
      </c>
      <c r="T2375" s="8">
        <v>2012</v>
      </c>
      <c r="U2375" s="8">
        <f t="shared" si="305"/>
        <v>10</v>
      </c>
      <c r="V2375" s="7">
        <v>40909</v>
      </c>
      <c r="W2375" t="s">
        <v>8425</v>
      </c>
      <c r="X2375" s="2">
        <v>0.65400000000000003</v>
      </c>
      <c r="Y2375" s="6">
        <f t="shared" si="302"/>
        <v>1.7458156482742054E-2</v>
      </c>
      <c r="AA2375">
        <v>379271</v>
      </c>
      <c r="AB2375">
        <v>21567</v>
      </c>
      <c r="AC2375">
        <v>21686351</v>
      </c>
      <c r="AD2375" t="s">
        <v>6</v>
      </c>
      <c r="AE2375">
        <v>48</v>
      </c>
      <c r="AF2375" s="10">
        <v>44289</v>
      </c>
      <c r="AH2375" t="s">
        <v>7652</v>
      </c>
      <c r="AI2375" t="s">
        <v>11761</v>
      </c>
      <c r="AJ2375" t="s">
        <v>11760</v>
      </c>
      <c r="AK2375" t="s">
        <v>11759</v>
      </c>
      <c r="AL2375">
        <v>8</v>
      </c>
      <c r="AM2375" s="5">
        <f t="shared" si="306"/>
        <v>0.8</v>
      </c>
      <c r="AN2375" s="4">
        <f t="shared" si="303"/>
        <v>1.2116622491480501E-3</v>
      </c>
      <c r="AO2375" s="3"/>
      <c r="AP2375">
        <v>0</v>
      </c>
      <c r="AQ2375" t="s">
        <v>11758</v>
      </c>
      <c r="AR2375" t="s">
        <v>1</v>
      </c>
      <c r="AS2375" t="s">
        <v>11757</v>
      </c>
      <c r="AT2375" s="2" t="s">
        <v>0</v>
      </c>
      <c r="AU2375" s="1">
        <f t="shared" si="307"/>
        <v>1.2584208212663852</v>
      </c>
      <c r="AV2375" s="1">
        <f t="shared" si="308"/>
        <v>0.93349093659450522</v>
      </c>
      <c r="AW2375" s="1">
        <f t="shared" si="309"/>
        <v>0.608561051922625</v>
      </c>
    </row>
    <row r="2376" spans="1:49" x14ac:dyDescent="0.2">
      <c r="A2376">
        <v>2374</v>
      </c>
      <c r="B2376" t="s">
        <v>11756</v>
      </c>
      <c r="C2376" t="s">
        <v>11755</v>
      </c>
      <c r="F2376" t="s">
        <v>11754</v>
      </c>
      <c r="G2376" t="s">
        <v>17</v>
      </c>
      <c r="H2376" t="s">
        <v>16</v>
      </c>
      <c r="I2376" t="s">
        <v>11753</v>
      </c>
      <c r="J2376">
        <v>60068688</v>
      </c>
      <c r="K2376" t="s">
        <v>11752</v>
      </c>
      <c r="L2376" t="s">
        <v>11751</v>
      </c>
      <c r="M2376" t="s">
        <v>471</v>
      </c>
      <c r="N2376">
        <v>3</v>
      </c>
      <c r="O2376" t="s">
        <v>11750</v>
      </c>
      <c r="P2376" t="s">
        <v>11749</v>
      </c>
      <c r="Q2376" t="s">
        <v>11748</v>
      </c>
      <c r="R2376" s="7">
        <v>40909</v>
      </c>
      <c r="S2376" s="8">
        <f t="shared" si="304"/>
        <v>2012</v>
      </c>
      <c r="T2376" s="8">
        <v>2012</v>
      </c>
      <c r="U2376" s="8">
        <f t="shared" si="305"/>
        <v>10</v>
      </c>
      <c r="V2376" s="7">
        <v>2012</v>
      </c>
      <c r="W2376" t="s">
        <v>355</v>
      </c>
      <c r="X2376" s="2">
        <v>0.437</v>
      </c>
      <c r="Y2376" s="6">
        <f t="shared" si="302"/>
        <v>1.1665465417367396E-2</v>
      </c>
      <c r="AA2376">
        <v>10704698</v>
      </c>
      <c r="AB2376">
        <v>5300152513</v>
      </c>
      <c r="AC2376">
        <v>15598985</v>
      </c>
      <c r="AD2376" t="s">
        <v>6</v>
      </c>
      <c r="AE2376">
        <v>129</v>
      </c>
      <c r="AH2376" s="9">
        <v>42370</v>
      </c>
      <c r="AI2376" t="s">
        <v>11747</v>
      </c>
      <c r="AK2376" t="s">
        <v>11746</v>
      </c>
      <c r="AL2376">
        <v>28</v>
      </c>
      <c r="AM2376" s="5">
        <f t="shared" si="306"/>
        <v>2.8</v>
      </c>
      <c r="AN2376" s="4">
        <f t="shared" si="303"/>
        <v>4.2408178720181747E-3</v>
      </c>
      <c r="AO2376" s="3"/>
      <c r="AP2376">
        <v>1</v>
      </c>
      <c r="AR2376" t="s">
        <v>1</v>
      </c>
      <c r="AT2376" s="2" t="s">
        <v>0</v>
      </c>
      <c r="AU2376" s="1">
        <f t="shared" si="307"/>
        <v>0.94380711537626283</v>
      </c>
      <c r="AV2376" s="1">
        <f t="shared" si="308"/>
        <v>0.79531416446927861</v>
      </c>
      <c r="AW2376" s="1">
        <f t="shared" si="309"/>
        <v>0.64682121356229405</v>
      </c>
    </row>
    <row r="2377" spans="1:49" x14ac:dyDescent="0.2">
      <c r="A2377">
        <v>2375</v>
      </c>
      <c r="B2377" t="s">
        <v>11745</v>
      </c>
      <c r="C2377" t="s">
        <v>11744</v>
      </c>
      <c r="F2377" t="s">
        <v>11743</v>
      </c>
      <c r="G2377" t="s">
        <v>17</v>
      </c>
      <c r="H2377" t="s">
        <v>16</v>
      </c>
      <c r="I2377" t="s">
        <v>11742</v>
      </c>
      <c r="J2377">
        <v>60002445</v>
      </c>
      <c r="K2377" t="s">
        <v>11741</v>
      </c>
      <c r="L2377" t="s">
        <v>11740</v>
      </c>
      <c r="M2377" t="s">
        <v>471</v>
      </c>
      <c r="N2377">
        <v>2</v>
      </c>
      <c r="O2377" t="s">
        <v>11739</v>
      </c>
      <c r="P2377" t="s">
        <v>11738</v>
      </c>
      <c r="Q2377" t="s">
        <v>11737</v>
      </c>
      <c r="R2377" s="7">
        <v>40909</v>
      </c>
      <c r="S2377" s="8">
        <f t="shared" si="304"/>
        <v>2012</v>
      </c>
      <c r="T2377" s="8">
        <v>2012</v>
      </c>
      <c r="U2377" s="8">
        <f t="shared" si="305"/>
        <v>10</v>
      </c>
      <c r="V2377" s="7">
        <v>2012</v>
      </c>
      <c r="W2377" t="s">
        <v>176</v>
      </c>
      <c r="X2377" s="2">
        <v>0.216</v>
      </c>
      <c r="Y2377" s="6">
        <f t="shared" si="302"/>
        <v>5.765996636501962E-3</v>
      </c>
      <c r="AA2377">
        <v>19378726</v>
      </c>
      <c r="AB2377">
        <v>19700186909</v>
      </c>
      <c r="AC2377">
        <v>10988963</v>
      </c>
      <c r="AD2377" t="s">
        <v>6</v>
      </c>
      <c r="AE2377">
        <v>28</v>
      </c>
      <c r="AH2377" t="s">
        <v>11736</v>
      </c>
      <c r="AI2377" t="s">
        <v>11735</v>
      </c>
      <c r="AK2377" t="s">
        <v>11734</v>
      </c>
      <c r="AL2377">
        <v>14</v>
      </c>
      <c r="AM2377" s="5">
        <f t="shared" si="306"/>
        <v>1.4</v>
      </c>
      <c r="AN2377" s="4">
        <f t="shared" si="303"/>
        <v>2.1204089360090874E-3</v>
      </c>
      <c r="AO2377" s="3"/>
      <c r="AP2377">
        <v>0</v>
      </c>
      <c r="AR2377" t="s">
        <v>1</v>
      </c>
      <c r="AT2377" s="2" t="s">
        <v>0</v>
      </c>
      <c r="AU2377" s="1">
        <f t="shared" si="307"/>
        <v>0.46723203263540991</v>
      </c>
      <c r="AV2377" s="1">
        <f t="shared" si="308"/>
        <v>0.39432027862555247</v>
      </c>
      <c r="AW2377" s="1">
        <f t="shared" si="309"/>
        <v>0.32140852461569497</v>
      </c>
    </row>
    <row r="2378" spans="1:49" x14ac:dyDescent="0.2">
      <c r="A2378">
        <v>2376</v>
      </c>
      <c r="B2378" t="s">
        <v>11733</v>
      </c>
      <c r="C2378" t="s">
        <v>11732</v>
      </c>
      <c r="F2378" t="s">
        <v>11731</v>
      </c>
      <c r="G2378" t="s">
        <v>17</v>
      </c>
      <c r="H2378" t="s">
        <v>16</v>
      </c>
      <c r="I2378" t="s">
        <v>11730</v>
      </c>
      <c r="J2378" t="s">
        <v>11729</v>
      </c>
      <c r="K2378" t="s">
        <v>11728</v>
      </c>
      <c r="L2378" t="s">
        <v>11727</v>
      </c>
      <c r="M2378" t="s">
        <v>2996</v>
      </c>
      <c r="N2378">
        <v>7</v>
      </c>
      <c r="O2378" t="s">
        <v>11726</v>
      </c>
      <c r="P2378" t="s">
        <v>11725</v>
      </c>
      <c r="Q2378" t="s">
        <v>11724</v>
      </c>
      <c r="R2378" s="7">
        <v>40909</v>
      </c>
      <c r="S2378" s="8">
        <f t="shared" si="304"/>
        <v>2012</v>
      </c>
      <c r="T2378" s="8">
        <v>2012</v>
      </c>
      <c r="U2378" s="8">
        <f t="shared" si="305"/>
        <v>10</v>
      </c>
      <c r="V2378" s="7">
        <v>2012</v>
      </c>
      <c r="W2378" t="s">
        <v>11723</v>
      </c>
      <c r="X2378" s="2">
        <v>0.254</v>
      </c>
      <c r="Y2378" s="6">
        <f t="shared" si="302"/>
        <v>6.780384933664345E-3</v>
      </c>
      <c r="AA2378">
        <v>10120386</v>
      </c>
      <c r="AB2378">
        <v>19700169501</v>
      </c>
      <c r="AC2378">
        <v>16629507</v>
      </c>
      <c r="AD2378" t="s">
        <v>6</v>
      </c>
      <c r="AE2378">
        <v>332</v>
      </c>
      <c r="AH2378" t="s">
        <v>11722</v>
      </c>
      <c r="AI2378" t="s">
        <v>11721</v>
      </c>
      <c r="AJ2378" t="s">
        <v>11720</v>
      </c>
      <c r="AK2378" t="s">
        <v>11719</v>
      </c>
      <c r="AL2378">
        <v>5</v>
      </c>
      <c r="AM2378" s="5">
        <f t="shared" si="306"/>
        <v>0.5</v>
      </c>
      <c r="AN2378" s="4">
        <f t="shared" si="303"/>
        <v>7.572889057175312E-4</v>
      </c>
      <c r="AO2378" s="3"/>
      <c r="AP2378">
        <v>0</v>
      </c>
      <c r="AR2378" t="s">
        <v>1</v>
      </c>
      <c r="AT2378" s="2" t="s">
        <v>0</v>
      </c>
      <c r="AU2378" s="1">
        <f t="shared" si="307"/>
        <v>0.49734561252803011</v>
      </c>
      <c r="AV2378" s="1">
        <f t="shared" si="308"/>
        <v>0.37688369196909383</v>
      </c>
      <c r="AW2378" s="1">
        <f t="shared" si="309"/>
        <v>0.25642177141015754</v>
      </c>
    </row>
    <row r="2379" spans="1:49" x14ac:dyDescent="0.2">
      <c r="A2379">
        <v>2377</v>
      </c>
      <c r="B2379" t="s">
        <v>11718</v>
      </c>
      <c r="F2379" t="s">
        <v>11717</v>
      </c>
      <c r="G2379" t="s">
        <v>17</v>
      </c>
      <c r="H2379" t="s">
        <v>16</v>
      </c>
      <c r="I2379" t="s">
        <v>11716</v>
      </c>
      <c r="J2379" t="s">
        <v>11715</v>
      </c>
      <c r="K2379" t="s">
        <v>11714</v>
      </c>
      <c r="L2379" t="s">
        <v>11713</v>
      </c>
      <c r="M2379" t="s">
        <v>11712</v>
      </c>
      <c r="N2379">
        <v>4</v>
      </c>
      <c r="O2379" t="s">
        <v>11711</v>
      </c>
      <c r="P2379" t="s">
        <v>11710</v>
      </c>
      <c r="Q2379" t="s">
        <v>11709</v>
      </c>
      <c r="R2379" s="7">
        <v>40909</v>
      </c>
      <c r="S2379" s="8">
        <f t="shared" si="304"/>
        <v>2012</v>
      </c>
      <c r="T2379" s="8">
        <v>2012</v>
      </c>
      <c r="U2379" s="8">
        <f t="shared" si="305"/>
        <v>10</v>
      </c>
      <c r="V2379" s="7">
        <v>41244</v>
      </c>
      <c r="W2379" t="s">
        <v>11708</v>
      </c>
      <c r="X2379" s="2">
        <v>0.58699999999999997</v>
      </c>
      <c r="Y2379" s="6">
        <f t="shared" si="302"/>
        <v>1.5669629748271536E-2</v>
      </c>
      <c r="AA2379">
        <v>5779073</v>
      </c>
      <c r="AB2379">
        <v>12966</v>
      </c>
      <c r="AD2379" t="s">
        <v>6</v>
      </c>
      <c r="AE2379">
        <v>50</v>
      </c>
      <c r="AF2379">
        <v>6</v>
      </c>
      <c r="AH2379" t="s">
        <v>11707</v>
      </c>
      <c r="AI2379" t="s">
        <v>11706</v>
      </c>
      <c r="AK2379" t="s">
        <v>11705</v>
      </c>
      <c r="AL2379">
        <v>2</v>
      </c>
      <c r="AM2379" s="5">
        <f t="shared" si="306"/>
        <v>0.2</v>
      </c>
      <c r="AN2379" s="4">
        <f t="shared" si="303"/>
        <v>3.0291556228701253E-4</v>
      </c>
      <c r="AO2379" s="3"/>
      <c r="AP2379">
        <v>0</v>
      </c>
      <c r="AR2379" t="s">
        <v>1</v>
      </c>
      <c r="AT2379" s="2">
        <v>3.2370000000000001</v>
      </c>
      <c r="AU2379" s="1">
        <f t="shared" si="307"/>
        <v>1.1059615492476178</v>
      </c>
      <c r="AV2379" s="1">
        <f t="shared" si="308"/>
        <v>0.7986272655279274</v>
      </c>
      <c r="AW2379" s="1">
        <f t="shared" si="309"/>
        <v>0.49129298180823688</v>
      </c>
    </row>
    <row r="2380" spans="1:49" x14ac:dyDescent="0.2">
      <c r="A2380">
        <v>2378</v>
      </c>
      <c r="B2380" t="s">
        <v>11704</v>
      </c>
      <c r="C2380" t="s">
        <v>11703</v>
      </c>
      <c r="F2380" t="s">
        <v>11702</v>
      </c>
      <c r="G2380" t="s">
        <v>17</v>
      </c>
      <c r="H2380" t="s">
        <v>16</v>
      </c>
      <c r="I2380" t="s">
        <v>11701</v>
      </c>
      <c r="J2380" t="s">
        <v>11689</v>
      </c>
      <c r="K2380" t="s">
        <v>11688</v>
      </c>
      <c r="L2380" t="s">
        <v>11687</v>
      </c>
      <c r="M2380" t="s">
        <v>11686</v>
      </c>
      <c r="N2380">
        <v>5</v>
      </c>
      <c r="O2380" t="s">
        <v>11700</v>
      </c>
      <c r="P2380" t="s">
        <v>11699</v>
      </c>
      <c r="Q2380" t="s">
        <v>11698</v>
      </c>
      <c r="R2380" s="7">
        <v>40909</v>
      </c>
      <c r="S2380" s="8">
        <f t="shared" si="304"/>
        <v>2012</v>
      </c>
      <c r="T2380" s="8">
        <v>2012</v>
      </c>
      <c r="U2380" s="8">
        <f t="shared" si="305"/>
        <v>10</v>
      </c>
      <c r="V2380" s="7">
        <v>41244</v>
      </c>
      <c r="W2380" t="s">
        <v>4556</v>
      </c>
      <c r="X2380" s="2" t="s">
        <v>0</v>
      </c>
      <c r="Y2380" s="6" t="e">
        <f t="shared" si="302"/>
        <v>#VALUE!</v>
      </c>
      <c r="AA2380">
        <v>3701972</v>
      </c>
      <c r="AB2380">
        <v>29140</v>
      </c>
      <c r="AC2380">
        <v>15213951</v>
      </c>
      <c r="AD2380" t="s">
        <v>6</v>
      </c>
      <c r="AE2380">
        <v>249</v>
      </c>
      <c r="AF2380">
        <v>12</v>
      </c>
      <c r="AH2380" t="s">
        <v>11697</v>
      </c>
      <c r="AI2380" t="s">
        <v>11696</v>
      </c>
      <c r="AJ2380" t="s">
        <v>11695</v>
      </c>
      <c r="AK2380" t="s">
        <v>11694</v>
      </c>
      <c r="AL2380">
        <v>36</v>
      </c>
      <c r="AM2380" s="5">
        <f t="shared" si="306"/>
        <v>3.6</v>
      </c>
      <c r="AN2380" s="4">
        <f t="shared" si="303"/>
        <v>5.4524801211662246E-3</v>
      </c>
      <c r="AO2380" s="3"/>
      <c r="AP2380">
        <v>0</v>
      </c>
      <c r="AR2380" t="s">
        <v>1</v>
      </c>
      <c r="AT2380" s="2" t="s">
        <v>0</v>
      </c>
      <c r="AU2380" s="1" t="e">
        <f t="shared" si="307"/>
        <v>#VALUE!</v>
      </c>
      <c r="AV2380" s="1" t="e">
        <f t="shared" si="308"/>
        <v>#VALUE!</v>
      </c>
      <c r="AW2380" s="1" t="e">
        <f t="shared" si="309"/>
        <v>#VALUE!</v>
      </c>
    </row>
    <row r="2381" spans="1:49" x14ac:dyDescent="0.2">
      <c r="A2381">
        <v>2379</v>
      </c>
      <c r="B2381" t="s">
        <v>11693</v>
      </c>
      <c r="C2381" t="s">
        <v>11692</v>
      </c>
      <c r="F2381" t="s">
        <v>11691</v>
      </c>
      <c r="G2381" t="s">
        <v>17</v>
      </c>
      <c r="H2381" t="s">
        <v>16</v>
      </c>
      <c r="I2381" t="s">
        <v>11690</v>
      </c>
      <c r="J2381" t="s">
        <v>11689</v>
      </c>
      <c r="K2381" t="s">
        <v>11688</v>
      </c>
      <c r="L2381" t="s">
        <v>11687</v>
      </c>
      <c r="M2381" t="s">
        <v>11686</v>
      </c>
      <c r="N2381">
        <v>4</v>
      </c>
      <c r="O2381" t="s">
        <v>11685</v>
      </c>
      <c r="P2381" t="s">
        <v>11684</v>
      </c>
      <c r="Q2381" t="s">
        <v>11683</v>
      </c>
      <c r="R2381" s="7">
        <v>40909</v>
      </c>
      <c r="S2381" s="8">
        <f t="shared" si="304"/>
        <v>2012</v>
      </c>
      <c r="T2381" s="8">
        <v>2012</v>
      </c>
      <c r="U2381" s="8">
        <f t="shared" si="305"/>
        <v>10</v>
      </c>
      <c r="V2381" s="7">
        <v>41244</v>
      </c>
      <c r="W2381" t="s">
        <v>4556</v>
      </c>
      <c r="X2381" s="2" t="s">
        <v>0</v>
      </c>
      <c r="Y2381" s="6" t="e">
        <f t="shared" si="302"/>
        <v>#VALUE!</v>
      </c>
      <c r="AA2381">
        <v>3701972</v>
      </c>
      <c r="AB2381">
        <v>29140</v>
      </c>
      <c r="AC2381">
        <v>15213951</v>
      </c>
      <c r="AD2381" t="s">
        <v>6</v>
      </c>
      <c r="AE2381">
        <v>249</v>
      </c>
      <c r="AF2381">
        <v>12</v>
      </c>
      <c r="AH2381" t="s">
        <v>11682</v>
      </c>
      <c r="AI2381" t="s">
        <v>11681</v>
      </c>
      <c r="AJ2381" t="s">
        <v>11680</v>
      </c>
      <c r="AK2381" t="s">
        <v>11679</v>
      </c>
      <c r="AL2381">
        <v>23</v>
      </c>
      <c r="AM2381" s="5">
        <f t="shared" si="306"/>
        <v>2.2999999999999998</v>
      </c>
      <c r="AN2381" s="4">
        <f t="shared" si="303"/>
        <v>3.4835289663006433E-3</v>
      </c>
      <c r="AO2381" s="3"/>
      <c r="AP2381">
        <v>0</v>
      </c>
      <c r="AR2381" t="s">
        <v>1</v>
      </c>
      <c r="AT2381" s="2" t="s">
        <v>0</v>
      </c>
      <c r="AU2381" s="1" t="e">
        <f t="shared" si="307"/>
        <v>#VALUE!</v>
      </c>
      <c r="AV2381" s="1" t="e">
        <f t="shared" si="308"/>
        <v>#VALUE!</v>
      </c>
      <c r="AW2381" s="1" t="e">
        <f t="shared" si="309"/>
        <v>#VALUE!</v>
      </c>
    </row>
    <row r="2382" spans="1:49" x14ac:dyDescent="0.2">
      <c r="A2382">
        <v>2380</v>
      </c>
      <c r="B2382" t="s">
        <v>11678</v>
      </c>
      <c r="C2382" t="s">
        <v>11677</v>
      </c>
      <c r="F2382" t="s">
        <v>11676</v>
      </c>
      <c r="G2382" t="s">
        <v>17</v>
      </c>
      <c r="H2382" t="s">
        <v>16</v>
      </c>
      <c r="I2382" t="s">
        <v>11675</v>
      </c>
      <c r="J2382">
        <v>60016576</v>
      </c>
      <c r="K2382" t="s">
        <v>11674</v>
      </c>
      <c r="L2382" t="s">
        <v>11596</v>
      </c>
      <c r="M2382" t="s">
        <v>11595</v>
      </c>
      <c r="N2382">
        <v>4</v>
      </c>
      <c r="O2382" t="s">
        <v>11673</v>
      </c>
      <c r="P2382" t="s">
        <v>11672</v>
      </c>
      <c r="Q2382" t="s">
        <v>11671</v>
      </c>
      <c r="R2382" s="7">
        <v>40909</v>
      </c>
      <c r="S2382" s="8">
        <f t="shared" si="304"/>
        <v>2012</v>
      </c>
      <c r="T2382" s="8">
        <v>2012</v>
      </c>
      <c r="U2382" s="8">
        <f t="shared" si="305"/>
        <v>10</v>
      </c>
      <c r="V2382" s="7">
        <v>41244</v>
      </c>
      <c r="W2382" t="s">
        <v>4556</v>
      </c>
      <c r="X2382" s="2" t="s">
        <v>0</v>
      </c>
      <c r="Y2382" s="6" t="e">
        <f t="shared" si="302"/>
        <v>#VALUE!</v>
      </c>
      <c r="AA2382">
        <v>3701972</v>
      </c>
      <c r="AB2382">
        <v>29140</v>
      </c>
      <c r="AC2382">
        <v>15213951</v>
      </c>
      <c r="AD2382" t="s">
        <v>6</v>
      </c>
      <c r="AE2382">
        <v>249</v>
      </c>
      <c r="AF2382">
        <v>12</v>
      </c>
      <c r="AH2382" t="s">
        <v>11670</v>
      </c>
      <c r="AI2382" t="s">
        <v>11669</v>
      </c>
      <c r="AJ2382" t="s">
        <v>11668</v>
      </c>
      <c r="AK2382" t="s">
        <v>11667</v>
      </c>
      <c r="AL2382">
        <v>16</v>
      </c>
      <c r="AM2382" s="5">
        <f t="shared" si="306"/>
        <v>1.6</v>
      </c>
      <c r="AN2382" s="4">
        <f t="shared" si="303"/>
        <v>2.4233244982961003E-3</v>
      </c>
      <c r="AO2382" s="3"/>
      <c r="AP2382">
        <v>0</v>
      </c>
      <c r="AR2382" t="s">
        <v>1</v>
      </c>
      <c r="AT2382" s="2" t="s">
        <v>0</v>
      </c>
      <c r="AU2382" s="1" t="e">
        <f t="shared" si="307"/>
        <v>#VALUE!</v>
      </c>
      <c r="AV2382" s="1" t="e">
        <f t="shared" si="308"/>
        <v>#VALUE!</v>
      </c>
      <c r="AW2382" s="1" t="e">
        <f t="shared" si="309"/>
        <v>#VALUE!</v>
      </c>
    </row>
    <row r="2383" spans="1:49" x14ac:dyDescent="0.2">
      <c r="A2383">
        <v>2381</v>
      </c>
      <c r="B2383" t="s">
        <v>11666</v>
      </c>
      <c r="C2383" t="s">
        <v>11665</v>
      </c>
      <c r="F2383" t="s">
        <v>11664</v>
      </c>
      <c r="G2383" t="s">
        <v>17</v>
      </c>
      <c r="H2383" t="s">
        <v>16</v>
      </c>
      <c r="I2383" t="s">
        <v>11663</v>
      </c>
      <c r="J2383" t="s">
        <v>11662</v>
      </c>
      <c r="K2383" t="s">
        <v>11661</v>
      </c>
      <c r="L2383" t="s">
        <v>11660</v>
      </c>
      <c r="M2383" t="s">
        <v>1634</v>
      </c>
      <c r="N2383">
        <v>2</v>
      </c>
      <c r="O2383" t="s">
        <v>11659</v>
      </c>
      <c r="P2383" t="s">
        <v>11658</v>
      </c>
      <c r="Q2383" t="s">
        <v>11657</v>
      </c>
      <c r="R2383" s="7">
        <v>40909</v>
      </c>
      <c r="S2383" s="8">
        <f t="shared" si="304"/>
        <v>2012</v>
      </c>
      <c r="T2383" s="8">
        <v>2012</v>
      </c>
      <c r="U2383" s="8">
        <f t="shared" si="305"/>
        <v>10</v>
      </c>
      <c r="V2383" s="7">
        <v>2012</v>
      </c>
      <c r="W2383" t="s">
        <v>11533</v>
      </c>
      <c r="X2383" s="2">
        <v>1.3280000000000001</v>
      </c>
      <c r="Y2383" s="6">
        <f t="shared" si="302"/>
        <v>3.5450201542937994E-2</v>
      </c>
      <c r="AA2383">
        <v>15361225</v>
      </c>
      <c r="AB2383">
        <v>18894</v>
      </c>
      <c r="AD2383" t="s">
        <v>6</v>
      </c>
      <c r="AE2383">
        <v>11</v>
      </c>
      <c r="AG2383">
        <v>6399517</v>
      </c>
      <c r="AH2383" t="s">
        <v>11656</v>
      </c>
      <c r="AI2383" t="s">
        <v>11655</v>
      </c>
      <c r="AJ2383" t="s">
        <v>11654</v>
      </c>
      <c r="AK2383" t="s">
        <v>11653</v>
      </c>
      <c r="AL2383">
        <v>5</v>
      </c>
      <c r="AM2383" s="5">
        <f t="shared" si="306"/>
        <v>0.5</v>
      </c>
      <c r="AN2383" s="4">
        <f t="shared" si="303"/>
        <v>7.572889057175312E-4</v>
      </c>
      <c r="AO2383" s="3"/>
      <c r="AP2383">
        <v>0</v>
      </c>
      <c r="AQ2383" t="s">
        <v>1549</v>
      </c>
      <c r="AR2383" t="s">
        <v>11652</v>
      </c>
      <c r="AS2383" t="s">
        <v>1548</v>
      </c>
      <c r="AT2383" s="2">
        <v>3.8340000000000001</v>
      </c>
      <c r="AU2383" s="1">
        <f t="shared" si="307"/>
        <v>2.5042327751771856</v>
      </c>
      <c r="AV2383" s="1">
        <f t="shared" si="308"/>
        <v>1.8103745224327763</v>
      </c>
      <c r="AW2383" s="1">
        <f t="shared" si="309"/>
        <v>1.116516269688367</v>
      </c>
    </row>
    <row r="2384" spans="1:49" x14ac:dyDescent="0.2">
      <c r="A2384">
        <v>2382</v>
      </c>
      <c r="B2384" t="s">
        <v>11651</v>
      </c>
      <c r="F2384" t="s">
        <v>11650</v>
      </c>
      <c r="G2384" t="s">
        <v>17</v>
      </c>
      <c r="H2384" t="s">
        <v>16</v>
      </c>
      <c r="I2384" t="s">
        <v>11649</v>
      </c>
      <c r="J2384">
        <v>60003419</v>
      </c>
      <c r="K2384" t="s">
        <v>11648</v>
      </c>
      <c r="L2384" t="s">
        <v>6192</v>
      </c>
      <c r="M2384" t="s">
        <v>710</v>
      </c>
      <c r="N2384">
        <v>2</v>
      </c>
      <c r="O2384" t="s">
        <v>11647</v>
      </c>
      <c r="P2384" t="s">
        <v>11646</v>
      </c>
      <c r="Q2384" t="s">
        <v>11645</v>
      </c>
      <c r="R2384" s="7">
        <v>40909</v>
      </c>
      <c r="S2384" s="8">
        <f t="shared" si="304"/>
        <v>2012</v>
      </c>
      <c r="T2384" s="8">
        <v>2012</v>
      </c>
      <c r="U2384" s="8">
        <f t="shared" si="305"/>
        <v>10</v>
      </c>
      <c r="V2384" s="7">
        <v>2012</v>
      </c>
      <c r="W2384" t="s">
        <v>5165</v>
      </c>
      <c r="X2384" s="2">
        <v>0.19900000000000001</v>
      </c>
      <c r="Y2384" s="6">
        <f t="shared" si="302"/>
        <v>5.3121913456661597E-3</v>
      </c>
      <c r="AA2384">
        <v>18426573</v>
      </c>
      <c r="AB2384">
        <v>18800156712</v>
      </c>
      <c r="AC2384">
        <v>20653824</v>
      </c>
      <c r="AD2384" t="s">
        <v>6</v>
      </c>
      <c r="AE2384">
        <v>6</v>
      </c>
      <c r="AF2384" s="10">
        <v>44541</v>
      </c>
      <c r="AH2384" t="s">
        <v>11644</v>
      </c>
      <c r="AI2384" t="s">
        <v>11643</v>
      </c>
      <c r="AJ2384" t="s">
        <v>11642</v>
      </c>
      <c r="AK2384" t="s">
        <v>11641</v>
      </c>
      <c r="AL2384">
        <v>13</v>
      </c>
      <c r="AM2384" s="5">
        <f t="shared" si="306"/>
        <v>1.3</v>
      </c>
      <c r="AN2384" s="4">
        <f t="shared" si="303"/>
        <v>1.9689511548655813E-3</v>
      </c>
      <c r="AO2384" s="3"/>
      <c r="AP2384">
        <v>0</v>
      </c>
      <c r="AR2384" t="s">
        <v>1</v>
      </c>
      <c r="AT2384" s="2" t="s">
        <v>0</v>
      </c>
      <c r="AU2384" s="1">
        <f t="shared" si="307"/>
        <v>0.43092192884259856</v>
      </c>
      <c r="AV2384" s="1">
        <f t="shared" si="308"/>
        <v>0.36405712502658705</v>
      </c>
      <c r="AW2384" s="1">
        <f t="shared" si="309"/>
        <v>0.29719232121057548</v>
      </c>
    </row>
    <row r="2385" spans="1:49" x14ac:dyDescent="0.2">
      <c r="A2385">
        <v>2383</v>
      </c>
      <c r="B2385" t="s">
        <v>11640</v>
      </c>
      <c r="C2385" t="s">
        <v>11639</v>
      </c>
      <c r="F2385" t="s">
        <v>11638</v>
      </c>
      <c r="G2385" t="s">
        <v>17</v>
      </c>
      <c r="H2385" t="s">
        <v>16</v>
      </c>
      <c r="I2385" t="s">
        <v>11637</v>
      </c>
      <c r="J2385" t="s">
        <v>11636</v>
      </c>
      <c r="K2385" t="s">
        <v>11635</v>
      </c>
      <c r="L2385" t="s">
        <v>11634</v>
      </c>
      <c r="M2385" t="s">
        <v>5102</v>
      </c>
      <c r="N2385">
        <v>3</v>
      </c>
      <c r="O2385" t="s">
        <v>11633</v>
      </c>
      <c r="P2385" t="s">
        <v>11632</v>
      </c>
      <c r="Q2385" t="s">
        <v>11631</v>
      </c>
      <c r="R2385" s="7">
        <v>40909</v>
      </c>
      <c r="S2385" s="8">
        <f t="shared" si="304"/>
        <v>2012</v>
      </c>
      <c r="T2385" s="8">
        <v>2012</v>
      </c>
      <c r="U2385" s="8">
        <f t="shared" si="305"/>
        <v>10</v>
      </c>
      <c r="V2385" s="7">
        <v>2012</v>
      </c>
      <c r="W2385" t="s">
        <v>11533</v>
      </c>
      <c r="X2385" s="2">
        <v>1.3280000000000001</v>
      </c>
      <c r="Y2385" s="6">
        <f t="shared" si="302"/>
        <v>3.5450201542937994E-2</v>
      </c>
      <c r="AA2385">
        <v>15361225</v>
      </c>
      <c r="AB2385">
        <v>18894</v>
      </c>
      <c r="AD2385" t="s">
        <v>6</v>
      </c>
      <c r="AE2385">
        <v>11</v>
      </c>
      <c r="AG2385">
        <v>6399518</v>
      </c>
      <c r="AH2385" t="s">
        <v>11630</v>
      </c>
      <c r="AI2385" t="s">
        <v>11629</v>
      </c>
      <c r="AJ2385" t="s">
        <v>11628</v>
      </c>
      <c r="AK2385" t="s">
        <v>11627</v>
      </c>
      <c r="AL2385">
        <v>57</v>
      </c>
      <c r="AM2385" s="5">
        <f t="shared" si="306"/>
        <v>5.7</v>
      </c>
      <c r="AN2385" s="4">
        <f t="shared" si="303"/>
        <v>8.6330935251798559E-3</v>
      </c>
      <c r="AO2385" s="3"/>
      <c r="AP2385">
        <v>0</v>
      </c>
      <c r="AQ2385" t="s">
        <v>3098</v>
      </c>
      <c r="AR2385" t="s">
        <v>11626</v>
      </c>
      <c r="AS2385" t="s">
        <v>11625</v>
      </c>
      <c r="AT2385" s="2">
        <v>3.8340000000000001</v>
      </c>
      <c r="AU2385" s="1">
        <f t="shared" si="307"/>
        <v>2.7405069137610552</v>
      </c>
      <c r="AV2385" s="1">
        <f t="shared" si="308"/>
        <v>2.2041647534058928</v>
      </c>
      <c r="AW2385" s="1">
        <f t="shared" si="309"/>
        <v>1.6678225930507298</v>
      </c>
    </row>
    <row r="2386" spans="1:49" x14ac:dyDescent="0.2">
      <c r="A2386">
        <v>2384</v>
      </c>
      <c r="B2386" t="s">
        <v>11624</v>
      </c>
      <c r="C2386" t="s">
        <v>11623</v>
      </c>
      <c r="F2386" t="s">
        <v>11622</v>
      </c>
      <c r="G2386" t="s">
        <v>17</v>
      </c>
      <c r="H2386" t="s">
        <v>16</v>
      </c>
      <c r="I2386" t="s">
        <v>11621</v>
      </c>
      <c r="J2386">
        <v>60030553</v>
      </c>
      <c r="K2386" t="s">
        <v>1041</v>
      </c>
      <c r="L2386" t="s">
        <v>1040</v>
      </c>
      <c r="M2386" t="s">
        <v>1039</v>
      </c>
      <c r="N2386">
        <v>6</v>
      </c>
      <c r="O2386" t="s">
        <v>11620</v>
      </c>
      <c r="P2386" t="s">
        <v>11619</v>
      </c>
      <c r="Q2386" t="s">
        <v>1036</v>
      </c>
      <c r="R2386" s="7">
        <v>40909</v>
      </c>
      <c r="S2386" s="8">
        <f t="shared" si="304"/>
        <v>2012</v>
      </c>
      <c r="T2386" s="8">
        <v>2012</v>
      </c>
      <c r="U2386" s="8">
        <f t="shared" si="305"/>
        <v>10</v>
      </c>
      <c r="V2386" s="7">
        <v>2012</v>
      </c>
      <c r="W2386" t="s">
        <v>11533</v>
      </c>
      <c r="X2386" s="2">
        <v>1.3280000000000001</v>
      </c>
      <c r="Y2386" s="6">
        <f t="shared" si="302"/>
        <v>3.5450201542937994E-2</v>
      </c>
      <c r="AA2386">
        <v>15361225</v>
      </c>
      <c r="AB2386">
        <v>18894</v>
      </c>
      <c r="AD2386" t="s">
        <v>6</v>
      </c>
      <c r="AE2386">
        <v>11</v>
      </c>
      <c r="AG2386">
        <v>6387259</v>
      </c>
      <c r="AH2386" t="s">
        <v>11618</v>
      </c>
      <c r="AI2386" t="s">
        <v>11617</v>
      </c>
      <c r="AJ2386" t="s">
        <v>11616</v>
      </c>
      <c r="AK2386" t="s">
        <v>11615</v>
      </c>
      <c r="AL2386">
        <v>46</v>
      </c>
      <c r="AM2386" s="5">
        <f t="shared" si="306"/>
        <v>4.5999999999999996</v>
      </c>
      <c r="AN2386" s="4">
        <f t="shared" si="303"/>
        <v>6.9670579326012866E-3</v>
      </c>
      <c r="AO2386" s="3"/>
      <c r="AP2386">
        <v>0</v>
      </c>
      <c r="AQ2386" t="s">
        <v>7478</v>
      </c>
      <c r="AR2386" t="s">
        <v>11614</v>
      </c>
      <c r="AS2386" t="s">
        <v>7477</v>
      </c>
      <c r="AT2386" s="2">
        <v>3.8340000000000001</v>
      </c>
      <c r="AU2386" s="1">
        <f t="shared" si="307"/>
        <v>2.6905258459836983</v>
      </c>
      <c r="AV2386" s="1">
        <f t="shared" si="308"/>
        <v>2.1208629737769642</v>
      </c>
      <c r="AW2386" s="1">
        <f t="shared" si="309"/>
        <v>1.5512001015702297</v>
      </c>
    </row>
    <row r="2387" spans="1:49" x14ac:dyDescent="0.2">
      <c r="A2387">
        <v>2385</v>
      </c>
      <c r="B2387" t="s">
        <v>11613</v>
      </c>
      <c r="C2387" t="s">
        <v>11612</v>
      </c>
      <c r="F2387" t="s">
        <v>11611</v>
      </c>
      <c r="G2387" t="s">
        <v>17</v>
      </c>
      <c r="H2387" t="s">
        <v>16</v>
      </c>
      <c r="I2387" t="s">
        <v>11610</v>
      </c>
      <c r="J2387">
        <v>60025965</v>
      </c>
      <c r="K2387" t="s">
        <v>11609</v>
      </c>
      <c r="L2387" t="s">
        <v>11608</v>
      </c>
      <c r="M2387" t="s">
        <v>214</v>
      </c>
      <c r="N2387">
        <v>2</v>
      </c>
      <c r="O2387" t="s">
        <v>11607</v>
      </c>
      <c r="P2387" t="s">
        <v>11606</v>
      </c>
      <c r="Q2387" t="s">
        <v>11605</v>
      </c>
      <c r="R2387" s="7">
        <v>40909</v>
      </c>
      <c r="S2387" s="8">
        <f t="shared" si="304"/>
        <v>2012</v>
      </c>
      <c r="T2387" s="8">
        <v>2012</v>
      </c>
      <c r="U2387" s="8">
        <f t="shared" si="305"/>
        <v>10</v>
      </c>
      <c r="V2387" s="7">
        <v>41244</v>
      </c>
      <c r="W2387" t="s">
        <v>4417</v>
      </c>
      <c r="X2387" s="2" t="s">
        <v>0</v>
      </c>
      <c r="Y2387" s="6" t="e">
        <f t="shared" si="302"/>
        <v>#VALUE!</v>
      </c>
      <c r="AA2387" t="s">
        <v>4416</v>
      </c>
      <c r="AB2387">
        <v>18817</v>
      </c>
      <c r="AC2387">
        <v>15418251</v>
      </c>
      <c r="AD2387" t="s">
        <v>6</v>
      </c>
      <c r="AE2387">
        <v>23</v>
      </c>
      <c r="AF2387">
        <v>8</v>
      </c>
      <c r="AH2387" t="s">
        <v>11604</v>
      </c>
      <c r="AI2387" t="s">
        <v>11603</v>
      </c>
      <c r="AK2387" t="s">
        <v>11602</v>
      </c>
      <c r="AL2387">
        <v>4</v>
      </c>
      <c r="AM2387" s="5">
        <f t="shared" si="306"/>
        <v>0.4</v>
      </c>
      <c r="AN2387" s="4">
        <f t="shared" si="303"/>
        <v>6.0583112457402507E-4</v>
      </c>
      <c r="AO2387" s="3"/>
      <c r="AP2387">
        <v>0</v>
      </c>
      <c r="AR2387" t="s">
        <v>1</v>
      </c>
      <c r="AT2387" s="2" t="s">
        <v>0</v>
      </c>
      <c r="AU2387" s="1" t="e">
        <f t="shared" si="307"/>
        <v>#VALUE!</v>
      </c>
      <c r="AV2387" s="1" t="e">
        <f t="shared" si="308"/>
        <v>#VALUE!</v>
      </c>
      <c r="AW2387" s="1" t="e">
        <f t="shared" si="309"/>
        <v>#VALUE!</v>
      </c>
    </row>
    <row r="2388" spans="1:49" x14ac:dyDescent="0.2">
      <c r="A2388">
        <v>2386</v>
      </c>
      <c r="B2388" t="s">
        <v>11601</v>
      </c>
      <c r="C2388" t="s">
        <v>11600</v>
      </c>
      <c r="F2388" t="s">
        <v>11599</v>
      </c>
      <c r="G2388" t="s">
        <v>17</v>
      </c>
      <c r="H2388" t="s">
        <v>16</v>
      </c>
      <c r="I2388" t="s">
        <v>11598</v>
      </c>
      <c r="J2388">
        <v>60013323</v>
      </c>
      <c r="K2388" t="s">
        <v>11597</v>
      </c>
      <c r="L2388" t="s">
        <v>11596</v>
      </c>
      <c r="M2388" t="s">
        <v>11595</v>
      </c>
      <c r="N2388">
        <v>2</v>
      </c>
      <c r="O2388" t="s">
        <v>11594</v>
      </c>
      <c r="P2388" t="s">
        <v>11593</v>
      </c>
      <c r="Q2388" t="s">
        <v>11592</v>
      </c>
      <c r="R2388" s="7">
        <v>40909</v>
      </c>
      <c r="S2388" s="8">
        <f t="shared" si="304"/>
        <v>2012</v>
      </c>
      <c r="T2388" s="8">
        <v>2012</v>
      </c>
      <c r="U2388" s="8">
        <f t="shared" si="305"/>
        <v>10</v>
      </c>
      <c r="V2388" s="7">
        <v>2012</v>
      </c>
      <c r="W2388" t="s">
        <v>11533</v>
      </c>
      <c r="X2388" s="2">
        <v>1.3280000000000001</v>
      </c>
      <c r="Y2388" s="6">
        <f t="shared" si="302"/>
        <v>3.5450201542937994E-2</v>
      </c>
      <c r="AA2388">
        <v>15361225</v>
      </c>
      <c r="AB2388">
        <v>18894</v>
      </c>
      <c r="AD2388" t="s">
        <v>6</v>
      </c>
      <c r="AE2388">
        <v>11</v>
      </c>
      <c r="AG2388">
        <v>6387260</v>
      </c>
      <c r="AH2388" t="s">
        <v>11591</v>
      </c>
      <c r="AI2388" t="s">
        <v>11590</v>
      </c>
      <c r="AJ2388" t="s">
        <v>11589</v>
      </c>
      <c r="AK2388" t="s">
        <v>11588</v>
      </c>
      <c r="AL2388">
        <v>7</v>
      </c>
      <c r="AM2388" s="5">
        <f t="shared" si="306"/>
        <v>0.7</v>
      </c>
      <c r="AN2388" s="4">
        <f t="shared" si="303"/>
        <v>1.0602044680045437E-3</v>
      </c>
      <c r="AO2388" s="3"/>
      <c r="AP2388">
        <v>0</v>
      </c>
      <c r="AQ2388" t="s">
        <v>11587</v>
      </c>
      <c r="AR2388" t="s">
        <v>11586</v>
      </c>
      <c r="AS2388" t="s">
        <v>11585</v>
      </c>
      <c r="AT2388" s="2">
        <v>3.8340000000000001</v>
      </c>
      <c r="AU2388" s="1">
        <f t="shared" si="307"/>
        <v>2.5133202420457961</v>
      </c>
      <c r="AV2388" s="1">
        <f t="shared" si="308"/>
        <v>1.825520300547127</v>
      </c>
      <c r="AW2388" s="1">
        <f t="shared" si="309"/>
        <v>1.1377203590484579</v>
      </c>
    </row>
    <row r="2389" spans="1:49" x14ac:dyDescent="0.2">
      <c r="A2389">
        <v>2387</v>
      </c>
      <c r="B2389" t="s">
        <v>11584</v>
      </c>
      <c r="C2389" t="s">
        <v>11583</v>
      </c>
      <c r="F2389" t="s">
        <v>11582</v>
      </c>
      <c r="G2389" t="s">
        <v>17</v>
      </c>
      <c r="H2389" t="s">
        <v>16</v>
      </c>
      <c r="I2389" t="s">
        <v>11581</v>
      </c>
      <c r="J2389" t="s">
        <v>11580</v>
      </c>
      <c r="K2389" t="s">
        <v>11579</v>
      </c>
      <c r="L2389" t="s">
        <v>1526</v>
      </c>
      <c r="M2389" t="s">
        <v>387</v>
      </c>
      <c r="N2389">
        <v>5</v>
      </c>
      <c r="O2389" t="s">
        <v>11578</v>
      </c>
      <c r="P2389" t="s">
        <v>11577</v>
      </c>
      <c r="Q2389" t="s">
        <v>11576</v>
      </c>
      <c r="R2389" s="7">
        <v>40909</v>
      </c>
      <c r="S2389" s="8">
        <f t="shared" si="304"/>
        <v>2012</v>
      </c>
      <c r="T2389" s="8">
        <v>2012</v>
      </c>
      <c r="U2389" s="8">
        <f t="shared" si="305"/>
        <v>10</v>
      </c>
      <c r="V2389" s="7">
        <v>2012</v>
      </c>
      <c r="W2389" t="s">
        <v>11533</v>
      </c>
      <c r="X2389" s="2">
        <v>1.3280000000000001</v>
      </c>
      <c r="Y2389" s="6">
        <f t="shared" si="302"/>
        <v>3.5450201542937994E-2</v>
      </c>
      <c r="AA2389">
        <v>15361225</v>
      </c>
      <c r="AB2389">
        <v>18894</v>
      </c>
      <c r="AD2389" t="s">
        <v>6</v>
      </c>
      <c r="AE2389">
        <v>11</v>
      </c>
      <c r="AG2389">
        <v>6384657</v>
      </c>
      <c r="AH2389" t="s">
        <v>11575</v>
      </c>
      <c r="AI2389" t="s">
        <v>11574</v>
      </c>
      <c r="AJ2389" t="s">
        <v>11573</v>
      </c>
      <c r="AK2389" t="s">
        <v>11572</v>
      </c>
      <c r="AL2389">
        <v>42</v>
      </c>
      <c r="AM2389" s="5">
        <f t="shared" si="306"/>
        <v>4.2</v>
      </c>
      <c r="AN2389" s="4">
        <f t="shared" si="303"/>
        <v>6.3612268080272625E-3</v>
      </c>
      <c r="AO2389" s="3"/>
      <c r="AP2389">
        <v>0</v>
      </c>
      <c r="AQ2389" t="s">
        <v>1518</v>
      </c>
      <c r="AR2389" t="s">
        <v>11571</v>
      </c>
      <c r="AS2389" t="s">
        <v>1516</v>
      </c>
      <c r="AT2389" s="2">
        <v>3.8340000000000001</v>
      </c>
      <c r="AU2389" s="1">
        <f t="shared" si="307"/>
        <v>2.6723509122464773</v>
      </c>
      <c r="AV2389" s="1">
        <f t="shared" si="308"/>
        <v>2.0905714175482628</v>
      </c>
      <c r="AW2389" s="1">
        <f t="shared" si="309"/>
        <v>1.5087919228500482</v>
      </c>
    </row>
    <row r="2390" spans="1:49" x14ac:dyDescent="0.2">
      <c r="A2390">
        <v>2388</v>
      </c>
      <c r="B2390" t="s">
        <v>11570</v>
      </c>
      <c r="C2390" t="s">
        <v>11569</v>
      </c>
      <c r="F2390" t="s">
        <v>11568</v>
      </c>
      <c r="G2390" t="s">
        <v>17</v>
      </c>
      <c r="H2390" t="s">
        <v>16</v>
      </c>
      <c r="I2390" t="s">
        <v>11567</v>
      </c>
      <c r="J2390">
        <v>60005465</v>
      </c>
      <c r="K2390" t="s">
        <v>402</v>
      </c>
      <c r="L2390" t="s">
        <v>401</v>
      </c>
      <c r="M2390" t="s">
        <v>80</v>
      </c>
      <c r="N2390">
        <v>6</v>
      </c>
      <c r="O2390" t="s">
        <v>11566</v>
      </c>
      <c r="P2390" t="s">
        <v>11565</v>
      </c>
      <c r="Q2390" t="s">
        <v>11564</v>
      </c>
      <c r="R2390" s="7">
        <v>40909</v>
      </c>
      <c r="S2390" s="8">
        <f t="shared" si="304"/>
        <v>2012</v>
      </c>
      <c r="T2390" s="8">
        <v>2012</v>
      </c>
      <c r="U2390" s="8">
        <f t="shared" si="305"/>
        <v>10</v>
      </c>
      <c r="V2390" s="7">
        <v>2012</v>
      </c>
      <c r="W2390" t="s">
        <v>11533</v>
      </c>
      <c r="X2390" s="2">
        <v>1.3280000000000001</v>
      </c>
      <c r="Y2390" s="6">
        <f t="shared" si="302"/>
        <v>3.5450201542937994E-2</v>
      </c>
      <c r="AA2390">
        <v>15361225</v>
      </c>
      <c r="AB2390">
        <v>18894</v>
      </c>
      <c r="AD2390" t="s">
        <v>6</v>
      </c>
      <c r="AE2390">
        <v>11</v>
      </c>
      <c r="AG2390">
        <v>6400217</v>
      </c>
      <c r="AH2390" t="s">
        <v>11563</v>
      </c>
      <c r="AI2390" t="s">
        <v>11562</v>
      </c>
      <c r="AJ2390" t="s">
        <v>11561</v>
      </c>
      <c r="AK2390" t="s">
        <v>11560</v>
      </c>
      <c r="AL2390">
        <v>12</v>
      </c>
      <c r="AM2390" s="5">
        <f t="shared" si="306"/>
        <v>1.2</v>
      </c>
      <c r="AN2390" s="4">
        <f t="shared" si="303"/>
        <v>1.8174933737220749E-3</v>
      </c>
      <c r="AO2390" s="3"/>
      <c r="AP2390">
        <v>0</v>
      </c>
      <c r="AQ2390" t="s">
        <v>1518</v>
      </c>
      <c r="AR2390">
        <v>60971032</v>
      </c>
      <c r="AS2390" t="s">
        <v>1516</v>
      </c>
      <c r="AT2390" s="2">
        <v>3.8340000000000001</v>
      </c>
      <c r="AU2390" s="1">
        <f t="shared" si="307"/>
        <v>2.5360389092173219</v>
      </c>
      <c r="AV2390" s="1">
        <f t="shared" si="308"/>
        <v>1.8633847458330035</v>
      </c>
      <c r="AW2390" s="1">
        <f t="shared" si="309"/>
        <v>1.1907305824486851</v>
      </c>
    </row>
    <row r="2391" spans="1:49" x14ac:dyDescent="0.2">
      <c r="A2391">
        <v>2389</v>
      </c>
      <c r="B2391" t="s">
        <v>11559</v>
      </c>
      <c r="C2391" t="s">
        <v>11558</v>
      </c>
      <c r="F2391" t="s">
        <v>11557</v>
      </c>
      <c r="G2391" t="s">
        <v>17</v>
      </c>
      <c r="H2391" t="s">
        <v>16</v>
      </c>
      <c r="I2391" t="s">
        <v>11556</v>
      </c>
      <c r="J2391" t="s">
        <v>11555</v>
      </c>
      <c r="K2391" t="s">
        <v>11554</v>
      </c>
      <c r="L2391" t="s">
        <v>11553</v>
      </c>
      <c r="M2391" t="s">
        <v>1634</v>
      </c>
      <c r="N2391">
        <v>2</v>
      </c>
      <c r="O2391" t="s">
        <v>11552</v>
      </c>
      <c r="P2391" t="s">
        <v>11551</v>
      </c>
      <c r="Q2391" t="s">
        <v>11550</v>
      </c>
      <c r="R2391" s="7">
        <v>40909</v>
      </c>
      <c r="S2391" s="8">
        <f t="shared" si="304"/>
        <v>2012</v>
      </c>
      <c r="T2391" s="8">
        <v>2012</v>
      </c>
      <c r="U2391" s="8">
        <f t="shared" si="305"/>
        <v>10</v>
      </c>
      <c r="V2391" s="7">
        <v>2012</v>
      </c>
      <c r="W2391" t="s">
        <v>11533</v>
      </c>
      <c r="X2391" s="2">
        <v>1.3280000000000001</v>
      </c>
      <c r="Y2391" s="6">
        <f t="shared" si="302"/>
        <v>3.5450201542937994E-2</v>
      </c>
      <c r="AA2391">
        <v>15361225</v>
      </c>
      <c r="AB2391">
        <v>18894</v>
      </c>
      <c r="AD2391" t="s">
        <v>6</v>
      </c>
      <c r="AE2391">
        <v>11</v>
      </c>
      <c r="AG2391">
        <v>6376093</v>
      </c>
      <c r="AH2391" t="s">
        <v>11549</v>
      </c>
      <c r="AI2391" t="s">
        <v>11548</v>
      </c>
      <c r="AJ2391" t="s">
        <v>11547</v>
      </c>
      <c r="AK2391" t="s">
        <v>11546</v>
      </c>
      <c r="AL2391">
        <v>4</v>
      </c>
      <c r="AM2391" s="5">
        <f t="shared" si="306"/>
        <v>0.4</v>
      </c>
      <c r="AN2391" s="4">
        <f t="shared" si="303"/>
        <v>6.0583112457402507E-4</v>
      </c>
      <c r="AO2391" s="3"/>
      <c r="AP2391">
        <v>0</v>
      </c>
      <c r="AQ2391" t="s">
        <v>11545</v>
      </c>
      <c r="AR2391" t="s">
        <v>1</v>
      </c>
      <c r="AS2391" t="s">
        <v>11544</v>
      </c>
      <c r="AT2391" s="2">
        <v>3.8340000000000001</v>
      </c>
      <c r="AU2391" s="1">
        <f t="shared" si="307"/>
        <v>2.4996890417428803</v>
      </c>
      <c r="AV2391" s="1">
        <f t="shared" si="308"/>
        <v>1.802801633375601</v>
      </c>
      <c r="AW2391" s="1">
        <f t="shared" si="309"/>
        <v>1.1059142250083216</v>
      </c>
    </row>
    <row r="2392" spans="1:49" x14ac:dyDescent="0.2">
      <c r="A2392">
        <v>2390</v>
      </c>
      <c r="B2392" t="s">
        <v>11543</v>
      </c>
      <c r="C2392" t="s">
        <v>11542</v>
      </c>
      <c r="F2392" t="s">
        <v>11541</v>
      </c>
      <c r="G2392" t="s">
        <v>17</v>
      </c>
      <c r="H2392" t="s">
        <v>16</v>
      </c>
      <c r="I2392" t="s">
        <v>11540</v>
      </c>
      <c r="J2392" t="s">
        <v>11539</v>
      </c>
      <c r="K2392" t="s">
        <v>11538</v>
      </c>
      <c r="L2392" t="s">
        <v>11537</v>
      </c>
      <c r="M2392" t="s">
        <v>1634</v>
      </c>
      <c r="N2392">
        <v>3</v>
      </c>
      <c r="O2392" t="s">
        <v>11536</v>
      </c>
      <c r="P2392" t="s">
        <v>11535</v>
      </c>
      <c r="Q2392" t="s">
        <v>11534</v>
      </c>
      <c r="R2392" s="7">
        <v>40909</v>
      </c>
      <c r="S2392" s="8">
        <f t="shared" si="304"/>
        <v>2012</v>
      </c>
      <c r="T2392" s="8">
        <v>2012</v>
      </c>
      <c r="U2392" s="8">
        <f t="shared" si="305"/>
        <v>10</v>
      </c>
      <c r="V2392" s="7">
        <v>2012</v>
      </c>
      <c r="W2392" t="s">
        <v>11533</v>
      </c>
      <c r="X2392" s="2">
        <v>1.3280000000000001</v>
      </c>
      <c r="Y2392" s="6">
        <f t="shared" si="302"/>
        <v>3.5450201542937994E-2</v>
      </c>
      <c r="AA2392">
        <v>15361225</v>
      </c>
      <c r="AB2392">
        <v>18894</v>
      </c>
      <c r="AD2392" t="s">
        <v>6</v>
      </c>
      <c r="AE2392">
        <v>11</v>
      </c>
      <c r="AG2392">
        <v>6381436</v>
      </c>
      <c r="AH2392" t="s">
        <v>11532</v>
      </c>
      <c r="AI2392" t="s">
        <v>11531</v>
      </c>
      <c r="AJ2392" t="s">
        <v>11530</v>
      </c>
      <c r="AK2392" t="s">
        <v>11529</v>
      </c>
      <c r="AL2392">
        <v>9</v>
      </c>
      <c r="AM2392" s="5">
        <f t="shared" si="306"/>
        <v>0.9</v>
      </c>
      <c r="AN2392" s="4">
        <f t="shared" si="303"/>
        <v>1.3631200302915562E-3</v>
      </c>
      <c r="AO2392" s="3"/>
      <c r="AP2392">
        <v>0</v>
      </c>
      <c r="AR2392" t="s">
        <v>1</v>
      </c>
      <c r="AT2392" s="2">
        <v>3.8340000000000001</v>
      </c>
      <c r="AU2392" s="1">
        <f t="shared" si="307"/>
        <v>2.5224077089144061</v>
      </c>
      <c r="AV2392" s="1">
        <f t="shared" si="308"/>
        <v>1.8406660786614775</v>
      </c>
      <c r="AW2392" s="1">
        <f t="shared" si="309"/>
        <v>1.1589244484085488</v>
      </c>
    </row>
    <row r="2393" spans="1:49" x14ac:dyDescent="0.2">
      <c r="A2393">
        <v>2391</v>
      </c>
      <c r="B2393" t="s">
        <v>11528</v>
      </c>
      <c r="C2393" t="s">
        <v>11527</v>
      </c>
      <c r="F2393" t="s">
        <v>11526</v>
      </c>
      <c r="G2393" t="s">
        <v>17</v>
      </c>
      <c r="H2393" t="s">
        <v>16</v>
      </c>
      <c r="I2393" t="s">
        <v>11525</v>
      </c>
      <c r="J2393">
        <v>60088514</v>
      </c>
      <c r="K2393" t="s">
        <v>11524</v>
      </c>
      <c r="L2393" t="s">
        <v>3758</v>
      </c>
      <c r="M2393" t="s">
        <v>1276</v>
      </c>
      <c r="N2393">
        <v>1</v>
      </c>
      <c r="O2393" t="s">
        <v>11523</v>
      </c>
      <c r="P2393">
        <v>16305256300</v>
      </c>
      <c r="Q2393">
        <v>60088514</v>
      </c>
      <c r="R2393" s="7">
        <v>40909</v>
      </c>
      <c r="S2393" s="8">
        <f t="shared" si="304"/>
        <v>2012</v>
      </c>
      <c r="T2393" s="8">
        <v>2012</v>
      </c>
      <c r="U2393" s="8">
        <f t="shared" si="305"/>
        <v>10</v>
      </c>
      <c r="V2393" s="7">
        <v>2012</v>
      </c>
      <c r="W2393" t="s">
        <v>11522</v>
      </c>
      <c r="X2393" s="2">
        <v>0.26500000000000001</v>
      </c>
      <c r="Y2393" s="6">
        <f t="shared" si="302"/>
        <v>7.0740236512639816E-3</v>
      </c>
      <c r="AA2393">
        <v>16431618</v>
      </c>
      <c r="AB2393">
        <v>21100420803</v>
      </c>
      <c r="AD2393" t="s">
        <v>6</v>
      </c>
      <c r="AF2393">
        <v>4</v>
      </c>
      <c r="AH2393" t="s">
        <v>11521</v>
      </c>
      <c r="AI2393" t="s">
        <v>11520</v>
      </c>
      <c r="AJ2393" t="s">
        <v>11519</v>
      </c>
      <c r="AK2393" t="s">
        <v>11518</v>
      </c>
      <c r="AL2393">
        <v>4</v>
      </c>
      <c r="AM2393" s="5">
        <f t="shared" si="306"/>
        <v>0.4</v>
      </c>
      <c r="AN2393" s="4">
        <f t="shared" si="303"/>
        <v>6.0583112457402507E-4</v>
      </c>
      <c r="AO2393" s="3"/>
      <c r="AP2393">
        <v>0</v>
      </c>
      <c r="AR2393" t="s">
        <v>1</v>
      </c>
      <c r="AT2393" s="2" t="s">
        <v>0</v>
      </c>
      <c r="AU2393" s="1">
        <f t="shared" si="307"/>
        <v>0.51335658932569939</v>
      </c>
      <c r="AV2393" s="1">
        <f t="shared" si="308"/>
        <v>0.38399273879190032</v>
      </c>
      <c r="AW2393" s="1">
        <f t="shared" si="309"/>
        <v>0.25462888825810115</v>
      </c>
    </row>
    <row r="2394" spans="1:49" x14ac:dyDescent="0.2">
      <c r="A2394">
        <v>2392</v>
      </c>
      <c r="B2394" t="s">
        <v>11517</v>
      </c>
      <c r="F2394" t="s">
        <v>11516</v>
      </c>
      <c r="G2394" t="s">
        <v>17</v>
      </c>
      <c r="H2394" t="s">
        <v>16</v>
      </c>
      <c r="I2394" t="s">
        <v>11515</v>
      </c>
      <c r="J2394" t="s">
        <v>11509</v>
      </c>
      <c r="K2394" t="s">
        <v>11514</v>
      </c>
      <c r="L2394" t="s">
        <v>11513</v>
      </c>
      <c r="M2394" t="s">
        <v>11512</v>
      </c>
      <c r="N2394">
        <v>3</v>
      </c>
      <c r="O2394" t="s">
        <v>11511</v>
      </c>
      <c r="P2394" t="s">
        <v>11510</v>
      </c>
      <c r="Q2394" t="s">
        <v>11509</v>
      </c>
      <c r="R2394" s="7">
        <v>40909</v>
      </c>
      <c r="S2394" s="8">
        <f t="shared" si="304"/>
        <v>2012</v>
      </c>
      <c r="T2394" s="8">
        <v>2012</v>
      </c>
      <c r="U2394" s="8">
        <f t="shared" si="305"/>
        <v>10</v>
      </c>
      <c r="V2394" s="7" t="s">
        <v>9894</v>
      </c>
      <c r="W2394" t="s">
        <v>11508</v>
      </c>
      <c r="X2394" s="2">
        <v>0.188</v>
      </c>
      <c r="Y2394" s="6">
        <f t="shared" si="302"/>
        <v>5.0185526280665223E-3</v>
      </c>
      <c r="AA2394">
        <v>14544164</v>
      </c>
      <c r="AB2394">
        <v>26622</v>
      </c>
      <c r="AD2394" t="s">
        <v>6</v>
      </c>
      <c r="AE2394">
        <v>14</v>
      </c>
      <c r="AF2394" s="10">
        <v>44541</v>
      </c>
      <c r="AH2394" t="s">
        <v>11507</v>
      </c>
      <c r="AI2394" t="s">
        <v>11506</v>
      </c>
      <c r="AJ2394" t="s">
        <v>11505</v>
      </c>
      <c r="AK2394" t="s">
        <v>11504</v>
      </c>
      <c r="AL2394">
        <v>0</v>
      </c>
      <c r="AM2394" s="5">
        <f t="shared" si="306"/>
        <v>0</v>
      </c>
      <c r="AN2394" s="4">
        <f t="shared" si="303"/>
        <v>0</v>
      </c>
      <c r="AO2394" s="3"/>
      <c r="AP2394">
        <v>0</v>
      </c>
      <c r="AR2394" t="s">
        <v>1</v>
      </c>
      <c r="AT2394" s="2" t="s">
        <v>0</v>
      </c>
      <c r="AU2394" s="1">
        <f t="shared" si="307"/>
        <v>0.35129868396465652</v>
      </c>
      <c r="AV2394" s="1">
        <f t="shared" si="308"/>
        <v>0.25092763140332613</v>
      </c>
      <c r="AW2394" s="1">
        <f t="shared" si="309"/>
        <v>0.15055657884199566</v>
      </c>
    </row>
    <row r="2395" spans="1:49" x14ac:dyDescent="0.2">
      <c r="A2395">
        <v>2393</v>
      </c>
      <c r="B2395" t="s">
        <v>11503</v>
      </c>
      <c r="C2395" t="s">
        <v>11502</v>
      </c>
      <c r="F2395" t="s">
        <v>11501</v>
      </c>
      <c r="G2395" t="s">
        <v>17</v>
      </c>
      <c r="H2395" t="s">
        <v>16</v>
      </c>
      <c r="I2395" t="s">
        <v>11500</v>
      </c>
      <c r="J2395">
        <v>60072656</v>
      </c>
      <c r="K2395" t="s">
        <v>11499</v>
      </c>
      <c r="L2395" t="s">
        <v>11498</v>
      </c>
      <c r="M2395" t="s">
        <v>11497</v>
      </c>
      <c r="N2395">
        <v>2</v>
      </c>
      <c r="O2395" t="s">
        <v>11496</v>
      </c>
      <c r="P2395" t="s">
        <v>11495</v>
      </c>
      <c r="Q2395" t="s">
        <v>11494</v>
      </c>
      <c r="R2395" s="7">
        <v>40909</v>
      </c>
      <c r="S2395" s="8">
        <f t="shared" si="304"/>
        <v>2012</v>
      </c>
      <c r="T2395" s="8">
        <v>2012</v>
      </c>
      <c r="U2395" s="8">
        <f t="shared" si="305"/>
        <v>10</v>
      </c>
      <c r="V2395" s="7">
        <v>2012</v>
      </c>
      <c r="W2395" t="s">
        <v>11493</v>
      </c>
      <c r="X2395" s="2">
        <v>0.157</v>
      </c>
      <c r="Y2395" s="6">
        <f t="shared" si="302"/>
        <v>4.1910253330130001E-3</v>
      </c>
      <c r="AA2395">
        <v>17481252</v>
      </c>
      <c r="AB2395">
        <v>19400157401</v>
      </c>
      <c r="AC2395">
        <v>17481260</v>
      </c>
      <c r="AD2395" t="s">
        <v>6</v>
      </c>
      <c r="AE2395">
        <v>5</v>
      </c>
      <c r="AF2395">
        <v>3</v>
      </c>
      <c r="AH2395" t="s">
        <v>11492</v>
      </c>
      <c r="AI2395" t="s">
        <v>11491</v>
      </c>
      <c r="AJ2395" t="s">
        <v>11490</v>
      </c>
      <c r="AK2395" t="s">
        <v>11489</v>
      </c>
      <c r="AL2395">
        <v>0</v>
      </c>
      <c r="AM2395" s="5">
        <f t="shared" si="306"/>
        <v>0</v>
      </c>
      <c r="AN2395" s="4">
        <f t="shared" si="303"/>
        <v>0</v>
      </c>
      <c r="AO2395" s="3"/>
      <c r="AP2395">
        <v>0</v>
      </c>
      <c r="AR2395" t="s">
        <v>1</v>
      </c>
      <c r="AT2395" s="2" t="s">
        <v>0</v>
      </c>
      <c r="AU2395" s="1">
        <f t="shared" si="307"/>
        <v>0.29337177331091002</v>
      </c>
      <c r="AV2395" s="1">
        <f t="shared" si="308"/>
        <v>0.20955126665064999</v>
      </c>
      <c r="AW2395" s="1">
        <f t="shared" si="309"/>
        <v>0.12573075999039002</v>
      </c>
    </row>
    <row r="2396" spans="1:49" x14ac:dyDescent="0.2">
      <c r="A2396">
        <v>2394</v>
      </c>
      <c r="B2396" t="s">
        <v>11488</v>
      </c>
      <c r="C2396" t="s">
        <v>11487</v>
      </c>
      <c r="F2396" t="s">
        <v>11486</v>
      </c>
      <c r="G2396" t="s">
        <v>17</v>
      </c>
      <c r="H2396" t="s">
        <v>16</v>
      </c>
      <c r="I2396" t="s">
        <v>11485</v>
      </c>
      <c r="J2396">
        <v>60025578</v>
      </c>
      <c r="K2396" t="s">
        <v>430</v>
      </c>
      <c r="L2396" t="s">
        <v>429</v>
      </c>
      <c r="M2396" t="s">
        <v>80</v>
      </c>
      <c r="N2396">
        <v>3</v>
      </c>
      <c r="O2396" t="s">
        <v>11484</v>
      </c>
      <c r="P2396" t="s">
        <v>11483</v>
      </c>
      <c r="Q2396" t="s">
        <v>746</v>
      </c>
      <c r="R2396" s="7">
        <v>40909</v>
      </c>
      <c r="S2396" s="8">
        <f t="shared" si="304"/>
        <v>2012</v>
      </c>
      <c r="T2396" s="8">
        <v>2012</v>
      </c>
      <c r="U2396" s="8">
        <f t="shared" si="305"/>
        <v>10</v>
      </c>
      <c r="V2396" s="7">
        <v>2012</v>
      </c>
      <c r="W2396" t="s">
        <v>1085</v>
      </c>
      <c r="X2396" s="2">
        <v>0.34100000000000003</v>
      </c>
      <c r="Y2396" s="6">
        <f t="shared" si="302"/>
        <v>9.1028002455887467E-3</v>
      </c>
      <c r="AA2396">
        <v>19378718</v>
      </c>
      <c r="AB2396">
        <v>19700186839</v>
      </c>
      <c r="AC2396">
        <v>15309681</v>
      </c>
      <c r="AD2396" t="s">
        <v>6</v>
      </c>
      <c r="AE2396">
        <v>35</v>
      </c>
      <c r="AH2396" t="s">
        <v>11482</v>
      </c>
      <c r="AI2396" t="s">
        <v>11481</v>
      </c>
      <c r="AK2396" t="s">
        <v>11480</v>
      </c>
      <c r="AL2396">
        <v>1</v>
      </c>
      <c r="AM2396" s="5">
        <f t="shared" si="306"/>
        <v>0.1</v>
      </c>
      <c r="AN2396" s="4">
        <f t="shared" si="303"/>
        <v>1.5145778114350627E-4</v>
      </c>
      <c r="AO2396" s="3"/>
      <c r="AP2396">
        <v>0</v>
      </c>
      <c r="AR2396" t="s">
        <v>1</v>
      </c>
      <c r="AT2396" s="2" t="s">
        <v>0</v>
      </c>
      <c r="AU2396" s="1">
        <f t="shared" si="307"/>
        <v>0.64173975062551736</v>
      </c>
      <c r="AV2396" s="1">
        <f t="shared" si="308"/>
        <v>0.46271290133661264</v>
      </c>
      <c r="AW2396" s="1">
        <f t="shared" si="309"/>
        <v>0.2836860520477078</v>
      </c>
    </row>
    <row r="2397" spans="1:49" x14ac:dyDescent="0.2">
      <c r="A2397">
        <v>2395</v>
      </c>
      <c r="B2397" t="s">
        <v>11479</v>
      </c>
      <c r="C2397" t="s">
        <v>11478</v>
      </c>
      <c r="F2397" t="s">
        <v>11477</v>
      </c>
      <c r="G2397" t="s">
        <v>17</v>
      </c>
      <c r="H2397" t="s">
        <v>16</v>
      </c>
      <c r="I2397" t="s">
        <v>11476</v>
      </c>
      <c r="J2397" t="s">
        <v>11475</v>
      </c>
      <c r="K2397" t="s">
        <v>11474</v>
      </c>
      <c r="L2397" t="s">
        <v>11473</v>
      </c>
      <c r="M2397" t="s">
        <v>11472</v>
      </c>
      <c r="N2397">
        <v>2</v>
      </c>
      <c r="O2397" t="s">
        <v>11471</v>
      </c>
      <c r="P2397" t="s">
        <v>11470</v>
      </c>
      <c r="Q2397" t="s">
        <v>11469</v>
      </c>
      <c r="R2397" s="7">
        <v>40909</v>
      </c>
      <c r="S2397" s="8">
        <f t="shared" si="304"/>
        <v>2012</v>
      </c>
      <c r="T2397" s="8">
        <v>2012</v>
      </c>
      <c r="U2397" s="8">
        <f t="shared" si="305"/>
        <v>10</v>
      </c>
      <c r="V2397" s="7">
        <v>2012</v>
      </c>
      <c r="W2397" t="s">
        <v>1085</v>
      </c>
      <c r="X2397" s="2">
        <v>0.34100000000000003</v>
      </c>
      <c r="Y2397" s="6">
        <f t="shared" si="302"/>
        <v>9.1028002455887467E-3</v>
      </c>
      <c r="AA2397">
        <v>19378718</v>
      </c>
      <c r="AB2397">
        <v>19700186839</v>
      </c>
      <c r="AC2397">
        <v>15309681</v>
      </c>
      <c r="AD2397" t="s">
        <v>6</v>
      </c>
      <c r="AE2397">
        <v>35</v>
      </c>
      <c r="AH2397" t="s">
        <v>11468</v>
      </c>
      <c r="AI2397" t="s">
        <v>11467</v>
      </c>
      <c r="AK2397" t="s">
        <v>11466</v>
      </c>
      <c r="AL2397">
        <v>35</v>
      </c>
      <c r="AM2397" s="5">
        <f t="shared" si="306"/>
        <v>3.5</v>
      </c>
      <c r="AN2397" s="4">
        <f t="shared" si="303"/>
        <v>5.301022340022719E-3</v>
      </c>
      <c r="AO2397" s="3"/>
      <c r="AP2397">
        <v>0</v>
      </c>
      <c r="AR2397" t="s">
        <v>1</v>
      </c>
      <c r="AT2397" s="2" t="s">
        <v>0</v>
      </c>
      <c r="AU2397" s="1">
        <f t="shared" si="307"/>
        <v>0.79622668739189384</v>
      </c>
      <c r="AV2397" s="1">
        <f t="shared" si="308"/>
        <v>0.72019112928057327</v>
      </c>
      <c r="AW2397" s="1">
        <f t="shared" si="309"/>
        <v>0.64415557116925271</v>
      </c>
    </row>
    <row r="2398" spans="1:49" x14ac:dyDescent="0.2">
      <c r="A2398">
        <v>2396</v>
      </c>
      <c r="B2398" t="s">
        <v>11465</v>
      </c>
      <c r="C2398" t="s">
        <v>11464</v>
      </c>
      <c r="F2398" t="s">
        <v>11463</v>
      </c>
      <c r="G2398" t="s">
        <v>17</v>
      </c>
      <c r="H2398" t="s">
        <v>16</v>
      </c>
      <c r="I2398" t="s">
        <v>11462</v>
      </c>
      <c r="J2398" t="s">
        <v>11461</v>
      </c>
      <c r="K2398" t="s">
        <v>11460</v>
      </c>
      <c r="L2398" t="s">
        <v>11459</v>
      </c>
      <c r="M2398" t="s">
        <v>11458</v>
      </c>
      <c r="N2398">
        <v>6</v>
      </c>
      <c r="O2398" t="s">
        <v>11457</v>
      </c>
      <c r="P2398" t="s">
        <v>11456</v>
      </c>
      <c r="Q2398" t="s">
        <v>11455</v>
      </c>
      <c r="R2398" s="7">
        <v>40909</v>
      </c>
      <c r="S2398" s="8">
        <f t="shared" si="304"/>
        <v>2012</v>
      </c>
      <c r="T2398" s="8">
        <v>2012</v>
      </c>
      <c r="U2398" s="8">
        <f t="shared" si="305"/>
        <v>10</v>
      </c>
      <c r="V2398" s="7">
        <v>2012</v>
      </c>
      <c r="W2398" t="s">
        <v>11454</v>
      </c>
      <c r="X2398" s="2">
        <v>3.2160000000000002</v>
      </c>
      <c r="Y2398" s="6">
        <f t="shared" si="302"/>
        <v>8.5849283254584782E-2</v>
      </c>
      <c r="AA2398">
        <v>15361284</v>
      </c>
      <c r="AB2398">
        <v>18935</v>
      </c>
      <c r="AD2398" t="s">
        <v>6</v>
      </c>
      <c r="AE2398">
        <v>19</v>
      </c>
      <c r="AF2398">
        <v>6</v>
      </c>
      <c r="AG2398">
        <v>6393520</v>
      </c>
      <c r="AH2398" t="s">
        <v>11453</v>
      </c>
      <c r="AI2398" t="s">
        <v>11452</v>
      </c>
      <c r="AK2398" t="s">
        <v>11451</v>
      </c>
      <c r="AL2398">
        <v>10</v>
      </c>
      <c r="AM2398" s="5">
        <f t="shared" si="306"/>
        <v>1</v>
      </c>
      <c r="AN2398" s="4">
        <f t="shared" si="303"/>
        <v>1.5145778114350624E-3</v>
      </c>
      <c r="AO2398" s="3"/>
      <c r="AP2398">
        <v>0</v>
      </c>
      <c r="AQ2398" t="s">
        <v>10334</v>
      </c>
      <c r="AR2398" t="s">
        <v>1</v>
      </c>
      <c r="AS2398" t="s">
        <v>10333</v>
      </c>
      <c r="AT2398" s="2">
        <v>11.978999999999999</v>
      </c>
      <c r="AU2398" s="1">
        <f t="shared" si="307"/>
        <v>6.0548871621639861</v>
      </c>
      <c r="AV2398" s="1">
        <f t="shared" si="308"/>
        <v>4.3681930533009918</v>
      </c>
      <c r="AW2398" s="1">
        <f t="shared" si="309"/>
        <v>2.681498944437998</v>
      </c>
    </row>
    <row r="2399" spans="1:49" x14ac:dyDescent="0.2">
      <c r="A2399">
        <v>2397</v>
      </c>
      <c r="B2399" t="s">
        <v>11450</v>
      </c>
      <c r="C2399" t="s">
        <v>11449</v>
      </c>
      <c r="D2399" t="s">
        <v>11448</v>
      </c>
      <c r="F2399" t="s">
        <v>11447</v>
      </c>
      <c r="G2399" t="s">
        <v>17</v>
      </c>
      <c r="H2399" t="s">
        <v>16</v>
      </c>
      <c r="I2399" t="s">
        <v>11446</v>
      </c>
      <c r="J2399" t="s">
        <v>11445</v>
      </c>
      <c r="K2399" t="s">
        <v>11444</v>
      </c>
      <c r="L2399" t="s">
        <v>11443</v>
      </c>
      <c r="M2399" t="s">
        <v>11442</v>
      </c>
      <c r="N2399">
        <v>6</v>
      </c>
      <c r="O2399" t="s">
        <v>11441</v>
      </c>
      <c r="P2399" t="s">
        <v>11440</v>
      </c>
      <c r="Q2399" t="s">
        <v>11439</v>
      </c>
      <c r="R2399" s="7">
        <v>40909</v>
      </c>
      <c r="S2399" s="8">
        <f t="shared" si="304"/>
        <v>2012</v>
      </c>
      <c r="T2399" s="8">
        <v>2012</v>
      </c>
      <c r="U2399" s="8">
        <f t="shared" si="305"/>
        <v>10</v>
      </c>
      <c r="V2399" s="7">
        <v>41122</v>
      </c>
      <c r="W2399" t="s">
        <v>11438</v>
      </c>
      <c r="X2399" s="2">
        <v>0.26</v>
      </c>
      <c r="Y2399" s="6">
        <f t="shared" si="302"/>
        <v>6.9405515069005099E-3</v>
      </c>
      <c r="AA2399">
        <v>17590787</v>
      </c>
      <c r="AB2399">
        <v>19700186823</v>
      </c>
      <c r="AC2399">
        <v>17590795</v>
      </c>
      <c r="AD2399" t="s">
        <v>6</v>
      </c>
      <c r="AE2399">
        <v>4</v>
      </c>
      <c r="AF2399">
        <v>4</v>
      </c>
      <c r="AH2399" t="s">
        <v>11437</v>
      </c>
      <c r="AI2399" t="s">
        <v>11436</v>
      </c>
      <c r="AJ2399" t="s">
        <v>11435</v>
      </c>
      <c r="AK2399" t="s">
        <v>11434</v>
      </c>
      <c r="AL2399">
        <v>0</v>
      </c>
      <c r="AM2399" s="5">
        <f t="shared" si="306"/>
        <v>0</v>
      </c>
      <c r="AN2399" s="4">
        <f t="shared" si="303"/>
        <v>0</v>
      </c>
      <c r="AO2399" s="3"/>
      <c r="AP2399">
        <v>0</v>
      </c>
      <c r="AR2399" t="s">
        <v>1</v>
      </c>
      <c r="AT2399" s="2" t="s">
        <v>0</v>
      </c>
      <c r="AU2399" s="1">
        <f t="shared" si="307"/>
        <v>0.48583860548303565</v>
      </c>
      <c r="AV2399" s="1">
        <f t="shared" si="308"/>
        <v>0.34702757534502549</v>
      </c>
      <c r="AW2399" s="1">
        <f t="shared" si="309"/>
        <v>0.2082165452070153</v>
      </c>
    </row>
    <row r="2400" spans="1:49" x14ac:dyDescent="0.2">
      <c r="A2400">
        <v>2398</v>
      </c>
      <c r="B2400" t="s">
        <v>11433</v>
      </c>
      <c r="C2400" t="s">
        <v>11432</v>
      </c>
      <c r="F2400" t="s">
        <v>11431</v>
      </c>
      <c r="G2400" t="s">
        <v>17</v>
      </c>
      <c r="H2400" t="s">
        <v>16</v>
      </c>
      <c r="I2400" t="s">
        <v>11430</v>
      </c>
      <c r="J2400">
        <v>60005465</v>
      </c>
      <c r="K2400" t="s">
        <v>402</v>
      </c>
      <c r="L2400" t="s">
        <v>401</v>
      </c>
      <c r="M2400" t="s">
        <v>80</v>
      </c>
      <c r="N2400">
        <v>4</v>
      </c>
      <c r="O2400" t="s">
        <v>11429</v>
      </c>
      <c r="P2400" t="s">
        <v>11428</v>
      </c>
      <c r="Q2400" t="s">
        <v>398</v>
      </c>
      <c r="R2400" s="7">
        <v>40909</v>
      </c>
      <c r="S2400" s="8">
        <f t="shared" si="304"/>
        <v>2012</v>
      </c>
      <c r="T2400" s="8">
        <v>2012</v>
      </c>
      <c r="U2400" s="8">
        <f t="shared" si="305"/>
        <v>10</v>
      </c>
      <c r="V2400" s="7">
        <v>2012</v>
      </c>
      <c r="W2400" t="s">
        <v>1085</v>
      </c>
      <c r="X2400" s="2">
        <v>0.34100000000000003</v>
      </c>
      <c r="Y2400" s="6">
        <f t="shared" si="302"/>
        <v>9.1028002455887467E-3</v>
      </c>
      <c r="AA2400">
        <v>19378718</v>
      </c>
      <c r="AB2400">
        <v>19700186839</v>
      </c>
      <c r="AC2400">
        <v>15309681</v>
      </c>
      <c r="AD2400" t="s">
        <v>6</v>
      </c>
      <c r="AE2400">
        <v>35</v>
      </c>
      <c r="AH2400" t="s">
        <v>11427</v>
      </c>
      <c r="AI2400" t="s">
        <v>11426</v>
      </c>
      <c r="AK2400" t="s">
        <v>11425</v>
      </c>
      <c r="AL2400">
        <v>12</v>
      </c>
      <c r="AM2400" s="5">
        <f t="shared" si="306"/>
        <v>1.2</v>
      </c>
      <c r="AN2400" s="4">
        <f t="shared" si="303"/>
        <v>1.8174933737220749E-3</v>
      </c>
      <c r="AO2400" s="3"/>
      <c r="AP2400">
        <v>0</v>
      </c>
      <c r="AR2400" t="s">
        <v>1</v>
      </c>
      <c r="AT2400" s="2" t="s">
        <v>0</v>
      </c>
      <c r="AU2400" s="1">
        <f t="shared" si="307"/>
        <v>0.69172081840287447</v>
      </c>
      <c r="AV2400" s="1">
        <f t="shared" si="308"/>
        <v>0.54601468096554107</v>
      </c>
      <c r="AW2400" s="1">
        <f t="shared" si="309"/>
        <v>0.40030854352820761</v>
      </c>
    </row>
    <row r="2401" spans="1:49" x14ac:dyDescent="0.2">
      <c r="A2401">
        <v>2399</v>
      </c>
      <c r="B2401" t="s">
        <v>11424</v>
      </c>
      <c r="C2401" t="s">
        <v>11423</v>
      </c>
      <c r="F2401" t="s">
        <v>11422</v>
      </c>
      <c r="G2401" t="s">
        <v>17</v>
      </c>
      <c r="H2401" t="s">
        <v>16</v>
      </c>
      <c r="I2401" t="s">
        <v>11421</v>
      </c>
      <c r="J2401">
        <v>60019702</v>
      </c>
      <c r="K2401" t="s">
        <v>2389</v>
      </c>
      <c r="L2401" t="s">
        <v>2388</v>
      </c>
      <c r="M2401" t="s">
        <v>1722</v>
      </c>
      <c r="N2401">
        <v>1</v>
      </c>
      <c r="O2401" t="s">
        <v>11420</v>
      </c>
      <c r="P2401">
        <v>26768123100</v>
      </c>
      <c r="Q2401">
        <v>60019702</v>
      </c>
      <c r="R2401" s="7">
        <v>40909</v>
      </c>
      <c r="S2401" s="8">
        <f t="shared" si="304"/>
        <v>2012</v>
      </c>
      <c r="T2401" s="8">
        <v>2012</v>
      </c>
      <c r="U2401" s="8">
        <f t="shared" si="305"/>
        <v>10</v>
      </c>
      <c r="V2401" s="7">
        <v>2012</v>
      </c>
      <c r="W2401" t="s">
        <v>176</v>
      </c>
      <c r="X2401" s="2">
        <v>0.216</v>
      </c>
      <c r="Y2401" s="6">
        <f t="shared" si="302"/>
        <v>5.765996636501962E-3</v>
      </c>
      <c r="AA2401">
        <v>19378726</v>
      </c>
      <c r="AB2401">
        <v>19700186909</v>
      </c>
      <c r="AC2401">
        <v>10988963</v>
      </c>
      <c r="AD2401" t="s">
        <v>6</v>
      </c>
      <c r="AE2401">
        <v>28</v>
      </c>
      <c r="AH2401" t="s">
        <v>11419</v>
      </c>
      <c r="AI2401" t="s">
        <v>11418</v>
      </c>
      <c r="AK2401" t="s">
        <v>11417</v>
      </c>
      <c r="AL2401">
        <v>10</v>
      </c>
      <c r="AM2401" s="5">
        <f t="shared" si="306"/>
        <v>1</v>
      </c>
      <c r="AN2401" s="4">
        <f t="shared" si="303"/>
        <v>1.5145778114350624E-3</v>
      </c>
      <c r="AO2401" s="3"/>
      <c r="AP2401">
        <v>0</v>
      </c>
      <c r="AR2401" t="s">
        <v>1</v>
      </c>
      <c r="AT2401" s="2" t="s">
        <v>0</v>
      </c>
      <c r="AU2401" s="1">
        <f t="shared" si="307"/>
        <v>0.44905709889818912</v>
      </c>
      <c r="AV2401" s="1">
        <f t="shared" si="308"/>
        <v>0.36402872239685119</v>
      </c>
      <c r="AW2401" s="1">
        <f t="shared" si="309"/>
        <v>0.2790003458955132</v>
      </c>
    </row>
    <row r="2402" spans="1:49" x14ac:dyDescent="0.2">
      <c r="A2402">
        <v>2400</v>
      </c>
      <c r="B2402" t="s">
        <v>11416</v>
      </c>
      <c r="C2402" t="s">
        <v>11415</v>
      </c>
      <c r="F2402" t="s">
        <v>11414</v>
      </c>
      <c r="G2402" t="s">
        <v>17</v>
      </c>
      <c r="H2402" t="s">
        <v>16</v>
      </c>
      <c r="I2402" t="s">
        <v>11413</v>
      </c>
      <c r="J2402" t="s">
        <v>11412</v>
      </c>
      <c r="K2402" t="s">
        <v>11411</v>
      </c>
      <c r="L2402" t="s">
        <v>11410</v>
      </c>
      <c r="M2402" t="s">
        <v>387</v>
      </c>
      <c r="N2402">
        <v>3</v>
      </c>
      <c r="O2402" t="s">
        <v>11409</v>
      </c>
      <c r="P2402" t="s">
        <v>11408</v>
      </c>
      <c r="Q2402" t="s">
        <v>11407</v>
      </c>
      <c r="R2402" s="7">
        <v>40909</v>
      </c>
      <c r="S2402" s="8">
        <f t="shared" si="304"/>
        <v>2012</v>
      </c>
      <c r="T2402" s="8">
        <v>2012</v>
      </c>
      <c r="U2402" s="8">
        <f t="shared" si="305"/>
        <v>10</v>
      </c>
      <c r="V2402" s="7">
        <v>2012</v>
      </c>
      <c r="W2402" t="s">
        <v>1085</v>
      </c>
      <c r="X2402" s="2">
        <v>0.34100000000000003</v>
      </c>
      <c r="Y2402" s="6">
        <f t="shared" si="302"/>
        <v>9.1028002455887467E-3</v>
      </c>
      <c r="AA2402">
        <v>19378718</v>
      </c>
      <c r="AB2402">
        <v>19700186839</v>
      </c>
      <c r="AC2402">
        <v>15309681</v>
      </c>
      <c r="AD2402" t="s">
        <v>6</v>
      </c>
      <c r="AE2402">
        <v>35</v>
      </c>
      <c r="AH2402" t="s">
        <v>11406</v>
      </c>
      <c r="AI2402" t="s">
        <v>11405</v>
      </c>
      <c r="AK2402" t="s">
        <v>11404</v>
      </c>
      <c r="AL2402">
        <v>4</v>
      </c>
      <c r="AM2402" s="5">
        <f t="shared" si="306"/>
        <v>0.4</v>
      </c>
      <c r="AN2402" s="4">
        <f t="shared" si="303"/>
        <v>6.0583112457402507E-4</v>
      </c>
      <c r="AO2402" s="3"/>
      <c r="AP2402">
        <v>0</v>
      </c>
      <c r="AR2402" t="s">
        <v>1</v>
      </c>
      <c r="AT2402" s="2" t="s">
        <v>0</v>
      </c>
      <c r="AU2402" s="1">
        <f t="shared" si="307"/>
        <v>0.655370950928433</v>
      </c>
      <c r="AV2402" s="1">
        <f t="shared" si="308"/>
        <v>0.48543156850813862</v>
      </c>
      <c r="AW2402" s="1">
        <f t="shared" si="309"/>
        <v>0.31549218608784413</v>
      </c>
    </row>
    <row r="2403" spans="1:49" x14ac:dyDescent="0.2">
      <c r="A2403">
        <v>2401</v>
      </c>
      <c r="B2403" t="s">
        <v>11403</v>
      </c>
      <c r="F2403" t="s">
        <v>11402</v>
      </c>
      <c r="G2403" t="s">
        <v>17</v>
      </c>
      <c r="H2403" t="s">
        <v>16</v>
      </c>
      <c r="I2403" t="s">
        <v>336</v>
      </c>
      <c r="J2403" t="s">
        <v>11401</v>
      </c>
      <c r="K2403" t="s">
        <v>11400</v>
      </c>
      <c r="L2403" t="s">
        <v>11399</v>
      </c>
      <c r="M2403" t="s">
        <v>1187</v>
      </c>
      <c r="N2403">
        <v>3</v>
      </c>
      <c r="O2403" t="s">
        <v>11398</v>
      </c>
      <c r="P2403" t="s">
        <v>11397</v>
      </c>
      <c r="Q2403" t="s">
        <v>11396</v>
      </c>
      <c r="R2403" s="7">
        <v>40909</v>
      </c>
      <c r="S2403" s="8">
        <f t="shared" si="304"/>
        <v>2012</v>
      </c>
      <c r="T2403" s="8">
        <v>2012</v>
      </c>
      <c r="U2403" s="8">
        <f t="shared" si="305"/>
        <v>10</v>
      </c>
      <c r="V2403" s="7">
        <v>41244</v>
      </c>
      <c r="W2403" t="s">
        <v>2942</v>
      </c>
      <c r="X2403" s="2">
        <v>0.153</v>
      </c>
      <c r="Y2403" s="6">
        <f t="shared" si="302"/>
        <v>4.0842476175222235E-3</v>
      </c>
      <c r="AA2403">
        <v>19928645</v>
      </c>
      <c r="AB2403">
        <v>19700182903</v>
      </c>
      <c r="AC2403">
        <v>18173195</v>
      </c>
      <c r="AD2403" t="s">
        <v>6</v>
      </c>
      <c r="AE2403">
        <v>46</v>
      </c>
      <c r="AF2403">
        <v>2</v>
      </c>
      <c r="AH2403" t="s">
        <v>11395</v>
      </c>
      <c r="AI2403" t="s">
        <v>11394</v>
      </c>
      <c r="AJ2403" t="s">
        <v>11393</v>
      </c>
      <c r="AK2403" t="s">
        <v>11392</v>
      </c>
      <c r="AL2403">
        <v>3</v>
      </c>
      <c r="AM2403" s="5">
        <f t="shared" si="306"/>
        <v>0.3</v>
      </c>
      <c r="AN2403" s="4">
        <f t="shared" si="303"/>
        <v>4.5437334343051872E-4</v>
      </c>
      <c r="AO2403" s="3"/>
      <c r="AP2403">
        <v>0</v>
      </c>
      <c r="AR2403" t="s">
        <v>1</v>
      </c>
      <c r="AT2403" s="2" t="s">
        <v>0</v>
      </c>
      <c r="AU2403" s="1">
        <f t="shared" si="307"/>
        <v>0.29952853352947117</v>
      </c>
      <c r="AV2403" s="1">
        <f t="shared" si="308"/>
        <v>0.22693104804763711</v>
      </c>
      <c r="AW2403" s="1">
        <f t="shared" si="309"/>
        <v>0.154333562565803</v>
      </c>
    </row>
    <row r="2404" spans="1:49" x14ac:dyDescent="0.2">
      <c r="A2404">
        <v>2402</v>
      </c>
      <c r="B2404" t="s">
        <v>11391</v>
      </c>
      <c r="F2404" t="s">
        <v>11390</v>
      </c>
      <c r="G2404" t="s">
        <v>17</v>
      </c>
      <c r="H2404" t="s">
        <v>16</v>
      </c>
      <c r="I2404" t="s">
        <v>1923</v>
      </c>
      <c r="J2404">
        <v>60022381</v>
      </c>
      <c r="K2404" t="s">
        <v>11389</v>
      </c>
      <c r="L2404" t="s">
        <v>81</v>
      </c>
      <c r="M2404" t="s">
        <v>80</v>
      </c>
      <c r="N2404">
        <v>2</v>
      </c>
      <c r="O2404" t="s">
        <v>11388</v>
      </c>
      <c r="P2404" t="s">
        <v>11387</v>
      </c>
      <c r="Q2404" t="s">
        <v>11386</v>
      </c>
      <c r="R2404" s="7">
        <v>40909</v>
      </c>
      <c r="S2404" s="8">
        <f t="shared" si="304"/>
        <v>2012</v>
      </c>
      <c r="T2404" s="8">
        <v>2012</v>
      </c>
      <c r="U2404" s="8">
        <f t="shared" si="305"/>
        <v>10</v>
      </c>
      <c r="V2404" s="7">
        <v>41244</v>
      </c>
      <c r="W2404" t="s">
        <v>2942</v>
      </c>
      <c r="X2404" s="2">
        <v>0.153</v>
      </c>
      <c r="Y2404" s="6">
        <f t="shared" si="302"/>
        <v>4.0842476175222235E-3</v>
      </c>
      <c r="AA2404">
        <v>19928645</v>
      </c>
      <c r="AB2404">
        <v>19700182903</v>
      </c>
      <c r="AC2404">
        <v>18173195</v>
      </c>
      <c r="AD2404" t="s">
        <v>6</v>
      </c>
      <c r="AE2404">
        <v>46</v>
      </c>
      <c r="AF2404">
        <v>2</v>
      </c>
      <c r="AH2404" t="s">
        <v>11385</v>
      </c>
      <c r="AI2404" t="s">
        <v>11384</v>
      </c>
      <c r="AJ2404" t="s">
        <v>11383</v>
      </c>
      <c r="AK2404" t="s">
        <v>11382</v>
      </c>
      <c r="AL2404">
        <v>10</v>
      </c>
      <c r="AM2404" s="5">
        <f t="shared" si="306"/>
        <v>1</v>
      </c>
      <c r="AN2404" s="4">
        <f t="shared" si="303"/>
        <v>1.5145778114350624E-3</v>
      </c>
      <c r="AO2404" s="3"/>
      <c r="AP2404">
        <v>0</v>
      </c>
      <c r="AR2404" t="s">
        <v>1</v>
      </c>
      <c r="AT2404" s="2" t="s">
        <v>0</v>
      </c>
      <c r="AU2404" s="1">
        <f t="shared" si="307"/>
        <v>0.33133466756960744</v>
      </c>
      <c r="AV2404" s="1">
        <f t="shared" si="308"/>
        <v>0.27994127144786429</v>
      </c>
      <c r="AW2404" s="1">
        <f t="shared" si="309"/>
        <v>0.22854787532612109</v>
      </c>
    </row>
    <row r="2405" spans="1:49" x14ac:dyDescent="0.2">
      <c r="A2405">
        <v>2403</v>
      </c>
      <c r="B2405" t="s">
        <v>11381</v>
      </c>
      <c r="F2405" t="s">
        <v>11380</v>
      </c>
      <c r="G2405" t="s">
        <v>17</v>
      </c>
      <c r="H2405" t="s">
        <v>16</v>
      </c>
      <c r="I2405" t="s">
        <v>11379</v>
      </c>
      <c r="J2405" t="s">
        <v>11378</v>
      </c>
      <c r="K2405" t="s">
        <v>11377</v>
      </c>
      <c r="L2405" t="s">
        <v>11376</v>
      </c>
      <c r="M2405" t="s">
        <v>8882</v>
      </c>
      <c r="N2405">
        <v>4</v>
      </c>
      <c r="O2405" t="s">
        <v>11375</v>
      </c>
      <c r="P2405" t="s">
        <v>11374</v>
      </c>
      <c r="Q2405" t="s">
        <v>11373</v>
      </c>
      <c r="R2405" s="7">
        <v>40909</v>
      </c>
      <c r="S2405" s="8">
        <f t="shared" si="304"/>
        <v>2012</v>
      </c>
      <c r="T2405" s="8">
        <v>2012</v>
      </c>
      <c r="U2405" s="8">
        <f t="shared" si="305"/>
        <v>10</v>
      </c>
      <c r="V2405" s="7">
        <v>41244</v>
      </c>
      <c r="W2405" t="s">
        <v>2942</v>
      </c>
      <c r="X2405" s="2">
        <v>0.153</v>
      </c>
      <c r="Y2405" s="6">
        <f t="shared" si="302"/>
        <v>4.0842476175222235E-3</v>
      </c>
      <c r="AA2405">
        <v>19928645</v>
      </c>
      <c r="AB2405">
        <v>19700182903</v>
      </c>
      <c r="AC2405">
        <v>18173195</v>
      </c>
      <c r="AD2405" t="s">
        <v>6</v>
      </c>
      <c r="AE2405">
        <v>46</v>
      </c>
      <c r="AF2405">
        <v>2</v>
      </c>
      <c r="AH2405" t="s">
        <v>11372</v>
      </c>
      <c r="AI2405" t="s">
        <v>11371</v>
      </c>
      <c r="AJ2405" t="s">
        <v>11370</v>
      </c>
      <c r="AK2405" t="s">
        <v>11369</v>
      </c>
      <c r="AL2405">
        <v>0</v>
      </c>
      <c r="AM2405" s="5">
        <f t="shared" si="306"/>
        <v>0</v>
      </c>
      <c r="AN2405" s="4">
        <f t="shared" si="303"/>
        <v>0</v>
      </c>
      <c r="AO2405" s="3"/>
      <c r="AP2405">
        <v>0</v>
      </c>
      <c r="AR2405" t="s">
        <v>1</v>
      </c>
      <c r="AT2405" s="2" t="s">
        <v>0</v>
      </c>
      <c r="AU2405" s="1">
        <f t="shared" si="307"/>
        <v>0.28589733322655564</v>
      </c>
      <c r="AV2405" s="1">
        <f t="shared" si="308"/>
        <v>0.20421238087611118</v>
      </c>
      <c r="AW2405" s="1">
        <f t="shared" si="309"/>
        <v>0.1225274285256667</v>
      </c>
    </row>
    <row r="2406" spans="1:49" x14ac:dyDescent="0.2">
      <c r="A2406">
        <v>2404</v>
      </c>
      <c r="B2406" t="s">
        <v>11368</v>
      </c>
      <c r="C2406" t="s">
        <v>11367</v>
      </c>
      <c r="D2406" t="s">
        <v>11366</v>
      </c>
      <c r="F2406" t="s">
        <v>11365</v>
      </c>
      <c r="G2406" t="s">
        <v>17</v>
      </c>
      <c r="H2406" t="s">
        <v>16</v>
      </c>
      <c r="I2406" t="s">
        <v>6564</v>
      </c>
      <c r="J2406" t="s">
        <v>11364</v>
      </c>
      <c r="K2406" t="s">
        <v>11363</v>
      </c>
      <c r="L2406" t="s">
        <v>11362</v>
      </c>
      <c r="M2406" t="s">
        <v>387</v>
      </c>
      <c r="N2406">
        <v>2</v>
      </c>
      <c r="O2406" t="s">
        <v>11361</v>
      </c>
      <c r="P2406" t="s">
        <v>11360</v>
      </c>
      <c r="Q2406" t="s">
        <v>11359</v>
      </c>
      <c r="R2406" s="7">
        <v>40909</v>
      </c>
      <c r="S2406" s="8">
        <f t="shared" si="304"/>
        <v>2012</v>
      </c>
      <c r="T2406" s="8">
        <v>2012</v>
      </c>
      <c r="U2406" s="8">
        <f t="shared" si="305"/>
        <v>10</v>
      </c>
      <c r="V2406" s="7">
        <v>41244</v>
      </c>
      <c r="W2406" t="s">
        <v>7183</v>
      </c>
      <c r="X2406" s="2">
        <v>0.29899999999999999</v>
      </c>
      <c r="Y2406" s="6">
        <f t="shared" si="302"/>
        <v>7.9816342329355871E-3</v>
      </c>
      <c r="AA2406">
        <v>10263098</v>
      </c>
      <c r="AB2406">
        <v>24196</v>
      </c>
      <c r="AD2406" t="s">
        <v>6</v>
      </c>
      <c r="AE2406">
        <v>19</v>
      </c>
      <c r="AF2406">
        <v>6</v>
      </c>
      <c r="AH2406" t="s">
        <v>11358</v>
      </c>
      <c r="AI2406" t="s">
        <v>11357</v>
      </c>
      <c r="AJ2406" t="s">
        <v>11356</v>
      </c>
      <c r="AK2406" t="s">
        <v>11355</v>
      </c>
      <c r="AL2406">
        <v>14</v>
      </c>
      <c r="AM2406" s="5">
        <f t="shared" si="306"/>
        <v>1.4</v>
      </c>
      <c r="AN2406" s="4">
        <f t="shared" si="303"/>
        <v>2.1204089360090874E-3</v>
      </c>
      <c r="AO2406" s="3"/>
      <c r="AP2406">
        <v>1</v>
      </c>
      <c r="AQ2406" t="s">
        <v>1518</v>
      </c>
      <c r="AR2406">
        <v>60803102</v>
      </c>
      <c r="AS2406" t="s">
        <v>1516</v>
      </c>
      <c r="AT2406" s="2">
        <v>1.4350000000000001</v>
      </c>
      <c r="AU2406" s="1">
        <f t="shared" si="307"/>
        <v>0.62232666438576367</v>
      </c>
      <c r="AV2406" s="1">
        <f t="shared" si="308"/>
        <v>0.50510215844723372</v>
      </c>
      <c r="AW2406" s="1">
        <f t="shared" si="309"/>
        <v>0.38787765250870365</v>
      </c>
    </row>
    <row r="2407" spans="1:49" x14ac:dyDescent="0.2">
      <c r="A2407">
        <v>2405</v>
      </c>
      <c r="B2407" t="s">
        <v>11354</v>
      </c>
      <c r="C2407" t="s">
        <v>11353</v>
      </c>
      <c r="D2407" t="s">
        <v>11352</v>
      </c>
      <c r="F2407" t="s">
        <v>11351</v>
      </c>
      <c r="G2407" t="s">
        <v>17</v>
      </c>
      <c r="H2407" t="s">
        <v>16</v>
      </c>
      <c r="I2407" t="s">
        <v>11350</v>
      </c>
      <c r="J2407" t="s">
        <v>11345</v>
      </c>
      <c r="K2407" t="s">
        <v>11349</v>
      </c>
      <c r="L2407" t="s">
        <v>11348</v>
      </c>
      <c r="M2407" t="s">
        <v>227</v>
      </c>
      <c r="N2407">
        <v>2</v>
      </c>
      <c r="O2407" t="s">
        <v>11347</v>
      </c>
      <c r="P2407" t="s">
        <v>11346</v>
      </c>
      <c r="Q2407" t="s">
        <v>11345</v>
      </c>
      <c r="R2407" s="7">
        <v>40909</v>
      </c>
      <c r="S2407" s="8">
        <f t="shared" si="304"/>
        <v>2012</v>
      </c>
      <c r="T2407" s="8">
        <v>2012</v>
      </c>
      <c r="U2407" s="8">
        <f t="shared" si="305"/>
        <v>10</v>
      </c>
      <c r="V2407" s="7">
        <v>41244</v>
      </c>
      <c r="W2407" t="s">
        <v>7183</v>
      </c>
      <c r="X2407" s="2">
        <v>0.29899999999999999</v>
      </c>
      <c r="Y2407" s="6">
        <f t="shared" si="302"/>
        <v>7.9816342329355871E-3</v>
      </c>
      <c r="AA2407">
        <v>10263098</v>
      </c>
      <c r="AB2407">
        <v>24196</v>
      </c>
      <c r="AD2407" t="s">
        <v>6</v>
      </c>
      <c r="AE2407">
        <v>19</v>
      </c>
      <c r="AF2407">
        <v>6</v>
      </c>
      <c r="AH2407" t="s">
        <v>11344</v>
      </c>
      <c r="AI2407" t="s">
        <v>11343</v>
      </c>
      <c r="AJ2407" t="s">
        <v>11342</v>
      </c>
      <c r="AK2407" t="s">
        <v>11341</v>
      </c>
      <c r="AL2407">
        <v>34</v>
      </c>
      <c r="AM2407" s="5">
        <f t="shared" si="306"/>
        <v>3.4</v>
      </c>
      <c r="AN2407" s="4">
        <f t="shared" si="303"/>
        <v>5.1495645588792126E-3</v>
      </c>
      <c r="AO2407" s="3"/>
      <c r="AP2407">
        <v>1</v>
      </c>
      <c r="AR2407" t="s">
        <v>1</v>
      </c>
      <c r="AT2407" s="2">
        <v>1.4350000000000001</v>
      </c>
      <c r="AU2407" s="1">
        <f t="shared" si="307"/>
        <v>0.71320133307186739</v>
      </c>
      <c r="AV2407" s="1">
        <f t="shared" si="308"/>
        <v>0.65655993959073999</v>
      </c>
      <c r="AW2407" s="1">
        <f t="shared" si="309"/>
        <v>0.59991854610961248</v>
      </c>
    </row>
    <row r="2408" spans="1:49" x14ac:dyDescent="0.2">
      <c r="A2408">
        <v>2406</v>
      </c>
      <c r="B2408" t="s">
        <v>11340</v>
      </c>
      <c r="C2408" t="s">
        <v>11339</v>
      </c>
      <c r="E2408">
        <v>23136803</v>
      </c>
      <c r="F2408" t="s">
        <v>11338</v>
      </c>
      <c r="G2408" t="s">
        <v>17</v>
      </c>
      <c r="H2408" t="s">
        <v>16</v>
      </c>
      <c r="I2408" t="s">
        <v>11337</v>
      </c>
      <c r="J2408">
        <v>60015438</v>
      </c>
      <c r="K2408" t="s">
        <v>11336</v>
      </c>
      <c r="L2408" t="s">
        <v>11335</v>
      </c>
      <c r="M2408" t="s">
        <v>7751</v>
      </c>
      <c r="N2408">
        <v>2</v>
      </c>
      <c r="O2408" t="s">
        <v>11334</v>
      </c>
      <c r="P2408" t="s">
        <v>11333</v>
      </c>
      <c r="Q2408" t="s">
        <v>11332</v>
      </c>
      <c r="R2408" s="7">
        <v>40909</v>
      </c>
      <c r="S2408" s="8">
        <f t="shared" si="304"/>
        <v>2012</v>
      </c>
      <c r="T2408" s="8">
        <v>2012</v>
      </c>
      <c r="U2408" s="8">
        <f t="shared" si="305"/>
        <v>10</v>
      </c>
      <c r="V2408" s="7">
        <v>2012</v>
      </c>
      <c r="W2408" t="s">
        <v>11306</v>
      </c>
      <c r="X2408" s="2">
        <v>0.627</v>
      </c>
      <c r="Y2408" s="6">
        <f t="shared" si="302"/>
        <v>1.6737406903179305E-2</v>
      </c>
      <c r="AA2408">
        <v>155683</v>
      </c>
      <c r="AB2408">
        <v>21879</v>
      </c>
      <c r="AC2408">
        <v>18036465</v>
      </c>
      <c r="AD2408" t="s">
        <v>6</v>
      </c>
      <c r="AE2408">
        <v>59</v>
      </c>
      <c r="AF2408">
        <v>3</v>
      </c>
      <c r="AH2408" t="s">
        <v>11331</v>
      </c>
      <c r="AI2408" t="s">
        <v>11330</v>
      </c>
      <c r="AJ2408" t="s">
        <v>11329</v>
      </c>
      <c r="AK2408" t="s">
        <v>11328</v>
      </c>
      <c r="AL2408">
        <v>1</v>
      </c>
      <c r="AM2408" s="5">
        <f t="shared" si="306"/>
        <v>0.1</v>
      </c>
      <c r="AN2408" s="4">
        <f t="shared" si="303"/>
        <v>1.5145778114350627E-4</v>
      </c>
      <c r="AO2408" s="3"/>
      <c r="AP2408">
        <v>1</v>
      </c>
      <c r="AR2408" t="s">
        <v>1</v>
      </c>
      <c r="AT2408" s="2">
        <v>2.1219999999999999</v>
      </c>
      <c r="AU2408" s="1">
        <f t="shared" si="307"/>
        <v>1.1761622166568566</v>
      </c>
      <c r="AV2408" s="1">
        <f t="shared" si="308"/>
        <v>0.84444323421614054</v>
      </c>
      <c r="AW2408" s="1">
        <f t="shared" si="309"/>
        <v>0.51272425177542458</v>
      </c>
    </row>
    <row r="2409" spans="1:49" x14ac:dyDescent="0.2">
      <c r="A2409">
        <v>2407</v>
      </c>
      <c r="B2409" t="s">
        <v>11327</v>
      </c>
      <c r="C2409" t="s">
        <v>11326</v>
      </c>
      <c r="F2409" t="s">
        <v>11325</v>
      </c>
      <c r="G2409" t="s">
        <v>17</v>
      </c>
      <c r="H2409" t="s">
        <v>16</v>
      </c>
      <c r="I2409" t="s">
        <v>11324</v>
      </c>
      <c r="J2409" t="s">
        <v>11323</v>
      </c>
      <c r="K2409" t="s">
        <v>11322</v>
      </c>
      <c r="L2409" t="s">
        <v>11321</v>
      </c>
      <c r="M2409" t="s">
        <v>2996</v>
      </c>
      <c r="N2409">
        <v>7</v>
      </c>
      <c r="O2409" t="s">
        <v>11320</v>
      </c>
      <c r="P2409" t="s">
        <v>11319</v>
      </c>
      <c r="Q2409" t="s">
        <v>11318</v>
      </c>
      <c r="R2409" s="7">
        <v>40909</v>
      </c>
      <c r="S2409" s="8">
        <f t="shared" si="304"/>
        <v>2012</v>
      </c>
      <c r="T2409" s="8">
        <v>2012</v>
      </c>
      <c r="U2409" s="8">
        <f t="shared" si="305"/>
        <v>10</v>
      </c>
      <c r="V2409" s="7">
        <v>41183</v>
      </c>
      <c r="W2409" t="s">
        <v>3767</v>
      </c>
      <c r="X2409" s="2">
        <v>0.77400000000000002</v>
      </c>
      <c r="Y2409" s="6">
        <f t="shared" si="302"/>
        <v>2.0661487947465366E-2</v>
      </c>
      <c r="AA2409">
        <v>7390572</v>
      </c>
      <c r="AB2409">
        <v>13549</v>
      </c>
      <c r="AC2409">
        <v>15200426</v>
      </c>
      <c r="AD2409" t="s">
        <v>6</v>
      </c>
      <c r="AE2409">
        <v>29</v>
      </c>
      <c r="AF2409">
        <v>10</v>
      </c>
      <c r="AH2409" t="s">
        <v>11317</v>
      </c>
      <c r="AI2409" t="s">
        <v>11316</v>
      </c>
      <c r="AJ2409" t="s">
        <v>11315</v>
      </c>
      <c r="AK2409" t="s">
        <v>11314</v>
      </c>
      <c r="AL2409">
        <v>25</v>
      </c>
      <c r="AM2409" s="5">
        <f t="shared" si="306"/>
        <v>2.5</v>
      </c>
      <c r="AN2409" s="4">
        <f t="shared" si="303"/>
        <v>3.7864445285876562E-3</v>
      </c>
      <c r="AO2409" s="3"/>
      <c r="AP2409">
        <v>1</v>
      </c>
      <c r="AR2409" t="s">
        <v>1</v>
      </c>
      <c r="AT2409" s="2" t="s">
        <v>0</v>
      </c>
      <c r="AU2409" s="1">
        <f t="shared" si="307"/>
        <v>1.5598974921802053</v>
      </c>
      <c r="AV2409" s="1">
        <f t="shared" si="308"/>
        <v>1.2223966238026511</v>
      </c>
      <c r="AW2409" s="1">
        <f t="shared" si="309"/>
        <v>0.88489575542509691</v>
      </c>
    </row>
    <row r="2410" spans="1:49" x14ac:dyDescent="0.2">
      <c r="A2410">
        <v>2408</v>
      </c>
      <c r="B2410" t="s">
        <v>11313</v>
      </c>
      <c r="C2410" t="s">
        <v>11312</v>
      </c>
      <c r="E2410">
        <v>23136802</v>
      </c>
      <c r="F2410" t="s">
        <v>11311</v>
      </c>
      <c r="G2410" t="s">
        <v>17</v>
      </c>
      <c r="H2410" t="s">
        <v>16</v>
      </c>
      <c r="I2410" t="s">
        <v>11310</v>
      </c>
      <c r="J2410">
        <v>60017614</v>
      </c>
      <c r="K2410" t="s">
        <v>11309</v>
      </c>
      <c r="L2410" t="s">
        <v>11308</v>
      </c>
      <c r="M2410" t="s">
        <v>510</v>
      </c>
      <c r="N2410">
        <v>1</v>
      </c>
      <c r="O2410" t="s">
        <v>11307</v>
      </c>
      <c r="P2410">
        <v>6603599514</v>
      </c>
      <c r="Q2410">
        <v>60017614</v>
      </c>
      <c r="R2410" s="7">
        <v>40909</v>
      </c>
      <c r="S2410" s="8">
        <f t="shared" si="304"/>
        <v>2012</v>
      </c>
      <c r="T2410" s="8">
        <v>2012</v>
      </c>
      <c r="U2410" s="8">
        <f t="shared" si="305"/>
        <v>10</v>
      </c>
      <c r="V2410" s="7">
        <v>2012</v>
      </c>
      <c r="W2410" t="s">
        <v>11306</v>
      </c>
      <c r="X2410" s="2">
        <v>0.627</v>
      </c>
      <c r="Y2410" s="6">
        <f t="shared" si="302"/>
        <v>1.6737406903179305E-2</v>
      </c>
      <c r="AA2410">
        <v>155683</v>
      </c>
      <c r="AB2410">
        <v>21879</v>
      </c>
      <c r="AC2410">
        <v>18036465</v>
      </c>
      <c r="AD2410" t="s">
        <v>6</v>
      </c>
      <c r="AE2410">
        <v>59</v>
      </c>
      <c r="AF2410">
        <v>3</v>
      </c>
      <c r="AH2410" t="s">
        <v>11305</v>
      </c>
      <c r="AI2410" t="s">
        <v>11304</v>
      </c>
      <c r="AJ2410" t="s">
        <v>11303</v>
      </c>
      <c r="AK2410" t="s">
        <v>11302</v>
      </c>
      <c r="AL2410">
        <v>5</v>
      </c>
      <c r="AM2410" s="5">
        <f t="shared" si="306"/>
        <v>0.5</v>
      </c>
      <c r="AN2410" s="4">
        <f t="shared" si="303"/>
        <v>7.572889057175312E-4</v>
      </c>
      <c r="AO2410" s="3"/>
      <c r="AP2410">
        <v>1</v>
      </c>
      <c r="AR2410" t="s">
        <v>1</v>
      </c>
      <c r="AT2410" s="2">
        <v>2.1219999999999999</v>
      </c>
      <c r="AU2410" s="1">
        <f t="shared" si="307"/>
        <v>1.1943371503940772</v>
      </c>
      <c r="AV2410" s="1">
        <f t="shared" si="308"/>
        <v>0.87473479044484181</v>
      </c>
      <c r="AW2410" s="1">
        <f t="shared" si="309"/>
        <v>0.55513243049560623</v>
      </c>
    </row>
    <row r="2411" spans="1:49" x14ac:dyDescent="0.2">
      <c r="A2411">
        <v>2409</v>
      </c>
      <c r="B2411" t="s">
        <v>11301</v>
      </c>
      <c r="C2411" t="s">
        <v>11300</v>
      </c>
      <c r="F2411" t="s">
        <v>11299</v>
      </c>
      <c r="G2411" t="s">
        <v>17</v>
      </c>
      <c r="H2411" t="s">
        <v>16</v>
      </c>
      <c r="I2411" t="s">
        <v>11298</v>
      </c>
      <c r="J2411">
        <v>60000481</v>
      </c>
      <c r="K2411" t="s">
        <v>11297</v>
      </c>
      <c r="L2411" t="s">
        <v>11296</v>
      </c>
      <c r="M2411" t="s">
        <v>214</v>
      </c>
      <c r="N2411">
        <v>4</v>
      </c>
      <c r="O2411" t="s">
        <v>11295</v>
      </c>
      <c r="P2411" t="s">
        <v>11294</v>
      </c>
      <c r="Q2411" t="s">
        <v>11293</v>
      </c>
      <c r="R2411" s="7">
        <v>40909</v>
      </c>
      <c r="S2411" s="8">
        <f t="shared" si="304"/>
        <v>2012</v>
      </c>
      <c r="T2411" s="8">
        <v>2012</v>
      </c>
      <c r="U2411" s="8">
        <f t="shared" si="305"/>
        <v>10</v>
      </c>
      <c r="V2411" s="7">
        <v>41244</v>
      </c>
      <c r="W2411" t="s">
        <v>11292</v>
      </c>
      <c r="X2411" s="2">
        <v>0.47499999999999998</v>
      </c>
      <c r="Y2411" s="6">
        <f t="shared" si="302"/>
        <v>1.2679853714529777E-2</v>
      </c>
      <c r="AA2411">
        <v>10765174</v>
      </c>
      <c r="AB2411">
        <v>24044</v>
      </c>
      <c r="AC2411">
        <v>10969888</v>
      </c>
      <c r="AD2411" t="s">
        <v>6</v>
      </c>
      <c r="AE2411">
        <v>47</v>
      </c>
      <c r="AF2411">
        <v>12</v>
      </c>
      <c r="AH2411" t="s">
        <v>11291</v>
      </c>
      <c r="AI2411" t="s">
        <v>11290</v>
      </c>
      <c r="AJ2411" t="s">
        <v>11289</v>
      </c>
      <c r="AK2411" t="s">
        <v>11288</v>
      </c>
      <c r="AL2411">
        <v>24</v>
      </c>
      <c r="AM2411" s="5">
        <f t="shared" si="306"/>
        <v>2.4</v>
      </c>
      <c r="AN2411" s="4">
        <f t="shared" si="303"/>
        <v>3.6349867474441497E-3</v>
      </c>
      <c r="AO2411" s="3"/>
      <c r="AP2411">
        <v>0</v>
      </c>
      <c r="AR2411" t="s">
        <v>1</v>
      </c>
      <c r="AT2411" s="2">
        <v>1.982</v>
      </c>
      <c r="AU2411" s="1">
        <f t="shared" si="307"/>
        <v>0.99663936244040885</v>
      </c>
      <c r="AV2411" s="1">
        <f t="shared" si="308"/>
        <v>0.81574202309869648</v>
      </c>
      <c r="AW2411" s="1">
        <f t="shared" si="309"/>
        <v>0.63484468375698366</v>
      </c>
    </row>
    <row r="2412" spans="1:49" x14ac:dyDescent="0.2">
      <c r="A2412">
        <v>2410</v>
      </c>
      <c r="B2412" t="s">
        <v>11287</v>
      </c>
      <c r="C2412" t="s">
        <v>11286</v>
      </c>
      <c r="F2412" t="s">
        <v>11285</v>
      </c>
      <c r="G2412" t="s">
        <v>17</v>
      </c>
      <c r="H2412" t="s">
        <v>16</v>
      </c>
      <c r="I2412" t="s">
        <v>6564</v>
      </c>
      <c r="J2412">
        <v>60025578</v>
      </c>
      <c r="K2412" t="s">
        <v>430</v>
      </c>
      <c r="L2412" t="s">
        <v>429</v>
      </c>
      <c r="M2412" t="s">
        <v>80</v>
      </c>
      <c r="N2412">
        <v>3</v>
      </c>
      <c r="O2412" t="s">
        <v>11284</v>
      </c>
      <c r="P2412" t="s">
        <v>11283</v>
      </c>
      <c r="Q2412" t="s">
        <v>746</v>
      </c>
      <c r="R2412" s="7">
        <v>40909</v>
      </c>
      <c r="S2412" s="8">
        <f t="shared" si="304"/>
        <v>2012</v>
      </c>
      <c r="T2412" s="8">
        <v>2012</v>
      </c>
      <c r="U2412" s="8">
        <f t="shared" si="305"/>
        <v>10</v>
      </c>
      <c r="V2412" s="7">
        <v>2012</v>
      </c>
      <c r="W2412" t="s">
        <v>1085</v>
      </c>
      <c r="X2412" s="2">
        <v>0.34100000000000003</v>
      </c>
      <c r="Y2412" s="6">
        <f t="shared" si="302"/>
        <v>9.1028002455887467E-3</v>
      </c>
      <c r="AA2412">
        <v>19378718</v>
      </c>
      <c r="AB2412">
        <v>19700186839</v>
      </c>
      <c r="AC2412">
        <v>15309681</v>
      </c>
      <c r="AD2412" t="s">
        <v>6</v>
      </c>
      <c r="AE2412">
        <v>35</v>
      </c>
      <c r="AH2412" t="s">
        <v>11282</v>
      </c>
      <c r="AI2412" t="s">
        <v>11281</v>
      </c>
      <c r="AK2412" t="s">
        <v>11280</v>
      </c>
      <c r="AL2412">
        <v>2</v>
      </c>
      <c r="AM2412" s="5">
        <f t="shared" si="306"/>
        <v>0.2</v>
      </c>
      <c r="AN2412" s="4">
        <f t="shared" si="303"/>
        <v>3.0291556228701253E-4</v>
      </c>
      <c r="AO2412" s="3"/>
      <c r="AP2412">
        <v>0</v>
      </c>
      <c r="AR2412" t="s">
        <v>1</v>
      </c>
      <c r="AT2412" s="2" t="s">
        <v>0</v>
      </c>
      <c r="AU2412" s="1">
        <f t="shared" si="307"/>
        <v>0.6462834840598225</v>
      </c>
      <c r="AV2412" s="1">
        <f t="shared" si="308"/>
        <v>0.47028579039378798</v>
      </c>
      <c r="AW2412" s="1">
        <f t="shared" si="309"/>
        <v>0.29428809672775325</v>
      </c>
    </row>
    <row r="2413" spans="1:49" x14ac:dyDescent="0.2">
      <c r="A2413">
        <v>2411</v>
      </c>
      <c r="B2413" t="s">
        <v>11279</v>
      </c>
      <c r="C2413" t="s">
        <v>11278</v>
      </c>
      <c r="F2413" t="s">
        <v>11277</v>
      </c>
      <c r="G2413" t="s">
        <v>17</v>
      </c>
      <c r="H2413" t="s">
        <v>16</v>
      </c>
      <c r="I2413" t="s">
        <v>11276</v>
      </c>
      <c r="J2413">
        <v>60010818</v>
      </c>
      <c r="K2413" t="s">
        <v>11275</v>
      </c>
      <c r="L2413" t="s">
        <v>11274</v>
      </c>
      <c r="M2413" t="s">
        <v>1722</v>
      </c>
      <c r="N2413">
        <v>3</v>
      </c>
      <c r="O2413" t="s">
        <v>11273</v>
      </c>
      <c r="P2413" t="s">
        <v>11272</v>
      </c>
      <c r="Q2413" t="s">
        <v>11271</v>
      </c>
      <c r="R2413" s="7">
        <v>40909</v>
      </c>
      <c r="S2413" s="8">
        <f t="shared" si="304"/>
        <v>2012</v>
      </c>
      <c r="T2413" s="8">
        <v>2012</v>
      </c>
      <c r="U2413" s="8">
        <f t="shared" si="305"/>
        <v>10</v>
      </c>
      <c r="V2413" s="7">
        <v>2012</v>
      </c>
      <c r="W2413" t="s">
        <v>3243</v>
      </c>
      <c r="X2413" s="2">
        <v>2.0099999999999998</v>
      </c>
      <c r="Y2413" s="6">
        <f t="shared" si="302"/>
        <v>5.3655802034115477E-2</v>
      </c>
      <c r="AA2413">
        <v>15361276</v>
      </c>
      <c r="AB2413">
        <v>18933</v>
      </c>
      <c r="AD2413" t="s">
        <v>6</v>
      </c>
      <c r="AE2413">
        <v>11</v>
      </c>
      <c r="AF2413">
        <v>12</v>
      </c>
      <c r="AG2413">
        <v>6340384</v>
      </c>
      <c r="AH2413" t="s">
        <v>11270</v>
      </c>
      <c r="AI2413" t="s">
        <v>11269</v>
      </c>
      <c r="AJ2413" t="s">
        <v>11268</v>
      </c>
      <c r="AK2413" t="s">
        <v>11267</v>
      </c>
      <c r="AL2413">
        <v>7</v>
      </c>
      <c r="AM2413" s="5">
        <f t="shared" si="306"/>
        <v>0.7</v>
      </c>
      <c r="AN2413" s="4">
        <f t="shared" si="303"/>
        <v>1.0602044680045437E-3</v>
      </c>
      <c r="AO2413" s="3"/>
      <c r="AP2413">
        <v>0</v>
      </c>
      <c r="AR2413" t="s">
        <v>1</v>
      </c>
      <c r="AT2413" s="2" t="s">
        <v>0</v>
      </c>
      <c r="AU2413" s="1">
        <f t="shared" si="307"/>
        <v>3.7877122764282194</v>
      </c>
      <c r="AV2413" s="1">
        <f t="shared" si="308"/>
        <v>2.735800325106001</v>
      </c>
      <c r="AW2413" s="1">
        <f t="shared" si="309"/>
        <v>1.6838883737837824</v>
      </c>
    </row>
    <row r="2414" spans="1:49" x14ac:dyDescent="0.2">
      <c r="A2414">
        <v>2412</v>
      </c>
      <c r="B2414" t="s">
        <v>11266</v>
      </c>
      <c r="F2414" t="s">
        <v>11265</v>
      </c>
      <c r="G2414" t="s">
        <v>17</v>
      </c>
      <c r="H2414" t="s">
        <v>16</v>
      </c>
      <c r="I2414" t="s">
        <v>11264</v>
      </c>
      <c r="J2414" t="s">
        <v>11263</v>
      </c>
      <c r="K2414" t="s">
        <v>11262</v>
      </c>
      <c r="L2414" t="s">
        <v>11261</v>
      </c>
      <c r="M2414" t="s">
        <v>11260</v>
      </c>
      <c r="N2414">
        <v>10</v>
      </c>
      <c r="O2414" t="s">
        <v>11259</v>
      </c>
      <c r="P2414" t="s">
        <v>11258</v>
      </c>
      <c r="Q2414" t="s">
        <v>11257</v>
      </c>
      <c r="R2414" s="7">
        <v>40909</v>
      </c>
      <c r="S2414" s="8">
        <f t="shared" si="304"/>
        <v>2012</v>
      </c>
      <c r="T2414" s="8">
        <v>2012</v>
      </c>
      <c r="U2414" s="8">
        <f t="shared" si="305"/>
        <v>10</v>
      </c>
      <c r="V2414" s="7">
        <v>2012</v>
      </c>
      <c r="W2414" t="s">
        <v>11256</v>
      </c>
      <c r="X2414" s="2">
        <v>0.314</v>
      </c>
      <c r="Y2414" s="6">
        <f t="shared" si="302"/>
        <v>8.3820506660260002E-3</v>
      </c>
      <c r="AA2414">
        <v>3418391</v>
      </c>
      <c r="AB2414">
        <v>19200157112</v>
      </c>
      <c r="AC2414">
        <v>1777424</v>
      </c>
      <c r="AD2414" t="s">
        <v>6</v>
      </c>
      <c r="AE2414">
        <v>35</v>
      </c>
      <c r="AF2414">
        <v>2</v>
      </c>
      <c r="AH2414" t="s">
        <v>1108</v>
      </c>
      <c r="AI2414" t="s">
        <v>11255</v>
      </c>
      <c r="AK2414" t="s">
        <v>11254</v>
      </c>
      <c r="AL2414">
        <v>8</v>
      </c>
      <c r="AM2414" s="5">
        <f t="shared" si="306"/>
        <v>0.8</v>
      </c>
      <c r="AN2414" s="4">
        <f t="shared" si="303"/>
        <v>1.2116622491480501E-3</v>
      </c>
      <c r="AO2414" s="3"/>
      <c r="AP2414">
        <v>0</v>
      </c>
      <c r="AR2414" t="s">
        <v>1</v>
      </c>
      <c r="AT2414" s="2">
        <v>0.79100000000000004</v>
      </c>
      <c r="AU2414" s="1">
        <f t="shared" si="307"/>
        <v>0.62309341409626151</v>
      </c>
      <c r="AV2414" s="1">
        <f t="shared" si="308"/>
        <v>0.47968564575870248</v>
      </c>
      <c r="AW2414" s="1">
        <f t="shared" si="309"/>
        <v>0.33627787742114351</v>
      </c>
    </row>
    <row r="2415" spans="1:49" x14ac:dyDescent="0.2">
      <c r="A2415">
        <v>2413</v>
      </c>
      <c r="B2415" t="s">
        <v>11253</v>
      </c>
      <c r="C2415" t="s">
        <v>11252</v>
      </c>
      <c r="F2415" t="s">
        <v>11251</v>
      </c>
      <c r="G2415" t="s">
        <v>17</v>
      </c>
      <c r="H2415" t="s">
        <v>16</v>
      </c>
      <c r="I2415" t="s">
        <v>10429</v>
      </c>
      <c r="J2415" t="s">
        <v>10424</v>
      </c>
      <c r="K2415" t="s">
        <v>10428</v>
      </c>
      <c r="L2415" t="s">
        <v>10427</v>
      </c>
      <c r="M2415" t="s">
        <v>227</v>
      </c>
      <c r="N2415">
        <v>2</v>
      </c>
      <c r="O2415" t="s">
        <v>10426</v>
      </c>
      <c r="P2415" t="s">
        <v>10425</v>
      </c>
      <c r="Q2415" t="s">
        <v>10424</v>
      </c>
      <c r="R2415" s="7">
        <v>40909</v>
      </c>
      <c r="S2415" s="8">
        <f t="shared" si="304"/>
        <v>2012</v>
      </c>
      <c r="T2415" s="8">
        <v>2012</v>
      </c>
      <c r="U2415" s="8">
        <f t="shared" si="305"/>
        <v>10</v>
      </c>
      <c r="V2415" s="7">
        <v>2012</v>
      </c>
      <c r="W2415" t="s">
        <v>1085</v>
      </c>
      <c r="X2415" s="2">
        <v>0.34100000000000003</v>
      </c>
      <c r="Y2415" s="6">
        <f t="shared" si="302"/>
        <v>9.1028002455887467E-3</v>
      </c>
      <c r="AA2415">
        <v>19378718</v>
      </c>
      <c r="AB2415">
        <v>19700186839</v>
      </c>
      <c r="AC2415">
        <v>15309681</v>
      </c>
      <c r="AD2415" t="s">
        <v>6</v>
      </c>
      <c r="AE2415">
        <v>35</v>
      </c>
      <c r="AH2415" t="s">
        <v>11250</v>
      </c>
      <c r="AI2415" t="s">
        <v>11249</v>
      </c>
      <c r="AK2415" t="s">
        <v>11248</v>
      </c>
      <c r="AL2415">
        <v>7</v>
      </c>
      <c r="AM2415" s="5">
        <f t="shared" si="306"/>
        <v>0.7</v>
      </c>
      <c r="AN2415" s="4">
        <f t="shared" si="303"/>
        <v>1.0602044680045437E-3</v>
      </c>
      <c r="AO2415" s="3"/>
      <c r="AP2415">
        <v>0</v>
      </c>
      <c r="AR2415" t="s">
        <v>1</v>
      </c>
      <c r="AT2415" s="2" t="s">
        <v>0</v>
      </c>
      <c r="AU2415" s="1">
        <f t="shared" si="307"/>
        <v>0.66900215123134854</v>
      </c>
      <c r="AV2415" s="1">
        <f t="shared" si="308"/>
        <v>0.50815023567966455</v>
      </c>
      <c r="AW2415" s="1">
        <f t="shared" si="309"/>
        <v>0.34729832012798045</v>
      </c>
    </row>
    <row r="2416" spans="1:49" x14ac:dyDescent="0.2">
      <c r="A2416">
        <v>2414</v>
      </c>
      <c r="B2416" t="s">
        <v>11247</v>
      </c>
      <c r="C2416" t="s">
        <v>11246</v>
      </c>
      <c r="F2416" t="s">
        <v>11245</v>
      </c>
      <c r="G2416" t="s">
        <v>17</v>
      </c>
      <c r="H2416" t="s">
        <v>16</v>
      </c>
      <c r="I2416" t="s">
        <v>11244</v>
      </c>
      <c r="J2416" t="s">
        <v>11243</v>
      </c>
      <c r="K2416" t="s">
        <v>11242</v>
      </c>
      <c r="L2416" t="s">
        <v>11241</v>
      </c>
      <c r="M2416" t="s">
        <v>11240</v>
      </c>
      <c r="N2416">
        <v>4</v>
      </c>
      <c r="O2416" t="s">
        <v>11239</v>
      </c>
      <c r="P2416" t="s">
        <v>11238</v>
      </c>
      <c r="Q2416" t="s">
        <v>11237</v>
      </c>
      <c r="R2416" s="7">
        <v>40909</v>
      </c>
      <c r="S2416" s="8">
        <f t="shared" si="304"/>
        <v>2012</v>
      </c>
      <c r="T2416" s="8">
        <v>2012</v>
      </c>
      <c r="U2416" s="8">
        <f t="shared" si="305"/>
        <v>10</v>
      </c>
      <c r="V2416" s="7">
        <v>2012</v>
      </c>
      <c r="W2416" t="s">
        <v>355</v>
      </c>
      <c r="X2416" s="2">
        <v>0.437</v>
      </c>
      <c r="Y2416" s="6">
        <f t="shared" si="302"/>
        <v>1.1665465417367396E-2</v>
      </c>
      <c r="AA2416">
        <v>10704698</v>
      </c>
      <c r="AB2416">
        <v>5300152513</v>
      </c>
      <c r="AC2416">
        <v>15598985</v>
      </c>
      <c r="AD2416" t="s">
        <v>6</v>
      </c>
      <c r="AE2416">
        <v>122</v>
      </c>
      <c r="AH2416" t="s">
        <v>11236</v>
      </c>
      <c r="AI2416" t="s">
        <v>11235</v>
      </c>
      <c r="AK2416" t="s">
        <v>11234</v>
      </c>
      <c r="AL2416">
        <v>4</v>
      </c>
      <c r="AM2416" s="5">
        <f t="shared" si="306"/>
        <v>0.4</v>
      </c>
      <c r="AN2416" s="4">
        <f t="shared" si="303"/>
        <v>6.0583112457402507E-4</v>
      </c>
      <c r="AO2416" s="3"/>
      <c r="AP2416">
        <v>1</v>
      </c>
      <c r="AR2416" t="s">
        <v>1</v>
      </c>
      <c r="AT2416" s="2" t="s">
        <v>0</v>
      </c>
      <c r="AU2416" s="1">
        <f t="shared" si="307"/>
        <v>0.83475751295293832</v>
      </c>
      <c r="AV2416" s="1">
        <f t="shared" si="308"/>
        <v>0.61356482709707105</v>
      </c>
      <c r="AW2416" s="1">
        <f t="shared" si="309"/>
        <v>0.39237214124120368</v>
      </c>
    </row>
    <row r="2417" spans="1:49" x14ac:dyDescent="0.2">
      <c r="A2417">
        <v>2415</v>
      </c>
      <c r="B2417" t="s">
        <v>11233</v>
      </c>
      <c r="C2417" t="s">
        <v>11232</v>
      </c>
      <c r="F2417" t="s">
        <v>11231</v>
      </c>
      <c r="G2417" t="s">
        <v>17</v>
      </c>
      <c r="H2417" t="s">
        <v>16</v>
      </c>
      <c r="I2417" t="s">
        <v>11230</v>
      </c>
      <c r="J2417" t="s">
        <v>11225</v>
      </c>
      <c r="K2417" t="s">
        <v>11229</v>
      </c>
      <c r="L2417" t="s">
        <v>11228</v>
      </c>
      <c r="M2417" t="s">
        <v>3661</v>
      </c>
      <c r="N2417">
        <v>2</v>
      </c>
      <c r="O2417" t="s">
        <v>11227</v>
      </c>
      <c r="P2417" t="s">
        <v>11226</v>
      </c>
      <c r="Q2417" t="s">
        <v>11225</v>
      </c>
      <c r="R2417" s="7">
        <v>40909</v>
      </c>
      <c r="S2417" s="8">
        <f t="shared" si="304"/>
        <v>2012</v>
      </c>
      <c r="T2417" s="8">
        <v>2012</v>
      </c>
      <c r="U2417" s="8">
        <f t="shared" si="305"/>
        <v>10</v>
      </c>
      <c r="V2417" s="7">
        <v>41214</v>
      </c>
      <c r="W2417" t="s">
        <v>11224</v>
      </c>
      <c r="X2417" s="2">
        <v>0.46800000000000003</v>
      </c>
      <c r="Y2417" s="6">
        <f t="shared" si="302"/>
        <v>1.2492992712420919E-2</v>
      </c>
      <c r="AB2417">
        <v>13715</v>
      </c>
      <c r="AC2417">
        <v>10994300</v>
      </c>
      <c r="AD2417" t="s">
        <v>6</v>
      </c>
      <c r="AE2417">
        <v>14</v>
      </c>
      <c r="AF2417">
        <v>11</v>
      </c>
      <c r="AH2417" t="s">
        <v>11223</v>
      </c>
      <c r="AI2417" t="s">
        <v>11222</v>
      </c>
      <c r="AJ2417" t="s">
        <v>11221</v>
      </c>
      <c r="AK2417" t="s">
        <v>11220</v>
      </c>
      <c r="AL2417">
        <v>0</v>
      </c>
      <c r="AM2417" s="5">
        <f t="shared" si="306"/>
        <v>0</v>
      </c>
      <c r="AN2417" s="4">
        <f t="shared" si="303"/>
        <v>0</v>
      </c>
      <c r="AO2417" s="3"/>
      <c r="AP2417">
        <v>1</v>
      </c>
      <c r="AR2417" t="s">
        <v>1</v>
      </c>
      <c r="AT2417" s="2">
        <v>2.524</v>
      </c>
      <c r="AU2417" s="1">
        <f t="shared" si="307"/>
        <v>0.87450948986946431</v>
      </c>
      <c r="AV2417" s="1">
        <f t="shared" si="308"/>
        <v>0.62464963562104592</v>
      </c>
      <c r="AW2417" s="1">
        <f t="shared" si="309"/>
        <v>0.37478978137262758</v>
      </c>
    </row>
    <row r="2418" spans="1:49" x14ac:dyDescent="0.2">
      <c r="A2418">
        <v>2416</v>
      </c>
      <c r="B2418" t="s">
        <v>11219</v>
      </c>
      <c r="C2418" t="s">
        <v>11218</v>
      </c>
      <c r="E2418">
        <v>22580879</v>
      </c>
      <c r="F2418" t="s">
        <v>11217</v>
      </c>
      <c r="G2418" t="s">
        <v>17</v>
      </c>
      <c r="H2418" t="s">
        <v>16</v>
      </c>
      <c r="I2418" t="s">
        <v>11216</v>
      </c>
      <c r="J2418" t="s">
        <v>11215</v>
      </c>
      <c r="K2418" t="s">
        <v>11214</v>
      </c>
      <c r="L2418" t="s">
        <v>11213</v>
      </c>
      <c r="M2418" t="s">
        <v>1634</v>
      </c>
      <c r="N2418">
        <v>7</v>
      </c>
      <c r="O2418" t="s">
        <v>11212</v>
      </c>
      <c r="P2418" t="s">
        <v>11211</v>
      </c>
      <c r="Q2418" t="s">
        <v>11210</v>
      </c>
      <c r="R2418" s="7">
        <v>40909</v>
      </c>
      <c r="S2418" s="8">
        <f t="shared" si="304"/>
        <v>2012</v>
      </c>
      <c r="T2418" s="8">
        <v>2012</v>
      </c>
      <c r="U2418" s="8">
        <f t="shared" si="305"/>
        <v>10</v>
      </c>
      <c r="V2418" s="7">
        <v>41214</v>
      </c>
      <c r="W2418" t="s">
        <v>11209</v>
      </c>
      <c r="X2418" s="2" t="s">
        <v>0</v>
      </c>
      <c r="Y2418" s="6" t="e">
        <f t="shared" si="302"/>
        <v>#VALUE!</v>
      </c>
      <c r="AA2418">
        <v>9302794</v>
      </c>
      <c r="AB2418">
        <v>19196</v>
      </c>
      <c r="AC2418">
        <v>14322218</v>
      </c>
      <c r="AD2418" t="s">
        <v>6</v>
      </c>
      <c r="AE2418">
        <v>26</v>
      </c>
      <c r="AF2418">
        <v>11</v>
      </c>
      <c r="AH2418" t="s">
        <v>11208</v>
      </c>
      <c r="AI2418" t="s">
        <v>11207</v>
      </c>
      <c r="AJ2418" t="s">
        <v>11206</v>
      </c>
      <c r="AK2418" t="s">
        <v>11205</v>
      </c>
      <c r="AL2418">
        <v>19</v>
      </c>
      <c r="AM2418" s="5">
        <f t="shared" si="306"/>
        <v>1.9</v>
      </c>
      <c r="AN2418" s="4">
        <f t="shared" si="303"/>
        <v>2.8776978417266188E-3</v>
      </c>
      <c r="AO2418" s="3"/>
      <c r="AP2418">
        <v>0</v>
      </c>
      <c r="AR2418" t="s">
        <v>1</v>
      </c>
      <c r="AT2418" s="2" t="s">
        <v>0</v>
      </c>
      <c r="AU2418" s="1" t="e">
        <f t="shared" si="307"/>
        <v>#VALUE!</v>
      </c>
      <c r="AV2418" s="1" t="e">
        <f t="shared" si="308"/>
        <v>#VALUE!</v>
      </c>
      <c r="AW2418" s="1" t="e">
        <f t="shared" si="309"/>
        <v>#VALUE!</v>
      </c>
    </row>
    <row r="2419" spans="1:49" x14ac:dyDescent="0.2">
      <c r="A2419">
        <v>2417</v>
      </c>
      <c r="B2419" t="s">
        <v>11204</v>
      </c>
      <c r="C2419" t="s">
        <v>11203</v>
      </c>
      <c r="F2419" t="s">
        <v>11202</v>
      </c>
      <c r="G2419" t="s">
        <v>17</v>
      </c>
      <c r="H2419" t="s">
        <v>16</v>
      </c>
      <c r="I2419" t="s">
        <v>11201</v>
      </c>
      <c r="J2419" t="s">
        <v>11200</v>
      </c>
      <c r="K2419" t="s">
        <v>11199</v>
      </c>
      <c r="L2419" t="s">
        <v>11198</v>
      </c>
      <c r="M2419" t="s">
        <v>227</v>
      </c>
      <c r="N2419">
        <v>3</v>
      </c>
      <c r="O2419" t="s">
        <v>11197</v>
      </c>
      <c r="P2419" t="s">
        <v>11196</v>
      </c>
      <c r="Q2419" t="s">
        <v>11195</v>
      </c>
      <c r="R2419" s="7">
        <v>40909</v>
      </c>
      <c r="S2419" s="8">
        <f t="shared" si="304"/>
        <v>2012</v>
      </c>
      <c r="T2419" s="8">
        <v>2012</v>
      </c>
      <c r="U2419" s="8">
        <f t="shared" si="305"/>
        <v>10</v>
      </c>
      <c r="V2419" s="7">
        <v>2012</v>
      </c>
      <c r="W2419" t="s">
        <v>1085</v>
      </c>
      <c r="X2419" s="2">
        <v>0.34100000000000003</v>
      </c>
      <c r="Y2419" s="6">
        <f t="shared" si="302"/>
        <v>9.1028002455887467E-3</v>
      </c>
      <c r="AA2419">
        <v>19378718</v>
      </c>
      <c r="AB2419">
        <v>19700186839</v>
      </c>
      <c r="AC2419">
        <v>15309681</v>
      </c>
      <c r="AD2419" t="s">
        <v>6</v>
      </c>
      <c r="AE2419">
        <v>35</v>
      </c>
      <c r="AH2419" t="s">
        <v>11194</v>
      </c>
      <c r="AI2419" t="s">
        <v>11193</v>
      </c>
      <c r="AK2419" t="s">
        <v>11192</v>
      </c>
      <c r="AL2419">
        <v>1</v>
      </c>
      <c r="AM2419" s="5">
        <f t="shared" si="306"/>
        <v>0.1</v>
      </c>
      <c r="AN2419" s="4">
        <f t="shared" si="303"/>
        <v>1.5145778114350627E-4</v>
      </c>
      <c r="AO2419" s="3"/>
      <c r="AP2419">
        <v>0</v>
      </c>
      <c r="AR2419" t="s">
        <v>1</v>
      </c>
      <c r="AT2419" s="2" t="s">
        <v>0</v>
      </c>
      <c r="AU2419" s="1">
        <f t="shared" si="307"/>
        <v>0.64173975062551736</v>
      </c>
      <c r="AV2419" s="1">
        <f t="shared" si="308"/>
        <v>0.46271290133661264</v>
      </c>
      <c r="AW2419" s="1">
        <f t="shared" si="309"/>
        <v>0.2836860520477078</v>
      </c>
    </row>
    <row r="2420" spans="1:49" x14ac:dyDescent="0.2">
      <c r="A2420">
        <v>2418</v>
      </c>
      <c r="B2420" t="s">
        <v>11191</v>
      </c>
      <c r="C2420" t="s">
        <v>11190</v>
      </c>
      <c r="F2420" t="s">
        <v>11189</v>
      </c>
      <c r="G2420" t="s">
        <v>17</v>
      </c>
      <c r="H2420" t="s">
        <v>16</v>
      </c>
      <c r="I2420" t="s">
        <v>11188</v>
      </c>
      <c r="J2420" t="s">
        <v>11187</v>
      </c>
      <c r="K2420" t="s">
        <v>11186</v>
      </c>
      <c r="L2420" t="s">
        <v>11185</v>
      </c>
      <c r="M2420" t="s">
        <v>1335</v>
      </c>
      <c r="N2420">
        <v>5</v>
      </c>
      <c r="O2420" t="s">
        <v>11184</v>
      </c>
      <c r="P2420" t="s">
        <v>11183</v>
      </c>
      <c r="Q2420" t="s">
        <v>11182</v>
      </c>
      <c r="R2420" s="7">
        <v>40909</v>
      </c>
      <c r="S2420" s="8">
        <f t="shared" si="304"/>
        <v>2012</v>
      </c>
      <c r="T2420" s="8">
        <v>2012</v>
      </c>
      <c r="U2420" s="8">
        <f t="shared" si="305"/>
        <v>10</v>
      </c>
      <c r="V2420" s="7">
        <v>41244</v>
      </c>
      <c r="W2420" t="s">
        <v>11181</v>
      </c>
      <c r="X2420" s="2">
        <v>0.309</v>
      </c>
      <c r="Y2420" s="6">
        <f t="shared" si="302"/>
        <v>8.2485785216625286E-3</v>
      </c>
      <c r="AA2420">
        <v>8912556</v>
      </c>
      <c r="AB2420">
        <v>25140</v>
      </c>
      <c r="AC2420">
        <v>18785212</v>
      </c>
      <c r="AD2420" t="s">
        <v>6</v>
      </c>
      <c r="AE2420">
        <v>27</v>
      </c>
      <c r="AF2420" s="10">
        <v>44289</v>
      </c>
      <c r="AH2420" t="s">
        <v>11180</v>
      </c>
      <c r="AI2420" t="s">
        <v>11179</v>
      </c>
      <c r="AJ2420" t="s">
        <v>11178</v>
      </c>
      <c r="AK2420" t="s">
        <v>11177</v>
      </c>
      <c r="AL2420">
        <v>5</v>
      </c>
      <c r="AM2420" s="5">
        <f t="shared" si="306"/>
        <v>0.5</v>
      </c>
      <c r="AN2420" s="4">
        <f t="shared" si="303"/>
        <v>7.572889057175312E-4</v>
      </c>
      <c r="AO2420" s="3"/>
      <c r="AP2420">
        <v>0</v>
      </c>
      <c r="AR2420" t="s">
        <v>1</v>
      </c>
      <c r="AT2420" s="2">
        <v>1.3</v>
      </c>
      <c r="AU2420" s="1">
        <f t="shared" si="307"/>
        <v>0.60011916368790286</v>
      </c>
      <c r="AV2420" s="1">
        <f t="shared" si="308"/>
        <v>0.45029337136900294</v>
      </c>
      <c r="AW2420" s="1">
        <f t="shared" si="309"/>
        <v>0.30046757905010302</v>
      </c>
    </row>
    <row r="2421" spans="1:49" x14ac:dyDescent="0.2">
      <c r="A2421">
        <v>2419</v>
      </c>
      <c r="B2421" t="s">
        <v>11176</v>
      </c>
      <c r="C2421" t="s">
        <v>11175</v>
      </c>
      <c r="F2421" t="s">
        <v>11174</v>
      </c>
      <c r="G2421" t="s">
        <v>17</v>
      </c>
      <c r="H2421" t="s">
        <v>16</v>
      </c>
      <c r="I2421" t="s">
        <v>6564</v>
      </c>
      <c r="J2421">
        <v>60025578</v>
      </c>
      <c r="K2421" t="s">
        <v>430</v>
      </c>
      <c r="L2421" t="s">
        <v>429</v>
      </c>
      <c r="M2421" t="s">
        <v>80</v>
      </c>
      <c r="N2421">
        <v>6</v>
      </c>
      <c r="O2421" t="s">
        <v>11173</v>
      </c>
      <c r="P2421" t="s">
        <v>11172</v>
      </c>
      <c r="Q2421" t="s">
        <v>11171</v>
      </c>
      <c r="R2421" s="7">
        <v>40909</v>
      </c>
      <c r="S2421" s="8">
        <f t="shared" si="304"/>
        <v>2012</v>
      </c>
      <c r="T2421" s="8">
        <v>2012</v>
      </c>
      <c r="U2421" s="8">
        <f t="shared" si="305"/>
        <v>10</v>
      </c>
      <c r="V2421" s="7">
        <v>2012</v>
      </c>
      <c r="W2421" t="s">
        <v>1085</v>
      </c>
      <c r="X2421" s="2">
        <v>0.34100000000000003</v>
      </c>
      <c r="Y2421" s="6">
        <f t="shared" si="302"/>
        <v>9.1028002455887467E-3</v>
      </c>
      <c r="AA2421">
        <v>19378718</v>
      </c>
      <c r="AB2421">
        <v>19700186839</v>
      </c>
      <c r="AC2421">
        <v>15309681</v>
      </c>
      <c r="AD2421" t="s">
        <v>6</v>
      </c>
      <c r="AE2421">
        <v>35</v>
      </c>
      <c r="AH2421" t="s">
        <v>1016</v>
      </c>
      <c r="AI2421" t="s">
        <v>11170</v>
      </c>
      <c r="AK2421" t="s">
        <v>11169</v>
      </c>
      <c r="AL2421">
        <v>1</v>
      </c>
      <c r="AM2421" s="5">
        <f t="shared" si="306"/>
        <v>0.1</v>
      </c>
      <c r="AN2421" s="4">
        <f t="shared" si="303"/>
        <v>1.5145778114350627E-4</v>
      </c>
      <c r="AO2421" s="3"/>
      <c r="AP2421">
        <v>0</v>
      </c>
      <c r="AR2421" t="s">
        <v>1</v>
      </c>
      <c r="AT2421" s="2" t="s">
        <v>0</v>
      </c>
      <c r="AU2421" s="1">
        <f t="shared" si="307"/>
        <v>0.64173975062551736</v>
      </c>
      <c r="AV2421" s="1">
        <f t="shared" si="308"/>
        <v>0.46271290133661264</v>
      </c>
      <c r="AW2421" s="1">
        <f t="shared" si="309"/>
        <v>0.2836860520477078</v>
      </c>
    </row>
    <row r="2422" spans="1:49" x14ac:dyDescent="0.2">
      <c r="A2422">
        <v>2420</v>
      </c>
      <c r="B2422" t="s">
        <v>11168</v>
      </c>
      <c r="C2422" t="s">
        <v>11167</v>
      </c>
      <c r="F2422" t="s">
        <v>11166</v>
      </c>
      <c r="G2422" t="s">
        <v>17</v>
      </c>
      <c r="H2422" t="s">
        <v>16</v>
      </c>
      <c r="I2422" t="s">
        <v>11165</v>
      </c>
      <c r="J2422">
        <v>60015986</v>
      </c>
      <c r="K2422" t="s">
        <v>2890</v>
      </c>
      <c r="L2422" t="s">
        <v>2889</v>
      </c>
      <c r="M2422" t="s">
        <v>214</v>
      </c>
      <c r="N2422">
        <v>1</v>
      </c>
      <c r="O2422" t="s">
        <v>11164</v>
      </c>
      <c r="P2422">
        <v>23092071900</v>
      </c>
      <c r="Q2422">
        <v>60015986</v>
      </c>
      <c r="R2422" s="7">
        <v>40909</v>
      </c>
      <c r="S2422" s="8">
        <f t="shared" si="304"/>
        <v>2012</v>
      </c>
      <c r="T2422" s="8">
        <v>2012</v>
      </c>
      <c r="U2422" s="8">
        <f t="shared" si="305"/>
        <v>10</v>
      </c>
      <c r="V2422" s="7">
        <v>2012</v>
      </c>
      <c r="W2422" t="s">
        <v>1085</v>
      </c>
      <c r="X2422" s="2">
        <v>0.34100000000000003</v>
      </c>
      <c r="Y2422" s="6">
        <f t="shared" si="302"/>
        <v>9.1028002455887467E-3</v>
      </c>
      <c r="AA2422">
        <v>19378718</v>
      </c>
      <c r="AB2422">
        <v>19700186839</v>
      </c>
      <c r="AC2422">
        <v>15309681</v>
      </c>
      <c r="AD2422" t="s">
        <v>6</v>
      </c>
      <c r="AE2422">
        <v>35</v>
      </c>
      <c r="AH2422" t="s">
        <v>11163</v>
      </c>
      <c r="AI2422" t="s">
        <v>11162</v>
      </c>
      <c r="AK2422" t="s">
        <v>11161</v>
      </c>
      <c r="AL2422">
        <v>9</v>
      </c>
      <c r="AM2422" s="5">
        <f t="shared" si="306"/>
        <v>0.9</v>
      </c>
      <c r="AN2422" s="4">
        <f t="shared" si="303"/>
        <v>1.3631200302915562E-3</v>
      </c>
      <c r="AO2422" s="3"/>
      <c r="AP2422">
        <v>0</v>
      </c>
      <c r="AR2422" t="s">
        <v>1</v>
      </c>
      <c r="AT2422" s="2" t="s">
        <v>0</v>
      </c>
      <c r="AU2422" s="1">
        <f t="shared" si="307"/>
        <v>0.67808961809995882</v>
      </c>
      <c r="AV2422" s="1">
        <f t="shared" si="308"/>
        <v>0.52329601379401514</v>
      </c>
      <c r="AW2422" s="1">
        <f t="shared" si="309"/>
        <v>0.36850240948807128</v>
      </c>
    </row>
    <row r="2423" spans="1:49" x14ac:dyDescent="0.2">
      <c r="A2423">
        <v>2421</v>
      </c>
      <c r="B2423" t="s">
        <v>11160</v>
      </c>
      <c r="F2423" t="s">
        <v>11159</v>
      </c>
      <c r="G2423" t="s">
        <v>17</v>
      </c>
      <c r="H2423" t="s">
        <v>16</v>
      </c>
      <c r="I2423" t="s">
        <v>11158</v>
      </c>
      <c r="J2423">
        <v>60016104</v>
      </c>
      <c r="K2423" t="s">
        <v>11157</v>
      </c>
      <c r="L2423" t="s">
        <v>11156</v>
      </c>
      <c r="M2423" t="s">
        <v>1276</v>
      </c>
      <c r="N2423">
        <v>6</v>
      </c>
      <c r="O2423" t="s">
        <v>11155</v>
      </c>
      <c r="P2423" t="s">
        <v>11154</v>
      </c>
      <c r="Q2423" t="s">
        <v>11153</v>
      </c>
      <c r="R2423" s="7">
        <v>40909</v>
      </c>
      <c r="S2423" s="8">
        <f t="shared" si="304"/>
        <v>2012</v>
      </c>
      <c r="T2423" s="8">
        <v>2012</v>
      </c>
      <c r="U2423" s="8">
        <f t="shared" si="305"/>
        <v>10</v>
      </c>
      <c r="V2423" s="7">
        <v>2012</v>
      </c>
      <c r="W2423" t="s">
        <v>11152</v>
      </c>
      <c r="X2423" s="2">
        <v>0.30399999999999999</v>
      </c>
      <c r="Y2423" s="6">
        <f t="shared" si="302"/>
        <v>8.115106377299057E-3</v>
      </c>
      <c r="AA2423">
        <v>12303666</v>
      </c>
      <c r="AB2423">
        <v>15882</v>
      </c>
      <c r="AC2423">
        <v>23007354</v>
      </c>
      <c r="AD2423" t="s">
        <v>6</v>
      </c>
      <c r="AE2423">
        <v>95</v>
      </c>
      <c r="AF2423">
        <v>6</v>
      </c>
      <c r="AH2423" t="s">
        <v>11151</v>
      </c>
      <c r="AI2423" t="s">
        <v>11150</v>
      </c>
      <c r="AJ2423" t="s">
        <v>11149</v>
      </c>
      <c r="AK2423" t="s">
        <v>11148</v>
      </c>
      <c r="AL2423">
        <v>9</v>
      </c>
      <c r="AM2423" s="5">
        <f t="shared" si="306"/>
        <v>0.9</v>
      </c>
      <c r="AN2423" s="4">
        <f t="shared" si="303"/>
        <v>1.3631200302915562E-3</v>
      </c>
      <c r="AO2423" s="3"/>
      <c r="AP2423">
        <v>0</v>
      </c>
      <c r="AR2423" t="s">
        <v>1</v>
      </c>
      <c r="AT2423" s="2" t="s">
        <v>0</v>
      </c>
      <c r="AU2423" s="1">
        <f t="shared" si="307"/>
        <v>0.60895104731968053</v>
      </c>
      <c r="AV2423" s="1">
        <f t="shared" si="308"/>
        <v>0.47391132037953065</v>
      </c>
      <c r="AW2423" s="1">
        <f t="shared" si="309"/>
        <v>0.33887159343938061</v>
      </c>
    </row>
    <row r="2424" spans="1:49" x14ac:dyDescent="0.2">
      <c r="A2424">
        <v>2422</v>
      </c>
      <c r="B2424" t="s">
        <v>11147</v>
      </c>
      <c r="C2424" t="s">
        <v>11146</v>
      </c>
      <c r="F2424" t="s">
        <v>11145</v>
      </c>
      <c r="G2424" t="s">
        <v>17</v>
      </c>
      <c r="H2424" t="s">
        <v>16</v>
      </c>
      <c r="I2424" t="s">
        <v>11144</v>
      </c>
      <c r="J2424" t="s">
        <v>11143</v>
      </c>
      <c r="K2424" t="s">
        <v>11142</v>
      </c>
      <c r="L2424" t="s">
        <v>11141</v>
      </c>
      <c r="M2424" t="s">
        <v>11140</v>
      </c>
      <c r="N2424">
        <v>36</v>
      </c>
      <c r="O2424" t="s">
        <v>11139</v>
      </c>
      <c r="P2424" t="s">
        <v>11138</v>
      </c>
      <c r="Q2424" t="s">
        <v>11137</v>
      </c>
      <c r="R2424" s="7">
        <v>40909</v>
      </c>
      <c r="S2424" s="8">
        <f t="shared" si="304"/>
        <v>2012</v>
      </c>
      <c r="T2424" s="8">
        <v>2012</v>
      </c>
      <c r="U2424" s="8">
        <f t="shared" si="305"/>
        <v>10</v>
      </c>
      <c r="V2424" s="7">
        <v>2012</v>
      </c>
      <c r="W2424" t="s">
        <v>11136</v>
      </c>
      <c r="X2424" s="2">
        <v>0.53700000000000003</v>
      </c>
      <c r="Y2424" s="6">
        <f t="shared" si="302"/>
        <v>1.4334908304636823E-2</v>
      </c>
      <c r="AA2424">
        <v>189499</v>
      </c>
      <c r="AB2424">
        <v>17368</v>
      </c>
      <c r="AD2424" t="s">
        <v>6</v>
      </c>
      <c r="AE2424">
        <v>59</v>
      </c>
      <c r="AF2424">
        <v>6</v>
      </c>
      <c r="AG2424">
        <v>6359814</v>
      </c>
      <c r="AH2424" t="s">
        <v>11135</v>
      </c>
      <c r="AI2424" t="s">
        <v>11134</v>
      </c>
      <c r="AJ2424" t="s">
        <v>11133</v>
      </c>
      <c r="AK2424" t="s">
        <v>11132</v>
      </c>
      <c r="AL2424">
        <v>36</v>
      </c>
      <c r="AM2424" s="5">
        <f t="shared" si="306"/>
        <v>3.6</v>
      </c>
      <c r="AN2424" s="4">
        <f t="shared" si="303"/>
        <v>5.4524801211662246E-3</v>
      </c>
      <c r="AO2424" s="3"/>
      <c r="AP2424">
        <v>0</v>
      </c>
      <c r="AQ2424" t="s">
        <v>3608</v>
      </c>
      <c r="AR2424" t="s">
        <v>11131</v>
      </c>
      <c r="AS2424" t="s">
        <v>3606</v>
      </c>
      <c r="AT2424" s="2">
        <v>1.679</v>
      </c>
      <c r="AU2424" s="1">
        <f t="shared" si="307"/>
        <v>1.1670179849595643</v>
      </c>
      <c r="AV2424" s="1">
        <f t="shared" si="308"/>
        <v>0.98936942129015248</v>
      </c>
      <c r="AW2424" s="1">
        <f t="shared" si="309"/>
        <v>0.81172085762074042</v>
      </c>
    </row>
    <row r="2425" spans="1:49" x14ac:dyDescent="0.2">
      <c r="A2425">
        <v>2423</v>
      </c>
      <c r="B2425" t="s">
        <v>11130</v>
      </c>
      <c r="C2425" t="s">
        <v>11129</v>
      </c>
      <c r="F2425" t="s">
        <v>11128</v>
      </c>
      <c r="G2425" t="s">
        <v>17</v>
      </c>
      <c r="H2425" t="s">
        <v>16</v>
      </c>
      <c r="I2425" t="s">
        <v>11127</v>
      </c>
      <c r="J2425">
        <v>60015331</v>
      </c>
      <c r="K2425" t="s">
        <v>3011</v>
      </c>
      <c r="L2425" t="s">
        <v>3010</v>
      </c>
      <c r="M2425" t="s">
        <v>3009</v>
      </c>
      <c r="N2425">
        <v>2</v>
      </c>
      <c r="O2425" t="s">
        <v>11126</v>
      </c>
      <c r="P2425" t="s">
        <v>11125</v>
      </c>
      <c r="Q2425" t="s">
        <v>11124</v>
      </c>
      <c r="R2425" s="7">
        <v>40909</v>
      </c>
      <c r="S2425" s="8">
        <f t="shared" si="304"/>
        <v>2012</v>
      </c>
      <c r="T2425" s="8">
        <v>2012</v>
      </c>
      <c r="U2425" s="8">
        <f t="shared" si="305"/>
        <v>10</v>
      </c>
      <c r="V2425" s="7">
        <v>2012</v>
      </c>
      <c r="W2425" t="s">
        <v>11089</v>
      </c>
      <c r="X2425" s="2">
        <v>0.65500000000000003</v>
      </c>
      <c r="Y2425" s="6">
        <f t="shared" si="302"/>
        <v>1.7484850911614749E-2</v>
      </c>
      <c r="AA2425">
        <v>189375</v>
      </c>
      <c r="AB2425">
        <v>26051</v>
      </c>
      <c r="AD2425" t="s">
        <v>6</v>
      </c>
      <c r="AE2425">
        <v>54</v>
      </c>
      <c r="AF2425">
        <v>6</v>
      </c>
      <c r="AG2425">
        <v>6329947</v>
      </c>
      <c r="AH2425" t="s">
        <v>11123</v>
      </c>
      <c r="AI2425" t="s">
        <v>11122</v>
      </c>
      <c r="AJ2425" t="s">
        <v>11121</v>
      </c>
      <c r="AK2425" t="s">
        <v>11120</v>
      </c>
      <c r="AL2425">
        <v>3</v>
      </c>
      <c r="AM2425" s="5">
        <f t="shared" si="306"/>
        <v>0.3</v>
      </c>
      <c r="AN2425" s="4">
        <f t="shared" si="303"/>
        <v>4.5437334343051872E-4</v>
      </c>
      <c r="AO2425" s="3"/>
      <c r="AP2425">
        <v>0</v>
      </c>
      <c r="AR2425" t="s">
        <v>1</v>
      </c>
      <c r="AT2425" s="2" t="s">
        <v>0</v>
      </c>
      <c r="AU2425" s="1">
        <f t="shared" si="307"/>
        <v>1.2375707641159479</v>
      </c>
      <c r="AV2425" s="1">
        <f t="shared" si="308"/>
        <v>0.89696121275226326</v>
      </c>
      <c r="AW2425" s="1">
        <f t="shared" si="309"/>
        <v>0.55635166138857883</v>
      </c>
    </row>
    <row r="2426" spans="1:49" x14ac:dyDescent="0.2">
      <c r="A2426">
        <v>2424</v>
      </c>
      <c r="B2426" t="s">
        <v>11119</v>
      </c>
      <c r="C2426" t="s">
        <v>11118</v>
      </c>
      <c r="F2426" t="s">
        <v>11117</v>
      </c>
      <c r="G2426" t="s">
        <v>17</v>
      </c>
      <c r="H2426" t="s">
        <v>16</v>
      </c>
      <c r="I2426" t="s">
        <v>11116</v>
      </c>
      <c r="J2426" t="s">
        <v>11115</v>
      </c>
      <c r="K2426" t="s">
        <v>11114</v>
      </c>
      <c r="L2426" t="s">
        <v>11113</v>
      </c>
      <c r="M2426" t="s">
        <v>11112</v>
      </c>
      <c r="N2426">
        <v>7</v>
      </c>
      <c r="O2426" t="s">
        <v>11111</v>
      </c>
      <c r="P2426" t="s">
        <v>11110</v>
      </c>
      <c r="Q2426" t="s">
        <v>11109</v>
      </c>
      <c r="R2426" s="7">
        <v>40909</v>
      </c>
      <c r="S2426" s="8">
        <f t="shared" si="304"/>
        <v>2012</v>
      </c>
      <c r="T2426" s="8">
        <v>2012</v>
      </c>
      <c r="U2426" s="8">
        <f t="shared" si="305"/>
        <v>10</v>
      </c>
      <c r="V2426" s="7">
        <v>2012</v>
      </c>
      <c r="W2426" t="s">
        <v>11089</v>
      </c>
      <c r="X2426" s="2">
        <v>0.65500000000000003</v>
      </c>
      <c r="Y2426" s="6">
        <f t="shared" si="302"/>
        <v>1.7484850911614749E-2</v>
      </c>
      <c r="AA2426">
        <v>189375</v>
      </c>
      <c r="AB2426">
        <v>26051</v>
      </c>
      <c r="AD2426" t="s">
        <v>6</v>
      </c>
      <c r="AE2426">
        <v>54</v>
      </c>
      <c r="AF2426">
        <v>6</v>
      </c>
      <c r="AG2426">
        <v>6236127</v>
      </c>
      <c r="AH2426" t="s">
        <v>11108</v>
      </c>
      <c r="AI2426" t="s">
        <v>11107</v>
      </c>
      <c r="AJ2426" t="s">
        <v>11106</v>
      </c>
      <c r="AK2426" t="s">
        <v>11105</v>
      </c>
      <c r="AL2426">
        <v>11</v>
      </c>
      <c r="AM2426" s="5">
        <f t="shared" si="306"/>
        <v>1.1000000000000001</v>
      </c>
      <c r="AN2426" s="4">
        <f t="shared" si="303"/>
        <v>1.6660355925785689E-3</v>
      </c>
      <c r="AO2426" s="3"/>
      <c r="AP2426">
        <v>0</v>
      </c>
      <c r="AR2426" t="s">
        <v>1</v>
      </c>
      <c r="AT2426" s="2" t="s">
        <v>0</v>
      </c>
      <c r="AU2426" s="1">
        <f t="shared" si="307"/>
        <v>1.2739206315903893</v>
      </c>
      <c r="AV2426" s="1">
        <f t="shared" si="308"/>
        <v>0.95754432520966593</v>
      </c>
      <c r="AW2426" s="1">
        <f t="shared" si="309"/>
        <v>0.64116801882894225</v>
      </c>
    </row>
    <row r="2427" spans="1:49" x14ac:dyDescent="0.2">
      <c r="A2427">
        <v>2425</v>
      </c>
      <c r="B2427" t="s">
        <v>11104</v>
      </c>
      <c r="C2427" t="s">
        <v>11103</v>
      </c>
      <c r="F2427" t="s">
        <v>11102</v>
      </c>
      <c r="G2427" t="s">
        <v>17</v>
      </c>
      <c r="H2427" t="s">
        <v>16</v>
      </c>
      <c r="I2427" t="s">
        <v>11101</v>
      </c>
      <c r="J2427">
        <v>60007136</v>
      </c>
      <c r="K2427" t="s">
        <v>11100</v>
      </c>
      <c r="L2427" t="s">
        <v>11099</v>
      </c>
      <c r="M2427" t="s">
        <v>1039</v>
      </c>
      <c r="N2427">
        <v>1</v>
      </c>
      <c r="O2427" t="s">
        <v>11098</v>
      </c>
      <c r="P2427">
        <v>6506535780</v>
      </c>
      <c r="Q2427">
        <v>60007136</v>
      </c>
      <c r="R2427" s="7">
        <v>40909</v>
      </c>
      <c r="S2427" s="8">
        <f t="shared" si="304"/>
        <v>2012</v>
      </c>
      <c r="T2427" s="8">
        <v>2012</v>
      </c>
      <c r="U2427" s="8">
        <f t="shared" si="305"/>
        <v>10</v>
      </c>
      <c r="V2427" s="7">
        <v>2012</v>
      </c>
      <c r="W2427" t="s">
        <v>11089</v>
      </c>
      <c r="X2427" s="2">
        <v>0.65500000000000003</v>
      </c>
      <c r="Y2427" s="6">
        <f t="shared" si="302"/>
        <v>1.7484850911614749E-2</v>
      </c>
      <c r="AA2427">
        <v>189375</v>
      </c>
      <c r="AB2427">
        <v>26051</v>
      </c>
      <c r="AD2427" t="s">
        <v>6</v>
      </c>
      <c r="AE2427">
        <v>54</v>
      </c>
      <c r="AF2427">
        <v>6</v>
      </c>
      <c r="AG2427">
        <v>6340323</v>
      </c>
      <c r="AH2427" t="s">
        <v>11097</v>
      </c>
      <c r="AI2427" t="s">
        <v>11096</v>
      </c>
      <c r="AJ2427" t="s">
        <v>11095</v>
      </c>
      <c r="AK2427" t="s">
        <v>11094</v>
      </c>
      <c r="AL2427">
        <v>12</v>
      </c>
      <c r="AM2427" s="5">
        <f t="shared" si="306"/>
        <v>1.2</v>
      </c>
      <c r="AN2427" s="4">
        <f t="shared" si="303"/>
        <v>1.8174933737220749E-3</v>
      </c>
      <c r="AO2427" s="3"/>
      <c r="AP2427">
        <v>0</v>
      </c>
      <c r="AR2427" t="s">
        <v>1</v>
      </c>
      <c r="AT2427" s="2" t="s">
        <v>0</v>
      </c>
      <c r="AU2427" s="1">
        <f t="shared" si="307"/>
        <v>1.2784643650246945</v>
      </c>
      <c r="AV2427" s="1">
        <f t="shared" si="308"/>
        <v>0.96511721426684116</v>
      </c>
      <c r="AW2427" s="1">
        <f t="shared" si="309"/>
        <v>0.6517700635089877</v>
      </c>
    </row>
    <row r="2428" spans="1:49" x14ac:dyDescent="0.2">
      <c r="A2428">
        <v>2426</v>
      </c>
      <c r="B2428" t="s">
        <v>11093</v>
      </c>
      <c r="C2428" t="s">
        <v>11092</v>
      </c>
      <c r="F2428" t="s">
        <v>11091</v>
      </c>
      <c r="G2428" t="s">
        <v>17</v>
      </c>
      <c r="H2428" t="s">
        <v>16</v>
      </c>
      <c r="I2428" t="s">
        <v>8738</v>
      </c>
      <c r="J2428">
        <v>60000990</v>
      </c>
      <c r="K2428" t="s">
        <v>5409</v>
      </c>
      <c r="L2428" t="s">
        <v>5408</v>
      </c>
      <c r="M2428" t="s">
        <v>190</v>
      </c>
      <c r="N2428">
        <v>1</v>
      </c>
      <c r="O2428" t="s">
        <v>11090</v>
      </c>
      <c r="P2428">
        <v>54784056100</v>
      </c>
      <c r="Q2428">
        <v>60000990</v>
      </c>
      <c r="R2428" s="7">
        <v>40909</v>
      </c>
      <c r="S2428" s="8">
        <f t="shared" si="304"/>
        <v>2012</v>
      </c>
      <c r="T2428" s="8">
        <v>2012</v>
      </c>
      <c r="U2428" s="8">
        <f t="shared" si="305"/>
        <v>10</v>
      </c>
      <c r="V2428" s="7">
        <v>2012</v>
      </c>
      <c r="W2428" t="s">
        <v>11089</v>
      </c>
      <c r="X2428" s="2">
        <v>0.65500000000000003</v>
      </c>
      <c r="Y2428" s="6">
        <f t="shared" si="302"/>
        <v>1.7484850911614749E-2</v>
      </c>
      <c r="AA2428">
        <v>189375</v>
      </c>
      <c r="AB2428">
        <v>26051</v>
      </c>
      <c r="AD2428" t="s">
        <v>6</v>
      </c>
      <c r="AE2428">
        <v>54</v>
      </c>
      <c r="AF2428">
        <v>6</v>
      </c>
      <c r="AG2428">
        <v>6334445</v>
      </c>
      <c r="AH2428" t="s">
        <v>11088</v>
      </c>
      <c r="AI2428" t="s">
        <v>11087</v>
      </c>
      <c r="AJ2428" t="s">
        <v>11086</v>
      </c>
      <c r="AK2428" t="s">
        <v>11085</v>
      </c>
      <c r="AL2428">
        <v>23</v>
      </c>
      <c r="AM2428" s="5">
        <f t="shared" si="306"/>
        <v>2.2999999999999998</v>
      </c>
      <c r="AN2428" s="4">
        <f t="shared" si="303"/>
        <v>3.4835289663006433E-3</v>
      </c>
      <c r="AO2428" s="3"/>
      <c r="AP2428">
        <v>0</v>
      </c>
      <c r="AR2428" t="s">
        <v>1</v>
      </c>
      <c r="AT2428" s="2" t="s">
        <v>0</v>
      </c>
      <c r="AU2428" s="1">
        <f t="shared" si="307"/>
        <v>1.3284454328020516</v>
      </c>
      <c r="AV2428" s="1">
        <f t="shared" si="308"/>
        <v>1.0484189938957695</v>
      </c>
      <c r="AW2428" s="1">
        <f t="shared" si="309"/>
        <v>0.76839255498948744</v>
      </c>
    </row>
    <row r="2429" spans="1:49" x14ac:dyDescent="0.2">
      <c r="A2429">
        <v>2427</v>
      </c>
      <c r="B2429" t="s">
        <v>11084</v>
      </c>
      <c r="C2429" t="s">
        <v>11083</v>
      </c>
      <c r="F2429" t="s">
        <v>11082</v>
      </c>
      <c r="G2429" t="s">
        <v>17</v>
      </c>
      <c r="H2429" t="s">
        <v>16</v>
      </c>
      <c r="I2429" t="s">
        <v>11081</v>
      </c>
      <c r="J2429" t="s">
        <v>11080</v>
      </c>
      <c r="K2429" t="s">
        <v>11079</v>
      </c>
      <c r="L2429" t="s">
        <v>11078</v>
      </c>
      <c r="M2429" t="s">
        <v>373</v>
      </c>
      <c r="N2429">
        <v>2</v>
      </c>
      <c r="O2429" t="s">
        <v>11077</v>
      </c>
      <c r="P2429" t="s">
        <v>11076</v>
      </c>
      <c r="Q2429" t="s">
        <v>11075</v>
      </c>
      <c r="R2429" s="7">
        <v>40909</v>
      </c>
      <c r="S2429" s="8">
        <f t="shared" si="304"/>
        <v>2012</v>
      </c>
      <c r="T2429" s="8">
        <v>2012</v>
      </c>
      <c r="U2429" s="8">
        <f t="shared" si="305"/>
        <v>10</v>
      </c>
      <c r="V2429" s="7">
        <v>2012</v>
      </c>
      <c r="W2429" t="s">
        <v>11074</v>
      </c>
      <c r="X2429" s="2">
        <v>0.73399999999999999</v>
      </c>
      <c r="Y2429" s="6">
        <f t="shared" si="302"/>
        <v>1.9593710792557593E-2</v>
      </c>
      <c r="AA2429" t="s">
        <v>11073</v>
      </c>
      <c r="AB2429">
        <v>19800188031</v>
      </c>
      <c r="AC2429">
        <v>17916763</v>
      </c>
      <c r="AD2429" t="s">
        <v>6</v>
      </c>
      <c r="AE2429">
        <v>13</v>
      </c>
      <c r="AF2429">
        <v>2</v>
      </c>
      <c r="AH2429" t="s">
        <v>11072</v>
      </c>
      <c r="AI2429" t="s">
        <v>11071</v>
      </c>
      <c r="AJ2429" t="s">
        <v>11070</v>
      </c>
      <c r="AK2429" t="s">
        <v>11069</v>
      </c>
      <c r="AL2429">
        <v>7</v>
      </c>
      <c r="AM2429" s="5">
        <f t="shared" si="306"/>
        <v>0.7</v>
      </c>
      <c r="AN2429" s="4">
        <f t="shared" si="303"/>
        <v>1.0602044680045437E-3</v>
      </c>
      <c r="AO2429" s="3"/>
      <c r="AP2429">
        <v>1</v>
      </c>
      <c r="AR2429" t="s">
        <v>1</v>
      </c>
      <c r="AT2429" s="2">
        <v>2.319</v>
      </c>
      <c r="AU2429" s="1">
        <f t="shared" si="307"/>
        <v>1.4033658895191676</v>
      </c>
      <c r="AV2429" s="1">
        <f t="shared" si="308"/>
        <v>1.0326957630281068</v>
      </c>
      <c r="AW2429" s="1">
        <f t="shared" si="309"/>
        <v>0.66202563653704583</v>
      </c>
    </row>
    <row r="2430" spans="1:49" x14ac:dyDescent="0.2">
      <c r="A2430">
        <v>2428</v>
      </c>
      <c r="B2430" t="s">
        <v>11068</v>
      </c>
      <c r="C2430" t="s">
        <v>11067</v>
      </c>
      <c r="F2430" t="s">
        <v>11066</v>
      </c>
      <c r="G2430" t="s">
        <v>17</v>
      </c>
      <c r="H2430" t="s">
        <v>16</v>
      </c>
      <c r="I2430" t="s">
        <v>1217</v>
      </c>
      <c r="J2430" t="s">
        <v>11065</v>
      </c>
      <c r="K2430" t="s">
        <v>11064</v>
      </c>
      <c r="L2430" t="s">
        <v>11063</v>
      </c>
      <c r="M2430" t="s">
        <v>387</v>
      </c>
      <c r="N2430">
        <v>6</v>
      </c>
      <c r="O2430" t="s">
        <v>11062</v>
      </c>
      <c r="P2430" t="s">
        <v>11061</v>
      </c>
      <c r="Q2430" t="s">
        <v>11060</v>
      </c>
      <c r="R2430" s="7">
        <v>40909</v>
      </c>
      <c r="S2430" s="8">
        <f t="shared" si="304"/>
        <v>2012</v>
      </c>
      <c r="T2430" s="8">
        <v>2012</v>
      </c>
      <c r="U2430" s="8">
        <f t="shared" si="305"/>
        <v>10</v>
      </c>
      <c r="V2430" s="7">
        <v>2012</v>
      </c>
      <c r="W2430" t="s">
        <v>355</v>
      </c>
      <c r="X2430" s="2">
        <v>0.437</v>
      </c>
      <c r="Y2430" s="6">
        <f t="shared" si="302"/>
        <v>1.1665465417367396E-2</v>
      </c>
      <c r="AA2430">
        <v>10704698</v>
      </c>
      <c r="AB2430">
        <v>5300152513</v>
      </c>
      <c r="AC2430">
        <v>15598985</v>
      </c>
      <c r="AD2430" t="s">
        <v>6</v>
      </c>
      <c r="AE2430">
        <v>129</v>
      </c>
      <c r="AH2430" t="s">
        <v>11059</v>
      </c>
      <c r="AI2430" t="s">
        <v>11058</v>
      </c>
      <c r="AK2430" t="s">
        <v>11057</v>
      </c>
      <c r="AL2430">
        <v>39</v>
      </c>
      <c r="AM2430" s="5">
        <f t="shared" si="306"/>
        <v>3.9</v>
      </c>
      <c r="AN2430" s="4">
        <f t="shared" si="303"/>
        <v>5.9068534645967431E-3</v>
      </c>
      <c r="AO2430" s="3"/>
      <c r="AP2430">
        <v>1</v>
      </c>
      <c r="AR2430" t="s">
        <v>1</v>
      </c>
      <c r="AT2430" s="2" t="s">
        <v>0</v>
      </c>
      <c r="AU2430" s="1">
        <f t="shared" si="307"/>
        <v>0.99378818315362005</v>
      </c>
      <c r="AV2430" s="1">
        <f t="shared" si="308"/>
        <v>0.87861594409820687</v>
      </c>
      <c r="AW2430" s="1">
        <f t="shared" si="309"/>
        <v>0.76344370504279391</v>
      </c>
    </row>
    <row r="2431" spans="1:49" x14ac:dyDescent="0.2">
      <c r="A2431">
        <v>2429</v>
      </c>
      <c r="B2431" t="s">
        <v>11056</v>
      </c>
      <c r="C2431" t="s">
        <v>11055</v>
      </c>
      <c r="F2431" t="s">
        <v>11054</v>
      </c>
      <c r="G2431" t="s">
        <v>17</v>
      </c>
      <c r="H2431" t="s">
        <v>16</v>
      </c>
      <c r="I2431" t="s">
        <v>11053</v>
      </c>
      <c r="J2431">
        <v>60013372</v>
      </c>
      <c r="K2431" t="s">
        <v>11052</v>
      </c>
      <c r="L2431" t="s">
        <v>11051</v>
      </c>
      <c r="M2431" t="s">
        <v>66</v>
      </c>
      <c r="N2431">
        <v>4</v>
      </c>
      <c r="O2431" t="s">
        <v>11050</v>
      </c>
      <c r="P2431" t="s">
        <v>11049</v>
      </c>
      <c r="Q2431" t="s">
        <v>11048</v>
      </c>
      <c r="R2431" s="7">
        <v>40909</v>
      </c>
      <c r="S2431" s="8">
        <f t="shared" si="304"/>
        <v>2012</v>
      </c>
      <c r="T2431" s="8">
        <v>2012</v>
      </c>
      <c r="U2431" s="8">
        <f t="shared" si="305"/>
        <v>10</v>
      </c>
      <c r="V2431" s="7" t="s">
        <v>9894</v>
      </c>
      <c r="W2431" t="s">
        <v>9472</v>
      </c>
      <c r="X2431" s="2">
        <v>0.75800000000000001</v>
      </c>
      <c r="Y2431" s="6">
        <f t="shared" si="302"/>
        <v>2.0234377085502256E-2</v>
      </c>
      <c r="AA2431">
        <v>224650</v>
      </c>
      <c r="AB2431">
        <v>29589</v>
      </c>
      <c r="AC2431">
        <v>15336794</v>
      </c>
      <c r="AD2431" t="s">
        <v>6</v>
      </c>
      <c r="AE2431">
        <v>49</v>
      </c>
      <c r="AF2431">
        <v>6</v>
      </c>
      <c r="AH2431" t="s">
        <v>11047</v>
      </c>
      <c r="AI2431" t="s">
        <v>11046</v>
      </c>
      <c r="AK2431" t="s">
        <v>11045</v>
      </c>
      <c r="AL2431">
        <v>4</v>
      </c>
      <c r="AM2431" s="5">
        <f t="shared" si="306"/>
        <v>0.4</v>
      </c>
      <c r="AN2431" s="4">
        <f t="shared" si="303"/>
        <v>6.0583112457402507E-4</v>
      </c>
      <c r="AO2431" s="3"/>
      <c r="AP2431">
        <v>0</v>
      </c>
      <c r="AQ2431" t="s">
        <v>2506</v>
      </c>
      <c r="AR2431" t="s">
        <v>11044</v>
      </c>
      <c r="AS2431" t="s">
        <v>2504</v>
      </c>
      <c r="AT2431" s="2">
        <v>1.282</v>
      </c>
      <c r="AU2431" s="1">
        <f t="shared" si="307"/>
        <v>1.4345813297223784</v>
      </c>
      <c r="AV2431" s="1">
        <f t="shared" si="308"/>
        <v>1.0420104105038142</v>
      </c>
      <c r="AW2431" s="1">
        <f t="shared" si="309"/>
        <v>0.64943949128524936</v>
      </c>
    </row>
    <row r="2432" spans="1:49" x14ac:dyDescent="0.2">
      <c r="A2432">
        <v>2430</v>
      </c>
      <c r="B2432" t="s">
        <v>11043</v>
      </c>
      <c r="C2432" t="s">
        <v>11042</v>
      </c>
      <c r="F2432" t="s">
        <v>11041</v>
      </c>
      <c r="G2432" t="s">
        <v>17</v>
      </c>
      <c r="H2432" t="s">
        <v>16</v>
      </c>
      <c r="I2432" t="s">
        <v>11040</v>
      </c>
      <c r="J2432">
        <v>60016147</v>
      </c>
      <c r="K2432" t="s">
        <v>7756</v>
      </c>
      <c r="L2432" t="s">
        <v>7755</v>
      </c>
      <c r="M2432" t="s">
        <v>1276</v>
      </c>
      <c r="N2432">
        <v>2</v>
      </c>
      <c r="O2432" t="s">
        <v>11039</v>
      </c>
      <c r="P2432" t="s">
        <v>11038</v>
      </c>
      <c r="Q2432" t="s">
        <v>11037</v>
      </c>
      <c r="R2432" s="7">
        <v>40909</v>
      </c>
      <c r="S2432" s="8">
        <f t="shared" si="304"/>
        <v>2012</v>
      </c>
      <c r="T2432" s="8">
        <v>2012</v>
      </c>
      <c r="U2432" s="8">
        <f t="shared" si="305"/>
        <v>10</v>
      </c>
      <c r="V2432" s="7">
        <v>2012</v>
      </c>
      <c r="W2432" t="s">
        <v>8101</v>
      </c>
      <c r="X2432" s="2">
        <v>0.46500000000000002</v>
      </c>
      <c r="Y2432" s="6">
        <f t="shared" si="302"/>
        <v>1.2412909425802835E-2</v>
      </c>
      <c r="AA2432">
        <v>12105759</v>
      </c>
      <c r="AB2432">
        <v>20316</v>
      </c>
      <c r="AC2432">
        <v>18028829</v>
      </c>
      <c r="AD2432" t="s">
        <v>6</v>
      </c>
      <c r="AE2432">
        <v>109</v>
      </c>
      <c r="AF2432">
        <v>4</v>
      </c>
      <c r="AH2432" t="s">
        <v>11036</v>
      </c>
      <c r="AI2432" t="s">
        <v>11035</v>
      </c>
      <c r="AJ2432" t="s">
        <v>11034</v>
      </c>
      <c r="AK2432" t="s">
        <v>11033</v>
      </c>
      <c r="AL2432">
        <v>12</v>
      </c>
      <c r="AM2432" s="5">
        <f t="shared" si="306"/>
        <v>1.2</v>
      </c>
      <c r="AN2432" s="4">
        <f t="shared" si="303"/>
        <v>1.8174933737220749E-3</v>
      </c>
      <c r="AO2432" s="3"/>
      <c r="AP2432">
        <v>1</v>
      </c>
      <c r="AR2432" t="s">
        <v>1</v>
      </c>
      <c r="AT2432" s="2">
        <v>1.2250000000000001</v>
      </c>
      <c r="AU2432" s="1">
        <f t="shared" si="307"/>
        <v>0.92342846101786058</v>
      </c>
      <c r="AV2432" s="1">
        <f t="shared" si="308"/>
        <v>0.71152013997624552</v>
      </c>
      <c r="AW2432" s="1">
        <f t="shared" si="309"/>
        <v>0.49961181893463025</v>
      </c>
    </row>
    <row r="2433" spans="1:49" x14ac:dyDescent="0.2">
      <c r="A2433">
        <v>2431</v>
      </c>
      <c r="B2433" t="s">
        <v>11032</v>
      </c>
      <c r="C2433" t="s">
        <v>11031</v>
      </c>
      <c r="F2433" t="s">
        <v>11030</v>
      </c>
      <c r="G2433" t="s">
        <v>17</v>
      </c>
      <c r="H2433" t="s">
        <v>16</v>
      </c>
      <c r="I2433" t="s">
        <v>11029</v>
      </c>
      <c r="J2433" t="s">
        <v>11028</v>
      </c>
      <c r="K2433" t="s">
        <v>11027</v>
      </c>
      <c r="L2433" t="s">
        <v>11026</v>
      </c>
      <c r="M2433" t="s">
        <v>11025</v>
      </c>
      <c r="N2433">
        <v>3</v>
      </c>
      <c r="O2433" t="s">
        <v>11024</v>
      </c>
      <c r="P2433" t="s">
        <v>11023</v>
      </c>
      <c r="Q2433" t="s">
        <v>11022</v>
      </c>
      <c r="R2433" s="7">
        <v>40909</v>
      </c>
      <c r="S2433" s="8">
        <f t="shared" si="304"/>
        <v>2012</v>
      </c>
      <c r="T2433" s="8">
        <v>2012</v>
      </c>
      <c r="U2433" s="8">
        <f t="shared" si="305"/>
        <v>10</v>
      </c>
      <c r="V2433" s="7">
        <v>2012</v>
      </c>
      <c r="W2433" t="s">
        <v>176</v>
      </c>
      <c r="X2433" s="2">
        <v>0.216</v>
      </c>
      <c r="Y2433" s="6">
        <f t="shared" si="302"/>
        <v>5.765996636501962E-3</v>
      </c>
      <c r="AA2433">
        <v>19378726</v>
      </c>
      <c r="AB2433">
        <v>19700186909</v>
      </c>
      <c r="AC2433">
        <v>10988963</v>
      </c>
      <c r="AD2433" t="s">
        <v>6</v>
      </c>
      <c r="AE2433">
        <v>27</v>
      </c>
      <c r="AH2433" t="s">
        <v>11021</v>
      </c>
      <c r="AI2433" t="s">
        <v>11020</v>
      </c>
      <c r="AK2433" t="s">
        <v>11019</v>
      </c>
      <c r="AL2433">
        <v>46</v>
      </c>
      <c r="AM2433" s="5">
        <f t="shared" si="306"/>
        <v>4.5999999999999996</v>
      </c>
      <c r="AN2433" s="4">
        <f t="shared" si="303"/>
        <v>6.9670579326012866E-3</v>
      </c>
      <c r="AO2433" s="3"/>
      <c r="AP2433">
        <v>0</v>
      </c>
      <c r="AR2433" t="s">
        <v>1</v>
      </c>
      <c r="AT2433" s="2" t="s">
        <v>0</v>
      </c>
      <c r="AU2433" s="1">
        <f t="shared" si="307"/>
        <v>0.61263150253317589</v>
      </c>
      <c r="AV2433" s="1">
        <f t="shared" si="308"/>
        <v>0.63665272845516241</v>
      </c>
      <c r="AW2433" s="1">
        <f t="shared" si="309"/>
        <v>0.66067395437714882</v>
      </c>
    </row>
    <row r="2434" spans="1:49" x14ac:dyDescent="0.2">
      <c r="A2434">
        <v>2432</v>
      </c>
      <c r="B2434" t="s">
        <v>11018</v>
      </c>
      <c r="C2434" t="s">
        <v>11017</v>
      </c>
      <c r="F2434" t="s">
        <v>11016</v>
      </c>
      <c r="G2434" t="s">
        <v>17</v>
      </c>
      <c r="H2434" t="s">
        <v>16</v>
      </c>
      <c r="I2434" t="s">
        <v>11015</v>
      </c>
      <c r="J2434" t="s">
        <v>11014</v>
      </c>
      <c r="K2434" t="s">
        <v>11013</v>
      </c>
      <c r="L2434" t="s">
        <v>11012</v>
      </c>
      <c r="M2434" t="s">
        <v>227</v>
      </c>
      <c r="N2434">
        <v>3</v>
      </c>
      <c r="O2434" t="s">
        <v>11011</v>
      </c>
      <c r="P2434" t="s">
        <v>11010</v>
      </c>
      <c r="Q2434" t="s">
        <v>11009</v>
      </c>
      <c r="R2434" s="7">
        <v>40909</v>
      </c>
      <c r="S2434" s="8">
        <f t="shared" si="304"/>
        <v>2012</v>
      </c>
      <c r="T2434" s="8">
        <v>2012</v>
      </c>
      <c r="U2434" s="8">
        <f t="shared" si="305"/>
        <v>10</v>
      </c>
      <c r="V2434" s="7">
        <v>2012</v>
      </c>
      <c r="W2434" t="s">
        <v>176</v>
      </c>
      <c r="X2434" s="2">
        <v>0.216</v>
      </c>
      <c r="Y2434" s="6">
        <f t="shared" ref="Y2434:Y2497" si="310">(X2434-$Z$4)/($Z$3-$Z$4)</f>
        <v>5.765996636501962E-3</v>
      </c>
      <c r="AA2434">
        <v>19378726</v>
      </c>
      <c r="AB2434">
        <v>19700186909</v>
      </c>
      <c r="AC2434">
        <v>10988963</v>
      </c>
      <c r="AD2434" t="s">
        <v>6</v>
      </c>
      <c r="AE2434">
        <v>27</v>
      </c>
      <c r="AH2434" t="s">
        <v>11008</v>
      </c>
      <c r="AI2434" t="s">
        <v>11007</v>
      </c>
      <c r="AK2434" t="s">
        <v>11006</v>
      </c>
      <c r="AL2434">
        <v>23</v>
      </c>
      <c r="AM2434" s="5">
        <f t="shared" si="306"/>
        <v>2.2999999999999998</v>
      </c>
      <c r="AN2434" s="4">
        <f t="shared" ref="AN2434:AN2497" si="311">(AM2434-$AO$4)/($AO$3-$AO$4)</f>
        <v>3.4835289663006433E-3</v>
      </c>
      <c r="AO2434" s="3"/>
      <c r="AP2434">
        <v>0</v>
      </c>
      <c r="AR2434" t="s">
        <v>1</v>
      </c>
      <c r="AT2434" s="2" t="s">
        <v>0</v>
      </c>
      <c r="AU2434" s="1">
        <f t="shared" si="307"/>
        <v>0.50812563354415663</v>
      </c>
      <c r="AV2434" s="1">
        <f t="shared" si="308"/>
        <v>0.4624762801401302</v>
      </c>
      <c r="AW2434" s="1">
        <f t="shared" si="309"/>
        <v>0.41682692673610383</v>
      </c>
    </row>
    <row r="2435" spans="1:49" x14ac:dyDescent="0.2">
      <c r="A2435">
        <v>2433</v>
      </c>
      <c r="B2435" t="s">
        <v>11005</v>
      </c>
      <c r="C2435" t="s">
        <v>11004</v>
      </c>
      <c r="F2435" t="s">
        <v>11003</v>
      </c>
      <c r="G2435" t="s">
        <v>17</v>
      </c>
      <c r="H2435" t="s">
        <v>16</v>
      </c>
      <c r="I2435" t="s">
        <v>11002</v>
      </c>
      <c r="J2435" t="s">
        <v>11001</v>
      </c>
      <c r="K2435" t="s">
        <v>11000</v>
      </c>
      <c r="L2435" t="s">
        <v>10999</v>
      </c>
      <c r="M2435" t="s">
        <v>10998</v>
      </c>
      <c r="N2435">
        <v>7</v>
      </c>
      <c r="O2435" t="s">
        <v>10997</v>
      </c>
      <c r="P2435" t="s">
        <v>10996</v>
      </c>
      <c r="Q2435" t="s">
        <v>10995</v>
      </c>
      <c r="R2435" s="7">
        <v>40909</v>
      </c>
      <c r="S2435" s="8">
        <f t="shared" si="304"/>
        <v>2012</v>
      </c>
      <c r="T2435" s="8">
        <v>2012</v>
      </c>
      <c r="U2435" s="8">
        <f t="shared" si="305"/>
        <v>10</v>
      </c>
      <c r="V2435" s="7">
        <v>2012</v>
      </c>
      <c r="W2435" t="s">
        <v>1085</v>
      </c>
      <c r="X2435" s="2">
        <v>0.34100000000000003</v>
      </c>
      <c r="Y2435" s="6">
        <f t="shared" si="310"/>
        <v>9.1028002455887467E-3</v>
      </c>
      <c r="AA2435">
        <v>19378718</v>
      </c>
      <c r="AB2435">
        <v>19700186839</v>
      </c>
      <c r="AC2435">
        <v>15309681</v>
      </c>
      <c r="AD2435" t="s">
        <v>6</v>
      </c>
      <c r="AE2435">
        <v>35</v>
      </c>
      <c r="AH2435" t="s">
        <v>10994</v>
      </c>
      <c r="AI2435" t="s">
        <v>10993</v>
      </c>
      <c r="AK2435" t="s">
        <v>10992</v>
      </c>
      <c r="AL2435">
        <v>23</v>
      </c>
      <c r="AM2435" s="5">
        <f t="shared" si="306"/>
        <v>2.2999999999999998</v>
      </c>
      <c r="AN2435" s="4">
        <f t="shared" si="311"/>
        <v>3.4835289663006433E-3</v>
      </c>
      <c r="AO2435" s="3"/>
      <c r="AP2435">
        <v>0</v>
      </c>
      <c r="AR2435" t="s">
        <v>1</v>
      </c>
      <c r="AT2435" s="2" t="s">
        <v>0</v>
      </c>
      <c r="AU2435" s="1">
        <f t="shared" si="307"/>
        <v>0.74170188618023147</v>
      </c>
      <c r="AV2435" s="1">
        <f t="shared" si="308"/>
        <v>0.62931646059446955</v>
      </c>
      <c r="AW2435" s="1">
        <f t="shared" si="309"/>
        <v>0.51693103500870741</v>
      </c>
    </row>
    <row r="2436" spans="1:49" x14ac:dyDescent="0.2">
      <c r="A2436">
        <v>2434</v>
      </c>
      <c r="B2436" t="s">
        <v>10991</v>
      </c>
      <c r="C2436" t="s">
        <v>10990</v>
      </c>
      <c r="F2436" t="s">
        <v>10989</v>
      </c>
      <c r="G2436" t="s">
        <v>17</v>
      </c>
      <c r="H2436" t="s">
        <v>16</v>
      </c>
      <c r="I2436" t="s">
        <v>10988</v>
      </c>
      <c r="J2436" t="s">
        <v>10987</v>
      </c>
      <c r="K2436" t="s">
        <v>10986</v>
      </c>
      <c r="L2436" t="s">
        <v>10985</v>
      </c>
      <c r="M2436" t="s">
        <v>10984</v>
      </c>
      <c r="N2436">
        <v>4</v>
      </c>
      <c r="O2436" t="s">
        <v>10983</v>
      </c>
      <c r="P2436" t="s">
        <v>10982</v>
      </c>
      <c r="Q2436" t="s">
        <v>10981</v>
      </c>
      <c r="R2436" s="7">
        <v>40909</v>
      </c>
      <c r="S2436" s="8">
        <f t="shared" ref="S2436:S2499" si="312">YEAR(R2436)</f>
        <v>2012</v>
      </c>
      <c r="T2436" s="8">
        <v>2012</v>
      </c>
      <c r="U2436" s="8">
        <f t="shared" ref="U2436:U2499" si="313">2022-T2436</f>
        <v>10</v>
      </c>
      <c r="V2436" s="7">
        <v>2012</v>
      </c>
      <c r="W2436" t="s">
        <v>176</v>
      </c>
      <c r="X2436" s="2">
        <v>0.216</v>
      </c>
      <c r="Y2436" s="6">
        <f t="shared" si="310"/>
        <v>5.765996636501962E-3</v>
      </c>
      <c r="AA2436">
        <v>19378726</v>
      </c>
      <c r="AB2436">
        <v>19700186909</v>
      </c>
      <c r="AC2436">
        <v>10988963</v>
      </c>
      <c r="AD2436" t="s">
        <v>6</v>
      </c>
      <c r="AE2436">
        <v>27</v>
      </c>
      <c r="AH2436" t="s">
        <v>10980</v>
      </c>
      <c r="AI2436" t="s">
        <v>10979</v>
      </c>
      <c r="AK2436" t="s">
        <v>10978</v>
      </c>
      <c r="AL2436">
        <v>6</v>
      </c>
      <c r="AM2436" s="5">
        <f t="shared" ref="AM2436:AM2499" si="314">AL2436/U2436</f>
        <v>0.6</v>
      </c>
      <c r="AN2436" s="4">
        <f t="shared" si="311"/>
        <v>9.0874668686103744E-4</v>
      </c>
      <c r="AO2436" s="3"/>
      <c r="AP2436">
        <v>0</v>
      </c>
      <c r="AR2436" t="s">
        <v>1</v>
      </c>
      <c r="AT2436" s="2" t="s">
        <v>0</v>
      </c>
      <c r="AU2436" s="1">
        <f t="shared" ref="AU2436:AU2499" si="315">(Y2436*0.7+AN2436*0.3)*100</f>
        <v>0.43088216516096839</v>
      </c>
      <c r="AV2436" s="1">
        <f t="shared" ref="AV2436:AV2499" si="316">(Y2436*0.5+AN2436*0.5)*100</f>
        <v>0.33373716616814997</v>
      </c>
      <c r="AW2436" s="1">
        <f t="shared" ref="AW2436:AW2499" si="317">(Y2436*0.3+AN2436*0.7)*100</f>
        <v>0.23659216717533149</v>
      </c>
    </row>
    <row r="2437" spans="1:49" x14ac:dyDescent="0.2">
      <c r="A2437">
        <v>2435</v>
      </c>
      <c r="B2437" t="s">
        <v>10977</v>
      </c>
      <c r="F2437" t="s">
        <v>10976</v>
      </c>
      <c r="G2437" t="s">
        <v>17</v>
      </c>
      <c r="H2437" t="s">
        <v>16</v>
      </c>
      <c r="I2437" t="s">
        <v>10975</v>
      </c>
      <c r="J2437">
        <v>60002096</v>
      </c>
      <c r="K2437" t="s">
        <v>10974</v>
      </c>
      <c r="L2437" t="s">
        <v>10973</v>
      </c>
      <c r="M2437" t="s">
        <v>1276</v>
      </c>
      <c r="N2437">
        <v>1</v>
      </c>
      <c r="O2437" t="s">
        <v>10972</v>
      </c>
      <c r="P2437">
        <v>14067856700</v>
      </c>
      <c r="Q2437">
        <v>60002096</v>
      </c>
      <c r="R2437" s="7">
        <v>40909</v>
      </c>
      <c r="S2437" s="8">
        <f t="shared" si="312"/>
        <v>2012</v>
      </c>
      <c r="T2437" s="8">
        <v>2012</v>
      </c>
      <c r="U2437" s="8">
        <f t="shared" si="313"/>
        <v>10</v>
      </c>
      <c r="V2437" s="7">
        <v>2012</v>
      </c>
      <c r="W2437" t="s">
        <v>3718</v>
      </c>
      <c r="X2437" s="2">
        <v>0.19</v>
      </c>
      <c r="Y2437" s="6">
        <f t="shared" si="310"/>
        <v>5.0719414858119115E-3</v>
      </c>
      <c r="AA2437">
        <v>332097</v>
      </c>
      <c r="AB2437">
        <v>18700</v>
      </c>
      <c r="AD2437" t="s">
        <v>6</v>
      </c>
      <c r="AE2437">
        <v>88</v>
      </c>
      <c r="AF2437" t="s">
        <v>10971</v>
      </c>
      <c r="AH2437" t="s">
        <v>10970</v>
      </c>
      <c r="AI2437" t="s">
        <v>10969</v>
      </c>
      <c r="AJ2437" t="s">
        <v>10968</v>
      </c>
      <c r="AK2437" t="s">
        <v>10967</v>
      </c>
      <c r="AL2437">
        <v>0</v>
      </c>
      <c r="AM2437" s="5">
        <f t="shared" si="314"/>
        <v>0</v>
      </c>
      <c r="AN2437" s="4">
        <f t="shared" si="311"/>
        <v>0</v>
      </c>
      <c r="AO2437" s="3"/>
      <c r="AP2437">
        <v>0</v>
      </c>
      <c r="AR2437" t="s">
        <v>1</v>
      </c>
      <c r="AT2437" s="2" t="s">
        <v>0</v>
      </c>
      <c r="AU2437" s="1">
        <f t="shared" si="315"/>
        <v>0.35503590400683377</v>
      </c>
      <c r="AV2437" s="1">
        <f t="shared" si="316"/>
        <v>0.25359707429059558</v>
      </c>
      <c r="AW2437" s="1">
        <f t="shared" si="317"/>
        <v>0.15215824457435734</v>
      </c>
    </row>
    <row r="2438" spans="1:49" x14ac:dyDescent="0.2">
      <c r="A2438">
        <v>2436</v>
      </c>
      <c r="B2438" t="s">
        <v>10966</v>
      </c>
      <c r="F2438" t="s">
        <v>10965</v>
      </c>
      <c r="G2438" t="s">
        <v>17</v>
      </c>
      <c r="H2438" t="s">
        <v>16</v>
      </c>
      <c r="I2438" t="s">
        <v>10964</v>
      </c>
      <c r="J2438">
        <v>60015941</v>
      </c>
      <c r="K2438" t="s">
        <v>10963</v>
      </c>
      <c r="L2438" t="s">
        <v>10962</v>
      </c>
      <c r="M2438" t="s">
        <v>66</v>
      </c>
      <c r="N2438">
        <v>3</v>
      </c>
      <c r="O2438" t="s">
        <v>10961</v>
      </c>
      <c r="P2438" t="s">
        <v>10960</v>
      </c>
      <c r="Q2438" t="s">
        <v>10959</v>
      </c>
      <c r="R2438" s="7">
        <v>40909</v>
      </c>
      <c r="S2438" s="8">
        <f t="shared" si="312"/>
        <v>2012</v>
      </c>
      <c r="T2438" s="8">
        <v>2012</v>
      </c>
      <c r="U2438" s="8">
        <f t="shared" si="313"/>
        <v>10</v>
      </c>
      <c r="V2438" s="7">
        <v>40909</v>
      </c>
      <c r="W2438" t="s">
        <v>10946</v>
      </c>
      <c r="X2438" s="2">
        <v>0.10299999999999999</v>
      </c>
      <c r="Y2438" s="6">
        <f t="shared" si="310"/>
        <v>2.7495261738875098E-3</v>
      </c>
      <c r="AB2438">
        <v>24117</v>
      </c>
      <c r="AD2438" t="s">
        <v>6</v>
      </c>
      <c r="AE2438">
        <v>39</v>
      </c>
      <c r="AF2438">
        <v>1</v>
      </c>
      <c r="AH2438" t="s">
        <v>10958</v>
      </c>
      <c r="AI2438" t="s">
        <v>10957</v>
      </c>
      <c r="AJ2438" t="s">
        <v>10956</v>
      </c>
      <c r="AK2438" t="s">
        <v>10955</v>
      </c>
      <c r="AL2438">
        <v>0</v>
      </c>
      <c r="AM2438" s="5">
        <f t="shared" si="314"/>
        <v>0</v>
      </c>
      <c r="AN2438" s="4">
        <f t="shared" si="311"/>
        <v>0</v>
      </c>
      <c r="AO2438" s="3"/>
      <c r="AP2438">
        <v>0</v>
      </c>
      <c r="AR2438" t="s">
        <v>1</v>
      </c>
      <c r="AT2438" s="2" t="s">
        <v>0</v>
      </c>
      <c r="AU2438" s="1">
        <f t="shared" si="315"/>
        <v>0.19246683217212568</v>
      </c>
      <c r="AV2438" s="1">
        <f t="shared" si="316"/>
        <v>0.13747630869437549</v>
      </c>
      <c r="AW2438" s="1">
        <f t="shared" si="317"/>
        <v>8.2485785216625293E-2</v>
      </c>
    </row>
    <row r="2439" spans="1:49" x14ac:dyDescent="0.2">
      <c r="A2439">
        <v>2437</v>
      </c>
      <c r="B2439" t="s">
        <v>10954</v>
      </c>
      <c r="F2439" t="s">
        <v>10953</v>
      </c>
      <c r="G2439" t="s">
        <v>17</v>
      </c>
      <c r="H2439" t="s">
        <v>16</v>
      </c>
      <c r="I2439" t="s">
        <v>10952</v>
      </c>
      <c r="J2439">
        <v>60016856</v>
      </c>
      <c r="K2439" t="s">
        <v>10951</v>
      </c>
      <c r="L2439" t="s">
        <v>10950</v>
      </c>
      <c r="M2439" t="s">
        <v>4936</v>
      </c>
      <c r="N2439">
        <v>8</v>
      </c>
      <c r="O2439" t="s">
        <v>10949</v>
      </c>
      <c r="P2439" t="s">
        <v>10948</v>
      </c>
      <c r="Q2439" t="s">
        <v>10947</v>
      </c>
      <c r="R2439" s="7">
        <v>40909</v>
      </c>
      <c r="S2439" s="8">
        <f t="shared" si="312"/>
        <v>2012</v>
      </c>
      <c r="T2439" s="8">
        <v>2012</v>
      </c>
      <c r="U2439" s="8">
        <f t="shared" si="313"/>
        <v>10</v>
      </c>
      <c r="V2439" s="7">
        <v>40909</v>
      </c>
      <c r="W2439" t="s">
        <v>10946</v>
      </c>
      <c r="X2439" s="2">
        <v>0.10299999999999999</v>
      </c>
      <c r="Y2439" s="6">
        <f t="shared" si="310"/>
        <v>2.7495261738875098E-3</v>
      </c>
      <c r="AB2439">
        <v>24117</v>
      </c>
      <c r="AD2439" t="s">
        <v>6</v>
      </c>
      <c r="AE2439">
        <v>39</v>
      </c>
      <c r="AF2439">
        <v>1</v>
      </c>
      <c r="AH2439" t="s">
        <v>10945</v>
      </c>
      <c r="AI2439" t="s">
        <v>10944</v>
      </c>
      <c r="AJ2439" t="s">
        <v>10943</v>
      </c>
      <c r="AK2439" t="s">
        <v>10942</v>
      </c>
      <c r="AL2439">
        <v>0</v>
      </c>
      <c r="AM2439" s="5">
        <f t="shared" si="314"/>
        <v>0</v>
      </c>
      <c r="AN2439" s="4">
        <f t="shared" si="311"/>
        <v>0</v>
      </c>
      <c r="AO2439" s="3"/>
      <c r="AP2439">
        <v>0</v>
      </c>
      <c r="AR2439" t="s">
        <v>1</v>
      </c>
      <c r="AT2439" s="2" t="s">
        <v>0</v>
      </c>
      <c r="AU2439" s="1">
        <f t="shared" si="315"/>
        <v>0.19246683217212568</v>
      </c>
      <c r="AV2439" s="1">
        <f t="shared" si="316"/>
        <v>0.13747630869437549</v>
      </c>
      <c r="AW2439" s="1">
        <f t="shared" si="317"/>
        <v>8.2485785216625293E-2</v>
      </c>
    </row>
    <row r="2440" spans="1:49" x14ac:dyDescent="0.2">
      <c r="A2440">
        <v>2438</v>
      </c>
      <c r="B2440" t="s">
        <v>10941</v>
      </c>
      <c r="C2440" t="s">
        <v>10940</v>
      </c>
      <c r="F2440" t="s">
        <v>10939</v>
      </c>
      <c r="G2440" t="s">
        <v>17</v>
      </c>
      <c r="H2440" t="s">
        <v>16</v>
      </c>
      <c r="I2440" t="s">
        <v>10938</v>
      </c>
      <c r="J2440">
        <v>60009387</v>
      </c>
      <c r="K2440" t="s">
        <v>10937</v>
      </c>
      <c r="L2440" t="s">
        <v>472</v>
      </c>
      <c r="M2440" t="s">
        <v>471</v>
      </c>
      <c r="N2440">
        <v>2</v>
      </c>
      <c r="O2440" t="s">
        <v>10936</v>
      </c>
      <c r="P2440" t="s">
        <v>10935</v>
      </c>
      <c r="Q2440" t="s">
        <v>10934</v>
      </c>
      <c r="R2440" s="7">
        <v>40909</v>
      </c>
      <c r="S2440" s="8">
        <f t="shared" si="312"/>
        <v>2012</v>
      </c>
      <c r="T2440" s="8">
        <v>2012</v>
      </c>
      <c r="U2440" s="8">
        <f t="shared" si="313"/>
        <v>10</v>
      </c>
      <c r="V2440" s="7">
        <v>2012</v>
      </c>
      <c r="W2440" t="s">
        <v>10029</v>
      </c>
      <c r="X2440" s="2">
        <v>0.17799999999999999</v>
      </c>
      <c r="Y2440" s="6">
        <f t="shared" si="310"/>
        <v>4.7516083393395799E-3</v>
      </c>
      <c r="AA2440">
        <v>13492543</v>
      </c>
      <c r="AB2440">
        <v>5300152204</v>
      </c>
      <c r="AD2440" t="s">
        <v>6</v>
      </c>
      <c r="AE2440">
        <v>9</v>
      </c>
      <c r="AF2440">
        <v>22</v>
      </c>
      <c r="AH2440" t="s">
        <v>10933</v>
      </c>
      <c r="AI2440" t="s">
        <v>10932</v>
      </c>
      <c r="AJ2440" t="s">
        <v>10931</v>
      </c>
      <c r="AK2440" t="s">
        <v>10930</v>
      </c>
      <c r="AL2440">
        <v>4</v>
      </c>
      <c r="AM2440" s="5">
        <f t="shared" si="314"/>
        <v>0.4</v>
      </c>
      <c r="AN2440" s="4">
        <f t="shared" si="311"/>
        <v>6.0583112457402507E-4</v>
      </c>
      <c r="AO2440" s="3"/>
      <c r="AP2440">
        <v>1</v>
      </c>
      <c r="AR2440" t="s">
        <v>1</v>
      </c>
      <c r="AT2440" s="2">
        <v>0.57799999999999996</v>
      </c>
      <c r="AU2440" s="1">
        <f t="shared" si="315"/>
        <v>0.35078751749099135</v>
      </c>
      <c r="AV2440" s="1">
        <f t="shared" si="316"/>
        <v>0.26787197319568024</v>
      </c>
      <c r="AW2440" s="1">
        <f t="shared" si="317"/>
        <v>0.18495642890036915</v>
      </c>
    </row>
    <row r="2441" spans="1:49" x14ac:dyDescent="0.2">
      <c r="A2441">
        <v>2439</v>
      </c>
      <c r="B2441" t="s">
        <v>10929</v>
      </c>
      <c r="F2441" t="s">
        <v>10928</v>
      </c>
      <c r="G2441" t="s">
        <v>17</v>
      </c>
      <c r="H2441" t="s">
        <v>16</v>
      </c>
      <c r="I2441" t="s">
        <v>7165</v>
      </c>
      <c r="J2441">
        <v>60017351</v>
      </c>
      <c r="K2441" t="s">
        <v>7164</v>
      </c>
      <c r="L2441" t="s">
        <v>7163</v>
      </c>
      <c r="M2441" t="s">
        <v>1276</v>
      </c>
      <c r="N2441">
        <v>1</v>
      </c>
      <c r="O2441" t="s">
        <v>7162</v>
      </c>
      <c r="P2441">
        <v>35363756800</v>
      </c>
      <c r="Q2441">
        <v>60017351</v>
      </c>
      <c r="R2441" s="7">
        <v>40909</v>
      </c>
      <c r="S2441" s="8">
        <f t="shared" si="312"/>
        <v>2012</v>
      </c>
      <c r="T2441" s="8">
        <v>2012</v>
      </c>
      <c r="U2441" s="8">
        <f t="shared" si="313"/>
        <v>10</v>
      </c>
      <c r="V2441" s="7">
        <v>2012</v>
      </c>
      <c r="W2441" t="s">
        <v>3718</v>
      </c>
      <c r="X2441" s="2">
        <v>0.19</v>
      </c>
      <c r="Y2441" s="6">
        <f t="shared" si="310"/>
        <v>5.0719414858119115E-3</v>
      </c>
      <c r="AA2441">
        <v>332097</v>
      </c>
      <c r="AB2441">
        <v>18700</v>
      </c>
      <c r="AD2441" t="s">
        <v>6</v>
      </c>
      <c r="AE2441">
        <v>88</v>
      </c>
      <c r="AF2441" t="s">
        <v>10927</v>
      </c>
      <c r="AH2441" t="s">
        <v>10926</v>
      </c>
      <c r="AI2441" t="s">
        <v>10925</v>
      </c>
      <c r="AJ2441" t="s">
        <v>10924</v>
      </c>
      <c r="AK2441" t="s">
        <v>10923</v>
      </c>
      <c r="AL2441">
        <v>12</v>
      </c>
      <c r="AM2441" s="5">
        <f t="shared" si="314"/>
        <v>1.2</v>
      </c>
      <c r="AN2441" s="4">
        <f t="shared" si="311"/>
        <v>1.8174933737220749E-3</v>
      </c>
      <c r="AO2441" s="3"/>
      <c r="AP2441">
        <v>0</v>
      </c>
      <c r="AR2441" t="s">
        <v>1</v>
      </c>
      <c r="AT2441" s="2" t="s">
        <v>0</v>
      </c>
      <c r="AU2441" s="1">
        <f t="shared" si="315"/>
        <v>0.40956070521849608</v>
      </c>
      <c r="AV2441" s="1">
        <f t="shared" si="316"/>
        <v>0.3444717429766993</v>
      </c>
      <c r="AW2441" s="1">
        <f t="shared" si="317"/>
        <v>0.27938278073490258</v>
      </c>
    </row>
    <row r="2442" spans="1:49" x14ac:dyDescent="0.2">
      <c r="A2442">
        <v>2440</v>
      </c>
      <c r="B2442" t="s">
        <v>10922</v>
      </c>
      <c r="F2442" t="s">
        <v>10921</v>
      </c>
      <c r="G2442" t="s">
        <v>17</v>
      </c>
      <c r="H2442" t="s">
        <v>16</v>
      </c>
      <c r="I2442" t="s">
        <v>10920</v>
      </c>
      <c r="J2442" t="s">
        <v>10919</v>
      </c>
      <c r="K2442" t="s">
        <v>10918</v>
      </c>
      <c r="L2442" t="s">
        <v>6802</v>
      </c>
      <c r="M2442" t="s">
        <v>387</v>
      </c>
      <c r="N2442">
        <v>5</v>
      </c>
      <c r="O2442" t="s">
        <v>10917</v>
      </c>
      <c r="P2442" t="s">
        <v>10916</v>
      </c>
      <c r="Q2442" t="s">
        <v>10915</v>
      </c>
      <c r="R2442" s="7">
        <v>40909</v>
      </c>
      <c r="S2442" s="8">
        <f t="shared" si="312"/>
        <v>2012</v>
      </c>
      <c r="T2442" s="8">
        <v>2012</v>
      </c>
      <c r="U2442" s="8">
        <f t="shared" si="313"/>
        <v>10</v>
      </c>
      <c r="V2442" s="7">
        <v>2012</v>
      </c>
      <c r="W2442" t="s">
        <v>3718</v>
      </c>
      <c r="X2442" s="2">
        <v>0.19</v>
      </c>
      <c r="Y2442" s="6">
        <f t="shared" si="310"/>
        <v>5.0719414858119115E-3</v>
      </c>
      <c r="AA2442">
        <v>332097</v>
      </c>
      <c r="AB2442">
        <v>18700</v>
      </c>
      <c r="AD2442" t="s">
        <v>6</v>
      </c>
      <c r="AE2442">
        <v>88</v>
      </c>
      <c r="AF2442" s="12">
        <v>0</v>
      </c>
      <c r="AH2442" t="s">
        <v>10914</v>
      </c>
      <c r="AI2442" t="s">
        <v>10913</v>
      </c>
      <c r="AJ2442" t="s">
        <v>10912</v>
      </c>
      <c r="AK2442" t="s">
        <v>10911</v>
      </c>
      <c r="AL2442">
        <v>1</v>
      </c>
      <c r="AM2442" s="5">
        <f t="shared" si="314"/>
        <v>0.1</v>
      </c>
      <c r="AN2442" s="4">
        <f t="shared" si="311"/>
        <v>1.5145778114350627E-4</v>
      </c>
      <c r="AO2442" s="3"/>
      <c r="AP2442">
        <v>0</v>
      </c>
      <c r="AR2442" t="s">
        <v>1</v>
      </c>
      <c r="AT2442" s="2" t="s">
        <v>0</v>
      </c>
      <c r="AU2442" s="1">
        <f t="shared" si="315"/>
        <v>0.35957963744113897</v>
      </c>
      <c r="AV2442" s="1">
        <f t="shared" si="316"/>
        <v>0.26116996334777087</v>
      </c>
      <c r="AW2442" s="1">
        <f t="shared" si="317"/>
        <v>0.16276028925440278</v>
      </c>
    </row>
    <row r="2443" spans="1:49" x14ac:dyDescent="0.2">
      <c r="A2443">
        <v>2441</v>
      </c>
      <c r="B2443" t="s">
        <v>10910</v>
      </c>
      <c r="C2443" t="s">
        <v>10909</v>
      </c>
      <c r="F2443" t="s">
        <v>10908</v>
      </c>
      <c r="G2443" t="s">
        <v>17</v>
      </c>
      <c r="H2443" t="s">
        <v>16</v>
      </c>
      <c r="I2443" t="s">
        <v>10907</v>
      </c>
      <c r="J2443">
        <v>60000142</v>
      </c>
      <c r="K2443" t="s">
        <v>10906</v>
      </c>
      <c r="L2443" t="s">
        <v>472</v>
      </c>
      <c r="M2443" t="s">
        <v>471</v>
      </c>
      <c r="N2443">
        <v>2</v>
      </c>
      <c r="O2443" t="s">
        <v>10905</v>
      </c>
      <c r="P2443" t="s">
        <v>10904</v>
      </c>
      <c r="Q2443" t="s">
        <v>10903</v>
      </c>
      <c r="R2443" s="7">
        <v>40909</v>
      </c>
      <c r="S2443" s="8">
        <f t="shared" si="312"/>
        <v>2012</v>
      </c>
      <c r="T2443" s="8">
        <v>2012</v>
      </c>
      <c r="U2443" s="8">
        <f t="shared" si="313"/>
        <v>10</v>
      </c>
      <c r="V2443" s="7">
        <v>41153</v>
      </c>
      <c r="W2443" t="s">
        <v>7339</v>
      </c>
      <c r="X2443" s="2">
        <v>0.51400000000000001</v>
      </c>
      <c r="Y2443" s="6">
        <f t="shared" si="310"/>
        <v>1.3720936440564855E-2</v>
      </c>
      <c r="AA2443">
        <v>22347593</v>
      </c>
      <c r="AB2443">
        <v>10600153345</v>
      </c>
      <c r="AC2443">
        <v>20054602</v>
      </c>
      <c r="AD2443" t="s">
        <v>6</v>
      </c>
      <c r="AE2443">
        <v>13</v>
      </c>
      <c r="AF2443">
        <v>9</v>
      </c>
      <c r="AH2443" t="s">
        <v>10902</v>
      </c>
      <c r="AI2443" t="s">
        <v>10901</v>
      </c>
      <c r="AJ2443" t="s">
        <v>10900</v>
      </c>
      <c r="AK2443" t="s">
        <v>10899</v>
      </c>
      <c r="AL2443">
        <v>4</v>
      </c>
      <c r="AM2443" s="5">
        <f t="shared" si="314"/>
        <v>0.4</v>
      </c>
      <c r="AN2443" s="4">
        <f t="shared" si="311"/>
        <v>6.0583112457402507E-4</v>
      </c>
      <c r="AO2443" s="3"/>
      <c r="AP2443">
        <v>0</v>
      </c>
      <c r="AQ2443" t="s">
        <v>2122</v>
      </c>
      <c r="AR2443" t="s">
        <v>10898</v>
      </c>
      <c r="AS2443" t="s">
        <v>2120</v>
      </c>
      <c r="AT2443" s="2" t="s">
        <v>0</v>
      </c>
      <c r="AU2443" s="1">
        <f t="shared" si="315"/>
        <v>0.97864048457676034</v>
      </c>
      <c r="AV2443" s="1">
        <f t="shared" si="316"/>
        <v>0.71633837825694402</v>
      </c>
      <c r="AW2443" s="1">
        <f t="shared" si="317"/>
        <v>0.45403627193712737</v>
      </c>
    </row>
    <row r="2444" spans="1:49" x14ac:dyDescent="0.2">
      <c r="A2444">
        <v>2442</v>
      </c>
      <c r="B2444" t="s">
        <v>10897</v>
      </c>
      <c r="C2444" t="s">
        <v>10896</v>
      </c>
      <c r="F2444" t="s">
        <v>10895</v>
      </c>
      <c r="G2444" t="s">
        <v>17</v>
      </c>
      <c r="H2444" t="s">
        <v>16</v>
      </c>
      <c r="I2444" t="s">
        <v>10894</v>
      </c>
      <c r="J2444" t="s">
        <v>10893</v>
      </c>
      <c r="K2444" t="s">
        <v>10892</v>
      </c>
      <c r="L2444" t="s">
        <v>10891</v>
      </c>
      <c r="M2444" t="s">
        <v>10890</v>
      </c>
      <c r="N2444">
        <v>5</v>
      </c>
      <c r="O2444" t="s">
        <v>10889</v>
      </c>
      <c r="P2444" t="s">
        <v>10888</v>
      </c>
      <c r="Q2444" t="s">
        <v>10887</v>
      </c>
      <c r="R2444" s="7">
        <v>40909</v>
      </c>
      <c r="S2444" s="8">
        <f t="shared" si="312"/>
        <v>2012</v>
      </c>
      <c r="T2444" s="8">
        <v>2012</v>
      </c>
      <c r="U2444" s="8">
        <f t="shared" si="313"/>
        <v>10</v>
      </c>
      <c r="V2444" s="7">
        <v>2012</v>
      </c>
      <c r="W2444" t="s">
        <v>3877</v>
      </c>
      <c r="X2444" s="2">
        <v>1.468</v>
      </c>
      <c r="Y2444" s="6">
        <f t="shared" si="310"/>
        <v>3.9187421585115186E-2</v>
      </c>
      <c r="AA2444">
        <v>906778</v>
      </c>
      <c r="AB2444">
        <v>18931</v>
      </c>
      <c r="AD2444" t="s">
        <v>6</v>
      </c>
      <c r="AE2444">
        <v>60</v>
      </c>
      <c r="AF2444">
        <v>11</v>
      </c>
      <c r="AG2444">
        <v>6253216</v>
      </c>
      <c r="AH2444" t="s">
        <v>10886</v>
      </c>
      <c r="AI2444" t="s">
        <v>10885</v>
      </c>
      <c r="AJ2444" t="s">
        <v>10884</v>
      </c>
      <c r="AK2444" t="s">
        <v>10883</v>
      </c>
      <c r="AL2444">
        <v>119</v>
      </c>
      <c r="AM2444" s="5">
        <f t="shared" si="314"/>
        <v>11.9</v>
      </c>
      <c r="AN2444" s="4">
        <f t="shared" si="311"/>
        <v>1.8023475956077242E-2</v>
      </c>
      <c r="AO2444" s="3"/>
      <c r="AP2444">
        <v>0</v>
      </c>
      <c r="AQ2444" t="s">
        <v>1997</v>
      </c>
      <c r="AR2444" t="s">
        <v>10768</v>
      </c>
      <c r="AS2444" t="s">
        <v>1995</v>
      </c>
      <c r="AT2444" s="2">
        <v>5.0830000000000002</v>
      </c>
      <c r="AU2444" s="1">
        <f t="shared" si="315"/>
        <v>3.2838237896403797</v>
      </c>
      <c r="AV2444" s="1">
        <f t="shared" si="316"/>
        <v>2.8605448770596213</v>
      </c>
      <c r="AW2444" s="1">
        <f t="shared" si="317"/>
        <v>2.4372659644788621</v>
      </c>
    </row>
    <row r="2445" spans="1:49" x14ac:dyDescent="0.2">
      <c r="A2445">
        <v>2443</v>
      </c>
      <c r="B2445" t="s">
        <v>10882</v>
      </c>
      <c r="C2445" t="s">
        <v>10881</v>
      </c>
      <c r="F2445" t="s">
        <v>10880</v>
      </c>
      <c r="G2445" t="s">
        <v>17</v>
      </c>
      <c r="H2445" t="s">
        <v>16</v>
      </c>
      <c r="I2445" t="s">
        <v>10879</v>
      </c>
      <c r="J2445">
        <v>60013183</v>
      </c>
      <c r="K2445" t="s">
        <v>7217</v>
      </c>
      <c r="L2445" t="s">
        <v>7216</v>
      </c>
      <c r="M2445" t="s">
        <v>1124</v>
      </c>
      <c r="N2445">
        <v>1</v>
      </c>
      <c r="O2445" t="s">
        <v>10878</v>
      </c>
      <c r="P2445">
        <v>36985703800</v>
      </c>
      <c r="Q2445">
        <v>60013183</v>
      </c>
      <c r="R2445" s="7">
        <v>40909</v>
      </c>
      <c r="S2445" s="8">
        <f t="shared" si="312"/>
        <v>2012</v>
      </c>
      <c r="T2445" s="8">
        <v>2012</v>
      </c>
      <c r="U2445" s="8">
        <f t="shared" si="313"/>
        <v>10</v>
      </c>
      <c r="V2445" s="7">
        <v>41183</v>
      </c>
      <c r="W2445" t="s">
        <v>7339</v>
      </c>
      <c r="X2445" s="2">
        <v>0.51400000000000001</v>
      </c>
      <c r="Y2445" s="6">
        <f t="shared" si="310"/>
        <v>1.3720936440564855E-2</v>
      </c>
      <c r="AA2445">
        <v>22347593</v>
      </c>
      <c r="AB2445">
        <v>10600153345</v>
      </c>
      <c r="AC2445">
        <v>20054602</v>
      </c>
      <c r="AD2445" t="s">
        <v>6</v>
      </c>
      <c r="AE2445">
        <v>13</v>
      </c>
      <c r="AF2445">
        <v>10</v>
      </c>
      <c r="AH2445" t="s">
        <v>10877</v>
      </c>
      <c r="AI2445" t="s">
        <v>10876</v>
      </c>
      <c r="AJ2445" t="s">
        <v>10875</v>
      </c>
      <c r="AK2445" t="s">
        <v>10874</v>
      </c>
      <c r="AL2445">
        <v>3</v>
      </c>
      <c r="AM2445" s="5">
        <f t="shared" si="314"/>
        <v>0.3</v>
      </c>
      <c r="AN2445" s="4">
        <f t="shared" si="311"/>
        <v>4.5437334343051872E-4</v>
      </c>
      <c r="AO2445" s="3"/>
      <c r="AP2445">
        <v>0</v>
      </c>
      <c r="AR2445" t="s">
        <v>1</v>
      </c>
      <c r="AS2445" t="s">
        <v>10873</v>
      </c>
      <c r="AT2445" s="2" t="s">
        <v>0</v>
      </c>
      <c r="AU2445" s="1">
        <f t="shared" si="315"/>
        <v>0.97409675114245531</v>
      </c>
      <c r="AV2445" s="1">
        <f t="shared" si="316"/>
        <v>0.70876548919976867</v>
      </c>
      <c r="AW2445" s="1">
        <f t="shared" si="317"/>
        <v>0.44343422725708193</v>
      </c>
    </row>
    <row r="2446" spans="1:49" x14ac:dyDescent="0.2">
      <c r="A2446">
        <v>2444</v>
      </c>
      <c r="B2446" t="s">
        <v>10872</v>
      </c>
      <c r="C2446" t="s">
        <v>10871</v>
      </c>
      <c r="F2446" t="s">
        <v>10870</v>
      </c>
      <c r="G2446" t="s">
        <v>17</v>
      </c>
      <c r="H2446" t="s">
        <v>16</v>
      </c>
      <c r="I2446" t="s">
        <v>10869</v>
      </c>
      <c r="J2446">
        <v>60069736</v>
      </c>
      <c r="K2446" t="s">
        <v>10868</v>
      </c>
      <c r="L2446" t="s">
        <v>5981</v>
      </c>
      <c r="M2446" t="s">
        <v>80</v>
      </c>
      <c r="N2446">
        <v>3</v>
      </c>
      <c r="O2446" t="s">
        <v>10867</v>
      </c>
      <c r="P2446" t="s">
        <v>10866</v>
      </c>
      <c r="Q2446" t="s">
        <v>10865</v>
      </c>
      <c r="R2446" s="7">
        <v>40909</v>
      </c>
      <c r="S2446" s="8">
        <f t="shared" si="312"/>
        <v>2012</v>
      </c>
      <c r="T2446" s="8">
        <v>2012</v>
      </c>
      <c r="U2446" s="8">
        <f t="shared" si="313"/>
        <v>10</v>
      </c>
      <c r="V2446" s="7">
        <v>2012</v>
      </c>
      <c r="W2446" t="s">
        <v>3877</v>
      </c>
      <c r="X2446" s="2">
        <v>1.468</v>
      </c>
      <c r="Y2446" s="6">
        <f t="shared" si="310"/>
        <v>3.9187421585115186E-2</v>
      </c>
      <c r="AA2446">
        <v>906778</v>
      </c>
      <c r="AB2446">
        <v>18931</v>
      </c>
      <c r="AD2446" t="s">
        <v>6</v>
      </c>
      <c r="AE2446">
        <v>60</v>
      </c>
      <c r="AF2446">
        <v>11</v>
      </c>
      <c r="AG2446">
        <v>6291701</v>
      </c>
      <c r="AH2446" t="s">
        <v>10864</v>
      </c>
      <c r="AI2446" t="s">
        <v>10863</v>
      </c>
      <c r="AJ2446" t="s">
        <v>10862</v>
      </c>
      <c r="AK2446" t="s">
        <v>10861</v>
      </c>
      <c r="AL2446">
        <v>1</v>
      </c>
      <c r="AM2446" s="5">
        <f t="shared" si="314"/>
        <v>0.1</v>
      </c>
      <c r="AN2446" s="4">
        <f t="shared" si="311"/>
        <v>1.5145778114350627E-4</v>
      </c>
      <c r="AO2446" s="3"/>
      <c r="AP2446">
        <v>0</v>
      </c>
      <c r="AR2446" t="s">
        <v>1</v>
      </c>
      <c r="AT2446" s="2">
        <v>5.0830000000000002</v>
      </c>
      <c r="AU2446" s="1">
        <f t="shared" si="315"/>
        <v>2.7476632443923679</v>
      </c>
      <c r="AV2446" s="1">
        <f t="shared" si="316"/>
        <v>1.9669439683129346</v>
      </c>
      <c r="AW2446" s="1">
        <f t="shared" si="317"/>
        <v>1.1862246922335011</v>
      </c>
    </row>
    <row r="2447" spans="1:49" x14ac:dyDescent="0.2">
      <c r="A2447">
        <v>2445</v>
      </c>
      <c r="B2447" t="s">
        <v>10860</v>
      </c>
      <c r="C2447" t="s">
        <v>10859</v>
      </c>
      <c r="F2447" t="s">
        <v>10858</v>
      </c>
      <c r="G2447" t="s">
        <v>17</v>
      </c>
      <c r="H2447" t="s">
        <v>16</v>
      </c>
      <c r="I2447" t="s">
        <v>6556</v>
      </c>
      <c r="J2447" t="s">
        <v>10857</v>
      </c>
      <c r="K2447" t="s">
        <v>10856</v>
      </c>
      <c r="L2447" t="s">
        <v>7072</v>
      </c>
      <c r="M2447" t="s">
        <v>164</v>
      </c>
      <c r="N2447">
        <v>4</v>
      </c>
      <c r="O2447" t="s">
        <v>10843</v>
      </c>
      <c r="P2447" t="s">
        <v>10842</v>
      </c>
      <c r="Q2447" t="s">
        <v>10855</v>
      </c>
      <c r="R2447" s="7">
        <v>40909</v>
      </c>
      <c r="S2447" s="8">
        <f t="shared" si="312"/>
        <v>2012</v>
      </c>
      <c r="T2447" s="8">
        <v>2012</v>
      </c>
      <c r="U2447" s="8">
        <f t="shared" si="313"/>
        <v>10</v>
      </c>
      <c r="V2447" s="7">
        <v>41244</v>
      </c>
      <c r="W2447" t="s">
        <v>3228</v>
      </c>
      <c r="X2447" s="2">
        <v>0.21099999999999999</v>
      </c>
      <c r="Y2447" s="6">
        <f t="shared" si="310"/>
        <v>5.6325244921384904E-3</v>
      </c>
      <c r="AA2447">
        <v>9168516</v>
      </c>
      <c r="AB2447">
        <v>18936</v>
      </c>
      <c r="AC2447">
        <v>17451345</v>
      </c>
      <c r="AD2447" t="s">
        <v>6</v>
      </c>
      <c r="AE2447" t="s">
        <v>3227</v>
      </c>
      <c r="AF2447">
        <v>12</v>
      </c>
      <c r="AH2447" t="s">
        <v>10854</v>
      </c>
      <c r="AI2447" t="s">
        <v>10853</v>
      </c>
      <c r="AJ2447" t="s">
        <v>10852</v>
      </c>
      <c r="AK2447" t="s">
        <v>10851</v>
      </c>
      <c r="AL2447">
        <v>0</v>
      </c>
      <c r="AM2447" s="5">
        <f t="shared" si="314"/>
        <v>0</v>
      </c>
      <c r="AN2447" s="4">
        <f t="shared" si="311"/>
        <v>0</v>
      </c>
      <c r="AO2447" s="3"/>
      <c r="AP2447">
        <v>0</v>
      </c>
      <c r="AQ2447" t="s">
        <v>155</v>
      </c>
      <c r="AR2447">
        <v>22360158</v>
      </c>
      <c r="AS2447" t="s">
        <v>154</v>
      </c>
      <c r="AT2447" s="2">
        <v>0.52500000000000002</v>
      </c>
      <c r="AU2447" s="1">
        <f t="shared" si="315"/>
        <v>0.39427671444969431</v>
      </c>
      <c r="AV2447" s="1">
        <f t="shared" si="316"/>
        <v>0.28162622460692455</v>
      </c>
      <c r="AW2447" s="1">
        <f t="shared" si="317"/>
        <v>0.1689757347641547</v>
      </c>
    </row>
    <row r="2448" spans="1:49" x14ac:dyDescent="0.2">
      <c r="A2448">
        <v>2446</v>
      </c>
      <c r="B2448" t="s">
        <v>10850</v>
      </c>
      <c r="C2448" t="s">
        <v>10849</v>
      </c>
      <c r="F2448" t="s">
        <v>10848</v>
      </c>
      <c r="G2448" t="s">
        <v>17</v>
      </c>
      <c r="H2448" t="s">
        <v>16</v>
      </c>
      <c r="I2448" t="s">
        <v>6556</v>
      </c>
      <c r="J2448" t="s">
        <v>10847</v>
      </c>
      <c r="K2448" t="s">
        <v>10846</v>
      </c>
      <c r="L2448" t="s">
        <v>10845</v>
      </c>
      <c r="M2448" t="s">
        <v>10844</v>
      </c>
      <c r="N2448">
        <v>4</v>
      </c>
      <c r="O2448" t="s">
        <v>10843</v>
      </c>
      <c r="P2448" t="s">
        <v>10842</v>
      </c>
      <c r="Q2448" t="s">
        <v>10841</v>
      </c>
      <c r="R2448" s="7">
        <v>40909</v>
      </c>
      <c r="S2448" s="8">
        <f t="shared" si="312"/>
        <v>2012</v>
      </c>
      <c r="T2448" s="8">
        <v>2012</v>
      </c>
      <c r="U2448" s="8">
        <f t="shared" si="313"/>
        <v>10</v>
      </c>
      <c r="V2448" s="7">
        <v>41244</v>
      </c>
      <c r="W2448" t="s">
        <v>3228</v>
      </c>
      <c r="X2448" s="2">
        <v>0.21099999999999999</v>
      </c>
      <c r="Y2448" s="6">
        <f t="shared" si="310"/>
        <v>5.6325244921384904E-3</v>
      </c>
      <c r="AA2448">
        <v>9168516</v>
      </c>
      <c r="AB2448">
        <v>18936</v>
      </c>
      <c r="AC2448">
        <v>17451345</v>
      </c>
      <c r="AD2448" t="s">
        <v>6</v>
      </c>
      <c r="AE2448" t="s">
        <v>3227</v>
      </c>
      <c r="AF2448">
        <v>12</v>
      </c>
      <c r="AH2448" t="s">
        <v>10840</v>
      </c>
      <c r="AI2448" t="s">
        <v>10839</v>
      </c>
      <c r="AJ2448" t="s">
        <v>10838</v>
      </c>
      <c r="AK2448" t="s">
        <v>10837</v>
      </c>
      <c r="AL2448">
        <v>0</v>
      </c>
      <c r="AM2448" s="5">
        <f t="shared" si="314"/>
        <v>0</v>
      </c>
      <c r="AN2448" s="4">
        <f t="shared" si="311"/>
        <v>0</v>
      </c>
      <c r="AO2448" s="3"/>
      <c r="AP2448">
        <v>0</v>
      </c>
      <c r="AQ2448" t="s">
        <v>155</v>
      </c>
      <c r="AR2448">
        <v>22360158</v>
      </c>
      <c r="AS2448" t="s">
        <v>154</v>
      </c>
      <c r="AT2448" s="2">
        <v>0.52500000000000002</v>
      </c>
      <c r="AU2448" s="1">
        <f t="shared" si="315"/>
        <v>0.39427671444969431</v>
      </c>
      <c r="AV2448" s="1">
        <f t="shared" si="316"/>
        <v>0.28162622460692455</v>
      </c>
      <c r="AW2448" s="1">
        <f t="shared" si="317"/>
        <v>0.1689757347641547</v>
      </c>
    </row>
    <row r="2449" spans="1:49" x14ac:dyDescent="0.2">
      <c r="A2449">
        <v>2447</v>
      </c>
      <c r="B2449" t="s">
        <v>10836</v>
      </c>
      <c r="C2449" t="s">
        <v>10835</v>
      </c>
      <c r="F2449" t="s">
        <v>10834</v>
      </c>
      <c r="G2449" t="s">
        <v>17</v>
      </c>
      <c r="H2449" t="s">
        <v>16</v>
      </c>
      <c r="I2449" t="s">
        <v>10833</v>
      </c>
      <c r="J2449">
        <v>60005273</v>
      </c>
      <c r="K2449" t="s">
        <v>3270</v>
      </c>
      <c r="L2449" t="s">
        <v>472</v>
      </c>
      <c r="M2449" t="s">
        <v>471</v>
      </c>
      <c r="N2449">
        <v>4</v>
      </c>
      <c r="O2449" t="s">
        <v>10832</v>
      </c>
      <c r="P2449" t="s">
        <v>10831</v>
      </c>
      <c r="Q2449" t="s">
        <v>3277</v>
      </c>
      <c r="R2449" s="7">
        <v>40909</v>
      </c>
      <c r="S2449" s="8">
        <f t="shared" si="312"/>
        <v>2012</v>
      </c>
      <c r="T2449" s="8">
        <v>2012</v>
      </c>
      <c r="U2449" s="8">
        <f t="shared" si="313"/>
        <v>10</v>
      </c>
      <c r="V2449" s="7">
        <v>41244</v>
      </c>
      <c r="W2449" t="s">
        <v>3228</v>
      </c>
      <c r="X2449" s="2">
        <v>0.21099999999999999</v>
      </c>
      <c r="Y2449" s="6">
        <f t="shared" si="310"/>
        <v>5.6325244921384904E-3</v>
      </c>
      <c r="AA2449">
        <v>9168516</v>
      </c>
      <c r="AB2449">
        <v>18936</v>
      </c>
      <c r="AC2449">
        <v>17451345</v>
      </c>
      <c r="AD2449" t="s">
        <v>6</v>
      </c>
      <c r="AE2449" t="s">
        <v>3227</v>
      </c>
      <c r="AF2449">
        <v>12</v>
      </c>
      <c r="AH2449" t="s">
        <v>10830</v>
      </c>
      <c r="AI2449" t="s">
        <v>10829</v>
      </c>
      <c r="AJ2449" t="s">
        <v>10828</v>
      </c>
      <c r="AK2449" t="s">
        <v>10827</v>
      </c>
      <c r="AL2449">
        <v>0</v>
      </c>
      <c r="AM2449" s="5">
        <f t="shared" si="314"/>
        <v>0</v>
      </c>
      <c r="AN2449" s="4">
        <f t="shared" si="311"/>
        <v>0</v>
      </c>
      <c r="AO2449" s="3"/>
      <c r="AP2449">
        <v>0</v>
      </c>
      <c r="AR2449" t="s">
        <v>1</v>
      </c>
      <c r="AT2449" s="2">
        <v>0.52500000000000002</v>
      </c>
      <c r="AU2449" s="1">
        <f t="shared" si="315"/>
        <v>0.39427671444969431</v>
      </c>
      <c r="AV2449" s="1">
        <f t="shared" si="316"/>
        <v>0.28162622460692455</v>
      </c>
      <c r="AW2449" s="1">
        <f t="shared" si="317"/>
        <v>0.1689757347641547</v>
      </c>
    </row>
    <row r="2450" spans="1:49" x14ac:dyDescent="0.2">
      <c r="A2450">
        <v>2448</v>
      </c>
      <c r="B2450" t="s">
        <v>10826</v>
      </c>
      <c r="C2450" t="s">
        <v>10825</v>
      </c>
      <c r="F2450" t="s">
        <v>10824</v>
      </c>
      <c r="G2450" t="s">
        <v>17</v>
      </c>
      <c r="H2450" t="s">
        <v>16</v>
      </c>
      <c r="I2450" t="s">
        <v>10823</v>
      </c>
      <c r="J2450">
        <v>60016930</v>
      </c>
      <c r="K2450" t="s">
        <v>5369</v>
      </c>
      <c r="L2450" t="s">
        <v>81</v>
      </c>
      <c r="M2450" t="s">
        <v>80</v>
      </c>
      <c r="N2450">
        <v>5</v>
      </c>
      <c r="O2450" t="s">
        <v>10822</v>
      </c>
      <c r="P2450" t="s">
        <v>10821</v>
      </c>
      <c r="Q2450" t="s">
        <v>10820</v>
      </c>
      <c r="R2450" s="7">
        <v>40909</v>
      </c>
      <c r="S2450" s="8">
        <f t="shared" si="312"/>
        <v>2012</v>
      </c>
      <c r="T2450" s="8">
        <v>2012</v>
      </c>
      <c r="U2450" s="8">
        <f t="shared" si="313"/>
        <v>10</v>
      </c>
      <c r="V2450" s="7">
        <v>41244</v>
      </c>
      <c r="W2450" t="s">
        <v>3228</v>
      </c>
      <c r="X2450" s="2">
        <v>0.21099999999999999</v>
      </c>
      <c r="Y2450" s="6">
        <f t="shared" si="310"/>
        <v>5.6325244921384904E-3</v>
      </c>
      <c r="AA2450">
        <v>9168516</v>
      </c>
      <c r="AB2450">
        <v>18936</v>
      </c>
      <c r="AC2450">
        <v>17451345</v>
      </c>
      <c r="AD2450" t="s">
        <v>6</v>
      </c>
      <c r="AE2450" t="s">
        <v>3227</v>
      </c>
      <c r="AF2450">
        <v>12</v>
      </c>
      <c r="AH2450" t="s">
        <v>10819</v>
      </c>
      <c r="AI2450" t="s">
        <v>10818</v>
      </c>
      <c r="AJ2450" t="s">
        <v>10817</v>
      </c>
      <c r="AK2450" t="s">
        <v>10816</v>
      </c>
      <c r="AL2450">
        <v>0</v>
      </c>
      <c r="AM2450" s="5">
        <f t="shared" si="314"/>
        <v>0</v>
      </c>
      <c r="AN2450" s="4">
        <f t="shared" si="311"/>
        <v>0</v>
      </c>
      <c r="AO2450" s="3"/>
      <c r="AP2450">
        <v>0</v>
      </c>
      <c r="AR2450" t="s">
        <v>1</v>
      </c>
      <c r="AT2450" s="2">
        <v>0.52500000000000002</v>
      </c>
      <c r="AU2450" s="1">
        <f t="shared" si="315"/>
        <v>0.39427671444969431</v>
      </c>
      <c r="AV2450" s="1">
        <f t="shared" si="316"/>
        <v>0.28162622460692455</v>
      </c>
      <c r="AW2450" s="1">
        <f t="shared" si="317"/>
        <v>0.1689757347641547</v>
      </c>
    </row>
    <row r="2451" spans="1:49" x14ac:dyDescent="0.2">
      <c r="A2451">
        <v>2449</v>
      </c>
      <c r="B2451" t="s">
        <v>10815</v>
      </c>
      <c r="C2451" t="s">
        <v>10814</v>
      </c>
      <c r="F2451" t="s">
        <v>10813</v>
      </c>
      <c r="G2451" t="s">
        <v>17</v>
      </c>
      <c r="H2451" t="s">
        <v>16</v>
      </c>
      <c r="I2451" t="s">
        <v>10812</v>
      </c>
      <c r="J2451">
        <v>60014097</v>
      </c>
      <c r="K2451" t="s">
        <v>7572</v>
      </c>
      <c r="L2451" t="s">
        <v>7571</v>
      </c>
      <c r="M2451" t="s">
        <v>146</v>
      </c>
      <c r="N2451">
        <v>2</v>
      </c>
      <c r="O2451" t="s">
        <v>10811</v>
      </c>
      <c r="P2451" t="s">
        <v>10810</v>
      </c>
      <c r="Q2451" t="s">
        <v>7568</v>
      </c>
      <c r="R2451" s="7">
        <v>40909</v>
      </c>
      <c r="S2451" s="8">
        <f t="shared" si="312"/>
        <v>2012</v>
      </c>
      <c r="T2451" s="8">
        <v>2012</v>
      </c>
      <c r="U2451" s="8">
        <f t="shared" si="313"/>
        <v>10</v>
      </c>
      <c r="V2451" s="7">
        <v>2012</v>
      </c>
      <c r="W2451" t="s">
        <v>3877</v>
      </c>
      <c r="X2451" s="2">
        <v>1.468</v>
      </c>
      <c r="Y2451" s="6">
        <f t="shared" si="310"/>
        <v>3.9187421585115186E-2</v>
      </c>
      <c r="AA2451">
        <v>906778</v>
      </c>
      <c r="AB2451">
        <v>18931</v>
      </c>
      <c r="AD2451" t="s">
        <v>6</v>
      </c>
      <c r="AE2451">
        <v>60</v>
      </c>
      <c r="AF2451">
        <v>11</v>
      </c>
      <c r="AG2451">
        <v>6291706</v>
      </c>
      <c r="AH2451" t="s">
        <v>10809</v>
      </c>
      <c r="AI2451" t="s">
        <v>10808</v>
      </c>
      <c r="AJ2451" t="s">
        <v>10807</v>
      </c>
      <c r="AK2451" t="s">
        <v>10806</v>
      </c>
      <c r="AL2451">
        <v>2</v>
      </c>
      <c r="AM2451" s="5">
        <f t="shared" si="314"/>
        <v>0.2</v>
      </c>
      <c r="AN2451" s="4">
        <f t="shared" si="311"/>
        <v>3.0291556228701253E-4</v>
      </c>
      <c r="AO2451" s="3"/>
      <c r="AP2451">
        <v>0</v>
      </c>
      <c r="AQ2451" t="s">
        <v>1885</v>
      </c>
      <c r="AR2451" t="s">
        <v>1</v>
      </c>
      <c r="AS2451" t="s">
        <v>1884</v>
      </c>
      <c r="AT2451" s="2">
        <v>5.0830000000000002</v>
      </c>
      <c r="AU2451" s="1">
        <f t="shared" si="315"/>
        <v>2.7522069778266731</v>
      </c>
      <c r="AV2451" s="1">
        <f t="shared" si="316"/>
        <v>1.9745168573701097</v>
      </c>
      <c r="AW2451" s="1">
        <f t="shared" si="317"/>
        <v>1.1968267369135466</v>
      </c>
    </row>
    <row r="2452" spans="1:49" x14ac:dyDescent="0.2">
      <c r="A2452">
        <v>2450</v>
      </c>
      <c r="B2452" t="s">
        <v>10805</v>
      </c>
      <c r="C2452" t="s">
        <v>10804</v>
      </c>
      <c r="F2452" t="s">
        <v>10803</v>
      </c>
      <c r="G2452" t="s">
        <v>17</v>
      </c>
      <c r="H2452" t="s">
        <v>16</v>
      </c>
      <c r="I2452" t="s">
        <v>10736</v>
      </c>
      <c r="J2452" t="s">
        <v>10802</v>
      </c>
      <c r="K2452" t="s">
        <v>10801</v>
      </c>
      <c r="L2452" t="s">
        <v>10800</v>
      </c>
      <c r="M2452" t="s">
        <v>164</v>
      </c>
      <c r="N2452">
        <v>8</v>
      </c>
      <c r="O2452" t="s">
        <v>10799</v>
      </c>
      <c r="P2452" t="s">
        <v>10798</v>
      </c>
      <c r="Q2452" t="s">
        <v>10797</v>
      </c>
      <c r="R2452" s="7">
        <v>40909</v>
      </c>
      <c r="S2452" s="8">
        <f t="shared" si="312"/>
        <v>2012</v>
      </c>
      <c r="T2452" s="8">
        <v>2012</v>
      </c>
      <c r="U2452" s="8">
        <f t="shared" si="313"/>
        <v>10</v>
      </c>
      <c r="V2452" s="7">
        <v>41244</v>
      </c>
      <c r="W2452" t="s">
        <v>3228</v>
      </c>
      <c r="X2452" s="2">
        <v>0.21099999999999999</v>
      </c>
      <c r="Y2452" s="6">
        <f t="shared" si="310"/>
        <v>5.6325244921384904E-3</v>
      </c>
      <c r="AA2452">
        <v>9168516</v>
      </c>
      <c r="AB2452">
        <v>18936</v>
      </c>
      <c r="AC2452">
        <v>17451345</v>
      </c>
      <c r="AD2452" t="s">
        <v>6</v>
      </c>
      <c r="AE2452" t="s">
        <v>3227</v>
      </c>
      <c r="AF2452">
        <v>12</v>
      </c>
      <c r="AH2452" t="s">
        <v>10796</v>
      </c>
      <c r="AI2452" t="s">
        <v>10795</v>
      </c>
      <c r="AJ2452" t="s">
        <v>10794</v>
      </c>
      <c r="AK2452" t="s">
        <v>10793</v>
      </c>
      <c r="AL2452">
        <v>1</v>
      </c>
      <c r="AM2452" s="5">
        <f t="shared" si="314"/>
        <v>0.1</v>
      </c>
      <c r="AN2452" s="4">
        <f t="shared" si="311"/>
        <v>1.5145778114350627E-4</v>
      </c>
      <c r="AO2452" s="3"/>
      <c r="AP2452">
        <v>0</v>
      </c>
      <c r="AR2452" t="s">
        <v>1</v>
      </c>
      <c r="AT2452" s="2">
        <v>0.52500000000000002</v>
      </c>
      <c r="AU2452" s="1">
        <f t="shared" si="315"/>
        <v>0.39882044788399951</v>
      </c>
      <c r="AV2452" s="1">
        <f t="shared" si="316"/>
        <v>0.28919911366409984</v>
      </c>
      <c r="AW2452" s="1">
        <f t="shared" si="317"/>
        <v>0.17957777944420014</v>
      </c>
    </row>
    <row r="2453" spans="1:49" x14ac:dyDescent="0.2">
      <c r="A2453">
        <v>2451</v>
      </c>
      <c r="B2453" t="s">
        <v>10792</v>
      </c>
      <c r="C2453" t="s">
        <v>10791</v>
      </c>
      <c r="F2453" t="s">
        <v>10790</v>
      </c>
      <c r="G2453" t="s">
        <v>17</v>
      </c>
      <c r="H2453" t="s">
        <v>16</v>
      </c>
      <c r="I2453" t="s">
        <v>10789</v>
      </c>
      <c r="J2453">
        <v>60027271</v>
      </c>
      <c r="K2453" t="s">
        <v>2174</v>
      </c>
      <c r="L2453" t="s">
        <v>2173</v>
      </c>
      <c r="M2453" t="s">
        <v>66</v>
      </c>
      <c r="N2453">
        <v>1</v>
      </c>
      <c r="O2453" t="s">
        <v>10788</v>
      </c>
      <c r="P2453">
        <v>7402803571</v>
      </c>
      <c r="Q2453">
        <v>60027271</v>
      </c>
      <c r="R2453" s="7">
        <v>40909</v>
      </c>
      <c r="S2453" s="8">
        <f t="shared" si="312"/>
        <v>2012</v>
      </c>
      <c r="T2453" s="8">
        <v>2012</v>
      </c>
      <c r="U2453" s="8">
        <f t="shared" si="313"/>
        <v>10</v>
      </c>
      <c r="V2453" s="7">
        <v>2012</v>
      </c>
      <c r="W2453" t="s">
        <v>6346</v>
      </c>
      <c r="X2453" s="2">
        <v>0.86099999999999999</v>
      </c>
      <c r="Y2453" s="6">
        <f t="shared" si="310"/>
        <v>2.2983903259389767E-2</v>
      </c>
      <c r="AA2453">
        <v>15498328</v>
      </c>
      <c r="AB2453">
        <v>11000153733</v>
      </c>
      <c r="AD2453" t="s">
        <v>6</v>
      </c>
      <c r="AE2453">
        <v>59</v>
      </c>
      <c r="AF2453">
        <v>12</v>
      </c>
      <c r="AG2453">
        <v>6269091</v>
      </c>
      <c r="AH2453" t="s">
        <v>10787</v>
      </c>
      <c r="AI2453" t="s">
        <v>10786</v>
      </c>
      <c r="AJ2453" t="s">
        <v>10785</v>
      </c>
      <c r="AK2453" t="s">
        <v>10784</v>
      </c>
      <c r="AL2453">
        <v>65</v>
      </c>
      <c r="AM2453" s="5">
        <f t="shared" si="314"/>
        <v>6.5</v>
      </c>
      <c r="AN2453" s="4">
        <f t="shared" si="311"/>
        <v>9.8447557743279058E-3</v>
      </c>
      <c r="AO2453" s="3"/>
      <c r="AP2453">
        <v>0</v>
      </c>
      <c r="AQ2453" t="s">
        <v>2713</v>
      </c>
      <c r="AR2453" t="s">
        <v>1</v>
      </c>
      <c r="AS2453" t="s">
        <v>2711</v>
      </c>
      <c r="AT2453" s="2" t="s">
        <v>0</v>
      </c>
      <c r="AU2453" s="1">
        <f t="shared" si="315"/>
        <v>1.9042159013871205</v>
      </c>
      <c r="AV2453" s="1">
        <f t="shared" si="316"/>
        <v>1.6414329516858834</v>
      </c>
      <c r="AW2453" s="1">
        <f t="shared" si="317"/>
        <v>1.3786500019846464</v>
      </c>
    </row>
    <row r="2454" spans="1:49" x14ac:dyDescent="0.2">
      <c r="A2454">
        <v>2452</v>
      </c>
      <c r="B2454" t="s">
        <v>10783</v>
      </c>
      <c r="C2454" t="s">
        <v>10782</v>
      </c>
      <c r="F2454" t="s">
        <v>10781</v>
      </c>
      <c r="G2454" t="s">
        <v>17</v>
      </c>
      <c r="H2454" t="s">
        <v>16</v>
      </c>
      <c r="I2454" t="s">
        <v>10780</v>
      </c>
      <c r="J2454" t="s">
        <v>10779</v>
      </c>
      <c r="K2454" t="s">
        <v>10778</v>
      </c>
      <c r="L2454" t="s">
        <v>10777</v>
      </c>
      <c r="M2454" t="s">
        <v>10776</v>
      </c>
      <c r="N2454">
        <v>4</v>
      </c>
      <c r="O2454" t="s">
        <v>10775</v>
      </c>
      <c r="P2454" t="s">
        <v>10774</v>
      </c>
      <c r="Q2454" t="s">
        <v>10773</v>
      </c>
      <c r="R2454" s="7">
        <v>40909</v>
      </c>
      <c r="S2454" s="8">
        <f t="shared" si="312"/>
        <v>2012</v>
      </c>
      <c r="T2454" s="8">
        <v>2012</v>
      </c>
      <c r="U2454" s="8">
        <f t="shared" si="313"/>
        <v>10</v>
      </c>
      <c r="V2454" s="7">
        <v>2012</v>
      </c>
      <c r="W2454" t="s">
        <v>3877</v>
      </c>
      <c r="X2454" s="2">
        <v>1.468</v>
      </c>
      <c r="Y2454" s="6">
        <f t="shared" si="310"/>
        <v>3.9187421585115186E-2</v>
      </c>
      <c r="AA2454">
        <v>906778</v>
      </c>
      <c r="AB2454">
        <v>18931</v>
      </c>
      <c r="AD2454" t="s">
        <v>6</v>
      </c>
      <c r="AE2454">
        <v>60</v>
      </c>
      <c r="AF2454">
        <v>11</v>
      </c>
      <c r="AG2454">
        <v>6276212</v>
      </c>
      <c r="AH2454" t="s">
        <v>10772</v>
      </c>
      <c r="AI2454" t="s">
        <v>10771</v>
      </c>
      <c r="AJ2454" t="s">
        <v>10770</v>
      </c>
      <c r="AK2454" t="s">
        <v>10769</v>
      </c>
      <c r="AL2454">
        <v>55</v>
      </c>
      <c r="AM2454" s="5">
        <f t="shared" si="314"/>
        <v>5.5</v>
      </c>
      <c r="AN2454" s="4">
        <f t="shared" si="311"/>
        <v>8.330177962892843E-3</v>
      </c>
      <c r="AO2454" s="3"/>
      <c r="AP2454">
        <v>0</v>
      </c>
      <c r="AQ2454" t="s">
        <v>1997</v>
      </c>
      <c r="AR2454" t="s">
        <v>10768</v>
      </c>
      <c r="AS2454" t="s">
        <v>1995</v>
      </c>
      <c r="AT2454" s="2">
        <v>5.0830000000000002</v>
      </c>
      <c r="AU2454" s="1">
        <f t="shared" si="315"/>
        <v>2.993024849844848</v>
      </c>
      <c r="AV2454" s="1">
        <f t="shared" si="316"/>
        <v>2.3758799774004014</v>
      </c>
      <c r="AW2454" s="1">
        <f t="shared" si="317"/>
        <v>1.7587351049559545</v>
      </c>
    </row>
    <row r="2455" spans="1:49" x14ac:dyDescent="0.2">
      <c r="A2455">
        <v>2453</v>
      </c>
      <c r="B2455" t="s">
        <v>10767</v>
      </c>
      <c r="C2455" t="s">
        <v>10766</v>
      </c>
      <c r="F2455" t="s">
        <v>10765</v>
      </c>
      <c r="G2455" t="s">
        <v>17</v>
      </c>
      <c r="H2455" t="s">
        <v>16</v>
      </c>
      <c r="I2455" t="s">
        <v>10764</v>
      </c>
      <c r="J2455" t="s">
        <v>10763</v>
      </c>
      <c r="K2455" t="s">
        <v>10762</v>
      </c>
      <c r="L2455" t="s">
        <v>10761</v>
      </c>
      <c r="M2455" t="s">
        <v>10760</v>
      </c>
      <c r="N2455">
        <v>3</v>
      </c>
      <c r="O2455" t="s">
        <v>10759</v>
      </c>
      <c r="P2455" t="s">
        <v>10758</v>
      </c>
      <c r="Q2455" t="s">
        <v>10757</v>
      </c>
      <c r="R2455" s="7">
        <v>40909</v>
      </c>
      <c r="S2455" s="8">
        <f t="shared" si="312"/>
        <v>2012</v>
      </c>
      <c r="T2455" s="8">
        <v>2012</v>
      </c>
      <c r="U2455" s="8">
        <f t="shared" si="313"/>
        <v>10</v>
      </c>
      <c r="V2455" s="7">
        <v>2012</v>
      </c>
      <c r="W2455" t="s">
        <v>3877</v>
      </c>
      <c r="X2455" s="2">
        <v>1.468</v>
      </c>
      <c r="Y2455" s="6">
        <f t="shared" si="310"/>
        <v>3.9187421585115186E-2</v>
      </c>
      <c r="AA2455">
        <v>906778</v>
      </c>
      <c r="AB2455">
        <v>18931</v>
      </c>
      <c r="AD2455" t="s">
        <v>6</v>
      </c>
      <c r="AE2455">
        <v>60</v>
      </c>
      <c r="AF2455">
        <v>11</v>
      </c>
      <c r="AG2455">
        <v>6266769</v>
      </c>
      <c r="AH2455" t="s">
        <v>10756</v>
      </c>
      <c r="AI2455" t="s">
        <v>10755</v>
      </c>
      <c r="AJ2455" t="s">
        <v>10754</v>
      </c>
      <c r="AK2455" t="s">
        <v>10753</v>
      </c>
      <c r="AL2455">
        <v>63</v>
      </c>
      <c r="AM2455" s="5">
        <f t="shared" si="314"/>
        <v>6.3</v>
      </c>
      <c r="AN2455" s="4">
        <f t="shared" si="311"/>
        <v>9.5418402120408929E-3</v>
      </c>
      <c r="AO2455" s="3"/>
      <c r="AP2455">
        <v>0</v>
      </c>
      <c r="AQ2455" t="s">
        <v>1885</v>
      </c>
      <c r="AR2455" t="s">
        <v>10752</v>
      </c>
      <c r="AS2455" t="s">
        <v>1884</v>
      </c>
      <c r="AT2455" s="2">
        <v>5.0830000000000002</v>
      </c>
      <c r="AU2455" s="1">
        <f t="shared" si="315"/>
        <v>3.0293747173192895</v>
      </c>
      <c r="AV2455" s="1">
        <f t="shared" si="316"/>
        <v>2.4364630898578041</v>
      </c>
      <c r="AW2455" s="1">
        <f t="shared" si="317"/>
        <v>1.8435514623963181</v>
      </c>
    </row>
    <row r="2456" spans="1:49" x14ac:dyDescent="0.2">
      <c r="A2456">
        <v>2454</v>
      </c>
      <c r="B2456" t="s">
        <v>10751</v>
      </c>
      <c r="C2456" t="s">
        <v>10750</v>
      </c>
      <c r="F2456" t="s">
        <v>10749</v>
      </c>
      <c r="G2456" t="s">
        <v>17</v>
      </c>
      <c r="H2456" t="s">
        <v>16</v>
      </c>
      <c r="I2456" t="s">
        <v>6506</v>
      </c>
      <c r="J2456" t="s">
        <v>10748</v>
      </c>
      <c r="K2456" t="s">
        <v>10747</v>
      </c>
      <c r="L2456" t="s">
        <v>6600</v>
      </c>
      <c r="M2456" t="s">
        <v>442</v>
      </c>
      <c r="N2456">
        <v>5</v>
      </c>
      <c r="O2456" t="s">
        <v>10746</v>
      </c>
      <c r="P2456" t="s">
        <v>10745</v>
      </c>
      <c r="Q2456" t="s">
        <v>10744</v>
      </c>
      <c r="R2456" s="7">
        <v>40909</v>
      </c>
      <c r="S2456" s="8">
        <f t="shared" si="312"/>
        <v>2012</v>
      </c>
      <c r="T2456" s="8">
        <v>2012</v>
      </c>
      <c r="U2456" s="8">
        <f t="shared" si="313"/>
        <v>10</v>
      </c>
      <c r="V2456" s="7">
        <v>41244</v>
      </c>
      <c r="W2456" t="s">
        <v>3228</v>
      </c>
      <c r="X2456" s="2">
        <v>0.21099999999999999</v>
      </c>
      <c r="Y2456" s="6">
        <f t="shared" si="310"/>
        <v>5.6325244921384904E-3</v>
      </c>
      <c r="AA2456">
        <v>9168516</v>
      </c>
      <c r="AB2456">
        <v>18936</v>
      </c>
      <c r="AC2456">
        <v>17451345</v>
      </c>
      <c r="AD2456" t="s">
        <v>6</v>
      </c>
      <c r="AE2456" t="s">
        <v>3227</v>
      </c>
      <c r="AF2456">
        <v>12</v>
      </c>
      <c r="AH2456" t="s">
        <v>10743</v>
      </c>
      <c r="AI2456" t="s">
        <v>10742</v>
      </c>
      <c r="AJ2456" t="s">
        <v>10741</v>
      </c>
      <c r="AK2456" t="s">
        <v>10740</v>
      </c>
      <c r="AL2456">
        <v>0</v>
      </c>
      <c r="AM2456" s="5">
        <f t="shared" si="314"/>
        <v>0</v>
      </c>
      <c r="AN2456" s="4">
        <f t="shared" si="311"/>
        <v>0</v>
      </c>
      <c r="AO2456" s="3"/>
      <c r="AP2456">
        <v>0</v>
      </c>
      <c r="AR2456" t="s">
        <v>1</v>
      </c>
      <c r="AT2456" s="2">
        <v>0.52500000000000002</v>
      </c>
      <c r="AU2456" s="1">
        <f t="shared" si="315"/>
        <v>0.39427671444969431</v>
      </c>
      <c r="AV2456" s="1">
        <f t="shared" si="316"/>
        <v>0.28162622460692455</v>
      </c>
      <c r="AW2456" s="1">
        <f t="shared" si="317"/>
        <v>0.1689757347641547</v>
      </c>
    </row>
    <row r="2457" spans="1:49" x14ac:dyDescent="0.2">
      <c r="A2457">
        <v>2455</v>
      </c>
      <c r="B2457" t="s">
        <v>10739</v>
      </c>
      <c r="C2457" t="s">
        <v>10738</v>
      </c>
      <c r="F2457" t="s">
        <v>10737</v>
      </c>
      <c r="G2457" t="s">
        <v>17</v>
      </c>
      <c r="H2457" t="s">
        <v>16</v>
      </c>
      <c r="I2457" t="s">
        <v>10736</v>
      </c>
      <c r="J2457">
        <v>60025555</v>
      </c>
      <c r="K2457" t="s">
        <v>5631</v>
      </c>
      <c r="L2457" t="s">
        <v>4035</v>
      </c>
      <c r="M2457" t="s">
        <v>657</v>
      </c>
      <c r="N2457">
        <v>5</v>
      </c>
      <c r="O2457" t="s">
        <v>10735</v>
      </c>
      <c r="P2457" t="s">
        <v>10734</v>
      </c>
      <c r="Q2457" t="s">
        <v>10733</v>
      </c>
      <c r="R2457" s="7">
        <v>40909</v>
      </c>
      <c r="S2457" s="8">
        <f t="shared" si="312"/>
        <v>2012</v>
      </c>
      <c r="T2457" s="8">
        <v>2012</v>
      </c>
      <c r="U2457" s="8">
        <f t="shared" si="313"/>
        <v>10</v>
      </c>
      <c r="V2457" s="7">
        <v>41244</v>
      </c>
      <c r="W2457" t="s">
        <v>3228</v>
      </c>
      <c r="X2457" s="2">
        <v>0.21099999999999999</v>
      </c>
      <c r="Y2457" s="6">
        <f t="shared" si="310"/>
        <v>5.6325244921384904E-3</v>
      </c>
      <c r="AA2457">
        <v>9168516</v>
      </c>
      <c r="AB2457">
        <v>18936</v>
      </c>
      <c r="AC2457">
        <v>17451345</v>
      </c>
      <c r="AD2457" t="s">
        <v>6</v>
      </c>
      <c r="AE2457" t="s">
        <v>3227</v>
      </c>
      <c r="AF2457">
        <v>12</v>
      </c>
      <c r="AH2457" t="s">
        <v>10732</v>
      </c>
      <c r="AI2457" t="s">
        <v>10731</v>
      </c>
      <c r="AJ2457" t="s">
        <v>10730</v>
      </c>
      <c r="AK2457" t="s">
        <v>10729</v>
      </c>
      <c r="AL2457">
        <v>2</v>
      </c>
      <c r="AM2457" s="5">
        <f t="shared" si="314"/>
        <v>0.2</v>
      </c>
      <c r="AN2457" s="4">
        <f t="shared" si="311"/>
        <v>3.0291556228701253E-4</v>
      </c>
      <c r="AO2457" s="3"/>
      <c r="AP2457">
        <v>0</v>
      </c>
      <c r="AR2457" t="s">
        <v>1</v>
      </c>
      <c r="AT2457" s="2">
        <v>0.52500000000000002</v>
      </c>
      <c r="AU2457" s="1">
        <f t="shared" si="315"/>
        <v>0.40336418131830465</v>
      </c>
      <c r="AV2457" s="1">
        <f t="shared" si="316"/>
        <v>0.29677200272127519</v>
      </c>
      <c r="AW2457" s="1">
        <f t="shared" si="317"/>
        <v>0.19017982412424558</v>
      </c>
    </row>
    <row r="2458" spans="1:49" x14ac:dyDescent="0.2">
      <c r="A2458">
        <v>2456</v>
      </c>
      <c r="B2458" t="s">
        <v>10728</v>
      </c>
      <c r="C2458" t="s">
        <v>10727</v>
      </c>
      <c r="F2458" t="s">
        <v>10726</v>
      </c>
      <c r="G2458" t="s">
        <v>17</v>
      </c>
      <c r="H2458" t="s">
        <v>16</v>
      </c>
      <c r="I2458" t="s">
        <v>10725</v>
      </c>
      <c r="J2458">
        <v>60025858</v>
      </c>
      <c r="K2458" t="s">
        <v>10724</v>
      </c>
      <c r="L2458" t="s">
        <v>10723</v>
      </c>
      <c r="M2458" t="s">
        <v>6281</v>
      </c>
      <c r="N2458">
        <v>2</v>
      </c>
      <c r="O2458" t="s">
        <v>10722</v>
      </c>
      <c r="P2458" t="s">
        <v>10721</v>
      </c>
      <c r="Q2458" t="s">
        <v>10720</v>
      </c>
      <c r="R2458" s="7">
        <v>40909</v>
      </c>
      <c r="S2458" s="8">
        <f t="shared" si="312"/>
        <v>2012</v>
      </c>
      <c r="T2458" s="8">
        <v>2012</v>
      </c>
      <c r="U2458" s="8">
        <f t="shared" si="313"/>
        <v>10</v>
      </c>
      <c r="V2458" s="7">
        <v>2012</v>
      </c>
      <c r="W2458" t="s">
        <v>9772</v>
      </c>
      <c r="X2458" s="2">
        <v>0.998</v>
      </c>
      <c r="Y2458" s="6">
        <f t="shared" si="310"/>
        <v>2.664104001494888E-2</v>
      </c>
      <c r="AA2458">
        <v>11266708</v>
      </c>
      <c r="AB2458">
        <v>28520</v>
      </c>
      <c r="AC2458">
        <v>10298479</v>
      </c>
      <c r="AD2458" t="s">
        <v>6</v>
      </c>
      <c r="AE2458">
        <v>2012</v>
      </c>
      <c r="AF2458">
        <v>11</v>
      </c>
      <c r="AG2458">
        <v>74</v>
      </c>
      <c r="AI2458" t="s">
        <v>10719</v>
      </c>
      <c r="AJ2458" t="s">
        <v>10718</v>
      </c>
      <c r="AK2458" t="s">
        <v>10717</v>
      </c>
      <c r="AL2458">
        <v>16</v>
      </c>
      <c r="AM2458" s="5">
        <f t="shared" si="314"/>
        <v>1.6</v>
      </c>
      <c r="AN2458" s="4">
        <f t="shared" si="311"/>
        <v>2.4233244982961003E-3</v>
      </c>
      <c r="AO2458" s="3"/>
      <c r="AP2458">
        <v>0</v>
      </c>
      <c r="AQ2458" t="s">
        <v>236</v>
      </c>
      <c r="AR2458">
        <v>264564</v>
      </c>
      <c r="AS2458" t="s">
        <v>235</v>
      </c>
      <c r="AT2458" s="2">
        <v>5.81</v>
      </c>
      <c r="AU2458" s="1">
        <f t="shared" si="315"/>
        <v>1.9375725359953047</v>
      </c>
      <c r="AV2458" s="1">
        <f t="shared" si="316"/>
        <v>1.453218225662249</v>
      </c>
      <c r="AW2458" s="1">
        <f t="shared" si="317"/>
        <v>0.96886391532919336</v>
      </c>
    </row>
    <row r="2459" spans="1:49" x14ac:dyDescent="0.2">
      <c r="A2459">
        <v>2457</v>
      </c>
      <c r="B2459" t="s">
        <v>10716</v>
      </c>
      <c r="C2459" t="s">
        <v>10715</v>
      </c>
      <c r="F2459" t="s">
        <v>10714</v>
      </c>
      <c r="G2459" t="s">
        <v>17</v>
      </c>
      <c r="H2459" t="s">
        <v>16</v>
      </c>
      <c r="I2459" t="s">
        <v>10713</v>
      </c>
      <c r="J2459" t="s">
        <v>10712</v>
      </c>
      <c r="K2459" t="s">
        <v>10711</v>
      </c>
      <c r="L2459" t="s">
        <v>10710</v>
      </c>
      <c r="M2459" t="s">
        <v>10709</v>
      </c>
      <c r="N2459">
        <v>7</v>
      </c>
      <c r="O2459" t="s">
        <v>10708</v>
      </c>
      <c r="P2459" t="s">
        <v>10707</v>
      </c>
      <c r="Q2459" t="s">
        <v>10706</v>
      </c>
      <c r="R2459" s="7">
        <v>40909</v>
      </c>
      <c r="S2459" s="8">
        <f t="shared" si="312"/>
        <v>2012</v>
      </c>
      <c r="T2459" s="8">
        <v>2012</v>
      </c>
      <c r="U2459" s="8">
        <f t="shared" si="313"/>
        <v>10</v>
      </c>
      <c r="V2459" s="7">
        <v>40969</v>
      </c>
      <c r="W2459" t="s">
        <v>6346</v>
      </c>
      <c r="X2459" s="2">
        <v>0.86099999999999999</v>
      </c>
      <c r="Y2459" s="6">
        <f t="shared" si="310"/>
        <v>2.2983903259389767E-2</v>
      </c>
      <c r="AA2459">
        <v>15498328</v>
      </c>
      <c r="AB2459">
        <v>11000153733</v>
      </c>
      <c r="AD2459" t="s">
        <v>6</v>
      </c>
      <c r="AE2459">
        <v>59</v>
      </c>
      <c r="AF2459">
        <v>3</v>
      </c>
      <c r="AG2459">
        <v>2167267</v>
      </c>
      <c r="AH2459" t="s">
        <v>10705</v>
      </c>
      <c r="AI2459" t="s">
        <v>10704</v>
      </c>
      <c r="AJ2459" t="s">
        <v>10703</v>
      </c>
      <c r="AK2459" t="s">
        <v>10702</v>
      </c>
      <c r="AL2459">
        <v>45</v>
      </c>
      <c r="AM2459" s="5">
        <f t="shared" si="314"/>
        <v>4.5</v>
      </c>
      <c r="AN2459" s="4">
        <f t="shared" si="311"/>
        <v>6.815600151457781E-3</v>
      </c>
      <c r="AO2459" s="3"/>
      <c r="AP2459">
        <v>0</v>
      </c>
      <c r="AQ2459" t="s">
        <v>236</v>
      </c>
      <c r="AR2459">
        <v>215533</v>
      </c>
      <c r="AS2459" t="s">
        <v>235</v>
      </c>
      <c r="AT2459" s="2" t="s">
        <v>0</v>
      </c>
      <c r="AU2459" s="1">
        <f t="shared" si="315"/>
        <v>1.813341232701017</v>
      </c>
      <c r="AV2459" s="1">
        <f t="shared" si="316"/>
        <v>1.4899751705423774</v>
      </c>
      <c r="AW2459" s="1">
        <f t="shared" si="317"/>
        <v>1.1666091083837375</v>
      </c>
    </row>
    <row r="2460" spans="1:49" x14ac:dyDescent="0.2">
      <c r="A2460">
        <v>2458</v>
      </c>
      <c r="B2460" t="s">
        <v>10701</v>
      </c>
      <c r="C2460" t="s">
        <v>10700</v>
      </c>
      <c r="F2460" t="s">
        <v>10699</v>
      </c>
      <c r="G2460" t="s">
        <v>17</v>
      </c>
      <c r="H2460" t="s">
        <v>16</v>
      </c>
      <c r="I2460" t="s">
        <v>10698</v>
      </c>
      <c r="J2460">
        <v>60016930</v>
      </c>
      <c r="K2460" t="s">
        <v>5369</v>
      </c>
      <c r="L2460" t="s">
        <v>81</v>
      </c>
      <c r="M2460" t="s">
        <v>80</v>
      </c>
      <c r="N2460">
        <v>6</v>
      </c>
      <c r="O2460" t="s">
        <v>10697</v>
      </c>
      <c r="P2460" t="s">
        <v>10696</v>
      </c>
      <c r="Q2460" t="s">
        <v>10695</v>
      </c>
      <c r="R2460" s="7">
        <v>40909</v>
      </c>
      <c r="S2460" s="8">
        <f t="shared" si="312"/>
        <v>2012</v>
      </c>
      <c r="T2460" s="8">
        <v>2012</v>
      </c>
      <c r="U2460" s="8">
        <f t="shared" si="313"/>
        <v>10</v>
      </c>
      <c r="V2460" s="7">
        <v>41244</v>
      </c>
      <c r="W2460" t="s">
        <v>10694</v>
      </c>
      <c r="X2460" s="2">
        <v>0.91800000000000004</v>
      </c>
      <c r="Y2460" s="6">
        <f t="shared" si="310"/>
        <v>2.4505485705133341E-2</v>
      </c>
      <c r="AA2460">
        <v>20408978</v>
      </c>
      <c r="AB2460">
        <v>19700189500</v>
      </c>
      <c r="AC2460">
        <v>20408986</v>
      </c>
      <c r="AD2460" t="s">
        <v>6</v>
      </c>
      <c r="AE2460">
        <v>14</v>
      </c>
      <c r="AF2460">
        <v>12</v>
      </c>
      <c r="AG2460">
        <v>125710</v>
      </c>
      <c r="AI2460" t="s">
        <v>10693</v>
      </c>
      <c r="AJ2460" t="s">
        <v>10692</v>
      </c>
      <c r="AK2460" t="s">
        <v>10691</v>
      </c>
      <c r="AL2460">
        <v>25</v>
      </c>
      <c r="AM2460" s="5">
        <f t="shared" si="314"/>
        <v>2.5</v>
      </c>
      <c r="AN2460" s="4">
        <f t="shared" si="311"/>
        <v>3.7864445285876562E-3</v>
      </c>
      <c r="AO2460" s="3"/>
      <c r="AP2460">
        <v>0</v>
      </c>
      <c r="AR2460" t="s">
        <v>1</v>
      </c>
      <c r="AT2460" s="2" t="s">
        <v>0</v>
      </c>
      <c r="AU2460" s="1">
        <f t="shared" si="315"/>
        <v>1.8289773352169632</v>
      </c>
      <c r="AV2460" s="1">
        <f t="shared" si="316"/>
        <v>1.4145965116860499</v>
      </c>
      <c r="AW2460" s="1">
        <f t="shared" si="317"/>
        <v>1.0002156881551361</v>
      </c>
    </row>
    <row r="2461" spans="1:49" x14ac:dyDescent="0.2">
      <c r="A2461">
        <v>2459</v>
      </c>
      <c r="B2461" t="s">
        <v>10690</v>
      </c>
      <c r="C2461" t="s">
        <v>10689</v>
      </c>
      <c r="F2461" t="s">
        <v>10688</v>
      </c>
      <c r="G2461" t="s">
        <v>17</v>
      </c>
      <c r="H2461" t="s">
        <v>16</v>
      </c>
      <c r="I2461" t="s">
        <v>10687</v>
      </c>
      <c r="J2461">
        <v>60085092</v>
      </c>
      <c r="K2461" t="s">
        <v>5730</v>
      </c>
      <c r="L2461" t="s">
        <v>5729</v>
      </c>
      <c r="M2461" t="s">
        <v>1039</v>
      </c>
      <c r="N2461">
        <v>4</v>
      </c>
      <c r="O2461" t="s">
        <v>10686</v>
      </c>
      <c r="P2461" t="s">
        <v>10685</v>
      </c>
      <c r="Q2461" t="s">
        <v>10684</v>
      </c>
      <c r="R2461" s="7">
        <v>40909</v>
      </c>
      <c r="S2461" s="8">
        <f t="shared" si="312"/>
        <v>2012</v>
      </c>
      <c r="T2461" s="8">
        <v>2012</v>
      </c>
      <c r="U2461" s="8">
        <f t="shared" si="313"/>
        <v>10</v>
      </c>
      <c r="V2461" s="7">
        <v>2012</v>
      </c>
      <c r="W2461" t="s">
        <v>355</v>
      </c>
      <c r="X2461" s="2">
        <v>0.437</v>
      </c>
      <c r="Y2461" s="6">
        <f t="shared" si="310"/>
        <v>1.1665465417367396E-2</v>
      </c>
      <c r="AA2461">
        <v>10704698</v>
      </c>
      <c r="AB2461">
        <v>5300152513</v>
      </c>
      <c r="AC2461">
        <v>15598985</v>
      </c>
      <c r="AD2461" t="s">
        <v>6</v>
      </c>
      <c r="AE2461">
        <v>134</v>
      </c>
      <c r="AH2461" t="s">
        <v>10683</v>
      </c>
      <c r="AI2461" t="s">
        <v>10682</v>
      </c>
      <c r="AK2461" t="s">
        <v>10681</v>
      </c>
      <c r="AL2461">
        <v>5</v>
      </c>
      <c r="AM2461" s="5">
        <f t="shared" si="314"/>
        <v>0.5</v>
      </c>
      <c r="AN2461" s="4">
        <f t="shared" si="311"/>
        <v>7.572889057175312E-4</v>
      </c>
      <c r="AO2461" s="3"/>
      <c r="AP2461">
        <v>1</v>
      </c>
      <c r="AR2461" t="s">
        <v>1</v>
      </c>
      <c r="AT2461" s="2" t="s">
        <v>0</v>
      </c>
      <c r="AU2461" s="1">
        <f t="shared" si="315"/>
        <v>0.83930124638724357</v>
      </c>
      <c r="AV2461" s="1">
        <f t="shared" si="316"/>
        <v>0.62113771615424629</v>
      </c>
      <c r="AW2461" s="1">
        <f t="shared" si="317"/>
        <v>0.40297418592124912</v>
      </c>
    </row>
    <row r="2462" spans="1:49" x14ac:dyDescent="0.2">
      <c r="A2462">
        <v>2460</v>
      </c>
      <c r="B2462" t="s">
        <v>10680</v>
      </c>
      <c r="C2462" t="s">
        <v>10679</v>
      </c>
      <c r="F2462" t="s">
        <v>10678</v>
      </c>
      <c r="G2462" t="s">
        <v>17</v>
      </c>
      <c r="H2462" t="s">
        <v>16</v>
      </c>
      <c r="I2462" t="s">
        <v>6366</v>
      </c>
      <c r="J2462" t="s">
        <v>10677</v>
      </c>
      <c r="K2462" t="s">
        <v>10676</v>
      </c>
      <c r="L2462" t="s">
        <v>10675</v>
      </c>
      <c r="M2462" t="s">
        <v>1634</v>
      </c>
      <c r="N2462">
        <v>4</v>
      </c>
      <c r="O2462" t="s">
        <v>10674</v>
      </c>
      <c r="P2462" t="s">
        <v>10673</v>
      </c>
      <c r="Q2462" t="s">
        <v>10672</v>
      </c>
      <c r="R2462" s="7">
        <v>40909</v>
      </c>
      <c r="S2462" s="8">
        <f t="shared" si="312"/>
        <v>2012</v>
      </c>
      <c r="T2462" s="8">
        <v>2012</v>
      </c>
      <c r="U2462" s="8">
        <f t="shared" si="313"/>
        <v>10</v>
      </c>
      <c r="V2462" s="7">
        <v>2012</v>
      </c>
      <c r="W2462" t="s">
        <v>10671</v>
      </c>
      <c r="X2462" s="2">
        <v>0.70899999999999996</v>
      </c>
      <c r="Y2462" s="6">
        <f t="shared" si="310"/>
        <v>1.8926350070740235E-2</v>
      </c>
      <c r="AA2462">
        <v>19475411</v>
      </c>
      <c r="AB2462">
        <v>19700201682</v>
      </c>
      <c r="AC2462" t="s">
        <v>10670</v>
      </c>
      <c r="AD2462" t="s">
        <v>6</v>
      </c>
      <c r="AE2462">
        <v>3</v>
      </c>
      <c r="AF2462">
        <v>4</v>
      </c>
      <c r="AH2462" t="s">
        <v>5752</v>
      </c>
      <c r="AI2462" t="s">
        <v>10669</v>
      </c>
      <c r="AJ2462" t="s">
        <v>10668</v>
      </c>
      <c r="AK2462" t="s">
        <v>10667</v>
      </c>
      <c r="AL2462">
        <v>4</v>
      </c>
      <c r="AM2462" s="5">
        <f t="shared" si="314"/>
        <v>0.4</v>
      </c>
      <c r="AN2462" s="4">
        <f t="shared" si="311"/>
        <v>6.0583112457402507E-4</v>
      </c>
      <c r="AO2462" s="3"/>
      <c r="AP2462">
        <v>1</v>
      </c>
      <c r="AQ2462" t="s">
        <v>1549</v>
      </c>
      <c r="AR2462">
        <v>713083</v>
      </c>
      <c r="AS2462" t="s">
        <v>1548</v>
      </c>
      <c r="AT2462" s="2">
        <v>4.5</v>
      </c>
      <c r="AU2462" s="1">
        <f t="shared" si="315"/>
        <v>1.3430194386890371</v>
      </c>
      <c r="AV2462" s="1">
        <f t="shared" si="316"/>
        <v>0.97660905976571299</v>
      </c>
      <c r="AW2462" s="1">
        <f t="shared" si="317"/>
        <v>0.61019868084238882</v>
      </c>
    </row>
    <row r="2463" spans="1:49" x14ac:dyDescent="0.2">
      <c r="A2463">
        <v>2461</v>
      </c>
      <c r="B2463" t="s">
        <v>10666</v>
      </c>
      <c r="C2463" t="s">
        <v>10665</v>
      </c>
      <c r="F2463" t="s">
        <v>10664</v>
      </c>
      <c r="G2463" t="s">
        <v>17</v>
      </c>
      <c r="H2463" t="s">
        <v>16</v>
      </c>
      <c r="I2463" t="s">
        <v>10663</v>
      </c>
      <c r="J2463" t="s">
        <v>10662</v>
      </c>
      <c r="K2463" t="s">
        <v>10661</v>
      </c>
      <c r="L2463" t="s">
        <v>10660</v>
      </c>
      <c r="M2463" t="s">
        <v>10659</v>
      </c>
      <c r="N2463">
        <v>4</v>
      </c>
      <c r="O2463" t="s">
        <v>10658</v>
      </c>
      <c r="P2463" t="s">
        <v>10657</v>
      </c>
      <c r="Q2463" t="s">
        <v>10656</v>
      </c>
      <c r="R2463" s="7">
        <v>40909</v>
      </c>
      <c r="S2463" s="8">
        <f t="shared" si="312"/>
        <v>2012</v>
      </c>
      <c r="T2463" s="8">
        <v>2012</v>
      </c>
      <c r="U2463" s="8">
        <f t="shared" si="313"/>
        <v>10</v>
      </c>
      <c r="V2463" s="7">
        <v>2012</v>
      </c>
      <c r="W2463" t="s">
        <v>355</v>
      </c>
      <c r="X2463" s="2">
        <v>0.437</v>
      </c>
      <c r="Y2463" s="6">
        <f t="shared" si="310"/>
        <v>1.1665465417367396E-2</v>
      </c>
      <c r="AA2463">
        <v>10704698</v>
      </c>
      <c r="AB2463">
        <v>5300152513</v>
      </c>
      <c r="AC2463">
        <v>15598985</v>
      </c>
      <c r="AD2463" t="s">
        <v>6</v>
      </c>
      <c r="AE2463">
        <v>134</v>
      </c>
      <c r="AH2463" t="s">
        <v>10655</v>
      </c>
      <c r="AI2463" t="s">
        <v>10654</v>
      </c>
      <c r="AK2463" t="s">
        <v>10653</v>
      </c>
      <c r="AL2463">
        <v>2</v>
      </c>
      <c r="AM2463" s="5">
        <f t="shared" si="314"/>
        <v>0.2</v>
      </c>
      <c r="AN2463" s="4">
        <f t="shared" si="311"/>
        <v>3.0291556228701253E-4</v>
      </c>
      <c r="AO2463" s="3"/>
      <c r="AP2463">
        <v>1</v>
      </c>
      <c r="AR2463" t="s">
        <v>1</v>
      </c>
      <c r="AT2463" s="2" t="s">
        <v>0</v>
      </c>
      <c r="AU2463" s="1">
        <f t="shared" si="315"/>
        <v>0.82567004608432804</v>
      </c>
      <c r="AV2463" s="1">
        <f t="shared" si="316"/>
        <v>0.59841904898272047</v>
      </c>
      <c r="AW2463" s="1">
        <f t="shared" si="317"/>
        <v>0.37116805188111274</v>
      </c>
    </row>
    <row r="2464" spans="1:49" x14ac:dyDescent="0.2">
      <c r="A2464">
        <v>2462</v>
      </c>
      <c r="B2464" t="s">
        <v>10652</v>
      </c>
      <c r="C2464" t="s">
        <v>10651</v>
      </c>
      <c r="F2464" t="s">
        <v>10650</v>
      </c>
      <c r="G2464" t="s">
        <v>17</v>
      </c>
      <c r="H2464" t="s">
        <v>16</v>
      </c>
      <c r="I2464" t="s">
        <v>10649</v>
      </c>
      <c r="J2464" t="s">
        <v>10648</v>
      </c>
      <c r="K2464" t="s">
        <v>10647</v>
      </c>
      <c r="L2464" t="s">
        <v>10646</v>
      </c>
      <c r="M2464" t="s">
        <v>10645</v>
      </c>
      <c r="N2464">
        <v>3</v>
      </c>
      <c r="O2464" t="s">
        <v>10644</v>
      </c>
      <c r="P2464" t="s">
        <v>10643</v>
      </c>
      <c r="Q2464" t="s">
        <v>10642</v>
      </c>
      <c r="R2464" s="7">
        <v>40909</v>
      </c>
      <c r="S2464" s="8">
        <f t="shared" si="312"/>
        <v>2012</v>
      </c>
      <c r="T2464" s="8">
        <v>2012</v>
      </c>
      <c r="U2464" s="8">
        <f t="shared" si="313"/>
        <v>10</v>
      </c>
      <c r="V2464" s="7">
        <v>2012</v>
      </c>
      <c r="W2464" t="s">
        <v>355</v>
      </c>
      <c r="X2464" s="2">
        <v>0.437</v>
      </c>
      <c r="Y2464" s="6">
        <f t="shared" si="310"/>
        <v>1.1665465417367396E-2</v>
      </c>
      <c r="AA2464">
        <v>10704698</v>
      </c>
      <c r="AB2464">
        <v>5300152513</v>
      </c>
      <c r="AC2464">
        <v>15598985</v>
      </c>
      <c r="AD2464" t="s">
        <v>6</v>
      </c>
      <c r="AE2464">
        <v>134</v>
      </c>
      <c r="AH2464" t="s">
        <v>10641</v>
      </c>
      <c r="AI2464" t="s">
        <v>10640</v>
      </c>
      <c r="AK2464" t="s">
        <v>10639</v>
      </c>
      <c r="AL2464">
        <v>81</v>
      </c>
      <c r="AM2464" s="5">
        <f t="shared" si="314"/>
        <v>8.1</v>
      </c>
      <c r="AN2464" s="4">
        <f t="shared" si="311"/>
        <v>1.2268080272624006E-2</v>
      </c>
      <c r="AO2464" s="3"/>
      <c r="AP2464">
        <v>1</v>
      </c>
      <c r="AR2464" t="s">
        <v>1</v>
      </c>
      <c r="AT2464" s="2" t="s">
        <v>0</v>
      </c>
      <c r="AU2464" s="1">
        <f t="shared" si="315"/>
        <v>1.1846249873944379</v>
      </c>
      <c r="AV2464" s="1">
        <f t="shared" si="316"/>
        <v>1.1966772844995701</v>
      </c>
      <c r="AW2464" s="1">
        <f t="shared" si="317"/>
        <v>1.2087295816047023</v>
      </c>
    </row>
    <row r="2465" spans="1:49" x14ac:dyDescent="0.2">
      <c r="A2465">
        <v>2463</v>
      </c>
      <c r="B2465" t="s">
        <v>10638</v>
      </c>
      <c r="C2465" t="s">
        <v>10637</v>
      </c>
      <c r="F2465" t="s">
        <v>10636</v>
      </c>
      <c r="G2465" t="s">
        <v>17</v>
      </c>
      <c r="H2465" t="s">
        <v>16</v>
      </c>
      <c r="I2465" t="s">
        <v>10635</v>
      </c>
      <c r="J2465" t="s">
        <v>10634</v>
      </c>
      <c r="K2465" t="s">
        <v>10633</v>
      </c>
      <c r="L2465" t="s">
        <v>10632</v>
      </c>
      <c r="M2465" t="s">
        <v>10631</v>
      </c>
      <c r="N2465">
        <v>4</v>
      </c>
      <c r="O2465" t="s">
        <v>10630</v>
      </c>
      <c r="P2465" t="s">
        <v>10629</v>
      </c>
      <c r="Q2465" t="s">
        <v>10628</v>
      </c>
      <c r="R2465" s="7">
        <v>40909</v>
      </c>
      <c r="S2465" s="8">
        <f t="shared" si="312"/>
        <v>2012</v>
      </c>
      <c r="T2465" s="8">
        <v>2012</v>
      </c>
      <c r="U2465" s="8">
        <f t="shared" si="313"/>
        <v>10</v>
      </c>
      <c r="V2465" s="7">
        <v>2012</v>
      </c>
      <c r="W2465" t="s">
        <v>10627</v>
      </c>
      <c r="X2465" s="2">
        <v>0.22500000000000001</v>
      </c>
      <c r="Y2465" s="6">
        <f t="shared" si="310"/>
        <v>6.0062464963562111E-3</v>
      </c>
      <c r="AA2465">
        <v>13361376</v>
      </c>
      <c r="AB2465">
        <v>60241</v>
      </c>
      <c r="AC2465">
        <v>18043119</v>
      </c>
      <c r="AD2465" t="s">
        <v>6</v>
      </c>
      <c r="AE2465">
        <v>10</v>
      </c>
      <c r="AF2465">
        <v>4</v>
      </c>
      <c r="AH2465" t="s">
        <v>10626</v>
      </c>
      <c r="AI2465" t="s">
        <v>10625</v>
      </c>
      <c r="AJ2465" t="s">
        <v>10624</v>
      </c>
      <c r="AK2465" t="s">
        <v>10623</v>
      </c>
      <c r="AL2465">
        <v>2</v>
      </c>
      <c r="AM2465" s="5">
        <f t="shared" si="314"/>
        <v>0.2</v>
      </c>
      <c r="AN2465" s="4">
        <f t="shared" si="311"/>
        <v>3.0291556228701253E-4</v>
      </c>
      <c r="AO2465" s="3"/>
      <c r="AP2465">
        <v>1</v>
      </c>
      <c r="AR2465" t="s">
        <v>1</v>
      </c>
      <c r="AT2465" s="2" t="s">
        <v>0</v>
      </c>
      <c r="AU2465" s="1">
        <f t="shared" si="315"/>
        <v>0.4295247216135451</v>
      </c>
      <c r="AV2465" s="1">
        <f t="shared" si="316"/>
        <v>0.3154581029321612</v>
      </c>
      <c r="AW2465" s="1">
        <f t="shared" si="317"/>
        <v>0.20139148425077721</v>
      </c>
    </row>
    <row r="2466" spans="1:49" x14ac:dyDescent="0.2">
      <c r="A2466">
        <v>2464</v>
      </c>
      <c r="B2466" t="s">
        <v>10622</v>
      </c>
      <c r="C2466" t="s">
        <v>10621</v>
      </c>
      <c r="F2466" t="s">
        <v>10620</v>
      </c>
      <c r="G2466" t="s">
        <v>17</v>
      </c>
      <c r="H2466" t="s">
        <v>16</v>
      </c>
      <c r="I2466" t="s">
        <v>182</v>
      </c>
      <c r="J2466">
        <v>60019616</v>
      </c>
      <c r="K2466" t="s">
        <v>181</v>
      </c>
      <c r="L2466" t="s">
        <v>180</v>
      </c>
      <c r="M2466" t="s">
        <v>80</v>
      </c>
      <c r="N2466">
        <v>6</v>
      </c>
      <c r="O2466" t="s">
        <v>10619</v>
      </c>
      <c r="P2466" t="s">
        <v>10618</v>
      </c>
      <c r="Q2466" t="s">
        <v>7559</v>
      </c>
      <c r="R2466" s="7">
        <v>40909</v>
      </c>
      <c r="S2466" s="8">
        <f t="shared" si="312"/>
        <v>2012</v>
      </c>
      <c r="T2466" s="8">
        <v>2012</v>
      </c>
      <c r="U2466" s="8">
        <f t="shared" si="313"/>
        <v>10</v>
      </c>
      <c r="V2466" s="7">
        <v>2012</v>
      </c>
      <c r="W2466" t="s">
        <v>1085</v>
      </c>
      <c r="X2466" s="2">
        <v>0.34100000000000003</v>
      </c>
      <c r="Y2466" s="6">
        <f t="shared" si="310"/>
        <v>9.1028002455887467E-3</v>
      </c>
      <c r="AA2466">
        <v>19378718</v>
      </c>
      <c r="AB2466">
        <v>19700186839</v>
      </c>
      <c r="AC2466">
        <v>15309681</v>
      </c>
      <c r="AD2466" t="s">
        <v>6</v>
      </c>
      <c r="AE2466">
        <v>34</v>
      </c>
      <c r="AH2466" t="s">
        <v>10617</v>
      </c>
      <c r="AI2466" t="s">
        <v>10616</v>
      </c>
      <c r="AK2466" t="s">
        <v>10615</v>
      </c>
      <c r="AL2466">
        <v>1</v>
      </c>
      <c r="AM2466" s="5">
        <f t="shared" si="314"/>
        <v>0.1</v>
      </c>
      <c r="AN2466" s="4">
        <f t="shared" si="311"/>
        <v>1.5145778114350627E-4</v>
      </c>
      <c r="AO2466" s="3"/>
      <c r="AP2466">
        <v>0</v>
      </c>
      <c r="AR2466" t="s">
        <v>1</v>
      </c>
      <c r="AT2466" s="2" t="s">
        <v>0</v>
      </c>
      <c r="AU2466" s="1">
        <f t="shared" si="315"/>
        <v>0.64173975062551736</v>
      </c>
      <c r="AV2466" s="1">
        <f t="shared" si="316"/>
        <v>0.46271290133661264</v>
      </c>
      <c r="AW2466" s="1">
        <f t="shared" si="317"/>
        <v>0.2836860520477078</v>
      </c>
    </row>
    <row r="2467" spans="1:49" x14ac:dyDescent="0.2">
      <c r="A2467">
        <v>2465</v>
      </c>
      <c r="B2467" t="s">
        <v>10614</v>
      </c>
      <c r="C2467" t="s">
        <v>10613</v>
      </c>
      <c r="F2467" t="s">
        <v>10612</v>
      </c>
      <c r="G2467" t="s">
        <v>17</v>
      </c>
      <c r="H2467" t="s">
        <v>16</v>
      </c>
      <c r="I2467" t="s">
        <v>10611</v>
      </c>
      <c r="J2467">
        <v>60004538</v>
      </c>
      <c r="K2467" t="s">
        <v>10610</v>
      </c>
      <c r="L2467" t="s">
        <v>10609</v>
      </c>
      <c r="M2467" t="s">
        <v>80</v>
      </c>
      <c r="N2467">
        <v>6</v>
      </c>
      <c r="O2467" t="s">
        <v>10608</v>
      </c>
      <c r="P2467" t="s">
        <v>10607</v>
      </c>
      <c r="Q2467" t="s">
        <v>10606</v>
      </c>
      <c r="R2467" s="7">
        <v>40909</v>
      </c>
      <c r="S2467" s="8">
        <f t="shared" si="312"/>
        <v>2012</v>
      </c>
      <c r="T2467" s="8">
        <v>2012</v>
      </c>
      <c r="U2467" s="8">
        <f t="shared" si="313"/>
        <v>10</v>
      </c>
      <c r="V2467" s="7">
        <v>41214</v>
      </c>
      <c r="W2467" t="s">
        <v>10605</v>
      </c>
      <c r="X2467" s="2">
        <v>0.84599999999999997</v>
      </c>
      <c r="Y2467" s="6">
        <f t="shared" si="310"/>
        <v>2.2583486826299352E-2</v>
      </c>
      <c r="AA2467">
        <v>21935807</v>
      </c>
      <c r="AB2467">
        <v>21100304268</v>
      </c>
      <c r="AC2467">
        <v>21935807</v>
      </c>
      <c r="AD2467" t="s">
        <v>6</v>
      </c>
      <c r="AE2467">
        <v>1</v>
      </c>
      <c r="AF2467">
        <v>3</v>
      </c>
      <c r="AH2467" t="s">
        <v>10604</v>
      </c>
      <c r="AI2467" t="s">
        <v>10603</v>
      </c>
      <c r="AJ2467" t="s">
        <v>10602</v>
      </c>
      <c r="AK2467" t="s">
        <v>10601</v>
      </c>
      <c r="AL2467">
        <v>36</v>
      </c>
      <c r="AM2467" s="5">
        <f t="shared" si="314"/>
        <v>3.6</v>
      </c>
      <c r="AN2467" s="4">
        <f t="shared" si="311"/>
        <v>5.4524801211662246E-3</v>
      </c>
      <c r="AO2467" s="3"/>
      <c r="AP2467">
        <v>0</v>
      </c>
      <c r="AR2467">
        <v>20972024</v>
      </c>
      <c r="AT2467" s="2">
        <v>3.319</v>
      </c>
      <c r="AU2467" s="1">
        <f t="shared" si="315"/>
        <v>1.7444184814759414</v>
      </c>
      <c r="AV2467" s="1">
        <f t="shared" si="316"/>
        <v>1.4017983473732789</v>
      </c>
      <c r="AW2467" s="1">
        <f t="shared" si="317"/>
        <v>1.0591782132706162</v>
      </c>
    </row>
    <row r="2468" spans="1:49" x14ac:dyDescent="0.2">
      <c r="A2468">
        <v>2466</v>
      </c>
      <c r="B2468" t="s">
        <v>10600</v>
      </c>
      <c r="C2468" t="s">
        <v>10599</v>
      </c>
      <c r="F2468" t="s">
        <v>10598</v>
      </c>
      <c r="G2468" t="s">
        <v>17</v>
      </c>
      <c r="H2468" t="s">
        <v>16</v>
      </c>
      <c r="I2468" t="s">
        <v>10597</v>
      </c>
      <c r="J2468">
        <v>60117547</v>
      </c>
      <c r="K2468" t="s">
        <v>10596</v>
      </c>
      <c r="L2468" t="s">
        <v>10595</v>
      </c>
      <c r="M2468" t="s">
        <v>95</v>
      </c>
      <c r="N2468">
        <v>4</v>
      </c>
      <c r="O2468" t="s">
        <v>10594</v>
      </c>
      <c r="P2468" t="s">
        <v>10593</v>
      </c>
      <c r="Q2468" t="s">
        <v>10592</v>
      </c>
      <c r="R2468" s="7">
        <v>40909</v>
      </c>
      <c r="S2468" s="8">
        <f t="shared" si="312"/>
        <v>2012</v>
      </c>
      <c r="T2468" s="8">
        <v>2012</v>
      </c>
      <c r="U2468" s="8">
        <f t="shared" si="313"/>
        <v>10</v>
      </c>
      <c r="V2468" s="7">
        <v>2012</v>
      </c>
      <c r="W2468" t="s">
        <v>10577</v>
      </c>
      <c r="X2468" s="2">
        <v>0.78200000000000003</v>
      </c>
      <c r="Y2468" s="6">
        <f t="shared" si="310"/>
        <v>2.0875043378446919E-2</v>
      </c>
      <c r="AA2468">
        <v>189316</v>
      </c>
      <c r="AB2468">
        <v>19901</v>
      </c>
      <c r="AD2468" t="s">
        <v>6</v>
      </c>
      <c r="AE2468">
        <v>58</v>
      </c>
      <c r="AF2468">
        <v>4</v>
      </c>
      <c r="AG2468">
        <v>6222349</v>
      </c>
      <c r="AH2468" t="s">
        <v>10591</v>
      </c>
      <c r="AI2468" t="s">
        <v>10590</v>
      </c>
      <c r="AJ2468" t="s">
        <v>10589</v>
      </c>
      <c r="AK2468" t="s">
        <v>10588</v>
      </c>
      <c r="AL2468">
        <v>4</v>
      </c>
      <c r="AM2468" s="5">
        <f t="shared" si="314"/>
        <v>0.4</v>
      </c>
      <c r="AN2468" s="4">
        <f t="shared" si="311"/>
        <v>6.0583112457402507E-4</v>
      </c>
      <c r="AO2468" s="3"/>
      <c r="AP2468">
        <v>0</v>
      </c>
      <c r="AR2468" t="s">
        <v>10587</v>
      </c>
      <c r="AT2468" s="2">
        <v>3.863</v>
      </c>
      <c r="AU2468" s="1">
        <f t="shared" si="315"/>
        <v>1.4794279702285049</v>
      </c>
      <c r="AV2468" s="1">
        <f t="shared" si="316"/>
        <v>1.0740437251510473</v>
      </c>
      <c r="AW2468" s="1">
        <f t="shared" si="317"/>
        <v>0.66865948007358933</v>
      </c>
    </row>
    <row r="2469" spans="1:49" x14ac:dyDescent="0.2">
      <c r="A2469">
        <v>2467</v>
      </c>
      <c r="B2469" t="s">
        <v>10586</v>
      </c>
      <c r="C2469" t="s">
        <v>10585</v>
      </c>
      <c r="F2469" t="s">
        <v>10584</v>
      </c>
      <c r="G2469" t="s">
        <v>17</v>
      </c>
      <c r="H2469" t="s">
        <v>16</v>
      </c>
      <c r="I2469" t="s">
        <v>10583</v>
      </c>
      <c r="J2469">
        <v>60028218</v>
      </c>
      <c r="K2469" t="s">
        <v>10582</v>
      </c>
      <c r="L2469" t="s">
        <v>10581</v>
      </c>
      <c r="M2469" t="s">
        <v>214</v>
      </c>
      <c r="N2469">
        <v>5</v>
      </c>
      <c r="O2469" t="s">
        <v>10580</v>
      </c>
      <c r="P2469" t="s">
        <v>10579</v>
      </c>
      <c r="Q2469" t="s">
        <v>10578</v>
      </c>
      <c r="R2469" s="7">
        <v>40909</v>
      </c>
      <c r="S2469" s="8">
        <f t="shared" si="312"/>
        <v>2012</v>
      </c>
      <c r="T2469" s="8">
        <v>2012</v>
      </c>
      <c r="U2469" s="8">
        <f t="shared" si="313"/>
        <v>10</v>
      </c>
      <c r="V2469" s="7">
        <v>2012</v>
      </c>
      <c r="W2469" t="s">
        <v>10577</v>
      </c>
      <c r="X2469" s="2">
        <v>0.78200000000000003</v>
      </c>
      <c r="Y2469" s="6">
        <f t="shared" si="310"/>
        <v>2.0875043378446919E-2</v>
      </c>
      <c r="AA2469">
        <v>189316</v>
      </c>
      <c r="AB2469">
        <v>19901</v>
      </c>
      <c r="AD2469" t="s">
        <v>6</v>
      </c>
      <c r="AE2469">
        <v>58</v>
      </c>
      <c r="AF2469">
        <v>4</v>
      </c>
      <c r="AG2469">
        <v>6222345</v>
      </c>
      <c r="AH2469" t="s">
        <v>10576</v>
      </c>
      <c r="AI2469" t="s">
        <v>10575</v>
      </c>
      <c r="AJ2469" t="s">
        <v>10574</v>
      </c>
      <c r="AK2469" t="s">
        <v>10573</v>
      </c>
      <c r="AL2469">
        <v>9</v>
      </c>
      <c r="AM2469" s="5">
        <f t="shared" si="314"/>
        <v>0.9</v>
      </c>
      <c r="AN2469" s="4">
        <f t="shared" si="311"/>
        <v>1.3631200302915562E-3</v>
      </c>
      <c r="AO2469" s="3"/>
      <c r="AP2469">
        <v>0</v>
      </c>
      <c r="AR2469" t="s">
        <v>1</v>
      </c>
      <c r="AT2469" s="2">
        <v>3.863</v>
      </c>
      <c r="AU2469" s="1">
        <f t="shared" si="315"/>
        <v>1.502146637400031</v>
      </c>
      <c r="AV2469" s="1">
        <f t="shared" si="316"/>
        <v>1.1119081704369238</v>
      </c>
      <c r="AW2469" s="1">
        <f t="shared" si="317"/>
        <v>0.72166970347381643</v>
      </c>
    </row>
    <row r="2470" spans="1:49" x14ac:dyDescent="0.2">
      <c r="A2470">
        <v>2468</v>
      </c>
      <c r="B2470" t="s">
        <v>10572</v>
      </c>
      <c r="C2470" t="s">
        <v>10571</v>
      </c>
      <c r="F2470" t="s">
        <v>10570</v>
      </c>
      <c r="G2470" t="s">
        <v>17</v>
      </c>
      <c r="H2470" t="s">
        <v>16</v>
      </c>
      <c r="I2470" t="s">
        <v>10569</v>
      </c>
      <c r="J2470" t="s">
        <v>10568</v>
      </c>
      <c r="K2470" t="s">
        <v>10567</v>
      </c>
      <c r="L2470" t="s">
        <v>10566</v>
      </c>
      <c r="M2470" t="s">
        <v>10565</v>
      </c>
      <c r="N2470">
        <v>4</v>
      </c>
      <c r="O2470" t="s">
        <v>10564</v>
      </c>
      <c r="P2470" t="s">
        <v>10563</v>
      </c>
      <c r="Q2470" t="s">
        <v>10562</v>
      </c>
      <c r="R2470" s="7">
        <v>40909</v>
      </c>
      <c r="S2470" s="8">
        <f t="shared" si="312"/>
        <v>2012</v>
      </c>
      <c r="T2470" s="8">
        <v>2012</v>
      </c>
      <c r="U2470" s="8">
        <f t="shared" si="313"/>
        <v>10</v>
      </c>
      <c r="V2470" s="7">
        <v>2012</v>
      </c>
      <c r="W2470" t="s">
        <v>355</v>
      </c>
      <c r="X2470" s="2">
        <v>0.437</v>
      </c>
      <c r="Y2470" s="6">
        <f t="shared" si="310"/>
        <v>1.1665465417367396E-2</v>
      </c>
      <c r="AA2470">
        <v>10704698</v>
      </c>
      <c r="AB2470">
        <v>5300152513</v>
      </c>
      <c r="AC2470">
        <v>15598985</v>
      </c>
      <c r="AD2470" t="s">
        <v>6</v>
      </c>
      <c r="AE2470">
        <v>134</v>
      </c>
      <c r="AH2470" t="s">
        <v>10561</v>
      </c>
      <c r="AI2470" t="s">
        <v>10560</v>
      </c>
      <c r="AK2470" t="s">
        <v>10559</v>
      </c>
      <c r="AL2470">
        <v>15</v>
      </c>
      <c r="AM2470" s="5">
        <f t="shared" si="314"/>
        <v>1.5</v>
      </c>
      <c r="AN2470" s="4">
        <f t="shared" si="311"/>
        <v>2.2718667171525938E-3</v>
      </c>
      <c r="AO2470" s="3"/>
      <c r="AP2470">
        <v>1</v>
      </c>
      <c r="AR2470" t="s">
        <v>1</v>
      </c>
      <c r="AT2470" s="2" t="s">
        <v>0</v>
      </c>
      <c r="AU2470" s="1">
        <f t="shared" si="315"/>
        <v>0.88473858073029543</v>
      </c>
      <c r="AV2470" s="1">
        <f t="shared" si="316"/>
        <v>0.69686660672599943</v>
      </c>
      <c r="AW2470" s="1">
        <f t="shared" si="317"/>
        <v>0.50899463272170342</v>
      </c>
    </row>
    <row r="2471" spans="1:49" x14ac:dyDescent="0.2">
      <c r="A2471">
        <v>2469</v>
      </c>
      <c r="B2471" t="s">
        <v>10558</v>
      </c>
      <c r="C2471" t="s">
        <v>10557</v>
      </c>
      <c r="F2471" t="s">
        <v>10556</v>
      </c>
      <c r="G2471" t="s">
        <v>17</v>
      </c>
      <c r="H2471" t="s">
        <v>16</v>
      </c>
      <c r="I2471" t="s">
        <v>10555</v>
      </c>
      <c r="J2471">
        <v>60093232</v>
      </c>
      <c r="K2471" t="s">
        <v>3838</v>
      </c>
      <c r="L2471" t="s">
        <v>3837</v>
      </c>
      <c r="M2471" t="s">
        <v>146</v>
      </c>
      <c r="N2471">
        <v>3</v>
      </c>
      <c r="O2471" t="s">
        <v>10554</v>
      </c>
      <c r="P2471" t="s">
        <v>10553</v>
      </c>
      <c r="Q2471" t="s">
        <v>10552</v>
      </c>
      <c r="R2471" s="7">
        <v>40909</v>
      </c>
      <c r="S2471" s="8">
        <f t="shared" si="312"/>
        <v>2012</v>
      </c>
      <c r="T2471" s="8">
        <v>2012</v>
      </c>
      <c r="U2471" s="8">
        <f t="shared" si="313"/>
        <v>10</v>
      </c>
      <c r="V2471" s="7">
        <v>2012</v>
      </c>
      <c r="W2471" t="s">
        <v>10551</v>
      </c>
      <c r="X2471" s="2">
        <v>0.377</v>
      </c>
      <c r="Y2471" s="6">
        <f t="shared" si="310"/>
        <v>1.006379968500574E-2</v>
      </c>
      <c r="AA2471">
        <v>9500340</v>
      </c>
      <c r="AB2471">
        <v>12181</v>
      </c>
      <c r="AC2471">
        <v>13623044</v>
      </c>
      <c r="AD2471" t="s">
        <v>6</v>
      </c>
      <c r="AE2471">
        <v>59</v>
      </c>
      <c r="AF2471">
        <v>18</v>
      </c>
      <c r="AH2471" t="s">
        <v>10550</v>
      </c>
      <c r="AI2471" t="s">
        <v>10549</v>
      </c>
      <c r="AJ2471" t="s">
        <v>10548</v>
      </c>
      <c r="AK2471" t="s">
        <v>10547</v>
      </c>
      <c r="AL2471">
        <v>1</v>
      </c>
      <c r="AM2471" s="5">
        <f t="shared" si="314"/>
        <v>0.1</v>
      </c>
      <c r="AN2471" s="4">
        <f t="shared" si="311"/>
        <v>1.5145778114350627E-4</v>
      </c>
      <c r="AO2471" s="3"/>
      <c r="AP2471">
        <v>0</v>
      </c>
      <c r="AR2471" t="s">
        <v>1</v>
      </c>
      <c r="AT2471" s="2">
        <v>1.464</v>
      </c>
      <c r="AU2471" s="1">
        <f t="shared" si="315"/>
        <v>0.70900971138470692</v>
      </c>
      <c r="AV2471" s="1">
        <f t="shared" si="316"/>
        <v>0.51076287330746228</v>
      </c>
      <c r="AW2471" s="1">
        <f t="shared" si="317"/>
        <v>0.31251603523021765</v>
      </c>
    </row>
    <row r="2472" spans="1:49" x14ac:dyDescent="0.2">
      <c r="A2472">
        <v>2470</v>
      </c>
      <c r="B2472" t="s">
        <v>10546</v>
      </c>
      <c r="C2472" t="s">
        <v>10545</v>
      </c>
      <c r="F2472" t="s">
        <v>10544</v>
      </c>
      <c r="G2472" t="s">
        <v>17</v>
      </c>
      <c r="H2472" t="s">
        <v>16</v>
      </c>
      <c r="I2472" t="s">
        <v>10543</v>
      </c>
      <c r="J2472" t="s">
        <v>10542</v>
      </c>
      <c r="K2472" t="s">
        <v>10541</v>
      </c>
      <c r="L2472" t="s">
        <v>10540</v>
      </c>
      <c r="M2472" t="s">
        <v>10539</v>
      </c>
      <c r="N2472">
        <v>3</v>
      </c>
      <c r="O2472" t="s">
        <v>10538</v>
      </c>
      <c r="P2472" t="s">
        <v>10537</v>
      </c>
      <c r="Q2472" t="s">
        <v>10536</v>
      </c>
      <c r="R2472" s="7">
        <v>40909</v>
      </c>
      <c r="S2472" s="8">
        <f t="shared" si="312"/>
        <v>2012</v>
      </c>
      <c r="T2472" s="8">
        <v>2012</v>
      </c>
      <c r="U2472" s="8">
        <f t="shared" si="313"/>
        <v>10</v>
      </c>
      <c r="V2472" s="7">
        <v>2012</v>
      </c>
      <c r="W2472" t="s">
        <v>5188</v>
      </c>
      <c r="X2472" s="2">
        <v>0.26700000000000002</v>
      </c>
      <c r="Y2472" s="6">
        <f t="shared" si="310"/>
        <v>7.1274125090093707E-3</v>
      </c>
      <c r="AA2472">
        <v>20856830</v>
      </c>
      <c r="AB2472">
        <v>21100198706</v>
      </c>
      <c r="AC2472">
        <v>20875886</v>
      </c>
      <c r="AD2472" t="s">
        <v>6</v>
      </c>
      <c r="AE2472">
        <v>4</v>
      </c>
      <c r="AF2472">
        <v>3</v>
      </c>
      <c r="AH2472" t="s">
        <v>10535</v>
      </c>
      <c r="AI2472" t="s">
        <v>10534</v>
      </c>
      <c r="AJ2472" t="s">
        <v>10533</v>
      </c>
      <c r="AK2472" t="s">
        <v>10532</v>
      </c>
      <c r="AL2472">
        <v>1</v>
      </c>
      <c r="AM2472" s="5">
        <f t="shared" si="314"/>
        <v>0.1</v>
      </c>
      <c r="AN2472" s="4">
        <f t="shared" si="311"/>
        <v>1.5145778114350627E-4</v>
      </c>
      <c r="AO2472" s="3"/>
      <c r="AP2472">
        <v>1</v>
      </c>
      <c r="AR2472" t="s">
        <v>1</v>
      </c>
      <c r="AT2472" s="2" t="s">
        <v>0</v>
      </c>
      <c r="AU2472" s="1">
        <f t="shared" si="315"/>
        <v>0.5034626090649611</v>
      </c>
      <c r="AV2472" s="1">
        <f t="shared" si="316"/>
        <v>0.36394351450764384</v>
      </c>
      <c r="AW2472" s="1">
        <f t="shared" si="317"/>
        <v>0.22442441995032653</v>
      </c>
    </row>
    <row r="2473" spans="1:49" x14ac:dyDescent="0.2">
      <c r="A2473">
        <v>2471</v>
      </c>
      <c r="B2473" t="s">
        <v>10531</v>
      </c>
      <c r="C2473" t="s">
        <v>10530</v>
      </c>
      <c r="F2473" t="s">
        <v>10529</v>
      </c>
      <c r="G2473" t="s">
        <v>17</v>
      </c>
      <c r="H2473" t="s">
        <v>16</v>
      </c>
      <c r="I2473" t="s">
        <v>10528</v>
      </c>
      <c r="J2473" t="s">
        <v>10527</v>
      </c>
      <c r="K2473" t="s">
        <v>10526</v>
      </c>
      <c r="L2473" t="s">
        <v>10525</v>
      </c>
      <c r="M2473" t="s">
        <v>10524</v>
      </c>
      <c r="N2473">
        <v>3</v>
      </c>
      <c r="O2473" t="s">
        <v>10523</v>
      </c>
      <c r="P2473" t="s">
        <v>10522</v>
      </c>
      <c r="Q2473" t="s">
        <v>10521</v>
      </c>
      <c r="R2473" s="7">
        <v>40909</v>
      </c>
      <c r="S2473" s="8">
        <f t="shared" si="312"/>
        <v>2012</v>
      </c>
      <c r="T2473" s="8">
        <v>2012</v>
      </c>
      <c r="U2473" s="8">
        <f t="shared" si="313"/>
        <v>10</v>
      </c>
      <c r="V2473" s="7">
        <v>41214</v>
      </c>
      <c r="W2473" t="s">
        <v>7378</v>
      </c>
      <c r="X2473" s="2">
        <v>1.1779999999999999</v>
      </c>
      <c r="Y2473" s="6">
        <f t="shared" si="310"/>
        <v>3.1446037212033845E-2</v>
      </c>
      <c r="AA2473">
        <v>168033</v>
      </c>
      <c r="AB2473">
        <v>27965</v>
      </c>
      <c r="AD2473" t="s">
        <v>6</v>
      </c>
      <c r="AE2473">
        <v>77</v>
      </c>
      <c r="AF2473">
        <v>6</v>
      </c>
      <c r="AI2473" t="s">
        <v>10520</v>
      </c>
      <c r="AJ2473" t="s">
        <v>10519</v>
      </c>
      <c r="AK2473" t="s">
        <v>10518</v>
      </c>
      <c r="AL2473">
        <v>9</v>
      </c>
      <c r="AM2473" s="5">
        <f t="shared" si="314"/>
        <v>0.9</v>
      </c>
      <c r="AN2473" s="4">
        <f t="shared" si="311"/>
        <v>1.3631200302915562E-3</v>
      </c>
      <c r="AO2473" s="3"/>
      <c r="AP2473">
        <v>0</v>
      </c>
      <c r="AR2473" t="s">
        <v>1</v>
      </c>
      <c r="AT2473" s="2">
        <v>2.9279999999999999</v>
      </c>
      <c r="AU2473" s="1">
        <f t="shared" si="315"/>
        <v>2.2421162057511159</v>
      </c>
      <c r="AV2473" s="1">
        <f t="shared" si="316"/>
        <v>1.64045786211627</v>
      </c>
      <c r="AW2473" s="1">
        <f t="shared" si="317"/>
        <v>1.0387995184814243</v>
      </c>
    </row>
    <row r="2474" spans="1:49" x14ac:dyDescent="0.2">
      <c r="A2474">
        <v>2472</v>
      </c>
      <c r="B2474" t="s">
        <v>10517</v>
      </c>
      <c r="C2474" t="s">
        <v>10516</v>
      </c>
      <c r="F2474" t="s">
        <v>10515</v>
      </c>
      <c r="G2474" t="s">
        <v>17</v>
      </c>
      <c r="H2474" t="s">
        <v>16</v>
      </c>
      <c r="I2474" t="s">
        <v>10514</v>
      </c>
      <c r="J2474">
        <v>60010365</v>
      </c>
      <c r="K2474" t="s">
        <v>8855</v>
      </c>
      <c r="L2474" t="s">
        <v>8854</v>
      </c>
      <c r="M2474" t="s">
        <v>816</v>
      </c>
      <c r="N2474">
        <v>3</v>
      </c>
      <c r="O2474" t="s">
        <v>10513</v>
      </c>
      <c r="P2474" t="s">
        <v>10512</v>
      </c>
      <c r="Q2474" t="s">
        <v>10511</v>
      </c>
      <c r="R2474" s="7">
        <v>40909</v>
      </c>
      <c r="S2474" s="8">
        <f t="shared" si="312"/>
        <v>2012</v>
      </c>
      <c r="T2474" s="8">
        <v>2012</v>
      </c>
      <c r="U2474" s="8">
        <f t="shared" si="313"/>
        <v>10</v>
      </c>
      <c r="V2474" s="7">
        <v>41183</v>
      </c>
      <c r="W2474" t="s">
        <v>10510</v>
      </c>
      <c r="X2474" s="2">
        <v>0.44500000000000001</v>
      </c>
      <c r="Y2474" s="6">
        <f t="shared" si="310"/>
        <v>1.1879020848348951E-2</v>
      </c>
      <c r="AA2474" t="s">
        <v>10509</v>
      </c>
      <c r="AB2474">
        <v>27306</v>
      </c>
      <c r="AD2474" t="s">
        <v>6</v>
      </c>
      <c r="AE2474">
        <v>17</v>
      </c>
      <c r="AF2474">
        <v>5</v>
      </c>
      <c r="AH2474" t="s">
        <v>10508</v>
      </c>
      <c r="AI2474" t="s">
        <v>10507</v>
      </c>
      <c r="AJ2474" t="s">
        <v>10506</v>
      </c>
      <c r="AK2474" t="s">
        <v>10505</v>
      </c>
      <c r="AL2474">
        <v>1</v>
      </c>
      <c r="AM2474" s="5">
        <f t="shared" si="314"/>
        <v>0.1</v>
      </c>
      <c r="AN2474" s="4">
        <f t="shared" si="311"/>
        <v>1.5145778114350627E-4</v>
      </c>
      <c r="AO2474" s="3"/>
      <c r="AP2474">
        <v>0</v>
      </c>
      <c r="AQ2474" t="s">
        <v>10504</v>
      </c>
      <c r="AR2474" t="s">
        <v>3254</v>
      </c>
      <c r="AS2474" t="s">
        <v>10503</v>
      </c>
      <c r="AT2474" s="2" t="s">
        <v>0</v>
      </c>
      <c r="AU2474" s="1">
        <f t="shared" si="315"/>
        <v>0.83607519281873166</v>
      </c>
      <c r="AV2474" s="1">
        <f t="shared" si="316"/>
        <v>0.60152393147462291</v>
      </c>
      <c r="AW2474" s="1">
        <f t="shared" si="317"/>
        <v>0.36697267013051393</v>
      </c>
    </row>
    <row r="2475" spans="1:49" x14ac:dyDescent="0.2">
      <c r="A2475">
        <v>2473</v>
      </c>
      <c r="B2475" t="s">
        <v>10502</v>
      </c>
      <c r="C2475" t="s">
        <v>10501</v>
      </c>
      <c r="F2475" t="s">
        <v>10500</v>
      </c>
      <c r="G2475" t="s">
        <v>17</v>
      </c>
      <c r="H2475" t="s">
        <v>16</v>
      </c>
      <c r="I2475" t="s">
        <v>10499</v>
      </c>
      <c r="J2475">
        <v>60013290</v>
      </c>
      <c r="K2475" t="s">
        <v>10498</v>
      </c>
      <c r="L2475" t="s">
        <v>10497</v>
      </c>
      <c r="M2475" t="s">
        <v>146</v>
      </c>
      <c r="N2475">
        <v>2</v>
      </c>
      <c r="O2475" t="s">
        <v>10496</v>
      </c>
      <c r="P2475" t="s">
        <v>10495</v>
      </c>
      <c r="Q2475" t="s">
        <v>10494</v>
      </c>
      <c r="R2475" s="7">
        <v>40909</v>
      </c>
      <c r="S2475" s="8">
        <f t="shared" si="312"/>
        <v>2012</v>
      </c>
      <c r="T2475" s="8">
        <v>2012</v>
      </c>
      <c r="U2475" s="8">
        <f t="shared" si="313"/>
        <v>10</v>
      </c>
      <c r="V2475" s="7">
        <v>2012</v>
      </c>
      <c r="W2475" t="s">
        <v>10423</v>
      </c>
      <c r="X2475" s="2">
        <v>0.23100000000000001</v>
      </c>
      <c r="Y2475" s="6">
        <f t="shared" si="310"/>
        <v>6.1664130695923769E-3</v>
      </c>
      <c r="AA2475">
        <v>17480698</v>
      </c>
      <c r="AB2475">
        <v>19500157222</v>
      </c>
      <c r="AC2475">
        <v>17480701</v>
      </c>
      <c r="AD2475" t="s">
        <v>6</v>
      </c>
      <c r="AE2475">
        <v>5</v>
      </c>
      <c r="AF2475">
        <v>4</v>
      </c>
      <c r="AH2475" t="s">
        <v>5963</v>
      </c>
      <c r="AI2475" t="s">
        <v>10493</v>
      </c>
      <c r="AJ2475" t="s">
        <v>10492</v>
      </c>
      <c r="AK2475" t="s">
        <v>10491</v>
      </c>
      <c r="AL2475">
        <v>0</v>
      </c>
      <c r="AM2475" s="5">
        <f t="shared" si="314"/>
        <v>0</v>
      </c>
      <c r="AN2475" s="4">
        <f t="shared" si="311"/>
        <v>0</v>
      </c>
      <c r="AO2475" s="3"/>
      <c r="AP2475">
        <v>0</v>
      </c>
      <c r="AR2475" t="s">
        <v>1</v>
      </c>
      <c r="AT2475" s="2" t="s">
        <v>0</v>
      </c>
      <c r="AU2475" s="1">
        <f t="shared" si="315"/>
        <v>0.43164891487146634</v>
      </c>
      <c r="AV2475" s="1">
        <f t="shared" si="316"/>
        <v>0.30832065347961884</v>
      </c>
      <c r="AW2475" s="1">
        <f t="shared" si="317"/>
        <v>0.1849923920877713</v>
      </c>
    </row>
    <row r="2476" spans="1:49" x14ac:dyDescent="0.2">
      <c r="A2476">
        <v>2474</v>
      </c>
      <c r="B2476" t="s">
        <v>10490</v>
      </c>
      <c r="F2476" t="s">
        <v>10489</v>
      </c>
      <c r="G2476" t="s">
        <v>17</v>
      </c>
      <c r="H2476" t="s">
        <v>16</v>
      </c>
      <c r="I2476" t="s">
        <v>10488</v>
      </c>
      <c r="J2476">
        <v>60024155</v>
      </c>
      <c r="K2476" t="s">
        <v>10487</v>
      </c>
      <c r="L2476" t="s">
        <v>10486</v>
      </c>
      <c r="M2476" t="s">
        <v>615</v>
      </c>
      <c r="N2476">
        <v>1</v>
      </c>
      <c r="O2476" t="s">
        <v>10485</v>
      </c>
      <c r="P2476">
        <v>7005113207</v>
      </c>
      <c r="Q2476">
        <v>60024155</v>
      </c>
      <c r="R2476" s="7">
        <v>40909</v>
      </c>
      <c r="S2476" s="8">
        <f t="shared" si="312"/>
        <v>2012</v>
      </c>
      <c r="T2476" s="8">
        <v>2012</v>
      </c>
      <c r="U2476" s="8">
        <f t="shared" si="313"/>
        <v>10</v>
      </c>
      <c r="V2476" s="7">
        <v>41153</v>
      </c>
      <c r="W2476" t="s">
        <v>8574</v>
      </c>
      <c r="X2476" s="2">
        <v>0.16400000000000001</v>
      </c>
      <c r="Y2476" s="6">
        <f t="shared" si="310"/>
        <v>4.3778863351218601E-3</v>
      </c>
      <c r="AA2476">
        <v>19907710</v>
      </c>
      <c r="AB2476">
        <v>19400158806</v>
      </c>
      <c r="AD2476" t="s">
        <v>6</v>
      </c>
      <c r="AE2476">
        <v>44</v>
      </c>
      <c r="AF2476">
        <v>3</v>
      </c>
      <c r="AH2476" t="s">
        <v>10484</v>
      </c>
      <c r="AI2476" t="s">
        <v>10483</v>
      </c>
      <c r="AJ2476" t="s">
        <v>10482</v>
      </c>
      <c r="AK2476" t="s">
        <v>10481</v>
      </c>
      <c r="AL2476">
        <v>2</v>
      </c>
      <c r="AM2476" s="5">
        <f t="shared" si="314"/>
        <v>0.2</v>
      </c>
      <c r="AN2476" s="4">
        <f t="shared" si="311"/>
        <v>3.0291556228701253E-4</v>
      </c>
      <c r="AO2476" s="3"/>
      <c r="AP2476">
        <v>0</v>
      </c>
      <c r="AR2476" t="s">
        <v>1</v>
      </c>
      <c r="AT2476" s="2" t="s">
        <v>0</v>
      </c>
      <c r="AU2476" s="1">
        <f t="shared" si="315"/>
        <v>0.31553951032714056</v>
      </c>
      <c r="AV2476" s="1">
        <f t="shared" si="316"/>
        <v>0.23404009487044364</v>
      </c>
      <c r="AW2476" s="1">
        <f t="shared" si="317"/>
        <v>0.15254067941374666</v>
      </c>
    </row>
    <row r="2477" spans="1:49" x14ac:dyDescent="0.2">
      <c r="A2477">
        <v>2475</v>
      </c>
      <c r="B2477" t="s">
        <v>10480</v>
      </c>
      <c r="C2477" t="s">
        <v>10479</v>
      </c>
      <c r="F2477" t="s">
        <v>10478</v>
      </c>
      <c r="G2477" t="s">
        <v>17</v>
      </c>
      <c r="H2477" t="s">
        <v>16</v>
      </c>
      <c r="I2477" t="s">
        <v>10477</v>
      </c>
      <c r="J2477" t="s">
        <v>10476</v>
      </c>
      <c r="K2477" t="s">
        <v>10475</v>
      </c>
      <c r="L2477" t="s">
        <v>10474</v>
      </c>
      <c r="M2477" t="s">
        <v>264</v>
      </c>
      <c r="N2477">
        <v>3</v>
      </c>
      <c r="O2477" t="s">
        <v>10473</v>
      </c>
      <c r="P2477" t="s">
        <v>10472</v>
      </c>
      <c r="Q2477" t="s">
        <v>10471</v>
      </c>
      <c r="R2477" s="7">
        <v>40909</v>
      </c>
      <c r="S2477" s="8">
        <f t="shared" si="312"/>
        <v>2012</v>
      </c>
      <c r="T2477" s="8">
        <v>2012</v>
      </c>
      <c r="U2477" s="8">
        <f t="shared" si="313"/>
        <v>10</v>
      </c>
      <c r="V2477" s="7">
        <v>41214</v>
      </c>
      <c r="W2477" t="s">
        <v>10470</v>
      </c>
      <c r="X2477" s="2">
        <v>0.22900000000000001</v>
      </c>
      <c r="Y2477" s="6">
        <f t="shared" si="310"/>
        <v>6.1130242118469878E-3</v>
      </c>
      <c r="AA2477">
        <v>15466086</v>
      </c>
      <c r="AB2477">
        <v>130071</v>
      </c>
      <c r="AC2477">
        <v>15525023</v>
      </c>
      <c r="AD2477" t="s">
        <v>6</v>
      </c>
      <c r="AE2477" t="s">
        <v>10469</v>
      </c>
      <c r="AF2477">
        <v>6</v>
      </c>
      <c r="AH2477" t="s">
        <v>10468</v>
      </c>
      <c r="AI2477" t="s">
        <v>10467</v>
      </c>
      <c r="AJ2477" t="s">
        <v>10466</v>
      </c>
      <c r="AK2477" t="s">
        <v>10465</v>
      </c>
      <c r="AL2477">
        <v>13</v>
      </c>
      <c r="AM2477" s="5">
        <f t="shared" si="314"/>
        <v>1.3</v>
      </c>
      <c r="AN2477" s="4">
        <f t="shared" si="311"/>
        <v>1.9689511548655813E-3</v>
      </c>
      <c r="AO2477" s="3"/>
      <c r="AP2477">
        <v>0</v>
      </c>
      <c r="AR2477" t="s">
        <v>1</v>
      </c>
      <c r="AT2477" s="2" t="s">
        <v>0</v>
      </c>
      <c r="AU2477" s="1">
        <f t="shared" si="315"/>
        <v>0.48698022947525654</v>
      </c>
      <c r="AV2477" s="1">
        <f t="shared" si="316"/>
        <v>0.40409876833562841</v>
      </c>
      <c r="AW2477" s="1">
        <f t="shared" si="317"/>
        <v>0.32121730719600033</v>
      </c>
    </row>
    <row r="2478" spans="1:49" x14ac:dyDescent="0.2">
      <c r="A2478">
        <v>2476</v>
      </c>
      <c r="B2478" t="s">
        <v>10464</v>
      </c>
      <c r="C2478" t="s">
        <v>10463</v>
      </c>
      <c r="F2478" t="s">
        <v>10462</v>
      </c>
      <c r="G2478" t="s">
        <v>17</v>
      </c>
      <c r="H2478" t="s">
        <v>16</v>
      </c>
      <c r="I2478" t="s">
        <v>10461</v>
      </c>
      <c r="J2478">
        <v>60024609</v>
      </c>
      <c r="K2478" t="s">
        <v>10460</v>
      </c>
      <c r="L2478" t="s">
        <v>10459</v>
      </c>
      <c r="M2478" t="s">
        <v>66</v>
      </c>
      <c r="N2478">
        <v>5</v>
      </c>
      <c r="O2478" t="s">
        <v>10458</v>
      </c>
      <c r="P2478" t="s">
        <v>10457</v>
      </c>
      <c r="Q2478" t="s">
        <v>10456</v>
      </c>
      <c r="R2478" s="7">
        <v>40909</v>
      </c>
      <c r="S2478" s="8">
        <f t="shared" si="312"/>
        <v>2012</v>
      </c>
      <c r="T2478" s="8">
        <v>2012</v>
      </c>
      <c r="U2478" s="8">
        <f t="shared" si="313"/>
        <v>10</v>
      </c>
      <c r="V2478" s="7">
        <v>2012</v>
      </c>
      <c r="W2478" t="s">
        <v>10455</v>
      </c>
      <c r="X2478" s="2">
        <v>0.153</v>
      </c>
      <c r="Y2478" s="6">
        <f t="shared" si="310"/>
        <v>4.0842476175222235E-3</v>
      </c>
      <c r="AA2478">
        <v>17572657</v>
      </c>
      <c r="AB2478">
        <v>21100220382</v>
      </c>
      <c r="AC2478">
        <v>17572665</v>
      </c>
      <c r="AD2478" t="s">
        <v>6</v>
      </c>
      <c r="AE2478">
        <v>4</v>
      </c>
      <c r="AF2478">
        <v>6</v>
      </c>
      <c r="AH2478" t="s">
        <v>10454</v>
      </c>
      <c r="AI2478" t="s">
        <v>10453</v>
      </c>
      <c r="AJ2478" t="s">
        <v>10452</v>
      </c>
      <c r="AK2478" t="s">
        <v>10451</v>
      </c>
      <c r="AL2478">
        <v>1</v>
      </c>
      <c r="AM2478" s="5">
        <f t="shared" si="314"/>
        <v>0.1</v>
      </c>
      <c r="AN2478" s="4">
        <f t="shared" si="311"/>
        <v>1.5145778114350627E-4</v>
      </c>
      <c r="AO2478" s="3"/>
      <c r="AP2478">
        <v>0</v>
      </c>
      <c r="AR2478" t="s">
        <v>1</v>
      </c>
      <c r="AT2478" s="2" t="s">
        <v>0</v>
      </c>
      <c r="AU2478" s="1">
        <f t="shared" si="315"/>
        <v>0.29044106666086078</v>
      </c>
      <c r="AV2478" s="1">
        <f t="shared" si="316"/>
        <v>0.2117852699332865</v>
      </c>
      <c r="AW2478" s="1">
        <f t="shared" si="317"/>
        <v>0.13312947320571214</v>
      </c>
    </row>
    <row r="2479" spans="1:49" x14ac:dyDescent="0.2">
      <c r="A2479">
        <v>2477</v>
      </c>
      <c r="B2479" t="s">
        <v>10450</v>
      </c>
      <c r="C2479" t="s">
        <v>10449</v>
      </c>
      <c r="F2479" t="s">
        <v>10448</v>
      </c>
      <c r="G2479" t="s">
        <v>17</v>
      </c>
      <c r="H2479" t="s">
        <v>16</v>
      </c>
      <c r="I2479" t="s">
        <v>5194</v>
      </c>
      <c r="J2479">
        <v>60103561</v>
      </c>
      <c r="K2479" t="s">
        <v>5193</v>
      </c>
      <c r="L2479" t="s">
        <v>5192</v>
      </c>
      <c r="M2479" t="s">
        <v>146</v>
      </c>
      <c r="N2479">
        <v>3</v>
      </c>
      <c r="O2479" t="s">
        <v>10447</v>
      </c>
      <c r="P2479" t="s">
        <v>10446</v>
      </c>
      <c r="Q2479" t="s">
        <v>10445</v>
      </c>
      <c r="R2479" s="7">
        <v>40909</v>
      </c>
      <c r="S2479" s="8">
        <f t="shared" si="312"/>
        <v>2012</v>
      </c>
      <c r="T2479" s="8">
        <v>2012</v>
      </c>
      <c r="U2479" s="8">
        <f t="shared" si="313"/>
        <v>10</v>
      </c>
      <c r="V2479" s="7">
        <v>2012</v>
      </c>
      <c r="W2479" t="s">
        <v>10423</v>
      </c>
      <c r="X2479" s="2">
        <v>0.23100000000000001</v>
      </c>
      <c r="Y2479" s="6">
        <f t="shared" si="310"/>
        <v>6.1664130695923769E-3</v>
      </c>
      <c r="AA2479">
        <v>17480698</v>
      </c>
      <c r="AB2479">
        <v>19500157222</v>
      </c>
      <c r="AC2479">
        <v>17480701</v>
      </c>
      <c r="AD2479" t="s">
        <v>6</v>
      </c>
      <c r="AE2479">
        <v>5</v>
      </c>
      <c r="AF2479">
        <v>4</v>
      </c>
      <c r="AH2479" t="s">
        <v>10444</v>
      </c>
      <c r="AI2479" t="s">
        <v>10443</v>
      </c>
      <c r="AJ2479" t="s">
        <v>10442</v>
      </c>
      <c r="AK2479" t="s">
        <v>10441</v>
      </c>
      <c r="AL2479">
        <v>4</v>
      </c>
      <c r="AM2479" s="5">
        <f t="shared" si="314"/>
        <v>0.4</v>
      </c>
      <c r="AN2479" s="4">
        <f t="shared" si="311"/>
        <v>6.0583112457402507E-4</v>
      </c>
      <c r="AO2479" s="3"/>
      <c r="AP2479">
        <v>0</v>
      </c>
      <c r="AR2479" t="s">
        <v>1</v>
      </c>
      <c r="AT2479" s="2" t="s">
        <v>0</v>
      </c>
      <c r="AU2479" s="1">
        <f t="shared" si="315"/>
        <v>0.44982384860868713</v>
      </c>
      <c r="AV2479" s="1">
        <f t="shared" si="316"/>
        <v>0.33861220970832007</v>
      </c>
      <c r="AW2479" s="1">
        <f t="shared" si="317"/>
        <v>0.22740057080795303</v>
      </c>
    </row>
    <row r="2480" spans="1:49" x14ac:dyDescent="0.2">
      <c r="A2480">
        <v>2478</v>
      </c>
      <c r="B2480" t="s">
        <v>10440</v>
      </c>
      <c r="C2480" t="s">
        <v>10439</v>
      </c>
      <c r="F2480" t="s">
        <v>10438</v>
      </c>
      <c r="G2480" t="s">
        <v>17</v>
      </c>
      <c r="H2480" t="s">
        <v>16</v>
      </c>
      <c r="I2480" t="s">
        <v>1091</v>
      </c>
      <c r="J2480">
        <v>60020825</v>
      </c>
      <c r="K2480" t="s">
        <v>1090</v>
      </c>
      <c r="L2480" t="s">
        <v>1089</v>
      </c>
      <c r="M2480" t="s">
        <v>146</v>
      </c>
      <c r="N2480">
        <v>2</v>
      </c>
      <c r="O2480" t="s">
        <v>10437</v>
      </c>
      <c r="P2480" t="s">
        <v>1087</v>
      </c>
      <c r="Q2480" t="s">
        <v>1086</v>
      </c>
      <c r="R2480" s="7">
        <v>40909</v>
      </c>
      <c r="S2480" s="8">
        <f t="shared" si="312"/>
        <v>2012</v>
      </c>
      <c r="T2480" s="8">
        <v>2012</v>
      </c>
      <c r="U2480" s="8">
        <f t="shared" si="313"/>
        <v>10</v>
      </c>
      <c r="V2480" s="7">
        <v>2012</v>
      </c>
      <c r="W2480" t="s">
        <v>10423</v>
      </c>
      <c r="X2480" s="2">
        <v>0.23100000000000001</v>
      </c>
      <c r="Y2480" s="6">
        <f t="shared" si="310"/>
        <v>6.1664130695923769E-3</v>
      </c>
      <c r="AA2480">
        <v>17480698</v>
      </c>
      <c r="AB2480">
        <v>19500157222</v>
      </c>
      <c r="AC2480">
        <v>17480701</v>
      </c>
      <c r="AD2480" t="s">
        <v>6</v>
      </c>
      <c r="AE2480">
        <v>5</v>
      </c>
      <c r="AF2480">
        <v>4</v>
      </c>
      <c r="AH2480" t="s">
        <v>10436</v>
      </c>
      <c r="AI2480" t="s">
        <v>10435</v>
      </c>
      <c r="AJ2480" t="s">
        <v>10434</v>
      </c>
      <c r="AK2480" t="s">
        <v>10433</v>
      </c>
      <c r="AL2480">
        <v>1</v>
      </c>
      <c r="AM2480" s="5">
        <f t="shared" si="314"/>
        <v>0.1</v>
      </c>
      <c r="AN2480" s="4">
        <f t="shared" si="311"/>
        <v>1.5145778114350627E-4</v>
      </c>
      <c r="AO2480" s="3"/>
      <c r="AP2480">
        <v>0</v>
      </c>
      <c r="AR2480" t="s">
        <v>1</v>
      </c>
      <c r="AT2480" s="2" t="s">
        <v>0</v>
      </c>
      <c r="AU2480" s="1">
        <f t="shared" si="315"/>
        <v>0.43619264830577159</v>
      </c>
      <c r="AV2480" s="1">
        <f t="shared" si="316"/>
        <v>0.31589354253679419</v>
      </c>
      <c r="AW2480" s="1">
        <f t="shared" si="317"/>
        <v>0.19559443676781674</v>
      </c>
    </row>
    <row r="2481" spans="1:49" x14ac:dyDescent="0.2">
      <c r="A2481">
        <v>2479</v>
      </c>
      <c r="B2481" t="s">
        <v>10432</v>
      </c>
      <c r="C2481" t="s">
        <v>10431</v>
      </c>
      <c r="F2481" t="s">
        <v>10430</v>
      </c>
      <c r="G2481" t="s">
        <v>17</v>
      </c>
      <c r="H2481" t="s">
        <v>16</v>
      </c>
      <c r="I2481" t="s">
        <v>10429</v>
      </c>
      <c r="J2481" t="s">
        <v>10424</v>
      </c>
      <c r="K2481" t="s">
        <v>10428</v>
      </c>
      <c r="L2481" t="s">
        <v>10427</v>
      </c>
      <c r="M2481" t="s">
        <v>227</v>
      </c>
      <c r="N2481">
        <v>2</v>
      </c>
      <c r="O2481" t="s">
        <v>10426</v>
      </c>
      <c r="P2481" t="s">
        <v>10425</v>
      </c>
      <c r="Q2481" t="s">
        <v>10424</v>
      </c>
      <c r="R2481" s="7">
        <v>40909</v>
      </c>
      <c r="S2481" s="8">
        <f t="shared" si="312"/>
        <v>2012</v>
      </c>
      <c r="T2481" s="8">
        <v>2012</v>
      </c>
      <c r="U2481" s="8">
        <f t="shared" si="313"/>
        <v>10</v>
      </c>
      <c r="V2481" s="7">
        <v>2012</v>
      </c>
      <c r="W2481" t="s">
        <v>10423</v>
      </c>
      <c r="X2481" s="2">
        <v>0.23100000000000001</v>
      </c>
      <c r="Y2481" s="6">
        <f t="shared" si="310"/>
        <v>6.1664130695923769E-3</v>
      </c>
      <c r="AA2481">
        <v>17480698</v>
      </c>
      <c r="AB2481">
        <v>19500157222</v>
      </c>
      <c r="AC2481">
        <v>17480701</v>
      </c>
      <c r="AD2481" t="s">
        <v>6</v>
      </c>
      <c r="AE2481">
        <v>5</v>
      </c>
      <c r="AF2481">
        <v>4</v>
      </c>
      <c r="AH2481" t="s">
        <v>10422</v>
      </c>
      <c r="AI2481" t="s">
        <v>10421</v>
      </c>
      <c r="AJ2481" t="s">
        <v>10420</v>
      </c>
      <c r="AK2481" t="s">
        <v>10419</v>
      </c>
      <c r="AL2481">
        <v>0</v>
      </c>
      <c r="AM2481" s="5">
        <f t="shared" si="314"/>
        <v>0</v>
      </c>
      <c r="AN2481" s="4">
        <f t="shared" si="311"/>
        <v>0</v>
      </c>
      <c r="AO2481" s="3"/>
      <c r="AP2481">
        <v>0</v>
      </c>
      <c r="AR2481" t="s">
        <v>1</v>
      </c>
      <c r="AT2481" s="2" t="s">
        <v>0</v>
      </c>
      <c r="AU2481" s="1">
        <f t="shared" si="315"/>
        <v>0.43164891487146634</v>
      </c>
      <c r="AV2481" s="1">
        <f t="shared" si="316"/>
        <v>0.30832065347961884</v>
      </c>
      <c r="AW2481" s="1">
        <f t="shared" si="317"/>
        <v>0.1849923920877713</v>
      </c>
    </row>
    <row r="2482" spans="1:49" x14ac:dyDescent="0.2">
      <c r="A2482">
        <v>2480</v>
      </c>
      <c r="B2482" t="s">
        <v>10418</v>
      </c>
      <c r="C2482" t="s">
        <v>10417</v>
      </c>
      <c r="F2482" t="s">
        <v>10416</v>
      </c>
      <c r="G2482" t="s">
        <v>17</v>
      </c>
      <c r="H2482" t="s">
        <v>16</v>
      </c>
      <c r="I2482" t="s">
        <v>10415</v>
      </c>
      <c r="J2482">
        <v>60001359</v>
      </c>
      <c r="K2482" t="s">
        <v>10414</v>
      </c>
      <c r="L2482" t="s">
        <v>10413</v>
      </c>
      <c r="M2482" t="s">
        <v>1722</v>
      </c>
      <c r="N2482">
        <v>2</v>
      </c>
      <c r="O2482" t="s">
        <v>10412</v>
      </c>
      <c r="P2482" t="s">
        <v>10411</v>
      </c>
      <c r="Q2482" t="s">
        <v>10410</v>
      </c>
      <c r="R2482" s="7">
        <v>40909</v>
      </c>
      <c r="S2482" s="8">
        <f t="shared" si="312"/>
        <v>2012</v>
      </c>
      <c r="T2482" s="8">
        <v>2012</v>
      </c>
      <c r="U2482" s="8">
        <f t="shared" si="313"/>
        <v>10</v>
      </c>
      <c r="V2482" s="7">
        <v>2012</v>
      </c>
      <c r="W2482" t="s">
        <v>2414</v>
      </c>
      <c r="X2482" s="2">
        <v>2.141</v>
      </c>
      <c r="Y2482" s="6">
        <f t="shared" si="310"/>
        <v>5.7152772216438434E-2</v>
      </c>
      <c r="AA2482">
        <v>1962892</v>
      </c>
      <c r="AB2482">
        <v>17360</v>
      </c>
      <c r="AD2482" t="s">
        <v>6</v>
      </c>
      <c r="AE2482">
        <v>50</v>
      </c>
      <c r="AF2482" t="s">
        <v>10312</v>
      </c>
      <c r="AG2482">
        <v>6191316</v>
      </c>
      <c r="AH2482" t="s">
        <v>10409</v>
      </c>
      <c r="AI2482" t="s">
        <v>10408</v>
      </c>
      <c r="AJ2482" t="s">
        <v>10407</v>
      </c>
      <c r="AK2482" t="s">
        <v>10406</v>
      </c>
      <c r="AL2482">
        <v>4</v>
      </c>
      <c r="AM2482" s="5">
        <f t="shared" si="314"/>
        <v>0.4</v>
      </c>
      <c r="AN2482" s="4">
        <f t="shared" si="311"/>
        <v>6.0583112457402507E-4</v>
      </c>
      <c r="AO2482" s="3"/>
      <c r="AP2482">
        <v>0</v>
      </c>
      <c r="AQ2482" t="s">
        <v>10405</v>
      </c>
      <c r="AR2482" t="s">
        <v>10404</v>
      </c>
      <c r="AS2482" t="s">
        <v>10403</v>
      </c>
      <c r="AT2482" s="2" t="s">
        <v>0</v>
      </c>
      <c r="AU2482" s="1">
        <f t="shared" si="315"/>
        <v>4.0188689888879106</v>
      </c>
      <c r="AV2482" s="1">
        <f t="shared" si="316"/>
        <v>2.887930167050623</v>
      </c>
      <c r="AW2482" s="1">
        <f t="shared" si="317"/>
        <v>1.7569913452133348</v>
      </c>
    </row>
    <row r="2483" spans="1:49" x14ac:dyDescent="0.2">
      <c r="A2483">
        <v>2481</v>
      </c>
      <c r="B2483" t="s">
        <v>10402</v>
      </c>
      <c r="C2483" t="s">
        <v>10401</v>
      </c>
      <c r="F2483" t="s">
        <v>10400</v>
      </c>
      <c r="G2483" t="s">
        <v>17</v>
      </c>
      <c r="H2483" t="s">
        <v>16</v>
      </c>
      <c r="I2483" t="s">
        <v>10399</v>
      </c>
      <c r="J2483" t="s">
        <v>10398</v>
      </c>
      <c r="K2483" t="s">
        <v>10397</v>
      </c>
      <c r="L2483" t="s">
        <v>10396</v>
      </c>
      <c r="M2483" t="s">
        <v>10395</v>
      </c>
      <c r="N2483">
        <v>4</v>
      </c>
      <c r="O2483" t="s">
        <v>10394</v>
      </c>
      <c r="P2483" t="s">
        <v>10393</v>
      </c>
      <c r="Q2483" t="s">
        <v>10392</v>
      </c>
      <c r="R2483" s="7">
        <v>40909</v>
      </c>
      <c r="S2483" s="8">
        <f t="shared" si="312"/>
        <v>2012</v>
      </c>
      <c r="T2483" s="8">
        <v>2012</v>
      </c>
      <c r="U2483" s="8">
        <f t="shared" si="313"/>
        <v>10</v>
      </c>
      <c r="V2483" s="7">
        <v>2012</v>
      </c>
      <c r="W2483" t="s">
        <v>6346</v>
      </c>
      <c r="X2483" s="2">
        <v>0.86099999999999999</v>
      </c>
      <c r="Y2483" s="6">
        <f t="shared" si="310"/>
        <v>2.2983903259389767E-2</v>
      </c>
      <c r="AA2483">
        <v>15498328</v>
      </c>
      <c r="AB2483">
        <v>11000153733</v>
      </c>
      <c r="AD2483" t="s">
        <v>6</v>
      </c>
      <c r="AE2483">
        <v>59</v>
      </c>
      <c r="AF2483">
        <v>11</v>
      </c>
      <c r="AG2483">
        <v>6339093</v>
      </c>
      <c r="AH2483" t="s">
        <v>10391</v>
      </c>
      <c r="AI2483" t="s">
        <v>10390</v>
      </c>
      <c r="AJ2483" t="s">
        <v>10389</v>
      </c>
      <c r="AK2483" t="s">
        <v>10388</v>
      </c>
      <c r="AL2483">
        <v>19</v>
      </c>
      <c r="AM2483" s="5">
        <f t="shared" si="314"/>
        <v>1.9</v>
      </c>
      <c r="AN2483" s="4">
        <f t="shared" si="311"/>
        <v>2.8776978417266188E-3</v>
      </c>
      <c r="AO2483" s="3"/>
      <c r="AP2483">
        <v>0</v>
      </c>
      <c r="AR2483" t="s">
        <v>1</v>
      </c>
      <c r="AT2483" s="2" t="s">
        <v>0</v>
      </c>
      <c r="AU2483" s="1">
        <f t="shared" si="315"/>
        <v>1.6952041634090822</v>
      </c>
      <c r="AV2483" s="1">
        <f t="shared" si="316"/>
        <v>1.2930800550558192</v>
      </c>
      <c r="AW2483" s="1">
        <f t="shared" si="317"/>
        <v>0.89095594670255629</v>
      </c>
    </row>
    <row r="2484" spans="1:49" x14ac:dyDescent="0.2">
      <c r="A2484">
        <v>2482</v>
      </c>
      <c r="B2484" t="s">
        <v>10387</v>
      </c>
      <c r="C2484" t="s">
        <v>10386</v>
      </c>
      <c r="F2484" t="s">
        <v>10385</v>
      </c>
      <c r="G2484" t="s">
        <v>17</v>
      </c>
      <c r="H2484" t="s">
        <v>16</v>
      </c>
      <c r="I2484" t="s">
        <v>10384</v>
      </c>
      <c r="J2484" t="s">
        <v>10383</v>
      </c>
      <c r="K2484" t="s">
        <v>10382</v>
      </c>
      <c r="L2484" t="s">
        <v>10381</v>
      </c>
      <c r="M2484" t="s">
        <v>1634</v>
      </c>
      <c r="N2484">
        <v>4</v>
      </c>
      <c r="O2484" t="s">
        <v>10380</v>
      </c>
      <c r="P2484" t="s">
        <v>10379</v>
      </c>
      <c r="Q2484" t="s">
        <v>10378</v>
      </c>
      <c r="R2484" s="7">
        <v>40909</v>
      </c>
      <c r="S2484" s="8">
        <f t="shared" si="312"/>
        <v>2012</v>
      </c>
      <c r="T2484" s="8">
        <v>2012</v>
      </c>
      <c r="U2484" s="8">
        <f t="shared" si="313"/>
        <v>10</v>
      </c>
      <c r="V2484" s="7">
        <v>2012</v>
      </c>
      <c r="W2484" t="s">
        <v>2414</v>
      </c>
      <c r="X2484" s="2">
        <v>2.141</v>
      </c>
      <c r="Y2484" s="6">
        <f t="shared" si="310"/>
        <v>5.7152772216438434E-2</v>
      </c>
      <c r="AA2484">
        <v>1962892</v>
      </c>
      <c r="AB2484">
        <v>17360</v>
      </c>
      <c r="AD2484" t="s">
        <v>6</v>
      </c>
      <c r="AE2484">
        <v>50</v>
      </c>
      <c r="AF2484" t="s">
        <v>10312</v>
      </c>
      <c r="AG2484">
        <v>6200839</v>
      </c>
      <c r="AH2484" t="s">
        <v>10377</v>
      </c>
      <c r="AI2484" t="s">
        <v>10376</v>
      </c>
      <c r="AJ2484" t="s">
        <v>10375</v>
      </c>
      <c r="AK2484" t="s">
        <v>10374</v>
      </c>
      <c r="AL2484">
        <v>8</v>
      </c>
      <c r="AM2484" s="5">
        <f t="shared" si="314"/>
        <v>0.8</v>
      </c>
      <c r="AN2484" s="4">
        <f t="shared" si="311"/>
        <v>1.2116622491480501E-3</v>
      </c>
      <c r="AO2484" s="3"/>
      <c r="AP2484">
        <v>0</v>
      </c>
      <c r="AR2484" t="s">
        <v>1</v>
      </c>
      <c r="AT2484" s="2" t="s">
        <v>0</v>
      </c>
      <c r="AU2484" s="1">
        <f t="shared" si="315"/>
        <v>4.0370439226251316</v>
      </c>
      <c r="AV2484" s="1">
        <f t="shared" si="316"/>
        <v>2.9182217232793244</v>
      </c>
      <c r="AW2484" s="1">
        <f t="shared" si="317"/>
        <v>1.7993995239335165</v>
      </c>
    </row>
    <row r="2485" spans="1:49" x14ac:dyDescent="0.2">
      <c r="A2485">
        <v>2483</v>
      </c>
      <c r="B2485" t="s">
        <v>10373</v>
      </c>
      <c r="C2485" t="s">
        <v>10372</v>
      </c>
      <c r="F2485" t="s">
        <v>10371</v>
      </c>
      <c r="G2485" t="s">
        <v>17</v>
      </c>
      <c r="H2485" t="s">
        <v>16</v>
      </c>
      <c r="I2485" t="s">
        <v>10370</v>
      </c>
      <c r="J2485" t="s">
        <v>10369</v>
      </c>
      <c r="K2485" t="s">
        <v>10368</v>
      </c>
      <c r="L2485" t="s">
        <v>10367</v>
      </c>
      <c r="M2485" t="s">
        <v>10366</v>
      </c>
      <c r="N2485">
        <v>5</v>
      </c>
      <c r="O2485" t="s">
        <v>10365</v>
      </c>
      <c r="P2485" t="s">
        <v>10364</v>
      </c>
      <c r="Q2485" t="s">
        <v>10363</v>
      </c>
      <c r="R2485" s="7">
        <v>40909</v>
      </c>
      <c r="S2485" s="8">
        <f t="shared" si="312"/>
        <v>2012</v>
      </c>
      <c r="T2485" s="8">
        <v>2012</v>
      </c>
      <c r="U2485" s="8">
        <f t="shared" si="313"/>
        <v>10</v>
      </c>
      <c r="V2485" s="7">
        <v>2012</v>
      </c>
      <c r="W2485" t="s">
        <v>1360</v>
      </c>
      <c r="X2485" s="2">
        <v>0.82</v>
      </c>
      <c r="Y2485" s="6">
        <f t="shared" si="310"/>
        <v>2.1889431675609299E-2</v>
      </c>
      <c r="AA2485">
        <v>189456</v>
      </c>
      <c r="AB2485">
        <v>15361</v>
      </c>
      <c r="AD2485" t="s">
        <v>6</v>
      </c>
      <c r="AE2485">
        <v>61</v>
      </c>
      <c r="AF2485">
        <v>12</v>
      </c>
      <c r="AG2485">
        <v>6287582</v>
      </c>
      <c r="AH2485" t="s">
        <v>10362</v>
      </c>
      <c r="AI2485" t="s">
        <v>10361</v>
      </c>
      <c r="AJ2485" t="s">
        <v>10360</v>
      </c>
      <c r="AK2485" t="s">
        <v>10359</v>
      </c>
      <c r="AL2485">
        <v>25</v>
      </c>
      <c r="AM2485" s="5">
        <f t="shared" si="314"/>
        <v>2.5</v>
      </c>
      <c r="AN2485" s="4">
        <f t="shared" si="311"/>
        <v>3.7864445285876562E-3</v>
      </c>
      <c r="AO2485" s="3"/>
      <c r="AP2485">
        <v>0</v>
      </c>
      <c r="AR2485" t="s">
        <v>1</v>
      </c>
      <c r="AT2485" s="2" t="s">
        <v>0</v>
      </c>
      <c r="AU2485" s="1">
        <f t="shared" si="315"/>
        <v>1.6458535531502803</v>
      </c>
      <c r="AV2485" s="1">
        <f t="shared" si="316"/>
        <v>1.2837938102098478</v>
      </c>
      <c r="AW2485" s="1">
        <f t="shared" si="317"/>
        <v>0.92173406726941476</v>
      </c>
    </row>
    <row r="2486" spans="1:49" x14ac:dyDescent="0.2">
      <c r="A2486">
        <v>2484</v>
      </c>
      <c r="B2486" t="s">
        <v>10358</v>
      </c>
      <c r="C2486" t="s">
        <v>10357</v>
      </c>
      <c r="F2486" t="s">
        <v>10356</v>
      </c>
      <c r="G2486" t="s">
        <v>17</v>
      </c>
      <c r="H2486" t="s">
        <v>16</v>
      </c>
      <c r="I2486" t="s">
        <v>10355</v>
      </c>
      <c r="J2486" t="s">
        <v>10354</v>
      </c>
      <c r="K2486" t="s">
        <v>10353</v>
      </c>
      <c r="L2486" t="s">
        <v>10352</v>
      </c>
      <c r="M2486" t="s">
        <v>1634</v>
      </c>
      <c r="N2486">
        <v>3</v>
      </c>
      <c r="O2486" t="s">
        <v>10351</v>
      </c>
      <c r="P2486" t="s">
        <v>10350</v>
      </c>
      <c r="Q2486" t="s">
        <v>10349</v>
      </c>
      <c r="R2486" s="7">
        <v>40909</v>
      </c>
      <c r="S2486" s="8">
        <f t="shared" si="312"/>
        <v>2012</v>
      </c>
      <c r="T2486" s="8">
        <v>2012</v>
      </c>
      <c r="U2486" s="8">
        <f t="shared" si="313"/>
        <v>10</v>
      </c>
      <c r="V2486" s="7">
        <v>2012</v>
      </c>
      <c r="W2486" t="s">
        <v>2414</v>
      </c>
      <c r="X2486" s="2">
        <v>2.141</v>
      </c>
      <c r="Y2486" s="6">
        <f t="shared" si="310"/>
        <v>5.7152772216438434E-2</v>
      </c>
      <c r="AA2486">
        <v>1962892</v>
      </c>
      <c r="AB2486">
        <v>17360</v>
      </c>
      <c r="AD2486" t="s">
        <v>6</v>
      </c>
      <c r="AE2486">
        <v>50</v>
      </c>
      <c r="AF2486" t="s">
        <v>10312</v>
      </c>
      <c r="AG2486">
        <v>6197708</v>
      </c>
      <c r="AH2486" t="s">
        <v>10348</v>
      </c>
      <c r="AI2486" t="s">
        <v>10347</v>
      </c>
      <c r="AJ2486" t="s">
        <v>10346</v>
      </c>
      <c r="AK2486" t="s">
        <v>10345</v>
      </c>
      <c r="AL2486">
        <v>10</v>
      </c>
      <c r="AM2486" s="5">
        <f t="shared" si="314"/>
        <v>1</v>
      </c>
      <c r="AN2486" s="4">
        <f t="shared" si="311"/>
        <v>1.5145778114350624E-3</v>
      </c>
      <c r="AO2486" s="3"/>
      <c r="AP2486">
        <v>0</v>
      </c>
      <c r="AQ2486" t="s">
        <v>2506</v>
      </c>
      <c r="AR2486" t="s">
        <v>10344</v>
      </c>
      <c r="AS2486" t="s">
        <v>2504</v>
      </c>
      <c r="AT2486" s="2" t="s">
        <v>0</v>
      </c>
      <c r="AU2486" s="1">
        <f t="shared" si="315"/>
        <v>4.0461313894937421</v>
      </c>
      <c r="AV2486" s="1">
        <f t="shared" si="316"/>
        <v>2.9333675013936746</v>
      </c>
      <c r="AW2486" s="1">
        <f t="shared" si="317"/>
        <v>1.8206036132936074</v>
      </c>
    </row>
    <row r="2487" spans="1:49" x14ac:dyDescent="0.2">
      <c r="A2487">
        <v>2485</v>
      </c>
      <c r="B2487" t="s">
        <v>10343</v>
      </c>
      <c r="C2487" t="s">
        <v>10342</v>
      </c>
      <c r="F2487" t="s">
        <v>10341</v>
      </c>
      <c r="G2487" t="s">
        <v>17</v>
      </c>
      <c r="H2487" t="s">
        <v>16</v>
      </c>
      <c r="I2487" t="s">
        <v>8708</v>
      </c>
      <c r="J2487">
        <v>60031126</v>
      </c>
      <c r="K2487" t="s">
        <v>4036</v>
      </c>
      <c r="L2487" t="s">
        <v>4035</v>
      </c>
      <c r="M2487" t="s">
        <v>657</v>
      </c>
      <c r="N2487">
        <v>3</v>
      </c>
      <c r="O2487" t="s">
        <v>10340</v>
      </c>
      <c r="P2487" t="s">
        <v>10339</v>
      </c>
      <c r="Q2487" t="s">
        <v>4032</v>
      </c>
      <c r="R2487" s="7">
        <v>40909</v>
      </c>
      <c r="S2487" s="8">
        <f t="shared" si="312"/>
        <v>2012</v>
      </c>
      <c r="T2487" s="8">
        <v>2012</v>
      </c>
      <c r="U2487" s="8">
        <f t="shared" si="313"/>
        <v>10</v>
      </c>
      <c r="V2487" s="7">
        <v>2012</v>
      </c>
      <c r="W2487" t="s">
        <v>1360</v>
      </c>
      <c r="X2487" s="2">
        <v>0.82</v>
      </c>
      <c r="Y2487" s="6">
        <f t="shared" si="310"/>
        <v>2.1889431675609299E-2</v>
      </c>
      <c r="AA2487">
        <v>189456</v>
      </c>
      <c r="AB2487">
        <v>15361</v>
      </c>
      <c r="AD2487" t="s">
        <v>6</v>
      </c>
      <c r="AE2487">
        <v>61</v>
      </c>
      <c r="AF2487">
        <v>12</v>
      </c>
      <c r="AG2487">
        <v>6236154</v>
      </c>
      <c r="AH2487" t="s">
        <v>10338</v>
      </c>
      <c r="AI2487" t="s">
        <v>10337</v>
      </c>
      <c r="AJ2487" t="s">
        <v>10336</v>
      </c>
      <c r="AK2487" t="s">
        <v>10335</v>
      </c>
      <c r="AL2487">
        <v>29</v>
      </c>
      <c r="AM2487" s="5">
        <f t="shared" si="314"/>
        <v>2.9</v>
      </c>
      <c r="AN2487" s="4">
        <f t="shared" si="311"/>
        <v>4.3922756531616812E-3</v>
      </c>
      <c r="AO2487" s="3"/>
      <c r="AP2487">
        <v>0</v>
      </c>
      <c r="AQ2487" t="s">
        <v>10334</v>
      </c>
      <c r="AR2487" t="s">
        <v>1</v>
      </c>
      <c r="AS2487" t="s">
        <v>10333</v>
      </c>
      <c r="AT2487" s="2" t="s">
        <v>0</v>
      </c>
      <c r="AU2487" s="1">
        <f t="shared" si="315"/>
        <v>1.6640284868875013</v>
      </c>
      <c r="AV2487" s="1">
        <f t="shared" si="316"/>
        <v>1.314085366438549</v>
      </c>
      <c r="AW2487" s="1">
        <f t="shared" si="317"/>
        <v>0.96414224598959652</v>
      </c>
    </row>
    <row r="2488" spans="1:49" x14ac:dyDescent="0.2">
      <c r="A2488">
        <v>2486</v>
      </c>
      <c r="B2488" t="s">
        <v>10332</v>
      </c>
      <c r="C2488" t="s">
        <v>10331</v>
      </c>
      <c r="F2488" t="s">
        <v>10330</v>
      </c>
      <c r="G2488" t="s">
        <v>17</v>
      </c>
      <c r="H2488" t="s">
        <v>16</v>
      </c>
      <c r="I2488" t="s">
        <v>10329</v>
      </c>
      <c r="J2488">
        <v>60012614</v>
      </c>
      <c r="K2488" t="s">
        <v>10328</v>
      </c>
      <c r="L2488" t="s">
        <v>10327</v>
      </c>
      <c r="M2488" t="s">
        <v>6281</v>
      </c>
      <c r="N2488">
        <v>6</v>
      </c>
      <c r="O2488" t="s">
        <v>10326</v>
      </c>
      <c r="P2488" t="s">
        <v>10325</v>
      </c>
      <c r="Q2488" t="s">
        <v>10324</v>
      </c>
      <c r="R2488" s="7">
        <v>40909</v>
      </c>
      <c r="S2488" s="8">
        <f t="shared" si="312"/>
        <v>2012</v>
      </c>
      <c r="T2488" s="8">
        <v>2012</v>
      </c>
      <c r="U2488" s="8">
        <f t="shared" si="313"/>
        <v>10</v>
      </c>
      <c r="V2488" s="7">
        <v>2012</v>
      </c>
      <c r="W2488" t="s">
        <v>2414</v>
      </c>
      <c r="X2488" s="2">
        <v>2.141</v>
      </c>
      <c r="Y2488" s="6">
        <f t="shared" si="310"/>
        <v>5.7152772216438434E-2</v>
      </c>
      <c r="AA2488">
        <v>1962892</v>
      </c>
      <c r="AB2488">
        <v>17360</v>
      </c>
      <c r="AD2488" t="s">
        <v>6</v>
      </c>
      <c r="AE2488">
        <v>50</v>
      </c>
      <c r="AF2488" t="s">
        <v>10312</v>
      </c>
      <c r="AG2488">
        <v>6197707</v>
      </c>
      <c r="AH2488" t="s">
        <v>10323</v>
      </c>
      <c r="AI2488" t="s">
        <v>10322</v>
      </c>
      <c r="AJ2488" t="s">
        <v>10321</v>
      </c>
      <c r="AK2488" t="s">
        <v>10320</v>
      </c>
      <c r="AL2488">
        <v>34</v>
      </c>
      <c r="AM2488" s="5">
        <f t="shared" si="314"/>
        <v>3.4</v>
      </c>
      <c r="AN2488" s="4">
        <f t="shared" si="311"/>
        <v>5.1495645588792126E-3</v>
      </c>
      <c r="AO2488" s="3"/>
      <c r="AP2488">
        <v>0</v>
      </c>
      <c r="AR2488" t="s">
        <v>1</v>
      </c>
      <c r="AT2488" s="2" t="s">
        <v>0</v>
      </c>
      <c r="AU2488" s="1">
        <f t="shared" si="315"/>
        <v>4.1551809919170664</v>
      </c>
      <c r="AV2488" s="1">
        <f t="shared" si="316"/>
        <v>3.1151168387658821</v>
      </c>
      <c r="AW2488" s="1">
        <f t="shared" si="317"/>
        <v>2.0750526856146978</v>
      </c>
    </row>
    <row r="2489" spans="1:49" x14ac:dyDescent="0.2">
      <c r="A2489">
        <v>2487</v>
      </c>
      <c r="B2489" t="s">
        <v>10319</v>
      </c>
      <c r="C2489" t="s">
        <v>10318</v>
      </c>
      <c r="F2489" t="s">
        <v>10317</v>
      </c>
      <c r="G2489" t="s">
        <v>17</v>
      </c>
      <c r="H2489" t="s">
        <v>16</v>
      </c>
      <c r="I2489" t="s">
        <v>10316</v>
      </c>
      <c r="J2489">
        <v>60000239</v>
      </c>
      <c r="K2489" t="s">
        <v>6283</v>
      </c>
      <c r="L2489" t="s">
        <v>6282</v>
      </c>
      <c r="M2489" t="s">
        <v>6281</v>
      </c>
      <c r="N2489">
        <v>4</v>
      </c>
      <c r="O2489" t="s">
        <v>10315</v>
      </c>
      <c r="P2489" t="s">
        <v>10314</v>
      </c>
      <c r="Q2489" t="s">
        <v>10313</v>
      </c>
      <c r="R2489" s="7">
        <v>40909</v>
      </c>
      <c r="S2489" s="8">
        <f t="shared" si="312"/>
        <v>2012</v>
      </c>
      <c r="T2489" s="8">
        <v>2012</v>
      </c>
      <c r="U2489" s="8">
        <f t="shared" si="313"/>
        <v>10</v>
      </c>
      <c r="V2489" s="7">
        <v>2012</v>
      </c>
      <c r="W2489" t="s">
        <v>2414</v>
      </c>
      <c r="X2489" s="2">
        <v>2.141</v>
      </c>
      <c r="Y2489" s="6">
        <f t="shared" si="310"/>
        <v>5.7152772216438434E-2</v>
      </c>
      <c r="AA2489">
        <v>1962892</v>
      </c>
      <c r="AB2489">
        <v>17360</v>
      </c>
      <c r="AD2489" t="s">
        <v>6</v>
      </c>
      <c r="AE2489">
        <v>50</v>
      </c>
      <c r="AF2489" t="s">
        <v>10312</v>
      </c>
      <c r="AG2489">
        <v>6339106</v>
      </c>
      <c r="AH2489" t="s">
        <v>10311</v>
      </c>
      <c r="AI2489" t="s">
        <v>10310</v>
      </c>
      <c r="AJ2489" t="s">
        <v>10309</v>
      </c>
      <c r="AK2489" t="s">
        <v>10308</v>
      </c>
      <c r="AL2489">
        <v>21</v>
      </c>
      <c r="AM2489" s="5">
        <f t="shared" si="314"/>
        <v>2.1</v>
      </c>
      <c r="AN2489" s="4">
        <f t="shared" si="311"/>
        <v>3.1806134040136312E-3</v>
      </c>
      <c r="AO2489" s="3"/>
      <c r="AP2489">
        <v>0</v>
      </c>
      <c r="AQ2489" t="s">
        <v>10307</v>
      </c>
      <c r="AR2489" t="s">
        <v>1</v>
      </c>
      <c r="AS2489" t="s">
        <v>10306</v>
      </c>
      <c r="AT2489" s="2" t="s">
        <v>0</v>
      </c>
      <c r="AU2489" s="1">
        <f t="shared" si="315"/>
        <v>4.096112457271099</v>
      </c>
      <c r="AV2489" s="1">
        <f t="shared" si="316"/>
        <v>3.0166692810226032</v>
      </c>
      <c r="AW2489" s="1">
        <f t="shared" si="317"/>
        <v>1.9372261047741073</v>
      </c>
    </row>
    <row r="2490" spans="1:49" x14ac:dyDescent="0.2">
      <c r="A2490">
        <v>2488</v>
      </c>
      <c r="B2490" t="s">
        <v>10305</v>
      </c>
      <c r="F2490" t="s">
        <v>10304</v>
      </c>
      <c r="G2490" t="s">
        <v>17</v>
      </c>
      <c r="H2490" t="s">
        <v>16</v>
      </c>
      <c r="I2490" t="s">
        <v>10303</v>
      </c>
      <c r="J2490" t="s">
        <v>10302</v>
      </c>
      <c r="K2490" t="s">
        <v>10301</v>
      </c>
      <c r="L2490" t="s">
        <v>10300</v>
      </c>
      <c r="M2490" t="s">
        <v>10299</v>
      </c>
      <c r="N2490">
        <v>3</v>
      </c>
      <c r="O2490" t="s">
        <v>10298</v>
      </c>
      <c r="P2490" t="s">
        <v>10297</v>
      </c>
      <c r="Q2490" t="s">
        <v>10296</v>
      </c>
      <c r="R2490" s="7">
        <v>40909</v>
      </c>
      <c r="S2490" s="8">
        <f t="shared" si="312"/>
        <v>2012</v>
      </c>
      <c r="T2490" s="8">
        <v>2012</v>
      </c>
      <c r="U2490" s="8">
        <f t="shared" si="313"/>
        <v>10</v>
      </c>
      <c r="V2490" s="7">
        <v>2012</v>
      </c>
      <c r="W2490" t="s">
        <v>3657</v>
      </c>
      <c r="X2490" s="2">
        <v>0.20799999999999999</v>
      </c>
      <c r="Y2490" s="6">
        <f t="shared" si="310"/>
        <v>5.552441205520408E-3</v>
      </c>
      <c r="AA2490">
        <v>19376472</v>
      </c>
      <c r="AB2490">
        <v>16800154725</v>
      </c>
      <c r="AD2490" t="s">
        <v>6</v>
      </c>
      <c r="AF2490">
        <v>37</v>
      </c>
      <c r="AH2490" t="s">
        <v>10295</v>
      </c>
      <c r="AI2490" t="s">
        <v>10294</v>
      </c>
      <c r="AK2490" t="s">
        <v>10293</v>
      </c>
      <c r="AL2490">
        <v>18</v>
      </c>
      <c r="AM2490" s="5">
        <f t="shared" si="314"/>
        <v>1.8</v>
      </c>
      <c r="AN2490" s="4">
        <f t="shared" si="311"/>
        <v>2.7262400605831123E-3</v>
      </c>
      <c r="AO2490" s="3"/>
      <c r="AP2490">
        <v>0</v>
      </c>
      <c r="AR2490" t="s">
        <v>1</v>
      </c>
      <c r="AT2490" s="2" t="s">
        <v>0</v>
      </c>
      <c r="AU2490" s="1">
        <f t="shared" si="315"/>
        <v>0.47045808620392193</v>
      </c>
      <c r="AV2490" s="1">
        <f t="shared" si="316"/>
        <v>0.41393406330517601</v>
      </c>
      <c r="AW2490" s="1">
        <f t="shared" si="317"/>
        <v>0.3574100404064301</v>
      </c>
    </row>
    <row r="2491" spans="1:49" x14ac:dyDescent="0.2">
      <c r="A2491">
        <v>2489</v>
      </c>
      <c r="B2491" t="s">
        <v>10292</v>
      </c>
      <c r="C2491" t="s">
        <v>10291</v>
      </c>
      <c r="E2491">
        <v>23148270</v>
      </c>
      <c r="F2491" t="s">
        <v>10290</v>
      </c>
      <c r="G2491" t="s">
        <v>17</v>
      </c>
      <c r="H2491" t="s">
        <v>16</v>
      </c>
      <c r="I2491" t="s">
        <v>10289</v>
      </c>
      <c r="J2491" t="s">
        <v>10288</v>
      </c>
      <c r="K2491" t="s">
        <v>10287</v>
      </c>
      <c r="L2491" t="s">
        <v>10286</v>
      </c>
      <c r="M2491" t="s">
        <v>1634</v>
      </c>
      <c r="N2491">
        <v>4</v>
      </c>
      <c r="O2491" t="s">
        <v>10285</v>
      </c>
      <c r="P2491" t="s">
        <v>10284</v>
      </c>
      <c r="Q2491" t="s">
        <v>10283</v>
      </c>
      <c r="R2491" s="7">
        <v>40909</v>
      </c>
      <c r="S2491" s="8">
        <f t="shared" si="312"/>
        <v>2012</v>
      </c>
      <c r="T2491" s="8">
        <v>2012</v>
      </c>
      <c r="U2491" s="8">
        <f t="shared" si="313"/>
        <v>10</v>
      </c>
      <c r="V2491" s="7">
        <v>2012</v>
      </c>
      <c r="W2491" t="s">
        <v>10244</v>
      </c>
      <c r="X2491" s="2">
        <v>2.7530000000000001</v>
      </c>
      <c r="Y2491" s="6">
        <f t="shared" si="310"/>
        <v>7.3489762686527321E-2</v>
      </c>
      <c r="AA2491">
        <v>9628436</v>
      </c>
      <c r="AB2491">
        <v>13602</v>
      </c>
      <c r="AC2491">
        <v>14712970</v>
      </c>
      <c r="AD2491" t="s">
        <v>6</v>
      </c>
      <c r="AE2491">
        <v>367</v>
      </c>
      <c r="AF2491">
        <v>1608</v>
      </c>
      <c r="AH2491" t="s">
        <v>10282</v>
      </c>
      <c r="AI2491" t="s">
        <v>10281</v>
      </c>
      <c r="AJ2491" t="s">
        <v>10280</v>
      </c>
      <c r="AK2491" t="s">
        <v>10279</v>
      </c>
      <c r="AL2491">
        <v>26</v>
      </c>
      <c r="AM2491" s="5">
        <f t="shared" si="314"/>
        <v>2.6</v>
      </c>
      <c r="AN2491" s="4">
        <f t="shared" si="311"/>
        <v>3.9379023097311627E-3</v>
      </c>
      <c r="AO2491" s="3"/>
      <c r="AP2491">
        <v>1</v>
      </c>
      <c r="AR2491" t="s">
        <v>1</v>
      </c>
      <c r="AT2491" s="2" t="s">
        <v>0</v>
      </c>
      <c r="AU2491" s="1">
        <f t="shared" si="315"/>
        <v>5.2624204573488473</v>
      </c>
      <c r="AV2491" s="1">
        <f t="shared" si="316"/>
        <v>3.8713832498129244</v>
      </c>
      <c r="AW2491" s="1">
        <f t="shared" si="317"/>
        <v>2.480346042277001</v>
      </c>
    </row>
    <row r="2492" spans="1:49" x14ac:dyDescent="0.2">
      <c r="A2492">
        <v>2490</v>
      </c>
      <c r="B2492" t="s">
        <v>10278</v>
      </c>
      <c r="C2492" t="s">
        <v>10277</v>
      </c>
      <c r="F2492" t="s">
        <v>10276</v>
      </c>
      <c r="G2492" t="s">
        <v>17</v>
      </c>
      <c r="H2492" t="s">
        <v>16</v>
      </c>
      <c r="I2492" t="s">
        <v>7781</v>
      </c>
      <c r="J2492" t="s">
        <v>10275</v>
      </c>
      <c r="K2492" t="s">
        <v>10274</v>
      </c>
      <c r="L2492" t="s">
        <v>10273</v>
      </c>
      <c r="M2492" t="s">
        <v>10272</v>
      </c>
      <c r="N2492">
        <v>4</v>
      </c>
      <c r="O2492" t="s">
        <v>10271</v>
      </c>
      <c r="P2492" t="s">
        <v>10270</v>
      </c>
      <c r="Q2492" t="s">
        <v>10269</v>
      </c>
      <c r="R2492" s="7">
        <v>40909</v>
      </c>
      <c r="S2492" s="8">
        <f t="shared" si="312"/>
        <v>2012</v>
      </c>
      <c r="T2492" s="8">
        <v>2012</v>
      </c>
      <c r="U2492" s="8">
        <f t="shared" si="313"/>
        <v>10</v>
      </c>
      <c r="V2492" s="7">
        <v>2012</v>
      </c>
      <c r="W2492" t="s">
        <v>2169</v>
      </c>
      <c r="X2492" s="2">
        <v>1.3720000000000001</v>
      </c>
      <c r="Y2492" s="6">
        <f t="shared" si="310"/>
        <v>3.662475641333654E-2</v>
      </c>
      <c r="AA2492">
        <v>189480</v>
      </c>
      <c r="AB2492">
        <v>17366</v>
      </c>
      <c r="AD2492" t="s">
        <v>6</v>
      </c>
      <c r="AE2492">
        <v>60</v>
      </c>
      <c r="AF2492">
        <v>11</v>
      </c>
      <c r="AG2492">
        <v>6291764</v>
      </c>
      <c r="AH2492" t="s">
        <v>10268</v>
      </c>
      <c r="AI2492" t="s">
        <v>10267</v>
      </c>
      <c r="AJ2492" t="s">
        <v>10266</v>
      </c>
      <c r="AK2492" t="s">
        <v>10265</v>
      </c>
      <c r="AL2492">
        <v>60</v>
      </c>
      <c r="AM2492" s="5">
        <f t="shared" si="314"/>
        <v>6</v>
      </c>
      <c r="AN2492" s="4">
        <f t="shared" si="311"/>
        <v>9.0874668686103752E-3</v>
      </c>
      <c r="AO2492" s="3"/>
      <c r="AP2492">
        <v>0</v>
      </c>
      <c r="AR2492" t="s">
        <v>1</v>
      </c>
      <c r="AT2492" s="2" t="s">
        <v>0</v>
      </c>
      <c r="AU2492" s="1">
        <f t="shared" si="315"/>
        <v>2.836356954991869</v>
      </c>
      <c r="AV2492" s="1">
        <f t="shared" si="316"/>
        <v>2.2856111640973458</v>
      </c>
      <c r="AW2492" s="1">
        <f t="shared" si="317"/>
        <v>1.7348653732028225</v>
      </c>
    </row>
    <row r="2493" spans="1:49" x14ac:dyDescent="0.2">
      <c r="A2493">
        <v>2491</v>
      </c>
      <c r="B2493" t="s">
        <v>10264</v>
      </c>
      <c r="C2493" t="s">
        <v>10263</v>
      </c>
      <c r="F2493" t="s">
        <v>10262</v>
      </c>
      <c r="G2493" t="s">
        <v>17</v>
      </c>
      <c r="H2493" t="s">
        <v>16</v>
      </c>
      <c r="I2493" t="s">
        <v>10261</v>
      </c>
      <c r="J2493">
        <v>60011362</v>
      </c>
      <c r="K2493" t="s">
        <v>4255</v>
      </c>
      <c r="L2493" t="s">
        <v>4254</v>
      </c>
      <c r="M2493" t="s">
        <v>643</v>
      </c>
      <c r="N2493">
        <v>3</v>
      </c>
      <c r="O2493" t="s">
        <v>10260</v>
      </c>
      <c r="P2493" t="s">
        <v>10259</v>
      </c>
      <c r="Q2493" t="s">
        <v>4251</v>
      </c>
      <c r="R2493" s="7">
        <v>40909</v>
      </c>
      <c r="S2493" s="8">
        <f t="shared" si="312"/>
        <v>2012</v>
      </c>
      <c r="T2493" s="8">
        <v>2012</v>
      </c>
      <c r="U2493" s="8">
        <f t="shared" si="313"/>
        <v>10</v>
      </c>
      <c r="V2493" s="7">
        <v>2012</v>
      </c>
      <c r="W2493" t="s">
        <v>355</v>
      </c>
      <c r="X2493" s="2">
        <v>0.437</v>
      </c>
      <c r="Y2493" s="6">
        <f t="shared" si="310"/>
        <v>1.1665465417367396E-2</v>
      </c>
      <c r="AA2493">
        <v>10704698</v>
      </c>
      <c r="AB2493">
        <v>5300152513</v>
      </c>
      <c r="AC2493">
        <v>15598985</v>
      </c>
      <c r="AD2493" t="s">
        <v>6</v>
      </c>
      <c r="AE2493">
        <v>133</v>
      </c>
      <c r="AH2493" t="s">
        <v>10258</v>
      </c>
      <c r="AI2493" t="s">
        <v>10257</v>
      </c>
      <c r="AK2493" t="s">
        <v>10256</v>
      </c>
      <c r="AL2493">
        <v>11</v>
      </c>
      <c r="AM2493" s="5">
        <f t="shared" si="314"/>
        <v>1.1000000000000001</v>
      </c>
      <c r="AN2493" s="4">
        <f t="shared" si="311"/>
        <v>1.6660355925785689E-3</v>
      </c>
      <c r="AO2493" s="3"/>
      <c r="AP2493">
        <v>1</v>
      </c>
      <c r="AR2493" t="s">
        <v>1</v>
      </c>
      <c r="AT2493" s="2" t="s">
        <v>0</v>
      </c>
      <c r="AU2493" s="1">
        <f t="shared" si="315"/>
        <v>0.86656364699307475</v>
      </c>
      <c r="AV2493" s="1">
        <f t="shared" si="316"/>
        <v>0.66657505049729826</v>
      </c>
      <c r="AW2493" s="1">
        <f t="shared" si="317"/>
        <v>0.46658645400152171</v>
      </c>
    </row>
    <row r="2494" spans="1:49" x14ac:dyDescent="0.2">
      <c r="A2494">
        <v>2492</v>
      </c>
      <c r="B2494" t="s">
        <v>10255</v>
      </c>
      <c r="C2494" t="s">
        <v>10254</v>
      </c>
      <c r="E2494">
        <v>23148268</v>
      </c>
      <c r="F2494" t="s">
        <v>10253</v>
      </c>
      <c r="G2494" t="s">
        <v>17</v>
      </c>
      <c r="H2494" t="s">
        <v>16</v>
      </c>
      <c r="I2494" t="s">
        <v>10252</v>
      </c>
      <c r="J2494" t="s">
        <v>10251</v>
      </c>
      <c r="K2494" t="s">
        <v>10250</v>
      </c>
      <c r="L2494" t="s">
        <v>10249</v>
      </c>
      <c r="M2494" t="s">
        <v>10248</v>
      </c>
      <c r="N2494">
        <v>5</v>
      </c>
      <c r="O2494" t="s">
        <v>10247</v>
      </c>
      <c r="P2494" t="s">
        <v>10246</v>
      </c>
      <c r="Q2494" t="s">
        <v>10245</v>
      </c>
      <c r="R2494" s="7">
        <v>40909</v>
      </c>
      <c r="S2494" s="8">
        <f t="shared" si="312"/>
        <v>2012</v>
      </c>
      <c r="T2494" s="8">
        <v>2012</v>
      </c>
      <c r="U2494" s="8">
        <f t="shared" si="313"/>
        <v>10</v>
      </c>
      <c r="V2494" s="7">
        <v>2012</v>
      </c>
      <c r="W2494" t="s">
        <v>10244</v>
      </c>
      <c r="X2494" s="2">
        <v>2.7530000000000001</v>
      </c>
      <c r="Y2494" s="6">
        <f t="shared" si="310"/>
        <v>7.3489762686527321E-2</v>
      </c>
      <c r="AA2494">
        <v>9628436</v>
      </c>
      <c r="AB2494">
        <v>13602</v>
      </c>
      <c r="AC2494">
        <v>14712970</v>
      </c>
      <c r="AD2494" t="s">
        <v>6</v>
      </c>
      <c r="AE2494">
        <v>367</v>
      </c>
      <c r="AF2494">
        <v>1608</v>
      </c>
      <c r="AH2494" t="s">
        <v>10243</v>
      </c>
      <c r="AI2494" t="s">
        <v>10242</v>
      </c>
      <c r="AJ2494" t="s">
        <v>10241</v>
      </c>
      <c r="AK2494" t="s">
        <v>10240</v>
      </c>
      <c r="AL2494">
        <v>7</v>
      </c>
      <c r="AM2494" s="5">
        <f t="shared" si="314"/>
        <v>0.7</v>
      </c>
      <c r="AN2494" s="4">
        <f t="shared" si="311"/>
        <v>1.0602044680045437E-3</v>
      </c>
      <c r="AO2494" s="3"/>
      <c r="AP2494">
        <v>1</v>
      </c>
      <c r="AR2494" t="s">
        <v>1</v>
      </c>
      <c r="AT2494" s="2" t="s">
        <v>0</v>
      </c>
      <c r="AU2494" s="1">
        <f t="shared" si="315"/>
        <v>5.1760895220970484</v>
      </c>
      <c r="AV2494" s="1">
        <f t="shared" si="316"/>
        <v>3.7274983577265934</v>
      </c>
      <c r="AW2494" s="1">
        <f t="shared" si="317"/>
        <v>2.278907193356138</v>
      </c>
    </row>
    <row r="2495" spans="1:49" x14ac:dyDescent="0.2">
      <c r="A2495">
        <v>2493</v>
      </c>
      <c r="B2495" t="s">
        <v>10239</v>
      </c>
      <c r="C2495" t="s">
        <v>10238</v>
      </c>
      <c r="F2495" t="s">
        <v>10237</v>
      </c>
      <c r="G2495" t="s">
        <v>17</v>
      </c>
      <c r="H2495" t="s">
        <v>16</v>
      </c>
      <c r="I2495" t="s">
        <v>10236</v>
      </c>
      <c r="J2495">
        <v>60022415</v>
      </c>
      <c r="K2495" t="s">
        <v>10235</v>
      </c>
      <c r="L2495" t="s">
        <v>10234</v>
      </c>
      <c r="M2495" t="s">
        <v>95</v>
      </c>
      <c r="N2495">
        <v>5</v>
      </c>
      <c r="O2495" t="s">
        <v>10233</v>
      </c>
      <c r="P2495" t="s">
        <v>10232</v>
      </c>
      <c r="Q2495" t="s">
        <v>10231</v>
      </c>
      <c r="R2495" s="7">
        <v>40909</v>
      </c>
      <c r="S2495" s="8">
        <f t="shared" si="312"/>
        <v>2012</v>
      </c>
      <c r="T2495" s="8">
        <v>2012</v>
      </c>
      <c r="U2495" s="8">
        <f t="shared" si="313"/>
        <v>10</v>
      </c>
      <c r="V2495" s="7">
        <v>2012</v>
      </c>
      <c r="W2495" t="s">
        <v>2169</v>
      </c>
      <c r="X2495" s="2">
        <v>1.3720000000000001</v>
      </c>
      <c r="Y2495" s="6">
        <f t="shared" si="310"/>
        <v>3.662475641333654E-2</v>
      </c>
      <c r="AA2495">
        <v>189480</v>
      </c>
      <c r="AB2495">
        <v>17366</v>
      </c>
      <c r="AD2495" t="s">
        <v>6</v>
      </c>
      <c r="AE2495">
        <v>60</v>
      </c>
      <c r="AF2495">
        <v>11</v>
      </c>
      <c r="AG2495">
        <v>6296730</v>
      </c>
      <c r="AH2495" t="s">
        <v>10230</v>
      </c>
      <c r="AI2495" t="s">
        <v>10229</v>
      </c>
      <c r="AJ2495" t="s">
        <v>10228</v>
      </c>
      <c r="AK2495" t="s">
        <v>10227</v>
      </c>
      <c r="AL2495">
        <v>120</v>
      </c>
      <c r="AM2495" s="5">
        <f t="shared" si="314"/>
        <v>12</v>
      </c>
      <c r="AN2495" s="4">
        <f t="shared" si="311"/>
        <v>1.817493373722075E-2</v>
      </c>
      <c r="AO2495" s="3"/>
      <c r="AP2495">
        <v>0</v>
      </c>
      <c r="AQ2495" t="s">
        <v>2849</v>
      </c>
      <c r="AR2495" t="s">
        <v>10226</v>
      </c>
      <c r="AS2495" t="s">
        <v>2848</v>
      </c>
      <c r="AT2495" s="2" t="s">
        <v>0</v>
      </c>
      <c r="AU2495" s="1">
        <f t="shared" si="315"/>
        <v>3.1089809610501802</v>
      </c>
      <c r="AV2495" s="1">
        <f t="shared" si="316"/>
        <v>2.7399845075278644</v>
      </c>
      <c r="AW2495" s="1">
        <f t="shared" si="317"/>
        <v>2.370988054005549</v>
      </c>
    </row>
    <row r="2496" spans="1:49" x14ac:dyDescent="0.2">
      <c r="A2496">
        <v>2494</v>
      </c>
      <c r="B2496" t="s">
        <v>10225</v>
      </c>
      <c r="C2496" t="s">
        <v>10224</v>
      </c>
      <c r="F2496" t="s">
        <v>10223</v>
      </c>
      <c r="G2496" t="s">
        <v>17</v>
      </c>
      <c r="H2496" t="s">
        <v>16</v>
      </c>
      <c r="I2496" t="s">
        <v>10222</v>
      </c>
      <c r="J2496" t="s">
        <v>10221</v>
      </c>
      <c r="K2496" t="s">
        <v>10220</v>
      </c>
      <c r="L2496" t="s">
        <v>10219</v>
      </c>
      <c r="M2496" t="s">
        <v>1634</v>
      </c>
      <c r="N2496">
        <v>5</v>
      </c>
      <c r="O2496" t="s">
        <v>10218</v>
      </c>
      <c r="P2496" t="s">
        <v>10217</v>
      </c>
      <c r="Q2496" t="s">
        <v>10216</v>
      </c>
      <c r="R2496" s="7">
        <v>40909</v>
      </c>
      <c r="S2496" s="8">
        <f t="shared" si="312"/>
        <v>2012</v>
      </c>
      <c r="T2496" s="8">
        <v>2012</v>
      </c>
      <c r="U2496" s="8">
        <f t="shared" si="313"/>
        <v>10</v>
      </c>
      <c r="V2496" s="7">
        <v>2012</v>
      </c>
      <c r="W2496" t="s">
        <v>2169</v>
      </c>
      <c r="X2496" s="2">
        <v>1.3720000000000001</v>
      </c>
      <c r="Y2496" s="6">
        <f t="shared" si="310"/>
        <v>3.662475641333654E-2</v>
      </c>
      <c r="AA2496">
        <v>189480</v>
      </c>
      <c r="AB2496">
        <v>17366</v>
      </c>
      <c r="AD2496" t="s">
        <v>6</v>
      </c>
      <c r="AE2496">
        <v>60</v>
      </c>
      <c r="AF2496">
        <v>11</v>
      </c>
      <c r="AG2496">
        <v>6302213</v>
      </c>
      <c r="AH2496" t="s">
        <v>10215</v>
      </c>
      <c r="AI2496" t="s">
        <v>10214</v>
      </c>
      <c r="AJ2496" t="s">
        <v>10213</v>
      </c>
      <c r="AK2496" t="s">
        <v>10212</v>
      </c>
      <c r="AL2496">
        <v>55</v>
      </c>
      <c r="AM2496" s="5">
        <f t="shared" si="314"/>
        <v>5.5</v>
      </c>
      <c r="AN2496" s="4">
        <f t="shared" si="311"/>
        <v>8.330177962892843E-3</v>
      </c>
      <c r="AO2496" s="3"/>
      <c r="AP2496">
        <v>0</v>
      </c>
      <c r="AR2496" t="s">
        <v>1</v>
      </c>
      <c r="AT2496" s="2" t="s">
        <v>0</v>
      </c>
      <c r="AU2496" s="1">
        <f t="shared" si="315"/>
        <v>2.8136382878203428</v>
      </c>
      <c r="AV2496" s="1">
        <f t="shared" si="316"/>
        <v>2.2477467188114693</v>
      </c>
      <c r="AW2496" s="1">
        <f t="shared" si="317"/>
        <v>1.6818551498025951</v>
      </c>
    </row>
    <row r="2497" spans="1:49" x14ac:dyDescent="0.2">
      <c r="A2497">
        <v>2495</v>
      </c>
      <c r="B2497" t="s">
        <v>10211</v>
      </c>
      <c r="C2497" t="s">
        <v>10210</v>
      </c>
      <c r="F2497" t="s">
        <v>10209</v>
      </c>
      <c r="G2497" t="s">
        <v>17</v>
      </c>
      <c r="H2497" t="s">
        <v>16</v>
      </c>
      <c r="I2497" t="s">
        <v>10208</v>
      </c>
      <c r="J2497">
        <v>60025578</v>
      </c>
      <c r="K2497" t="s">
        <v>430</v>
      </c>
      <c r="L2497" t="s">
        <v>429</v>
      </c>
      <c r="M2497" t="s">
        <v>80</v>
      </c>
      <c r="N2497">
        <v>4</v>
      </c>
      <c r="O2497" t="s">
        <v>10207</v>
      </c>
      <c r="P2497" t="s">
        <v>10206</v>
      </c>
      <c r="Q2497" t="s">
        <v>4632</v>
      </c>
      <c r="R2497" s="7">
        <v>40909</v>
      </c>
      <c r="S2497" s="8">
        <f t="shared" si="312"/>
        <v>2012</v>
      </c>
      <c r="T2497" s="8">
        <v>2012</v>
      </c>
      <c r="U2497" s="8">
        <f t="shared" si="313"/>
        <v>10</v>
      </c>
      <c r="V2497" s="7">
        <v>2012</v>
      </c>
      <c r="W2497" t="s">
        <v>1085</v>
      </c>
      <c r="X2497" s="2">
        <v>0.34100000000000003</v>
      </c>
      <c r="Y2497" s="6">
        <f t="shared" si="310"/>
        <v>9.1028002455887467E-3</v>
      </c>
      <c r="AA2497">
        <v>19378718</v>
      </c>
      <c r="AB2497">
        <v>19700186839</v>
      </c>
      <c r="AC2497">
        <v>15309681</v>
      </c>
      <c r="AD2497" t="s">
        <v>6</v>
      </c>
      <c r="AE2497">
        <v>34</v>
      </c>
      <c r="AH2497" t="s">
        <v>10205</v>
      </c>
      <c r="AI2497" t="s">
        <v>10204</v>
      </c>
      <c r="AK2497" t="s">
        <v>10203</v>
      </c>
      <c r="AL2497">
        <v>9</v>
      </c>
      <c r="AM2497" s="5">
        <f t="shared" si="314"/>
        <v>0.9</v>
      </c>
      <c r="AN2497" s="4">
        <f t="shared" si="311"/>
        <v>1.3631200302915562E-3</v>
      </c>
      <c r="AO2497" s="3"/>
      <c r="AP2497">
        <v>0</v>
      </c>
      <c r="AR2497" t="s">
        <v>1</v>
      </c>
      <c r="AT2497" s="2" t="s">
        <v>0</v>
      </c>
      <c r="AU2497" s="1">
        <f t="shared" si="315"/>
        <v>0.67808961809995882</v>
      </c>
      <c r="AV2497" s="1">
        <f t="shared" si="316"/>
        <v>0.52329601379401514</v>
      </c>
      <c r="AW2497" s="1">
        <f t="shared" si="317"/>
        <v>0.36850240948807128</v>
      </c>
    </row>
    <row r="2498" spans="1:49" x14ac:dyDescent="0.2">
      <c r="A2498">
        <v>2496</v>
      </c>
      <c r="B2498" t="s">
        <v>10202</v>
      </c>
      <c r="C2498" t="s">
        <v>10201</v>
      </c>
      <c r="F2498" t="s">
        <v>10200</v>
      </c>
      <c r="G2498" t="s">
        <v>17</v>
      </c>
      <c r="H2498" t="s">
        <v>16</v>
      </c>
      <c r="I2498" t="s">
        <v>10199</v>
      </c>
      <c r="J2498" t="s">
        <v>10198</v>
      </c>
      <c r="K2498" t="s">
        <v>10197</v>
      </c>
      <c r="L2498" t="s">
        <v>10196</v>
      </c>
      <c r="M2498" t="s">
        <v>3918</v>
      </c>
      <c r="N2498">
        <v>3</v>
      </c>
      <c r="O2498" t="s">
        <v>10195</v>
      </c>
      <c r="P2498" t="s">
        <v>10194</v>
      </c>
      <c r="Q2498" t="s">
        <v>10193</v>
      </c>
      <c r="R2498" s="7">
        <v>40909</v>
      </c>
      <c r="S2498" s="8">
        <f t="shared" si="312"/>
        <v>2012</v>
      </c>
      <c r="T2498" s="8">
        <v>2012</v>
      </c>
      <c r="U2498" s="8">
        <f t="shared" si="313"/>
        <v>10</v>
      </c>
      <c r="V2498" s="7">
        <v>2012</v>
      </c>
      <c r="W2498" t="s">
        <v>1085</v>
      </c>
      <c r="X2498" s="2">
        <v>0.34100000000000003</v>
      </c>
      <c r="Y2498" s="6">
        <f t="shared" ref="Y2498:Y2561" si="318">(X2498-$Z$4)/($Z$3-$Z$4)</f>
        <v>9.1028002455887467E-3</v>
      </c>
      <c r="AA2498">
        <v>19378718</v>
      </c>
      <c r="AB2498">
        <v>19700186839</v>
      </c>
      <c r="AC2498">
        <v>15309681</v>
      </c>
      <c r="AD2498" t="s">
        <v>6</v>
      </c>
      <c r="AE2498">
        <v>34</v>
      </c>
      <c r="AH2498" t="s">
        <v>10192</v>
      </c>
      <c r="AI2498" t="s">
        <v>10191</v>
      </c>
      <c r="AK2498" t="s">
        <v>10190</v>
      </c>
      <c r="AL2498">
        <v>11</v>
      </c>
      <c r="AM2498" s="5">
        <f t="shared" si="314"/>
        <v>1.1000000000000001</v>
      </c>
      <c r="AN2498" s="4">
        <f t="shared" ref="AN2498:AN2561" si="319">(AM2498-$AO$4)/($AO$3-$AO$4)</f>
        <v>1.6660355925785689E-3</v>
      </c>
      <c r="AO2498" s="3"/>
      <c r="AP2498">
        <v>0</v>
      </c>
      <c r="AR2498" t="s">
        <v>1</v>
      </c>
      <c r="AT2498" s="2" t="s">
        <v>0</v>
      </c>
      <c r="AU2498" s="1">
        <f t="shared" si="315"/>
        <v>0.68717708496856922</v>
      </c>
      <c r="AV2498" s="1">
        <f t="shared" si="316"/>
        <v>0.53844179190836583</v>
      </c>
      <c r="AW2498" s="1">
        <f t="shared" si="317"/>
        <v>0.38970649884816216</v>
      </c>
    </row>
    <row r="2499" spans="1:49" x14ac:dyDescent="0.2">
      <c r="A2499">
        <v>2497</v>
      </c>
      <c r="B2499" t="s">
        <v>10189</v>
      </c>
      <c r="C2499" t="s">
        <v>10188</v>
      </c>
      <c r="F2499" t="s">
        <v>10187</v>
      </c>
      <c r="G2499" t="s">
        <v>17</v>
      </c>
      <c r="H2499" t="s">
        <v>16</v>
      </c>
      <c r="I2499" t="s">
        <v>10186</v>
      </c>
      <c r="J2499">
        <v>60090652</v>
      </c>
      <c r="K2499" t="s">
        <v>10185</v>
      </c>
      <c r="L2499" t="s">
        <v>10184</v>
      </c>
      <c r="M2499" t="s">
        <v>7549</v>
      </c>
      <c r="N2499">
        <v>7</v>
      </c>
      <c r="O2499" t="s">
        <v>10183</v>
      </c>
      <c r="P2499" t="s">
        <v>10182</v>
      </c>
      <c r="Q2499" t="s">
        <v>10181</v>
      </c>
      <c r="R2499" s="7">
        <v>40909</v>
      </c>
      <c r="S2499" s="8">
        <f t="shared" si="312"/>
        <v>2012</v>
      </c>
      <c r="T2499" s="8">
        <v>2012</v>
      </c>
      <c r="U2499" s="8">
        <f t="shared" si="313"/>
        <v>10</v>
      </c>
      <c r="V2499" s="7">
        <v>2012</v>
      </c>
      <c r="W2499" t="s">
        <v>355</v>
      </c>
      <c r="X2499" s="2">
        <v>0.437</v>
      </c>
      <c r="Y2499" s="6">
        <f t="shared" si="318"/>
        <v>1.1665465417367396E-2</v>
      </c>
      <c r="AA2499">
        <v>10704698</v>
      </c>
      <c r="AB2499">
        <v>5300152513</v>
      </c>
      <c r="AC2499">
        <v>15598985</v>
      </c>
      <c r="AD2499" t="s">
        <v>6</v>
      </c>
      <c r="AE2499">
        <v>129</v>
      </c>
      <c r="AH2499" t="s">
        <v>10180</v>
      </c>
      <c r="AI2499" t="s">
        <v>10179</v>
      </c>
      <c r="AK2499" t="s">
        <v>10178</v>
      </c>
      <c r="AL2499">
        <v>14</v>
      </c>
      <c r="AM2499" s="5">
        <f t="shared" si="314"/>
        <v>1.4</v>
      </c>
      <c r="AN2499" s="4">
        <f t="shared" si="319"/>
        <v>2.1204089360090874E-3</v>
      </c>
      <c r="AO2499" s="3"/>
      <c r="AP2499">
        <v>1</v>
      </c>
      <c r="AR2499" t="s">
        <v>1</v>
      </c>
      <c r="AT2499" s="2" t="s">
        <v>0</v>
      </c>
      <c r="AU2499" s="1">
        <f t="shared" si="315"/>
        <v>0.88019484729599029</v>
      </c>
      <c r="AV2499" s="1">
        <f t="shared" si="316"/>
        <v>0.68929371766882408</v>
      </c>
      <c r="AW2499" s="1">
        <f t="shared" si="317"/>
        <v>0.49839258804165798</v>
      </c>
    </row>
    <row r="2500" spans="1:49" x14ac:dyDescent="0.2">
      <c r="A2500">
        <v>2498</v>
      </c>
      <c r="B2500" t="s">
        <v>10177</v>
      </c>
      <c r="C2500" t="s">
        <v>10176</v>
      </c>
      <c r="F2500" t="s">
        <v>10175</v>
      </c>
      <c r="G2500" t="s">
        <v>17</v>
      </c>
      <c r="H2500" t="s">
        <v>16</v>
      </c>
      <c r="I2500" t="s">
        <v>10174</v>
      </c>
      <c r="J2500">
        <v>60029306</v>
      </c>
      <c r="K2500" t="s">
        <v>10173</v>
      </c>
      <c r="L2500" t="s">
        <v>5981</v>
      </c>
      <c r="M2500" t="s">
        <v>80</v>
      </c>
      <c r="N2500">
        <v>4</v>
      </c>
      <c r="O2500" t="s">
        <v>10172</v>
      </c>
      <c r="P2500" t="s">
        <v>10171</v>
      </c>
      <c r="Q2500" t="s">
        <v>10170</v>
      </c>
      <c r="R2500" s="7">
        <v>40909</v>
      </c>
      <c r="S2500" s="8">
        <f t="shared" ref="S2500:S2563" si="320">YEAR(R2500)</f>
        <v>2012</v>
      </c>
      <c r="T2500" s="8">
        <v>2012</v>
      </c>
      <c r="U2500" s="8">
        <f t="shared" ref="U2500:U2563" si="321">2022-T2500</f>
        <v>10</v>
      </c>
      <c r="V2500" s="7">
        <v>2012</v>
      </c>
      <c r="W2500" t="s">
        <v>10029</v>
      </c>
      <c r="X2500" s="2">
        <v>0.17799999999999999</v>
      </c>
      <c r="Y2500" s="6">
        <f t="shared" si="318"/>
        <v>4.7516083393395799E-3</v>
      </c>
      <c r="AA2500">
        <v>13492543</v>
      </c>
      <c r="AB2500">
        <v>5300152204</v>
      </c>
      <c r="AD2500" t="s">
        <v>6</v>
      </c>
      <c r="AE2500">
        <v>9</v>
      </c>
      <c r="AF2500">
        <v>19</v>
      </c>
      <c r="AH2500" t="s">
        <v>10169</v>
      </c>
      <c r="AI2500" t="s">
        <v>10168</v>
      </c>
      <c r="AJ2500" t="s">
        <v>10167</v>
      </c>
      <c r="AK2500" t="s">
        <v>10166</v>
      </c>
      <c r="AL2500">
        <v>10</v>
      </c>
      <c r="AM2500" s="5">
        <f t="shared" ref="AM2500:AM2563" si="322">AL2500/U2500</f>
        <v>1</v>
      </c>
      <c r="AN2500" s="4">
        <f t="shared" si="319"/>
        <v>1.5145778114350624E-3</v>
      </c>
      <c r="AO2500" s="3"/>
      <c r="AP2500">
        <v>1</v>
      </c>
      <c r="AR2500" t="s">
        <v>1</v>
      </c>
      <c r="AT2500" s="2">
        <v>0.57799999999999996</v>
      </c>
      <c r="AU2500" s="1">
        <f t="shared" ref="AU2500:AU2563" si="323">(Y2500*0.7+AN2500*0.3)*100</f>
        <v>0.37804991809682242</v>
      </c>
      <c r="AV2500" s="1">
        <f t="shared" ref="AV2500:AV2563" si="324">(Y2500*0.5+AN2500*0.5)*100</f>
        <v>0.31330930753873215</v>
      </c>
      <c r="AW2500" s="1">
        <f t="shared" ref="AW2500:AW2563" si="325">(Y2500*0.3+AN2500*0.7)*100</f>
        <v>0.24856869698064174</v>
      </c>
    </row>
    <row r="2501" spans="1:49" x14ac:dyDescent="0.2">
      <c r="A2501">
        <v>2499</v>
      </c>
      <c r="B2501" t="s">
        <v>10165</v>
      </c>
      <c r="C2501" t="s">
        <v>10164</v>
      </c>
      <c r="F2501" t="s">
        <v>10163</v>
      </c>
      <c r="G2501" t="s">
        <v>17</v>
      </c>
      <c r="H2501" t="s">
        <v>16</v>
      </c>
      <c r="I2501" t="s">
        <v>10162</v>
      </c>
      <c r="J2501">
        <v>60019983</v>
      </c>
      <c r="K2501" t="s">
        <v>9291</v>
      </c>
      <c r="L2501" t="s">
        <v>9290</v>
      </c>
      <c r="M2501" t="s">
        <v>657</v>
      </c>
      <c r="N2501">
        <v>4</v>
      </c>
      <c r="O2501" t="s">
        <v>10161</v>
      </c>
      <c r="P2501" t="s">
        <v>10160</v>
      </c>
      <c r="Q2501" t="s">
        <v>10159</v>
      </c>
      <c r="R2501" s="7">
        <v>40909</v>
      </c>
      <c r="S2501" s="8">
        <f t="shared" si="320"/>
        <v>2012</v>
      </c>
      <c r="T2501" s="8">
        <v>2012</v>
      </c>
      <c r="U2501" s="8">
        <f t="shared" si="321"/>
        <v>10</v>
      </c>
      <c r="V2501" s="7">
        <v>2012</v>
      </c>
      <c r="W2501" t="s">
        <v>1085</v>
      </c>
      <c r="X2501" s="2">
        <v>0.34100000000000003</v>
      </c>
      <c r="Y2501" s="6">
        <f t="shared" si="318"/>
        <v>9.1028002455887467E-3</v>
      </c>
      <c r="AA2501">
        <v>19378718</v>
      </c>
      <c r="AB2501">
        <v>19700186839</v>
      </c>
      <c r="AC2501">
        <v>15309681</v>
      </c>
      <c r="AD2501" t="s">
        <v>6</v>
      </c>
      <c r="AE2501">
        <v>34</v>
      </c>
      <c r="AH2501" t="s">
        <v>10158</v>
      </c>
      <c r="AI2501" t="s">
        <v>10157</v>
      </c>
      <c r="AK2501" t="s">
        <v>10156</v>
      </c>
      <c r="AL2501">
        <v>4</v>
      </c>
      <c r="AM2501" s="5">
        <f t="shared" si="322"/>
        <v>0.4</v>
      </c>
      <c r="AN2501" s="4">
        <f t="shared" si="319"/>
        <v>6.0583112457402507E-4</v>
      </c>
      <c r="AO2501" s="3"/>
      <c r="AP2501">
        <v>0</v>
      </c>
      <c r="AR2501" t="s">
        <v>1</v>
      </c>
      <c r="AT2501" s="2" t="s">
        <v>0</v>
      </c>
      <c r="AU2501" s="1">
        <f t="shared" si="323"/>
        <v>0.655370950928433</v>
      </c>
      <c r="AV2501" s="1">
        <f t="shared" si="324"/>
        <v>0.48543156850813862</v>
      </c>
      <c r="AW2501" s="1">
        <f t="shared" si="325"/>
        <v>0.31549218608784413</v>
      </c>
    </row>
    <row r="2502" spans="1:49" x14ac:dyDescent="0.2">
      <c r="A2502">
        <v>2500</v>
      </c>
      <c r="B2502" t="s">
        <v>10155</v>
      </c>
      <c r="C2502" t="s">
        <v>10154</v>
      </c>
      <c r="F2502" t="s">
        <v>10153</v>
      </c>
      <c r="G2502" t="s">
        <v>17</v>
      </c>
      <c r="H2502" t="s">
        <v>16</v>
      </c>
      <c r="I2502" t="s">
        <v>10152</v>
      </c>
      <c r="J2502" t="s">
        <v>10151</v>
      </c>
      <c r="K2502" t="s">
        <v>10150</v>
      </c>
      <c r="L2502" t="s">
        <v>10149</v>
      </c>
      <c r="M2502" t="s">
        <v>10148</v>
      </c>
      <c r="N2502">
        <v>6</v>
      </c>
      <c r="O2502" t="s">
        <v>10147</v>
      </c>
      <c r="P2502" t="s">
        <v>10146</v>
      </c>
      <c r="Q2502" t="s">
        <v>10145</v>
      </c>
      <c r="R2502" s="7">
        <v>40909</v>
      </c>
      <c r="S2502" s="8">
        <f t="shared" si="320"/>
        <v>2012</v>
      </c>
      <c r="T2502" s="8">
        <v>2012</v>
      </c>
      <c r="U2502" s="8">
        <f t="shared" si="321"/>
        <v>10</v>
      </c>
      <c r="V2502" s="7">
        <v>2012</v>
      </c>
      <c r="W2502" t="s">
        <v>1085</v>
      </c>
      <c r="X2502" s="2">
        <v>0.34100000000000003</v>
      </c>
      <c r="Y2502" s="6">
        <f t="shared" si="318"/>
        <v>9.1028002455887467E-3</v>
      </c>
      <c r="AA2502">
        <v>19378718</v>
      </c>
      <c r="AB2502">
        <v>19700186839</v>
      </c>
      <c r="AC2502">
        <v>15309681</v>
      </c>
      <c r="AD2502" t="s">
        <v>6</v>
      </c>
      <c r="AE2502">
        <v>34</v>
      </c>
      <c r="AH2502" t="s">
        <v>10144</v>
      </c>
      <c r="AI2502" t="s">
        <v>10143</v>
      </c>
      <c r="AK2502" t="s">
        <v>10142</v>
      </c>
      <c r="AL2502">
        <v>40</v>
      </c>
      <c r="AM2502" s="5">
        <f t="shared" si="322"/>
        <v>4</v>
      </c>
      <c r="AN2502" s="4">
        <f t="shared" si="319"/>
        <v>6.0583112457402496E-3</v>
      </c>
      <c r="AO2502" s="3"/>
      <c r="AP2502">
        <v>0</v>
      </c>
      <c r="AR2502" t="s">
        <v>1</v>
      </c>
      <c r="AT2502" s="2" t="s">
        <v>0</v>
      </c>
      <c r="AU2502" s="1">
        <f t="shared" si="323"/>
        <v>0.81894535456341966</v>
      </c>
      <c r="AV2502" s="1">
        <f t="shared" si="324"/>
        <v>0.75805557456644979</v>
      </c>
      <c r="AW2502" s="1">
        <f t="shared" si="325"/>
        <v>0.6971657945694798</v>
      </c>
    </row>
    <row r="2503" spans="1:49" x14ac:dyDescent="0.2">
      <c r="A2503">
        <v>2501</v>
      </c>
      <c r="B2503" t="s">
        <v>10141</v>
      </c>
      <c r="C2503" t="s">
        <v>10140</v>
      </c>
      <c r="F2503" t="s">
        <v>10139</v>
      </c>
      <c r="G2503" t="s">
        <v>17</v>
      </c>
      <c r="H2503" t="s">
        <v>16</v>
      </c>
      <c r="I2503" t="s">
        <v>10138</v>
      </c>
      <c r="J2503" t="s">
        <v>10137</v>
      </c>
      <c r="K2503" t="s">
        <v>10136</v>
      </c>
      <c r="L2503" t="s">
        <v>10135</v>
      </c>
      <c r="M2503" t="s">
        <v>227</v>
      </c>
      <c r="N2503">
        <v>3</v>
      </c>
      <c r="O2503" t="s">
        <v>10134</v>
      </c>
      <c r="P2503" t="s">
        <v>10133</v>
      </c>
      <c r="Q2503" t="s">
        <v>10132</v>
      </c>
      <c r="R2503" s="7">
        <v>40909</v>
      </c>
      <c r="S2503" s="8">
        <f t="shared" si="320"/>
        <v>2012</v>
      </c>
      <c r="T2503" s="8">
        <v>2012</v>
      </c>
      <c r="U2503" s="8">
        <f t="shared" si="321"/>
        <v>10</v>
      </c>
      <c r="V2503" s="7">
        <v>2012</v>
      </c>
      <c r="W2503" t="s">
        <v>1085</v>
      </c>
      <c r="X2503" s="2">
        <v>0.34100000000000003</v>
      </c>
      <c r="Y2503" s="6">
        <f t="shared" si="318"/>
        <v>9.1028002455887467E-3</v>
      </c>
      <c r="AA2503">
        <v>19378718</v>
      </c>
      <c r="AB2503">
        <v>19700186839</v>
      </c>
      <c r="AC2503">
        <v>15309681</v>
      </c>
      <c r="AD2503" t="s">
        <v>6</v>
      </c>
      <c r="AE2503">
        <v>34</v>
      </c>
      <c r="AH2503" t="s">
        <v>10131</v>
      </c>
      <c r="AI2503" t="s">
        <v>10130</v>
      </c>
      <c r="AK2503" t="s">
        <v>10129</v>
      </c>
      <c r="AL2503">
        <v>18</v>
      </c>
      <c r="AM2503" s="5">
        <f t="shared" si="322"/>
        <v>1.8</v>
      </c>
      <c r="AN2503" s="4">
        <f t="shared" si="319"/>
        <v>2.7262400605831123E-3</v>
      </c>
      <c r="AO2503" s="3"/>
      <c r="AP2503">
        <v>0</v>
      </c>
      <c r="AR2503" t="s">
        <v>1</v>
      </c>
      <c r="AT2503" s="2" t="s">
        <v>0</v>
      </c>
      <c r="AU2503" s="1">
        <f t="shared" si="323"/>
        <v>0.71898321900870554</v>
      </c>
      <c r="AV2503" s="1">
        <f t="shared" si="324"/>
        <v>0.59145201530859293</v>
      </c>
      <c r="AW2503" s="1">
        <f t="shared" si="325"/>
        <v>0.4639208116084802</v>
      </c>
    </row>
    <row r="2504" spans="1:49" x14ac:dyDescent="0.2">
      <c r="A2504">
        <v>2502</v>
      </c>
      <c r="B2504" t="s">
        <v>10128</v>
      </c>
      <c r="C2504" t="s">
        <v>10127</v>
      </c>
      <c r="F2504" t="s">
        <v>10126</v>
      </c>
      <c r="G2504" t="s">
        <v>17</v>
      </c>
      <c r="H2504" t="s">
        <v>16</v>
      </c>
      <c r="I2504" t="s">
        <v>10125</v>
      </c>
      <c r="J2504" t="s">
        <v>10120</v>
      </c>
      <c r="K2504" t="s">
        <v>10124</v>
      </c>
      <c r="L2504" t="s">
        <v>10123</v>
      </c>
      <c r="M2504" t="s">
        <v>1187</v>
      </c>
      <c r="N2504">
        <v>3</v>
      </c>
      <c r="O2504" t="s">
        <v>10122</v>
      </c>
      <c r="P2504" t="s">
        <v>10121</v>
      </c>
      <c r="Q2504" t="s">
        <v>10120</v>
      </c>
      <c r="R2504" s="7">
        <v>40909</v>
      </c>
      <c r="S2504" s="8">
        <f t="shared" si="320"/>
        <v>2012</v>
      </c>
      <c r="T2504" s="8">
        <v>2012</v>
      </c>
      <c r="U2504" s="8">
        <f t="shared" si="321"/>
        <v>10</v>
      </c>
      <c r="V2504" s="7">
        <v>2012</v>
      </c>
      <c r="W2504" t="s">
        <v>10029</v>
      </c>
      <c r="X2504" s="2">
        <v>0.17799999999999999</v>
      </c>
      <c r="Y2504" s="6">
        <f t="shared" si="318"/>
        <v>4.7516083393395799E-3</v>
      </c>
      <c r="AA2504">
        <v>13492543</v>
      </c>
      <c r="AB2504">
        <v>5300152204</v>
      </c>
      <c r="AD2504" t="s">
        <v>6</v>
      </c>
      <c r="AE2504">
        <v>9</v>
      </c>
      <c r="AF2504">
        <v>16</v>
      </c>
      <c r="AH2504" t="s">
        <v>10119</v>
      </c>
      <c r="AI2504" t="s">
        <v>10118</v>
      </c>
      <c r="AJ2504" t="s">
        <v>10117</v>
      </c>
      <c r="AK2504" t="s">
        <v>10116</v>
      </c>
      <c r="AL2504">
        <v>0</v>
      </c>
      <c r="AM2504" s="5">
        <f t="shared" si="322"/>
        <v>0</v>
      </c>
      <c r="AN2504" s="4">
        <f t="shared" si="319"/>
        <v>0</v>
      </c>
      <c r="AO2504" s="3"/>
      <c r="AP2504">
        <v>1</v>
      </c>
      <c r="AR2504" t="s">
        <v>1</v>
      </c>
      <c r="AT2504" s="2">
        <v>0.57799999999999996</v>
      </c>
      <c r="AU2504" s="1">
        <f t="shared" si="323"/>
        <v>0.33261258375377062</v>
      </c>
      <c r="AV2504" s="1">
        <f t="shared" si="324"/>
        <v>0.23758041696697899</v>
      </c>
      <c r="AW2504" s="1">
        <f t="shared" si="325"/>
        <v>0.14254825018018741</v>
      </c>
    </row>
    <row r="2505" spans="1:49" x14ac:dyDescent="0.2">
      <c r="A2505">
        <v>2503</v>
      </c>
      <c r="B2505" t="s">
        <v>10115</v>
      </c>
      <c r="C2505" t="s">
        <v>10114</v>
      </c>
      <c r="F2505" t="s">
        <v>10113</v>
      </c>
      <c r="G2505" t="s">
        <v>17</v>
      </c>
      <c r="H2505" t="s">
        <v>16</v>
      </c>
      <c r="I2505" t="s">
        <v>10112</v>
      </c>
      <c r="J2505" t="s">
        <v>10111</v>
      </c>
      <c r="K2505" t="s">
        <v>10110</v>
      </c>
      <c r="L2505" t="s">
        <v>10109</v>
      </c>
      <c r="M2505" t="s">
        <v>10108</v>
      </c>
      <c r="N2505">
        <v>2</v>
      </c>
      <c r="O2505" t="s">
        <v>10107</v>
      </c>
      <c r="P2505" t="s">
        <v>10106</v>
      </c>
      <c r="Q2505" t="s">
        <v>10105</v>
      </c>
      <c r="R2505" s="7">
        <v>40909</v>
      </c>
      <c r="S2505" s="8">
        <f t="shared" si="320"/>
        <v>2012</v>
      </c>
      <c r="T2505" s="8">
        <v>2012</v>
      </c>
      <c r="U2505" s="8">
        <f t="shared" si="321"/>
        <v>10</v>
      </c>
      <c r="V2505" s="7">
        <v>2012</v>
      </c>
      <c r="W2505" t="s">
        <v>355</v>
      </c>
      <c r="X2505" s="2">
        <v>0.437</v>
      </c>
      <c r="Y2505" s="6">
        <f t="shared" si="318"/>
        <v>1.1665465417367396E-2</v>
      </c>
      <c r="AA2505">
        <v>10704698</v>
      </c>
      <c r="AB2505">
        <v>5300152513</v>
      </c>
      <c r="AC2505">
        <v>15598985</v>
      </c>
      <c r="AD2505" t="s">
        <v>6</v>
      </c>
      <c r="AE2505">
        <v>133</v>
      </c>
      <c r="AH2505" t="s">
        <v>10104</v>
      </c>
      <c r="AI2505" t="s">
        <v>10103</v>
      </c>
      <c r="AK2505" t="s">
        <v>10102</v>
      </c>
      <c r="AL2505">
        <v>8</v>
      </c>
      <c r="AM2505" s="5">
        <f t="shared" si="322"/>
        <v>0.8</v>
      </c>
      <c r="AN2505" s="4">
        <f t="shared" si="319"/>
        <v>1.2116622491480501E-3</v>
      </c>
      <c r="AO2505" s="3"/>
      <c r="AP2505">
        <v>1</v>
      </c>
      <c r="AR2505" t="s">
        <v>1</v>
      </c>
      <c r="AT2505" s="2" t="s">
        <v>0</v>
      </c>
      <c r="AU2505" s="1">
        <f t="shared" si="323"/>
        <v>0.85293244669015911</v>
      </c>
      <c r="AV2505" s="1">
        <f t="shared" si="324"/>
        <v>0.64385638332577233</v>
      </c>
      <c r="AW2505" s="1">
        <f t="shared" si="325"/>
        <v>0.43478031996138539</v>
      </c>
    </row>
    <row r="2506" spans="1:49" x14ac:dyDescent="0.2">
      <c r="A2506">
        <v>2504</v>
      </c>
      <c r="B2506" t="s">
        <v>10101</v>
      </c>
      <c r="C2506" t="s">
        <v>10100</v>
      </c>
      <c r="F2506" t="s">
        <v>10099</v>
      </c>
      <c r="G2506" t="s">
        <v>17</v>
      </c>
      <c r="H2506" t="s">
        <v>16</v>
      </c>
      <c r="I2506" t="s">
        <v>7051</v>
      </c>
      <c r="J2506">
        <v>60007155</v>
      </c>
      <c r="K2506" t="s">
        <v>10098</v>
      </c>
      <c r="L2506" t="s">
        <v>1616</v>
      </c>
      <c r="M2506" t="s">
        <v>80</v>
      </c>
      <c r="N2506">
        <v>3</v>
      </c>
      <c r="O2506" t="s">
        <v>10097</v>
      </c>
      <c r="P2506" t="s">
        <v>10096</v>
      </c>
      <c r="Q2506" t="s">
        <v>10095</v>
      </c>
      <c r="R2506" s="7">
        <v>40909</v>
      </c>
      <c r="S2506" s="8">
        <f t="shared" si="320"/>
        <v>2012</v>
      </c>
      <c r="T2506" s="8">
        <v>2012</v>
      </c>
      <c r="U2506" s="8">
        <f t="shared" si="321"/>
        <v>10</v>
      </c>
      <c r="V2506" s="7">
        <v>2012</v>
      </c>
      <c r="W2506" t="s">
        <v>1085</v>
      </c>
      <c r="X2506" s="2">
        <v>0.34100000000000003</v>
      </c>
      <c r="Y2506" s="6">
        <f t="shared" si="318"/>
        <v>9.1028002455887467E-3</v>
      </c>
      <c r="AA2506">
        <v>19378718</v>
      </c>
      <c r="AB2506">
        <v>19700186839</v>
      </c>
      <c r="AC2506">
        <v>15309681</v>
      </c>
      <c r="AD2506" t="s">
        <v>6</v>
      </c>
      <c r="AE2506">
        <v>34</v>
      </c>
      <c r="AH2506" t="s">
        <v>10094</v>
      </c>
      <c r="AI2506" t="s">
        <v>10093</v>
      </c>
      <c r="AK2506" t="s">
        <v>10092</v>
      </c>
      <c r="AL2506">
        <v>12</v>
      </c>
      <c r="AM2506" s="5">
        <f t="shared" si="322"/>
        <v>1.2</v>
      </c>
      <c r="AN2506" s="4">
        <f t="shared" si="319"/>
        <v>1.8174933737220749E-3</v>
      </c>
      <c r="AO2506" s="3"/>
      <c r="AP2506">
        <v>0</v>
      </c>
      <c r="AR2506" t="s">
        <v>1</v>
      </c>
      <c r="AT2506" s="2" t="s">
        <v>0</v>
      </c>
      <c r="AU2506" s="1">
        <f t="shared" si="323"/>
        <v>0.69172081840287447</v>
      </c>
      <c r="AV2506" s="1">
        <f t="shared" si="324"/>
        <v>0.54601468096554107</v>
      </c>
      <c r="AW2506" s="1">
        <f t="shared" si="325"/>
        <v>0.40030854352820761</v>
      </c>
    </row>
    <row r="2507" spans="1:49" x14ac:dyDescent="0.2">
      <c r="A2507">
        <v>2505</v>
      </c>
      <c r="B2507" t="s">
        <v>10091</v>
      </c>
      <c r="C2507" t="s">
        <v>10090</v>
      </c>
      <c r="F2507" t="s">
        <v>10089</v>
      </c>
      <c r="G2507" t="s">
        <v>17</v>
      </c>
      <c r="H2507" t="s">
        <v>16</v>
      </c>
      <c r="I2507" t="s">
        <v>10088</v>
      </c>
      <c r="J2507">
        <v>60008435</v>
      </c>
      <c r="K2507" t="s">
        <v>4787</v>
      </c>
      <c r="L2507" t="s">
        <v>4786</v>
      </c>
      <c r="M2507" t="s">
        <v>657</v>
      </c>
      <c r="N2507">
        <v>3</v>
      </c>
      <c r="O2507" t="s">
        <v>10087</v>
      </c>
      <c r="P2507" t="s">
        <v>10086</v>
      </c>
      <c r="Q2507" t="s">
        <v>10085</v>
      </c>
      <c r="R2507" s="7">
        <v>40909</v>
      </c>
      <c r="S2507" s="8">
        <f t="shared" si="320"/>
        <v>2012</v>
      </c>
      <c r="T2507" s="8">
        <v>2012</v>
      </c>
      <c r="U2507" s="8">
        <f t="shared" si="321"/>
        <v>10</v>
      </c>
      <c r="V2507" s="7">
        <v>2012</v>
      </c>
      <c r="W2507" t="s">
        <v>76</v>
      </c>
      <c r="X2507" s="2">
        <v>0.28199999999999997</v>
      </c>
      <c r="Y2507" s="6">
        <f t="shared" si="318"/>
        <v>7.527828942099783E-3</v>
      </c>
      <c r="AA2507">
        <v>16875869</v>
      </c>
      <c r="AB2507">
        <v>19700186861</v>
      </c>
      <c r="AC2507">
        <v>16875877</v>
      </c>
      <c r="AD2507" t="s">
        <v>6</v>
      </c>
      <c r="AE2507">
        <v>2012</v>
      </c>
      <c r="AG2507">
        <v>538161</v>
      </c>
      <c r="AI2507" t="s">
        <v>10084</v>
      </c>
      <c r="AK2507" t="s">
        <v>10083</v>
      </c>
      <c r="AL2507">
        <v>1</v>
      </c>
      <c r="AM2507" s="5">
        <f t="shared" si="322"/>
        <v>0.1</v>
      </c>
      <c r="AN2507" s="4">
        <f t="shared" si="319"/>
        <v>1.5145778114350627E-4</v>
      </c>
      <c r="AO2507" s="3"/>
      <c r="AP2507">
        <v>1</v>
      </c>
      <c r="AQ2507" t="s">
        <v>155</v>
      </c>
      <c r="AR2507">
        <v>23760321</v>
      </c>
      <c r="AS2507" t="s">
        <v>154</v>
      </c>
      <c r="AT2507" s="2">
        <v>1.1739999999999999</v>
      </c>
      <c r="AU2507" s="1">
        <f t="shared" si="323"/>
        <v>0.53149175938129001</v>
      </c>
      <c r="AV2507" s="1">
        <f t="shared" si="324"/>
        <v>0.38396433616216447</v>
      </c>
      <c r="AW2507" s="1">
        <f t="shared" si="325"/>
        <v>0.2364369129430389</v>
      </c>
    </row>
    <row r="2508" spans="1:49" x14ac:dyDescent="0.2">
      <c r="A2508">
        <v>2506</v>
      </c>
      <c r="B2508" t="s">
        <v>10082</v>
      </c>
      <c r="C2508" t="s">
        <v>10081</v>
      </c>
      <c r="F2508" t="s">
        <v>10080</v>
      </c>
      <c r="G2508" t="s">
        <v>17</v>
      </c>
      <c r="H2508" t="s">
        <v>16</v>
      </c>
      <c r="I2508" t="s">
        <v>10079</v>
      </c>
      <c r="J2508" t="s">
        <v>10078</v>
      </c>
      <c r="K2508" t="s">
        <v>10077</v>
      </c>
      <c r="L2508" t="s">
        <v>10076</v>
      </c>
      <c r="M2508" t="s">
        <v>10075</v>
      </c>
      <c r="N2508">
        <v>7</v>
      </c>
      <c r="O2508" t="s">
        <v>10074</v>
      </c>
      <c r="P2508" t="s">
        <v>10073</v>
      </c>
      <c r="Q2508" t="s">
        <v>10072</v>
      </c>
      <c r="R2508" s="7">
        <v>40909</v>
      </c>
      <c r="S2508" s="8">
        <f t="shared" si="320"/>
        <v>2012</v>
      </c>
      <c r="T2508" s="8">
        <v>2012</v>
      </c>
      <c r="U2508" s="8">
        <f t="shared" si="321"/>
        <v>10</v>
      </c>
      <c r="V2508" s="7">
        <v>2012</v>
      </c>
      <c r="W2508" t="s">
        <v>10029</v>
      </c>
      <c r="X2508" s="2">
        <v>0.17799999999999999</v>
      </c>
      <c r="Y2508" s="6">
        <f t="shared" si="318"/>
        <v>4.7516083393395799E-3</v>
      </c>
      <c r="AA2508">
        <v>13492543</v>
      </c>
      <c r="AB2508">
        <v>5300152204</v>
      </c>
      <c r="AD2508" t="s">
        <v>6</v>
      </c>
      <c r="AE2508">
        <v>9</v>
      </c>
      <c r="AF2508">
        <v>16</v>
      </c>
      <c r="AH2508" t="s">
        <v>10071</v>
      </c>
      <c r="AI2508" t="s">
        <v>10070</v>
      </c>
      <c r="AJ2508" t="s">
        <v>10069</v>
      </c>
      <c r="AK2508" t="s">
        <v>10068</v>
      </c>
      <c r="AL2508">
        <v>5</v>
      </c>
      <c r="AM2508" s="5">
        <f t="shared" si="322"/>
        <v>0.5</v>
      </c>
      <c r="AN2508" s="4">
        <f t="shared" si="319"/>
        <v>7.572889057175312E-4</v>
      </c>
      <c r="AO2508" s="3"/>
      <c r="AP2508">
        <v>1</v>
      </c>
      <c r="AQ2508" t="s">
        <v>155</v>
      </c>
      <c r="AR2508">
        <v>20360173</v>
      </c>
      <c r="AS2508" t="s">
        <v>154</v>
      </c>
      <c r="AT2508" s="2">
        <v>0.57799999999999996</v>
      </c>
      <c r="AU2508" s="1">
        <f t="shared" si="323"/>
        <v>0.35533125092529649</v>
      </c>
      <c r="AV2508" s="1">
        <f t="shared" si="324"/>
        <v>0.27544486225285558</v>
      </c>
      <c r="AW2508" s="1">
        <f t="shared" si="325"/>
        <v>0.19555847358041456</v>
      </c>
    </row>
    <row r="2509" spans="1:49" x14ac:dyDescent="0.2">
      <c r="A2509">
        <v>2507</v>
      </c>
      <c r="B2509" t="s">
        <v>10067</v>
      </c>
      <c r="C2509" t="s">
        <v>10066</v>
      </c>
      <c r="F2509" t="s">
        <v>10065</v>
      </c>
      <c r="G2509" t="s">
        <v>17</v>
      </c>
      <c r="H2509" t="s">
        <v>16</v>
      </c>
      <c r="I2509" t="s">
        <v>660</v>
      </c>
      <c r="J2509" t="s">
        <v>10064</v>
      </c>
      <c r="K2509" t="s">
        <v>10063</v>
      </c>
      <c r="L2509" t="s">
        <v>10062</v>
      </c>
      <c r="M2509" t="s">
        <v>10061</v>
      </c>
      <c r="N2509">
        <v>10</v>
      </c>
      <c r="O2509" t="s">
        <v>10060</v>
      </c>
      <c r="P2509" t="s">
        <v>10059</v>
      </c>
      <c r="Q2509" t="s">
        <v>10058</v>
      </c>
      <c r="R2509" s="7">
        <v>40909</v>
      </c>
      <c r="S2509" s="8">
        <f t="shared" si="320"/>
        <v>2012</v>
      </c>
      <c r="T2509" s="8">
        <v>2012</v>
      </c>
      <c r="U2509" s="8">
        <f t="shared" si="321"/>
        <v>10</v>
      </c>
      <c r="V2509" s="7">
        <v>2012</v>
      </c>
      <c r="W2509" t="s">
        <v>10029</v>
      </c>
      <c r="X2509" s="2">
        <v>0.17799999999999999</v>
      </c>
      <c r="Y2509" s="6">
        <f t="shared" si="318"/>
        <v>4.7516083393395799E-3</v>
      </c>
      <c r="AA2509">
        <v>13492543</v>
      </c>
      <c r="AB2509">
        <v>5300152204</v>
      </c>
      <c r="AD2509" t="s">
        <v>6</v>
      </c>
      <c r="AE2509">
        <v>9</v>
      </c>
      <c r="AF2509">
        <v>20</v>
      </c>
      <c r="AH2509" t="s">
        <v>10057</v>
      </c>
      <c r="AI2509" t="s">
        <v>10056</v>
      </c>
      <c r="AJ2509" t="s">
        <v>10055</v>
      </c>
      <c r="AK2509" t="s">
        <v>10054</v>
      </c>
      <c r="AL2509">
        <v>4</v>
      </c>
      <c r="AM2509" s="5">
        <f t="shared" si="322"/>
        <v>0.4</v>
      </c>
      <c r="AN2509" s="4">
        <f t="shared" si="319"/>
        <v>6.0583112457402507E-4</v>
      </c>
      <c r="AO2509" s="3"/>
      <c r="AP2509">
        <v>1</v>
      </c>
      <c r="AQ2509" t="s">
        <v>155</v>
      </c>
      <c r="AR2509">
        <v>20360173</v>
      </c>
      <c r="AS2509" t="s">
        <v>154</v>
      </c>
      <c r="AT2509" s="2">
        <v>0.57799999999999996</v>
      </c>
      <c r="AU2509" s="1">
        <f t="shared" si="323"/>
        <v>0.35078751749099135</v>
      </c>
      <c r="AV2509" s="1">
        <f t="shared" si="324"/>
        <v>0.26787197319568024</v>
      </c>
      <c r="AW2509" s="1">
        <f t="shared" si="325"/>
        <v>0.18495642890036915</v>
      </c>
    </row>
    <row r="2510" spans="1:49" x14ac:dyDescent="0.2">
      <c r="A2510">
        <v>2508</v>
      </c>
      <c r="B2510" t="s">
        <v>10053</v>
      </c>
      <c r="C2510" t="s">
        <v>10052</v>
      </c>
      <c r="F2510" t="s">
        <v>10051</v>
      </c>
      <c r="G2510" t="s">
        <v>17</v>
      </c>
      <c r="H2510" t="s">
        <v>16</v>
      </c>
      <c r="I2510" t="s">
        <v>10050</v>
      </c>
      <c r="J2510" t="s">
        <v>10049</v>
      </c>
      <c r="K2510" t="s">
        <v>10048</v>
      </c>
      <c r="L2510" t="s">
        <v>10047</v>
      </c>
      <c r="M2510" t="s">
        <v>10046</v>
      </c>
      <c r="N2510">
        <v>4</v>
      </c>
      <c r="O2510" t="s">
        <v>10045</v>
      </c>
      <c r="P2510" t="s">
        <v>10044</v>
      </c>
      <c r="Q2510" t="s">
        <v>10043</v>
      </c>
      <c r="R2510" s="7">
        <v>40909</v>
      </c>
      <c r="S2510" s="8">
        <f t="shared" si="320"/>
        <v>2012</v>
      </c>
      <c r="T2510" s="8">
        <v>2012</v>
      </c>
      <c r="U2510" s="8">
        <f t="shared" si="321"/>
        <v>10</v>
      </c>
      <c r="V2510" s="7">
        <v>2012</v>
      </c>
      <c r="W2510" t="s">
        <v>1085</v>
      </c>
      <c r="X2510" s="2">
        <v>0.34100000000000003</v>
      </c>
      <c r="Y2510" s="6">
        <f t="shared" si="318"/>
        <v>9.1028002455887467E-3</v>
      </c>
      <c r="AA2510">
        <v>19378718</v>
      </c>
      <c r="AB2510">
        <v>19700186839</v>
      </c>
      <c r="AC2510">
        <v>15309681</v>
      </c>
      <c r="AD2510" t="s">
        <v>6</v>
      </c>
      <c r="AE2510">
        <v>34</v>
      </c>
      <c r="AH2510" t="s">
        <v>10042</v>
      </c>
      <c r="AI2510" t="s">
        <v>10041</v>
      </c>
      <c r="AK2510" t="s">
        <v>10040</v>
      </c>
      <c r="AL2510">
        <v>8</v>
      </c>
      <c r="AM2510" s="5">
        <f t="shared" si="322"/>
        <v>0.8</v>
      </c>
      <c r="AN2510" s="4">
        <f t="shared" si="319"/>
        <v>1.2116622491480501E-3</v>
      </c>
      <c r="AO2510" s="3"/>
      <c r="AP2510">
        <v>0</v>
      </c>
      <c r="AR2510" t="s">
        <v>1</v>
      </c>
      <c r="AT2510" s="2" t="s">
        <v>0</v>
      </c>
      <c r="AU2510" s="1">
        <f t="shared" si="323"/>
        <v>0.67354588466565368</v>
      </c>
      <c r="AV2510" s="1">
        <f t="shared" si="324"/>
        <v>0.51572312473683979</v>
      </c>
      <c r="AW2510" s="1">
        <f t="shared" si="325"/>
        <v>0.35790036480802589</v>
      </c>
    </row>
    <row r="2511" spans="1:49" x14ac:dyDescent="0.2">
      <c r="A2511">
        <v>2509</v>
      </c>
      <c r="B2511" t="s">
        <v>10039</v>
      </c>
      <c r="C2511" t="s">
        <v>10038</v>
      </c>
      <c r="F2511" t="s">
        <v>10037</v>
      </c>
      <c r="G2511" t="s">
        <v>17</v>
      </c>
      <c r="H2511" t="s">
        <v>16</v>
      </c>
      <c r="I2511" t="s">
        <v>10036</v>
      </c>
      <c r="J2511" t="s">
        <v>10035</v>
      </c>
      <c r="K2511" t="s">
        <v>10034</v>
      </c>
      <c r="L2511" t="s">
        <v>10033</v>
      </c>
      <c r="M2511" t="s">
        <v>345</v>
      </c>
      <c r="N2511">
        <v>3</v>
      </c>
      <c r="O2511" t="s">
        <v>10032</v>
      </c>
      <c r="P2511" t="s">
        <v>10031</v>
      </c>
      <c r="Q2511" t="s">
        <v>10030</v>
      </c>
      <c r="R2511" s="7">
        <v>40909</v>
      </c>
      <c r="S2511" s="8">
        <f t="shared" si="320"/>
        <v>2012</v>
      </c>
      <c r="T2511" s="8">
        <v>2012</v>
      </c>
      <c r="U2511" s="8">
        <f t="shared" si="321"/>
        <v>10</v>
      </c>
      <c r="V2511" s="7">
        <v>2012</v>
      </c>
      <c r="W2511" t="s">
        <v>10029</v>
      </c>
      <c r="X2511" s="2">
        <v>0.17799999999999999</v>
      </c>
      <c r="Y2511" s="6">
        <f t="shared" si="318"/>
        <v>4.7516083393395799E-3</v>
      </c>
      <c r="AA2511">
        <v>13492543</v>
      </c>
      <c r="AB2511">
        <v>5300152204</v>
      </c>
      <c r="AD2511" t="s">
        <v>6</v>
      </c>
      <c r="AE2511">
        <v>9</v>
      </c>
      <c r="AF2511">
        <v>16</v>
      </c>
      <c r="AH2511" t="s">
        <v>10028</v>
      </c>
      <c r="AI2511" t="s">
        <v>10027</v>
      </c>
      <c r="AJ2511" t="s">
        <v>10026</v>
      </c>
      <c r="AK2511" t="s">
        <v>10025</v>
      </c>
      <c r="AL2511">
        <v>1</v>
      </c>
      <c r="AM2511" s="5">
        <f t="shared" si="322"/>
        <v>0.1</v>
      </c>
      <c r="AN2511" s="4">
        <f t="shared" si="319"/>
        <v>1.5145778114350627E-4</v>
      </c>
      <c r="AO2511" s="3"/>
      <c r="AP2511">
        <v>1</v>
      </c>
      <c r="AR2511" t="s">
        <v>1</v>
      </c>
      <c r="AT2511" s="2">
        <v>0.57799999999999996</v>
      </c>
      <c r="AU2511" s="1">
        <f t="shared" si="323"/>
        <v>0.33715631718807576</v>
      </c>
      <c r="AV2511" s="1">
        <f t="shared" si="324"/>
        <v>0.2451533060241543</v>
      </c>
      <c r="AW2511" s="1">
        <f t="shared" si="325"/>
        <v>0.15315029486023282</v>
      </c>
    </row>
    <row r="2512" spans="1:49" x14ac:dyDescent="0.2">
      <c r="A2512">
        <v>2510</v>
      </c>
      <c r="B2512" t="s">
        <v>10024</v>
      </c>
      <c r="C2512" t="s">
        <v>10023</v>
      </c>
      <c r="F2512" t="s">
        <v>10022</v>
      </c>
      <c r="G2512" t="s">
        <v>17</v>
      </c>
      <c r="H2512" t="s">
        <v>16</v>
      </c>
      <c r="I2512" t="s">
        <v>10021</v>
      </c>
      <c r="J2512">
        <v>60019330</v>
      </c>
      <c r="K2512" t="s">
        <v>10020</v>
      </c>
      <c r="L2512" t="s">
        <v>830</v>
      </c>
      <c r="M2512" t="s">
        <v>615</v>
      </c>
      <c r="N2512">
        <v>2</v>
      </c>
      <c r="O2512" t="s">
        <v>10019</v>
      </c>
      <c r="P2512" t="s">
        <v>10018</v>
      </c>
      <c r="Q2512" t="s">
        <v>10017</v>
      </c>
      <c r="R2512" s="7">
        <v>40909</v>
      </c>
      <c r="S2512" s="8">
        <f t="shared" si="320"/>
        <v>2012</v>
      </c>
      <c r="T2512" s="8">
        <v>2012</v>
      </c>
      <c r="U2512" s="8">
        <f t="shared" si="321"/>
        <v>10</v>
      </c>
      <c r="V2512" s="7">
        <v>2012</v>
      </c>
      <c r="W2512" t="s">
        <v>1085</v>
      </c>
      <c r="X2512" s="2">
        <v>0.34100000000000003</v>
      </c>
      <c r="Y2512" s="6">
        <f t="shared" si="318"/>
        <v>9.1028002455887467E-3</v>
      </c>
      <c r="AA2512">
        <v>19378718</v>
      </c>
      <c r="AB2512">
        <v>19700186839</v>
      </c>
      <c r="AC2512">
        <v>15309681</v>
      </c>
      <c r="AD2512" t="s">
        <v>6</v>
      </c>
      <c r="AE2512">
        <v>34</v>
      </c>
      <c r="AH2512" t="s">
        <v>10016</v>
      </c>
      <c r="AI2512" t="s">
        <v>10015</v>
      </c>
      <c r="AK2512" t="s">
        <v>10014</v>
      </c>
      <c r="AL2512">
        <v>4</v>
      </c>
      <c r="AM2512" s="5">
        <f t="shared" si="322"/>
        <v>0.4</v>
      </c>
      <c r="AN2512" s="4">
        <f t="shared" si="319"/>
        <v>6.0583112457402507E-4</v>
      </c>
      <c r="AO2512" s="3"/>
      <c r="AP2512">
        <v>0</v>
      </c>
      <c r="AR2512" t="s">
        <v>1</v>
      </c>
      <c r="AT2512" s="2" t="s">
        <v>0</v>
      </c>
      <c r="AU2512" s="1">
        <f t="shared" si="323"/>
        <v>0.655370950928433</v>
      </c>
      <c r="AV2512" s="1">
        <f t="shared" si="324"/>
        <v>0.48543156850813862</v>
      </c>
      <c r="AW2512" s="1">
        <f t="shared" si="325"/>
        <v>0.31549218608784413</v>
      </c>
    </row>
    <row r="2513" spans="1:49" x14ac:dyDescent="0.2">
      <c r="A2513">
        <v>2511</v>
      </c>
      <c r="B2513" t="s">
        <v>10013</v>
      </c>
      <c r="C2513" t="s">
        <v>10012</v>
      </c>
      <c r="F2513" t="s">
        <v>10011</v>
      </c>
      <c r="G2513" t="s">
        <v>17</v>
      </c>
      <c r="H2513" t="s">
        <v>16</v>
      </c>
      <c r="I2513" t="s">
        <v>10010</v>
      </c>
      <c r="J2513" t="s">
        <v>10009</v>
      </c>
      <c r="K2513" t="s">
        <v>10008</v>
      </c>
      <c r="L2513" t="s">
        <v>10007</v>
      </c>
      <c r="M2513" t="s">
        <v>10006</v>
      </c>
      <c r="N2513">
        <v>3</v>
      </c>
      <c r="O2513" t="s">
        <v>10005</v>
      </c>
      <c r="P2513" t="s">
        <v>10004</v>
      </c>
      <c r="Q2513" t="s">
        <v>10003</v>
      </c>
      <c r="R2513" s="7">
        <v>40909</v>
      </c>
      <c r="S2513" s="8">
        <f t="shared" si="320"/>
        <v>2012</v>
      </c>
      <c r="T2513" s="8">
        <v>2012</v>
      </c>
      <c r="U2513" s="8">
        <f t="shared" si="321"/>
        <v>10</v>
      </c>
      <c r="V2513" s="7">
        <v>2012</v>
      </c>
      <c r="W2513" t="s">
        <v>355</v>
      </c>
      <c r="X2513" s="2">
        <v>0.437</v>
      </c>
      <c r="Y2513" s="6">
        <f t="shared" si="318"/>
        <v>1.1665465417367396E-2</v>
      </c>
      <c r="AA2513">
        <v>10704698</v>
      </c>
      <c r="AB2513">
        <v>5300152513</v>
      </c>
      <c r="AC2513">
        <v>15598985</v>
      </c>
      <c r="AD2513" t="s">
        <v>6</v>
      </c>
      <c r="AE2513">
        <v>122</v>
      </c>
      <c r="AH2513" t="s">
        <v>10002</v>
      </c>
      <c r="AI2513" t="s">
        <v>10001</v>
      </c>
      <c r="AK2513" t="s">
        <v>10000</v>
      </c>
      <c r="AL2513">
        <v>16</v>
      </c>
      <c r="AM2513" s="5">
        <f t="shared" si="322"/>
        <v>1.6</v>
      </c>
      <c r="AN2513" s="4">
        <f t="shared" si="319"/>
        <v>2.4233244982961003E-3</v>
      </c>
      <c r="AO2513" s="3"/>
      <c r="AP2513">
        <v>1</v>
      </c>
      <c r="AR2513" t="s">
        <v>1</v>
      </c>
      <c r="AT2513" s="2" t="s">
        <v>0</v>
      </c>
      <c r="AU2513" s="1">
        <f t="shared" si="323"/>
        <v>0.88928231416460068</v>
      </c>
      <c r="AV2513" s="1">
        <f t="shared" si="324"/>
        <v>0.70443949578317477</v>
      </c>
      <c r="AW2513" s="1">
        <f t="shared" si="325"/>
        <v>0.51959667740174886</v>
      </c>
    </row>
    <row r="2514" spans="1:49" x14ac:dyDescent="0.2">
      <c r="A2514">
        <v>2512</v>
      </c>
      <c r="B2514" t="s">
        <v>9999</v>
      </c>
      <c r="C2514" t="s">
        <v>9998</v>
      </c>
      <c r="F2514" t="s">
        <v>9997</v>
      </c>
      <c r="G2514" t="s">
        <v>17</v>
      </c>
      <c r="H2514" t="s">
        <v>16</v>
      </c>
      <c r="I2514" t="s">
        <v>9996</v>
      </c>
      <c r="N2514">
        <v>1</v>
      </c>
      <c r="O2514" t="s">
        <v>9995</v>
      </c>
      <c r="P2514">
        <v>35902200900</v>
      </c>
      <c r="R2514" s="7">
        <v>40909</v>
      </c>
      <c r="S2514" s="8">
        <f t="shared" si="320"/>
        <v>2012</v>
      </c>
      <c r="T2514" s="8">
        <v>2012</v>
      </c>
      <c r="U2514" s="8">
        <f t="shared" si="321"/>
        <v>10</v>
      </c>
      <c r="V2514" s="7">
        <v>2012</v>
      </c>
      <c r="W2514" t="s">
        <v>9994</v>
      </c>
      <c r="X2514" s="2">
        <v>0.67200000000000004</v>
      </c>
      <c r="Y2514" s="6">
        <f t="shared" si="318"/>
        <v>1.793865620245055E-2</v>
      </c>
      <c r="AA2514">
        <v>13132989</v>
      </c>
      <c r="AB2514">
        <v>19700170477</v>
      </c>
      <c r="AC2514">
        <v>13132970</v>
      </c>
      <c r="AD2514" t="s">
        <v>6</v>
      </c>
      <c r="AE2514">
        <v>235</v>
      </c>
      <c r="AH2514" t="s">
        <v>9993</v>
      </c>
      <c r="AI2514" t="s">
        <v>9992</v>
      </c>
      <c r="AJ2514" t="s">
        <v>9991</v>
      </c>
      <c r="AK2514" t="s">
        <v>9990</v>
      </c>
      <c r="AL2514">
        <v>2</v>
      </c>
      <c r="AM2514" s="5">
        <f t="shared" si="322"/>
        <v>0.2</v>
      </c>
      <c r="AN2514" s="4">
        <f t="shared" si="319"/>
        <v>3.0291556228701253E-4</v>
      </c>
      <c r="AO2514" s="3"/>
      <c r="AP2514">
        <v>1</v>
      </c>
      <c r="AR2514" t="s">
        <v>1</v>
      </c>
      <c r="AT2514" s="2">
        <v>1.546</v>
      </c>
      <c r="AU2514" s="1">
        <f t="shared" si="323"/>
        <v>1.2647934010401489</v>
      </c>
      <c r="AV2514" s="1">
        <f t="shared" si="324"/>
        <v>0.91207858823687815</v>
      </c>
      <c r="AW2514" s="1">
        <f t="shared" si="325"/>
        <v>0.55936377543360738</v>
      </c>
    </row>
    <row r="2515" spans="1:49" x14ac:dyDescent="0.2">
      <c r="A2515">
        <v>2513</v>
      </c>
      <c r="B2515" t="s">
        <v>9989</v>
      </c>
      <c r="C2515" t="s">
        <v>9988</v>
      </c>
      <c r="F2515" t="s">
        <v>9987</v>
      </c>
      <c r="G2515" t="s">
        <v>17</v>
      </c>
      <c r="H2515" t="s">
        <v>16</v>
      </c>
      <c r="I2515" t="s">
        <v>8812</v>
      </c>
      <c r="J2515" t="s">
        <v>8811</v>
      </c>
      <c r="K2515" t="s">
        <v>8810</v>
      </c>
      <c r="L2515" t="s">
        <v>8809</v>
      </c>
      <c r="M2515" t="s">
        <v>442</v>
      </c>
      <c r="N2515">
        <v>4</v>
      </c>
      <c r="O2515" t="s">
        <v>9986</v>
      </c>
      <c r="P2515" t="s">
        <v>9985</v>
      </c>
      <c r="Q2515" t="s">
        <v>9984</v>
      </c>
      <c r="R2515" s="7">
        <v>40909</v>
      </c>
      <c r="S2515" s="8">
        <f t="shared" si="320"/>
        <v>2012</v>
      </c>
      <c r="T2515" s="8">
        <v>2012</v>
      </c>
      <c r="U2515" s="8">
        <f t="shared" si="321"/>
        <v>10</v>
      </c>
      <c r="V2515" s="7">
        <v>41214</v>
      </c>
      <c r="W2515" t="s">
        <v>3612</v>
      </c>
      <c r="X2515" s="2">
        <v>0.61499999999999999</v>
      </c>
      <c r="Y2515" s="6">
        <f t="shared" si="318"/>
        <v>1.6417073756706976E-2</v>
      </c>
      <c r="AA2515">
        <v>18666892</v>
      </c>
      <c r="AB2515">
        <v>18500162200</v>
      </c>
      <c r="AC2515">
        <v>18666906</v>
      </c>
      <c r="AD2515" t="s">
        <v>6</v>
      </c>
      <c r="AE2515">
        <v>33</v>
      </c>
      <c r="AF2515">
        <v>11</v>
      </c>
      <c r="AH2515" t="s">
        <v>9983</v>
      </c>
      <c r="AI2515" t="s">
        <v>9982</v>
      </c>
      <c r="AJ2515" t="s">
        <v>9981</v>
      </c>
      <c r="AK2515" t="s">
        <v>9980</v>
      </c>
      <c r="AL2515">
        <v>23</v>
      </c>
      <c r="AM2515" s="5">
        <f t="shared" si="322"/>
        <v>2.2999999999999998</v>
      </c>
      <c r="AN2515" s="4">
        <f t="shared" si="319"/>
        <v>3.4835289663006433E-3</v>
      </c>
      <c r="AO2515" s="3"/>
      <c r="AP2515">
        <v>0</v>
      </c>
      <c r="AQ2515" t="s">
        <v>2122</v>
      </c>
      <c r="AR2515" t="s">
        <v>9979</v>
      </c>
      <c r="AS2515" t="s">
        <v>2120</v>
      </c>
      <c r="AT2515" s="2" t="s">
        <v>0</v>
      </c>
      <c r="AU2515" s="1">
        <f t="shared" si="323"/>
        <v>1.2537010319585076</v>
      </c>
      <c r="AV2515" s="1">
        <f t="shared" si="324"/>
        <v>0.99503013615038094</v>
      </c>
      <c r="AW2515" s="1">
        <f t="shared" si="325"/>
        <v>0.7363592403422542</v>
      </c>
    </row>
    <row r="2516" spans="1:49" x14ac:dyDescent="0.2">
      <c r="A2516">
        <v>2514</v>
      </c>
      <c r="B2516" t="s">
        <v>9978</v>
      </c>
      <c r="C2516" t="s">
        <v>9977</v>
      </c>
      <c r="F2516" t="s">
        <v>9976</v>
      </c>
      <c r="G2516" t="s">
        <v>17</v>
      </c>
      <c r="H2516" t="s">
        <v>16</v>
      </c>
      <c r="I2516" t="s">
        <v>9975</v>
      </c>
      <c r="J2516">
        <v>60001821</v>
      </c>
      <c r="K2516" t="s">
        <v>8229</v>
      </c>
      <c r="L2516" t="s">
        <v>8228</v>
      </c>
      <c r="M2516" t="s">
        <v>7549</v>
      </c>
      <c r="N2516">
        <v>2</v>
      </c>
      <c r="O2516" t="s">
        <v>9974</v>
      </c>
      <c r="P2516" t="s">
        <v>9973</v>
      </c>
      <c r="Q2516" t="s">
        <v>9972</v>
      </c>
      <c r="R2516" s="7">
        <v>40909</v>
      </c>
      <c r="S2516" s="8">
        <f t="shared" si="320"/>
        <v>2012</v>
      </c>
      <c r="T2516" s="8">
        <v>2012</v>
      </c>
      <c r="U2516" s="8">
        <f t="shared" si="321"/>
        <v>10</v>
      </c>
      <c r="V2516" s="7">
        <v>2012</v>
      </c>
      <c r="W2516" t="s">
        <v>355</v>
      </c>
      <c r="X2516" s="2">
        <v>0.437</v>
      </c>
      <c r="Y2516" s="6">
        <f t="shared" si="318"/>
        <v>1.1665465417367396E-2</v>
      </c>
      <c r="AA2516">
        <v>10704698</v>
      </c>
      <c r="AB2516">
        <v>5300152513</v>
      </c>
      <c r="AC2516">
        <v>15598985</v>
      </c>
      <c r="AD2516" t="s">
        <v>6</v>
      </c>
      <c r="AE2516">
        <v>133</v>
      </c>
      <c r="AH2516" t="s">
        <v>9971</v>
      </c>
      <c r="AI2516" t="s">
        <v>9970</v>
      </c>
      <c r="AK2516" t="s">
        <v>9969</v>
      </c>
      <c r="AL2516">
        <v>72</v>
      </c>
      <c r="AM2516" s="5">
        <f t="shared" si="322"/>
        <v>7.2</v>
      </c>
      <c r="AN2516" s="4">
        <f t="shared" si="319"/>
        <v>1.0904960242332449E-2</v>
      </c>
      <c r="AO2516" s="3"/>
      <c r="AP2516">
        <v>1</v>
      </c>
      <c r="AR2516" t="s">
        <v>1</v>
      </c>
      <c r="AT2516" s="2" t="s">
        <v>0</v>
      </c>
      <c r="AU2516" s="1">
        <f t="shared" si="323"/>
        <v>1.1437313864856911</v>
      </c>
      <c r="AV2516" s="1">
        <f t="shared" si="324"/>
        <v>1.1285212829849922</v>
      </c>
      <c r="AW2516" s="1">
        <f t="shared" si="325"/>
        <v>1.1133111794842931</v>
      </c>
    </row>
    <row r="2517" spans="1:49" x14ac:dyDescent="0.2">
      <c r="A2517">
        <v>2515</v>
      </c>
      <c r="B2517" t="s">
        <v>9968</v>
      </c>
      <c r="C2517" t="s">
        <v>9967</v>
      </c>
      <c r="F2517" t="s">
        <v>9966</v>
      </c>
      <c r="G2517" t="s">
        <v>17</v>
      </c>
      <c r="H2517" t="s">
        <v>16</v>
      </c>
      <c r="I2517" t="s">
        <v>7002</v>
      </c>
      <c r="J2517" t="s">
        <v>9965</v>
      </c>
      <c r="K2517" t="s">
        <v>9964</v>
      </c>
      <c r="L2517" t="s">
        <v>9963</v>
      </c>
      <c r="M2517" t="s">
        <v>6998</v>
      </c>
      <c r="N2517">
        <v>5</v>
      </c>
      <c r="O2517" t="s">
        <v>9962</v>
      </c>
      <c r="P2517" t="s">
        <v>9961</v>
      </c>
      <c r="Q2517" t="s">
        <v>9960</v>
      </c>
      <c r="R2517" s="7">
        <v>40909</v>
      </c>
      <c r="S2517" s="8">
        <f t="shared" si="320"/>
        <v>2012</v>
      </c>
      <c r="T2517" s="8">
        <v>2012</v>
      </c>
      <c r="U2517" s="8">
        <f t="shared" si="321"/>
        <v>10</v>
      </c>
      <c r="V2517" s="7">
        <v>2012</v>
      </c>
      <c r="W2517" t="s">
        <v>355</v>
      </c>
      <c r="X2517" s="2">
        <v>0.437</v>
      </c>
      <c r="Y2517" s="6">
        <f t="shared" si="318"/>
        <v>1.1665465417367396E-2</v>
      </c>
      <c r="AA2517">
        <v>10704698</v>
      </c>
      <c r="AB2517">
        <v>5300152513</v>
      </c>
      <c r="AC2517">
        <v>15598985</v>
      </c>
      <c r="AD2517" t="s">
        <v>6</v>
      </c>
      <c r="AE2517">
        <v>133</v>
      </c>
      <c r="AH2517" t="s">
        <v>9959</v>
      </c>
      <c r="AI2517" t="s">
        <v>9958</v>
      </c>
      <c r="AK2517" t="s">
        <v>9957</v>
      </c>
      <c r="AL2517">
        <v>13</v>
      </c>
      <c r="AM2517" s="5">
        <f t="shared" si="322"/>
        <v>1.3</v>
      </c>
      <c r="AN2517" s="4">
        <f t="shared" si="319"/>
        <v>1.9689511548655813E-3</v>
      </c>
      <c r="AO2517" s="3"/>
      <c r="AP2517">
        <v>1</v>
      </c>
      <c r="AR2517" t="s">
        <v>1</v>
      </c>
      <c r="AT2517" s="2" t="s">
        <v>0</v>
      </c>
      <c r="AU2517" s="1">
        <f t="shared" si="323"/>
        <v>0.87565111386168504</v>
      </c>
      <c r="AV2517" s="1">
        <f t="shared" si="324"/>
        <v>0.68172082861164884</v>
      </c>
      <c r="AW2517" s="1">
        <f t="shared" si="325"/>
        <v>0.48779054336161259</v>
      </c>
    </row>
    <row r="2518" spans="1:49" x14ac:dyDescent="0.2">
      <c r="A2518">
        <v>2516</v>
      </c>
      <c r="B2518" t="s">
        <v>9956</v>
      </c>
      <c r="C2518" t="s">
        <v>9955</v>
      </c>
      <c r="F2518" t="s">
        <v>9954</v>
      </c>
      <c r="G2518" t="s">
        <v>17</v>
      </c>
      <c r="H2518" t="s">
        <v>16</v>
      </c>
      <c r="I2518" t="s">
        <v>9953</v>
      </c>
      <c r="J2518">
        <v>60031307</v>
      </c>
      <c r="K2518" t="s">
        <v>9952</v>
      </c>
      <c r="L2518" t="s">
        <v>9209</v>
      </c>
      <c r="M2518" t="s">
        <v>9208</v>
      </c>
      <c r="N2518">
        <v>2</v>
      </c>
      <c r="O2518" t="s">
        <v>9951</v>
      </c>
      <c r="P2518" t="s">
        <v>9950</v>
      </c>
      <c r="Q2518" t="s">
        <v>9949</v>
      </c>
      <c r="R2518" s="7">
        <v>40909</v>
      </c>
      <c r="S2518" s="8">
        <f t="shared" si="320"/>
        <v>2012</v>
      </c>
      <c r="T2518" s="8">
        <v>2012</v>
      </c>
      <c r="U2518" s="8">
        <f t="shared" si="321"/>
        <v>10</v>
      </c>
      <c r="V2518" s="7" t="s">
        <v>9144</v>
      </c>
      <c r="W2518" t="s">
        <v>3957</v>
      </c>
      <c r="X2518" s="2">
        <v>0.64</v>
      </c>
      <c r="Y2518" s="6">
        <f t="shared" si="318"/>
        <v>1.7084434478524334E-2</v>
      </c>
      <c r="AA2518">
        <v>218669</v>
      </c>
      <c r="AB2518">
        <v>29583</v>
      </c>
      <c r="AC2518">
        <v>15333868</v>
      </c>
      <c r="AD2518" t="s">
        <v>6</v>
      </c>
      <c r="AE2518">
        <v>49</v>
      </c>
      <c r="AF2518">
        <v>5</v>
      </c>
      <c r="AH2518" t="s">
        <v>9948</v>
      </c>
      <c r="AI2518" t="s">
        <v>9947</v>
      </c>
      <c r="AK2518" t="s">
        <v>9946</v>
      </c>
      <c r="AL2518">
        <v>15</v>
      </c>
      <c r="AM2518" s="5">
        <f t="shared" si="322"/>
        <v>1.5</v>
      </c>
      <c r="AN2518" s="4">
        <f t="shared" si="319"/>
        <v>2.2718667171525938E-3</v>
      </c>
      <c r="AO2518" s="3"/>
      <c r="AP2518">
        <v>0</v>
      </c>
      <c r="AR2518" t="s">
        <v>1</v>
      </c>
      <c r="AT2518" s="2">
        <v>1.2490000000000001</v>
      </c>
      <c r="AU2518" s="1">
        <f t="shared" si="323"/>
        <v>1.264066415011281</v>
      </c>
      <c r="AV2518" s="1">
        <f t="shared" si="324"/>
        <v>0.96781505978384641</v>
      </c>
      <c r="AW2518" s="1">
        <f t="shared" si="325"/>
        <v>0.67156370455641146</v>
      </c>
    </row>
    <row r="2519" spans="1:49" x14ac:dyDescent="0.2">
      <c r="A2519">
        <v>2517</v>
      </c>
      <c r="B2519" t="s">
        <v>9945</v>
      </c>
      <c r="C2519" t="s">
        <v>9944</v>
      </c>
      <c r="F2519" t="s">
        <v>9943</v>
      </c>
      <c r="G2519" t="s">
        <v>17</v>
      </c>
      <c r="H2519" t="s">
        <v>16</v>
      </c>
      <c r="I2519" t="s">
        <v>2891</v>
      </c>
      <c r="J2519">
        <v>60015986</v>
      </c>
      <c r="K2519" t="s">
        <v>2890</v>
      </c>
      <c r="L2519" t="s">
        <v>2889</v>
      </c>
      <c r="M2519" t="s">
        <v>214</v>
      </c>
      <c r="N2519">
        <v>3</v>
      </c>
      <c r="O2519" t="s">
        <v>9942</v>
      </c>
      <c r="P2519" t="s">
        <v>9941</v>
      </c>
      <c r="Q2519" t="s">
        <v>9940</v>
      </c>
      <c r="R2519" s="7">
        <v>40909</v>
      </c>
      <c r="S2519" s="8">
        <f t="shared" si="320"/>
        <v>2012</v>
      </c>
      <c r="T2519" s="8">
        <v>2012</v>
      </c>
      <c r="U2519" s="8">
        <f t="shared" si="321"/>
        <v>10</v>
      </c>
      <c r="V2519" s="7">
        <v>2012</v>
      </c>
      <c r="W2519" t="s">
        <v>355</v>
      </c>
      <c r="X2519" s="2">
        <v>0.437</v>
      </c>
      <c r="Y2519" s="6">
        <f t="shared" si="318"/>
        <v>1.1665465417367396E-2</v>
      </c>
      <c r="AA2519">
        <v>10704698</v>
      </c>
      <c r="AB2519">
        <v>5300152513</v>
      </c>
      <c r="AC2519">
        <v>15598985</v>
      </c>
      <c r="AD2519" t="s">
        <v>6</v>
      </c>
      <c r="AE2519">
        <v>122</v>
      </c>
      <c r="AH2519" t="s">
        <v>9939</v>
      </c>
      <c r="AI2519" t="s">
        <v>9938</v>
      </c>
      <c r="AK2519" t="s">
        <v>9937</v>
      </c>
      <c r="AL2519">
        <v>25</v>
      </c>
      <c r="AM2519" s="5">
        <f t="shared" si="322"/>
        <v>2.5</v>
      </c>
      <c r="AN2519" s="4">
        <f t="shared" si="319"/>
        <v>3.7864445285876562E-3</v>
      </c>
      <c r="AO2519" s="3"/>
      <c r="AP2519">
        <v>1</v>
      </c>
      <c r="AR2519" t="s">
        <v>1</v>
      </c>
      <c r="AT2519" s="2" t="s">
        <v>0</v>
      </c>
      <c r="AU2519" s="1">
        <f t="shared" si="323"/>
        <v>0.9301759150733474</v>
      </c>
      <c r="AV2519" s="1">
        <f t="shared" si="324"/>
        <v>0.77259549729775256</v>
      </c>
      <c r="AW2519" s="1">
        <f t="shared" si="325"/>
        <v>0.61501507952215784</v>
      </c>
    </row>
    <row r="2520" spans="1:49" x14ac:dyDescent="0.2">
      <c r="A2520">
        <v>2518</v>
      </c>
      <c r="B2520" t="s">
        <v>9936</v>
      </c>
      <c r="F2520" t="s">
        <v>9935</v>
      </c>
      <c r="G2520" t="s">
        <v>17</v>
      </c>
      <c r="H2520" t="s">
        <v>16</v>
      </c>
      <c r="I2520" t="s">
        <v>9934</v>
      </c>
      <c r="J2520">
        <v>60012859</v>
      </c>
      <c r="K2520" t="s">
        <v>9933</v>
      </c>
      <c r="L2520" t="s">
        <v>4546</v>
      </c>
      <c r="M2520" t="s">
        <v>4545</v>
      </c>
      <c r="N2520">
        <v>1</v>
      </c>
      <c r="O2520" t="s">
        <v>9932</v>
      </c>
      <c r="P2520">
        <v>6507497793</v>
      </c>
      <c r="Q2520">
        <v>60012859</v>
      </c>
      <c r="R2520" s="7">
        <v>40909</v>
      </c>
      <c r="S2520" s="8">
        <f t="shared" si="320"/>
        <v>2012</v>
      </c>
      <c r="T2520" s="8">
        <v>2012</v>
      </c>
      <c r="U2520" s="8">
        <f t="shared" si="321"/>
        <v>10</v>
      </c>
      <c r="V2520" s="7">
        <v>2012</v>
      </c>
      <c r="W2520" t="s">
        <v>9931</v>
      </c>
      <c r="X2520" s="2">
        <v>0.21299999999999999</v>
      </c>
      <c r="Y2520" s="6">
        <f t="shared" si="318"/>
        <v>5.6859133498838796E-3</v>
      </c>
      <c r="AA2520">
        <v>20710186</v>
      </c>
      <c r="AB2520">
        <v>12000154541</v>
      </c>
      <c r="AC2520">
        <v>20710194</v>
      </c>
      <c r="AD2520" t="s">
        <v>6</v>
      </c>
      <c r="AE2520">
        <v>57</v>
      </c>
      <c r="AF2520">
        <v>10</v>
      </c>
      <c r="AH2520" t="s">
        <v>9930</v>
      </c>
      <c r="AI2520" t="s">
        <v>9929</v>
      </c>
      <c r="AK2520" t="s">
        <v>9928</v>
      </c>
      <c r="AL2520">
        <v>1</v>
      </c>
      <c r="AM2520" s="5">
        <f t="shared" si="322"/>
        <v>0.1</v>
      </c>
      <c r="AN2520" s="4">
        <f t="shared" si="319"/>
        <v>1.5145778114350627E-4</v>
      </c>
      <c r="AO2520" s="3"/>
      <c r="AP2520">
        <v>0</v>
      </c>
      <c r="AR2520" t="s">
        <v>1</v>
      </c>
      <c r="AT2520" s="2" t="s">
        <v>0</v>
      </c>
      <c r="AU2520" s="1">
        <f t="shared" si="323"/>
        <v>0.40255766792617675</v>
      </c>
      <c r="AV2520" s="1">
        <f t="shared" si="324"/>
        <v>0.29186855655136928</v>
      </c>
      <c r="AW2520" s="1">
        <f t="shared" si="325"/>
        <v>0.18117944517656182</v>
      </c>
    </row>
    <row r="2521" spans="1:49" x14ac:dyDescent="0.2">
      <c r="A2521">
        <v>2519</v>
      </c>
      <c r="B2521" t="s">
        <v>9927</v>
      </c>
      <c r="F2521" t="s">
        <v>9926</v>
      </c>
      <c r="G2521" t="s">
        <v>17</v>
      </c>
      <c r="H2521" t="s">
        <v>16</v>
      </c>
      <c r="I2521" t="s">
        <v>9925</v>
      </c>
      <c r="J2521">
        <v>60002947</v>
      </c>
      <c r="K2521" t="s">
        <v>9924</v>
      </c>
      <c r="L2521" t="s">
        <v>9923</v>
      </c>
      <c r="M2521" t="s">
        <v>3009</v>
      </c>
      <c r="N2521">
        <v>2</v>
      </c>
      <c r="O2521" t="s">
        <v>9922</v>
      </c>
      <c r="P2521" t="s">
        <v>9921</v>
      </c>
      <c r="Q2521" t="s">
        <v>9920</v>
      </c>
      <c r="R2521" s="7">
        <v>40909</v>
      </c>
      <c r="S2521" s="8">
        <f t="shared" si="320"/>
        <v>2012</v>
      </c>
      <c r="T2521" s="8">
        <v>2012</v>
      </c>
      <c r="U2521" s="8">
        <f t="shared" si="321"/>
        <v>10</v>
      </c>
      <c r="V2521" s="7">
        <v>40940</v>
      </c>
      <c r="W2521" t="s">
        <v>9919</v>
      </c>
      <c r="X2521" s="2">
        <v>0.253</v>
      </c>
      <c r="Y2521" s="6">
        <f t="shared" si="318"/>
        <v>6.75369050479165E-3</v>
      </c>
      <c r="AA2521">
        <v>20395086</v>
      </c>
      <c r="AB2521">
        <v>21100331506</v>
      </c>
      <c r="AC2521">
        <v>25332929</v>
      </c>
      <c r="AD2521" t="s">
        <v>6</v>
      </c>
      <c r="AE2521">
        <v>2</v>
      </c>
      <c r="AF2521">
        <v>1</v>
      </c>
      <c r="AH2521" t="s">
        <v>9918</v>
      </c>
      <c r="AI2521" t="s">
        <v>9917</v>
      </c>
      <c r="AJ2521" t="s">
        <v>9916</v>
      </c>
      <c r="AK2521" t="s">
        <v>9915</v>
      </c>
      <c r="AL2521">
        <v>2</v>
      </c>
      <c r="AM2521" s="5">
        <f t="shared" si="322"/>
        <v>0.2</v>
      </c>
      <c r="AN2521" s="4">
        <f t="shared" si="319"/>
        <v>3.0291556228701253E-4</v>
      </c>
      <c r="AO2521" s="3"/>
      <c r="AP2521">
        <v>0</v>
      </c>
      <c r="AR2521" t="s">
        <v>1</v>
      </c>
      <c r="AT2521" s="2" t="s">
        <v>0</v>
      </c>
      <c r="AU2521" s="1">
        <f t="shared" si="323"/>
        <v>0.48184580220402579</v>
      </c>
      <c r="AV2521" s="1">
        <f t="shared" si="324"/>
        <v>0.35283030335393317</v>
      </c>
      <c r="AW2521" s="1">
        <f t="shared" si="325"/>
        <v>0.22381480450384036</v>
      </c>
    </row>
    <row r="2522" spans="1:49" x14ac:dyDescent="0.2">
      <c r="A2522">
        <v>2520</v>
      </c>
      <c r="B2522" t="s">
        <v>9914</v>
      </c>
      <c r="C2522" t="s">
        <v>9913</v>
      </c>
      <c r="F2522" t="s">
        <v>9912</v>
      </c>
      <c r="G2522" t="s">
        <v>17</v>
      </c>
      <c r="H2522" t="s">
        <v>16</v>
      </c>
      <c r="I2522" t="s">
        <v>6450</v>
      </c>
      <c r="J2522" t="s">
        <v>9911</v>
      </c>
      <c r="K2522" t="s">
        <v>9910</v>
      </c>
      <c r="L2522" t="s">
        <v>9909</v>
      </c>
      <c r="M2522" t="s">
        <v>164</v>
      </c>
      <c r="N2522">
        <v>4</v>
      </c>
      <c r="O2522" t="s">
        <v>9908</v>
      </c>
      <c r="P2522" t="s">
        <v>9907</v>
      </c>
      <c r="Q2522" t="s">
        <v>9906</v>
      </c>
      <c r="R2522" s="7">
        <v>40909</v>
      </c>
      <c r="S2522" s="8">
        <f t="shared" si="320"/>
        <v>2012</v>
      </c>
      <c r="T2522" s="8">
        <v>2012</v>
      </c>
      <c r="U2522" s="8">
        <f t="shared" si="321"/>
        <v>10</v>
      </c>
      <c r="V2522" s="7">
        <v>41214</v>
      </c>
      <c r="W2522" t="s">
        <v>7120</v>
      </c>
      <c r="X2522" s="2">
        <v>0.188</v>
      </c>
      <c r="Y2522" s="6">
        <f t="shared" si="318"/>
        <v>5.0185526280665223E-3</v>
      </c>
      <c r="AA2522">
        <v>9168508</v>
      </c>
      <c r="AB2522">
        <v>26076</v>
      </c>
      <c r="AC2522">
        <v>17451337</v>
      </c>
      <c r="AD2522" t="s">
        <v>6</v>
      </c>
      <c r="AE2522" t="s">
        <v>7119</v>
      </c>
      <c r="AF2522">
        <v>11</v>
      </c>
      <c r="AH2522" t="s">
        <v>9905</v>
      </c>
      <c r="AI2522" t="s">
        <v>9904</v>
      </c>
      <c r="AJ2522" t="s">
        <v>9903</v>
      </c>
      <c r="AK2522" t="s">
        <v>9902</v>
      </c>
      <c r="AL2522">
        <v>0</v>
      </c>
      <c r="AM2522" s="5">
        <f t="shared" si="322"/>
        <v>0</v>
      </c>
      <c r="AN2522" s="4">
        <f t="shared" si="319"/>
        <v>0</v>
      </c>
      <c r="AO2522" s="3"/>
      <c r="AP2522">
        <v>0</v>
      </c>
      <c r="AR2522" t="s">
        <v>1</v>
      </c>
      <c r="AT2522" s="2" t="s">
        <v>0</v>
      </c>
      <c r="AU2522" s="1">
        <f t="shared" si="323"/>
        <v>0.35129868396465652</v>
      </c>
      <c r="AV2522" s="1">
        <f t="shared" si="324"/>
        <v>0.25092763140332613</v>
      </c>
      <c r="AW2522" s="1">
        <f t="shared" si="325"/>
        <v>0.15055657884199566</v>
      </c>
    </row>
    <row r="2523" spans="1:49" x14ac:dyDescent="0.2">
      <c r="A2523">
        <v>2521</v>
      </c>
      <c r="B2523" t="s">
        <v>9901</v>
      </c>
      <c r="C2523" t="s">
        <v>9900</v>
      </c>
      <c r="F2523" t="s">
        <v>9899</v>
      </c>
      <c r="G2523" t="s">
        <v>17</v>
      </c>
      <c r="H2523" t="s">
        <v>16</v>
      </c>
      <c r="I2523" t="s">
        <v>9898</v>
      </c>
      <c r="J2523">
        <v>60019647</v>
      </c>
      <c r="K2523" t="s">
        <v>5816</v>
      </c>
      <c r="L2523" t="s">
        <v>5815</v>
      </c>
      <c r="M2523" t="s">
        <v>66</v>
      </c>
      <c r="N2523">
        <v>9</v>
      </c>
      <c r="O2523" t="s">
        <v>9897</v>
      </c>
      <c r="P2523" t="s">
        <v>9896</v>
      </c>
      <c r="Q2523" t="s">
        <v>9895</v>
      </c>
      <c r="R2523" s="7">
        <v>40909</v>
      </c>
      <c r="S2523" s="8">
        <f t="shared" si="320"/>
        <v>2012</v>
      </c>
      <c r="T2523" s="8">
        <v>2012</v>
      </c>
      <c r="U2523" s="8">
        <f t="shared" si="321"/>
        <v>10</v>
      </c>
      <c r="V2523" s="7" t="s">
        <v>9894</v>
      </c>
      <c r="W2523" t="s">
        <v>1968</v>
      </c>
      <c r="X2523" s="2">
        <v>1.573</v>
      </c>
      <c r="Y2523" s="6">
        <f t="shared" si="318"/>
        <v>4.1990336616748086E-2</v>
      </c>
      <c r="AA2523">
        <v>7315090</v>
      </c>
      <c r="AB2523">
        <v>29586</v>
      </c>
      <c r="AC2523">
        <v>15333884</v>
      </c>
      <c r="AD2523" t="s">
        <v>6</v>
      </c>
      <c r="AE2523">
        <v>35</v>
      </c>
      <c r="AF2523">
        <v>6</v>
      </c>
      <c r="AH2523" t="s">
        <v>9893</v>
      </c>
      <c r="AI2523" t="s">
        <v>9892</v>
      </c>
      <c r="AK2523" t="s">
        <v>9891</v>
      </c>
      <c r="AL2523">
        <v>22</v>
      </c>
      <c r="AM2523" s="5">
        <f t="shared" si="322"/>
        <v>2.2000000000000002</v>
      </c>
      <c r="AN2523" s="4">
        <f t="shared" si="319"/>
        <v>3.3320711851571377E-3</v>
      </c>
      <c r="AO2523" s="3"/>
      <c r="AP2523">
        <v>0</v>
      </c>
      <c r="AR2523" t="s">
        <v>1</v>
      </c>
      <c r="AT2523" s="2" t="s">
        <v>0</v>
      </c>
      <c r="AU2523" s="1">
        <f t="shared" si="323"/>
        <v>3.0392856987270802</v>
      </c>
      <c r="AV2523" s="1">
        <f t="shared" si="324"/>
        <v>2.2661203900952613</v>
      </c>
      <c r="AW2523" s="1">
        <f t="shared" si="325"/>
        <v>1.492955081463442</v>
      </c>
    </row>
    <row r="2524" spans="1:49" x14ac:dyDescent="0.2">
      <c r="A2524">
        <v>2522</v>
      </c>
      <c r="B2524" t="s">
        <v>9890</v>
      </c>
      <c r="C2524" t="s">
        <v>9889</v>
      </c>
      <c r="F2524" t="s">
        <v>9888</v>
      </c>
      <c r="G2524" t="s">
        <v>17</v>
      </c>
      <c r="H2524" t="s">
        <v>16</v>
      </c>
      <c r="I2524" t="s">
        <v>9887</v>
      </c>
      <c r="J2524">
        <v>60021666</v>
      </c>
      <c r="K2524" t="s">
        <v>9886</v>
      </c>
      <c r="L2524" t="s">
        <v>1878</v>
      </c>
      <c r="M2524" t="s">
        <v>80</v>
      </c>
      <c r="N2524">
        <v>4</v>
      </c>
      <c r="O2524" t="s">
        <v>9885</v>
      </c>
      <c r="P2524" t="s">
        <v>9884</v>
      </c>
      <c r="Q2524" t="s">
        <v>9883</v>
      </c>
      <c r="R2524" s="7">
        <v>40909</v>
      </c>
      <c r="S2524" s="8">
        <f t="shared" si="320"/>
        <v>2012</v>
      </c>
      <c r="T2524" s="8">
        <v>2012</v>
      </c>
      <c r="U2524" s="8">
        <f t="shared" si="321"/>
        <v>10</v>
      </c>
      <c r="V2524" s="7">
        <v>41214</v>
      </c>
      <c r="W2524" t="s">
        <v>6077</v>
      </c>
      <c r="X2524" s="2">
        <v>0.11700000000000001</v>
      </c>
      <c r="Y2524" s="6">
        <f t="shared" si="318"/>
        <v>3.1232481781052297E-3</v>
      </c>
      <c r="AA2524">
        <v>2179822</v>
      </c>
      <c r="AB2524">
        <v>5300152612</v>
      </c>
      <c r="AC2524">
        <v>19930615</v>
      </c>
      <c r="AD2524" t="s">
        <v>6</v>
      </c>
      <c r="AE2524">
        <v>29</v>
      </c>
      <c r="AF2524">
        <v>6</v>
      </c>
      <c r="AH2524" t="s">
        <v>9882</v>
      </c>
      <c r="AI2524" t="s">
        <v>9881</v>
      </c>
      <c r="AJ2524" t="s">
        <v>9880</v>
      </c>
      <c r="AK2524" t="s">
        <v>9879</v>
      </c>
      <c r="AL2524">
        <v>0</v>
      </c>
      <c r="AM2524" s="5">
        <f t="shared" si="322"/>
        <v>0</v>
      </c>
      <c r="AN2524" s="4">
        <f t="shared" si="319"/>
        <v>0</v>
      </c>
      <c r="AO2524" s="3"/>
      <c r="AP2524">
        <v>0</v>
      </c>
      <c r="AR2524">
        <v>61172024</v>
      </c>
      <c r="AS2524" t="s">
        <v>1516</v>
      </c>
      <c r="AT2524" s="2" t="s">
        <v>0</v>
      </c>
      <c r="AU2524" s="1">
        <f t="shared" si="323"/>
        <v>0.21862737246736608</v>
      </c>
      <c r="AV2524" s="1">
        <f t="shared" si="324"/>
        <v>0.15616240890526148</v>
      </c>
      <c r="AW2524" s="1">
        <f t="shared" si="325"/>
        <v>9.3697445343156896E-2</v>
      </c>
    </row>
    <row r="2525" spans="1:49" x14ac:dyDescent="0.2">
      <c r="A2525">
        <v>2523</v>
      </c>
      <c r="B2525" t="s">
        <v>9878</v>
      </c>
      <c r="C2525" t="s">
        <v>9877</v>
      </c>
      <c r="F2525" t="s">
        <v>9876</v>
      </c>
      <c r="G2525" t="s">
        <v>17</v>
      </c>
      <c r="H2525" t="s">
        <v>16</v>
      </c>
      <c r="I2525" t="s">
        <v>9875</v>
      </c>
      <c r="J2525">
        <v>60017605</v>
      </c>
      <c r="K2525" t="s">
        <v>9874</v>
      </c>
      <c r="L2525" t="s">
        <v>9873</v>
      </c>
      <c r="M2525" t="s">
        <v>80</v>
      </c>
      <c r="N2525">
        <v>3</v>
      </c>
      <c r="O2525" t="s">
        <v>9872</v>
      </c>
      <c r="P2525" t="s">
        <v>9871</v>
      </c>
      <c r="Q2525" t="s">
        <v>9870</v>
      </c>
      <c r="R2525" s="7">
        <v>40909</v>
      </c>
      <c r="S2525" s="8">
        <f t="shared" si="320"/>
        <v>2012</v>
      </c>
      <c r="T2525" s="8">
        <v>2012</v>
      </c>
      <c r="U2525" s="8">
        <f t="shared" si="321"/>
        <v>10</v>
      </c>
      <c r="V2525" s="7">
        <v>41214</v>
      </c>
      <c r="W2525" t="s">
        <v>6077</v>
      </c>
      <c r="X2525" s="2">
        <v>0.11700000000000001</v>
      </c>
      <c r="Y2525" s="6">
        <f t="shared" si="318"/>
        <v>3.1232481781052297E-3</v>
      </c>
      <c r="AA2525">
        <v>2179822</v>
      </c>
      <c r="AB2525">
        <v>5300152612</v>
      </c>
      <c r="AC2525">
        <v>19930615</v>
      </c>
      <c r="AD2525" t="s">
        <v>6</v>
      </c>
      <c r="AE2525">
        <v>29</v>
      </c>
      <c r="AF2525">
        <v>6</v>
      </c>
      <c r="AH2525" t="s">
        <v>9869</v>
      </c>
      <c r="AI2525" t="s">
        <v>9868</v>
      </c>
      <c r="AJ2525" t="s">
        <v>9867</v>
      </c>
      <c r="AK2525" t="s">
        <v>9866</v>
      </c>
      <c r="AL2525">
        <v>0</v>
      </c>
      <c r="AM2525" s="5">
        <f t="shared" si="322"/>
        <v>0</v>
      </c>
      <c r="AN2525" s="4">
        <f t="shared" si="319"/>
        <v>0</v>
      </c>
      <c r="AO2525" s="3"/>
      <c r="AP2525">
        <v>0</v>
      </c>
      <c r="AR2525" t="s">
        <v>9865</v>
      </c>
      <c r="AS2525" t="s">
        <v>9864</v>
      </c>
      <c r="AT2525" s="2" t="s">
        <v>0</v>
      </c>
      <c r="AU2525" s="1">
        <f t="shared" si="323"/>
        <v>0.21862737246736608</v>
      </c>
      <c r="AV2525" s="1">
        <f t="shared" si="324"/>
        <v>0.15616240890526148</v>
      </c>
      <c r="AW2525" s="1">
        <f t="shared" si="325"/>
        <v>9.3697445343156896E-2</v>
      </c>
    </row>
    <row r="2526" spans="1:49" x14ac:dyDescent="0.2">
      <c r="A2526">
        <v>2524</v>
      </c>
      <c r="B2526" t="s">
        <v>9863</v>
      </c>
      <c r="C2526" t="s">
        <v>9862</v>
      </c>
      <c r="F2526" t="s">
        <v>9861</v>
      </c>
      <c r="G2526" t="s">
        <v>17</v>
      </c>
      <c r="H2526" t="s">
        <v>16</v>
      </c>
      <c r="I2526" t="s">
        <v>9860</v>
      </c>
      <c r="J2526" t="s">
        <v>4392</v>
      </c>
      <c r="K2526" t="s">
        <v>4391</v>
      </c>
      <c r="L2526" t="s">
        <v>4390</v>
      </c>
      <c r="M2526" t="s">
        <v>373</v>
      </c>
      <c r="N2526">
        <v>5</v>
      </c>
      <c r="O2526" t="s">
        <v>9859</v>
      </c>
      <c r="P2526" t="s">
        <v>9858</v>
      </c>
      <c r="Q2526" t="s">
        <v>9857</v>
      </c>
      <c r="R2526" s="7">
        <v>40909</v>
      </c>
      <c r="S2526" s="8">
        <f t="shared" si="320"/>
        <v>2012</v>
      </c>
      <c r="T2526" s="8">
        <v>2012</v>
      </c>
      <c r="U2526" s="8">
        <f t="shared" si="321"/>
        <v>10</v>
      </c>
      <c r="V2526" s="7">
        <v>2012</v>
      </c>
      <c r="W2526" t="s">
        <v>355</v>
      </c>
      <c r="X2526" s="2">
        <v>0.437</v>
      </c>
      <c r="Y2526" s="6">
        <f t="shared" si="318"/>
        <v>1.1665465417367396E-2</v>
      </c>
      <c r="AA2526">
        <v>10704698</v>
      </c>
      <c r="AB2526">
        <v>5300152513</v>
      </c>
      <c r="AC2526">
        <v>15598985</v>
      </c>
      <c r="AD2526" t="s">
        <v>6</v>
      </c>
      <c r="AE2526">
        <v>133</v>
      </c>
      <c r="AH2526" t="s">
        <v>9856</v>
      </c>
      <c r="AI2526" t="s">
        <v>9855</v>
      </c>
      <c r="AK2526" t="s">
        <v>9854</v>
      </c>
      <c r="AL2526">
        <v>22</v>
      </c>
      <c r="AM2526" s="5">
        <f t="shared" si="322"/>
        <v>2.2000000000000002</v>
      </c>
      <c r="AN2526" s="4">
        <f t="shared" si="319"/>
        <v>3.3320711851571377E-3</v>
      </c>
      <c r="AO2526" s="3"/>
      <c r="AP2526">
        <v>1</v>
      </c>
      <c r="AR2526" t="s">
        <v>1</v>
      </c>
      <c r="AT2526" s="2" t="s">
        <v>0</v>
      </c>
      <c r="AU2526" s="1">
        <f t="shared" si="323"/>
        <v>0.91654471477043176</v>
      </c>
      <c r="AV2526" s="1">
        <f t="shared" si="324"/>
        <v>0.74987683012622663</v>
      </c>
      <c r="AW2526" s="1">
        <f t="shared" si="325"/>
        <v>0.58320894548202151</v>
      </c>
    </row>
    <row r="2527" spans="1:49" x14ac:dyDescent="0.2">
      <c r="A2527">
        <v>2525</v>
      </c>
      <c r="B2527" t="s">
        <v>9853</v>
      </c>
      <c r="C2527" t="s">
        <v>9810</v>
      </c>
      <c r="F2527" t="s">
        <v>9852</v>
      </c>
      <c r="G2527" t="s">
        <v>17</v>
      </c>
      <c r="H2527" t="s">
        <v>16</v>
      </c>
      <c r="I2527" t="s">
        <v>9851</v>
      </c>
      <c r="J2527" t="s">
        <v>9850</v>
      </c>
      <c r="K2527" t="s">
        <v>9849</v>
      </c>
      <c r="L2527" t="s">
        <v>9848</v>
      </c>
      <c r="M2527" t="s">
        <v>1364</v>
      </c>
      <c r="N2527">
        <v>6</v>
      </c>
      <c r="O2527" t="s">
        <v>9847</v>
      </c>
      <c r="P2527" t="s">
        <v>9846</v>
      </c>
      <c r="Q2527" t="s">
        <v>9845</v>
      </c>
      <c r="R2527" s="7">
        <v>40909</v>
      </c>
      <c r="S2527" s="8">
        <f t="shared" si="320"/>
        <v>2012</v>
      </c>
      <c r="T2527" s="8">
        <v>2012</v>
      </c>
      <c r="U2527" s="8">
        <f t="shared" si="321"/>
        <v>10</v>
      </c>
      <c r="V2527" s="7">
        <v>40909</v>
      </c>
      <c r="W2527" t="s">
        <v>9803</v>
      </c>
      <c r="X2527" s="2">
        <v>0.57499999999999996</v>
      </c>
      <c r="Y2527" s="6">
        <f t="shared" si="318"/>
        <v>1.5349296601799204E-2</v>
      </c>
      <c r="AA2527">
        <v>11263504</v>
      </c>
      <c r="AB2527">
        <v>16578</v>
      </c>
      <c r="AC2527">
        <v>17245575</v>
      </c>
      <c r="AD2527" t="s">
        <v>6</v>
      </c>
      <c r="AE2527">
        <v>146</v>
      </c>
      <c r="AF2527" t="s">
        <v>9802</v>
      </c>
      <c r="AH2527" t="s">
        <v>9844</v>
      </c>
      <c r="AI2527" t="s">
        <v>9843</v>
      </c>
      <c r="AJ2527" t="s">
        <v>9842</v>
      </c>
      <c r="AK2527" t="s">
        <v>9841</v>
      </c>
      <c r="AL2527">
        <v>30</v>
      </c>
      <c r="AM2527" s="5">
        <f t="shared" si="322"/>
        <v>3</v>
      </c>
      <c r="AN2527" s="4">
        <f t="shared" si="319"/>
        <v>4.5437334343051876E-3</v>
      </c>
      <c r="AO2527" s="3"/>
      <c r="AP2527">
        <v>0</v>
      </c>
      <c r="AQ2527" t="s">
        <v>9840</v>
      </c>
      <c r="AR2527" t="s">
        <v>1</v>
      </c>
      <c r="AS2527" t="s">
        <v>9840</v>
      </c>
      <c r="AT2527" s="2">
        <v>2.8380000000000001</v>
      </c>
      <c r="AU2527" s="1">
        <f t="shared" si="323"/>
        <v>1.2107627651550998</v>
      </c>
      <c r="AV2527" s="1">
        <f t="shared" si="324"/>
        <v>0.99465150180521966</v>
      </c>
      <c r="AW2527" s="1">
        <f t="shared" si="325"/>
        <v>0.77854023845533915</v>
      </c>
    </row>
    <row r="2528" spans="1:49" x14ac:dyDescent="0.2">
      <c r="A2528">
        <v>2526</v>
      </c>
      <c r="B2528" t="s">
        <v>9839</v>
      </c>
      <c r="C2528" t="s">
        <v>9810</v>
      </c>
      <c r="F2528" t="s">
        <v>9838</v>
      </c>
      <c r="G2528" t="s">
        <v>17</v>
      </c>
      <c r="H2528" t="s">
        <v>16</v>
      </c>
      <c r="I2528" t="s">
        <v>9837</v>
      </c>
      <c r="J2528">
        <v>60018363</v>
      </c>
      <c r="K2528" t="s">
        <v>9836</v>
      </c>
      <c r="L2528" t="s">
        <v>9835</v>
      </c>
      <c r="M2528" t="s">
        <v>214</v>
      </c>
      <c r="N2528">
        <v>3</v>
      </c>
      <c r="O2528" t="s">
        <v>9834</v>
      </c>
      <c r="P2528" t="s">
        <v>9833</v>
      </c>
      <c r="Q2528" t="s">
        <v>9832</v>
      </c>
      <c r="R2528" s="7">
        <v>40909</v>
      </c>
      <c r="S2528" s="8">
        <f t="shared" si="320"/>
        <v>2012</v>
      </c>
      <c r="T2528" s="8">
        <v>2012</v>
      </c>
      <c r="U2528" s="8">
        <f t="shared" si="321"/>
        <v>10</v>
      </c>
      <c r="V2528" s="7">
        <v>40909</v>
      </c>
      <c r="W2528" t="s">
        <v>9803</v>
      </c>
      <c r="X2528" s="2">
        <v>0.57499999999999996</v>
      </c>
      <c r="Y2528" s="6">
        <f t="shared" si="318"/>
        <v>1.5349296601799204E-2</v>
      </c>
      <c r="AA2528">
        <v>11263504</v>
      </c>
      <c r="AB2528">
        <v>16578</v>
      </c>
      <c r="AC2528">
        <v>17245575</v>
      </c>
      <c r="AD2528" t="s">
        <v>6</v>
      </c>
      <c r="AE2528">
        <v>146</v>
      </c>
      <c r="AF2528" t="s">
        <v>9802</v>
      </c>
      <c r="AH2528" t="s">
        <v>9831</v>
      </c>
      <c r="AI2528" t="s">
        <v>9830</v>
      </c>
      <c r="AJ2528" t="s">
        <v>9829</v>
      </c>
      <c r="AK2528" t="s">
        <v>9828</v>
      </c>
      <c r="AL2528">
        <v>7</v>
      </c>
      <c r="AM2528" s="5">
        <f t="shared" si="322"/>
        <v>0.7</v>
      </c>
      <c r="AN2528" s="4">
        <f t="shared" si="319"/>
        <v>1.0602044680045437E-3</v>
      </c>
      <c r="AO2528" s="3"/>
      <c r="AP2528">
        <v>0</v>
      </c>
      <c r="AQ2528" t="s">
        <v>9827</v>
      </c>
      <c r="AR2528" t="s">
        <v>1</v>
      </c>
      <c r="AS2528" t="s">
        <v>9827</v>
      </c>
      <c r="AT2528" s="2">
        <v>2.8380000000000001</v>
      </c>
      <c r="AU2528" s="1">
        <f t="shared" si="323"/>
        <v>1.1062568961660806</v>
      </c>
      <c r="AV2528" s="1">
        <f t="shared" si="324"/>
        <v>0.82047505349018746</v>
      </c>
      <c r="AW2528" s="1">
        <f t="shared" si="325"/>
        <v>0.53469321081429411</v>
      </c>
    </row>
    <row r="2529" spans="1:49" x14ac:dyDescent="0.2">
      <c r="A2529">
        <v>2527</v>
      </c>
      <c r="B2529" t="s">
        <v>9826</v>
      </c>
      <c r="C2529" t="s">
        <v>9825</v>
      </c>
      <c r="D2529" t="s">
        <v>9824</v>
      </c>
      <c r="F2529" t="s">
        <v>9823</v>
      </c>
      <c r="G2529" t="s">
        <v>17</v>
      </c>
      <c r="H2529" t="s">
        <v>16</v>
      </c>
      <c r="I2529" t="s">
        <v>9822</v>
      </c>
      <c r="J2529" t="s">
        <v>9821</v>
      </c>
      <c r="K2529" t="s">
        <v>9820</v>
      </c>
      <c r="L2529" t="s">
        <v>9819</v>
      </c>
      <c r="M2529" t="s">
        <v>1364</v>
      </c>
      <c r="N2529">
        <v>5</v>
      </c>
      <c r="O2529" t="s">
        <v>9818</v>
      </c>
      <c r="P2529" t="s">
        <v>9817</v>
      </c>
      <c r="Q2529" t="s">
        <v>9816</v>
      </c>
      <c r="R2529" s="7">
        <v>40909</v>
      </c>
      <c r="S2529" s="8">
        <f t="shared" si="320"/>
        <v>2012</v>
      </c>
      <c r="T2529" s="8">
        <v>2012</v>
      </c>
      <c r="U2529" s="8">
        <f t="shared" si="321"/>
        <v>10</v>
      </c>
      <c r="V2529" s="7">
        <v>2012</v>
      </c>
      <c r="W2529" t="s">
        <v>1225</v>
      </c>
      <c r="X2529" s="2">
        <v>1.1339999999999999</v>
      </c>
      <c r="Y2529" s="6">
        <f t="shared" si="318"/>
        <v>3.0271482341635299E-2</v>
      </c>
      <c r="AA2529">
        <v>945765</v>
      </c>
      <c r="AB2529">
        <v>12372</v>
      </c>
      <c r="AD2529" t="s">
        <v>6</v>
      </c>
      <c r="AE2529">
        <v>81</v>
      </c>
      <c r="AF2529">
        <v>2</v>
      </c>
      <c r="AH2529" t="s">
        <v>9815</v>
      </c>
      <c r="AI2529" t="s">
        <v>9814</v>
      </c>
      <c r="AJ2529" t="s">
        <v>9813</v>
      </c>
      <c r="AK2529" t="s">
        <v>9812</v>
      </c>
      <c r="AL2529">
        <v>49</v>
      </c>
      <c r="AM2529" s="5">
        <f t="shared" si="322"/>
        <v>4.9000000000000004</v>
      </c>
      <c r="AN2529" s="4">
        <f t="shared" si="319"/>
        <v>7.4214312760318068E-3</v>
      </c>
      <c r="AO2529" s="3"/>
      <c r="AP2529">
        <v>0</v>
      </c>
      <c r="AR2529" t="s">
        <v>1</v>
      </c>
      <c r="AT2529" s="2">
        <v>2.4129999999999998</v>
      </c>
      <c r="AU2529" s="1">
        <f t="shared" si="323"/>
        <v>2.3416467021954253</v>
      </c>
      <c r="AV2529" s="1">
        <f t="shared" si="324"/>
        <v>1.8846456808833554</v>
      </c>
      <c r="AW2529" s="1">
        <f t="shared" si="325"/>
        <v>1.4276446595712855</v>
      </c>
    </row>
    <row r="2530" spans="1:49" x14ac:dyDescent="0.2">
      <c r="A2530">
        <v>2528</v>
      </c>
      <c r="B2530" t="s">
        <v>9811</v>
      </c>
      <c r="C2530" t="s">
        <v>9810</v>
      </c>
      <c r="F2530" t="s">
        <v>9809</v>
      </c>
      <c r="G2530" t="s">
        <v>17</v>
      </c>
      <c r="H2530" t="s">
        <v>16</v>
      </c>
      <c r="I2530" t="s">
        <v>9808</v>
      </c>
      <c r="J2530">
        <v>109098311</v>
      </c>
      <c r="K2530" t="s">
        <v>9807</v>
      </c>
      <c r="L2530" t="s">
        <v>9209</v>
      </c>
      <c r="M2530" t="s">
        <v>9208</v>
      </c>
      <c r="N2530">
        <v>2</v>
      </c>
      <c r="O2530" t="s">
        <v>9806</v>
      </c>
      <c r="P2530" t="s">
        <v>9805</v>
      </c>
      <c r="Q2530" t="s">
        <v>9804</v>
      </c>
      <c r="R2530" s="7">
        <v>40909</v>
      </c>
      <c r="S2530" s="8">
        <f t="shared" si="320"/>
        <v>2012</v>
      </c>
      <c r="T2530" s="8">
        <v>2012</v>
      </c>
      <c r="U2530" s="8">
        <f t="shared" si="321"/>
        <v>10</v>
      </c>
      <c r="V2530" s="7">
        <v>40909</v>
      </c>
      <c r="W2530" t="s">
        <v>9803</v>
      </c>
      <c r="X2530" s="2">
        <v>0.57499999999999996</v>
      </c>
      <c r="Y2530" s="6">
        <f t="shared" si="318"/>
        <v>1.5349296601799204E-2</v>
      </c>
      <c r="AA2530">
        <v>11263504</v>
      </c>
      <c r="AB2530">
        <v>16578</v>
      </c>
      <c r="AC2530">
        <v>17245575</v>
      </c>
      <c r="AD2530" t="s">
        <v>6</v>
      </c>
      <c r="AE2530">
        <v>146</v>
      </c>
      <c r="AF2530" t="s">
        <v>9802</v>
      </c>
      <c r="AH2530" t="s">
        <v>9801</v>
      </c>
      <c r="AI2530" t="s">
        <v>9800</v>
      </c>
      <c r="AJ2530" t="s">
        <v>9799</v>
      </c>
      <c r="AK2530" t="s">
        <v>9798</v>
      </c>
      <c r="AL2530">
        <v>14</v>
      </c>
      <c r="AM2530" s="5">
        <f t="shared" si="322"/>
        <v>1.4</v>
      </c>
      <c r="AN2530" s="4">
        <f t="shared" si="319"/>
        <v>2.1204089360090874E-3</v>
      </c>
      <c r="AO2530" s="3"/>
      <c r="AP2530">
        <v>0</v>
      </c>
      <c r="AQ2530" t="s">
        <v>9797</v>
      </c>
      <c r="AR2530" t="s">
        <v>1</v>
      </c>
      <c r="AS2530" t="s">
        <v>9797</v>
      </c>
      <c r="AT2530" s="2">
        <v>2.8380000000000001</v>
      </c>
      <c r="AU2530" s="1">
        <f t="shared" si="323"/>
        <v>1.1380630302062167</v>
      </c>
      <c r="AV2530" s="1">
        <f t="shared" si="324"/>
        <v>0.87348527689041466</v>
      </c>
      <c r="AW2530" s="1">
        <f t="shared" si="325"/>
        <v>0.6089075235746122</v>
      </c>
    </row>
    <row r="2531" spans="1:49" x14ac:dyDescent="0.2">
      <c r="A2531">
        <v>2529</v>
      </c>
      <c r="B2531" t="s">
        <v>9796</v>
      </c>
      <c r="F2531" t="s">
        <v>9795</v>
      </c>
      <c r="G2531" t="s">
        <v>17</v>
      </c>
      <c r="H2531" t="s">
        <v>16</v>
      </c>
      <c r="I2531" t="s">
        <v>9794</v>
      </c>
      <c r="J2531" t="s">
        <v>9793</v>
      </c>
      <c r="K2531" t="s">
        <v>9792</v>
      </c>
      <c r="L2531" t="s">
        <v>9791</v>
      </c>
      <c r="M2531" t="s">
        <v>1364</v>
      </c>
      <c r="N2531">
        <v>6</v>
      </c>
      <c r="O2531" t="s">
        <v>9790</v>
      </c>
      <c r="P2531" t="s">
        <v>9789</v>
      </c>
      <c r="Q2531" t="s">
        <v>9788</v>
      </c>
      <c r="R2531" s="7">
        <v>40909</v>
      </c>
      <c r="S2531" s="8">
        <f t="shared" si="320"/>
        <v>2012</v>
      </c>
      <c r="T2531" s="8">
        <v>2012</v>
      </c>
      <c r="U2531" s="8">
        <f t="shared" si="321"/>
        <v>10</v>
      </c>
      <c r="V2531" s="7">
        <v>2012</v>
      </c>
      <c r="W2531" t="s">
        <v>9787</v>
      </c>
      <c r="X2531" s="2">
        <v>0.26300000000000001</v>
      </c>
      <c r="Y2531" s="6">
        <f t="shared" si="318"/>
        <v>7.0206347935185933E-3</v>
      </c>
      <c r="AA2531">
        <v>18276660</v>
      </c>
      <c r="AB2531">
        <v>17700154922</v>
      </c>
      <c r="AC2531">
        <v>25332244</v>
      </c>
      <c r="AD2531" t="s">
        <v>6</v>
      </c>
      <c r="AE2531">
        <v>7</v>
      </c>
      <c r="AF2531">
        <v>4</v>
      </c>
      <c r="AH2531" t="s">
        <v>9786</v>
      </c>
      <c r="AI2531" t="s">
        <v>9785</v>
      </c>
      <c r="AJ2531" t="s">
        <v>9784</v>
      </c>
      <c r="AK2531" t="s">
        <v>9783</v>
      </c>
      <c r="AL2531">
        <v>4</v>
      </c>
      <c r="AM2531" s="5">
        <f t="shared" si="322"/>
        <v>0.4</v>
      </c>
      <c r="AN2531" s="4">
        <f t="shared" si="319"/>
        <v>6.0583112457402507E-4</v>
      </c>
      <c r="AO2531" s="3"/>
      <c r="AP2531">
        <v>0</v>
      </c>
      <c r="AR2531" t="s">
        <v>1</v>
      </c>
      <c r="AT2531" s="2" t="s">
        <v>0</v>
      </c>
      <c r="AU2531" s="1">
        <f t="shared" si="323"/>
        <v>0.50961936928352225</v>
      </c>
      <c r="AV2531" s="1">
        <f t="shared" si="324"/>
        <v>0.38132329590463093</v>
      </c>
      <c r="AW2531" s="1">
        <f t="shared" si="325"/>
        <v>0.2530272225257395</v>
      </c>
    </row>
    <row r="2532" spans="1:49" x14ac:dyDescent="0.2">
      <c r="A2532">
        <v>2530</v>
      </c>
      <c r="B2532" t="s">
        <v>9782</v>
      </c>
      <c r="C2532" t="s">
        <v>9781</v>
      </c>
      <c r="F2532" t="s">
        <v>9780</v>
      </c>
      <c r="G2532" t="s">
        <v>17</v>
      </c>
      <c r="H2532" t="s">
        <v>16</v>
      </c>
      <c r="I2532" t="s">
        <v>9779</v>
      </c>
      <c r="J2532" t="s">
        <v>9773</v>
      </c>
      <c r="K2532" t="s">
        <v>9778</v>
      </c>
      <c r="L2532" t="s">
        <v>9777</v>
      </c>
      <c r="M2532" t="s">
        <v>9776</v>
      </c>
      <c r="N2532">
        <v>3</v>
      </c>
      <c r="O2532" t="s">
        <v>9775</v>
      </c>
      <c r="P2532" t="s">
        <v>9774</v>
      </c>
      <c r="Q2532" t="s">
        <v>9773</v>
      </c>
      <c r="R2532" s="7">
        <v>40909</v>
      </c>
      <c r="S2532" s="8">
        <f t="shared" si="320"/>
        <v>2012</v>
      </c>
      <c r="T2532" s="8">
        <v>2012</v>
      </c>
      <c r="U2532" s="8">
        <f t="shared" si="321"/>
        <v>10</v>
      </c>
      <c r="V2532" s="7">
        <v>2012</v>
      </c>
      <c r="W2532" t="s">
        <v>9772</v>
      </c>
      <c r="X2532" s="2">
        <v>0.998</v>
      </c>
      <c r="Y2532" s="6">
        <f t="shared" si="318"/>
        <v>2.664104001494888E-2</v>
      </c>
      <c r="AA2532">
        <v>11266708</v>
      </c>
      <c r="AB2532">
        <v>28520</v>
      </c>
      <c r="AC2532">
        <v>10298479</v>
      </c>
      <c r="AD2532" t="s">
        <v>6</v>
      </c>
      <c r="AE2532">
        <v>2012</v>
      </c>
      <c r="AF2532">
        <v>10</v>
      </c>
      <c r="AG2532">
        <v>47</v>
      </c>
      <c r="AI2532" t="s">
        <v>9771</v>
      </c>
      <c r="AJ2532" t="s">
        <v>9770</v>
      </c>
      <c r="AK2532" t="s">
        <v>9769</v>
      </c>
      <c r="AL2532">
        <v>69</v>
      </c>
      <c r="AM2532" s="5">
        <f t="shared" si="322"/>
        <v>6.9</v>
      </c>
      <c r="AN2532" s="4">
        <f t="shared" si="319"/>
        <v>1.0450586898901932E-2</v>
      </c>
      <c r="AO2532" s="3"/>
      <c r="AP2532">
        <v>1</v>
      </c>
      <c r="AQ2532" t="s">
        <v>236</v>
      </c>
      <c r="AR2532">
        <v>228301</v>
      </c>
      <c r="AS2532" t="s">
        <v>235</v>
      </c>
      <c r="AT2532" s="2">
        <v>5.81</v>
      </c>
      <c r="AU2532" s="1">
        <f t="shared" si="323"/>
        <v>2.1783904080134793</v>
      </c>
      <c r="AV2532" s="1">
        <f t="shared" si="324"/>
        <v>1.8545813456925404</v>
      </c>
      <c r="AW2532" s="1">
        <f t="shared" si="325"/>
        <v>1.5307722833716015</v>
      </c>
    </row>
    <row r="2533" spans="1:49" x14ac:dyDescent="0.2">
      <c r="A2533">
        <v>2531</v>
      </c>
      <c r="B2533" t="s">
        <v>9768</v>
      </c>
      <c r="C2533" t="s">
        <v>9767</v>
      </c>
      <c r="F2533" t="s">
        <v>9766</v>
      </c>
      <c r="G2533" t="s">
        <v>17</v>
      </c>
      <c r="H2533" t="s">
        <v>16</v>
      </c>
      <c r="I2533" t="s">
        <v>9765</v>
      </c>
      <c r="J2533">
        <v>60020975</v>
      </c>
      <c r="K2533" t="s">
        <v>9764</v>
      </c>
      <c r="L2533" t="s">
        <v>9763</v>
      </c>
      <c r="M2533" t="s">
        <v>66</v>
      </c>
      <c r="N2533">
        <v>1</v>
      </c>
      <c r="O2533" t="s">
        <v>9762</v>
      </c>
      <c r="P2533">
        <v>56219429900</v>
      </c>
      <c r="Q2533">
        <v>60020975</v>
      </c>
      <c r="R2533" s="7">
        <v>40909</v>
      </c>
      <c r="S2533" s="8">
        <f t="shared" si="320"/>
        <v>2012</v>
      </c>
      <c r="T2533" s="8">
        <v>2012</v>
      </c>
      <c r="U2533" s="8">
        <f t="shared" si="321"/>
        <v>10</v>
      </c>
      <c r="V2533" s="7">
        <v>2012</v>
      </c>
      <c r="W2533" t="s">
        <v>355</v>
      </c>
      <c r="X2533" s="2">
        <v>0.437</v>
      </c>
      <c r="Y2533" s="6">
        <f t="shared" si="318"/>
        <v>1.1665465417367396E-2</v>
      </c>
      <c r="AA2533">
        <v>10704698</v>
      </c>
      <c r="AB2533">
        <v>5300152513</v>
      </c>
      <c r="AC2533">
        <v>15598985</v>
      </c>
      <c r="AD2533" t="s">
        <v>6</v>
      </c>
      <c r="AE2533">
        <v>133</v>
      </c>
      <c r="AH2533" s="9">
        <v>42005</v>
      </c>
      <c r="AI2533" t="s">
        <v>9761</v>
      </c>
      <c r="AK2533" t="s">
        <v>9760</v>
      </c>
      <c r="AL2533">
        <v>21</v>
      </c>
      <c r="AM2533" s="5">
        <f t="shared" si="322"/>
        <v>2.1</v>
      </c>
      <c r="AN2533" s="4">
        <f t="shared" si="319"/>
        <v>3.1806134040136312E-3</v>
      </c>
      <c r="AO2533" s="3"/>
      <c r="AP2533">
        <v>1</v>
      </c>
      <c r="AR2533" t="s">
        <v>1</v>
      </c>
      <c r="AT2533" s="2" t="s">
        <v>0</v>
      </c>
      <c r="AU2533" s="1">
        <f t="shared" si="323"/>
        <v>0.9120009813361265</v>
      </c>
      <c r="AV2533" s="1">
        <f t="shared" si="324"/>
        <v>0.7423039410690514</v>
      </c>
      <c r="AW2533" s="1">
        <f t="shared" si="325"/>
        <v>0.57260690080197607</v>
      </c>
    </row>
    <row r="2534" spans="1:49" x14ac:dyDescent="0.2">
      <c r="A2534">
        <v>2532</v>
      </c>
      <c r="B2534" t="s">
        <v>9759</v>
      </c>
      <c r="C2534" t="s">
        <v>9758</v>
      </c>
      <c r="F2534" t="s">
        <v>9757</v>
      </c>
      <c r="G2534" t="s">
        <v>17</v>
      </c>
      <c r="H2534" t="s">
        <v>16</v>
      </c>
      <c r="I2534" t="s">
        <v>9756</v>
      </c>
      <c r="J2534" t="s">
        <v>9755</v>
      </c>
      <c r="K2534" t="s">
        <v>9754</v>
      </c>
      <c r="L2534" t="s">
        <v>9753</v>
      </c>
      <c r="M2534" t="s">
        <v>9752</v>
      </c>
      <c r="N2534">
        <v>5</v>
      </c>
      <c r="O2534" t="s">
        <v>9751</v>
      </c>
      <c r="P2534" t="s">
        <v>9750</v>
      </c>
      <c r="Q2534" t="s">
        <v>9749</v>
      </c>
      <c r="R2534" s="7">
        <v>40909</v>
      </c>
      <c r="S2534" s="8">
        <f t="shared" si="320"/>
        <v>2012</v>
      </c>
      <c r="T2534" s="8">
        <v>2012</v>
      </c>
      <c r="U2534" s="8">
        <f t="shared" si="321"/>
        <v>10</v>
      </c>
      <c r="V2534" s="7">
        <v>2012</v>
      </c>
      <c r="W2534" t="s">
        <v>355</v>
      </c>
      <c r="X2534" s="2">
        <v>0.437</v>
      </c>
      <c r="Y2534" s="6">
        <f t="shared" si="318"/>
        <v>1.1665465417367396E-2</v>
      </c>
      <c r="AA2534">
        <v>10704698</v>
      </c>
      <c r="AB2534">
        <v>5300152513</v>
      </c>
      <c r="AC2534">
        <v>15598985</v>
      </c>
      <c r="AD2534" t="s">
        <v>6</v>
      </c>
      <c r="AE2534">
        <v>133</v>
      </c>
      <c r="AH2534" t="s">
        <v>9748</v>
      </c>
      <c r="AI2534" t="s">
        <v>9747</v>
      </c>
      <c r="AK2534" t="s">
        <v>9746</v>
      </c>
      <c r="AL2534">
        <v>9</v>
      </c>
      <c r="AM2534" s="5">
        <f t="shared" si="322"/>
        <v>0.9</v>
      </c>
      <c r="AN2534" s="4">
        <f t="shared" si="319"/>
        <v>1.3631200302915562E-3</v>
      </c>
      <c r="AO2534" s="3"/>
      <c r="AP2534">
        <v>1</v>
      </c>
      <c r="AQ2534" t="s">
        <v>1885</v>
      </c>
      <c r="AR2534" t="s">
        <v>9745</v>
      </c>
      <c r="AS2534" t="s">
        <v>1884</v>
      </c>
      <c r="AT2534" s="2" t="s">
        <v>0</v>
      </c>
      <c r="AU2534" s="1">
        <f t="shared" si="323"/>
        <v>0.85747618012446436</v>
      </c>
      <c r="AV2534" s="1">
        <f t="shared" si="324"/>
        <v>0.65142927238294757</v>
      </c>
      <c r="AW2534" s="1">
        <f t="shared" si="325"/>
        <v>0.44538236464143083</v>
      </c>
    </row>
    <row r="2535" spans="1:49" x14ac:dyDescent="0.2">
      <c r="A2535">
        <v>2533</v>
      </c>
      <c r="B2535" t="s">
        <v>9744</v>
      </c>
      <c r="F2535" t="s">
        <v>9743</v>
      </c>
      <c r="G2535" t="s">
        <v>17</v>
      </c>
      <c r="H2535" t="s">
        <v>16</v>
      </c>
      <c r="I2535" t="s">
        <v>9742</v>
      </c>
      <c r="J2535">
        <v>60027407</v>
      </c>
      <c r="K2535" t="s">
        <v>9741</v>
      </c>
      <c r="L2535" t="s">
        <v>9740</v>
      </c>
      <c r="M2535" t="s">
        <v>9739</v>
      </c>
      <c r="N2535">
        <v>3</v>
      </c>
      <c r="O2535" t="s">
        <v>9738</v>
      </c>
      <c r="P2535" t="s">
        <v>9737</v>
      </c>
      <c r="Q2535" t="s">
        <v>9736</v>
      </c>
      <c r="R2535" s="7">
        <v>40909</v>
      </c>
      <c r="S2535" s="8">
        <f t="shared" si="320"/>
        <v>2012</v>
      </c>
      <c r="T2535" s="8">
        <v>2012</v>
      </c>
      <c r="U2535" s="8">
        <f t="shared" si="321"/>
        <v>10</v>
      </c>
      <c r="V2535" s="7">
        <v>2012</v>
      </c>
      <c r="W2535" t="s">
        <v>9735</v>
      </c>
      <c r="X2535" s="2">
        <v>0.41899999999999998</v>
      </c>
      <c r="Y2535" s="6">
        <f t="shared" si="318"/>
        <v>1.1184965697658899E-2</v>
      </c>
      <c r="AA2535">
        <v>480134</v>
      </c>
      <c r="AB2535">
        <v>23028</v>
      </c>
      <c r="AC2535">
        <v>11795395</v>
      </c>
      <c r="AD2535" t="s">
        <v>6</v>
      </c>
      <c r="AE2535">
        <v>42</v>
      </c>
      <c r="AH2535" t="s">
        <v>9734</v>
      </c>
      <c r="AI2535" t="s">
        <v>9733</v>
      </c>
      <c r="AJ2535" t="s">
        <v>9732</v>
      </c>
      <c r="AK2535" t="s">
        <v>9731</v>
      </c>
      <c r="AL2535">
        <v>0</v>
      </c>
      <c r="AM2535" s="5">
        <f t="shared" si="322"/>
        <v>0</v>
      </c>
      <c r="AN2535" s="4">
        <f t="shared" si="319"/>
        <v>0</v>
      </c>
      <c r="AO2535" s="3"/>
      <c r="AP2535">
        <v>0</v>
      </c>
      <c r="AR2535" t="s">
        <v>1</v>
      </c>
      <c r="AT2535" s="2" t="s">
        <v>0</v>
      </c>
      <c r="AU2535" s="1">
        <f t="shared" si="323"/>
        <v>0.78294759883612286</v>
      </c>
      <c r="AV2535" s="1">
        <f t="shared" si="324"/>
        <v>0.55924828488294498</v>
      </c>
      <c r="AW2535" s="1">
        <f t="shared" si="325"/>
        <v>0.33554897092976699</v>
      </c>
    </row>
    <row r="2536" spans="1:49" x14ac:dyDescent="0.2">
      <c r="A2536">
        <v>2534</v>
      </c>
      <c r="B2536" t="s">
        <v>9730</v>
      </c>
      <c r="C2536" t="s">
        <v>9729</v>
      </c>
      <c r="F2536" t="s">
        <v>9728</v>
      </c>
      <c r="G2536" t="s">
        <v>17</v>
      </c>
      <c r="H2536" t="s">
        <v>16</v>
      </c>
      <c r="I2536" t="s">
        <v>7504</v>
      </c>
      <c r="J2536">
        <v>60007061</v>
      </c>
      <c r="K2536" t="s">
        <v>7503</v>
      </c>
      <c r="L2536" t="s">
        <v>7502</v>
      </c>
      <c r="M2536" t="s">
        <v>214</v>
      </c>
      <c r="N2536">
        <v>5</v>
      </c>
      <c r="O2536" t="s">
        <v>9727</v>
      </c>
      <c r="P2536" t="s">
        <v>9726</v>
      </c>
      <c r="Q2536" t="s">
        <v>9725</v>
      </c>
      <c r="R2536" s="7">
        <v>40909</v>
      </c>
      <c r="S2536" s="8">
        <f t="shared" si="320"/>
        <v>2012</v>
      </c>
      <c r="T2536" s="8">
        <v>2012</v>
      </c>
      <c r="U2536" s="8">
        <f t="shared" si="321"/>
        <v>10</v>
      </c>
      <c r="V2536" s="7">
        <v>2012</v>
      </c>
      <c r="W2536" t="s">
        <v>176</v>
      </c>
      <c r="X2536" s="2">
        <v>0.216</v>
      </c>
      <c r="Y2536" s="6">
        <f t="shared" si="318"/>
        <v>5.765996636501962E-3</v>
      </c>
      <c r="AA2536">
        <v>19378726</v>
      </c>
      <c r="AB2536">
        <v>19700186909</v>
      </c>
      <c r="AC2536">
        <v>10988963</v>
      </c>
      <c r="AD2536" t="s">
        <v>6</v>
      </c>
      <c r="AE2536">
        <v>26</v>
      </c>
      <c r="AH2536" t="s">
        <v>9724</v>
      </c>
      <c r="AI2536" t="s">
        <v>9723</v>
      </c>
      <c r="AK2536" t="s">
        <v>9722</v>
      </c>
      <c r="AL2536">
        <v>3</v>
      </c>
      <c r="AM2536" s="5">
        <f t="shared" si="322"/>
        <v>0.3</v>
      </c>
      <c r="AN2536" s="4">
        <f t="shared" si="319"/>
        <v>4.5437334343051872E-4</v>
      </c>
      <c r="AO2536" s="3"/>
      <c r="AP2536">
        <v>0</v>
      </c>
      <c r="AR2536" t="s">
        <v>1</v>
      </c>
      <c r="AT2536" s="2" t="s">
        <v>0</v>
      </c>
      <c r="AU2536" s="1">
        <f t="shared" si="323"/>
        <v>0.41725096485805285</v>
      </c>
      <c r="AV2536" s="1">
        <f t="shared" si="324"/>
        <v>0.31101849899662404</v>
      </c>
      <c r="AW2536" s="1">
        <f t="shared" si="325"/>
        <v>0.20478603313519519</v>
      </c>
    </row>
    <row r="2537" spans="1:49" x14ac:dyDescent="0.2">
      <c r="A2537">
        <v>2535</v>
      </c>
      <c r="B2537" t="s">
        <v>9721</v>
      </c>
      <c r="C2537" t="s">
        <v>9720</v>
      </c>
      <c r="F2537" t="s">
        <v>9719</v>
      </c>
      <c r="G2537" t="s">
        <v>17</v>
      </c>
      <c r="H2537" t="s">
        <v>16</v>
      </c>
      <c r="I2537" t="s">
        <v>9718</v>
      </c>
      <c r="J2537" t="s">
        <v>9717</v>
      </c>
      <c r="K2537" t="s">
        <v>9716</v>
      </c>
      <c r="L2537" t="s">
        <v>9715</v>
      </c>
      <c r="M2537" t="s">
        <v>9714</v>
      </c>
      <c r="N2537">
        <v>5</v>
      </c>
      <c r="O2537" t="s">
        <v>9713</v>
      </c>
      <c r="P2537" t="s">
        <v>9712</v>
      </c>
      <c r="Q2537" t="s">
        <v>9711</v>
      </c>
      <c r="R2537" s="7">
        <v>40909</v>
      </c>
      <c r="S2537" s="8">
        <f t="shared" si="320"/>
        <v>2012</v>
      </c>
      <c r="T2537" s="8">
        <v>2012</v>
      </c>
      <c r="U2537" s="8">
        <f t="shared" si="321"/>
        <v>10</v>
      </c>
      <c r="V2537" s="7">
        <v>2012</v>
      </c>
      <c r="W2537" t="s">
        <v>355</v>
      </c>
      <c r="X2537" s="2">
        <v>0.437</v>
      </c>
      <c r="Y2537" s="6">
        <f t="shared" si="318"/>
        <v>1.1665465417367396E-2</v>
      </c>
      <c r="AA2537">
        <v>10704698</v>
      </c>
      <c r="AB2537">
        <v>5300152513</v>
      </c>
      <c r="AC2537">
        <v>15598985</v>
      </c>
      <c r="AD2537" t="s">
        <v>6</v>
      </c>
      <c r="AE2537">
        <v>133</v>
      </c>
      <c r="AH2537" t="s">
        <v>9710</v>
      </c>
      <c r="AI2537" t="s">
        <v>9709</v>
      </c>
      <c r="AK2537" t="s">
        <v>9708</v>
      </c>
      <c r="AL2537">
        <v>9</v>
      </c>
      <c r="AM2537" s="5">
        <f t="shared" si="322"/>
        <v>0.9</v>
      </c>
      <c r="AN2537" s="4">
        <f t="shared" si="319"/>
        <v>1.3631200302915562E-3</v>
      </c>
      <c r="AO2537" s="3"/>
      <c r="AP2537">
        <v>1</v>
      </c>
      <c r="AR2537" t="s">
        <v>1</v>
      </c>
      <c r="AT2537" s="2" t="s">
        <v>0</v>
      </c>
      <c r="AU2537" s="1">
        <f t="shared" si="323"/>
        <v>0.85747618012446436</v>
      </c>
      <c r="AV2537" s="1">
        <f t="shared" si="324"/>
        <v>0.65142927238294757</v>
      </c>
      <c r="AW2537" s="1">
        <f t="shared" si="325"/>
        <v>0.44538236464143083</v>
      </c>
    </row>
    <row r="2538" spans="1:49" x14ac:dyDescent="0.2">
      <c r="A2538">
        <v>2536</v>
      </c>
      <c r="B2538" t="s">
        <v>9707</v>
      </c>
      <c r="C2538" t="s">
        <v>9706</v>
      </c>
      <c r="F2538" t="s">
        <v>9705</v>
      </c>
      <c r="G2538" t="s">
        <v>17</v>
      </c>
      <c r="H2538" t="s">
        <v>16</v>
      </c>
      <c r="I2538" t="s">
        <v>3677</v>
      </c>
      <c r="J2538" t="s">
        <v>9704</v>
      </c>
      <c r="K2538" t="s">
        <v>9703</v>
      </c>
      <c r="L2538" t="s">
        <v>9702</v>
      </c>
      <c r="M2538" t="s">
        <v>9701</v>
      </c>
      <c r="N2538">
        <v>4</v>
      </c>
      <c r="O2538" t="s">
        <v>9700</v>
      </c>
      <c r="P2538" t="s">
        <v>9699</v>
      </c>
      <c r="Q2538" t="s">
        <v>9698</v>
      </c>
      <c r="R2538" s="7">
        <v>40909</v>
      </c>
      <c r="S2538" s="8">
        <f t="shared" si="320"/>
        <v>2012</v>
      </c>
      <c r="T2538" s="8">
        <v>2012</v>
      </c>
      <c r="U2538" s="8">
        <f t="shared" si="321"/>
        <v>10</v>
      </c>
      <c r="V2538" s="7">
        <v>2012</v>
      </c>
      <c r="W2538" t="s">
        <v>355</v>
      </c>
      <c r="X2538" s="2">
        <v>0.437</v>
      </c>
      <c r="Y2538" s="6">
        <f t="shared" si="318"/>
        <v>1.1665465417367396E-2</v>
      </c>
      <c r="AA2538">
        <v>10704698</v>
      </c>
      <c r="AB2538">
        <v>5300152513</v>
      </c>
      <c r="AC2538">
        <v>15598985</v>
      </c>
      <c r="AD2538" t="s">
        <v>6</v>
      </c>
      <c r="AE2538">
        <v>133</v>
      </c>
      <c r="AH2538" t="s">
        <v>9697</v>
      </c>
      <c r="AI2538" t="s">
        <v>9696</v>
      </c>
      <c r="AK2538" t="s">
        <v>9695</v>
      </c>
      <c r="AL2538">
        <v>33</v>
      </c>
      <c r="AM2538" s="5">
        <f t="shared" si="322"/>
        <v>3.3</v>
      </c>
      <c r="AN2538" s="4">
        <f t="shared" si="319"/>
        <v>4.9981067777357061E-3</v>
      </c>
      <c r="AO2538" s="3"/>
      <c r="AP2538">
        <v>1</v>
      </c>
      <c r="AR2538" t="s">
        <v>1</v>
      </c>
      <c r="AT2538" s="2" t="s">
        <v>0</v>
      </c>
      <c r="AU2538" s="1">
        <f t="shared" si="323"/>
        <v>0.96652578254778876</v>
      </c>
      <c r="AV2538" s="1">
        <f t="shared" si="324"/>
        <v>0.83317860975515512</v>
      </c>
      <c r="AW2538" s="1">
        <f t="shared" si="325"/>
        <v>0.69983143696252126</v>
      </c>
    </row>
    <row r="2539" spans="1:49" x14ac:dyDescent="0.2">
      <c r="A2539">
        <v>2537</v>
      </c>
      <c r="B2539" t="s">
        <v>9694</v>
      </c>
      <c r="C2539" t="s">
        <v>9693</v>
      </c>
      <c r="F2539" t="s">
        <v>9692</v>
      </c>
      <c r="G2539" t="s">
        <v>17</v>
      </c>
      <c r="H2539" t="s">
        <v>16</v>
      </c>
      <c r="I2539" t="s">
        <v>9691</v>
      </c>
      <c r="J2539" t="s">
        <v>9690</v>
      </c>
      <c r="K2539" t="s">
        <v>9689</v>
      </c>
      <c r="L2539" t="s">
        <v>9688</v>
      </c>
      <c r="M2539" t="s">
        <v>9687</v>
      </c>
      <c r="N2539">
        <v>4</v>
      </c>
      <c r="O2539" t="s">
        <v>9686</v>
      </c>
      <c r="P2539" t="s">
        <v>9685</v>
      </c>
      <c r="Q2539" t="s">
        <v>9684</v>
      </c>
      <c r="R2539" s="7">
        <v>40909</v>
      </c>
      <c r="S2539" s="8">
        <f t="shared" si="320"/>
        <v>2012</v>
      </c>
      <c r="T2539" s="8">
        <v>2012</v>
      </c>
      <c r="U2539" s="8">
        <f t="shared" si="321"/>
        <v>10</v>
      </c>
      <c r="V2539" s="7">
        <v>2012</v>
      </c>
      <c r="W2539" t="s">
        <v>9683</v>
      </c>
      <c r="X2539" s="2">
        <v>0.14899999999999999</v>
      </c>
      <c r="Y2539" s="6">
        <f t="shared" si="318"/>
        <v>3.977469902031446E-3</v>
      </c>
      <c r="AA2539">
        <v>7183291</v>
      </c>
      <c r="AB2539">
        <v>11600154153</v>
      </c>
      <c r="AC2539">
        <v>7183305</v>
      </c>
      <c r="AD2539" t="s">
        <v>6</v>
      </c>
      <c r="AE2539">
        <v>20</v>
      </c>
      <c r="AF2539">
        <v>2</v>
      </c>
      <c r="AH2539" t="s">
        <v>9682</v>
      </c>
      <c r="AI2539" t="s">
        <v>9681</v>
      </c>
      <c r="AJ2539" t="s">
        <v>9680</v>
      </c>
      <c r="AK2539" t="s">
        <v>9679</v>
      </c>
      <c r="AL2539">
        <v>0</v>
      </c>
      <c r="AM2539" s="5">
        <f t="shared" si="322"/>
        <v>0</v>
      </c>
      <c r="AN2539" s="4">
        <f t="shared" si="319"/>
        <v>0</v>
      </c>
      <c r="AO2539" s="3"/>
      <c r="AP2539">
        <v>1</v>
      </c>
      <c r="AR2539" t="s">
        <v>1</v>
      </c>
      <c r="AT2539" s="2" t="s">
        <v>0</v>
      </c>
      <c r="AU2539" s="1">
        <f t="shared" si="323"/>
        <v>0.2784228931422012</v>
      </c>
      <c r="AV2539" s="1">
        <f t="shared" si="324"/>
        <v>0.19887349510157229</v>
      </c>
      <c r="AW2539" s="1">
        <f t="shared" si="325"/>
        <v>0.11932409706094337</v>
      </c>
    </row>
    <row r="2540" spans="1:49" x14ac:dyDescent="0.2">
      <c r="A2540">
        <v>2538</v>
      </c>
      <c r="B2540" t="s">
        <v>9678</v>
      </c>
      <c r="C2540" t="s">
        <v>9677</v>
      </c>
      <c r="F2540" t="s">
        <v>9676</v>
      </c>
      <c r="G2540" t="s">
        <v>17</v>
      </c>
      <c r="H2540" t="s">
        <v>16</v>
      </c>
      <c r="I2540" t="s">
        <v>9675</v>
      </c>
      <c r="J2540" t="s">
        <v>9674</v>
      </c>
      <c r="K2540" t="s">
        <v>9673</v>
      </c>
      <c r="L2540" t="s">
        <v>9672</v>
      </c>
      <c r="M2540" t="s">
        <v>9671</v>
      </c>
      <c r="N2540">
        <v>7</v>
      </c>
      <c r="O2540" t="s">
        <v>9670</v>
      </c>
      <c r="P2540" t="s">
        <v>9669</v>
      </c>
      <c r="Q2540" t="s">
        <v>9668</v>
      </c>
      <c r="R2540" s="7">
        <v>40909</v>
      </c>
      <c r="S2540" s="8">
        <f t="shared" si="320"/>
        <v>2012</v>
      </c>
      <c r="T2540" s="8">
        <v>2012</v>
      </c>
      <c r="U2540" s="8">
        <f t="shared" si="321"/>
        <v>10</v>
      </c>
      <c r="V2540" s="7">
        <v>2012</v>
      </c>
      <c r="W2540" t="s">
        <v>9667</v>
      </c>
      <c r="X2540" s="2" t="s">
        <v>0</v>
      </c>
      <c r="Y2540" s="6" t="e">
        <f t="shared" si="318"/>
        <v>#VALUE!</v>
      </c>
      <c r="AA2540" t="s">
        <v>9666</v>
      </c>
      <c r="AB2540">
        <v>34696</v>
      </c>
      <c r="AD2540" t="s">
        <v>6</v>
      </c>
      <c r="AE2540">
        <v>36</v>
      </c>
      <c r="AF2540">
        <v>6</v>
      </c>
      <c r="AH2540" t="s">
        <v>9665</v>
      </c>
      <c r="AI2540" t="s">
        <v>9664</v>
      </c>
      <c r="AJ2540" t="s">
        <v>9663</v>
      </c>
      <c r="AK2540" t="s">
        <v>9662</v>
      </c>
      <c r="AL2540">
        <v>12</v>
      </c>
      <c r="AM2540" s="5">
        <f t="shared" si="322"/>
        <v>1.2</v>
      </c>
      <c r="AN2540" s="4">
        <f t="shared" si="319"/>
        <v>1.8174933737220749E-3</v>
      </c>
      <c r="AO2540" s="3"/>
      <c r="AP2540">
        <v>0</v>
      </c>
      <c r="AR2540" t="s">
        <v>1</v>
      </c>
      <c r="AT2540" s="2">
        <v>2.585</v>
      </c>
      <c r="AU2540" s="1" t="e">
        <f t="shared" si="323"/>
        <v>#VALUE!</v>
      </c>
      <c r="AV2540" s="1" t="e">
        <f t="shared" si="324"/>
        <v>#VALUE!</v>
      </c>
      <c r="AW2540" s="1" t="e">
        <f t="shared" si="325"/>
        <v>#VALUE!</v>
      </c>
    </row>
    <row r="2541" spans="1:49" x14ac:dyDescent="0.2">
      <c r="A2541">
        <v>2539</v>
      </c>
      <c r="B2541" t="s">
        <v>9661</v>
      </c>
      <c r="C2541" t="s">
        <v>9660</v>
      </c>
      <c r="F2541" t="s">
        <v>9659</v>
      </c>
      <c r="G2541" t="s">
        <v>17</v>
      </c>
      <c r="H2541" t="s">
        <v>16</v>
      </c>
      <c r="I2541" t="s">
        <v>182</v>
      </c>
      <c r="J2541">
        <v>60019616</v>
      </c>
      <c r="K2541" t="s">
        <v>181</v>
      </c>
      <c r="L2541" t="s">
        <v>180</v>
      </c>
      <c r="M2541" t="s">
        <v>80</v>
      </c>
      <c r="N2541">
        <v>7</v>
      </c>
      <c r="O2541" t="s">
        <v>9658</v>
      </c>
      <c r="P2541" t="s">
        <v>9657</v>
      </c>
      <c r="Q2541" t="s">
        <v>9656</v>
      </c>
      <c r="R2541" s="7">
        <v>40909</v>
      </c>
      <c r="S2541" s="8">
        <f t="shared" si="320"/>
        <v>2012</v>
      </c>
      <c r="T2541" s="8">
        <v>2012</v>
      </c>
      <c r="U2541" s="8">
        <f t="shared" si="321"/>
        <v>10</v>
      </c>
      <c r="V2541" s="7">
        <v>2012</v>
      </c>
      <c r="W2541" t="s">
        <v>1085</v>
      </c>
      <c r="X2541" s="2">
        <v>0.34100000000000003</v>
      </c>
      <c r="Y2541" s="6">
        <f t="shared" si="318"/>
        <v>9.1028002455887467E-3</v>
      </c>
      <c r="AA2541">
        <v>19378718</v>
      </c>
      <c r="AB2541">
        <v>19700186839</v>
      </c>
      <c r="AC2541">
        <v>15309681</v>
      </c>
      <c r="AD2541" t="s">
        <v>6</v>
      </c>
      <c r="AE2541">
        <v>33</v>
      </c>
      <c r="AH2541" t="s">
        <v>9655</v>
      </c>
      <c r="AI2541" t="s">
        <v>9654</v>
      </c>
      <c r="AK2541" t="s">
        <v>9653</v>
      </c>
      <c r="AL2541">
        <v>1</v>
      </c>
      <c r="AM2541" s="5">
        <f t="shared" si="322"/>
        <v>0.1</v>
      </c>
      <c r="AN2541" s="4">
        <f t="shared" si="319"/>
        <v>1.5145778114350627E-4</v>
      </c>
      <c r="AO2541" s="3"/>
      <c r="AP2541">
        <v>0</v>
      </c>
      <c r="AR2541" t="s">
        <v>1</v>
      </c>
      <c r="AT2541" s="2" t="s">
        <v>0</v>
      </c>
      <c r="AU2541" s="1">
        <f t="shared" si="323"/>
        <v>0.64173975062551736</v>
      </c>
      <c r="AV2541" s="1">
        <f t="shared" si="324"/>
        <v>0.46271290133661264</v>
      </c>
      <c r="AW2541" s="1">
        <f t="shared" si="325"/>
        <v>0.2836860520477078</v>
      </c>
    </row>
    <row r="2542" spans="1:49" x14ac:dyDescent="0.2">
      <c r="A2542">
        <v>2540</v>
      </c>
      <c r="B2542" t="s">
        <v>9652</v>
      </c>
      <c r="C2542" t="s">
        <v>9651</v>
      </c>
      <c r="F2542" t="s">
        <v>9650</v>
      </c>
      <c r="G2542" t="s">
        <v>17</v>
      </c>
      <c r="H2542" t="s">
        <v>16</v>
      </c>
      <c r="I2542" t="s">
        <v>9649</v>
      </c>
      <c r="J2542" t="s">
        <v>9648</v>
      </c>
      <c r="K2542" t="s">
        <v>9647</v>
      </c>
      <c r="L2542" t="s">
        <v>9646</v>
      </c>
      <c r="M2542" t="s">
        <v>9645</v>
      </c>
      <c r="N2542">
        <v>4</v>
      </c>
      <c r="O2542" t="s">
        <v>9644</v>
      </c>
      <c r="P2542" t="s">
        <v>9643</v>
      </c>
      <c r="Q2542" t="s">
        <v>9642</v>
      </c>
      <c r="R2542" s="7">
        <v>40909</v>
      </c>
      <c r="S2542" s="8">
        <f t="shared" si="320"/>
        <v>2012</v>
      </c>
      <c r="T2542" s="8">
        <v>2012</v>
      </c>
      <c r="U2542" s="8">
        <f t="shared" si="321"/>
        <v>10</v>
      </c>
      <c r="V2542" s="7">
        <v>2012</v>
      </c>
      <c r="W2542" t="s">
        <v>1554</v>
      </c>
      <c r="X2542" s="2">
        <v>2.383</v>
      </c>
      <c r="Y2542" s="6">
        <f t="shared" si="318"/>
        <v>6.3612824003630442E-2</v>
      </c>
      <c r="AA2542">
        <v>189219</v>
      </c>
      <c r="AB2542">
        <v>17915</v>
      </c>
      <c r="AD2542" t="s">
        <v>6</v>
      </c>
      <c r="AE2542">
        <v>100</v>
      </c>
      <c r="AF2542">
        <v>11</v>
      </c>
      <c r="AG2542">
        <v>6138269</v>
      </c>
      <c r="AH2542" t="s">
        <v>9641</v>
      </c>
      <c r="AI2542" t="s">
        <v>9640</v>
      </c>
      <c r="AJ2542" t="s">
        <v>9639</v>
      </c>
      <c r="AK2542" t="s">
        <v>9638</v>
      </c>
      <c r="AL2542">
        <v>2</v>
      </c>
      <c r="AM2542" s="5">
        <f t="shared" si="322"/>
        <v>0.2</v>
      </c>
      <c r="AN2542" s="4">
        <f t="shared" si="319"/>
        <v>3.0291556228701253E-4</v>
      </c>
      <c r="AO2542" s="3"/>
      <c r="AP2542">
        <v>0</v>
      </c>
      <c r="AR2542" t="s">
        <v>1</v>
      </c>
      <c r="AS2542" t="s">
        <v>9637</v>
      </c>
      <c r="AT2542" s="2">
        <v>10.961</v>
      </c>
      <c r="AU2542" s="1">
        <f t="shared" si="323"/>
        <v>4.461985147122741</v>
      </c>
      <c r="AV2542" s="1">
        <f t="shared" si="324"/>
        <v>3.1957869782958728</v>
      </c>
      <c r="AW2542" s="1">
        <f t="shared" si="325"/>
        <v>1.9295888094690041</v>
      </c>
    </row>
    <row r="2543" spans="1:49" x14ac:dyDescent="0.2">
      <c r="A2543">
        <v>2541</v>
      </c>
      <c r="B2543" t="s">
        <v>9636</v>
      </c>
      <c r="C2543" t="s">
        <v>9635</v>
      </c>
      <c r="D2543" t="s">
        <v>9634</v>
      </c>
      <c r="E2543">
        <v>23098989</v>
      </c>
      <c r="F2543" t="s">
        <v>9633</v>
      </c>
      <c r="G2543" t="s">
        <v>17</v>
      </c>
      <c r="H2543" t="s">
        <v>16</v>
      </c>
      <c r="I2543" t="s">
        <v>9632</v>
      </c>
      <c r="J2543">
        <v>60028583</v>
      </c>
      <c r="K2543" t="s">
        <v>804</v>
      </c>
      <c r="L2543" t="s">
        <v>803</v>
      </c>
      <c r="M2543" t="s">
        <v>802</v>
      </c>
      <c r="N2543">
        <v>5</v>
      </c>
      <c r="O2543" t="s">
        <v>9631</v>
      </c>
      <c r="P2543" t="s">
        <v>9630</v>
      </c>
      <c r="Q2543" t="s">
        <v>9629</v>
      </c>
      <c r="R2543" s="7">
        <v>40909</v>
      </c>
      <c r="S2543" s="8">
        <f t="shared" si="320"/>
        <v>2012</v>
      </c>
      <c r="T2543" s="8">
        <v>2012</v>
      </c>
      <c r="U2543" s="8">
        <f t="shared" si="321"/>
        <v>10</v>
      </c>
      <c r="V2543" s="7">
        <v>41214</v>
      </c>
      <c r="W2543" t="s">
        <v>9628</v>
      </c>
      <c r="X2543" s="2">
        <v>1.1299999999999999</v>
      </c>
      <c r="Y2543" s="6">
        <f t="shared" si="318"/>
        <v>3.0164704626144522E-2</v>
      </c>
      <c r="AA2543">
        <v>34975</v>
      </c>
      <c r="AB2543">
        <v>20489</v>
      </c>
      <c r="AC2543">
        <v>15526259</v>
      </c>
      <c r="AD2543" t="s">
        <v>6</v>
      </c>
      <c r="AE2543">
        <v>94</v>
      </c>
      <c r="AF2543">
        <v>5</v>
      </c>
      <c r="AL2543">
        <v>0</v>
      </c>
      <c r="AM2543" s="5">
        <f t="shared" si="322"/>
        <v>0</v>
      </c>
      <c r="AN2543" s="4">
        <f t="shared" si="319"/>
        <v>0</v>
      </c>
      <c r="AO2543" s="3"/>
      <c r="AP2543">
        <v>0</v>
      </c>
      <c r="AR2543" t="s">
        <v>1</v>
      </c>
      <c r="AT2543" s="2">
        <v>4.33</v>
      </c>
      <c r="AU2543" s="1">
        <f t="shared" si="323"/>
        <v>2.1115293238301165</v>
      </c>
      <c r="AV2543" s="1">
        <f t="shared" si="324"/>
        <v>1.508235231307226</v>
      </c>
      <c r="AW2543" s="1">
        <f t="shared" si="325"/>
        <v>0.90494113878433569</v>
      </c>
    </row>
    <row r="2544" spans="1:49" x14ac:dyDescent="0.2">
      <c r="A2544">
        <v>2542</v>
      </c>
      <c r="B2544" t="s">
        <v>9627</v>
      </c>
      <c r="C2544" t="s">
        <v>9626</v>
      </c>
      <c r="F2544" t="s">
        <v>9625</v>
      </c>
      <c r="G2544" t="s">
        <v>17</v>
      </c>
      <c r="H2544" t="s">
        <v>16</v>
      </c>
      <c r="I2544" t="s">
        <v>9624</v>
      </c>
      <c r="J2544">
        <v>60032144</v>
      </c>
      <c r="K2544" t="s">
        <v>5670</v>
      </c>
      <c r="L2544" t="s">
        <v>5669</v>
      </c>
      <c r="M2544" t="s">
        <v>471</v>
      </c>
      <c r="N2544">
        <v>4</v>
      </c>
      <c r="O2544" t="s">
        <v>9623</v>
      </c>
      <c r="P2544" t="s">
        <v>9622</v>
      </c>
      <c r="Q2544" t="s">
        <v>5666</v>
      </c>
      <c r="R2544" s="7">
        <v>40909</v>
      </c>
      <c r="S2544" s="8">
        <f t="shared" si="320"/>
        <v>2012</v>
      </c>
      <c r="T2544" s="8">
        <v>2012</v>
      </c>
      <c r="U2544" s="8">
        <f t="shared" si="321"/>
        <v>10</v>
      </c>
      <c r="V2544" s="7">
        <v>2012</v>
      </c>
      <c r="W2544" t="s">
        <v>355</v>
      </c>
      <c r="X2544" s="2">
        <v>0.437</v>
      </c>
      <c r="Y2544" s="6">
        <f t="shared" si="318"/>
        <v>1.1665465417367396E-2</v>
      </c>
      <c r="AA2544">
        <v>10704698</v>
      </c>
      <c r="AB2544">
        <v>5300152513</v>
      </c>
      <c r="AC2544">
        <v>15598985</v>
      </c>
      <c r="AD2544" t="s">
        <v>6</v>
      </c>
      <c r="AE2544">
        <v>132</v>
      </c>
      <c r="AH2544" t="s">
        <v>9621</v>
      </c>
      <c r="AI2544" t="s">
        <v>9620</v>
      </c>
      <c r="AK2544" t="s">
        <v>9619</v>
      </c>
      <c r="AL2544">
        <v>3</v>
      </c>
      <c r="AM2544" s="5">
        <f t="shared" si="322"/>
        <v>0.3</v>
      </c>
      <c r="AN2544" s="4">
        <f t="shared" si="319"/>
        <v>4.5437334343051872E-4</v>
      </c>
      <c r="AO2544" s="3"/>
      <c r="AP2544">
        <v>1</v>
      </c>
      <c r="AR2544" t="s">
        <v>1</v>
      </c>
      <c r="AT2544" s="2" t="s">
        <v>0</v>
      </c>
      <c r="AU2544" s="1">
        <f t="shared" si="323"/>
        <v>0.83021377951863329</v>
      </c>
      <c r="AV2544" s="1">
        <f t="shared" si="324"/>
        <v>0.60599193803989571</v>
      </c>
      <c r="AW2544" s="1">
        <f t="shared" si="325"/>
        <v>0.38177009656115818</v>
      </c>
    </row>
    <row r="2545" spans="1:49" x14ac:dyDescent="0.2">
      <c r="A2545">
        <v>2543</v>
      </c>
      <c r="B2545" t="s">
        <v>9618</v>
      </c>
      <c r="C2545" t="s">
        <v>9617</v>
      </c>
      <c r="F2545" t="s">
        <v>9616</v>
      </c>
      <c r="G2545" t="s">
        <v>17</v>
      </c>
      <c r="H2545" t="s">
        <v>16</v>
      </c>
      <c r="I2545" t="s">
        <v>9615</v>
      </c>
      <c r="J2545">
        <v>60018870</v>
      </c>
      <c r="K2545" t="s">
        <v>9614</v>
      </c>
      <c r="L2545" t="s">
        <v>9613</v>
      </c>
      <c r="M2545" t="s">
        <v>1783</v>
      </c>
      <c r="N2545">
        <v>2</v>
      </c>
      <c r="O2545" t="s">
        <v>9612</v>
      </c>
      <c r="P2545" t="s">
        <v>9611</v>
      </c>
      <c r="Q2545" t="s">
        <v>9610</v>
      </c>
      <c r="R2545" s="7">
        <v>40909</v>
      </c>
      <c r="S2545" s="8">
        <f t="shared" si="320"/>
        <v>2012</v>
      </c>
      <c r="T2545" s="8">
        <v>2012</v>
      </c>
      <c r="U2545" s="8">
        <f t="shared" si="321"/>
        <v>10</v>
      </c>
      <c r="V2545" s="7">
        <v>41183</v>
      </c>
      <c r="W2545" t="s">
        <v>9609</v>
      </c>
      <c r="X2545" s="2">
        <v>0.22500000000000001</v>
      </c>
      <c r="Y2545" s="6">
        <f t="shared" si="318"/>
        <v>6.0062464963562111E-3</v>
      </c>
      <c r="AA2545">
        <v>17281431</v>
      </c>
      <c r="AB2545">
        <v>32210</v>
      </c>
      <c r="AC2545">
        <v>17359244</v>
      </c>
      <c r="AD2545" t="s">
        <v>6</v>
      </c>
      <c r="AE2545">
        <v>25</v>
      </c>
      <c r="AF2545">
        <v>4</v>
      </c>
      <c r="AH2545" t="s">
        <v>9608</v>
      </c>
      <c r="AI2545" t="s">
        <v>9607</v>
      </c>
      <c r="AJ2545" t="s">
        <v>9606</v>
      </c>
      <c r="AK2545" t="s">
        <v>9605</v>
      </c>
      <c r="AL2545">
        <v>20</v>
      </c>
      <c r="AM2545" s="5">
        <f t="shared" si="322"/>
        <v>2</v>
      </c>
      <c r="AN2545" s="4">
        <f t="shared" si="319"/>
        <v>3.0291556228701248E-3</v>
      </c>
      <c r="AO2545" s="3"/>
      <c r="AP2545">
        <v>0</v>
      </c>
      <c r="AR2545" t="s">
        <v>1</v>
      </c>
      <c r="AT2545" s="2" t="s">
        <v>0</v>
      </c>
      <c r="AU2545" s="1">
        <f t="shared" si="323"/>
        <v>0.51131192343103848</v>
      </c>
      <c r="AV2545" s="1">
        <f t="shared" si="324"/>
        <v>0.45177010596131673</v>
      </c>
      <c r="AW2545" s="1">
        <f t="shared" si="325"/>
        <v>0.39222828849159502</v>
      </c>
    </row>
    <row r="2546" spans="1:49" x14ac:dyDescent="0.2">
      <c r="A2546">
        <v>2544</v>
      </c>
      <c r="B2546" t="s">
        <v>9604</v>
      </c>
      <c r="C2546" t="s">
        <v>9603</v>
      </c>
      <c r="F2546" t="s">
        <v>9602</v>
      </c>
      <c r="G2546" t="s">
        <v>17</v>
      </c>
      <c r="H2546" t="s">
        <v>16</v>
      </c>
      <c r="I2546" t="s">
        <v>7733</v>
      </c>
      <c r="J2546">
        <v>60025578</v>
      </c>
      <c r="K2546" t="s">
        <v>430</v>
      </c>
      <c r="L2546" t="s">
        <v>429</v>
      </c>
      <c r="M2546" t="s">
        <v>80</v>
      </c>
      <c r="N2546">
        <v>4</v>
      </c>
      <c r="O2546" t="s">
        <v>9601</v>
      </c>
      <c r="P2546" t="s">
        <v>9600</v>
      </c>
      <c r="Q2546" t="s">
        <v>4632</v>
      </c>
      <c r="R2546" s="7">
        <v>40909</v>
      </c>
      <c r="S2546" s="8">
        <f t="shared" si="320"/>
        <v>2012</v>
      </c>
      <c r="T2546" s="8">
        <v>2012</v>
      </c>
      <c r="U2546" s="8">
        <f t="shared" si="321"/>
        <v>10</v>
      </c>
      <c r="V2546" s="7">
        <v>2012</v>
      </c>
      <c r="W2546" t="s">
        <v>355</v>
      </c>
      <c r="X2546" s="2">
        <v>0.437</v>
      </c>
      <c r="Y2546" s="6">
        <f t="shared" si="318"/>
        <v>1.1665465417367396E-2</v>
      </c>
      <c r="AA2546">
        <v>10704698</v>
      </c>
      <c r="AB2546">
        <v>5300152513</v>
      </c>
      <c r="AC2546">
        <v>15598985</v>
      </c>
      <c r="AD2546" t="s">
        <v>6</v>
      </c>
      <c r="AE2546">
        <v>132</v>
      </c>
      <c r="AH2546" t="s">
        <v>9599</v>
      </c>
      <c r="AI2546" t="s">
        <v>9598</v>
      </c>
      <c r="AK2546" t="s">
        <v>9597</v>
      </c>
      <c r="AL2546">
        <v>27</v>
      </c>
      <c r="AM2546" s="5">
        <f t="shared" si="322"/>
        <v>2.7</v>
      </c>
      <c r="AN2546" s="4">
        <f t="shared" si="319"/>
        <v>4.0893600908746691E-3</v>
      </c>
      <c r="AO2546" s="3"/>
      <c r="AP2546">
        <v>1</v>
      </c>
      <c r="AR2546" t="s">
        <v>1</v>
      </c>
      <c r="AT2546" s="2" t="s">
        <v>0</v>
      </c>
      <c r="AU2546" s="1">
        <f t="shared" si="323"/>
        <v>0.93926338194195769</v>
      </c>
      <c r="AV2546" s="1">
        <f t="shared" si="324"/>
        <v>0.78774127541210337</v>
      </c>
      <c r="AW2546" s="1">
        <f t="shared" si="325"/>
        <v>0.63621916888224861</v>
      </c>
    </row>
    <row r="2547" spans="1:49" x14ac:dyDescent="0.2">
      <c r="A2547">
        <v>2545</v>
      </c>
      <c r="B2547" t="s">
        <v>9596</v>
      </c>
      <c r="C2547" t="s">
        <v>9595</v>
      </c>
      <c r="F2547" t="s">
        <v>9594</v>
      </c>
      <c r="G2547" t="s">
        <v>17</v>
      </c>
      <c r="H2547" t="s">
        <v>16</v>
      </c>
      <c r="I2547" t="s">
        <v>9593</v>
      </c>
      <c r="J2547" t="s">
        <v>9592</v>
      </c>
      <c r="K2547" t="s">
        <v>9591</v>
      </c>
      <c r="L2547" t="s">
        <v>9590</v>
      </c>
      <c r="M2547" t="s">
        <v>9589</v>
      </c>
      <c r="N2547">
        <v>4</v>
      </c>
      <c r="O2547" t="s">
        <v>9588</v>
      </c>
      <c r="P2547" t="s">
        <v>9587</v>
      </c>
      <c r="Q2547" t="s">
        <v>9586</v>
      </c>
      <c r="R2547" s="7">
        <v>40909</v>
      </c>
      <c r="S2547" s="8">
        <f t="shared" si="320"/>
        <v>2012</v>
      </c>
      <c r="T2547" s="8">
        <v>2012</v>
      </c>
      <c r="U2547" s="8">
        <f t="shared" si="321"/>
        <v>10</v>
      </c>
      <c r="V2547" s="7">
        <v>2012</v>
      </c>
      <c r="W2547" t="s">
        <v>7466</v>
      </c>
      <c r="X2547" s="2">
        <v>0.47099999999999997</v>
      </c>
      <c r="Y2547" s="6">
        <f t="shared" si="318"/>
        <v>1.2573075999039E-2</v>
      </c>
      <c r="AB2547">
        <v>9500154105</v>
      </c>
      <c r="AC2547">
        <v>19313195</v>
      </c>
      <c r="AD2547" t="s">
        <v>6</v>
      </c>
      <c r="AE2547">
        <v>6</v>
      </c>
      <c r="AF2547">
        <v>1</v>
      </c>
      <c r="AG2547">
        <v>63530</v>
      </c>
      <c r="AI2547" t="s">
        <v>9585</v>
      </c>
      <c r="AJ2547" t="s">
        <v>9584</v>
      </c>
      <c r="AK2547" t="s">
        <v>9583</v>
      </c>
      <c r="AL2547">
        <v>7</v>
      </c>
      <c r="AM2547" s="5">
        <f t="shared" si="322"/>
        <v>0.7</v>
      </c>
      <c r="AN2547" s="4">
        <f t="shared" si="319"/>
        <v>1.0602044680045437E-3</v>
      </c>
      <c r="AO2547" s="3"/>
      <c r="AP2547">
        <v>0</v>
      </c>
      <c r="AR2547" t="s">
        <v>1</v>
      </c>
      <c r="AS2547" t="s">
        <v>9582</v>
      </c>
      <c r="AT2547" s="2">
        <v>1.53</v>
      </c>
      <c r="AU2547" s="1">
        <f t="shared" si="323"/>
        <v>0.91192145397286628</v>
      </c>
      <c r="AV2547" s="1">
        <f t="shared" si="324"/>
        <v>0.68166402335217724</v>
      </c>
      <c r="AW2547" s="1">
        <f t="shared" si="325"/>
        <v>0.45140659273148803</v>
      </c>
    </row>
    <row r="2548" spans="1:49" x14ac:dyDescent="0.2">
      <c r="A2548">
        <v>2546</v>
      </c>
      <c r="B2548" t="s">
        <v>9581</v>
      </c>
      <c r="C2548" t="s">
        <v>9580</v>
      </c>
      <c r="F2548" t="s">
        <v>9579</v>
      </c>
      <c r="G2548" t="s">
        <v>17</v>
      </c>
      <c r="H2548" t="s">
        <v>16</v>
      </c>
      <c r="I2548" t="s">
        <v>9578</v>
      </c>
      <c r="J2548" t="s">
        <v>9577</v>
      </c>
      <c r="K2548" t="s">
        <v>9576</v>
      </c>
      <c r="L2548" t="s">
        <v>9575</v>
      </c>
      <c r="M2548" t="s">
        <v>227</v>
      </c>
      <c r="N2548">
        <v>6</v>
      </c>
      <c r="O2548" t="s">
        <v>9574</v>
      </c>
      <c r="P2548" t="s">
        <v>9573</v>
      </c>
      <c r="Q2548" t="s">
        <v>9572</v>
      </c>
      <c r="R2548" s="7">
        <v>40909</v>
      </c>
      <c r="S2548" s="8">
        <f t="shared" si="320"/>
        <v>2012</v>
      </c>
      <c r="T2548" s="8">
        <v>2012</v>
      </c>
      <c r="U2548" s="8">
        <f t="shared" si="321"/>
        <v>10</v>
      </c>
      <c r="V2548" s="7">
        <v>41183</v>
      </c>
      <c r="W2548" t="s">
        <v>6061</v>
      </c>
      <c r="X2548" s="2">
        <v>0.63900000000000001</v>
      </c>
      <c r="Y2548" s="6">
        <f t="shared" si="318"/>
        <v>1.7057740049651639E-2</v>
      </c>
      <c r="AA2548">
        <v>15694445</v>
      </c>
      <c r="AB2548">
        <v>4000151803</v>
      </c>
      <c r="AD2548" t="s">
        <v>6</v>
      </c>
      <c r="AE2548">
        <v>10</v>
      </c>
      <c r="AF2548">
        <v>5</v>
      </c>
      <c r="AH2548" t="s">
        <v>9571</v>
      </c>
      <c r="AI2548" t="s">
        <v>9570</v>
      </c>
      <c r="AK2548" t="s">
        <v>9569</v>
      </c>
      <c r="AL2548">
        <v>4</v>
      </c>
      <c r="AM2548" s="5">
        <f t="shared" si="322"/>
        <v>0.4</v>
      </c>
      <c r="AN2548" s="4">
        <f t="shared" si="319"/>
        <v>6.0583112457402507E-4</v>
      </c>
      <c r="AO2548" s="3"/>
      <c r="AP2548">
        <v>0</v>
      </c>
      <c r="AR2548" t="s">
        <v>1</v>
      </c>
      <c r="AT2548" s="2">
        <v>2.0329999999999999</v>
      </c>
      <c r="AU2548" s="1">
        <f t="shared" si="323"/>
        <v>1.2122167372128354</v>
      </c>
      <c r="AV2548" s="1">
        <f t="shared" si="324"/>
        <v>0.88317855871128326</v>
      </c>
      <c r="AW2548" s="1">
        <f t="shared" si="325"/>
        <v>0.55414038020973089</v>
      </c>
    </row>
    <row r="2549" spans="1:49" x14ac:dyDescent="0.2">
      <c r="A2549">
        <v>2547</v>
      </c>
      <c r="B2549" t="s">
        <v>9568</v>
      </c>
      <c r="F2549" t="s">
        <v>9567</v>
      </c>
      <c r="G2549" t="s">
        <v>17</v>
      </c>
      <c r="H2549" t="s">
        <v>16</v>
      </c>
      <c r="I2549" t="s">
        <v>9566</v>
      </c>
      <c r="J2549">
        <v>60031106</v>
      </c>
      <c r="K2549" t="s">
        <v>9565</v>
      </c>
      <c r="L2549" t="s">
        <v>9564</v>
      </c>
      <c r="M2549" t="s">
        <v>9563</v>
      </c>
      <c r="N2549">
        <v>1</v>
      </c>
      <c r="O2549" t="s">
        <v>9562</v>
      </c>
      <c r="P2549">
        <v>6601989284</v>
      </c>
      <c r="Q2549">
        <v>60031106</v>
      </c>
      <c r="R2549" s="7">
        <v>40909</v>
      </c>
      <c r="S2549" s="8">
        <f t="shared" si="320"/>
        <v>2012</v>
      </c>
      <c r="T2549" s="8">
        <v>2012</v>
      </c>
      <c r="U2549" s="8">
        <f t="shared" si="321"/>
        <v>10</v>
      </c>
      <c r="V2549" s="7">
        <v>2012</v>
      </c>
      <c r="W2549" t="s">
        <v>9561</v>
      </c>
      <c r="X2549" s="2">
        <v>0.36199999999999999</v>
      </c>
      <c r="Y2549" s="6">
        <f t="shared" si="318"/>
        <v>9.6633832519153248E-3</v>
      </c>
      <c r="AA2549">
        <v>5836050</v>
      </c>
      <c r="AB2549">
        <v>94302</v>
      </c>
      <c r="AC2549">
        <v>15802612</v>
      </c>
      <c r="AD2549" t="s">
        <v>6</v>
      </c>
      <c r="AE2549">
        <v>41</v>
      </c>
      <c r="AF2549">
        <v>1</v>
      </c>
      <c r="AH2549" t="s">
        <v>9560</v>
      </c>
      <c r="AI2549" t="s">
        <v>9559</v>
      </c>
      <c r="AJ2549" t="s">
        <v>9558</v>
      </c>
      <c r="AK2549" t="s">
        <v>9557</v>
      </c>
      <c r="AL2549">
        <v>15</v>
      </c>
      <c r="AM2549" s="5">
        <f t="shared" si="322"/>
        <v>1.5</v>
      </c>
      <c r="AN2549" s="4">
        <f t="shared" si="319"/>
        <v>2.2718667171525938E-3</v>
      </c>
      <c r="AO2549" s="3"/>
      <c r="AP2549">
        <v>0</v>
      </c>
      <c r="AR2549" t="s">
        <v>1</v>
      </c>
      <c r="AT2549" s="2">
        <v>0.84399999999999997</v>
      </c>
      <c r="AU2549" s="1">
        <f t="shared" si="323"/>
        <v>0.74459282914865055</v>
      </c>
      <c r="AV2549" s="1">
        <f t="shared" si="324"/>
        <v>0.59676249845339591</v>
      </c>
      <c r="AW2549" s="1">
        <f t="shared" si="325"/>
        <v>0.44893216775814132</v>
      </c>
    </row>
    <row r="2550" spans="1:49" x14ac:dyDescent="0.2">
      <c r="A2550">
        <v>2548</v>
      </c>
      <c r="B2550" t="s">
        <v>9556</v>
      </c>
      <c r="C2550" t="s">
        <v>9555</v>
      </c>
      <c r="F2550" t="s">
        <v>9554</v>
      </c>
      <c r="G2550" t="s">
        <v>17</v>
      </c>
      <c r="H2550" t="s">
        <v>16</v>
      </c>
      <c r="I2550" t="s">
        <v>9553</v>
      </c>
      <c r="J2550">
        <v>60072227</v>
      </c>
      <c r="K2550" t="s">
        <v>9552</v>
      </c>
      <c r="L2550" t="s">
        <v>9551</v>
      </c>
      <c r="M2550" t="s">
        <v>146</v>
      </c>
      <c r="N2550">
        <v>2</v>
      </c>
      <c r="O2550" t="s">
        <v>9550</v>
      </c>
      <c r="P2550" t="s">
        <v>9549</v>
      </c>
      <c r="Q2550" t="s">
        <v>9548</v>
      </c>
      <c r="R2550" s="7">
        <v>40909</v>
      </c>
      <c r="S2550" s="8">
        <f t="shared" si="320"/>
        <v>2012</v>
      </c>
      <c r="T2550" s="8">
        <v>2012</v>
      </c>
      <c r="U2550" s="8">
        <f t="shared" si="321"/>
        <v>10</v>
      </c>
      <c r="V2550" s="7">
        <v>2012</v>
      </c>
      <c r="W2550" t="s">
        <v>9547</v>
      </c>
      <c r="X2550" s="2">
        <v>0.122</v>
      </c>
      <c r="Y2550" s="6">
        <f t="shared" si="318"/>
        <v>3.2567203224687009E-3</v>
      </c>
      <c r="AA2550">
        <v>15469239</v>
      </c>
      <c r="AB2550">
        <v>6400153122</v>
      </c>
      <c r="AC2550">
        <v>15543641</v>
      </c>
      <c r="AD2550" t="s">
        <v>6</v>
      </c>
      <c r="AE2550">
        <v>9</v>
      </c>
      <c r="AF2550">
        <v>10</v>
      </c>
      <c r="AH2550" t="s">
        <v>9546</v>
      </c>
      <c r="AI2550" t="s">
        <v>9545</v>
      </c>
      <c r="AJ2550" t="s">
        <v>9544</v>
      </c>
      <c r="AK2550" t="s">
        <v>9543</v>
      </c>
      <c r="AL2550">
        <v>0</v>
      </c>
      <c r="AM2550" s="5">
        <f t="shared" si="322"/>
        <v>0</v>
      </c>
      <c r="AN2550" s="4">
        <f t="shared" si="319"/>
        <v>0</v>
      </c>
      <c r="AO2550" s="3"/>
      <c r="AP2550">
        <v>1</v>
      </c>
      <c r="AR2550" t="s">
        <v>1</v>
      </c>
      <c r="AT2550" s="2" t="s">
        <v>0</v>
      </c>
      <c r="AU2550" s="1">
        <f t="shared" si="323"/>
        <v>0.22797042257280903</v>
      </c>
      <c r="AV2550" s="1">
        <f t="shared" si="324"/>
        <v>0.16283601612343504</v>
      </c>
      <c r="AW2550" s="1">
        <f t="shared" si="325"/>
        <v>9.770160967406101E-2</v>
      </c>
    </row>
    <row r="2551" spans="1:49" x14ac:dyDescent="0.2">
      <c r="A2551">
        <v>2549</v>
      </c>
      <c r="B2551" t="s">
        <v>9542</v>
      </c>
      <c r="C2551" t="s">
        <v>9541</v>
      </c>
      <c r="D2551" t="s">
        <v>9540</v>
      </c>
      <c r="F2551" t="s">
        <v>9539</v>
      </c>
      <c r="G2551" t="s">
        <v>17</v>
      </c>
      <c r="H2551" t="s">
        <v>16</v>
      </c>
      <c r="I2551" t="s">
        <v>9538</v>
      </c>
      <c r="J2551">
        <v>60015331</v>
      </c>
      <c r="K2551" t="s">
        <v>3011</v>
      </c>
      <c r="L2551" t="s">
        <v>3010</v>
      </c>
      <c r="M2551" t="s">
        <v>3009</v>
      </c>
      <c r="N2551">
        <v>3</v>
      </c>
      <c r="O2551" t="s">
        <v>9537</v>
      </c>
      <c r="P2551" t="s">
        <v>9536</v>
      </c>
      <c r="Q2551" t="s">
        <v>3006</v>
      </c>
      <c r="R2551" s="7">
        <v>40909</v>
      </c>
      <c r="S2551" s="8">
        <f t="shared" si="320"/>
        <v>2012</v>
      </c>
      <c r="T2551" s="8">
        <v>2012</v>
      </c>
      <c r="U2551" s="8">
        <f t="shared" si="321"/>
        <v>10</v>
      </c>
      <c r="V2551" s="7">
        <v>41061</v>
      </c>
      <c r="W2551" t="s">
        <v>9535</v>
      </c>
      <c r="X2551" s="2">
        <v>1.0629999999999999</v>
      </c>
      <c r="Y2551" s="6">
        <f t="shared" si="318"/>
        <v>2.8376177891674008E-2</v>
      </c>
      <c r="AA2551">
        <v>11109823</v>
      </c>
      <c r="AB2551">
        <v>19700183014</v>
      </c>
      <c r="AC2551">
        <v>20902476</v>
      </c>
      <c r="AD2551" t="s">
        <v>6</v>
      </c>
      <c r="AE2551">
        <v>15</v>
      </c>
      <c r="AF2551">
        <v>1</v>
      </c>
      <c r="AH2551" s="9">
        <v>43344</v>
      </c>
      <c r="AI2551" t="s">
        <v>9534</v>
      </c>
      <c r="AJ2551" t="s">
        <v>9533</v>
      </c>
      <c r="AK2551" t="s">
        <v>9532</v>
      </c>
      <c r="AL2551">
        <v>15</v>
      </c>
      <c r="AM2551" s="5">
        <f t="shared" si="322"/>
        <v>1.5</v>
      </c>
      <c r="AN2551" s="4">
        <f t="shared" si="319"/>
        <v>2.2718667171525938E-3</v>
      </c>
      <c r="AO2551" s="3"/>
      <c r="AP2551">
        <v>1</v>
      </c>
      <c r="AR2551" t="s">
        <v>1</v>
      </c>
      <c r="AT2551" s="2" t="s">
        <v>0</v>
      </c>
      <c r="AU2551" s="1">
        <f t="shared" si="323"/>
        <v>2.0544884539317585</v>
      </c>
      <c r="AV2551" s="1">
        <f t="shared" si="324"/>
        <v>1.5324022304413301</v>
      </c>
      <c r="AW2551" s="1">
        <f t="shared" si="325"/>
        <v>1.0103160069509016</v>
      </c>
    </row>
    <row r="2552" spans="1:49" x14ac:dyDescent="0.2">
      <c r="A2552">
        <v>2550</v>
      </c>
      <c r="B2552" t="s">
        <v>9531</v>
      </c>
      <c r="C2552" t="s">
        <v>9530</v>
      </c>
      <c r="F2552" t="s">
        <v>9529</v>
      </c>
      <c r="G2552" t="s">
        <v>17</v>
      </c>
      <c r="H2552" t="s">
        <v>16</v>
      </c>
      <c r="I2552" t="s">
        <v>182</v>
      </c>
      <c r="J2552">
        <v>60019616</v>
      </c>
      <c r="K2552" t="s">
        <v>181</v>
      </c>
      <c r="L2552" t="s">
        <v>180</v>
      </c>
      <c r="M2552" t="s">
        <v>80</v>
      </c>
      <c r="N2552">
        <v>3</v>
      </c>
      <c r="O2552" t="s">
        <v>9528</v>
      </c>
      <c r="P2552" t="s">
        <v>9527</v>
      </c>
      <c r="Q2552" t="s">
        <v>3446</v>
      </c>
      <c r="R2552" s="7">
        <v>40909</v>
      </c>
      <c r="S2552" s="8">
        <f t="shared" si="320"/>
        <v>2012</v>
      </c>
      <c r="T2552" s="8">
        <v>2012</v>
      </c>
      <c r="U2552" s="8">
        <f t="shared" si="321"/>
        <v>10</v>
      </c>
      <c r="V2552" s="7">
        <v>2012</v>
      </c>
      <c r="W2552" t="s">
        <v>1085</v>
      </c>
      <c r="X2552" s="2">
        <v>0.34100000000000003</v>
      </c>
      <c r="Y2552" s="6">
        <f t="shared" si="318"/>
        <v>9.1028002455887467E-3</v>
      </c>
      <c r="AA2552">
        <v>19378718</v>
      </c>
      <c r="AB2552">
        <v>19700186839</v>
      </c>
      <c r="AC2552">
        <v>15309681</v>
      </c>
      <c r="AD2552" t="s">
        <v>6</v>
      </c>
      <c r="AE2552">
        <v>33</v>
      </c>
      <c r="AH2552" t="s">
        <v>1170</v>
      </c>
      <c r="AI2552" t="s">
        <v>9526</v>
      </c>
      <c r="AK2552" t="s">
        <v>9525</v>
      </c>
      <c r="AL2552">
        <v>3</v>
      </c>
      <c r="AM2552" s="5">
        <f t="shared" si="322"/>
        <v>0.3</v>
      </c>
      <c r="AN2552" s="4">
        <f t="shared" si="319"/>
        <v>4.5437334343051872E-4</v>
      </c>
      <c r="AO2552" s="3"/>
      <c r="AP2552">
        <v>0</v>
      </c>
      <c r="AR2552" t="s">
        <v>1</v>
      </c>
      <c r="AT2552" s="2" t="s">
        <v>0</v>
      </c>
      <c r="AU2552" s="1">
        <f t="shared" si="323"/>
        <v>0.65082721749412775</v>
      </c>
      <c r="AV2552" s="1">
        <f t="shared" si="324"/>
        <v>0.47785867945096328</v>
      </c>
      <c r="AW2552" s="1">
        <f t="shared" si="325"/>
        <v>0.30489014140779869</v>
      </c>
    </row>
    <row r="2553" spans="1:49" x14ac:dyDescent="0.2">
      <c r="A2553">
        <v>2551</v>
      </c>
      <c r="B2553" t="s">
        <v>9524</v>
      </c>
      <c r="C2553" t="s">
        <v>9523</v>
      </c>
      <c r="F2553" t="s">
        <v>9522</v>
      </c>
      <c r="G2553" t="s">
        <v>17</v>
      </c>
      <c r="H2553" t="s">
        <v>16</v>
      </c>
      <c r="I2553" t="s">
        <v>9521</v>
      </c>
      <c r="J2553">
        <v>60019578</v>
      </c>
      <c r="K2553" t="s">
        <v>9520</v>
      </c>
      <c r="L2553" t="s">
        <v>4254</v>
      </c>
      <c r="M2553" t="s">
        <v>643</v>
      </c>
      <c r="N2553">
        <v>4</v>
      </c>
      <c r="O2553" t="s">
        <v>9519</v>
      </c>
      <c r="P2553" t="s">
        <v>9518</v>
      </c>
      <c r="Q2553" t="s">
        <v>9517</v>
      </c>
      <c r="R2553" s="7">
        <v>40909</v>
      </c>
      <c r="S2553" s="8">
        <f t="shared" si="320"/>
        <v>2012</v>
      </c>
      <c r="T2553" s="8">
        <v>2012</v>
      </c>
      <c r="U2553" s="8">
        <f t="shared" si="321"/>
        <v>10</v>
      </c>
      <c r="V2553" s="7">
        <v>2012</v>
      </c>
      <c r="W2553" t="s">
        <v>1085</v>
      </c>
      <c r="X2553" s="2">
        <v>0.34100000000000003</v>
      </c>
      <c r="Y2553" s="6">
        <f t="shared" si="318"/>
        <v>9.1028002455887467E-3</v>
      </c>
      <c r="AA2553">
        <v>19378718</v>
      </c>
      <c r="AB2553">
        <v>19700186839</v>
      </c>
      <c r="AC2553">
        <v>15309681</v>
      </c>
      <c r="AD2553" t="s">
        <v>6</v>
      </c>
      <c r="AE2553">
        <v>33</v>
      </c>
      <c r="AH2553" t="s">
        <v>1159</v>
      </c>
      <c r="AI2553" t="s">
        <v>9516</v>
      </c>
      <c r="AK2553" t="s">
        <v>9515</v>
      </c>
      <c r="AL2553">
        <v>15</v>
      </c>
      <c r="AM2553" s="5">
        <f t="shared" si="322"/>
        <v>1.5</v>
      </c>
      <c r="AN2553" s="4">
        <f t="shared" si="319"/>
        <v>2.2718667171525938E-3</v>
      </c>
      <c r="AO2553" s="3"/>
      <c r="AP2553">
        <v>0</v>
      </c>
      <c r="AR2553" t="s">
        <v>1</v>
      </c>
      <c r="AT2553" s="2" t="s">
        <v>0</v>
      </c>
      <c r="AU2553" s="1">
        <f t="shared" si="323"/>
        <v>0.70535201870579001</v>
      </c>
      <c r="AV2553" s="1">
        <f t="shared" si="324"/>
        <v>0.568733348137067</v>
      </c>
      <c r="AW2553" s="1">
        <f t="shared" si="325"/>
        <v>0.43211467756834387</v>
      </c>
    </row>
    <row r="2554" spans="1:49" x14ac:dyDescent="0.2">
      <c r="A2554">
        <v>2552</v>
      </c>
      <c r="B2554" t="s">
        <v>9514</v>
      </c>
      <c r="C2554" t="s">
        <v>9513</v>
      </c>
      <c r="F2554" t="s">
        <v>9512</v>
      </c>
      <c r="G2554" t="s">
        <v>17</v>
      </c>
      <c r="H2554" t="s">
        <v>16</v>
      </c>
      <c r="I2554" t="s">
        <v>2361</v>
      </c>
      <c r="J2554" t="s">
        <v>9511</v>
      </c>
      <c r="K2554" t="s">
        <v>9510</v>
      </c>
      <c r="L2554" t="s">
        <v>9509</v>
      </c>
      <c r="M2554" t="s">
        <v>9508</v>
      </c>
      <c r="N2554">
        <v>5</v>
      </c>
      <c r="O2554" t="s">
        <v>9507</v>
      </c>
      <c r="P2554" t="s">
        <v>9506</v>
      </c>
      <c r="Q2554" t="s">
        <v>9505</v>
      </c>
      <c r="R2554" s="7">
        <v>40909</v>
      </c>
      <c r="S2554" s="8">
        <f t="shared" si="320"/>
        <v>2012</v>
      </c>
      <c r="T2554" s="8">
        <v>2012</v>
      </c>
      <c r="U2554" s="8">
        <f t="shared" si="321"/>
        <v>10</v>
      </c>
      <c r="V2554" s="7">
        <v>2012</v>
      </c>
      <c r="W2554" t="s">
        <v>1085</v>
      </c>
      <c r="X2554" s="2">
        <v>0.34100000000000003</v>
      </c>
      <c r="Y2554" s="6">
        <f t="shared" si="318"/>
        <v>9.1028002455887467E-3</v>
      </c>
      <c r="AA2554">
        <v>19378718</v>
      </c>
      <c r="AB2554">
        <v>19700186839</v>
      </c>
      <c r="AC2554">
        <v>15309681</v>
      </c>
      <c r="AD2554" t="s">
        <v>6</v>
      </c>
      <c r="AE2554">
        <v>33</v>
      </c>
      <c r="AH2554" t="s">
        <v>9504</v>
      </c>
      <c r="AI2554" t="s">
        <v>9503</v>
      </c>
      <c r="AK2554" t="s">
        <v>9502</v>
      </c>
      <c r="AL2554">
        <v>4</v>
      </c>
      <c r="AM2554" s="5">
        <f t="shared" si="322"/>
        <v>0.4</v>
      </c>
      <c r="AN2554" s="4">
        <f t="shared" si="319"/>
        <v>6.0583112457402507E-4</v>
      </c>
      <c r="AO2554" s="3"/>
      <c r="AP2554">
        <v>0</v>
      </c>
      <c r="AR2554" t="s">
        <v>1</v>
      </c>
      <c r="AT2554" s="2" t="s">
        <v>0</v>
      </c>
      <c r="AU2554" s="1">
        <f t="shared" si="323"/>
        <v>0.655370950928433</v>
      </c>
      <c r="AV2554" s="1">
        <f t="shared" si="324"/>
        <v>0.48543156850813862</v>
      </c>
      <c r="AW2554" s="1">
        <f t="shared" si="325"/>
        <v>0.31549218608784413</v>
      </c>
    </row>
    <row r="2555" spans="1:49" x14ac:dyDescent="0.2">
      <c r="A2555">
        <v>2553</v>
      </c>
      <c r="B2555" t="s">
        <v>9501</v>
      </c>
      <c r="C2555" t="s">
        <v>9500</v>
      </c>
      <c r="F2555" t="s">
        <v>9499</v>
      </c>
      <c r="G2555" t="s">
        <v>17</v>
      </c>
      <c r="H2555" t="s">
        <v>16</v>
      </c>
      <c r="I2555" t="s">
        <v>9498</v>
      </c>
      <c r="J2555">
        <v>60016248</v>
      </c>
      <c r="K2555" t="s">
        <v>9497</v>
      </c>
      <c r="L2555" t="s">
        <v>1784</v>
      </c>
      <c r="M2555" t="s">
        <v>1783</v>
      </c>
      <c r="N2555">
        <v>3</v>
      </c>
      <c r="O2555" t="s">
        <v>9496</v>
      </c>
      <c r="P2555" t="s">
        <v>9495</v>
      </c>
      <c r="Q2555" t="s">
        <v>9494</v>
      </c>
      <c r="R2555" s="7">
        <v>40909</v>
      </c>
      <c r="S2555" s="8">
        <f t="shared" si="320"/>
        <v>2012</v>
      </c>
      <c r="T2555" s="8">
        <v>2012</v>
      </c>
      <c r="U2555" s="8">
        <f t="shared" si="321"/>
        <v>10</v>
      </c>
      <c r="V2555" s="7">
        <v>2012</v>
      </c>
      <c r="W2555" t="s">
        <v>176</v>
      </c>
      <c r="X2555" s="2">
        <v>0.216</v>
      </c>
      <c r="Y2555" s="6">
        <f t="shared" si="318"/>
        <v>5.765996636501962E-3</v>
      </c>
      <c r="AA2555">
        <v>19378726</v>
      </c>
      <c r="AB2555">
        <v>19700186909</v>
      </c>
      <c r="AC2555">
        <v>10988963</v>
      </c>
      <c r="AD2555" t="s">
        <v>6</v>
      </c>
      <c r="AE2555">
        <v>26</v>
      </c>
      <c r="AH2555" t="s">
        <v>6696</v>
      </c>
      <c r="AI2555" t="s">
        <v>9493</v>
      </c>
      <c r="AK2555" t="s">
        <v>9492</v>
      </c>
      <c r="AL2555">
        <v>8</v>
      </c>
      <c r="AM2555" s="5">
        <f t="shared" si="322"/>
        <v>0.8</v>
      </c>
      <c r="AN2555" s="4">
        <f t="shared" si="319"/>
        <v>1.2116622491480501E-3</v>
      </c>
      <c r="AO2555" s="3"/>
      <c r="AP2555">
        <v>0</v>
      </c>
      <c r="AR2555" t="s">
        <v>1</v>
      </c>
      <c r="AT2555" s="2" t="s">
        <v>0</v>
      </c>
      <c r="AU2555" s="1">
        <f t="shared" si="323"/>
        <v>0.43996963202957878</v>
      </c>
      <c r="AV2555" s="1">
        <f t="shared" si="324"/>
        <v>0.34888294428250061</v>
      </c>
      <c r="AW2555" s="1">
        <f t="shared" si="325"/>
        <v>0.25779625653542237</v>
      </c>
    </row>
    <row r="2556" spans="1:49" x14ac:dyDescent="0.2">
      <c r="A2556">
        <v>2554</v>
      </c>
      <c r="B2556" t="s">
        <v>9491</v>
      </c>
      <c r="C2556" t="s">
        <v>9490</v>
      </c>
      <c r="F2556" t="s">
        <v>9489</v>
      </c>
      <c r="G2556" t="s">
        <v>17</v>
      </c>
      <c r="H2556" t="s">
        <v>16</v>
      </c>
      <c r="I2556" t="s">
        <v>7585</v>
      </c>
      <c r="J2556">
        <v>60025084</v>
      </c>
      <c r="K2556" t="s">
        <v>4749</v>
      </c>
      <c r="L2556" t="s">
        <v>760</v>
      </c>
      <c r="M2556" t="s">
        <v>80</v>
      </c>
      <c r="N2556">
        <v>5</v>
      </c>
      <c r="O2556" t="s">
        <v>9488</v>
      </c>
      <c r="P2556" t="s">
        <v>9487</v>
      </c>
      <c r="Q2556" t="s">
        <v>9486</v>
      </c>
      <c r="R2556" s="7">
        <v>40909</v>
      </c>
      <c r="S2556" s="8">
        <f t="shared" si="320"/>
        <v>2012</v>
      </c>
      <c r="T2556" s="8">
        <v>2012</v>
      </c>
      <c r="U2556" s="8">
        <f t="shared" si="321"/>
        <v>10</v>
      </c>
      <c r="V2556" s="7">
        <v>2012</v>
      </c>
      <c r="W2556" t="s">
        <v>355</v>
      </c>
      <c r="X2556" s="2">
        <v>0.437</v>
      </c>
      <c r="Y2556" s="6">
        <f t="shared" si="318"/>
        <v>1.1665465417367396E-2</v>
      </c>
      <c r="AA2556">
        <v>10704698</v>
      </c>
      <c r="AB2556">
        <v>5300152513</v>
      </c>
      <c r="AC2556">
        <v>15598985</v>
      </c>
      <c r="AD2556" t="s">
        <v>6</v>
      </c>
      <c r="AE2556">
        <v>132</v>
      </c>
      <c r="AH2556" t="s">
        <v>9485</v>
      </c>
      <c r="AI2556" t="s">
        <v>9484</v>
      </c>
      <c r="AK2556" t="s">
        <v>9483</v>
      </c>
      <c r="AL2556">
        <v>12</v>
      </c>
      <c r="AM2556" s="5">
        <f t="shared" si="322"/>
        <v>1.2</v>
      </c>
      <c r="AN2556" s="4">
        <f t="shared" si="319"/>
        <v>1.8174933737220749E-3</v>
      </c>
      <c r="AO2556" s="3"/>
      <c r="AP2556">
        <v>1</v>
      </c>
      <c r="AR2556" t="s">
        <v>1</v>
      </c>
      <c r="AT2556" s="2" t="s">
        <v>0</v>
      </c>
      <c r="AU2556" s="1">
        <f t="shared" si="323"/>
        <v>0.87110738042737978</v>
      </c>
      <c r="AV2556" s="1">
        <f t="shared" si="324"/>
        <v>0.67414793955447361</v>
      </c>
      <c r="AW2556" s="1">
        <f t="shared" si="325"/>
        <v>0.47718849868156715</v>
      </c>
    </row>
    <row r="2557" spans="1:49" x14ac:dyDescent="0.2">
      <c r="A2557">
        <v>2555</v>
      </c>
      <c r="B2557" t="s">
        <v>9482</v>
      </c>
      <c r="C2557" t="s">
        <v>9481</v>
      </c>
      <c r="F2557" t="s">
        <v>9480</v>
      </c>
      <c r="G2557" t="s">
        <v>17</v>
      </c>
      <c r="H2557" t="s">
        <v>16</v>
      </c>
      <c r="I2557" t="s">
        <v>9479</v>
      </c>
      <c r="J2557" t="s">
        <v>9478</v>
      </c>
      <c r="K2557" t="s">
        <v>9477</v>
      </c>
      <c r="L2557" t="s">
        <v>9476</v>
      </c>
      <c r="M2557" t="s">
        <v>1634</v>
      </c>
      <c r="N2557">
        <v>3</v>
      </c>
      <c r="O2557" t="s">
        <v>9475</v>
      </c>
      <c r="P2557" t="s">
        <v>9474</v>
      </c>
      <c r="Q2557" t="s">
        <v>9473</v>
      </c>
      <c r="R2557" s="7">
        <v>40909</v>
      </c>
      <c r="S2557" s="8">
        <f t="shared" si="320"/>
        <v>2012</v>
      </c>
      <c r="T2557" s="8">
        <v>2012</v>
      </c>
      <c r="U2557" s="8">
        <f t="shared" si="321"/>
        <v>10</v>
      </c>
      <c r="V2557" s="7" t="s">
        <v>9144</v>
      </c>
      <c r="W2557" t="s">
        <v>9472</v>
      </c>
      <c r="X2557" s="2">
        <v>0.75800000000000001</v>
      </c>
      <c r="Y2557" s="6">
        <f t="shared" si="318"/>
        <v>2.0234377085502256E-2</v>
      </c>
      <c r="AA2557">
        <v>224650</v>
      </c>
      <c r="AB2557">
        <v>29589</v>
      </c>
      <c r="AC2557">
        <v>15336794</v>
      </c>
      <c r="AD2557" t="s">
        <v>6</v>
      </c>
      <c r="AE2557">
        <v>49</v>
      </c>
      <c r="AF2557">
        <v>5</v>
      </c>
      <c r="AH2557" t="s">
        <v>9471</v>
      </c>
      <c r="AI2557" t="s">
        <v>9470</v>
      </c>
      <c r="AK2557" t="s">
        <v>9469</v>
      </c>
      <c r="AL2557">
        <v>13</v>
      </c>
      <c r="AM2557" s="5">
        <f t="shared" si="322"/>
        <v>1.3</v>
      </c>
      <c r="AN2557" s="4">
        <f t="shared" si="319"/>
        <v>1.9689511548655813E-3</v>
      </c>
      <c r="AO2557" s="3"/>
      <c r="AP2557">
        <v>0</v>
      </c>
      <c r="AQ2557" t="s">
        <v>2506</v>
      </c>
      <c r="AR2557" t="s">
        <v>9468</v>
      </c>
      <c r="AS2557" t="s">
        <v>2504</v>
      </c>
      <c r="AT2557" s="2">
        <v>1.282</v>
      </c>
      <c r="AU2557" s="1">
        <f t="shared" si="323"/>
        <v>1.4754749306311252</v>
      </c>
      <c r="AV2557" s="1">
        <f t="shared" si="324"/>
        <v>1.1101664120183918</v>
      </c>
      <c r="AW2557" s="1">
        <f t="shared" si="325"/>
        <v>0.74485789340565833</v>
      </c>
    </row>
    <row r="2558" spans="1:49" x14ac:dyDescent="0.2">
      <c r="A2558">
        <v>2556</v>
      </c>
      <c r="B2558" t="s">
        <v>9467</v>
      </c>
      <c r="C2558" t="s">
        <v>9466</v>
      </c>
      <c r="F2558" t="s">
        <v>9465</v>
      </c>
      <c r="G2558" t="s">
        <v>17</v>
      </c>
      <c r="H2558" t="s">
        <v>16</v>
      </c>
      <c r="I2558" t="s">
        <v>9464</v>
      </c>
      <c r="J2558">
        <v>60024542</v>
      </c>
      <c r="K2558" t="s">
        <v>2843</v>
      </c>
      <c r="L2558" t="s">
        <v>1616</v>
      </c>
      <c r="M2558" t="s">
        <v>80</v>
      </c>
      <c r="N2558">
        <v>4</v>
      </c>
      <c r="O2558" t="s">
        <v>9463</v>
      </c>
      <c r="P2558" t="s">
        <v>9462</v>
      </c>
      <c r="Q2558" t="s">
        <v>8194</v>
      </c>
      <c r="R2558" s="7">
        <v>40909</v>
      </c>
      <c r="S2558" s="8">
        <f t="shared" si="320"/>
        <v>2012</v>
      </c>
      <c r="T2558" s="8">
        <v>2012</v>
      </c>
      <c r="U2558" s="8">
        <f t="shared" si="321"/>
        <v>10</v>
      </c>
      <c r="V2558" s="7">
        <v>2012</v>
      </c>
      <c r="W2558" t="s">
        <v>1085</v>
      </c>
      <c r="X2558" s="2">
        <v>0.34100000000000003</v>
      </c>
      <c r="Y2558" s="6">
        <f t="shared" si="318"/>
        <v>9.1028002455887467E-3</v>
      </c>
      <c r="AA2558">
        <v>19378718</v>
      </c>
      <c r="AB2558">
        <v>19700186839</v>
      </c>
      <c r="AC2558">
        <v>15309681</v>
      </c>
      <c r="AD2558" t="s">
        <v>6</v>
      </c>
      <c r="AE2558">
        <v>33</v>
      </c>
      <c r="AH2558" t="s">
        <v>9461</v>
      </c>
      <c r="AI2558" t="s">
        <v>9460</v>
      </c>
      <c r="AK2558" t="s">
        <v>9459</v>
      </c>
      <c r="AL2558">
        <v>8</v>
      </c>
      <c r="AM2558" s="5">
        <f t="shared" si="322"/>
        <v>0.8</v>
      </c>
      <c r="AN2558" s="4">
        <f t="shared" si="319"/>
        <v>1.2116622491480501E-3</v>
      </c>
      <c r="AO2558" s="3"/>
      <c r="AP2558">
        <v>0</v>
      </c>
      <c r="AR2558" t="s">
        <v>1</v>
      </c>
      <c r="AT2558" s="2" t="s">
        <v>0</v>
      </c>
      <c r="AU2558" s="1">
        <f t="shared" si="323"/>
        <v>0.67354588466565368</v>
      </c>
      <c r="AV2558" s="1">
        <f t="shared" si="324"/>
        <v>0.51572312473683979</v>
      </c>
      <c r="AW2558" s="1">
        <f t="shared" si="325"/>
        <v>0.35790036480802589</v>
      </c>
    </row>
    <row r="2559" spans="1:49" x14ac:dyDescent="0.2">
      <c r="A2559">
        <v>2557</v>
      </c>
      <c r="B2559" t="s">
        <v>9458</v>
      </c>
      <c r="C2559" t="s">
        <v>9457</v>
      </c>
      <c r="F2559" t="s">
        <v>9456</v>
      </c>
      <c r="G2559" t="s">
        <v>17</v>
      </c>
      <c r="H2559" t="s">
        <v>16</v>
      </c>
      <c r="I2559" t="s">
        <v>6366</v>
      </c>
      <c r="J2559">
        <v>60005429</v>
      </c>
      <c r="K2559" t="s">
        <v>8680</v>
      </c>
      <c r="L2559" t="s">
        <v>616</v>
      </c>
      <c r="M2559" t="s">
        <v>615</v>
      </c>
      <c r="N2559">
        <v>2</v>
      </c>
      <c r="O2559" t="s">
        <v>9455</v>
      </c>
      <c r="P2559" t="s">
        <v>9454</v>
      </c>
      <c r="Q2559" t="s">
        <v>8677</v>
      </c>
      <c r="R2559" s="7">
        <v>40909</v>
      </c>
      <c r="S2559" s="8">
        <f t="shared" si="320"/>
        <v>2012</v>
      </c>
      <c r="T2559" s="8">
        <v>2012</v>
      </c>
      <c r="U2559" s="8">
        <f t="shared" si="321"/>
        <v>10</v>
      </c>
      <c r="V2559" s="7">
        <v>2012</v>
      </c>
      <c r="W2559" t="s">
        <v>355</v>
      </c>
      <c r="X2559" s="2">
        <v>0.437</v>
      </c>
      <c r="Y2559" s="6">
        <f t="shared" si="318"/>
        <v>1.1665465417367396E-2</v>
      </c>
      <c r="AA2559">
        <v>10704698</v>
      </c>
      <c r="AB2559">
        <v>5300152513</v>
      </c>
      <c r="AC2559">
        <v>15598985</v>
      </c>
      <c r="AD2559" t="s">
        <v>6</v>
      </c>
      <c r="AE2559">
        <v>132</v>
      </c>
      <c r="AH2559" t="s">
        <v>9453</v>
      </c>
      <c r="AI2559" t="s">
        <v>9452</v>
      </c>
      <c r="AK2559" t="s">
        <v>9451</v>
      </c>
      <c r="AL2559">
        <v>22</v>
      </c>
      <c r="AM2559" s="5">
        <f t="shared" si="322"/>
        <v>2.2000000000000002</v>
      </c>
      <c r="AN2559" s="4">
        <f t="shared" si="319"/>
        <v>3.3320711851571377E-3</v>
      </c>
      <c r="AO2559" s="3"/>
      <c r="AP2559">
        <v>1</v>
      </c>
      <c r="AR2559" t="s">
        <v>1</v>
      </c>
      <c r="AT2559" s="2" t="s">
        <v>0</v>
      </c>
      <c r="AU2559" s="1">
        <f t="shared" si="323"/>
        <v>0.91654471477043176</v>
      </c>
      <c r="AV2559" s="1">
        <f t="shared" si="324"/>
        <v>0.74987683012622663</v>
      </c>
      <c r="AW2559" s="1">
        <f t="shared" si="325"/>
        <v>0.58320894548202151</v>
      </c>
    </row>
    <row r="2560" spans="1:49" x14ac:dyDescent="0.2">
      <c r="A2560">
        <v>2558</v>
      </c>
      <c r="B2560" t="s">
        <v>9450</v>
      </c>
      <c r="C2560" t="s">
        <v>9449</v>
      </c>
      <c r="F2560" t="s">
        <v>9448</v>
      </c>
      <c r="G2560" t="s">
        <v>17</v>
      </c>
      <c r="H2560" t="s">
        <v>16</v>
      </c>
      <c r="I2560" t="s">
        <v>9447</v>
      </c>
      <c r="J2560">
        <v>60006793</v>
      </c>
      <c r="K2560" t="s">
        <v>4492</v>
      </c>
      <c r="L2560" t="s">
        <v>4491</v>
      </c>
      <c r="M2560" t="s">
        <v>95</v>
      </c>
      <c r="N2560">
        <v>5</v>
      </c>
      <c r="O2560" t="s">
        <v>9446</v>
      </c>
      <c r="P2560" t="s">
        <v>9445</v>
      </c>
      <c r="Q2560" t="s">
        <v>9444</v>
      </c>
      <c r="R2560" s="7">
        <v>40909</v>
      </c>
      <c r="S2560" s="8">
        <f t="shared" si="320"/>
        <v>2012</v>
      </c>
      <c r="T2560" s="8">
        <v>2012</v>
      </c>
      <c r="U2560" s="8">
        <f t="shared" si="321"/>
        <v>10</v>
      </c>
      <c r="V2560" s="7">
        <v>2012</v>
      </c>
      <c r="W2560" t="s">
        <v>355</v>
      </c>
      <c r="X2560" s="2">
        <v>0.437</v>
      </c>
      <c r="Y2560" s="6">
        <f t="shared" si="318"/>
        <v>1.1665465417367396E-2</v>
      </c>
      <c r="AA2560">
        <v>10704698</v>
      </c>
      <c r="AB2560">
        <v>5300152513</v>
      </c>
      <c r="AC2560">
        <v>15598985</v>
      </c>
      <c r="AD2560" t="s">
        <v>6</v>
      </c>
      <c r="AE2560">
        <v>132</v>
      </c>
      <c r="AH2560" t="s">
        <v>9443</v>
      </c>
      <c r="AI2560" t="s">
        <v>9442</v>
      </c>
      <c r="AK2560" t="s">
        <v>9441</v>
      </c>
      <c r="AL2560">
        <v>19</v>
      </c>
      <c r="AM2560" s="5">
        <f t="shared" si="322"/>
        <v>1.9</v>
      </c>
      <c r="AN2560" s="4">
        <f t="shared" si="319"/>
        <v>2.8776978417266188E-3</v>
      </c>
      <c r="AO2560" s="3"/>
      <c r="AP2560">
        <v>1</v>
      </c>
      <c r="AR2560" t="s">
        <v>1</v>
      </c>
      <c r="AT2560" s="2" t="s">
        <v>0</v>
      </c>
      <c r="AU2560" s="1">
        <f t="shared" si="323"/>
        <v>0.90291351446751611</v>
      </c>
      <c r="AV2560" s="1">
        <f t="shared" si="324"/>
        <v>0.7271581629547007</v>
      </c>
      <c r="AW2560" s="1">
        <f t="shared" si="325"/>
        <v>0.55140281144188519</v>
      </c>
    </row>
    <row r="2561" spans="1:49" x14ac:dyDescent="0.2">
      <c r="A2561">
        <v>2559</v>
      </c>
      <c r="B2561" t="s">
        <v>9440</v>
      </c>
      <c r="C2561" t="s">
        <v>9439</v>
      </c>
      <c r="F2561" t="s">
        <v>9438</v>
      </c>
      <c r="G2561" t="s">
        <v>17</v>
      </c>
      <c r="H2561" t="s">
        <v>16</v>
      </c>
      <c r="I2561" t="s">
        <v>9437</v>
      </c>
      <c r="J2561" t="s">
        <v>9436</v>
      </c>
      <c r="K2561" t="s">
        <v>9435</v>
      </c>
      <c r="L2561" t="s">
        <v>9434</v>
      </c>
      <c r="M2561" t="s">
        <v>387</v>
      </c>
      <c r="N2561">
        <v>5</v>
      </c>
      <c r="O2561" t="s">
        <v>9433</v>
      </c>
      <c r="P2561" t="s">
        <v>9432</v>
      </c>
      <c r="Q2561" t="s">
        <v>9431</v>
      </c>
      <c r="R2561" s="7">
        <v>40909</v>
      </c>
      <c r="S2561" s="8">
        <f t="shared" si="320"/>
        <v>2012</v>
      </c>
      <c r="T2561" s="8">
        <v>2012</v>
      </c>
      <c r="U2561" s="8">
        <f t="shared" si="321"/>
        <v>10</v>
      </c>
      <c r="V2561" s="7">
        <v>2012</v>
      </c>
      <c r="W2561" t="s">
        <v>355</v>
      </c>
      <c r="X2561" s="2">
        <v>0.437</v>
      </c>
      <c r="Y2561" s="6">
        <f t="shared" si="318"/>
        <v>1.1665465417367396E-2</v>
      </c>
      <c r="AA2561">
        <v>10704698</v>
      </c>
      <c r="AB2561">
        <v>5300152513</v>
      </c>
      <c r="AC2561">
        <v>15598985</v>
      </c>
      <c r="AD2561" t="s">
        <v>6</v>
      </c>
      <c r="AE2561">
        <v>132</v>
      </c>
      <c r="AH2561" t="s">
        <v>9430</v>
      </c>
      <c r="AI2561" t="s">
        <v>9429</v>
      </c>
      <c r="AK2561" t="s">
        <v>9428</v>
      </c>
      <c r="AL2561">
        <v>25</v>
      </c>
      <c r="AM2561" s="5">
        <f t="shared" si="322"/>
        <v>2.5</v>
      </c>
      <c r="AN2561" s="4">
        <f t="shared" si="319"/>
        <v>3.7864445285876562E-3</v>
      </c>
      <c r="AO2561" s="3"/>
      <c r="AP2561">
        <v>1</v>
      </c>
      <c r="AR2561" t="s">
        <v>1</v>
      </c>
      <c r="AT2561" s="2" t="s">
        <v>0</v>
      </c>
      <c r="AU2561" s="1">
        <f t="shared" si="323"/>
        <v>0.9301759150733474</v>
      </c>
      <c r="AV2561" s="1">
        <f t="shared" si="324"/>
        <v>0.77259549729775256</v>
      </c>
      <c r="AW2561" s="1">
        <f t="shared" si="325"/>
        <v>0.61501507952215784</v>
      </c>
    </row>
    <row r="2562" spans="1:49" x14ac:dyDescent="0.2">
      <c r="A2562">
        <v>2560</v>
      </c>
      <c r="B2562" t="s">
        <v>9427</v>
      </c>
      <c r="C2562" t="s">
        <v>9426</v>
      </c>
      <c r="F2562" t="s">
        <v>9425</v>
      </c>
      <c r="G2562" t="s">
        <v>17</v>
      </c>
      <c r="H2562" t="s">
        <v>16</v>
      </c>
      <c r="I2562" t="s">
        <v>9424</v>
      </c>
      <c r="J2562" t="s">
        <v>9423</v>
      </c>
      <c r="K2562" t="s">
        <v>9422</v>
      </c>
      <c r="L2562" t="s">
        <v>9421</v>
      </c>
      <c r="M2562" t="s">
        <v>9420</v>
      </c>
      <c r="N2562">
        <v>3</v>
      </c>
      <c r="O2562" t="s">
        <v>9419</v>
      </c>
      <c r="P2562" t="s">
        <v>9418</v>
      </c>
      <c r="Q2562" t="s">
        <v>9417</v>
      </c>
      <c r="R2562" s="7">
        <v>40909</v>
      </c>
      <c r="S2562" s="8">
        <f t="shared" si="320"/>
        <v>2012</v>
      </c>
      <c r="T2562" s="8">
        <v>2012</v>
      </c>
      <c r="U2562" s="8">
        <f t="shared" si="321"/>
        <v>10</v>
      </c>
      <c r="V2562" s="7">
        <v>2012</v>
      </c>
      <c r="W2562" t="s">
        <v>1085</v>
      </c>
      <c r="X2562" s="2">
        <v>0.34100000000000003</v>
      </c>
      <c r="Y2562" s="6">
        <f t="shared" ref="Y2562:Y2625" si="326">(X2562-$Z$4)/($Z$3-$Z$4)</f>
        <v>9.1028002455887467E-3</v>
      </c>
      <c r="AA2562">
        <v>19378718</v>
      </c>
      <c r="AB2562">
        <v>19700186839</v>
      </c>
      <c r="AC2562">
        <v>15309681</v>
      </c>
      <c r="AD2562" t="s">
        <v>6</v>
      </c>
      <c r="AE2562">
        <v>33</v>
      </c>
      <c r="AH2562" t="s">
        <v>7837</v>
      </c>
      <c r="AI2562" t="s">
        <v>9416</v>
      </c>
      <c r="AK2562" t="s">
        <v>9415</v>
      </c>
      <c r="AL2562">
        <v>5</v>
      </c>
      <c r="AM2562" s="5">
        <f t="shared" si="322"/>
        <v>0.5</v>
      </c>
      <c r="AN2562" s="4">
        <f t="shared" ref="AN2562:AN2625" si="327">(AM2562-$AO$4)/($AO$3-$AO$4)</f>
        <v>7.572889057175312E-4</v>
      </c>
      <c r="AO2562" s="3"/>
      <c r="AP2562">
        <v>0</v>
      </c>
      <c r="AQ2562" t="s">
        <v>155</v>
      </c>
      <c r="AR2562">
        <v>22560384</v>
      </c>
      <c r="AS2562" t="s">
        <v>154</v>
      </c>
      <c r="AT2562" s="2" t="s">
        <v>0</v>
      </c>
      <c r="AU2562" s="1">
        <f t="shared" si="323"/>
        <v>0.65991468436273815</v>
      </c>
      <c r="AV2562" s="1">
        <f t="shared" si="324"/>
        <v>0.49300445756531386</v>
      </c>
      <c r="AW2562" s="1">
        <f t="shared" si="325"/>
        <v>0.32609423076788957</v>
      </c>
    </row>
    <row r="2563" spans="1:49" x14ac:dyDescent="0.2">
      <c r="A2563">
        <v>2561</v>
      </c>
      <c r="B2563" t="s">
        <v>9414</v>
      </c>
      <c r="C2563" t="s">
        <v>9413</v>
      </c>
      <c r="F2563" t="s">
        <v>9412</v>
      </c>
      <c r="G2563" t="s">
        <v>17</v>
      </c>
      <c r="H2563" t="s">
        <v>16</v>
      </c>
      <c r="I2563" t="s">
        <v>9411</v>
      </c>
      <c r="J2563">
        <v>60006793</v>
      </c>
      <c r="K2563" t="s">
        <v>4492</v>
      </c>
      <c r="L2563" t="s">
        <v>4491</v>
      </c>
      <c r="M2563" t="s">
        <v>95</v>
      </c>
      <c r="N2563">
        <v>6</v>
      </c>
      <c r="O2563" t="s">
        <v>9410</v>
      </c>
      <c r="P2563" t="s">
        <v>9409</v>
      </c>
      <c r="Q2563" t="s">
        <v>4488</v>
      </c>
      <c r="R2563" s="7">
        <v>40909</v>
      </c>
      <c r="S2563" s="8">
        <f t="shared" si="320"/>
        <v>2012</v>
      </c>
      <c r="T2563" s="8">
        <v>2012</v>
      </c>
      <c r="U2563" s="8">
        <f t="shared" si="321"/>
        <v>10</v>
      </c>
      <c r="V2563" s="7">
        <v>2012</v>
      </c>
      <c r="W2563" t="s">
        <v>355</v>
      </c>
      <c r="X2563" s="2">
        <v>0.437</v>
      </c>
      <c r="Y2563" s="6">
        <f t="shared" si="326"/>
        <v>1.1665465417367396E-2</v>
      </c>
      <c r="AA2563">
        <v>10704698</v>
      </c>
      <c r="AB2563">
        <v>5300152513</v>
      </c>
      <c r="AC2563">
        <v>15598985</v>
      </c>
      <c r="AD2563" t="s">
        <v>6</v>
      </c>
      <c r="AE2563">
        <v>132</v>
      </c>
      <c r="AH2563" t="s">
        <v>9408</v>
      </c>
      <c r="AI2563" t="s">
        <v>9407</v>
      </c>
      <c r="AK2563" t="s">
        <v>9406</v>
      </c>
      <c r="AL2563">
        <v>29</v>
      </c>
      <c r="AM2563" s="5">
        <f t="shared" si="322"/>
        <v>2.9</v>
      </c>
      <c r="AN2563" s="4">
        <f t="shared" si="327"/>
        <v>4.3922756531616812E-3</v>
      </c>
      <c r="AO2563" s="3"/>
      <c r="AP2563">
        <v>1</v>
      </c>
      <c r="AR2563" t="s">
        <v>1</v>
      </c>
      <c r="AT2563" s="2" t="s">
        <v>0</v>
      </c>
      <c r="AU2563" s="1">
        <f t="shared" si="323"/>
        <v>0.94835084881056808</v>
      </c>
      <c r="AV2563" s="1">
        <f t="shared" si="324"/>
        <v>0.80288705352645384</v>
      </c>
      <c r="AW2563" s="1">
        <f t="shared" si="325"/>
        <v>0.65742325824233949</v>
      </c>
    </row>
    <row r="2564" spans="1:49" x14ac:dyDescent="0.2">
      <c r="A2564">
        <v>2562</v>
      </c>
      <c r="B2564" t="s">
        <v>9405</v>
      </c>
      <c r="C2564" t="s">
        <v>9404</v>
      </c>
      <c r="F2564" t="s">
        <v>9403</v>
      </c>
      <c r="G2564" t="s">
        <v>17</v>
      </c>
      <c r="H2564" t="s">
        <v>16</v>
      </c>
      <c r="I2564" t="s">
        <v>9402</v>
      </c>
      <c r="J2564">
        <v>60030612</v>
      </c>
      <c r="K2564" t="s">
        <v>3527</v>
      </c>
      <c r="L2564" t="s">
        <v>2529</v>
      </c>
      <c r="M2564" t="s">
        <v>66</v>
      </c>
      <c r="N2564">
        <v>3</v>
      </c>
      <c r="O2564" t="s">
        <v>9401</v>
      </c>
      <c r="P2564" t="s">
        <v>9400</v>
      </c>
      <c r="Q2564" t="s">
        <v>9399</v>
      </c>
      <c r="R2564" s="7">
        <v>40909</v>
      </c>
      <c r="S2564" s="8">
        <f t="shared" ref="S2564:S2627" si="328">YEAR(R2564)</f>
        <v>2012</v>
      </c>
      <c r="T2564" s="8">
        <v>2012</v>
      </c>
      <c r="U2564" s="8">
        <f t="shared" ref="U2564:U2627" si="329">2022-T2564</f>
        <v>10</v>
      </c>
      <c r="V2564" s="7">
        <v>2012</v>
      </c>
      <c r="W2564" t="s">
        <v>355</v>
      </c>
      <c r="X2564" s="2">
        <v>0.437</v>
      </c>
      <c r="Y2564" s="6">
        <f t="shared" si="326"/>
        <v>1.1665465417367396E-2</v>
      </c>
      <c r="AA2564">
        <v>10704698</v>
      </c>
      <c r="AB2564">
        <v>5300152513</v>
      </c>
      <c r="AC2564">
        <v>15598985</v>
      </c>
      <c r="AD2564" t="s">
        <v>6</v>
      </c>
      <c r="AE2564">
        <v>132</v>
      </c>
      <c r="AH2564" t="s">
        <v>9398</v>
      </c>
      <c r="AI2564" t="s">
        <v>9397</v>
      </c>
      <c r="AK2564" t="s">
        <v>9396</v>
      </c>
      <c r="AL2564">
        <v>7</v>
      </c>
      <c r="AM2564" s="5">
        <f t="shared" ref="AM2564:AM2627" si="330">AL2564/U2564</f>
        <v>0.7</v>
      </c>
      <c r="AN2564" s="4">
        <f t="shared" si="327"/>
        <v>1.0602044680045437E-3</v>
      </c>
      <c r="AO2564" s="3"/>
      <c r="AP2564">
        <v>1</v>
      </c>
      <c r="AR2564" t="s">
        <v>1</v>
      </c>
      <c r="AT2564" s="2" t="s">
        <v>0</v>
      </c>
      <c r="AU2564" s="1">
        <f t="shared" ref="AU2564:AU2627" si="331">(Y2564*0.7+AN2564*0.3)*100</f>
        <v>0.84838871325585397</v>
      </c>
      <c r="AV2564" s="1">
        <f t="shared" ref="AV2564:AV2627" si="332">(Y2564*0.5+AN2564*0.5)*100</f>
        <v>0.63628349426859698</v>
      </c>
      <c r="AW2564" s="1">
        <f t="shared" ref="AW2564:AW2627" si="333">(Y2564*0.3+AN2564*0.7)*100</f>
        <v>0.42417827528133994</v>
      </c>
    </row>
    <row r="2565" spans="1:49" x14ac:dyDescent="0.2">
      <c r="A2565">
        <v>2563</v>
      </c>
      <c r="B2565" t="s">
        <v>9395</v>
      </c>
      <c r="C2565" t="s">
        <v>9394</v>
      </c>
      <c r="F2565" t="s">
        <v>9393</v>
      </c>
      <c r="G2565" t="s">
        <v>17</v>
      </c>
      <c r="H2565" t="s">
        <v>16</v>
      </c>
      <c r="I2565" t="s">
        <v>7013</v>
      </c>
      <c r="J2565" t="s">
        <v>7008</v>
      </c>
      <c r="K2565" t="s">
        <v>7012</v>
      </c>
      <c r="L2565" t="s">
        <v>7011</v>
      </c>
      <c r="M2565" t="s">
        <v>129</v>
      </c>
      <c r="N2565">
        <v>3</v>
      </c>
      <c r="O2565" t="s">
        <v>9392</v>
      </c>
      <c r="P2565" t="s">
        <v>9391</v>
      </c>
      <c r="Q2565" t="s">
        <v>9390</v>
      </c>
      <c r="R2565" s="7">
        <v>40909</v>
      </c>
      <c r="S2565" s="8">
        <f t="shared" si="328"/>
        <v>2012</v>
      </c>
      <c r="T2565" s="8">
        <v>2012</v>
      </c>
      <c r="U2565" s="8">
        <f t="shared" si="329"/>
        <v>10</v>
      </c>
      <c r="V2565" s="7">
        <v>2012</v>
      </c>
      <c r="W2565" t="s">
        <v>1085</v>
      </c>
      <c r="X2565" s="2">
        <v>0.34100000000000003</v>
      </c>
      <c r="Y2565" s="6">
        <f t="shared" si="326"/>
        <v>9.1028002455887467E-3</v>
      </c>
      <c r="AA2565">
        <v>19378718</v>
      </c>
      <c r="AB2565">
        <v>19700186839</v>
      </c>
      <c r="AC2565">
        <v>15309681</v>
      </c>
      <c r="AD2565" t="s">
        <v>6</v>
      </c>
      <c r="AE2565">
        <v>33</v>
      </c>
      <c r="AH2565" t="s">
        <v>9389</v>
      </c>
      <c r="AI2565" t="s">
        <v>9388</v>
      </c>
      <c r="AK2565" t="s">
        <v>9387</v>
      </c>
      <c r="AL2565">
        <v>17</v>
      </c>
      <c r="AM2565" s="5">
        <f t="shared" si="330"/>
        <v>1.7</v>
      </c>
      <c r="AN2565" s="4">
        <f t="shared" si="327"/>
        <v>2.5747822794396063E-3</v>
      </c>
      <c r="AO2565" s="3"/>
      <c r="AP2565">
        <v>0</v>
      </c>
      <c r="AR2565" t="s">
        <v>1</v>
      </c>
      <c r="AT2565" s="2" t="s">
        <v>0</v>
      </c>
      <c r="AU2565" s="1">
        <f t="shared" si="331"/>
        <v>0.7144394855744004</v>
      </c>
      <c r="AV2565" s="1">
        <f t="shared" si="332"/>
        <v>0.58387912625141769</v>
      </c>
      <c r="AW2565" s="1">
        <f t="shared" si="333"/>
        <v>0.45331876692843476</v>
      </c>
    </row>
    <row r="2566" spans="1:49" x14ac:dyDescent="0.2">
      <c r="A2566">
        <v>2564</v>
      </c>
      <c r="B2566" t="s">
        <v>9386</v>
      </c>
      <c r="C2566" t="s">
        <v>9385</v>
      </c>
      <c r="F2566" t="s">
        <v>9384</v>
      </c>
      <c r="G2566" t="s">
        <v>17</v>
      </c>
      <c r="H2566" t="s">
        <v>16</v>
      </c>
      <c r="I2566" t="s">
        <v>9383</v>
      </c>
      <c r="J2566" t="s">
        <v>9382</v>
      </c>
      <c r="K2566" t="s">
        <v>9381</v>
      </c>
      <c r="L2566" t="s">
        <v>9380</v>
      </c>
      <c r="M2566" t="s">
        <v>9379</v>
      </c>
      <c r="N2566">
        <v>9</v>
      </c>
      <c r="O2566" t="s">
        <v>9378</v>
      </c>
      <c r="P2566" t="s">
        <v>9377</v>
      </c>
      <c r="Q2566" t="s">
        <v>9376</v>
      </c>
      <c r="R2566" s="7">
        <v>40909</v>
      </c>
      <c r="S2566" s="8">
        <f t="shared" si="328"/>
        <v>2012</v>
      </c>
      <c r="T2566" s="8">
        <v>2012</v>
      </c>
      <c r="U2566" s="8">
        <f t="shared" si="329"/>
        <v>10</v>
      </c>
      <c r="V2566" s="7">
        <v>41183</v>
      </c>
      <c r="W2566" t="s">
        <v>5949</v>
      </c>
      <c r="X2566" s="2">
        <v>0.749</v>
      </c>
      <c r="Y2566" s="6">
        <f t="shared" si="326"/>
        <v>1.9994127225648008E-2</v>
      </c>
      <c r="AA2566">
        <v>15361055</v>
      </c>
      <c r="AB2566">
        <v>29995</v>
      </c>
      <c r="AD2566" t="s">
        <v>6</v>
      </c>
      <c r="AE2566">
        <v>62</v>
      </c>
      <c r="AF2566">
        <v>2</v>
      </c>
      <c r="AH2566" t="s">
        <v>9375</v>
      </c>
      <c r="AI2566" t="s">
        <v>9374</v>
      </c>
      <c r="AJ2566" t="s">
        <v>9373</v>
      </c>
      <c r="AK2566" t="s">
        <v>9372</v>
      </c>
      <c r="AL2566">
        <v>3</v>
      </c>
      <c r="AM2566" s="5">
        <f t="shared" si="330"/>
        <v>0.3</v>
      </c>
      <c r="AN2566" s="4">
        <f t="shared" si="327"/>
        <v>4.5437334343051872E-4</v>
      </c>
      <c r="AO2566" s="3"/>
      <c r="AP2566">
        <v>0</v>
      </c>
      <c r="AR2566" t="s">
        <v>1</v>
      </c>
      <c r="AT2566" s="2">
        <v>1.1000000000000001</v>
      </c>
      <c r="AU2566" s="1">
        <f t="shared" si="331"/>
        <v>1.4132201060982761</v>
      </c>
      <c r="AV2566" s="1">
        <f t="shared" si="332"/>
        <v>1.0224250284539262</v>
      </c>
      <c r="AW2566" s="1">
        <f t="shared" si="333"/>
        <v>0.63162995080957651</v>
      </c>
    </row>
    <row r="2567" spans="1:49" x14ac:dyDescent="0.2">
      <c r="A2567">
        <v>2565</v>
      </c>
      <c r="B2567" t="s">
        <v>9371</v>
      </c>
      <c r="C2567" t="s">
        <v>9370</v>
      </c>
      <c r="F2567" t="s">
        <v>9369</v>
      </c>
      <c r="G2567" t="s">
        <v>17</v>
      </c>
      <c r="H2567" t="s">
        <v>16</v>
      </c>
      <c r="I2567" t="s">
        <v>9368</v>
      </c>
      <c r="J2567" t="s">
        <v>9367</v>
      </c>
      <c r="K2567" t="s">
        <v>9366</v>
      </c>
      <c r="L2567" t="s">
        <v>9365</v>
      </c>
      <c r="M2567" t="s">
        <v>9364</v>
      </c>
      <c r="N2567">
        <v>7</v>
      </c>
      <c r="O2567" t="s">
        <v>9363</v>
      </c>
      <c r="P2567" t="s">
        <v>9362</v>
      </c>
      <c r="Q2567" t="s">
        <v>9361</v>
      </c>
      <c r="R2567" s="7">
        <v>40909</v>
      </c>
      <c r="S2567" s="8">
        <f t="shared" si="328"/>
        <v>2012</v>
      </c>
      <c r="T2567" s="8">
        <v>2012</v>
      </c>
      <c r="U2567" s="8">
        <f t="shared" si="329"/>
        <v>10</v>
      </c>
      <c r="V2567" s="7">
        <v>2012</v>
      </c>
      <c r="W2567" t="s">
        <v>9360</v>
      </c>
      <c r="X2567" s="2">
        <v>0.72</v>
      </c>
      <c r="Y2567" s="6">
        <f t="shared" si="326"/>
        <v>1.9219988788339873E-2</v>
      </c>
      <c r="AA2567">
        <v>13834517</v>
      </c>
      <c r="AB2567">
        <v>69955</v>
      </c>
      <c r="AD2567" t="s">
        <v>6</v>
      </c>
      <c r="AE2567">
        <v>81</v>
      </c>
      <c r="AF2567">
        <v>2</v>
      </c>
      <c r="AH2567" t="s">
        <v>8573</v>
      </c>
      <c r="AI2567" t="s">
        <v>9359</v>
      </c>
      <c r="AJ2567" t="s">
        <v>9358</v>
      </c>
      <c r="AK2567" t="s">
        <v>9357</v>
      </c>
      <c r="AL2567">
        <v>1</v>
      </c>
      <c r="AM2567" s="5">
        <f t="shared" si="330"/>
        <v>0.1</v>
      </c>
      <c r="AN2567" s="4">
        <f t="shared" si="327"/>
        <v>1.5145778114350627E-4</v>
      </c>
      <c r="AO2567" s="3"/>
      <c r="AP2567">
        <v>1</v>
      </c>
      <c r="AR2567" t="s">
        <v>1</v>
      </c>
      <c r="AT2567" s="2">
        <v>2.839</v>
      </c>
      <c r="AU2567" s="1">
        <f t="shared" si="331"/>
        <v>1.3499429486180963</v>
      </c>
      <c r="AV2567" s="1">
        <f t="shared" si="332"/>
        <v>0.96857232847416885</v>
      </c>
      <c r="AW2567" s="1">
        <f t="shared" si="333"/>
        <v>0.58720170833024166</v>
      </c>
    </row>
    <row r="2568" spans="1:49" x14ac:dyDescent="0.2">
      <c r="A2568">
        <v>2566</v>
      </c>
      <c r="B2568" t="s">
        <v>9356</v>
      </c>
      <c r="C2568" t="s">
        <v>9355</v>
      </c>
      <c r="F2568" t="s">
        <v>9354</v>
      </c>
      <c r="G2568" t="s">
        <v>17</v>
      </c>
      <c r="H2568" t="s">
        <v>16</v>
      </c>
      <c r="I2568" t="s">
        <v>9353</v>
      </c>
      <c r="J2568">
        <v>60015682</v>
      </c>
      <c r="K2568" t="s">
        <v>9352</v>
      </c>
      <c r="L2568" t="s">
        <v>9351</v>
      </c>
      <c r="M2568" t="s">
        <v>657</v>
      </c>
      <c r="N2568">
        <v>1</v>
      </c>
      <c r="O2568" t="s">
        <v>9350</v>
      </c>
      <c r="P2568">
        <v>8602693000</v>
      </c>
      <c r="Q2568">
        <v>60015682</v>
      </c>
      <c r="R2568" s="7">
        <v>40909</v>
      </c>
      <c r="S2568" s="8">
        <f t="shared" si="328"/>
        <v>2012</v>
      </c>
      <c r="T2568" s="8">
        <v>2012</v>
      </c>
      <c r="U2568" s="8">
        <f t="shared" si="329"/>
        <v>10</v>
      </c>
      <c r="V2568" s="7">
        <v>41214</v>
      </c>
      <c r="W2568" t="s">
        <v>9349</v>
      </c>
      <c r="X2568" s="2">
        <v>0.254</v>
      </c>
      <c r="Y2568" s="6">
        <f t="shared" si="326"/>
        <v>6.780384933664345E-3</v>
      </c>
      <c r="AA2568">
        <v>19314973</v>
      </c>
      <c r="AB2568">
        <v>5300152212</v>
      </c>
      <c r="AC2568">
        <v>19314981</v>
      </c>
      <c r="AD2568" t="s">
        <v>6</v>
      </c>
      <c r="AE2568">
        <v>7</v>
      </c>
      <c r="AF2568">
        <v>6</v>
      </c>
      <c r="AH2568" t="s">
        <v>9348</v>
      </c>
      <c r="AI2568" t="s">
        <v>9347</v>
      </c>
      <c r="AJ2568" t="s">
        <v>9346</v>
      </c>
      <c r="AK2568" t="s">
        <v>9345</v>
      </c>
      <c r="AL2568">
        <v>0</v>
      </c>
      <c r="AM2568" s="5">
        <f t="shared" si="330"/>
        <v>0</v>
      </c>
      <c r="AN2568" s="4">
        <f t="shared" si="327"/>
        <v>0</v>
      </c>
      <c r="AO2568" s="3"/>
      <c r="AP2568">
        <v>0</v>
      </c>
      <c r="AR2568" t="s">
        <v>1</v>
      </c>
      <c r="AT2568" s="2" t="s">
        <v>0</v>
      </c>
      <c r="AU2568" s="1">
        <f t="shared" si="331"/>
        <v>0.47462694535650413</v>
      </c>
      <c r="AV2568" s="1">
        <f t="shared" si="332"/>
        <v>0.33901924668321726</v>
      </c>
      <c r="AW2568" s="1">
        <f t="shared" si="333"/>
        <v>0.20341154800993036</v>
      </c>
    </row>
    <row r="2569" spans="1:49" x14ac:dyDescent="0.2">
      <c r="A2569">
        <v>2567</v>
      </c>
      <c r="B2569" t="s">
        <v>9344</v>
      </c>
      <c r="C2569" t="s">
        <v>9343</v>
      </c>
      <c r="F2569" t="s">
        <v>9342</v>
      </c>
      <c r="G2569" t="s">
        <v>17</v>
      </c>
      <c r="H2569" t="s">
        <v>16</v>
      </c>
      <c r="I2569" t="s">
        <v>9341</v>
      </c>
      <c r="J2569" t="s">
        <v>9340</v>
      </c>
      <c r="K2569" t="s">
        <v>9339</v>
      </c>
      <c r="L2569" t="s">
        <v>9338</v>
      </c>
      <c r="M2569" t="s">
        <v>1364</v>
      </c>
      <c r="N2569">
        <v>6</v>
      </c>
      <c r="O2569" t="s">
        <v>9337</v>
      </c>
      <c r="P2569" t="s">
        <v>9336</v>
      </c>
      <c r="Q2569" t="s">
        <v>9335</v>
      </c>
      <c r="R2569" s="7">
        <v>40909</v>
      </c>
      <c r="S2569" s="8">
        <f t="shared" si="328"/>
        <v>2012</v>
      </c>
      <c r="T2569" s="8">
        <v>2012</v>
      </c>
      <c r="U2569" s="8">
        <f t="shared" si="329"/>
        <v>10</v>
      </c>
      <c r="V2569" s="7">
        <v>2012</v>
      </c>
      <c r="W2569" t="s">
        <v>6346</v>
      </c>
      <c r="X2569" s="2">
        <v>0.86099999999999999</v>
      </c>
      <c r="Y2569" s="6">
        <f t="shared" si="326"/>
        <v>2.2983903259389767E-2</v>
      </c>
      <c r="AA2569">
        <v>15498328</v>
      </c>
      <c r="AB2569">
        <v>11000153733</v>
      </c>
      <c r="AD2569" t="s">
        <v>6</v>
      </c>
      <c r="AE2569">
        <v>59</v>
      </c>
      <c r="AF2569">
        <v>10</v>
      </c>
      <c r="AG2569">
        <v>6179316</v>
      </c>
      <c r="AH2569" t="s">
        <v>9334</v>
      </c>
      <c r="AI2569" t="s">
        <v>9333</v>
      </c>
      <c r="AJ2569" t="s">
        <v>9332</v>
      </c>
      <c r="AK2569" t="s">
        <v>9331</v>
      </c>
      <c r="AL2569">
        <v>35</v>
      </c>
      <c r="AM2569" s="5">
        <f t="shared" si="330"/>
        <v>3.5</v>
      </c>
      <c r="AN2569" s="4">
        <f t="shared" si="327"/>
        <v>5.301022340022719E-3</v>
      </c>
      <c r="AO2569" s="3"/>
      <c r="AP2569">
        <v>0</v>
      </c>
      <c r="AR2569" t="s">
        <v>1</v>
      </c>
      <c r="AT2569" s="2" t="s">
        <v>0</v>
      </c>
      <c r="AU2569" s="1">
        <f t="shared" si="331"/>
        <v>1.7679038983579654</v>
      </c>
      <c r="AV2569" s="1">
        <f t="shared" si="332"/>
        <v>1.4142462799706244</v>
      </c>
      <c r="AW2569" s="1">
        <f t="shared" si="333"/>
        <v>1.0605886615832834</v>
      </c>
    </row>
    <row r="2570" spans="1:49" x14ac:dyDescent="0.2">
      <c r="A2570">
        <v>2568</v>
      </c>
      <c r="B2570" t="s">
        <v>9330</v>
      </c>
      <c r="C2570" t="s">
        <v>9329</v>
      </c>
      <c r="F2570" t="s">
        <v>9328</v>
      </c>
      <c r="G2570" t="s">
        <v>17</v>
      </c>
      <c r="H2570" t="s">
        <v>16</v>
      </c>
      <c r="I2570" t="s">
        <v>9327</v>
      </c>
      <c r="J2570">
        <v>113129012</v>
      </c>
      <c r="K2570" t="s">
        <v>9326</v>
      </c>
      <c r="L2570" t="s">
        <v>5669</v>
      </c>
      <c r="M2570" t="s">
        <v>471</v>
      </c>
      <c r="N2570">
        <v>2</v>
      </c>
      <c r="O2570" t="s">
        <v>9325</v>
      </c>
      <c r="P2570" t="s">
        <v>9324</v>
      </c>
      <c r="Q2570" t="s">
        <v>9323</v>
      </c>
      <c r="R2570" s="7">
        <v>40909</v>
      </c>
      <c r="S2570" s="8">
        <f t="shared" si="328"/>
        <v>2012</v>
      </c>
      <c r="T2570" s="8">
        <v>2012</v>
      </c>
      <c r="U2570" s="8">
        <f t="shared" si="329"/>
        <v>10</v>
      </c>
      <c r="V2570" s="7">
        <v>41122</v>
      </c>
      <c r="W2570" t="s">
        <v>4417</v>
      </c>
      <c r="X2570" s="2" t="s">
        <v>0</v>
      </c>
      <c r="Y2570" s="6" t="e">
        <f t="shared" si="326"/>
        <v>#VALUE!</v>
      </c>
      <c r="AA2570" t="s">
        <v>4416</v>
      </c>
      <c r="AB2570">
        <v>18817</v>
      </c>
      <c r="AC2570">
        <v>15418251</v>
      </c>
      <c r="AD2570" t="s">
        <v>6</v>
      </c>
      <c r="AE2570">
        <v>23</v>
      </c>
      <c r="AF2570">
        <v>5</v>
      </c>
      <c r="AH2570" t="s">
        <v>9322</v>
      </c>
      <c r="AI2570" t="s">
        <v>9321</v>
      </c>
      <c r="AJ2570" t="s">
        <v>9320</v>
      </c>
      <c r="AK2570" t="s">
        <v>9319</v>
      </c>
      <c r="AL2570">
        <v>1</v>
      </c>
      <c r="AM2570" s="5">
        <f t="shared" si="330"/>
        <v>0.1</v>
      </c>
      <c r="AN2570" s="4">
        <f t="shared" si="327"/>
        <v>1.5145778114350627E-4</v>
      </c>
      <c r="AO2570" s="3"/>
      <c r="AP2570">
        <v>0</v>
      </c>
      <c r="AR2570" t="s">
        <v>1</v>
      </c>
      <c r="AT2570" s="2" t="s">
        <v>0</v>
      </c>
      <c r="AU2570" s="1" t="e">
        <f t="shared" si="331"/>
        <v>#VALUE!</v>
      </c>
      <c r="AV2570" s="1" t="e">
        <f t="shared" si="332"/>
        <v>#VALUE!</v>
      </c>
      <c r="AW2570" s="1" t="e">
        <f t="shared" si="333"/>
        <v>#VALUE!</v>
      </c>
    </row>
    <row r="2571" spans="1:49" x14ac:dyDescent="0.2">
      <c r="A2571">
        <v>2569</v>
      </c>
      <c r="B2571" t="s">
        <v>9318</v>
      </c>
      <c r="C2571" t="s">
        <v>9317</v>
      </c>
      <c r="F2571" t="s">
        <v>9316</v>
      </c>
      <c r="G2571" t="s">
        <v>17</v>
      </c>
      <c r="H2571" t="s">
        <v>16</v>
      </c>
      <c r="I2571" t="s">
        <v>9315</v>
      </c>
      <c r="J2571">
        <v>60077981</v>
      </c>
      <c r="K2571" t="s">
        <v>9314</v>
      </c>
      <c r="L2571" t="s">
        <v>9313</v>
      </c>
      <c r="M2571" t="s">
        <v>9312</v>
      </c>
      <c r="N2571">
        <v>1</v>
      </c>
      <c r="O2571" t="s">
        <v>9311</v>
      </c>
      <c r="P2571">
        <v>14623119000</v>
      </c>
      <c r="Q2571">
        <v>60077981</v>
      </c>
      <c r="R2571" s="7">
        <v>40909</v>
      </c>
      <c r="S2571" s="8">
        <f t="shared" si="328"/>
        <v>2012</v>
      </c>
      <c r="T2571" s="8">
        <v>2012</v>
      </c>
      <c r="U2571" s="8">
        <f t="shared" si="329"/>
        <v>10</v>
      </c>
      <c r="V2571" s="7">
        <v>2012</v>
      </c>
      <c r="W2571" t="s">
        <v>9310</v>
      </c>
      <c r="X2571" s="2">
        <v>0.33</v>
      </c>
      <c r="Y2571" s="6">
        <f t="shared" si="326"/>
        <v>8.8091615279891101E-3</v>
      </c>
      <c r="AA2571">
        <v>20296991</v>
      </c>
      <c r="AB2571">
        <v>28610</v>
      </c>
      <c r="AC2571">
        <v>20297009</v>
      </c>
      <c r="AD2571" t="s">
        <v>6</v>
      </c>
      <c r="AE2571">
        <v>38</v>
      </c>
      <c r="AF2571">
        <v>3</v>
      </c>
      <c r="AH2571" t="s">
        <v>9309</v>
      </c>
      <c r="AI2571" t="s">
        <v>9308</v>
      </c>
      <c r="AJ2571" t="s">
        <v>9307</v>
      </c>
      <c r="AK2571" t="s">
        <v>9306</v>
      </c>
      <c r="AL2571">
        <v>0</v>
      </c>
      <c r="AM2571" s="5">
        <f t="shared" si="330"/>
        <v>0</v>
      </c>
      <c r="AN2571" s="4">
        <f t="shared" si="327"/>
        <v>0</v>
      </c>
      <c r="AO2571" s="3"/>
      <c r="AP2571">
        <v>0</v>
      </c>
      <c r="AR2571" t="s">
        <v>1</v>
      </c>
      <c r="AT2571" s="2" t="s">
        <v>0</v>
      </c>
      <c r="AU2571" s="1">
        <f t="shared" si="331"/>
        <v>0.61664130695923769</v>
      </c>
      <c r="AV2571" s="1">
        <f t="shared" si="332"/>
        <v>0.4404580763994555</v>
      </c>
      <c r="AW2571" s="1">
        <f t="shared" si="333"/>
        <v>0.26427484583967326</v>
      </c>
    </row>
    <row r="2572" spans="1:49" x14ac:dyDescent="0.2">
      <c r="A2572">
        <v>2570</v>
      </c>
      <c r="B2572" t="s">
        <v>9305</v>
      </c>
      <c r="C2572" t="s">
        <v>9304</v>
      </c>
      <c r="F2572" t="s">
        <v>9303</v>
      </c>
      <c r="G2572" t="s">
        <v>17</v>
      </c>
      <c r="H2572" t="s">
        <v>16</v>
      </c>
      <c r="I2572" t="s">
        <v>9302</v>
      </c>
      <c r="J2572">
        <v>60031126</v>
      </c>
      <c r="K2572" t="s">
        <v>4036</v>
      </c>
      <c r="L2572" t="s">
        <v>4035</v>
      </c>
      <c r="M2572" t="s">
        <v>657</v>
      </c>
      <c r="N2572">
        <v>3</v>
      </c>
      <c r="O2572" t="s">
        <v>9301</v>
      </c>
      <c r="P2572" t="s">
        <v>9300</v>
      </c>
      <c r="Q2572" t="s">
        <v>4032</v>
      </c>
      <c r="R2572" s="7">
        <v>40909</v>
      </c>
      <c r="S2572" s="8">
        <f t="shared" si="328"/>
        <v>2012</v>
      </c>
      <c r="T2572" s="8">
        <v>2012</v>
      </c>
      <c r="U2572" s="8">
        <f t="shared" si="329"/>
        <v>10</v>
      </c>
      <c r="V2572" s="7">
        <v>41183</v>
      </c>
      <c r="W2572" t="s">
        <v>5478</v>
      </c>
      <c r="X2572" s="2">
        <v>0.182</v>
      </c>
      <c r="Y2572" s="6">
        <f t="shared" si="326"/>
        <v>4.8583860548303574E-3</v>
      </c>
      <c r="AA2572">
        <v>9168524</v>
      </c>
      <c r="AB2572">
        <v>26075</v>
      </c>
      <c r="AC2572">
        <v>17451353</v>
      </c>
      <c r="AD2572" t="s">
        <v>6</v>
      </c>
      <c r="AE2572" t="s">
        <v>5477</v>
      </c>
      <c r="AF2572">
        <v>10</v>
      </c>
      <c r="AH2572" t="s">
        <v>9299</v>
      </c>
      <c r="AI2572" t="s">
        <v>9298</v>
      </c>
      <c r="AJ2572" t="s">
        <v>9297</v>
      </c>
      <c r="AK2572" t="s">
        <v>9296</v>
      </c>
      <c r="AL2572">
        <v>0</v>
      </c>
      <c r="AM2572" s="5">
        <f t="shared" si="330"/>
        <v>0</v>
      </c>
      <c r="AN2572" s="4">
        <f t="shared" si="327"/>
        <v>0</v>
      </c>
      <c r="AO2572" s="3"/>
      <c r="AP2572">
        <v>0</v>
      </c>
      <c r="AR2572" t="s">
        <v>1</v>
      </c>
      <c r="AT2572" s="2">
        <v>0.35199999999999998</v>
      </c>
      <c r="AU2572" s="1">
        <f t="shared" si="331"/>
        <v>0.340087023838125</v>
      </c>
      <c r="AV2572" s="1">
        <f t="shared" si="332"/>
        <v>0.24291930274151788</v>
      </c>
      <c r="AW2572" s="1">
        <f t="shared" si="333"/>
        <v>0.14575158164491073</v>
      </c>
    </row>
    <row r="2573" spans="1:49" x14ac:dyDescent="0.2">
      <c r="A2573">
        <v>2571</v>
      </c>
      <c r="B2573" t="s">
        <v>9295</v>
      </c>
      <c r="C2573" t="s">
        <v>9294</v>
      </c>
      <c r="F2573" t="s">
        <v>9293</v>
      </c>
      <c r="G2573" t="s">
        <v>17</v>
      </c>
      <c r="H2573" t="s">
        <v>16</v>
      </c>
      <c r="I2573" t="s">
        <v>9292</v>
      </c>
      <c r="J2573">
        <v>60019983</v>
      </c>
      <c r="K2573" t="s">
        <v>9291</v>
      </c>
      <c r="L2573" t="s">
        <v>9290</v>
      </c>
      <c r="M2573" t="s">
        <v>657</v>
      </c>
      <c r="N2573">
        <v>2</v>
      </c>
      <c r="O2573" t="s">
        <v>9289</v>
      </c>
      <c r="P2573" t="s">
        <v>9288</v>
      </c>
      <c r="Q2573" t="s">
        <v>9287</v>
      </c>
      <c r="R2573" s="7">
        <v>40909</v>
      </c>
      <c r="S2573" s="8">
        <f t="shared" si="328"/>
        <v>2012</v>
      </c>
      <c r="T2573" s="8">
        <v>2012</v>
      </c>
      <c r="U2573" s="8">
        <f t="shared" si="329"/>
        <v>10</v>
      </c>
      <c r="V2573" s="7">
        <v>41183</v>
      </c>
      <c r="W2573" t="s">
        <v>5478</v>
      </c>
      <c r="X2573" s="2">
        <v>0.182</v>
      </c>
      <c r="Y2573" s="6">
        <f t="shared" si="326"/>
        <v>4.8583860548303574E-3</v>
      </c>
      <c r="AA2573">
        <v>9168524</v>
      </c>
      <c r="AB2573">
        <v>26075</v>
      </c>
      <c r="AC2573">
        <v>17451353</v>
      </c>
      <c r="AD2573" t="s">
        <v>6</v>
      </c>
      <c r="AE2573" t="s">
        <v>5477</v>
      </c>
      <c r="AF2573">
        <v>10</v>
      </c>
      <c r="AH2573" t="s">
        <v>9286</v>
      </c>
      <c r="AI2573" t="s">
        <v>9285</v>
      </c>
      <c r="AJ2573" t="s">
        <v>9284</v>
      </c>
      <c r="AK2573" t="s">
        <v>9283</v>
      </c>
      <c r="AL2573">
        <v>5</v>
      </c>
      <c r="AM2573" s="5">
        <f t="shared" si="330"/>
        <v>0.5</v>
      </c>
      <c r="AN2573" s="4">
        <f t="shared" si="327"/>
        <v>7.572889057175312E-4</v>
      </c>
      <c r="AO2573" s="3"/>
      <c r="AP2573">
        <v>0</v>
      </c>
      <c r="AR2573" t="s">
        <v>1</v>
      </c>
      <c r="AT2573" s="2">
        <v>0.35199999999999998</v>
      </c>
      <c r="AU2573" s="1">
        <f t="shared" si="331"/>
        <v>0.36280569100965093</v>
      </c>
      <c r="AV2573" s="1">
        <f t="shared" si="332"/>
        <v>0.28078374802739442</v>
      </c>
      <c r="AW2573" s="1">
        <f t="shared" si="333"/>
        <v>0.19876180504513791</v>
      </c>
    </row>
    <row r="2574" spans="1:49" x14ac:dyDescent="0.2">
      <c r="A2574">
        <v>2572</v>
      </c>
      <c r="B2574" t="s">
        <v>9282</v>
      </c>
      <c r="C2574" t="s">
        <v>9281</v>
      </c>
      <c r="F2574" t="s">
        <v>9280</v>
      </c>
      <c r="G2574" t="s">
        <v>17</v>
      </c>
      <c r="H2574" t="s">
        <v>16</v>
      </c>
      <c r="I2574" t="s">
        <v>9279</v>
      </c>
      <c r="J2574" t="s">
        <v>9278</v>
      </c>
      <c r="K2574" t="s">
        <v>9277</v>
      </c>
      <c r="L2574" t="s">
        <v>9276</v>
      </c>
      <c r="M2574" t="s">
        <v>164</v>
      </c>
      <c r="N2574">
        <v>5</v>
      </c>
      <c r="O2574" t="s">
        <v>9275</v>
      </c>
      <c r="P2574" t="s">
        <v>9274</v>
      </c>
      <c r="Q2574" t="s">
        <v>9273</v>
      </c>
      <c r="R2574" s="7">
        <v>40909</v>
      </c>
      <c r="S2574" s="8">
        <f t="shared" si="328"/>
        <v>2012</v>
      </c>
      <c r="T2574" s="8">
        <v>2012</v>
      </c>
      <c r="U2574" s="8">
        <f t="shared" si="329"/>
        <v>10</v>
      </c>
      <c r="V2574" s="7">
        <v>41183</v>
      </c>
      <c r="W2574" t="s">
        <v>5478</v>
      </c>
      <c r="X2574" s="2">
        <v>0.182</v>
      </c>
      <c r="Y2574" s="6">
        <f t="shared" si="326"/>
        <v>4.8583860548303574E-3</v>
      </c>
      <c r="AA2574">
        <v>9168524</v>
      </c>
      <c r="AB2574">
        <v>26075</v>
      </c>
      <c r="AC2574">
        <v>17451353</v>
      </c>
      <c r="AD2574" t="s">
        <v>6</v>
      </c>
      <c r="AE2574" t="s">
        <v>5477</v>
      </c>
      <c r="AF2574">
        <v>10</v>
      </c>
      <c r="AH2574" t="s">
        <v>9272</v>
      </c>
      <c r="AI2574" t="s">
        <v>9271</v>
      </c>
      <c r="AJ2574" t="s">
        <v>9270</v>
      </c>
      <c r="AK2574" t="s">
        <v>9269</v>
      </c>
      <c r="AL2574">
        <v>14</v>
      </c>
      <c r="AM2574" s="5">
        <f t="shared" si="330"/>
        <v>1.4</v>
      </c>
      <c r="AN2574" s="4">
        <f t="shared" si="327"/>
        <v>2.1204089360090874E-3</v>
      </c>
      <c r="AO2574" s="3"/>
      <c r="AP2574">
        <v>0</v>
      </c>
      <c r="AR2574" t="s">
        <v>1</v>
      </c>
      <c r="AT2574" s="2">
        <v>0.35199999999999998</v>
      </c>
      <c r="AU2574" s="1">
        <f t="shared" si="331"/>
        <v>0.4036992919183976</v>
      </c>
      <c r="AV2574" s="1">
        <f t="shared" si="332"/>
        <v>0.34893974954197227</v>
      </c>
      <c r="AW2574" s="1">
        <f t="shared" si="333"/>
        <v>0.29418020716554683</v>
      </c>
    </row>
    <row r="2575" spans="1:49" x14ac:dyDescent="0.2">
      <c r="A2575">
        <v>2573</v>
      </c>
      <c r="B2575" t="s">
        <v>9268</v>
      </c>
      <c r="C2575" t="s">
        <v>9267</v>
      </c>
      <c r="F2575" t="s">
        <v>9266</v>
      </c>
      <c r="G2575" t="s">
        <v>17</v>
      </c>
      <c r="H2575" t="s">
        <v>16</v>
      </c>
      <c r="I2575" t="s">
        <v>9265</v>
      </c>
      <c r="J2575" t="s">
        <v>9264</v>
      </c>
      <c r="K2575" t="s">
        <v>9263</v>
      </c>
      <c r="L2575" t="s">
        <v>9262</v>
      </c>
      <c r="M2575" t="s">
        <v>164</v>
      </c>
      <c r="N2575">
        <v>4</v>
      </c>
      <c r="O2575" t="s">
        <v>9261</v>
      </c>
      <c r="P2575" t="s">
        <v>9260</v>
      </c>
      <c r="Q2575" t="s">
        <v>9259</v>
      </c>
      <c r="R2575" s="7">
        <v>40909</v>
      </c>
      <c r="S2575" s="8">
        <f t="shared" si="328"/>
        <v>2012</v>
      </c>
      <c r="T2575" s="8">
        <v>2012</v>
      </c>
      <c r="U2575" s="8">
        <f t="shared" si="329"/>
        <v>10</v>
      </c>
      <c r="V2575" s="7">
        <v>41183</v>
      </c>
      <c r="W2575" t="s">
        <v>5478</v>
      </c>
      <c r="X2575" s="2">
        <v>0.182</v>
      </c>
      <c r="Y2575" s="6">
        <f t="shared" si="326"/>
        <v>4.8583860548303574E-3</v>
      </c>
      <c r="AA2575">
        <v>9168524</v>
      </c>
      <c r="AB2575">
        <v>26075</v>
      </c>
      <c r="AC2575">
        <v>17451353</v>
      </c>
      <c r="AD2575" t="s">
        <v>6</v>
      </c>
      <c r="AE2575" t="s">
        <v>5477</v>
      </c>
      <c r="AF2575">
        <v>10</v>
      </c>
      <c r="AH2575" t="s">
        <v>9258</v>
      </c>
      <c r="AI2575" t="s">
        <v>9257</v>
      </c>
      <c r="AJ2575" t="s">
        <v>9256</v>
      </c>
      <c r="AK2575" t="s">
        <v>9255</v>
      </c>
      <c r="AL2575">
        <v>0</v>
      </c>
      <c r="AM2575" s="5">
        <f t="shared" si="330"/>
        <v>0</v>
      </c>
      <c r="AN2575" s="4">
        <f t="shared" si="327"/>
        <v>0</v>
      </c>
      <c r="AO2575" s="3"/>
      <c r="AP2575">
        <v>0</v>
      </c>
      <c r="AR2575" t="s">
        <v>1</v>
      </c>
      <c r="AT2575" s="2">
        <v>0.35199999999999998</v>
      </c>
      <c r="AU2575" s="1">
        <f t="shared" si="331"/>
        <v>0.340087023838125</v>
      </c>
      <c r="AV2575" s="1">
        <f t="shared" si="332"/>
        <v>0.24291930274151788</v>
      </c>
      <c r="AW2575" s="1">
        <f t="shared" si="333"/>
        <v>0.14575158164491073</v>
      </c>
    </row>
    <row r="2576" spans="1:49" x14ac:dyDescent="0.2">
      <c r="A2576">
        <v>2574</v>
      </c>
      <c r="B2576" t="s">
        <v>9254</v>
      </c>
      <c r="C2576" t="s">
        <v>9253</v>
      </c>
      <c r="F2576" t="s">
        <v>9252</v>
      </c>
      <c r="G2576" t="s">
        <v>17</v>
      </c>
      <c r="H2576" t="s">
        <v>16</v>
      </c>
      <c r="I2576" t="s">
        <v>9251</v>
      </c>
      <c r="J2576">
        <v>60025578</v>
      </c>
      <c r="K2576" t="s">
        <v>430</v>
      </c>
      <c r="L2576" t="s">
        <v>429</v>
      </c>
      <c r="M2576" t="s">
        <v>80</v>
      </c>
      <c r="N2576">
        <v>5</v>
      </c>
      <c r="O2576" t="s">
        <v>9250</v>
      </c>
      <c r="P2576" t="s">
        <v>9249</v>
      </c>
      <c r="Q2576" t="s">
        <v>426</v>
      </c>
      <c r="R2576" s="7">
        <v>40909</v>
      </c>
      <c r="S2576" s="8">
        <f t="shared" si="328"/>
        <v>2012</v>
      </c>
      <c r="T2576" s="8">
        <v>2012</v>
      </c>
      <c r="U2576" s="8">
        <f t="shared" si="329"/>
        <v>10</v>
      </c>
      <c r="V2576" s="7">
        <v>2012</v>
      </c>
      <c r="W2576" t="s">
        <v>1085</v>
      </c>
      <c r="X2576" s="2">
        <v>0.34100000000000003</v>
      </c>
      <c r="Y2576" s="6">
        <f t="shared" si="326"/>
        <v>9.1028002455887467E-3</v>
      </c>
      <c r="AA2576">
        <v>19378718</v>
      </c>
      <c r="AB2576">
        <v>19700186839</v>
      </c>
      <c r="AC2576">
        <v>15309681</v>
      </c>
      <c r="AD2576" t="s">
        <v>6</v>
      </c>
      <c r="AE2576">
        <v>32</v>
      </c>
      <c r="AH2576" t="s">
        <v>9248</v>
      </c>
      <c r="AI2576" t="s">
        <v>9247</v>
      </c>
      <c r="AK2576" t="s">
        <v>9246</v>
      </c>
      <c r="AL2576">
        <v>6</v>
      </c>
      <c r="AM2576" s="5">
        <f t="shared" si="330"/>
        <v>0.6</v>
      </c>
      <c r="AN2576" s="4">
        <f t="shared" si="327"/>
        <v>9.0874668686103744E-4</v>
      </c>
      <c r="AO2576" s="3"/>
      <c r="AP2576">
        <v>0</v>
      </c>
      <c r="AR2576" t="s">
        <v>1</v>
      </c>
      <c r="AT2576" s="2" t="s">
        <v>0</v>
      </c>
      <c r="AU2576" s="1">
        <f t="shared" si="331"/>
        <v>0.66445841779704329</v>
      </c>
      <c r="AV2576" s="1">
        <f t="shared" si="332"/>
        <v>0.50057734662248921</v>
      </c>
      <c r="AW2576" s="1">
        <f t="shared" si="333"/>
        <v>0.33669627544793501</v>
      </c>
    </row>
    <row r="2577" spans="1:49" x14ac:dyDescent="0.2">
      <c r="A2577">
        <v>2575</v>
      </c>
      <c r="B2577" t="s">
        <v>9245</v>
      </c>
      <c r="C2577" t="s">
        <v>9244</v>
      </c>
      <c r="F2577" t="s">
        <v>9243</v>
      </c>
      <c r="G2577" t="s">
        <v>17</v>
      </c>
      <c r="H2577" t="s">
        <v>16</v>
      </c>
      <c r="I2577" t="s">
        <v>9242</v>
      </c>
      <c r="J2577" t="s">
        <v>9241</v>
      </c>
      <c r="K2577" t="s">
        <v>9240</v>
      </c>
      <c r="L2577" t="s">
        <v>9239</v>
      </c>
      <c r="M2577" t="s">
        <v>534</v>
      </c>
      <c r="N2577">
        <v>5</v>
      </c>
      <c r="O2577" t="s">
        <v>9238</v>
      </c>
      <c r="P2577" t="s">
        <v>9237</v>
      </c>
      <c r="Q2577" t="s">
        <v>9236</v>
      </c>
      <c r="R2577" s="7">
        <v>40909</v>
      </c>
      <c r="S2577" s="8">
        <f t="shared" si="328"/>
        <v>2012</v>
      </c>
      <c r="T2577" s="8">
        <v>2012</v>
      </c>
      <c r="U2577" s="8">
        <f t="shared" si="329"/>
        <v>10</v>
      </c>
      <c r="V2577" s="7">
        <v>41091</v>
      </c>
      <c r="W2577" t="s">
        <v>1968</v>
      </c>
      <c r="X2577" s="2">
        <v>1.573</v>
      </c>
      <c r="Y2577" s="6">
        <f t="shared" si="326"/>
        <v>4.1990336616748086E-2</v>
      </c>
      <c r="AA2577">
        <v>7315090</v>
      </c>
      <c r="AB2577">
        <v>29586</v>
      </c>
      <c r="AC2577">
        <v>15333884</v>
      </c>
      <c r="AD2577" t="s">
        <v>6</v>
      </c>
      <c r="AE2577">
        <v>35</v>
      </c>
      <c r="AF2577">
        <v>4</v>
      </c>
      <c r="AH2577" t="s">
        <v>9235</v>
      </c>
      <c r="AI2577" t="s">
        <v>9234</v>
      </c>
      <c r="AK2577" t="s">
        <v>9233</v>
      </c>
      <c r="AL2577">
        <v>61</v>
      </c>
      <c r="AM2577" s="5">
        <f t="shared" si="330"/>
        <v>6.1</v>
      </c>
      <c r="AN2577" s="4">
        <f t="shared" si="327"/>
        <v>9.23892464975388E-3</v>
      </c>
      <c r="AO2577" s="3"/>
      <c r="AP2577">
        <v>0</v>
      </c>
      <c r="AQ2577" t="s">
        <v>22</v>
      </c>
      <c r="AR2577">
        <v>10039988</v>
      </c>
      <c r="AS2577" t="s">
        <v>21</v>
      </c>
      <c r="AT2577" s="2" t="s">
        <v>0</v>
      </c>
      <c r="AU2577" s="1">
        <f t="shared" si="331"/>
        <v>3.2164913026649824</v>
      </c>
      <c r="AV2577" s="1">
        <f t="shared" si="332"/>
        <v>2.5614630633250983</v>
      </c>
      <c r="AW2577" s="1">
        <f t="shared" si="333"/>
        <v>1.906434823985214</v>
      </c>
    </row>
    <row r="2578" spans="1:49" x14ac:dyDescent="0.2">
      <c r="A2578">
        <v>2576</v>
      </c>
      <c r="B2578" t="s">
        <v>9232</v>
      </c>
      <c r="C2578" t="s">
        <v>9231</v>
      </c>
      <c r="F2578" t="s">
        <v>9230</v>
      </c>
      <c r="G2578" t="s">
        <v>17</v>
      </c>
      <c r="H2578" t="s">
        <v>16</v>
      </c>
      <c r="I2578" t="s">
        <v>9229</v>
      </c>
      <c r="J2578">
        <v>60024353</v>
      </c>
      <c r="K2578" t="s">
        <v>4583</v>
      </c>
      <c r="L2578" t="s">
        <v>4582</v>
      </c>
      <c r="M2578" t="s">
        <v>214</v>
      </c>
      <c r="N2578">
        <v>3</v>
      </c>
      <c r="O2578" t="s">
        <v>9228</v>
      </c>
      <c r="P2578" t="s">
        <v>9227</v>
      </c>
      <c r="Q2578" t="s">
        <v>4579</v>
      </c>
      <c r="R2578" s="7">
        <v>40909</v>
      </c>
      <c r="S2578" s="8">
        <f t="shared" si="328"/>
        <v>2012</v>
      </c>
      <c r="T2578" s="8">
        <v>2012</v>
      </c>
      <c r="U2578" s="8">
        <f t="shared" si="329"/>
        <v>10</v>
      </c>
      <c r="V2578" s="7">
        <v>2012</v>
      </c>
      <c r="W2578" t="s">
        <v>355</v>
      </c>
      <c r="X2578" s="2">
        <v>0.437</v>
      </c>
      <c r="Y2578" s="6">
        <f t="shared" si="326"/>
        <v>1.1665465417367396E-2</v>
      </c>
      <c r="AA2578">
        <v>10704698</v>
      </c>
      <c r="AB2578">
        <v>5300152513</v>
      </c>
      <c r="AC2578">
        <v>15598985</v>
      </c>
      <c r="AD2578" t="s">
        <v>6</v>
      </c>
      <c r="AE2578">
        <v>132</v>
      </c>
      <c r="AH2578" t="s">
        <v>9226</v>
      </c>
      <c r="AI2578" t="s">
        <v>9225</v>
      </c>
      <c r="AK2578" t="s">
        <v>9224</v>
      </c>
      <c r="AL2578">
        <v>42</v>
      </c>
      <c r="AM2578" s="5">
        <f t="shared" si="330"/>
        <v>4.2</v>
      </c>
      <c r="AN2578" s="4">
        <f t="shared" si="327"/>
        <v>6.3612268080272625E-3</v>
      </c>
      <c r="AO2578" s="3"/>
      <c r="AP2578">
        <v>1</v>
      </c>
      <c r="AR2578" t="s">
        <v>1</v>
      </c>
      <c r="AT2578" s="2" t="s">
        <v>0</v>
      </c>
      <c r="AU2578" s="1">
        <f t="shared" si="331"/>
        <v>1.0074193834565355</v>
      </c>
      <c r="AV2578" s="1">
        <f t="shared" si="332"/>
        <v>0.90133461126973291</v>
      </c>
      <c r="AW2578" s="1">
        <f t="shared" si="333"/>
        <v>0.79524983908293012</v>
      </c>
    </row>
    <row r="2579" spans="1:49" x14ac:dyDescent="0.2">
      <c r="A2579">
        <v>2577</v>
      </c>
      <c r="B2579" t="s">
        <v>9223</v>
      </c>
      <c r="C2579" t="s">
        <v>9222</v>
      </c>
      <c r="F2579" t="s">
        <v>9221</v>
      </c>
      <c r="G2579" t="s">
        <v>17</v>
      </c>
      <c r="H2579" t="s">
        <v>16</v>
      </c>
      <c r="I2579" t="s">
        <v>9220</v>
      </c>
      <c r="J2579">
        <v>60019647</v>
      </c>
      <c r="K2579" t="s">
        <v>5816</v>
      </c>
      <c r="L2579" t="s">
        <v>5815</v>
      </c>
      <c r="M2579" t="s">
        <v>66</v>
      </c>
      <c r="N2579">
        <v>2</v>
      </c>
      <c r="O2579" t="s">
        <v>9219</v>
      </c>
      <c r="P2579" t="s">
        <v>9218</v>
      </c>
      <c r="Q2579" t="s">
        <v>5812</v>
      </c>
      <c r="R2579" s="7">
        <v>40909</v>
      </c>
      <c r="S2579" s="8">
        <f t="shared" si="328"/>
        <v>2012</v>
      </c>
      <c r="T2579" s="8">
        <v>2012</v>
      </c>
      <c r="U2579" s="8">
        <f t="shared" si="329"/>
        <v>10</v>
      </c>
      <c r="V2579" s="7">
        <v>41091</v>
      </c>
      <c r="W2579" t="s">
        <v>1968</v>
      </c>
      <c r="X2579" s="2">
        <v>1.573</v>
      </c>
      <c r="Y2579" s="6">
        <f t="shared" si="326"/>
        <v>4.1990336616748086E-2</v>
      </c>
      <c r="AA2579">
        <v>7315090</v>
      </c>
      <c r="AB2579">
        <v>29586</v>
      </c>
      <c r="AC2579">
        <v>15333884</v>
      </c>
      <c r="AD2579" t="s">
        <v>6</v>
      </c>
      <c r="AE2579">
        <v>35</v>
      </c>
      <c r="AF2579">
        <v>4</v>
      </c>
      <c r="AH2579" t="s">
        <v>9217</v>
      </c>
      <c r="AI2579" t="s">
        <v>9216</v>
      </c>
      <c r="AK2579" t="s">
        <v>9215</v>
      </c>
      <c r="AL2579">
        <v>26</v>
      </c>
      <c r="AM2579" s="5">
        <f t="shared" si="330"/>
        <v>2.6</v>
      </c>
      <c r="AN2579" s="4">
        <f t="shared" si="327"/>
        <v>3.9379023097311627E-3</v>
      </c>
      <c r="AO2579" s="3"/>
      <c r="AP2579">
        <v>0</v>
      </c>
      <c r="AR2579" t="s">
        <v>1</v>
      </c>
      <c r="AT2579" s="2" t="s">
        <v>0</v>
      </c>
      <c r="AU2579" s="1">
        <f t="shared" si="331"/>
        <v>3.0574606324643008</v>
      </c>
      <c r="AV2579" s="1">
        <f t="shared" si="332"/>
        <v>2.2964119463239627</v>
      </c>
      <c r="AW2579" s="1">
        <f t="shared" si="333"/>
        <v>1.535363260183624</v>
      </c>
    </row>
    <row r="2580" spans="1:49" x14ac:dyDescent="0.2">
      <c r="A2580">
        <v>2578</v>
      </c>
      <c r="B2580" t="s">
        <v>9214</v>
      </c>
      <c r="C2580" t="s">
        <v>9213</v>
      </c>
      <c r="F2580" t="s">
        <v>9212</v>
      </c>
      <c r="G2580" t="s">
        <v>17</v>
      </c>
      <c r="H2580" t="s">
        <v>16</v>
      </c>
      <c r="I2580" t="s">
        <v>9211</v>
      </c>
      <c r="J2580">
        <v>60005510</v>
      </c>
      <c r="K2580" t="s">
        <v>9210</v>
      </c>
      <c r="L2580" t="s">
        <v>9209</v>
      </c>
      <c r="M2580" t="s">
        <v>9208</v>
      </c>
      <c r="N2580">
        <v>3</v>
      </c>
      <c r="O2580" t="s">
        <v>9207</v>
      </c>
      <c r="P2580" t="s">
        <v>9206</v>
      </c>
      <c r="Q2580" t="s">
        <v>9205</v>
      </c>
      <c r="R2580" s="7">
        <v>40909</v>
      </c>
      <c r="S2580" s="8">
        <f t="shared" si="328"/>
        <v>2012</v>
      </c>
      <c r="T2580" s="8">
        <v>2012</v>
      </c>
      <c r="U2580" s="8">
        <f t="shared" si="329"/>
        <v>10</v>
      </c>
      <c r="V2580" s="7">
        <v>2012</v>
      </c>
      <c r="W2580" t="s">
        <v>355</v>
      </c>
      <c r="X2580" s="2">
        <v>0.437</v>
      </c>
      <c r="Y2580" s="6">
        <f t="shared" si="326"/>
        <v>1.1665465417367396E-2</v>
      </c>
      <c r="AA2580">
        <v>10704698</v>
      </c>
      <c r="AB2580">
        <v>5300152513</v>
      </c>
      <c r="AC2580">
        <v>15598985</v>
      </c>
      <c r="AD2580" t="s">
        <v>6</v>
      </c>
      <c r="AE2580">
        <v>132</v>
      </c>
      <c r="AH2580" t="s">
        <v>9204</v>
      </c>
      <c r="AI2580" t="s">
        <v>9203</v>
      </c>
      <c r="AK2580" t="s">
        <v>9202</v>
      </c>
      <c r="AL2580">
        <v>7</v>
      </c>
      <c r="AM2580" s="5">
        <f t="shared" si="330"/>
        <v>0.7</v>
      </c>
      <c r="AN2580" s="4">
        <f t="shared" si="327"/>
        <v>1.0602044680045437E-3</v>
      </c>
      <c r="AO2580" s="3"/>
      <c r="AP2580">
        <v>1</v>
      </c>
      <c r="AR2580" t="s">
        <v>1</v>
      </c>
      <c r="AT2580" s="2" t="s">
        <v>0</v>
      </c>
      <c r="AU2580" s="1">
        <f t="shared" si="331"/>
        <v>0.84838871325585397</v>
      </c>
      <c r="AV2580" s="1">
        <f t="shared" si="332"/>
        <v>0.63628349426859698</v>
      </c>
      <c r="AW2580" s="1">
        <f t="shared" si="333"/>
        <v>0.42417827528133994</v>
      </c>
    </row>
    <row r="2581" spans="1:49" x14ac:dyDescent="0.2">
      <c r="A2581">
        <v>2579</v>
      </c>
      <c r="B2581" t="s">
        <v>9201</v>
      </c>
      <c r="C2581" t="s">
        <v>9200</v>
      </c>
      <c r="F2581" t="s">
        <v>9199</v>
      </c>
      <c r="G2581" t="s">
        <v>17</v>
      </c>
      <c r="H2581" t="s">
        <v>16</v>
      </c>
      <c r="I2581" t="s">
        <v>9198</v>
      </c>
      <c r="J2581" t="s">
        <v>9197</v>
      </c>
      <c r="K2581" t="s">
        <v>9196</v>
      </c>
      <c r="L2581" t="s">
        <v>9195</v>
      </c>
      <c r="M2581" t="s">
        <v>9194</v>
      </c>
      <c r="N2581">
        <v>4</v>
      </c>
      <c r="O2581" t="s">
        <v>9193</v>
      </c>
      <c r="P2581" t="s">
        <v>9192</v>
      </c>
      <c r="Q2581" t="s">
        <v>9191</v>
      </c>
      <c r="R2581" s="7">
        <v>40909</v>
      </c>
      <c r="S2581" s="8">
        <f t="shared" si="328"/>
        <v>2012</v>
      </c>
      <c r="T2581" s="8">
        <v>2012</v>
      </c>
      <c r="U2581" s="8">
        <f t="shared" si="329"/>
        <v>10</v>
      </c>
      <c r="V2581" s="7" t="s">
        <v>9144</v>
      </c>
      <c r="W2581" t="s">
        <v>1968</v>
      </c>
      <c r="X2581" s="2">
        <v>1.573</v>
      </c>
      <c r="Y2581" s="6">
        <f t="shared" si="326"/>
        <v>4.1990336616748086E-2</v>
      </c>
      <c r="AA2581">
        <v>7315090</v>
      </c>
      <c r="AB2581">
        <v>29586</v>
      </c>
      <c r="AC2581">
        <v>15333884</v>
      </c>
      <c r="AD2581" t="s">
        <v>6</v>
      </c>
      <c r="AE2581">
        <v>35</v>
      </c>
      <c r="AF2581">
        <v>5</v>
      </c>
      <c r="AH2581" t="s">
        <v>9190</v>
      </c>
      <c r="AI2581" t="s">
        <v>9189</v>
      </c>
      <c r="AK2581" t="s">
        <v>9188</v>
      </c>
      <c r="AL2581">
        <v>26</v>
      </c>
      <c r="AM2581" s="5">
        <f t="shared" si="330"/>
        <v>2.6</v>
      </c>
      <c r="AN2581" s="4">
        <f t="shared" si="327"/>
        <v>3.9379023097311627E-3</v>
      </c>
      <c r="AO2581" s="3"/>
      <c r="AP2581">
        <v>0</v>
      </c>
      <c r="AQ2581" t="s">
        <v>1373</v>
      </c>
      <c r="AR2581" t="s">
        <v>9187</v>
      </c>
      <c r="AS2581" t="s">
        <v>1372</v>
      </c>
      <c r="AT2581" s="2" t="s">
        <v>0</v>
      </c>
      <c r="AU2581" s="1">
        <f t="shared" si="331"/>
        <v>3.0574606324643008</v>
      </c>
      <c r="AV2581" s="1">
        <f t="shared" si="332"/>
        <v>2.2964119463239627</v>
      </c>
      <c r="AW2581" s="1">
        <f t="shared" si="333"/>
        <v>1.535363260183624</v>
      </c>
    </row>
    <row r="2582" spans="1:49" x14ac:dyDescent="0.2">
      <c r="A2582">
        <v>2580</v>
      </c>
      <c r="B2582" t="s">
        <v>9186</v>
      </c>
      <c r="C2582" t="s">
        <v>9185</v>
      </c>
      <c r="D2582" t="s">
        <v>9184</v>
      </c>
      <c r="E2582">
        <v>22993696</v>
      </c>
      <c r="F2582" t="s">
        <v>9183</v>
      </c>
      <c r="G2582" t="s">
        <v>17</v>
      </c>
      <c r="H2582" t="s">
        <v>16</v>
      </c>
      <c r="I2582" t="s">
        <v>9182</v>
      </c>
      <c r="J2582" t="s">
        <v>9181</v>
      </c>
      <c r="K2582" t="s">
        <v>9180</v>
      </c>
      <c r="L2582" t="s">
        <v>9179</v>
      </c>
      <c r="M2582" t="s">
        <v>164</v>
      </c>
      <c r="N2582">
        <v>5</v>
      </c>
      <c r="O2582" t="s">
        <v>9178</v>
      </c>
      <c r="P2582" t="s">
        <v>9177</v>
      </c>
      <c r="Q2582" t="s">
        <v>9176</v>
      </c>
      <c r="R2582" s="7">
        <v>40909</v>
      </c>
      <c r="S2582" s="8">
        <f t="shared" si="328"/>
        <v>2012</v>
      </c>
      <c r="T2582" s="8">
        <v>2012</v>
      </c>
      <c r="U2582" s="8">
        <f t="shared" si="329"/>
        <v>10</v>
      </c>
      <c r="V2582" s="7">
        <v>2012</v>
      </c>
      <c r="W2582" t="s">
        <v>9175</v>
      </c>
      <c r="X2582" s="2">
        <v>1.24</v>
      </c>
      <c r="Y2582" s="6">
        <f t="shared" si="326"/>
        <v>3.3101091802140895E-2</v>
      </c>
      <c r="AB2582">
        <v>21100200805</v>
      </c>
      <c r="AC2582">
        <v>20452322</v>
      </c>
      <c r="AD2582" t="s">
        <v>6</v>
      </c>
      <c r="AE2582">
        <v>2</v>
      </c>
      <c r="AG2582">
        <v>671</v>
      </c>
      <c r="AI2582" t="s">
        <v>9174</v>
      </c>
      <c r="AK2582" t="s">
        <v>9173</v>
      </c>
      <c r="AL2582">
        <v>60</v>
      </c>
      <c r="AM2582" s="5">
        <f t="shared" si="330"/>
        <v>6</v>
      </c>
      <c r="AN2582" s="4">
        <f t="shared" si="327"/>
        <v>9.0874668686103752E-3</v>
      </c>
      <c r="AO2582" s="3"/>
      <c r="AP2582">
        <v>1</v>
      </c>
      <c r="AQ2582" t="s">
        <v>4129</v>
      </c>
      <c r="AR2582">
        <v>22245030</v>
      </c>
      <c r="AS2582" t="s">
        <v>154</v>
      </c>
      <c r="AT2582" s="2">
        <v>4.3789999999999996</v>
      </c>
      <c r="AU2582" s="1">
        <f t="shared" si="331"/>
        <v>2.5897004322081738</v>
      </c>
      <c r="AV2582" s="1">
        <f t="shared" si="332"/>
        <v>2.1094279335375634</v>
      </c>
      <c r="AW2582" s="1">
        <f t="shared" si="333"/>
        <v>1.629155434866953</v>
      </c>
    </row>
    <row r="2583" spans="1:49" x14ac:dyDescent="0.2">
      <c r="A2583">
        <v>2581</v>
      </c>
      <c r="B2583" t="s">
        <v>9172</v>
      </c>
      <c r="C2583" t="s">
        <v>9171</v>
      </c>
      <c r="F2583" t="s">
        <v>9170</v>
      </c>
      <c r="G2583" t="s">
        <v>17</v>
      </c>
      <c r="H2583" t="s">
        <v>16</v>
      </c>
      <c r="I2583" t="s">
        <v>4584</v>
      </c>
      <c r="J2583">
        <v>60024353</v>
      </c>
      <c r="K2583" t="s">
        <v>4583</v>
      </c>
      <c r="L2583" t="s">
        <v>4582</v>
      </c>
      <c r="M2583" t="s">
        <v>214</v>
      </c>
      <c r="N2583">
        <v>3</v>
      </c>
      <c r="O2583" t="s">
        <v>4581</v>
      </c>
      <c r="P2583" t="s">
        <v>4580</v>
      </c>
      <c r="Q2583" t="s">
        <v>4579</v>
      </c>
      <c r="R2583" s="7">
        <v>40909</v>
      </c>
      <c r="S2583" s="8">
        <f t="shared" si="328"/>
        <v>2012</v>
      </c>
      <c r="T2583" s="8">
        <v>2012</v>
      </c>
      <c r="U2583" s="8">
        <f t="shared" si="329"/>
        <v>10</v>
      </c>
      <c r="V2583" s="7">
        <v>2012</v>
      </c>
      <c r="W2583" t="s">
        <v>1085</v>
      </c>
      <c r="X2583" s="2">
        <v>0.34100000000000003</v>
      </c>
      <c r="Y2583" s="6">
        <f t="shared" si="326"/>
        <v>9.1028002455887467E-3</v>
      </c>
      <c r="AA2583">
        <v>19378718</v>
      </c>
      <c r="AB2583">
        <v>19700186839</v>
      </c>
      <c r="AC2583">
        <v>15309681</v>
      </c>
      <c r="AD2583" t="s">
        <v>6</v>
      </c>
      <c r="AE2583">
        <v>33</v>
      </c>
      <c r="AI2583" t="s">
        <v>9169</v>
      </c>
      <c r="AK2583" t="s">
        <v>9168</v>
      </c>
      <c r="AL2583">
        <v>17</v>
      </c>
      <c r="AM2583" s="5">
        <f t="shared" si="330"/>
        <v>1.7</v>
      </c>
      <c r="AN2583" s="4">
        <f t="shared" si="327"/>
        <v>2.5747822794396063E-3</v>
      </c>
      <c r="AO2583" s="3"/>
      <c r="AP2583">
        <v>0</v>
      </c>
      <c r="AR2583" t="s">
        <v>1</v>
      </c>
      <c r="AT2583" s="2" t="s">
        <v>0</v>
      </c>
      <c r="AU2583" s="1">
        <f t="shared" si="331"/>
        <v>0.7144394855744004</v>
      </c>
      <c r="AV2583" s="1">
        <f t="shared" si="332"/>
        <v>0.58387912625141769</v>
      </c>
      <c r="AW2583" s="1">
        <f t="shared" si="333"/>
        <v>0.45331876692843476</v>
      </c>
    </row>
    <row r="2584" spans="1:49" x14ac:dyDescent="0.2">
      <c r="A2584">
        <v>2582</v>
      </c>
      <c r="B2584" t="s">
        <v>9167</v>
      </c>
      <c r="C2584" t="s">
        <v>9166</v>
      </c>
      <c r="F2584" t="s">
        <v>9165</v>
      </c>
      <c r="G2584" t="s">
        <v>17</v>
      </c>
      <c r="H2584" t="s">
        <v>16</v>
      </c>
      <c r="I2584" t="s">
        <v>9164</v>
      </c>
      <c r="J2584" t="s">
        <v>9163</v>
      </c>
      <c r="K2584" t="s">
        <v>9162</v>
      </c>
      <c r="L2584" t="s">
        <v>9161</v>
      </c>
      <c r="M2584" t="s">
        <v>164</v>
      </c>
      <c r="N2584">
        <v>4</v>
      </c>
      <c r="O2584" t="s">
        <v>9160</v>
      </c>
      <c r="P2584" t="s">
        <v>9159</v>
      </c>
      <c r="Q2584" t="s">
        <v>9158</v>
      </c>
      <c r="R2584" s="7">
        <v>40909</v>
      </c>
      <c r="S2584" s="8">
        <f t="shared" si="328"/>
        <v>2012</v>
      </c>
      <c r="T2584" s="8">
        <v>2012</v>
      </c>
      <c r="U2584" s="8">
        <f t="shared" si="329"/>
        <v>10</v>
      </c>
      <c r="V2584" s="7">
        <v>2012</v>
      </c>
      <c r="W2584" t="s">
        <v>3549</v>
      </c>
      <c r="X2584" s="2">
        <v>0.16200000000000001</v>
      </c>
      <c r="Y2584" s="6">
        <f t="shared" si="326"/>
        <v>4.3244974773764717E-3</v>
      </c>
      <c r="AA2584">
        <v>3854221</v>
      </c>
      <c r="AB2584">
        <v>3300147412</v>
      </c>
      <c r="AC2584">
        <v>13488155</v>
      </c>
      <c r="AD2584" t="s">
        <v>6</v>
      </c>
      <c r="AE2584">
        <v>132</v>
      </c>
      <c r="AF2584">
        <v>5</v>
      </c>
      <c r="AH2584" t="s">
        <v>9157</v>
      </c>
      <c r="AI2584" t="s">
        <v>9156</v>
      </c>
      <c r="AJ2584" t="s">
        <v>9155</v>
      </c>
      <c r="AK2584" t="s">
        <v>9154</v>
      </c>
      <c r="AL2584">
        <v>1</v>
      </c>
      <c r="AM2584" s="5">
        <f t="shared" si="330"/>
        <v>0.1</v>
      </c>
      <c r="AN2584" s="4">
        <f t="shared" si="327"/>
        <v>1.5145778114350627E-4</v>
      </c>
      <c r="AO2584" s="3"/>
      <c r="AP2584">
        <v>0</v>
      </c>
      <c r="AR2584" t="s">
        <v>1</v>
      </c>
      <c r="AT2584" s="2" t="s">
        <v>0</v>
      </c>
      <c r="AU2584" s="1">
        <f t="shared" si="331"/>
        <v>0.30725855685065817</v>
      </c>
      <c r="AV2584" s="1">
        <f t="shared" si="332"/>
        <v>0.2237977629259989</v>
      </c>
      <c r="AW2584" s="1">
        <f t="shared" si="333"/>
        <v>0.14033696900133957</v>
      </c>
    </row>
    <row r="2585" spans="1:49" x14ac:dyDescent="0.2">
      <c r="A2585">
        <v>2583</v>
      </c>
      <c r="B2585" t="s">
        <v>9153</v>
      </c>
      <c r="C2585" t="s">
        <v>9152</v>
      </c>
      <c r="F2585" t="s">
        <v>9151</v>
      </c>
      <c r="G2585" t="s">
        <v>17</v>
      </c>
      <c r="H2585" t="s">
        <v>16</v>
      </c>
      <c r="I2585" t="s">
        <v>9150</v>
      </c>
      <c r="J2585">
        <v>60015457</v>
      </c>
      <c r="K2585" t="s">
        <v>9149</v>
      </c>
      <c r="L2585" t="s">
        <v>9148</v>
      </c>
      <c r="M2585" t="s">
        <v>66</v>
      </c>
      <c r="N2585">
        <v>3</v>
      </c>
      <c r="O2585" t="s">
        <v>9147</v>
      </c>
      <c r="P2585" t="s">
        <v>9146</v>
      </c>
      <c r="Q2585" t="s">
        <v>9145</v>
      </c>
      <c r="R2585" s="7">
        <v>40909</v>
      </c>
      <c r="S2585" s="8">
        <f t="shared" si="328"/>
        <v>2012</v>
      </c>
      <c r="T2585" s="8">
        <v>2012</v>
      </c>
      <c r="U2585" s="8">
        <f t="shared" si="329"/>
        <v>10</v>
      </c>
      <c r="V2585" s="7" t="s">
        <v>9144</v>
      </c>
      <c r="W2585" t="s">
        <v>1968</v>
      </c>
      <c r="X2585" s="2">
        <v>1.573</v>
      </c>
      <c r="Y2585" s="6">
        <f t="shared" si="326"/>
        <v>4.1990336616748086E-2</v>
      </c>
      <c r="AA2585">
        <v>7315090</v>
      </c>
      <c r="AB2585">
        <v>29586</v>
      </c>
      <c r="AC2585">
        <v>15333884</v>
      </c>
      <c r="AD2585" t="s">
        <v>6</v>
      </c>
      <c r="AE2585">
        <v>35</v>
      </c>
      <c r="AF2585">
        <v>5</v>
      </c>
      <c r="AH2585" t="s">
        <v>9143</v>
      </c>
      <c r="AI2585" t="s">
        <v>9142</v>
      </c>
      <c r="AK2585" t="s">
        <v>9141</v>
      </c>
      <c r="AL2585">
        <v>17</v>
      </c>
      <c r="AM2585" s="5">
        <f t="shared" si="330"/>
        <v>1.7</v>
      </c>
      <c r="AN2585" s="4">
        <f t="shared" si="327"/>
        <v>2.5747822794396063E-3</v>
      </c>
      <c r="AO2585" s="3"/>
      <c r="AP2585">
        <v>0</v>
      </c>
      <c r="AQ2585" t="s">
        <v>9140</v>
      </c>
      <c r="AR2585" t="s">
        <v>9139</v>
      </c>
      <c r="AS2585" t="s">
        <v>9138</v>
      </c>
      <c r="AT2585" s="2" t="s">
        <v>0</v>
      </c>
      <c r="AU2585" s="1">
        <f t="shared" si="331"/>
        <v>3.0165670315555544</v>
      </c>
      <c r="AV2585" s="1">
        <f t="shared" si="332"/>
        <v>2.2282559448093848</v>
      </c>
      <c r="AW2585" s="1">
        <f t="shared" si="333"/>
        <v>1.4399448580632148</v>
      </c>
    </row>
    <row r="2586" spans="1:49" x14ac:dyDescent="0.2">
      <c r="A2586">
        <v>2584</v>
      </c>
      <c r="B2586" t="s">
        <v>9137</v>
      </c>
      <c r="C2586" t="s">
        <v>9136</v>
      </c>
      <c r="F2586" t="s">
        <v>9135</v>
      </c>
      <c r="G2586" t="s">
        <v>17</v>
      </c>
      <c r="H2586" t="s">
        <v>16</v>
      </c>
      <c r="I2586" t="s">
        <v>9134</v>
      </c>
      <c r="J2586">
        <v>60022313</v>
      </c>
      <c r="K2586" t="s">
        <v>9133</v>
      </c>
      <c r="L2586" t="s">
        <v>9132</v>
      </c>
      <c r="M2586" t="s">
        <v>657</v>
      </c>
      <c r="N2586">
        <v>4</v>
      </c>
      <c r="O2586" t="s">
        <v>9131</v>
      </c>
      <c r="P2586" t="s">
        <v>9130</v>
      </c>
      <c r="Q2586" t="s">
        <v>9129</v>
      </c>
      <c r="R2586" s="7">
        <v>40909</v>
      </c>
      <c r="S2586" s="8">
        <f t="shared" si="328"/>
        <v>2012</v>
      </c>
      <c r="T2586" s="8">
        <v>2012</v>
      </c>
      <c r="U2586" s="8">
        <f t="shared" si="329"/>
        <v>10</v>
      </c>
      <c r="V2586" s="7">
        <v>2012</v>
      </c>
      <c r="W2586" t="s">
        <v>3549</v>
      </c>
      <c r="X2586" s="2">
        <v>0.16200000000000001</v>
      </c>
      <c r="Y2586" s="6">
        <f t="shared" si="326"/>
        <v>4.3244974773764717E-3</v>
      </c>
      <c r="AA2586">
        <v>3854221</v>
      </c>
      <c r="AB2586">
        <v>3300147412</v>
      </c>
      <c r="AC2586">
        <v>13488155</v>
      </c>
      <c r="AD2586" t="s">
        <v>6</v>
      </c>
      <c r="AE2586">
        <v>132</v>
      </c>
      <c r="AF2586">
        <v>6</v>
      </c>
      <c r="AH2586" t="s">
        <v>9128</v>
      </c>
      <c r="AI2586" t="s">
        <v>9127</v>
      </c>
      <c r="AJ2586" t="s">
        <v>9126</v>
      </c>
      <c r="AK2586" t="s">
        <v>9125</v>
      </c>
      <c r="AL2586">
        <v>0</v>
      </c>
      <c r="AM2586" s="5">
        <f t="shared" si="330"/>
        <v>0</v>
      </c>
      <c r="AN2586" s="4">
        <f t="shared" si="327"/>
        <v>0</v>
      </c>
      <c r="AO2586" s="3"/>
      <c r="AP2586">
        <v>0</v>
      </c>
      <c r="AR2586" t="s">
        <v>1</v>
      </c>
      <c r="AT2586" s="2" t="s">
        <v>0</v>
      </c>
      <c r="AU2586" s="1">
        <f t="shared" si="331"/>
        <v>0.30271482341635303</v>
      </c>
      <c r="AV2586" s="1">
        <f t="shared" si="332"/>
        <v>0.21622487386882358</v>
      </c>
      <c r="AW2586" s="1">
        <f t="shared" si="333"/>
        <v>0.12973492432129416</v>
      </c>
    </row>
    <row r="2587" spans="1:49" x14ac:dyDescent="0.2">
      <c r="A2587">
        <v>2585</v>
      </c>
      <c r="B2587" t="s">
        <v>9124</v>
      </c>
      <c r="C2587" t="s">
        <v>9123</v>
      </c>
      <c r="F2587" t="s">
        <v>9122</v>
      </c>
      <c r="G2587" t="s">
        <v>17</v>
      </c>
      <c r="H2587" t="s">
        <v>16</v>
      </c>
      <c r="I2587" t="s">
        <v>9121</v>
      </c>
      <c r="J2587">
        <v>60025997</v>
      </c>
      <c r="K2587" t="s">
        <v>9120</v>
      </c>
      <c r="L2587" t="s">
        <v>4035</v>
      </c>
      <c r="M2587" t="s">
        <v>657</v>
      </c>
      <c r="N2587">
        <v>2</v>
      </c>
      <c r="O2587" t="s">
        <v>9119</v>
      </c>
      <c r="P2587" t="s">
        <v>9118</v>
      </c>
      <c r="Q2587" t="s">
        <v>9117</v>
      </c>
      <c r="R2587" s="7">
        <v>40909</v>
      </c>
      <c r="S2587" s="8">
        <f t="shared" si="328"/>
        <v>2012</v>
      </c>
      <c r="T2587" s="8">
        <v>2012</v>
      </c>
      <c r="U2587" s="8">
        <f t="shared" si="329"/>
        <v>10</v>
      </c>
      <c r="V2587" s="7">
        <v>41183</v>
      </c>
      <c r="W2587" t="s">
        <v>3228</v>
      </c>
      <c r="X2587" s="2">
        <v>0.21099999999999999</v>
      </c>
      <c r="Y2587" s="6">
        <f t="shared" si="326"/>
        <v>5.6325244921384904E-3</v>
      </c>
      <c r="AA2587">
        <v>9168516</v>
      </c>
      <c r="AB2587">
        <v>18936</v>
      </c>
      <c r="AC2587">
        <v>17451345</v>
      </c>
      <c r="AD2587" t="s">
        <v>6</v>
      </c>
      <c r="AE2587" t="s">
        <v>3227</v>
      </c>
      <c r="AF2587">
        <v>10</v>
      </c>
      <c r="AH2587" t="s">
        <v>9116</v>
      </c>
      <c r="AI2587" t="s">
        <v>9115</v>
      </c>
      <c r="AJ2587" t="s">
        <v>9114</v>
      </c>
      <c r="AK2587" t="s">
        <v>9113</v>
      </c>
      <c r="AL2587">
        <v>10</v>
      </c>
      <c r="AM2587" s="5">
        <f t="shared" si="330"/>
        <v>1</v>
      </c>
      <c r="AN2587" s="4">
        <f t="shared" si="327"/>
        <v>1.5145778114350624E-3</v>
      </c>
      <c r="AO2587" s="3"/>
      <c r="AP2587">
        <v>0</v>
      </c>
      <c r="AR2587" t="s">
        <v>1</v>
      </c>
      <c r="AT2587" s="2">
        <v>0.52500000000000002</v>
      </c>
      <c r="AU2587" s="1">
        <f t="shared" si="331"/>
        <v>0.43971404879274611</v>
      </c>
      <c r="AV2587" s="1">
        <f t="shared" si="332"/>
        <v>0.35735511517867763</v>
      </c>
      <c r="AW2587" s="1">
        <f t="shared" si="333"/>
        <v>0.27499618156460909</v>
      </c>
    </row>
    <row r="2588" spans="1:49" x14ac:dyDescent="0.2">
      <c r="A2588">
        <v>2586</v>
      </c>
      <c r="B2588" t="s">
        <v>9112</v>
      </c>
      <c r="C2588" t="s">
        <v>9111</v>
      </c>
      <c r="F2588" t="s">
        <v>9110</v>
      </c>
      <c r="G2588" t="s">
        <v>17</v>
      </c>
      <c r="H2588" t="s">
        <v>16</v>
      </c>
      <c r="I2588" t="s">
        <v>9109</v>
      </c>
      <c r="J2588">
        <v>60194538</v>
      </c>
      <c r="K2588" t="s">
        <v>9108</v>
      </c>
      <c r="L2588" t="s">
        <v>9107</v>
      </c>
      <c r="M2588" t="s">
        <v>657</v>
      </c>
      <c r="N2588">
        <v>1</v>
      </c>
      <c r="O2588" t="s">
        <v>9106</v>
      </c>
      <c r="P2588">
        <v>35273927500</v>
      </c>
      <c r="Q2588">
        <v>60194538</v>
      </c>
      <c r="R2588" s="7">
        <v>40909</v>
      </c>
      <c r="S2588" s="8">
        <f t="shared" si="328"/>
        <v>2012</v>
      </c>
      <c r="T2588" s="8">
        <v>2012</v>
      </c>
      <c r="U2588" s="8">
        <f t="shared" si="329"/>
        <v>10</v>
      </c>
      <c r="V2588" s="7">
        <v>41183</v>
      </c>
      <c r="W2588" t="s">
        <v>3228</v>
      </c>
      <c r="X2588" s="2">
        <v>0.21099999999999999</v>
      </c>
      <c r="Y2588" s="6">
        <f t="shared" si="326"/>
        <v>5.6325244921384904E-3</v>
      </c>
      <c r="AA2588">
        <v>9168516</v>
      </c>
      <c r="AB2588">
        <v>18936</v>
      </c>
      <c r="AC2588">
        <v>17451345</v>
      </c>
      <c r="AD2588" t="s">
        <v>6</v>
      </c>
      <c r="AE2588" t="s">
        <v>3227</v>
      </c>
      <c r="AF2588">
        <v>10</v>
      </c>
      <c r="AH2588" t="s">
        <v>9105</v>
      </c>
      <c r="AI2588" t="s">
        <v>9104</v>
      </c>
      <c r="AJ2588" t="s">
        <v>9103</v>
      </c>
      <c r="AK2588" t="s">
        <v>9102</v>
      </c>
      <c r="AL2588">
        <v>2</v>
      </c>
      <c r="AM2588" s="5">
        <f t="shared" si="330"/>
        <v>0.2</v>
      </c>
      <c r="AN2588" s="4">
        <f t="shared" si="327"/>
        <v>3.0291556228701253E-4</v>
      </c>
      <c r="AO2588" s="3"/>
      <c r="AP2588">
        <v>0</v>
      </c>
      <c r="AR2588" t="s">
        <v>1</v>
      </c>
      <c r="AT2588" s="2">
        <v>0.52500000000000002</v>
      </c>
      <c r="AU2588" s="1">
        <f t="shared" si="331"/>
        <v>0.40336418131830465</v>
      </c>
      <c r="AV2588" s="1">
        <f t="shared" si="332"/>
        <v>0.29677200272127519</v>
      </c>
      <c r="AW2588" s="1">
        <f t="shared" si="333"/>
        <v>0.19017982412424558</v>
      </c>
    </row>
    <row r="2589" spans="1:49" x14ac:dyDescent="0.2">
      <c r="A2589">
        <v>2587</v>
      </c>
      <c r="B2589" t="s">
        <v>9101</v>
      </c>
      <c r="C2589" t="s">
        <v>9100</v>
      </c>
      <c r="F2589" t="s">
        <v>9099</v>
      </c>
      <c r="G2589" t="s">
        <v>17</v>
      </c>
      <c r="H2589" t="s">
        <v>16</v>
      </c>
      <c r="I2589" t="s">
        <v>9098</v>
      </c>
      <c r="J2589" t="s">
        <v>9097</v>
      </c>
      <c r="K2589" t="s">
        <v>9096</v>
      </c>
      <c r="L2589" t="s">
        <v>9095</v>
      </c>
      <c r="M2589" t="s">
        <v>164</v>
      </c>
      <c r="N2589">
        <v>3</v>
      </c>
      <c r="O2589" t="s">
        <v>9094</v>
      </c>
      <c r="P2589" t="s">
        <v>9093</v>
      </c>
      <c r="Q2589" t="s">
        <v>9092</v>
      </c>
      <c r="R2589" s="7">
        <v>40909</v>
      </c>
      <c r="S2589" s="8">
        <f t="shared" si="328"/>
        <v>2012</v>
      </c>
      <c r="T2589" s="8">
        <v>2012</v>
      </c>
      <c r="U2589" s="8">
        <f t="shared" si="329"/>
        <v>10</v>
      </c>
      <c r="V2589" s="7">
        <v>41183</v>
      </c>
      <c r="W2589" t="s">
        <v>3228</v>
      </c>
      <c r="X2589" s="2">
        <v>0.21099999999999999</v>
      </c>
      <c r="Y2589" s="6">
        <f t="shared" si="326"/>
        <v>5.6325244921384904E-3</v>
      </c>
      <c r="AA2589">
        <v>9168516</v>
      </c>
      <c r="AB2589">
        <v>18936</v>
      </c>
      <c r="AC2589">
        <v>17451345</v>
      </c>
      <c r="AD2589" t="s">
        <v>6</v>
      </c>
      <c r="AE2589" t="s">
        <v>3227</v>
      </c>
      <c r="AF2589">
        <v>10</v>
      </c>
      <c r="AH2589" t="s">
        <v>9091</v>
      </c>
      <c r="AI2589" t="s">
        <v>9090</v>
      </c>
      <c r="AJ2589" t="s">
        <v>9089</v>
      </c>
      <c r="AK2589" t="s">
        <v>9088</v>
      </c>
      <c r="AL2589">
        <v>0</v>
      </c>
      <c r="AM2589" s="5">
        <f t="shared" si="330"/>
        <v>0</v>
      </c>
      <c r="AN2589" s="4">
        <f t="shared" si="327"/>
        <v>0</v>
      </c>
      <c r="AO2589" s="3"/>
      <c r="AP2589">
        <v>0</v>
      </c>
      <c r="AQ2589" t="s">
        <v>155</v>
      </c>
      <c r="AR2589">
        <v>22360161</v>
      </c>
      <c r="AS2589" t="s">
        <v>154</v>
      </c>
      <c r="AT2589" s="2">
        <v>0.52500000000000002</v>
      </c>
      <c r="AU2589" s="1">
        <f t="shared" si="331"/>
        <v>0.39427671444969431</v>
      </c>
      <c r="AV2589" s="1">
        <f t="shared" si="332"/>
        <v>0.28162622460692455</v>
      </c>
      <c r="AW2589" s="1">
        <f t="shared" si="333"/>
        <v>0.1689757347641547</v>
      </c>
    </row>
    <row r="2590" spans="1:49" x14ac:dyDescent="0.2">
      <c r="A2590">
        <v>2588</v>
      </c>
      <c r="B2590" t="s">
        <v>9087</v>
      </c>
      <c r="C2590" t="s">
        <v>9086</v>
      </c>
      <c r="F2590" t="s">
        <v>9085</v>
      </c>
      <c r="G2590" t="s">
        <v>17</v>
      </c>
      <c r="H2590" t="s">
        <v>16</v>
      </c>
      <c r="I2590" t="s">
        <v>9084</v>
      </c>
      <c r="J2590" t="s">
        <v>9083</v>
      </c>
      <c r="K2590" t="s">
        <v>9082</v>
      </c>
      <c r="L2590" t="s">
        <v>9081</v>
      </c>
      <c r="M2590" t="s">
        <v>1073</v>
      </c>
      <c r="N2590">
        <v>3</v>
      </c>
      <c r="O2590" t="s">
        <v>9080</v>
      </c>
      <c r="P2590" t="s">
        <v>9079</v>
      </c>
      <c r="Q2590" t="s">
        <v>9078</v>
      </c>
      <c r="R2590" s="7">
        <v>40909</v>
      </c>
      <c r="S2590" s="8">
        <f t="shared" si="328"/>
        <v>2012</v>
      </c>
      <c r="T2590" s="8">
        <v>2012</v>
      </c>
      <c r="U2590" s="8">
        <f t="shared" si="329"/>
        <v>10</v>
      </c>
      <c r="V2590" s="7">
        <v>41183</v>
      </c>
      <c r="W2590" t="s">
        <v>3228</v>
      </c>
      <c r="X2590" s="2">
        <v>0.21099999999999999</v>
      </c>
      <c r="Y2590" s="6">
        <f t="shared" si="326"/>
        <v>5.6325244921384904E-3</v>
      </c>
      <c r="AA2590">
        <v>9168516</v>
      </c>
      <c r="AB2590">
        <v>18936</v>
      </c>
      <c r="AC2590">
        <v>17451345</v>
      </c>
      <c r="AD2590" t="s">
        <v>6</v>
      </c>
      <c r="AE2590" t="s">
        <v>3227</v>
      </c>
      <c r="AF2590">
        <v>10</v>
      </c>
      <c r="AH2590" t="s">
        <v>9077</v>
      </c>
      <c r="AI2590" t="s">
        <v>9076</v>
      </c>
      <c r="AJ2590" t="s">
        <v>9075</v>
      </c>
      <c r="AK2590" t="s">
        <v>9074</v>
      </c>
      <c r="AL2590">
        <v>4</v>
      </c>
      <c r="AM2590" s="5">
        <f t="shared" si="330"/>
        <v>0.4</v>
      </c>
      <c r="AN2590" s="4">
        <f t="shared" si="327"/>
        <v>6.0583112457402507E-4</v>
      </c>
      <c r="AO2590" s="3"/>
      <c r="AP2590">
        <v>0</v>
      </c>
      <c r="AR2590" t="s">
        <v>1</v>
      </c>
      <c r="AT2590" s="2">
        <v>0.52500000000000002</v>
      </c>
      <c r="AU2590" s="1">
        <f t="shared" si="331"/>
        <v>0.41245164818691504</v>
      </c>
      <c r="AV2590" s="1">
        <f t="shared" si="332"/>
        <v>0.31191778083562577</v>
      </c>
      <c r="AW2590" s="1">
        <f t="shared" si="333"/>
        <v>0.21138391348433644</v>
      </c>
    </row>
    <row r="2591" spans="1:49" x14ac:dyDescent="0.2">
      <c r="A2591">
        <v>2589</v>
      </c>
      <c r="B2591" t="s">
        <v>9073</v>
      </c>
      <c r="C2591" t="s">
        <v>9072</v>
      </c>
      <c r="F2591" t="s">
        <v>9071</v>
      </c>
      <c r="G2591" t="s">
        <v>17</v>
      </c>
      <c r="H2591" t="s">
        <v>16</v>
      </c>
      <c r="I2591" t="s">
        <v>9070</v>
      </c>
      <c r="J2591" t="s">
        <v>9064</v>
      </c>
      <c r="K2591" t="s">
        <v>9069</v>
      </c>
      <c r="L2591" t="s">
        <v>9068</v>
      </c>
      <c r="M2591" t="s">
        <v>9067</v>
      </c>
      <c r="N2591">
        <v>3</v>
      </c>
      <c r="O2591" t="s">
        <v>9066</v>
      </c>
      <c r="P2591" t="s">
        <v>9065</v>
      </c>
      <c r="Q2591" t="s">
        <v>9064</v>
      </c>
      <c r="R2591" s="7">
        <v>40909</v>
      </c>
      <c r="S2591" s="8">
        <f t="shared" si="328"/>
        <v>2012</v>
      </c>
      <c r="T2591" s="8">
        <v>2012</v>
      </c>
      <c r="U2591" s="8">
        <f t="shared" si="329"/>
        <v>10</v>
      </c>
      <c r="V2591" s="7">
        <v>40909</v>
      </c>
      <c r="W2591" t="s">
        <v>9063</v>
      </c>
      <c r="X2591" s="2">
        <v>1.7569999999999999</v>
      </c>
      <c r="Y2591" s="6">
        <f t="shared" si="326"/>
        <v>4.6902111529323831E-2</v>
      </c>
      <c r="AA2591">
        <v>10737928</v>
      </c>
      <c r="AB2591">
        <v>23261</v>
      </c>
      <c r="AC2591">
        <v>16870247</v>
      </c>
      <c r="AD2591" t="s">
        <v>6</v>
      </c>
      <c r="AE2591">
        <v>2012</v>
      </c>
      <c r="AF2591">
        <v>19</v>
      </c>
      <c r="AH2591" t="s">
        <v>9062</v>
      </c>
      <c r="AI2591" t="s">
        <v>9061</v>
      </c>
      <c r="AK2591" t="s">
        <v>9060</v>
      </c>
      <c r="AL2591">
        <v>4</v>
      </c>
      <c r="AM2591" s="5">
        <f t="shared" si="330"/>
        <v>0.4</v>
      </c>
      <c r="AN2591" s="4">
        <f t="shared" si="327"/>
        <v>6.0583112457402507E-4</v>
      </c>
      <c r="AO2591" s="3"/>
      <c r="AP2591">
        <v>0</v>
      </c>
      <c r="AQ2591" t="s">
        <v>1549</v>
      </c>
      <c r="AR2591">
        <v>703660</v>
      </c>
      <c r="AS2591" t="s">
        <v>1548</v>
      </c>
      <c r="AT2591" s="2" t="s">
        <v>0</v>
      </c>
      <c r="AU2591" s="1">
        <f t="shared" si="331"/>
        <v>3.3013227407898889</v>
      </c>
      <c r="AV2591" s="1">
        <f t="shared" si="332"/>
        <v>2.3753971326948928</v>
      </c>
      <c r="AW2591" s="1">
        <f t="shared" si="333"/>
        <v>1.4494715245998966</v>
      </c>
    </row>
    <row r="2592" spans="1:49" x14ac:dyDescent="0.2">
      <c r="A2592">
        <v>2590</v>
      </c>
      <c r="B2592" t="s">
        <v>9059</v>
      </c>
      <c r="C2592" t="s">
        <v>9058</v>
      </c>
      <c r="F2592" t="s">
        <v>9057</v>
      </c>
      <c r="G2592" t="s">
        <v>17</v>
      </c>
      <c r="H2592" t="s">
        <v>16</v>
      </c>
      <c r="I2592" t="s">
        <v>9056</v>
      </c>
      <c r="J2592">
        <v>60027863</v>
      </c>
      <c r="K2592" t="s">
        <v>9055</v>
      </c>
      <c r="L2592" t="s">
        <v>817</v>
      </c>
      <c r="M2592" t="s">
        <v>816</v>
      </c>
      <c r="N2592">
        <v>2</v>
      </c>
      <c r="O2592" t="s">
        <v>9054</v>
      </c>
      <c r="P2592" t="s">
        <v>9053</v>
      </c>
      <c r="Q2592" t="s">
        <v>9052</v>
      </c>
      <c r="R2592" s="7">
        <v>40909</v>
      </c>
      <c r="S2592" s="8">
        <f t="shared" si="328"/>
        <v>2012</v>
      </c>
      <c r="T2592" s="8">
        <v>2012</v>
      </c>
      <c r="U2592" s="8">
        <f t="shared" si="329"/>
        <v>10</v>
      </c>
      <c r="V2592" s="7">
        <v>2012</v>
      </c>
      <c r="W2592" t="s">
        <v>4428</v>
      </c>
      <c r="X2592" s="2">
        <v>0.622</v>
      </c>
      <c r="Y2592" s="6">
        <f t="shared" si="326"/>
        <v>1.6603934758815837E-2</v>
      </c>
      <c r="AA2592">
        <v>375330</v>
      </c>
      <c r="AB2592">
        <v>23655</v>
      </c>
      <c r="AD2592" t="s">
        <v>6</v>
      </c>
      <c r="AE2592">
        <v>46</v>
      </c>
      <c r="AF2592">
        <v>3</v>
      </c>
      <c r="AH2592" t="s">
        <v>9051</v>
      </c>
      <c r="AI2592" t="s">
        <v>9050</v>
      </c>
      <c r="AJ2592" t="s">
        <v>9049</v>
      </c>
      <c r="AK2592" t="s">
        <v>9048</v>
      </c>
      <c r="AL2592">
        <v>14</v>
      </c>
      <c r="AM2592" s="5">
        <f t="shared" si="330"/>
        <v>1.4</v>
      </c>
      <c r="AN2592" s="4">
        <f t="shared" si="327"/>
        <v>2.1204089360090874E-3</v>
      </c>
      <c r="AO2592" s="3"/>
      <c r="AP2592">
        <v>1</v>
      </c>
      <c r="AR2592" t="s">
        <v>1</v>
      </c>
      <c r="AT2592" s="2">
        <v>1.819</v>
      </c>
      <c r="AU2592" s="1">
        <f t="shared" si="331"/>
        <v>1.2258877011973812</v>
      </c>
      <c r="AV2592" s="1">
        <f t="shared" si="332"/>
        <v>0.93621718474124616</v>
      </c>
      <c r="AW2592" s="1">
        <f t="shared" si="333"/>
        <v>0.6465466682851112</v>
      </c>
    </row>
    <row r="2593" spans="1:49" x14ac:dyDescent="0.2">
      <c r="A2593">
        <v>2591</v>
      </c>
      <c r="B2593" t="s">
        <v>9047</v>
      </c>
      <c r="C2593" t="s">
        <v>9046</v>
      </c>
      <c r="F2593" t="s">
        <v>9045</v>
      </c>
      <c r="G2593" t="s">
        <v>17</v>
      </c>
      <c r="H2593" t="s">
        <v>16</v>
      </c>
      <c r="I2593" t="s">
        <v>9044</v>
      </c>
      <c r="J2593">
        <v>60024751</v>
      </c>
      <c r="K2593" t="s">
        <v>9043</v>
      </c>
      <c r="L2593" t="s">
        <v>9042</v>
      </c>
      <c r="M2593" t="s">
        <v>657</v>
      </c>
      <c r="N2593">
        <v>4</v>
      </c>
      <c r="O2593" t="s">
        <v>9041</v>
      </c>
      <c r="P2593" t="s">
        <v>9040</v>
      </c>
      <c r="Q2593" t="s">
        <v>9039</v>
      </c>
      <c r="R2593" s="7">
        <v>40909</v>
      </c>
      <c r="S2593" s="8">
        <f t="shared" si="328"/>
        <v>2012</v>
      </c>
      <c r="T2593" s="8">
        <v>2012</v>
      </c>
      <c r="U2593" s="8">
        <f t="shared" si="329"/>
        <v>10</v>
      </c>
      <c r="V2593" s="7">
        <v>41183</v>
      </c>
      <c r="W2593" t="s">
        <v>3228</v>
      </c>
      <c r="X2593" s="2">
        <v>0.21099999999999999</v>
      </c>
      <c r="Y2593" s="6">
        <f t="shared" si="326"/>
        <v>5.6325244921384904E-3</v>
      </c>
      <c r="AA2593">
        <v>9168516</v>
      </c>
      <c r="AB2593">
        <v>18936</v>
      </c>
      <c r="AC2593">
        <v>17451345</v>
      </c>
      <c r="AD2593" t="s">
        <v>6</v>
      </c>
      <c r="AE2593" t="s">
        <v>3227</v>
      </c>
      <c r="AF2593">
        <v>10</v>
      </c>
      <c r="AH2593" t="s">
        <v>9038</v>
      </c>
      <c r="AI2593" t="s">
        <v>9037</v>
      </c>
      <c r="AJ2593" t="s">
        <v>9036</v>
      </c>
      <c r="AK2593" t="s">
        <v>9035</v>
      </c>
      <c r="AL2593">
        <v>0</v>
      </c>
      <c r="AM2593" s="5">
        <f t="shared" si="330"/>
        <v>0</v>
      </c>
      <c r="AN2593" s="4">
        <f t="shared" si="327"/>
        <v>0</v>
      </c>
      <c r="AO2593" s="3"/>
      <c r="AP2593">
        <v>0</v>
      </c>
      <c r="AQ2593" t="s">
        <v>155</v>
      </c>
      <c r="AR2593">
        <v>24560453</v>
      </c>
      <c r="AS2593" t="s">
        <v>154</v>
      </c>
      <c r="AT2593" s="2">
        <v>0.52500000000000002</v>
      </c>
      <c r="AU2593" s="1">
        <f t="shared" si="331"/>
        <v>0.39427671444969431</v>
      </c>
      <c r="AV2593" s="1">
        <f t="shared" si="332"/>
        <v>0.28162622460692455</v>
      </c>
      <c r="AW2593" s="1">
        <f t="shared" si="333"/>
        <v>0.1689757347641547</v>
      </c>
    </row>
    <row r="2594" spans="1:49" x14ac:dyDescent="0.2">
      <c r="A2594">
        <v>2592</v>
      </c>
      <c r="B2594" t="s">
        <v>9034</v>
      </c>
      <c r="C2594" t="s">
        <v>9033</v>
      </c>
      <c r="F2594" t="s">
        <v>9032</v>
      </c>
      <c r="G2594" t="s">
        <v>17</v>
      </c>
      <c r="H2594" t="s">
        <v>16</v>
      </c>
      <c r="I2594" t="s">
        <v>7111</v>
      </c>
      <c r="J2594" t="s">
        <v>9031</v>
      </c>
      <c r="K2594" t="s">
        <v>9030</v>
      </c>
      <c r="L2594" t="s">
        <v>6600</v>
      </c>
      <c r="M2594" t="s">
        <v>442</v>
      </c>
      <c r="N2594">
        <v>3</v>
      </c>
      <c r="O2594" t="s">
        <v>9029</v>
      </c>
      <c r="P2594" t="s">
        <v>9028</v>
      </c>
      <c r="Q2594" t="s">
        <v>9027</v>
      </c>
      <c r="R2594" s="7">
        <v>40909</v>
      </c>
      <c r="S2594" s="8">
        <f t="shared" si="328"/>
        <v>2012</v>
      </c>
      <c r="T2594" s="8">
        <v>2012</v>
      </c>
      <c r="U2594" s="8">
        <f t="shared" si="329"/>
        <v>10</v>
      </c>
      <c r="V2594" s="7">
        <v>41183</v>
      </c>
      <c r="W2594" t="s">
        <v>3228</v>
      </c>
      <c r="X2594" s="2">
        <v>0.21099999999999999</v>
      </c>
      <c r="Y2594" s="6">
        <f t="shared" si="326"/>
        <v>5.6325244921384904E-3</v>
      </c>
      <c r="AA2594">
        <v>9168516</v>
      </c>
      <c r="AB2594">
        <v>18936</v>
      </c>
      <c r="AC2594">
        <v>17451345</v>
      </c>
      <c r="AD2594" t="s">
        <v>6</v>
      </c>
      <c r="AE2594" t="s">
        <v>3227</v>
      </c>
      <c r="AF2594">
        <v>10</v>
      </c>
      <c r="AH2594" t="s">
        <v>9026</v>
      </c>
      <c r="AI2594" t="s">
        <v>9025</v>
      </c>
      <c r="AJ2594" t="s">
        <v>9024</v>
      </c>
      <c r="AK2594" t="s">
        <v>9023</v>
      </c>
      <c r="AL2594">
        <v>0</v>
      </c>
      <c r="AM2594" s="5">
        <f t="shared" si="330"/>
        <v>0</v>
      </c>
      <c r="AN2594" s="4">
        <f t="shared" si="327"/>
        <v>0</v>
      </c>
      <c r="AO2594" s="3"/>
      <c r="AP2594">
        <v>0</v>
      </c>
      <c r="AR2594" t="s">
        <v>1</v>
      </c>
      <c r="AT2594" s="2">
        <v>0.52500000000000002</v>
      </c>
      <c r="AU2594" s="1">
        <f t="shared" si="331"/>
        <v>0.39427671444969431</v>
      </c>
      <c r="AV2594" s="1">
        <f t="shared" si="332"/>
        <v>0.28162622460692455</v>
      </c>
      <c r="AW2594" s="1">
        <f t="shared" si="333"/>
        <v>0.1689757347641547</v>
      </c>
    </row>
    <row r="2595" spans="1:49" x14ac:dyDescent="0.2">
      <c r="A2595">
        <v>2593</v>
      </c>
      <c r="B2595" t="s">
        <v>9022</v>
      </c>
      <c r="C2595" t="s">
        <v>9021</v>
      </c>
      <c r="F2595" t="s">
        <v>9020</v>
      </c>
      <c r="G2595" t="s">
        <v>17</v>
      </c>
      <c r="H2595" t="s">
        <v>16</v>
      </c>
      <c r="I2595" t="s">
        <v>9019</v>
      </c>
      <c r="J2595">
        <v>60014237</v>
      </c>
      <c r="K2595" t="s">
        <v>473</v>
      </c>
      <c r="L2595" t="s">
        <v>472</v>
      </c>
      <c r="M2595" t="s">
        <v>471</v>
      </c>
      <c r="N2595">
        <v>4</v>
      </c>
      <c r="O2595" t="s">
        <v>9018</v>
      </c>
      <c r="P2595" t="s">
        <v>9017</v>
      </c>
      <c r="Q2595" t="s">
        <v>9016</v>
      </c>
      <c r="R2595" s="7">
        <v>40909</v>
      </c>
      <c r="S2595" s="8">
        <f t="shared" si="328"/>
        <v>2012</v>
      </c>
      <c r="T2595" s="8">
        <v>2012</v>
      </c>
      <c r="U2595" s="8">
        <f t="shared" si="329"/>
        <v>10</v>
      </c>
      <c r="V2595" s="7">
        <v>41183</v>
      </c>
      <c r="W2595" t="s">
        <v>3228</v>
      </c>
      <c r="X2595" s="2">
        <v>0.21099999999999999</v>
      </c>
      <c r="Y2595" s="6">
        <f t="shared" si="326"/>
        <v>5.6325244921384904E-3</v>
      </c>
      <c r="AA2595">
        <v>9168516</v>
      </c>
      <c r="AB2595">
        <v>18936</v>
      </c>
      <c r="AC2595">
        <v>17451345</v>
      </c>
      <c r="AD2595" t="s">
        <v>6</v>
      </c>
      <c r="AE2595" t="s">
        <v>3227</v>
      </c>
      <c r="AF2595">
        <v>10</v>
      </c>
      <c r="AH2595" t="s">
        <v>9015</v>
      </c>
      <c r="AI2595" t="s">
        <v>9014</v>
      </c>
      <c r="AJ2595" t="s">
        <v>9013</v>
      </c>
      <c r="AK2595" t="s">
        <v>9012</v>
      </c>
      <c r="AL2595">
        <v>1</v>
      </c>
      <c r="AM2595" s="5">
        <f t="shared" si="330"/>
        <v>0.1</v>
      </c>
      <c r="AN2595" s="4">
        <f t="shared" si="327"/>
        <v>1.5145778114350627E-4</v>
      </c>
      <c r="AO2595" s="3"/>
      <c r="AP2595">
        <v>0</v>
      </c>
      <c r="AR2595" t="s">
        <v>1</v>
      </c>
      <c r="AT2595" s="2">
        <v>0.52500000000000002</v>
      </c>
      <c r="AU2595" s="1">
        <f t="shared" si="331"/>
        <v>0.39882044788399951</v>
      </c>
      <c r="AV2595" s="1">
        <f t="shared" si="332"/>
        <v>0.28919911366409984</v>
      </c>
      <c r="AW2595" s="1">
        <f t="shared" si="333"/>
        <v>0.17957777944420014</v>
      </c>
    </row>
    <row r="2596" spans="1:49" x14ac:dyDescent="0.2">
      <c r="A2596">
        <v>2594</v>
      </c>
      <c r="B2596" t="s">
        <v>9011</v>
      </c>
      <c r="C2596" t="s">
        <v>9010</v>
      </c>
      <c r="F2596" t="s">
        <v>9009</v>
      </c>
      <c r="G2596" t="s">
        <v>17</v>
      </c>
      <c r="H2596" t="s">
        <v>16</v>
      </c>
      <c r="I2596" t="s">
        <v>7154</v>
      </c>
      <c r="J2596">
        <v>60033100</v>
      </c>
      <c r="K2596" t="s">
        <v>1879</v>
      </c>
      <c r="L2596" t="s">
        <v>1878</v>
      </c>
      <c r="M2596" t="s">
        <v>80</v>
      </c>
      <c r="N2596">
        <v>4</v>
      </c>
      <c r="O2596" t="s">
        <v>9008</v>
      </c>
      <c r="P2596" t="s">
        <v>9007</v>
      </c>
      <c r="Q2596" t="s">
        <v>9006</v>
      </c>
      <c r="R2596" s="7">
        <v>40909</v>
      </c>
      <c r="S2596" s="8">
        <f t="shared" si="328"/>
        <v>2012</v>
      </c>
      <c r="T2596" s="8">
        <v>2012</v>
      </c>
      <c r="U2596" s="8">
        <f t="shared" si="329"/>
        <v>10</v>
      </c>
      <c r="V2596" s="7">
        <v>41183</v>
      </c>
      <c r="W2596" t="s">
        <v>3228</v>
      </c>
      <c r="X2596" s="2">
        <v>0.21099999999999999</v>
      </c>
      <c r="Y2596" s="6">
        <f t="shared" si="326"/>
        <v>5.6325244921384904E-3</v>
      </c>
      <c r="AA2596">
        <v>9168516</v>
      </c>
      <c r="AB2596">
        <v>18936</v>
      </c>
      <c r="AC2596">
        <v>17451345</v>
      </c>
      <c r="AD2596" t="s">
        <v>6</v>
      </c>
      <c r="AE2596" t="s">
        <v>3227</v>
      </c>
      <c r="AF2596">
        <v>10</v>
      </c>
      <c r="AH2596" t="s">
        <v>9005</v>
      </c>
      <c r="AI2596" t="s">
        <v>9004</v>
      </c>
      <c r="AJ2596" t="s">
        <v>9003</v>
      </c>
      <c r="AK2596" t="s">
        <v>9002</v>
      </c>
      <c r="AL2596">
        <v>1</v>
      </c>
      <c r="AM2596" s="5">
        <f t="shared" si="330"/>
        <v>0.1</v>
      </c>
      <c r="AN2596" s="4">
        <f t="shared" si="327"/>
        <v>1.5145778114350627E-4</v>
      </c>
      <c r="AO2596" s="3"/>
      <c r="AP2596">
        <v>0</v>
      </c>
      <c r="AR2596" t="s">
        <v>1</v>
      </c>
      <c r="AT2596" s="2">
        <v>0.52500000000000002</v>
      </c>
      <c r="AU2596" s="1">
        <f t="shared" si="331"/>
        <v>0.39882044788399951</v>
      </c>
      <c r="AV2596" s="1">
        <f t="shared" si="332"/>
        <v>0.28919911366409984</v>
      </c>
      <c r="AW2596" s="1">
        <f t="shared" si="333"/>
        <v>0.17957777944420014</v>
      </c>
    </row>
    <row r="2597" spans="1:49" x14ac:dyDescent="0.2">
      <c r="A2597">
        <v>2595</v>
      </c>
      <c r="B2597" t="s">
        <v>9001</v>
      </c>
      <c r="C2597" t="s">
        <v>9000</v>
      </c>
      <c r="F2597" t="s">
        <v>8999</v>
      </c>
      <c r="G2597" t="s">
        <v>17</v>
      </c>
      <c r="H2597" t="s">
        <v>16</v>
      </c>
      <c r="I2597" t="s">
        <v>8998</v>
      </c>
      <c r="J2597">
        <v>60019118</v>
      </c>
      <c r="K2597" t="s">
        <v>8997</v>
      </c>
      <c r="L2597" t="s">
        <v>8996</v>
      </c>
      <c r="M2597" t="s">
        <v>80</v>
      </c>
      <c r="N2597">
        <v>3</v>
      </c>
      <c r="O2597" t="s">
        <v>8995</v>
      </c>
      <c r="P2597" t="s">
        <v>8994</v>
      </c>
      <c r="Q2597" t="s">
        <v>8993</v>
      </c>
      <c r="R2597" s="7">
        <v>40909</v>
      </c>
      <c r="S2597" s="8">
        <f t="shared" si="328"/>
        <v>2012</v>
      </c>
      <c r="T2597" s="8">
        <v>2012</v>
      </c>
      <c r="U2597" s="8">
        <f t="shared" si="329"/>
        <v>10</v>
      </c>
      <c r="V2597" s="7">
        <v>41183</v>
      </c>
      <c r="W2597" t="s">
        <v>3228</v>
      </c>
      <c r="X2597" s="2">
        <v>0.21099999999999999</v>
      </c>
      <c r="Y2597" s="6">
        <f t="shared" si="326"/>
        <v>5.6325244921384904E-3</v>
      </c>
      <c r="AA2597">
        <v>9168516</v>
      </c>
      <c r="AB2597">
        <v>18936</v>
      </c>
      <c r="AC2597">
        <v>17451345</v>
      </c>
      <c r="AD2597" t="s">
        <v>6</v>
      </c>
      <c r="AE2597" t="s">
        <v>3227</v>
      </c>
      <c r="AF2597">
        <v>10</v>
      </c>
      <c r="AH2597" t="s">
        <v>8992</v>
      </c>
      <c r="AI2597" t="s">
        <v>8991</v>
      </c>
      <c r="AJ2597" t="s">
        <v>8990</v>
      </c>
      <c r="AK2597" t="s">
        <v>8989</v>
      </c>
      <c r="AL2597">
        <v>1</v>
      </c>
      <c r="AM2597" s="5">
        <f t="shared" si="330"/>
        <v>0.1</v>
      </c>
      <c r="AN2597" s="4">
        <f t="shared" si="327"/>
        <v>1.5145778114350627E-4</v>
      </c>
      <c r="AO2597" s="3"/>
      <c r="AP2597">
        <v>0</v>
      </c>
      <c r="AR2597" t="s">
        <v>1</v>
      </c>
      <c r="AT2597" s="2">
        <v>0.52500000000000002</v>
      </c>
      <c r="AU2597" s="1">
        <f t="shared" si="331"/>
        <v>0.39882044788399951</v>
      </c>
      <c r="AV2597" s="1">
        <f t="shared" si="332"/>
        <v>0.28919911366409984</v>
      </c>
      <c r="AW2597" s="1">
        <f t="shared" si="333"/>
        <v>0.17957777944420014</v>
      </c>
    </row>
    <row r="2598" spans="1:49" x14ac:dyDescent="0.2">
      <c r="A2598">
        <v>2596</v>
      </c>
      <c r="B2598" t="s">
        <v>8988</v>
      </c>
      <c r="C2598" t="s">
        <v>8987</v>
      </c>
      <c r="F2598" t="s">
        <v>8986</v>
      </c>
      <c r="G2598" t="s">
        <v>17</v>
      </c>
      <c r="H2598" t="s">
        <v>16</v>
      </c>
      <c r="I2598" t="s">
        <v>8985</v>
      </c>
      <c r="J2598" t="s">
        <v>8984</v>
      </c>
      <c r="K2598" t="s">
        <v>8983</v>
      </c>
      <c r="L2598" t="s">
        <v>8982</v>
      </c>
      <c r="M2598" t="s">
        <v>164</v>
      </c>
      <c r="N2598">
        <v>6</v>
      </c>
      <c r="O2598" t="s">
        <v>8981</v>
      </c>
      <c r="P2598" t="s">
        <v>8980</v>
      </c>
      <c r="Q2598" t="s">
        <v>8979</v>
      </c>
      <c r="R2598" s="7">
        <v>40909</v>
      </c>
      <c r="S2598" s="8">
        <f t="shared" si="328"/>
        <v>2012</v>
      </c>
      <c r="T2598" s="8">
        <v>2012</v>
      </c>
      <c r="U2598" s="8">
        <f t="shared" si="329"/>
        <v>10</v>
      </c>
      <c r="V2598" s="7">
        <v>41183</v>
      </c>
      <c r="W2598" t="s">
        <v>7120</v>
      </c>
      <c r="X2598" s="2">
        <v>0.188</v>
      </c>
      <c r="Y2598" s="6">
        <f t="shared" si="326"/>
        <v>5.0185526280665223E-3</v>
      </c>
      <c r="AA2598">
        <v>9168508</v>
      </c>
      <c r="AB2598">
        <v>26076</v>
      </c>
      <c r="AC2598">
        <v>17451337</v>
      </c>
      <c r="AD2598" t="s">
        <v>6</v>
      </c>
      <c r="AE2598" t="s">
        <v>7119</v>
      </c>
      <c r="AF2598">
        <v>10</v>
      </c>
      <c r="AH2598" t="s">
        <v>8978</v>
      </c>
      <c r="AI2598" t="s">
        <v>8977</v>
      </c>
      <c r="AJ2598" t="s">
        <v>8976</v>
      </c>
      <c r="AK2598" t="s">
        <v>8975</v>
      </c>
      <c r="AL2598">
        <v>7</v>
      </c>
      <c r="AM2598" s="5">
        <f t="shared" si="330"/>
        <v>0.7</v>
      </c>
      <c r="AN2598" s="4">
        <f t="shared" si="327"/>
        <v>1.0602044680045437E-3</v>
      </c>
      <c r="AO2598" s="3"/>
      <c r="AP2598">
        <v>0</v>
      </c>
      <c r="AR2598" t="s">
        <v>1</v>
      </c>
      <c r="AT2598" s="2" t="s">
        <v>0</v>
      </c>
      <c r="AU2598" s="1">
        <f t="shared" si="331"/>
        <v>0.38310481800479285</v>
      </c>
      <c r="AV2598" s="1">
        <f t="shared" si="332"/>
        <v>0.30393785480355329</v>
      </c>
      <c r="AW2598" s="1">
        <f t="shared" si="333"/>
        <v>0.22477089160231373</v>
      </c>
    </row>
    <row r="2599" spans="1:49" x14ac:dyDescent="0.2">
      <c r="A2599">
        <v>2597</v>
      </c>
      <c r="B2599" t="s">
        <v>8974</v>
      </c>
      <c r="C2599" t="s">
        <v>8973</v>
      </c>
      <c r="F2599" t="s">
        <v>8972</v>
      </c>
      <c r="G2599" t="s">
        <v>17</v>
      </c>
      <c r="H2599" t="s">
        <v>16</v>
      </c>
      <c r="I2599" t="s">
        <v>8971</v>
      </c>
      <c r="J2599" t="s">
        <v>8970</v>
      </c>
      <c r="K2599" t="s">
        <v>8969</v>
      </c>
      <c r="L2599" t="s">
        <v>8968</v>
      </c>
      <c r="M2599" t="s">
        <v>7814</v>
      </c>
      <c r="N2599">
        <v>2</v>
      </c>
      <c r="O2599" t="s">
        <v>8967</v>
      </c>
      <c r="P2599" t="s">
        <v>8966</v>
      </c>
      <c r="Q2599" t="s">
        <v>8965</v>
      </c>
      <c r="R2599" s="7">
        <v>40909</v>
      </c>
      <c r="S2599" s="8">
        <f t="shared" si="328"/>
        <v>2012</v>
      </c>
      <c r="T2599" s="8">
        <v>2012</v>
      </c>
      <c r="U2599" s="8">
        <f t="shared" si="329"/>
        <v>10</v>
      </c>
      <c r="V2599" s="7">
        <v>41183</v>
      </c>
      <c r="W2599" t="s">
        <v>3228</v>
      </c>
      <c r="X2599" s="2">
        <v>0.21099999999999999</v>
      </c>
      <c r="Y2599" s="6">
        <f t="shared" si="326"/>
        <v>5.6325244921384904E-3</v>
      </c>
      <c r="AA2599">
        <v>9168516</v>
      </c>
      <c r="AB2599">
        <v>18936</v>
      </c>
      <c r="AC2599">
        <v>17451345</v>
      </c>
      <c r="AD2599" t="s">
        <v>6</v>
      </c>
      <c r="AE2599" t="s">
        <v>3227</v>
      </c>
      <c r="AF2599">
        <v>10</v>
      </c>
      <c r="AH2599" t="s">
        <v>8964</v>
      </c>
      <c r="AI2599" t="s">
        <v>8963</v>
      </c>
      <c r="AJ2599" t="s">
        <v>8962</v>
      </c>
      <c r="AK2599" t="s">
        <v>8961</v>
      </c>
      <c r="AL2599">
        <v>0</v>
      </c>
      <c r="AM2599" s="5">
        <f t="shared" si="330"/>
        <v>0</v>
      </c>
      <c r="AN2599" s="4">
        <f t="shared" si="327"/>
        <v>0</v>
      </c>
      <c r="AO2599" s="3"/>
      <c r="AP2599">
        <v>0</v>
      </c>
      <c r="AQ2599" t="s">
        <v>155</v>
      </c>
      <c r="AR2599">
        <v>24760295</v>
      </c>
      <c r="AS2599" t="s">
        <v>154</v>
      </c>
      <c r="AT2599" s="2">
        <v>0.52500000000000002</v>
      </c>
      <c r="AU2599" s="1">
        <f t="shared" si="331"/>
        <v>0.39427671444969431</v>
      </c>
      <c r="AV2599" s="1">
        <f t="shared" si="332"/>
        <v>0.28162622460692455</v>
      </c>
      <c r="AW2599" s="1">
        <f t="shared" si="333"/>
        <v>0.1689757347641547</v>
      </c>
    </row>
    <row r="2600" spans="1:49" x14ac:dyDescent="0.2">
      <c r="A2600">
        <v>2598</v>
      </c>
      <c r="B2600" t="s">
        <v>8960</v>
      </c>
      <c r="C2600" t="s">
        <v>8959</v>
      </c>
      <c r="F2600" t="s">
        <v>8958</v>
      </c>
      <c r="G2600" t="s">
        <v>17</v>
      </c>
      <c r="H2600" t="s">
        <v>16</v>
      </c>
      <c r="I2600" t="s">
        <v>8957</v>
      </c>
      <c r="J2600" t="s">
        <v>8956</v>
      </c>
      <c r="K2600" t="s">
        <v>8955</v>
      </c>
      <c r="L2600" t="s">
        <v>8954</v>
      </c>
      <c r="M2600" t="s">
        <v>164</v>
      </c>
      <c r="N2600">
        <v>3</v>
      </c>
      <c r="O2600" t="s">
        <v>8953</v>
      </c>
      <c r="P2600" t="s">
        <v>8952</v>
      </c>
      <c r="Q2600" t="s">
        <v>8951</v>
      </c>
      <c r="R2600" s="7">
        <v>40909</v>
      </c>
      <c r="S2600" s="8">
        <f t="shared" si="328"/>
        <v>2012</v>
      </c>
      <c r="T2600" s="8">
        <v>2012</v>
      </c>
      <c r="U2600" s="8">
        <f t="shared" si="329"/>
        <v>10</v>
      </c>
      <c r="V2600" s="7">
        <v>41183</v>
      </c>
      <c r="W2600" t="s">
        <v>3228</v>
      </c>
      <c r="X2600" s="2">
        <v>0.21099999999999999</v>
      </c>
      <c r="Y2600" s="6">
        <f t="shared" si="326"/>
        <v>5.6325244921384904E-3</v>
      </c>
      <c r="AA2600">
        <v>9168516</v>
      </c>
      <c r="AB2600">
        <v>18936</v>
      </c>
      <c r="AC2600">
        <v>17451345</v>
      </c>
      <c r="AD2600" t="s">
        <v>6</v>
      </c>
      <c r="AE2600" t="s">
        <v>3227</v>
      </c>
      <c r="AF2600">
        <v>10</v>
      </c>
      <c r="AH2600" t="s">
        <v>8950</v>
      </c>
      <c r="AI2600" t="s">
        <v>8949</v>
      </c>
      <c r="AJ2600" t="s">
        <v>8948</v>
      </c>
      <c r="AK2600" t="s">
        <v>8947</v>
      </c>
      <c r="AL2600">
        <v>4</v>
      </c>
      <c r="AM2600" s="5">
        <f t="shared" si="330"/>
        <v>0.4</v>
      </c>
      <c r="AN2600" s="4">
        <f t="shared" si="327"/>
        <v>6.0583112457402507E-4</v>
      </c>
      <c r="AO2600" s="3"/>
      <c r="AP2600">
        <v>0</v>
      </c>
      <c r="AR2600" t="s">
        <v>1</v>
      </c>
      <c r="AT2600" s="2">
        <v>0.52500000000000002</v>
      </c>
      <c r="AU2600" s="1">
        <f t="shared" si="331"/>
        <v>0.41245164818691504</v>
      </c>
      <c r="AV2600" s="1">
        <f t="shared" si="332"/>
        <v>0.31191778083562577</v>
      </c>
      <c r="AW2600" s="1">
        <f t="shared" si="333"/>
        <v>0.21138391348433644</v>
      </c>
    </row>
    <row r="2601" spans="1:49" x14ac:dyDescent="0.2">
      <c r="A2601">
        <v>2599</v>
      </c>
      <c r="B2601" t="s">
        <v>8946</v>
      </c>
      <c r="C2601" t="s">
        <v>8945</v>
      </c>
      <c r="F2601" t="s">
        <v>8944</v>
      </c>
      <c r="G2601" t="s">
        <v>17</v>
      </c>
      <c r="H2601" t="s">
        <v>16</v>
      </c>
      <c r="I2601" t="s">
        <v>2617</v>
      </c>
      <c r="J2601" t="s">
        <v>8943</v>
      </c>
      <c r="K2601" t="s">
        <v>8942</v>
      </c>
      <c r="L2601" t="s">
        <v>8941</v>
      </c>
      <c r="M2601" t="s">
        <v>164</v>
      </c>
      <c r="N2601">
        <v>5</v>
      </c>
      <c r="O2601" t="s">
        <v>8940</v>
      </c>
      <c r="P2601" t="s">
        <v>8939</v>
      </c>
      <c r="Q2601" t="s">
        <v>8938</v>
      </c>
      <c r="R2601" s="7">
        <v>40909</v>
      </c>
      <c r="S2601" s="8">
        <f t="shared" si="328"/>
        <v>2012</v>
      </c>
      <c r="T2601" s="8">
        <v>2012</v>
      </c>
      <c r="U2601" s="8">
        <f t="shared" si="329"/>
        <v>10</v>
      </c>
      <c r="V2601" s="7">
        <v>41183</v>
      </c>
      <c r="W2601" t="s">
        <v>3228</v>
      </c>
      <c r="X2601" s="2">
        <v>0.21099999999999999</v>
      </c>
      <c r="Y2601" s="6">
        <f t="shared" si="326"/>
        <v>5.6325244921384904E-3</v>
      </c>
      <c r="AA2601">
        <v>9168516</v>
      </c>
      <c r="AB2601">
        <v>18936</v>
      </c>
      <c r="AC2601">
        <v>17451345</v>
      </c>
      <c r="AD2601" t="s">
        <v>6</v>
      </c>
      <c r="AE2601" t="s">
        <v>3227</v>
      </c>
      <c r="AF2601">
        <v>10</v>
      </c>
      <c r="AH2601" t="s">
        <v>8937</v>
      </c>
      <c r="AI2601" t="s">
        <v>8936</v>
      </c>
      <c r="AJ2601" t="s">
        <v>8935</v>
      </c>
      <c r="AK2601" t="s">
        <v>8934</v>
      </c>
      <c r="AL2601">
        <v>0</v>
      </c>
      <c r="AM2601" s="5">
        <f t="shared" si="330"/>
        <v>0</v>
      </c>
      <c r="AN2601" s="4">
        <f t="shared" si="327"/>
        <v>0</v>
      </c>
      <c r="AO2601" s="3"/>
      <c r="AP2601">
        <v>0</v>
      </c>
      <c r="AR2601" t="s">
        <v>1</v>
      </c>
      <c r="AT2601" s="2">
        <v>0.52500000000000002</v>
      </c>
      <c r="AU2601" s="1">
        <f t="shared" si="331"/>
        <v>0.39427671444969431</v>
      </c>
      <c r="AV2601" s="1">
        <f t="shared" si="332"/>
        <v>0.28162622460692455</v>
      </c>
      <c r="AW2601" s="1">
        <f t="shared" si="333"/>
        <v>0.1689757347641547</v>
      </c>
    </row>
    <row r="2602" spans="1:49" x14ac:dyDescent="0.2">
      <c r="A2602">
        <v>2600</v>
      </c>
      <c r="B2602" t="s">
        <v>8933</v>
      </c>
      <c r="C2602" t="s">
        <v>8932</v>
      </c>
      <c r="F2602" t="s">
        <v>8931</v>
      </c>
      <c r="G2602" t="s">
        <v>17</v>
      </c>
      <c r="H2602" t="s">
        <v>16</v>
      </c>
      <c r="I2602" t="s">
        <v>8930</v>
      </c>
      <c r="J2602" t="s">
        <v>8929</v>
      </c>
      <c r="K2602" t="s">
        <v>8928</v>
      </c>
      <c r="L2602" t="s">
        <v>8927</v>
      </c>
      <c r="M2602" t="s">
        <v>1073</v>
      </c>
      <c r="N2602">
        <v>6</v>
      </c>
      <c r="O2602" t="s">
        <v>8926</v>
      </c>
      <c r="P2602" t="s">
        <v>8925</v>
      </c>
      <c r="Q2602" t="s">
        <v>8924</v>
      </c>
      <c r="R2602" s="7">
        <v>40909</v>
      </c>
      <c r="S2602" s="8">
        <f t="shared" si="328"/>
        <v>2012</v>
      </c>
      <c r="T2602" s="8">
        <v>2012</v>
      </c>
      <c r="U2602" s="8">
        <f t="shared" si="329"/>
        <v>10</v>
      </c>
      <c r="V2602" s="7">
        <v>41183</v>
      </c>
      <c r="W2602" t="s">
        <v>3228</v>
      </c>
      <c r="X2602" s="2">
        <v>0.21099999999999999</v>
      </c>
      <c r="Y2602" s="6">
        <f t="shared" si="326"/>
        <v>5.6325244921384904E-3</v>
      </c>
      <c r="AA2602">
        <v>9168516</v>
      </c>
      <c r="AB2602">
        <v>18936</v>
      </c>
      <c r="AC2602">
        <v>17451345</v>
      </c>
      <c r="AD2602" t="s">
        <v>6</v>
      </c>
      <c r="AE2602" t="s">
        <v>3227</v>
      </c>
      <c r="AF2602">
        <v>10</v>
      </c>
      <c r="AH2602" t="s">
        <v>8923</v>
      </c>
      <c r="AI2602" t="s">
        <v>8922</v>
      </c>
      <c r="AJ2602" t="s">
        <v>8921</v>
      </c>
      <c r="AK2602" t="s">
        <v>8920</v>
      </c>
      <c r="AL2602">
        <v>3</v>
      </c>
      <c r="AM2602" s="5">
        <f t="shared" si="330"/>
        <v>0.3</v>
      </c>
      <c r="AN2602" s="4">
        <f t="shared" si="327"/>
        <v>4.5437334343051872E-4</v>
      </c>
      <c r="AO2602" s="3"/>
      <c r="AP2602">
        <v>1</v>
      </c>
      <c r="AR2602" t="s">
        <v>1</v>
      </c>
      <c r="AT2602" s="2">
        <v>0.52500000000000002</v>
      </c>
      <c r="AU2602" s="1">
        <f t="shared" si="331"/>
        <v>0.40790791475260985</v>
      </c>
      <c r="AV2602" s="1">
        <f t="shared" si="332"/>
        <v>0.30434489177845042</v>
      </c>
      <c r="AW2602" s="1">
        <f t="shared" si="333"/>
        <v>0.20078186880429102</v>
      </c>
    </row>
    <row r="2603" spans="1:49" x14ac:dyDescent="0.2">
      <c r="A2603">
        <v>2601</v>
      </c>
      <c r="B2603" t="s">
        <v>8919</v>
      </c>
      <c r="C2603" t="s">
        <v>8918</v>
      </c>
      <c r="F2603" t="s">
        <v>8917</v>
      </c>
      <c r="G2603" t="s">
        <v>17</v>
      </c>
      <c r="H2603" t="s">
        <v>16</v>
      </c>
      <c r="I2603" t="s">
        <v>8916</v>
      </c>
      <c r="J2603" t="s">
        <v>8915</v>
      </c>
      <c r="K2603" t="s">
        <v>8914</v>
      </c>
      <c r="L2603" t="s">
        <v>8913</v>
      </c>
      <c r="M2603" t="s">
        <v>8912</v>
      </c>
      <c r="N2603">
        <v>3</v>
      </c>
      <c r="O2603" t="s">
        <v>8911</v>
      </c>
      <c r="P2603" t="s">
        <v>8910</v>
      </c>
      <c r="Q2603" t="s">
        <v>8909</v>
      </c>
      <c r="R2603" s="7">
        <v>40909</v>
      </c>
      <c r="S2603" s="8">
        <f t="shared" si="328"/>
        <v>2012</v>
      </c>
      <c r="T2603" s="8">
        <v>2012</v>
      </c>
      <c r="U2603" s="8">
        <f t="shared" si="329"/>
        <v>10</v>
      </c>
      <c r="V2603" s="7">
        <v>41183</v>
      </c>
      <c r="W2603" t="s">
        <v>3228</v>
      </c>
      <c r="X2603" s="2">
        <v>0.21099999999999999</v>
      </c>
      <c r="Y2603" s="6">
        <f t="shared" si="326"/>
        <v>5.6325244921384904E-3</v>
      </c>
      <c r="AA2603">
        <v>9168516</v>
      </c>
      <c r="AB2603">
        <v>18936</v>
      </c>
      <c r="AC2603">
        <v>17451345</v>
      </c>
      <c r="AD2603" t="s">
        <v>6</v>
      </c>
      <c r="AE2603" t="s">
        <v>3227</v>
      </c>
      <c r="AF2603">
        <v>10</v>
      </c>
      <c r="AH2603" t="s">
        <v>8908</v>
      </c>
      <c r="AI2603" t="s">
        <v>8907</v>
      </c>
      <c r="AJ2603" t="s">
        <v>8906</v>
      </c>
      <c r="AK2603" t="s">
        <v>8905</v>
      </c>
      <c r="AL2603">
        <v>1</v>
      </c>
      <c r="AM2603" s="5">
        <f t="shared" si="330"/>
        <v>0.1</v>
      </c>
      <c r="AN2603" s="4">
        <f t="shared" si="327"/>
        <v>1.5145778114350627E-4</v>
      </c>
      <c r="AO2603" s="3"/>
      <c r="AP2603">
        <v>0</v>
      </c>
      <c r="AR2603" t="s">
        <v>1</v>
      </c>
      <c r="AT2603" s="2">
        <v>0.52500000000000002</v>
      </c>
      <c r="AU2603" s="1">
        <f t="shared" si="331"/>
        <v>0.39882044788399951</v>
      </c>
      <c r="AV2603" s="1">
        <f t="shared" si="332"/>
        <v>0.28919911366409984</v>
      </c>
      <c r="AW2603" s="1">
        <f t="shared" si="333"/>
        <v>0.17957777944420014</v>
      </c>
    </row>
    <row r="2604" spans="1:49" x14ac:dyDescent="0.2">
      <c r="A2604">
        <v>2602</v>
      </c>
      <c r="B2604" t="s">
        <v>8904</v>
      </c>
      <c r="C2604" t="s">
        <v>8903</v>
      </c>
      <c r="E2604">
        <v>22766940</v>
      </c>
      <c r="F2604" t="s">
        <v>8902</v>
      </c>
      <c r="G2604" t="s">
        <v>17</v>
      </c>
      <c r="H2604" t="s">
        <v>16</v>
      </c>
      <c r="I2604" t="s">
        <v>8901</v>
      </c>
      <c r="J2604">
        <v>60031437</v>
      </c>
      <c r="K2604" t="s">
        <v>8900</v>
      </c>
      <c r="L2604" t="s">
        <v>8899</v>
      </c>
      <c r="M2604" t="s">
        <v>66</v>
      </c>
      <c r="N2604">
        <v>7</v>
      </c>
      <c r="O2604" t="s">
        <v>8898</v>
      </c>
      <c r="P2604" t="s">
        <v>8897</v>
      </c>
      <c r="Q2604" t="s">
        <v>8896</v>
      </c>
      <c r="R2604" s="7">
        <v>40909</v>
      </c>
      <c r="S2604" s="8">
        <f t="shared" si="328"/>
        <v>2012</v>
      </c>
      <c r="T2604" s="8">
        <v>2012</v>
      </c>
      <c r="U2604" s="8">
        <f t="shared" si="329"/>
        <v>10</v>
      </c>
      <c r="V2604" s="7">
        <v>2012</v>
      </c>
      <c r="W2604" t="s">
        <v>8895</v>
      </c>
      <c r="X2604" s="2">
        <v>0.83</v>
      </c>
      <c r="Y2604" s="6">
        <f t="shared" si="326"/>
        <v>2.2156375964336242E-2</v>
      </c>
      <c r="AB2604">
        <v>27214</v>
      </c>
      <c r="AC2604">
        <v>15269914</v>
      </c>
      <c r="AD2604" t="s">
        <v>6</v>
      </c>
      <c r="AE2604">
        <v>13</v>
      </c>
      <c r="AF2604">
        <v>4</v>
      </c>
      <c r="AH2604" t="s">
        <v>8894</v>
      </c>
      <c r="AI2604" t="s">
        <v>8893</v>
      </c>
      <c r="AJ2604" t="s">
        <v>8892</v>
      </c>
      <c r="AK2604" t="s">
        <v>8891</v>
      </c>
      <c r="AL2604">
        <v>6</v>
      </c>
      <c r="AM2604" s="5">
        <f t="shared" si="330"/>
        <v>0.6</v>
      </c>
      <c r="AN2604" s="4">
        <f t="shared" si="327"/>
        <v>9.0874668686103744E-4</v>
      </c>
      <c r="AO2604" s="3"/>
      <c r="AP2604">
        <v>1</v>
      </c>
      <c r="AQ2604" t="s">
        <v>1657</v>
      </c>
      <c r="AR2604" t="s">
        <v>8890</v>
      </c>
      <c r="AS2604" t="s">
        <v>1655</v>
      </c>
      <c r="AT2604" s="2">
        <v>2.1019999999999999</v>
      </c>
      <c r="AU2604" s="1">
        <f t="shared" si="331"/>
        <v>1.5782087181093678</v>
      </c>
      <c r="AV2604" s="1">
        <f t="shared" si="332"/>
        <v>1.153256132559864</v>
      </c>
      <c r="AW2604" s="1">
        <f t="shared" si="333"/>
        <v>0.72830354701035982</v>
      </c>
    </row>
    <row r="2605" spans="1:49" x14ac:dyDescent="0.2">
      <c r="A2605">
        <v>2603</v>
      </c>
      <c r="B2605" t="s">
        <v>8889</v>
      </c>
      <c r="C2605" t="s">
        <v>8888</v>
      </c>
      <c r="F2605" t="s">
        <v>8887</v>
      </c>
      <c r="G2605" t="s">
        <v>17</v>
      </c>
      <c r="H2605" t="s">
        <v>16</v>
      </c>
      <c r="I2605" t="s">
        <v>8886</v>
      </c>
      <c r="J2605" t="s">
        <v>8885</v>
      </c>
      <c r="K2605" t="s">
        <v>8884</v>
      </c>
      <c r="L2605" t="s">
        <v>8883</v>
      </c>
      <c r="M2605" t="s">
        <v>8882</v>
      </c>
      <c r="N2605">
        <v>4</v>
      </c>
      <c r="O2605" t="s">
        <v>8881</v>
      </c>
      <c r="P2605" t="s">
        <v>8880</v>
      </c>
      <c r="Q2605" t="s">
        <v>8879</v>
      </c>
      <c r="R2605" s="7">
        <v>40909</v>
      </c>
      <c r="S2605" s="8">
        <f t="shared" si="328"/>
        <v>2012</v>
      </c>
      <c r="T2605" s="8">
        <v>2012</v>
      </c>
      <c r="U2605" s="8">
        <f t="shared" si="329"/>
        <v>10</v>
      </c>
      <c r="V2605" s="7">
        <v>2012</v>
      </c>
      <c r="W2605" t="s">
        <v>7666</v>
      </c>
      <c r="X2605" s="2">
        <v>0.245</v>
      </c>
      <c r="Y2605" s="6">
        <f t="shared" si="326"/>
        <v>6.5401350738100959E-3</v>
      </c>
      <c r="AA2605">
        <v>19376480</v>
      </c>
      <c r="AB2605">
        <v>19700186896</v>
      </c>
      <c r="AD2605" t="s">
        <v>6</v>
      </c>
      <c r="AE2605">
        <v>33</v>
      </c>
      <c r="AH2605" t="s">
        <v>2229</v>
      </c>
      <c r="AI2605" t="s">
        <v>8878</v>
      </c>
      <c r="AK2605" t="s">
        <v>8877</v>
      </c>
      <c r="AL2605">
        <v>2</v>
      </c>
      <c r="AM2605" s="5">
        <f t="shared" si="330"/>
        <v>0.2</v>
      </c>
      <c r="AN2605" s="4">
        <f t="shared" si="327"/>
        <v>3.0291556228701253E-4</v>
      </c>
      <c r="AO2605" s="3"/>
      <c r="AP2605">
        <v>0</v>
      </c>
      <c r="AR2605" t="s">
        <v>1</v>
      </c>
      <c r="AT2605" s="2" t="s">
        <v>0</v>
      </c>
      <c r="AU2605" s="1">
        <f t="shared" si="331"/>
        <v>0.46689692203531702</v>
      </c>
      <c r="AV2605" s="1">
        <f t="shared" si="332"/>
        <v>0.34215253180485544</v>
      </c>
      <c r="AW2605" s="1">
        <f t="shared" si="333"/>
        <v>0.21740814157439375</v>
      </c>
    </row>
    <row r="2606" spans="1:49" x14ac:dyDescent="0.2">
      <c r="A2606">
        <v>2604</v>
      </c>
      <c r="B2606" t="s">
        <v>8876</v>
      </c>
      <c r="C2606" t="s">
        <v>8875</v>
      </c>
      <c r="D2606" t="s">
        <v>8874</v>
      </c>
      <c r="E2606">
        <v>22961203</v>
      </c>
      <c r="F2606" t="s">
        <v>8873</v>
      </c>
      <c r="G2606" t="s">
        <v>17</v>
      </c>
      <c r="H2606" t="s">
        <v>16</v>
      </c>
      <c r="I2606" t="s">
        <v>8872</v>
      </c>
      <c r="J2606" t="s">
        <v>8871</v>
      </c>
      <c r="K2606" t="s">
        <v>8870</v>
      </c>
      <c r="L2606" t="s">
        <v>8869</v>
      </c>
      <c r="M2606" t="s">
        <v>8868</v>
      </c>
      <c r="N2606">
        <v>9</v>
      </c>
      <c r="O2606" t="s">
        <v>8867</v>
      </c>
      <c r="P2606" t="s">
        <v>8866</v>
      </c>
      <c r="Q2606" t="s">
        <v>8865</v>
      </c>
      <c r="R2606" s="7">
        <v>40909</v>
      </c>
      <c r="S2606" s="8">
        <f t="shared" si="328"/>
        <v>2012</v>
      </c>
      <c r="T2606" s="8">
        <v>2012</v>
      </c>
      <c r="U2606" s="8">
        <f t="shared" si="329"/>
        <v>10</v>
      </c>
      <c r="V2606" s="7">
        <v>41183</v>
      </c>
      <c r="W2606" t="s">
        <v>8864</v>
      </c>
      <c r="X2606" s="2">
        <v>14.343999999999999</v>
      </c>
      <c r="Y2606" s="6">
        <f t="shared" si="326"/>
        <v>0.38290488774992659</v>
      </c>
      <c r="AA2606">
        <v>14761122</v>
      </c>
      <c r="AB2606">
        <v>17854</v>
      </c>
      <c r="AC2606">
        <v>14764660</v>
      </c>
      <c r="AD2606" t="s">
        <v>6</v>
      </c>
      <c r="AE2606">
        <v>11</v>
      </c>
      <c r="AF2606">
        <v>10</v>
      </c>
      <c r="AH2606" t="s">
        <v>8863</v>
      </c>
      <c r="AI2606" t="s">
        <v>8862</v>
      </c>
      <c r="AK2606" t="s">
        <v>8861</v>
      </c>
      <c r="AL2606">
        <v>726</v>
      </c>
      <c r="AM2606" s="5">
        <f t="shared" si="330"/>
        <v>72.599999999999994</v>
      </c>
      <c r="AN2606" s="4">
        <f t="shared" si="327"/>
        <v>0.10995834911018552</v>
      </c>
      <c r="AO2606" s="3"/>
      <c r="AP2606">
        <v>0</v>
      </c>
      <c r="AQ2606" t="s">
        <v>236</v>
      </c>
      <c r="AR2606" t="s">
        <v>8860</v>
      </c>
      <c r="AS2606" t="s">
        <v>235</v>
      </c>
      <c r="AT2606" s="2">
        <v>43.841000000000001</v>
      </c>
      <c r="AU2606" s="1">
        <f t="shared" si="331"/>
        <v>30.102092615800423</v>
      </c>
      <c r="AV2606" s="1">
        <f t="shared" si="332"/>
        <v>24.643161843005608</v>
      </c>
      <c r="AW2606" s="1">
        <f t="shared" si="333"/>
        <v>19.184231070210782</v>
      </c>
    </row>
    <row r="2607" spans="1:49" x14ac:dyDescent="0.2">
      <c r="A2607">
        <v>2605</v>
      </c>
      <c r="B2607" t="s">
        <v>8859</v>
      </c>
      <c r="C2607" t="s">
        <v>8858</v>
      </c>
      <c r="E2607">
        <v>23021491</v>
      </c>
      <c r="F2607" t="s">
        <v>8857</v>
      </c>
      <c r="G2607" t="s">
        <v>17</v>
      </c>
      <c r="H2607" t="s">
        <v>16</v>
      </c>
      <c r="I2607" t="s">
        <v>8856</v>
      </c>
      <c r="J2607">
        <v>60010365</v>
      </c>
      <c r="K2607" t="s">
        <v>8855</v>
      </c>
      <c r="L2607" t="s">
        <v>8854</v>
      </c>
      <c r="M2607" t="s">
        <v>816</v>
      </c>
      <c r="N2607">
        <v>8</v>
      </c>
      <c r="O2607" t="s">
        <v>8853</v>
      </c>
      <c r="P2607" t="s">
        <v>8852</v>
      </c>
      <c r="Q2607" t="s">
        <v>8851</v>
      </c>
      <c r="R2607" s="7">
        <v>40909</v>
      </c>
      <c r="S2607" s="8">
        <f t="shared" si="328"/>
        <v>2012</v>
      </c>
      <c r="T2607" s="8">
        <v>2012</v>
      </c>
      <c r="U2607" s="8">
        <f t="shared" si="329"/>
        <v>10</v>
      </c>
      <c r="V2607" s="7">
        <v>2012</v>
      </c>
      <c r="W2607" t="s">
        <v>8850</v>
      </c>
      <c r="X2607" s="2" t="s">
        <v>0</v>
      </c>
      <c r="Y2607" s="6" t="e">
        <f t="shared" si="326"/>
        <v>#VALUE!</v>
      </c>
      <c r="AB2607">
        <v>40944</v>
      </c>
      <c r="AC2607">
        <v>14656914</v>
      </c>
      <c r="AD2607" t="s">
        <v>6</v>
      </c>
      <c r="AE2607">
        <v>13</v>
      </c>
      <c r="AF2607">
        <v>9</v>
      </c>
      <c r="AI2607" t="s">
        <v>8849</v>
      </c>
      <c r="AK2607" t="s">
        <v>8848</v>
      </c>
      <c r="AL2607">
        <v>57</v>
      </c>
      <c r="AM2607" s="5">
        <f t="shared" si="330"/>
        <v>5.7</v>
      </c>
      <c r="AN2607" s="4">
        <f t="shared" si="327"/>
        <v>8.6330935251798559E-3</v>
      </c>
      <c r="AO2607" s="3"/>
      <c r="AP2607">
        <v>1</v>
      </c>
      <c r="AR2607" t="s">
        <v>1</v>
      </c>
      <c r="AT2607" s="2">
        <v>13.583</v>
      </c>
      <c r="AU2607" s="1" t="e">
        <f t="shared" si="331"/>
        <v>#VALUE!</v>
      </c>
      <c r="AV2607" s="1" t="e">
        <f t="shared" si="332"/>
        <v>#VALUE!</v>
      </c>
      <c r="AW2607" s="1" t="e">
        <f t="shared" si="333"/>
        <v>#VALUE!</v>
      </c>
    </row>
    <row r="2608" spans="1:49" x14ac:dyDescent="0.2">
      <c r="A2608">
        <v>2606</v>
      </c>
      <c r="B2608" t="s">
        <v>8847</v>
      </c>
      <c r="C2608" t="s">
        <v>8846</v>
      </c>
      <c r="F2608" t="s">
        <v>8845</v>
      </c>
      <c r="G2608" t="s">
        <v>17</v>
      </c>
      <c r="H2608" t="s">
        <v>16</v>
      </c>
      <c r="I2608" t="s">
        <v>8156</v>
      </c>
      <c r="J2608">
        <v>60025578</v>
      </c>
      <c r="K2608" t="s">
        <v>430</v>
      </c>
      <c r="L2608" t="s">
        <v>429</v>
      </c>
      <c r="M2608" t="s">
        <v>80</v>
      </c>
      <c r="N2608">
        <v>4</v>
      </c>
      <c r="O2608" t="s">
        <v>8844</v>
      </c>
      <c r="P2608" t="s">
        <v>8843</v>
      </c>
      <c r="Q2608" t="s">
        <v>4632</v>
      </c>
      <c r="R2608" s="7">
        <v>40909</v>
      </c>
      <c r="S2608" s="8">
        <f t="shared" si="328"/>
        <v>2012</v>
      </c>
      <c r="T2608" s="8">
        <v>2012</v>
      </c>
      <c r="U2608" s="8">
        <f t="shared" si="329"/>
        <v>10</v>
      </c>
      <c r="V2608" s="7">
        <v>2012</v>
      </c>
      <c r="W2608" t="s">
        <v>1085</v>
      </c>
      <c r="X2608" s="2">
        <v>0.34100000000000003</v>
      </c>
      <c r="Y2608" s="6">
        <f t="shared" si="326"/>
        <v>9.1028002455887467E-3</v>
      </c>
      <c r="AA2608">
        <v>19378718</v>
      </c>
      <c r="AB2608">
        <v>19700186839</v>
      </c>
      <c r="AC2608">
        <v>15309681</v>
      </c>
      <c r="AD2608" t="s">
        <v>6</v>
      </c>
      <c r="AE2608">
        <v>32</v>
      </c>
      <c r="AH2608" t="s">
        <v>8842</v>
      </c>
      <c r="AI2608" t="s">
        <v>8841</v>
      </c>
      <c r="AK2608" t="s">
        <v>8840</v>
      </c>
      <c r="AL2608">
        <v>9</v>
      </c>
      <c r="AM2608" s="5">
        <f t="shared" si="330"/>
        <v>0.9</v>
      </c>
      <c r="AN2608" s="4">
        <f t="shared" si="327"/>
        <v>1.3631200302915562E-3</v>
      </c>
      <c r="AO2608" s="3"/>
      <c r="AP2608">
        <v>0</v>
      </c>
      <c r="AR2608" t="s">
        <v>1</v>
      </c>
      <c r="AT2608" s="2" t="s">
        <v>0</v>
      </c>
      <c r="AU2608" s="1">
        <f t="shared" si="331"/>
        <v>0.67808961809995882</v>
      </c>
      <c r="AV2608" s="1">
        <f t="shared" si="332"/>
        <v>0.52329601379401514</v>
      </c>
      <c r="AW2608" s="1">
        <f t="shared" si="333"/>
        <v>0.36850240948807128</v>
      </c>
    </row>
    <row r="2609" spans="1:49" x14ac:dyDescent="0.2">
      <c r="A2609">
        <v>2607</v>
      </c>
      <c r="B2609" t="s">
        <v>8839</v>
      </c>
      <c r="C2609" t="s">
        <v>8838</v>
      </c>
      <c r="F2609" t="s">
        <v>8837</v>
      </c>
      <c r="G2609" t="s">
        <v>17</v>
      </c>
      <c r="H2609" t="s">
        <v>16</v>
      </c>
      <c r="I2609" t="s">
        <v>8836</v>
      </c>
      <c r="J2609" t="s">
        <v>8835</v>
      </c>
      <c r="K2609" t="s">
        <v>8834</v>
      </c>
      <c r="L2609" t="s">
        <v>8833</v>
      </c>
      <c r="M2609" t="s">
        <v>6552</v>
      </c>
      <c r="N2609">
        <v>6</v>
      </c>
      <c r="O2609" t="s">
        <v>8832</v>
      </c>
      <c r="P2609" t="s">
        <v>8831</v>
      </c>
      <c r="Q2609" t="s">
        <v>8830</v>
      </c>
      <c r="R2609" s="7">
        <v>40909</v>
      </c>
      <c r="S2609" s="8">
        <f t="shared" si="328"/>
        <v>2012</v>
      </c>
      <c r="T2609" s="8">
        <v>2012</v>
      </c>
      <c r="U2609" s="8">
        <f t="shared" si="329"/>
        <v>10</v>
      </c>
      <c r="V2609" s="7">
        <v>41244</v>
      </c>
      <c r="W2609" t="s">
        <v>411</v>
      </c>
      <c r="X2609" s="2">
        <v>0.30399999999999999</v>
      </c>
      <c r="Y2609" s="6">
        <f t="shared" si="326"/>
        <v>8.115106377299057E-3</v>
      </c>
      <c r="AA2609">
        <v>8952477</v>
      </c>
      <c r="AB2609">
        <v>12250</v>
      </c>
      <c r="AC2609">
        <v>10982760</v>
      </c>
      <c r="AD2609" t="s">
        <v>6</v>
      </c>
      <c r="AE2609">
        <v>54</v>
      </c>
      <c r="AF2609">
        <v>12</v>
      </c>
      <c r="AH2609" t="s">
        <v>8829</v>
      </c>
      <c r="AI2609" t="s">
        <v>8828</v>
      </c>
      <c r="AJ2609" t="s">
        <v>8827</v>
      </c>
      <c r="AK2609" t="s">
        <v>8826</v>
      </c>
      <c r="AL2609">
        <v>1</v>
      </c>
      <c r="AM2609" s="5">
        <f t="shared" si="330"/>
        <v>0.1</v>
      </c>
      <c r="AN2609" s="4">
        <f t="shared" si="327"/>
        <v>1.5145778114350627E-4</v>
      </c>
      <c r="AO2609" s="3"/>
      <c r="AP2609">
        <v>0</v>
      </c>
      <c r="AR2609" t="s">
        <v>1</v>
      </c>
      <c r="AT2609" s="2" t="s">
        <v>0</v>
      </c>
      <c r="AU2609" s="1">
        <f t="shared" si="331"/>
        <v>0.57260117984523917</v>
      </c>
      <c r="AV2609" s="1">
        <f t="shared" si="332"/>
        <v>0.41332820792212815</v>
      </c>
      <c r="AW2609" s="1">
        <f t="shared" si="333"/>
        <v>0.25405523599901714</v>
      </c>
    </row>
    <row r="2610" spans="1:49" x14ac:dyDescent="0.2">
      <c r="A2610">
        <v>2608</v>
      </c>
      <c r="B2610" t="s">
        <v>8825</v>
      </c>
      <c r="C2610" t="s">
        <v>8824</v>
      </c>
      <c r="F2610" t="s">
        <v>8823</v>
      </c>
      <c r="G2610" t="s">
        <v>17</v>
      </c>
      <c r="H2610" t="s">
        <v>16</v>
      </c>
      <c r="I2610" t="s">
        <v>8822</v>
      </c>
      <c r="J2610" t="s">
        <v>3921</v>
      </c>
      <c r="K2610" t="s">
        <v>3920</v>
      </c>
      <c r="L2610" t="s">
        <v>3919</v>
      </c>
      <c r="M2610" t="s">
        <v>3918</v>
      </c>
      <c r="N2610">
        <v>8</v>
      </c>
      <c r="O2610" t="s">
        <v>8821</v>
      </c>
      <c r="P2610" t="s">
        <v>8820</v>
      </c>
      <c r="Q2610" t="s">
        <v>8819</v>
      </c>
      <c r="R2610" s="7">
        <v>40909</v>
      </c>
      <c r="S2610" s="8">
        <f t="shared" si="328"/>
        <v>2012</v>
      </c>
      <c r="T2610" s="8">
        <v>2012</v>
      </c>
      <c r="U2610" s="8">
        <f t="shared" si="329"/>
        <v>10</v>
      </c>
      <c r="V2610" s="7">
        <v>2012</v>
      </c>
      <c r="W2610" t="s">
        <v>355</v>
      </c>
      <c r="X2610" s="2">
        <v>0.437</v>
      </c>
      <c r="Y2610" s="6">
        <f t="shared" si="326"/>
        <v>1.1665465417367396E-2</v>
      </c>
      <c r="AA2610">
        <v>10704698</v>
      </c>
      <c r="AB2610">
        <v>5300152513</v>
      </c>
      <c r="AC2610">
        <v>15598985</v>
      </c>
      <c r="AD2610" t="s">
        <v>6</v>
      </c>
      <c r="AE2610">
        <v>131</v>
      </c>
      <c r="AH2610" t="s">
        <v>8818</v>
      </c>
      <c r="AI2610" t="s">
        <v>8817</v>
      </c>
      <c r="AK2610" t="s">
        <v>8816</v>
      </c>
      <c r="AL2610">
        <v>21</v>
      </c>
      <c r="AM2610" s="5">
        <f t="shared" si="330"/>
        <v>2.1</v>
      </c>
      <c r="AN2610" s="4">
        <f t="shared" si="327"/>
        <v>3.1806134040136312E-3</v>
      </c>
      <c r="AO2610" s="3"/>
      <c r="AP2610">
        <v>1</v>
      </c>
      <c r="AR2610" t="s">
        <v>1</v>
      </c>
      <c r="AT2610" s="2" t="s">
        <v>0</v>
      </c>
      <c r="AU2610" s="1">
        <f t="shared" si="331"/>
        <v>0.9120009813361265</v>
      </c>
      <c r="AV2610" s="1">
        <f t="shared" si="332"/>
        <v>0.7423039410690514</v>
      </c>
      <c r="AW2610" s="1">
        <f t="shared" si="333"/>
        <v>0.57260690080197607</v>
      </c>
    </row>
    <row r="2611" spans="1:49" x14ac:dyDescent="0.2">
      <c r="A2611">
        <v>2609</v>
      </c>
      <c r="B2611" t="s">
        <v>8815</v>
      </c>
      <c r="C2611" t="s">
        <v>8814</v>
      </c>
      <c r="F2611" t="s">
        <v>8813</v>
      </c>
      <c r="G2611" t="s">
        <v>17</v>
      </c>
      <c r="H2611" t="s">
        <v>16</v>
      </c>
      <c r="I2611" t="s">
        <v>8812</v>
      </c>
      <c r="J2611" t="s">
        <v>8811</v>
      </c>
      <c r="K2611" t="s">
        <v>8810</v>
      </c>
      <c r="L2611" t="s">
        <v>8809</v>
      </c>
      <c r="M2611" t="s">
        <v>442</v>
      </c>
      <c r="N2611">
        <v>4</v>
      </c>
      <c r="O2611" t="s">
        <v>8808</v>
      </c>
      <c r="P2611" t="s">
        <v>8807</v>
      </c>
      <c r="Q2611" t="s">
        <v>8806</v>
      </c>
      <c r="R2611" s="7">
        <v>40909</v>
      </c>
      <c r="S2611" s="8">
        <f t="shared" si="328"/>
        <v>2012</v>
      </c>
      <c r="T2611" s="8">
        <v>2012</v>
      </c>
      <c r="U2611" s="8">
        <f t="shared" si="329"/>
        <v>10</v>
      </c>
      <c r="V2611" s="7">
        <v>2012</v>
      </c>
      <c r="W2611" t="s">
        <v>355</v>
      </c>
      <c r="X2611" s="2">
        <v>0.437</v>
      </c>
      <c r="Y2611" s="6">
        <f t="shared" si="326"/>
        <v>1.1665465417367396E-2</v>
      </c>
      <c r="AA2611">
        <v>10704698</v>
      </c>
      <c r="AB2611">
        <v>5300152513</v>
      </c>
      <c r="AC2611">
        <v>15598985</v>
      </c>
      <c r="AD2611" t="s">
        <v>6</v>
      </c>
      <c r="AE2611">
        <v>131</v>
      </c>
      <c r="AH2611" t="s">
        <v>8805</v>
      </c>
      <c r="AI2611" t="s">
        <v>8804</v>
      </c>
      <c r="AK2611" t="s">
        <v>8803</v>
      </c>
      <c r="AL2611">
        <v>17</v>
      </c>
      <c r="AM2611" s="5">
        <f t="shared" si="330"/>
        <v>1.7</v>
      </c>
      <c r="AN2611" s="4">
        <f t="shared" si="327"/>
        <v>2.5747822794396063E-3</v>
      </c>
      <c r="AO2611" s="3"/>
      <c r="AP2611">
        <v>1</v>
      </c>
      <c r="AR2611" t="s">
        <v>1</v>
      </c>
      <c r="AT2611" s="2" t="s">
        <v>0</v>
      </c>
      <c r="AU2611" s="1">
        <f t="shared" si="331"/>
        <v>0.89382604759890594</v>
      </c>
      <c r="AV2611" s="1">
        <f t="shared" si="332"/>
        <v>0.71201238484035012</v>
      </c>
      <c r="AW2611" s="1">
        <f t="shared" si="333"/>
        <v>0.5301987220817943</v>
      </c>
    </row>
    <row r="2612" spans="1:49" x14ac:dyDescent="0.2">
      <c r="A2612">
        <v>2610</v>
      </c>
      <c r="B2612" t="s">
        <v>8802</v>
      </c>
      <c r="C2612" t="s">
        <v>8801</v>
      </c>
      <c r="F2612" t="s">
        <v>8800</v>
      </c>
      <c r="G2612" t="s">
        <v>17</v>
      </c>
      <c r="H2612" t="s">
        <v>16</v>
      </c>
      <c r="I2612" t="s">
        <v>5151</v>
      </c>
      <c r="J2612" t="s">
        <v>8799</v>
      </c>
      <c r="K2612" t="s">
        <v>8798</v>
      </c>
      <c r="L2612" t="s">
        <v>8797</v>
      </c>
      <c r="M2612" t="s">
        <v>359</v>
      </c>
      <c r="N2612">
        <v>5</v>
      </c>
      <c r="O2612" t="s">
        <v>8796</v>
      </c>
      <c r="P2612" t="s">
        <v>8795</v>
      </c>
      <c r="Q2612" t="s">
        <v>8794</v>
      </c>
      <c r="R2612" s="7">
        <v>40909</v>
      </c>
      <c r="S2612" s="8">
        <f t="shared" si="328"/>
        <v>2012</v>
      </c>
      <c r="T2612" s="8">
        <v>2012</v>
      </c>
      <c r="U2612" s="8">
        <f t="shared" si="329"/>
        <v>10</v>
      </c>
      <c r="V2612" s="7">
        <v>2012</v>
      </c>
      <c r="W2612" t="s">
        <v>355</v>
      </c>
      <c r="X2612" s="2">
        <v>0.437</v>
      </c>
      <c r="Y2612" s="6">
        <f t="shared" si="326"/>
        <v>1.1665465417367396E-2</v>
      </c>
      <c r="AA2612">
        <v>10704698</v>
      </c>
      <c r="AB2612">
        <v>5300152513</v>
      </c>
      <c r="AC2612">
        <v>15598985</v>
      </c>
      <c r="AD2612" t="s">
        <v>6</v>
      </c>
      <c r="AE2612">
        <v>132</v>
      </c>
      <c r="AH2612" t="s">
        <v>8793</v>
      </c>
      <c r="AI2612" t="s">
        <v>8792</v>
      </c>
      <c r="AK2612" t="s">
        <v>8791</v>
      </c>
      <c r="AL2612">
        <v>82</v>
      </c>
      <c r="AM2612" s="5">
        <f t="shared" si="330"/>
        <v>8.1999999999999993</v>
      </c>
      <c r="AN2612" s="4">
        <f t="shared" si="327"/>
        <v>1.2419538053767512E-2</v>
      </c>
      <c r="AO2612" s="3"/>
      <c r="AP2612">
        <v>1</v>
      </c>
      <c r="AR2612" t="s">
        <v>1</v>
      </c>
      <c r="AT2612" s="2" t="s">
        <v>0</v>
      </c>
      <c r="AU2612" s="1">
        <f t="shared" si="331"/>
        <v>1.1891687208287431</v>
      </c>
      <c r="AV2612" s="1">
        <f t="shared" si="332"/>
        <v>1.2042501735567455</v>
      </c>
      <c r="AW2612" s="1">
        <f t="shared" si="333"/>
        <v>1.2193316262847478</v>
      </c>
    </row>
    <row r="2613" spans="1:49" x14ac:dyDescent="0.2">
      <c r="A2613">
        <v>2611</v>
      </c>
      <c r="B2613" t="s">
        <v>8790</v>
      </c>
      <c r="C2613" t="s">
        <v>8789</v>
      </c>
      <c r="F2613" t="s">
        <v>8788</v>
      </c>
      <c r="G2613" t="s">
        <v>17</v>
      </c>
      <c r="H2613" t="s">
        <v>16</v>
      </c>
      <c r="I2613" t="s">
        <v>8787</v>
      </c>
      <c r="J2613">
        <v>60014982</v>
      </c>
      <c r="K2613" t="s">
        <v>6627</v>
      </c>
      <c r="L2613" t="s">
        <v>6626</v>
      </c>
      <c r="M2613" t="s">
        <v>615</v>
      </c>
      <c r="N2613">
        <v>2</v>
      </c>
      <c r="O2613" t="s">
        <v>8786</v>
      </c>
      <c r="P2613" t="s">
        <v>8785</v>
      </c>
      <c r="Q2613" t="s">
        <v>6623</v>
      </c>
      <c r="R2613" s="7">
        <v>40909</v>
      </c>
      <c r="S2613" s="8">
        <f t="shared" si="328"/>
        <v>2012</v>
      </c>
      <c r="T2613" s="8">
        <v>2012</v>
      </c>
      <c r="U2613" s="8">
        <f t="shared" si="329"/>
        <v>10</v>
      </c>
      <c r="V2613" s="7">
        <v>2012</v>
      </c>
      <c r="W2613" t="s">
        <v>355</v>
      </c>
      <c r="X2613" s="2">
        <v>0.437</v>
      </c>
      <c r="Y2613" s="6">
        <f t="shared" si="326"/>
        <v>1.1665465417367396E-2</v>
      </c>
      <c r="AA2613">
        <v>10704698</v>
      </c>
      <c r="AB2613">
        <v>5300152513</v>
      </c>
      <c r="AC2613">
        <v>15598985</v>
      </c>
      <c r="AD2613" t="s">
        <v>6</v>
      </c>
      <c r="AE2613">
        <v>131</v>
      </c>
      <c r="AH2613" t="s">
        <v>8784</v>
      </c>
      <c r="AI2613" t="s">
        <v>8783</v>
      </c>
      <c r="AK2613" t="s">
        <v>8782</v>
      </c>
      <c r="AL2613">
        <v>15</v>
      </c>
      <c r="AM2613" s="5">
        <f t="shared" si="330"/>
        <v>1.5</v>
      </c>
      <c r="AN2613" s="4">
        <f t="shared" si="327"/>
        <v>2.2718667171525938E-3</v>
      </c>
      <c r="AO2613" s="3"/>
      <c r="AP2613">
        <v>1</v>
      </c>
      <c r="AR2613" t="s">
        <v>1</v>
      </c>
      <c r="AT2613" s="2" t="s">
        <v>0</v>
      </c>
      <c r="AU2613" s="1">
        <f t="shared" si="331"/>
        <v>0.88473858073029543</v>
      </c>
      <c r="AV2613" s="1">
        <f t="shared" si="332"/>
        <v>0.69686660672599943</v>
      </c>
      <c r="AW2613" s="1">
        <f t="shared" si="333"/>
        <v>0.50899463272170342</v>
      </c>
    </row>
    <row r="2614" spans="1:49" x14ac:dyDescent="0.2">
      <c r="A2614">
        <v>2612</v>
      </c>
      <c r="B2614" t="s">
        <v>8781</v>
      </c>
      <c r="C2614" t="s">
        <v>8780</v>
      </c>
      <c r="D2614" t="s">
        <v>8779</v>
      </c>
      <c r="E2614">
        <v>22818090</v>
      </c>
      <c r="F2614" t="s">
        <v>8778</v>
      </c>
      <c r="G2614" t="s">
        <v>17</v>
      </c>
      <c r="H2614" t="s">
        <v>16</v>
      </c>
      <c r="I2614" t="s">
        <v>8777</v>
      </c>
      <c r="J2614">
        <v>60005233</v>
      </c>
      <c r="K2614" t="s">
        <v>8776</v>
      </c>
      <c r="L2614" t="s">
        <v>8659</v>
      </c>
      <c r="M2614" t="s">
        <v>95</v>
      </c>
      <c r="N2614">
        <v>3</v>
      </c>
      <c r="O2614" t="s">
        <v>8775</v>
      </c>
      <c r="P2614" t="s">
        <v>8774</v>
      </c>
      <c r="Q2614" t="s">
        <v>8773</v>
      </c>
      <c r="R2614" s="7">
        <v>40909</v>
      </c>
      <c r="S2614" s="8">
        <f t="shared" si="328"/>
        <v>2012</v>
      </c>
      <c r="T2614" s="8">
        <v>2012</v>
      </c>
      <c r="U2614" s="8">
        <f t="shared" si="329"/>
        <v>10</v>
      </c>
      <c r="V2614" s="7">
        <v>41214</v>
      </c>
      <c r="W2614" t="s">
        <v>5795</v>
      </c>
      <c r="X2614" s="2">
        <v>1.6319999999999999</v>
      </c>
      <c r="Y2614" s="6">
        <f t="shared" si="326"/>
        <v>4.3565307920237044E-2</v>
      </c>
      <c r="AA2614">
        <v>456535</v>
      </c>
      <c r="AB2614">
        <v>24657</v>
      </c>
      <c r="AC2614">
        <v>18791298</v>
      </c>
      <c r="AD2614" t="s">
        <v>6</v>
      </c>
      <c r="AE2614">
        <v>89</v>
      </c>
      <c r="AF2614">
        <v>11</v>
      </c>
      <c r="AH2614" t="s">
        <v>8772</v>
      </c>
      <c r="AI2614" t="s">
        <v>8771</v>
      </c>
      <c r="AJ2614" t="s">
        <v>8770</v>
      </c>
      <c r="AK2614" t="s">
        <v>8769</v>
      </c>
      <c r="AL2614">
        <v>26</v>
      </c>
      <c r="AM2614" s="5">
        <f t="shared" si="330"/>
        <v>2.6</v>
      </c>
      <c r="AN2614" s="4">
        <f t="shared" si="327"/>
        <v>3.9379023097311627E-3</v>
      </c>
      <c r="AO2614" s="3"/>
      <c r="AP2614">
        <v>0</v>
      </c>
      <c r="AQ2614" t="s">
        <v>2849</v>
      </c>
      <c r="AR2614" t="s">
        <v>8768</v>
      </c>
      <c r="AS2614" t="s">
        <v>2848</v>
      </c>
      <c r="AT2614" s="2">
        <v>7.0860000000000003</v>
      </c>
      <c r="AU2614" s="1">
        <f t="shared" si="331"/>
        <v>3.1677086237085277</v>
      </c>
      <c r="AV2614" s="1">
        <f t="shared" si="332"/>
        <v>2.3751605114984105</v>
      </c>
      <c r="AW2614" s="1">
        <f t="shared" si="333"/>
        <v>1.5826123992882926</v>
      </c>
    </row>
    <row r="2615" spans="1:49" x14ac:dyDescent="0.2">
      <c r="A2615">
        <v>2613</v>
      </c>
      <c r="B2615" t="s">
        <v>8767</v>
      </c>
      <c r="F2615" t="s">
        <v>8766</v>
      </c>
      <c r="G2615" t="s">
        <v>17</v>
      </c>
      <c r="H2615" t="s">
        <v>16</v>
      </c>
      <c r="I2615" t="s">
        <v>8765</v>
      </c>
      <c r="J2615">
        <v>60105733</v>
      </c>
      <c r="K2615" t="s">
        <v>8764</v>
      </c>
      <c r="L2615" t="s">
        <v>8763</v>
      </c>
      <c r="M2615" t="s">
        <v>8762</v>
      </c>
      <c r="N2615">
        <v>3</v>
      </c>
      <c r="O2615" t="s">
        <v>8761</v>
      </c>
      <c r="P2615" t="s">
        <v>8760</v>
      </c>
      <c r="Q2615" t="s">
        <v>8759</v>
      </c>
      <c r="R2615" s="7">
        <v>40909</v>
      </c>
      <c r="S2615" s="8">
        <f t="shared" si="328"/>
        <v>2012</v>
      </c>
      <c r="T2615" s="8">
        <v>2012</v>
      </c>
      <c r="U2615" s="8">
        <f t="shared" si="329"/>
        <v>10</v>
      </c>
      <c r="V2615" s="7">
        <v>41153</v>
      </c>
      <c r="W2615" t="s">
        <v>2942</v>
      </c>
      <c r="X2615" s="2">
        <v>0.153</v>
      </c>
      <c r="Y2615" s="6">
        <f t="shared" si="326"/>
        <v>4.0842476175222235E-3</v>
      </c>
      <c r="AA2615">
        <v>19928645</v>
      </c>
      <c r="AB2615">
        <v>19700182903</v>
      </c>
      <c r="AC2615">
        <v>18173195</v>
      </c>
      <c r="AD2615" t="s">
        <v>6</v>
      </c>
      <c r="AE2615">
        <v>43</v>
      </c>
      <c r="AF2615">
        <v>1</v>
      </c>
      <c r="AH2615" t="s">
        <v>8758</v>
      </c>
      <c r="AI2615" t="s">
        <v>8757</v>
      </c>
      <c r="AJ2615" t="s">
        <v>8756</v>
      </c>
      <c r="AK2615" t="s">
        <v>8755</v>
      </c>
      <c r="AL2615">
        <v>1</v>
      </c>
      <c r="AM2615" s="5">
        <f t="shared" si="330"/>
        <v>0.1</v>
      </c>
      <c r="AN2615" s="4">
        <f t="shared" si="327"/>
        <v>1.5145778114350627E-4</v>
      </c>
      <c r="AO2615" s="3"/>
      <c r="AP2615">
        <v>0</v>
      </c>
      <c r="AR2615" t="s">
        <v>1</v>
      </c>
      <c r="AT2615" s="2" t="s">
        <v>0</v>
      </c>
      <c r="AU2615" s="1">
        <f t="shared" si="331"/>
        <v>0.29044106666086078</v>
      </c>
      <c r="AV2615" s="1">
        <f t="shared" si="332"/>
        <v>0.2117852699332865</v>
      </c>
      <c r="AW2615" s="1">
        <f t="shared" si="333"/>
        <v>0.13312947320571214</v>
      </c>
    </row>
    <row r="2616" spans="1:49" x14ac:dyDescent="0.2">
      <c r="A2616">
        <v>2614</v>
      </c>
      <c r="B2616" t="s">
        <v>8754</v>
      </c>
      <c r="C2616" t="s">
        <v>8753</v>
      </c>
      <c r="F2616" t="s">
        <v>8752</v>
      </c>
      <c r="G2616" t="s">
        <v>17</v>
      </c>
      <c r="H2616" t="s">
        <v>16</v>
      </c>
      <c r="I2616" t="s">
        <v>8751</v>
      </c>
      <c r="J2616" t="s">
        <v>8750</v>
      </c>
      <c r="K2616" t="s">
        <v>8749</v>
      </c>
      <c r="L2616" t="s">
        <v>8748</v>
      </c>
      <c r="M2616" t="s">
        <v>387</v>
      </c>
      <c r="N2616">
        <v>6</v>
      </c>
      <c r="O2616" t="s">
        <v>8747</v>
      </c>
      <c r="P2616" t="s">
        <v>8746</v>
      </c>
      <c r="Q2616" t="s">
        <v>8745</v>
      </c>
      <c r="R2616" s="7">
        <v>40909</v>
      </c>
      <c r="S2616" s="8">
        <f t="shared" si="328"/>
        <v>2012</v>
      </c>
      <c r="T2616" s="8">
        <v>2012</v>
      </c>
      <c r="U2616" s="8">
        <f t="shared" si="329"/>
        <v>10</v>
      </c>
      <c r="V2616" s="7">
        <v>2012</v>
      </c>
      <c r="W2616" t="s">
        <v>355</v>
      </c>
      <c r="X2616" s="2">
        <v>0.437</v>
      </c>
      <c r="Y2616" s="6">
        <f t="shared" si="326"/>
        <v>1.1665465417367396E-2</v>
      </c>
      <c r="AA2616">
        <v>10704698</v>
      </c>
      <c r="AB2616">
        <v>5300152513</v>
      </c>
      <c r="AC2616">
        <v>15598985</v>
      </c>
      <c r="AD2616" t="s">
        <v>6</v>
      </c>
      <c r="AE2616">
        <v>131</v>
      </c>
      <c r="AH2616" t="s">
        <v>8744</v>
      </c>
      <c r="AI2616" t="s">
        <v>8743</v>
      </c>
      <c r="AK2616" t="s">
        <v>8742</v>
      </c>
      <c r="AL2616">
        <v>20</v>
      </c>
      <c r="AM2616" s="5">
        <f t="shared" si="330"/>
        <v>2</v>
      </c>
      <c r="AN2616" s="4">
        <f t="shared" si="327"/>
        <v>3.0291556228701248E-3</v>
      </c>
      <c r="AO2616" s="3"/>
      <c r="AP2616">
        <v>1</v>
      </c>
      <c r="AR2616" t="s">
        <v>1</v>
      </c>
      <c r="AT2616" s="2" t="s">
        <v>0</v>
      </c>
      <c r="AU2616" s="1">
        <f t="shared" si="331"/>
        <v>0.90745724790182136</v>
      </c>
      <c r="AV2616" s="1">
        <f t="shared" si="332"/>
        <v>0.73473105201187594</v>
      </c>
      <c r="AW2616" s="1">
        <f t="shared" si="333"/>
        <v>0.56200485612193063</v>
      </c>
    </row>
    <row r="2617" spans="1:49" x14ac:dyDescent="0.2">
      <c r="A2617">
        <v>2615</v>
      </c>
      <c r="B2617" t="s">
        <v>8741</v>
      </c>
      <c r="C2617" t="s">
        <v>8740</v>
      </c>
      <c r="F2617" t="s">
        <v>8739</v>
      </c>
      <c r="G2617" t="s">
        <v>17</v>
      </c>
      <c r="H2617" t="s">
        <v>16</v>
      </c>
      <c r="I2617" t="s">
        <v>8738</v>
      </c>
      <c r="J2617">
        <v>60000990</v>
      </c>
      <c r="K2617" t="s">
        <v>5409</v>
      </c>
      <c r="L2617" t="s">
        <v>5408</v>
      </c>
      <c r="M2617" t="s">
        <v>190</v>
      </c>
      <c r="N2617">
        <v>1</v>
      </c>
      <c r="O2617" t="s">
        <v>8737</v>
      </c>
      <c r="P2617">
        <v>54784056100</v>
      </c>
      <c r="Q2617">
        <v>60000990</v>
      </c>
      <c r="R2617" s="7">
        <v>40909</v>
      </c>
      <c r="S2617" s="8">
        <f t="shared" si="328"/>
        <v>2012</v>
      </c>
      <c r="T2617" s="8">
        <v>2012</v>
      </c>
      <c r="U2617" s="8">
        <f t="shared" si="329"/>
        <v>10</v>
      </c>
      <c r="V2617" s="7">
        <v>2012</v>
      </c>
      <c r="W2617" t="s">
        <v>355</v>
      </c>
      <c r="X2617" s="2">
        <v>0.437</v>
      </c>
      <c r="Y2617" s="6">
        <f t="shared" si="326"/>
        <v>1.1665465417367396E-2</v>
      </c>
      <c r="AA2617">
        <v>10704698</v>
      </c>
      <c r="AB2617">
        <v>5300152513</v>
      </c>
      <c r="AC2617">
        <v>15598985</v>
      </c>
      <c r="AD2617" t="s">
        <v>6</v>
      </c>
      <c r="AE2617">
        <v>131</v>
      </c>
      <c r="AH2617" t="s">
        <v>8736</v>
      </c>
      <c r="AI2617" t="s">
        <v>8735</v>
      </c>
      <c r="AK2617" t="s">
        <v>8734</v>
      </c>
      <c r="AL2617">
        <v>8</v>
      </c>
      <c r="AM2617" s="5">
        <f t="shared" si="330"/>
        <v>0.8</v>
      </c>
      <c r="AN2617" s="4">
        <f t="shared" si="327"/>
        <v>1.2116622491480501E-3</v>
      </c>
      <c r="AO2617" s="3"/>
      <c r="AP2617">
        <v>1</v>
      </c>
      <c r="AR2617" t="s">
        <v>1</v>
      </c>
      <c r="AT2617" s="2" t="s">
        <v>0</v>
      </c>
      <c r="AU2617" s="1">
        <f t="shared" si="331"/>
        <v>0.85293244669015911</v>
      </c>
      <c r="AV2617" s="1">
        <f t="shared" si="332"/>
        <v>0.64385638332577233</v>
      </c>
      <c r="AW2617" s="1">
        <f t="shared" si="333"/>
        <v>0.43478031996138539</v>
      </c>
    </row>
    <row r="2618" spans="1:49" x14ac:dyDescent="0.2">
      <c r="A2618">
        <v>2616</v>
      </c>
      <c r="B2618" t="s">
        <v>8733</v>
      </c>
      <c r="C2618" t="s">
        <v>8732</v>
      </c>
      <c r="F2618" t="s">
        <v>8731</v>
      </c>
      <c r="G2618" t="s">
        <v>17</v>
      </c>
      <c r="H2618" t="s">
        <v>16</v>
      </c>
      <c r="I2618" t="s">
        <v>6382</v>
      </c>
      <c r="J2618">
        <v>60024350</v>
      </c>
      <c r="K2618" t="s">
        <v>204</v>
      </c>
      <c r="L2618" t="s">
        <v>203</v>
      </c>
      <c r="M2618" t="s">
        <v>80</v>
      </c>
      <c r="N2618">
        <v>4</v>
      </c>
      <c r="O2618" t="s">
        <v>8730</v>
      </c>
      <c r="P2618" t="s">
        <v>8729</v>
      </c>
      <c r="Q2618" t="s">
        <v>200</v>
      </c>
      <c r="R2618" s="7">
        <v>40909</v>
      </c>
      <c r="S2618" s="8">
        <f t="shared" si="328"/>
        <v>2012</v>
      </c>
      <c r="T2618" s="8">
        <v>2012</v>
      </c>
      <c r="U2618" s="8">
        <f t="shared" si="329"/>
        <v>10</v>
      </c>
      <c r="V2618" s="7">
        <v>2012</v>
      </c>
      <c r="W2618" t="s">
        <v>355</v>
      </c>
      <c r="X2618" s="2">
        <v>0.437</v>
      </c>
      <c r="Y2618" s="6">
        <f t="shared" si="326"/>
        <v>1.1665465417367396E-2</v>
      </c>
      <c r="AA2618">
        <v>10704698</v>
      </c>
      <c r="AB2618">
        <v>5300152513</v>
      </c>
      <c r="AC2618">
        <v>15598985</v>
      </c>
      <c r="AD2618" t="s">
        <v>6</v>
      </c>
      <c r="AE2618">
        <v>131</v>
      </c>
      <c r="AH2618" t="s">
        <v>8728</v>
      </c>
      <c r="AI2618" t="s">
        <v>8727</v>
      </c>
      <c r="AK2618" t="s">
        <v>8726</v>
      </c>
      <c r="AL2618">
        <v>19</v>
      </c>
      <c r="AM2618" s="5">
        <f t="shared" si="330"/>
        <v>1.9</v>
      </c>
      <c r="AN2618" s="4">
        <f t="shared" si="327"/>
        <v>2.8776978417266188E-3</v>
      </c>
      <c r="AO2618" s="3"/>
      <c r="AP2618">
        <v>1</v>
      </c>
      <c r="AR2618" t="s">
        <v>1</v>
      </c>
      <c r="AT2618" s="2" t="s">
        <v>0</v>
      </c>
      <c r="AU2618" s="1">
        <f t="shared" si="331"/>
        <v>0.90291351446751611</v>
      </c>
      <c r="AV2618" s="1">
        <f t="shared" si="332"/>
        <v>0.7271581629547007</v>
      </c>
      <c r="AW2618" s="1">
        <f t="shared" si="333"/>
        <v>0.55140281144188519</v>
      </c>
    </row>
    <row r="2619" spans="1:49" x14ac:dyDescent="0.2">
      <c r="A2619">
        <v>2617</v>
      </c>
      <c r="B2619" t="s">
        <v>8725</v>
      </c>
      <c r="C2619" t="s">
        <v>8724</v>
      </c>
      <c r="F2619" t="s">
        <v>8723</v>
      </c>
      <c r="G2619" t="s">
        <v>17</v>
      </c>
      <c r="H2619" t="s">
        <v>16</v>
      </c>
      <c r="I2619" t="s">
        <v>8722</v>
      </c>
      <c r="J2619" t="s">
        <v>8721</v>
      </c>
      <c r="K2619" t="s">
        <v>8720</v>
      </c>
      <c r="L2619" t="s">
        <v>8719</v>
      </c>
      <c r="M2619" t="s">
        <v>8718</v>
      </c>
      <c r="N2619">
        <v>4</v>
      </c>
      <c r="O2619" t="s">
        <v>8717</v>
      </c>
      <c r="P2619" t="s">
        <v>8716</v>
      </c>
      <c r="Q2619" t="s">
        <v>8715</v>
      </c>
      <c r="R2619" s="7">
        <v>40909</v>
      </c>
      <c r="S2619" s="8">
        <f t="shared" si="328"/>
        <v>2012</v>
      </c>
      <c r="T2619" s="8">
        <v>2012</v>
      </c>
      <c r="U2619" s="8">
        <f t="shared" si="329"/>
        <v>10</v>
      </c>
      <c r="V2619" s="7">
        <v>2012</v>
      </c>
      <c r="W2619" t="s">
        <v>355</v>
      </c>
      <c r="X2619" s="2">
        <v>0.437</v>
      </c>
      <c r="Y2619" s="6">
        <f t="shared" si="326"/>
        <v>1.1665465417367396E-2</v>
      </c>
      <c r="AA2619">
        <v>10704698</v>
      </c>
      <c r="AB2619">
        <v>5300152513</v>
      </c>
      <c r="AC2619">
        <v>15598985</v>
      </c>
      <c r="AD2619" t="s">
        <v>6</v>
      </c>
      <c r="AE2619">
        <v>130</v>
      </c>
      <c r="AH2619" t="s">
        <v>8714</v>
      </c>
      <c r="AI2619" t="s">
        <v>8713</v>
      </c>
      <c r="AK2619" t="s">
        <v>8712</v>
      </c>
      <c r="AL2619">
        <v>28</v>
      </c>
      <c r="AM2619" s="5">
        <f t="shared" si="330"/>
        <v>2.8</v>
      </c>
      <c r="AN2619" s="4">
        <f t="shared" si="327"/>
        <v>4.2408178720181747E-3</v>
      </c>
      <c r="AO2619" s="3"/>
      <c r="AP2619">
        <v>1</v>
      </c>
      <c r="AR2619" t="s">
        <v>1</v>
      </c>
      <c r="AT2619" s="2" t="s">
        <v>0</v>
      </c>
      <c r="AU2619" s="1">
        <f t="shared" si="331"/>
        <v>0.94380711537626283</v>
      </c>
      <c r="AV2619" s="1">
        <f t="shared" si="332"/>
        <v>0.79531416446927861</v>
      </c>
      <c r="AW2619" s="1">
        <f t="shared" si="333"/>
        <v>0.64682121356229405</v>
      </c>
    </row>
    <row r="2620" spans="1:49" x14ac:dyDescent="0.2">
      <c r="A2620">
        <v>2618</v>
      </c>
      <c r="B2620" t="s">
        <v>8711</v>
      </c>
      <c r="C2620" t="s">
        <v>8710</v>
      </c>
      <c r="F2620" t="s">
        <v>8709</v>
      </c>
      <c r="G2620" t="s">
        <v>17</v>
      </c>
      <c r="H2620" t="s">
        <v>16</v>
      </c>
      <c r="I2620" t="s">
        <v>8708</v>
      </c>
      <c r="J2620">
        <v>60018257</v>
      </c>
      <c r="K2620" t="s">
        <v>8707</v>
      </c>
      <c r="L2620" t="s">
        <v>472</v>
      </c>
      <c r="M2620" t="s">
        <v>471</v>
      </c>
      <c r="N2620">
        <v>2</v>
      </c>
      <c r="O2620" t="s">
        <v>8706</v>
      </c>
      <c r="P2620" t="s">
        <v>8705</v>
      </c>
      <c r="Q2620" t="s">
        <v>8704</v>
      </c>
      <c r="R2620" s="7">
        <v>40909</v>
      </c>
      <c r="S2620" s="8">
        <f t="shared" si="328"/>
        <v>2012</v>
      </c>
      <c r="T2620" s="8">
        <v>2012</v>
      </c>
      <c r="U2620" s="8">
        <f t="shared" si="329"/>
        <v>10</v>
      </c>
      <c r="V2620" s="7">
        <v>2012</v>
      </c>
      <c r="W2620" t="s">
        <v>355</v>
      </c>
      <c r="X2620" s="2">
        <v>0.437</v>
      </c>
      <c r="Y2620" s="6">
        <f t="shared" si="326"/>
        <v>1.1665465417367396E-2</v>
      </c>
      <c r="AA2620">
        <v>10704698</v>
      </c>
      <c r="AB2620">
        <v>5300152513</v>
      </c>
      <c r="AC2620">
        <v>15598985</v>
      </c>
      <c r="AD2620" t="s">
        <v>6</v>
      </c>
      <c r="AE2620">
        <v>131</v>
      </c>
      <c r="AI2620" t="s">
        <v>8703</v>
      </c>
      <c r="AK2620" t="s">
        <v>8702</v>
      </c>
      <c r="AL2620">
        <v>11</v>
      </c>
      <c r="AM2620" s="5">
        <f t="shared" si="330"/>
        <v>1.1000000000000001</v>
      </c>
      <c r="AN2620" s="4">
        <f t="shared" si="327"/>
        <v>1.6660355925785689E-3</v>
      </c>
      <c r="AO2620" s="3"/>
      <c r="AP2620">
        <v>1</v>
      </c>
      <c r="AR2620" t="s">
        <v>1</v>
      </c>
      <c r="AT2620" s="2" t="s">
        <v>0</v>
      </c>
      <c r="AU2620" s="1">
        <f t="shared" si="331"/>
        <v>0.86656364699307475</v>
      </c>
      <c r="AV2620" s="1">
        <f t="shared" si="332"/>
        <v>0.66657505049729826</v>
      </c>
      <c r="AW2620" s="1">
        <f t="shared" si="333"/>
        <v>0.46658645400152171</v>
      </c>
    </row>
    <row r="2621" spans="1:49" x14ac:dyDescent="0.2">
      <c r="A2621">
        <v>2619</v>
      </c>
      <c r="B2621" t="s">
        <v>8701</v>
      </c>
      <c r="C2621" t="s">
        <v>8700</v>
      </c>
      <c r="F2621" t="s">
        <v>8699</v>
      </c>
      <c r="G2621" t="s">
        <v>17</v>
      </c>
      <c r="H2621" t="s">
        <v>16</v>
      </c>
      <c r="I2621" t="s">
        <v>8698</v>
      </c>
      <c r="J2621">
        <v>60001821</v>
      </c>
      <c r="K2621" t="s">
        <v>8229</v>
      </c>
      <c r="L2621" t="s">
        <v>8228</v>
      </c>
      <c r="M2621" t="s">
        <v>7549</v>
      </c>
      <c r="N2621">
        <v>3</v>
      </c>
      <c r="O2621" t="s">
        <v>8697</v>
      </c>
      <c r="P2621" t="s">
        <v>8696</v>
      </c>
      <c r="Q2621" t="s">
        <v>8695</v>
      </c>
      <c r="R2621" s="7">
        <v>40909</v>
      </c>
      <c r="S2621" s="8">
        <f t="shared" si="328"/>
        <v>2012</v>
      </c>
      <c r="T2621" s="8">
        <v>2012</v>
      </c>
      <c r="U2621" s="8">
        <f t="shared" si="329"/>
        <v>10</v>
      </c>
      <c r="V2621" s="7">
        <v>2012</v>
      </c>
      <c r="W2621" t="s">
        <v>355</v>
      </c>
      <c r="X2621" s="2">
        <v>0.437</v>
      </c>
      <c r="Y2621" s="6">
        <f t="shared" si="326"/>
        <v>1.1665465417367396E-2</v>
      </c>
      <c r="AA2621">
        <v>10704698</v>
      </c>
      <c r="AB2621">
        <v>5300152513</v>
      </c>
      <c r="AC2621">
        <v>15598985</v>
      </c>
      <c r="AD2621" t="s">
        <v>6</v>
      </c>
      <c r="AE2621">
        <v>130</v>
      </c>
      <c r="AH2621" t="s">
        <v>8694</v>
      </c>
      <c r="AI2621" t="s">
        <v>8693</v>
      </c>
      <c r="AK2621" t="s">
        <v>8692</v>
      </c>
      <c r="AL2621">
        <v>68</v>
      </c>
      <c r="AM2621" s="5">
        <f t="shared" si="330"/>
        <v>6.8</v>
      </c>
      <c r="AN2621" s="4">
        <f t="shared" si="327"/>
        <v>1.0299129117758425E-2</v>
      </c>
      <c r="AO2621" s="3"/>
      <c r="AP2621">
        <v>1</v>
      </c>
      <c r="AR2621" t="s">
        <v>1</v>
      </c>
      <c r="AT2621" s="2" t="s">
        <v>0</v>
      </c>
      <c r="AU2621" s="1">
        <f t="shared" si="331"/>
        <v>1.1255564527484705</v>
      </c>
      <c r="AV2621" s="1">
        <f t="shared" si="332"/>
        <v>1.098229726756291</v>
      </c>
      <c r="AW2621" s="1">
        <f t="shared" si="333"/>
        <v>1.0709030007641116</v>
      </c>
    </row>
    <row r="2622" spans="1:49" x14ac:dyDescent="0.2">
      <c r="A2622">
        <v>2620</v>
      </c>
      <c r="B2622" t="s">
        <v>8691</v>
      </c>
      <c r="C2622" t="s">
        <v>8690</v>
      </c>
      <c r="F2622" t="s">
        <v>8689</v>
      </c>
      <c r="G2622" t="s">
        <v>17</v>
      </c>
      <c r="H2622" t="s">
        <v>16</v>
      </c>
      <c r="I2622" t="s">
        <v>4503</v>
      </c>
      <c r="J2622">
        <v>60002014</v>
      </c>
      <c r="K2622" t="s">
        <v>192</v>
      </c>
      <c r="L2622" t="s">
        <v>191</v>
      </c>
      <c r="M2622" t="s">
        <v>190</v>
      </c>
      <c r="N2622">
        <v>4</v>
      </c>
      <c r="O2622" t="s">
        <v>8688</v>
      </c>
      <c r="P2622" t="s">
        <v>8687</v>
      </c>
      <c r="Q2622" t="s">
        <v>4500</v>
      </c>
      <c r="R2622" s="7">
        <v>40909</v>
      </c>
      <c r="S2622" s="8">
        <f t="shared" si="328"/>
        <v>2012</v>
      </c>
      <c r="T2622" s="8">
        <v>2012</v>
      </c>
      <c r="U2622" s="8">
        <f t="shared" si="329"/>
        <v>10</v>
      </c>
      <c r="V2622" s="7">
        <v>2012</v>
      </c>
      <c r="W2622" t="s">
        <v>355</v>
      </c>
      <c r="X2622" s="2">
        <v>0.437</v>
      </c>
      <c r="Y2622" s="6">
        <f t="shared" si="326"/>
        <v>1.1665465417367396E-2</v>
      </c>
      <c r="AA2622">
        <v>10704698</v>
      </c>
      <c r="AB2622">
        <v>5300152513</v>
      </c>
      <c r="AC2622">
        <v>15598985</v>
      </c>
      <c r="AD2622" t="s">
        <v>6</v>
      </c>
      <c r="AE2622">
        <v>130</v>
      </c>
      <c r="AH2622" t="s">
        <v>8686</v>
      </c>
      <c r="AI2622" t="s">
        <v>8685</v>
      </c>
      <c r="AK2622" t="s">
        <v>8684</v>
      </c>
      <c r="AL2622">
        <v>16</v>
      </c>
      <c r="AM2622" s="5">
        <f t="shared" si="330"/>
        <v>1.6</v>
      </c>
      <c r="AN2622" s="4">
        <f t="shared" si="327"/>
        <v>2.4233244982961003E-3</v>
      </c>
      <c r="AO2622" s="3"/>
      <c r="AP2622">
        <v>1</v>
      </c>
      <c r="AR2622" t="s">
        <v>1</v>
      </c>
      <c r="AT2622" s="2" t="s">
        <v>0</v>
      </c>
      <c r="AU2622" s="1">
        <f t="shared" si="331"/>
        <v>0.88928231416460068</v>
      </c>
      <c r="AV2622" s="1">
        <f t="shared" si="332"/>
        <v>0.70443949578317477</v>
      </c>
      <c r="AW2622" s="1">
        <f t="shared" si="333"/>
        <v>0.51959667740174886</v>
      </c>
    </row>
    <row r="2623" spans="1:49" x14ac:dyDescent="0.2">
      <c r="A2623">
        <v>2621</v>
      </c>
      <c r="B2623" t="s">
        <v>8683</v>
      </c>
      <c r="C2623" t="s">
        <v>8682</v>
      </c>
      <c r="F2623" t="s">
        <v>8681</v>
      </c>
      <c r="G2623" t="s">
        <v>17</v>
      </c>
      <c r="H2623" t="s">
        <v>16</v>
      </c>
      <c r="I2623" t="s">
        <v>6543</v>
      </c>
      <c r="J2623">
        <v>60005429</v>
      </c>
      <c r="K2623" t="s">
        <v>8680</v>
      </c>
      <c r="L2623" t="s">
        <v>616</v>
      </c>
      <c r="M2623" t="s">
        <v>615</v>
      </c>
      <c r="N2623">
        <v>2</v>
      </c>
      <c r="O2623" t="s">
        <v>8679</v>
      </c>
      <c r="P2623" t="s">
        <v>8678</v>
      </c>
      <c r="Q2623" t="s">
        <v>8677</v>
      </c>
      <c r="R2623" s="7">
        <v>40909</v>
      </c>
      <c r="S2623" s="8">
        <f t="shared" si="328"/>
        <v>2012</v>
      </c>
      <c r="T2623" s="8">
        <v>2012</v>
      </c>
      <c r="U2623" s="8">
        <f t="shared" si="329"/>
        <v>10</v>
      </c>
      <c r="V2623" s="7">
        <v>2012</v>
      </c>
      <c r="W2623" t="s">
        <v>355</v>
      </c>
      <c r="X2623" s="2">
        <v>0.437</v>
      </c>
      <c r="Y2623" s="6">
        <f t="shared" si="326"/>
        <v>1.1665465417367396E-2</v>
      </c>
      <c r="AA2623">
        <v>10704698</v>
      </c>
      <c r="AB2623">
        <v>5300152513</v>
      </c>
      <c r="AC2623">
        <v>15598985</v>
      </c>
      <c r="AD2623" t="s">
        <v>6</v>
      </c>
      <c r="AE2623">
        <v>130</v>
      </c>
      <c r="AH2623" t="s">
        <v>8676</v>
      </c>
      <c r="AI2623" t="s">
        <v>8675</v>
      </c>
      <c r="AK2623" t="s">
        <v>8674</v>
      </c>
      <c r="AL2623">
        <v>9</v>
      </c>
      <c r="AM2623" s="5">
        <f t="shared" si="330"/>
        <v>0.9</v>
      </c>
      <c r="AN2623" s="4">
        <f t="shared" si="327"/>
        <v>1.3631200302915562E-3</v>
      </c>
      <c r="AO2623" s="3"/>
      <c r="AP2623">
        <v>1</v>
      </c>
      <c r="AR2623" t="s">
        <v>1</v>
      </c>
      <c r="AT2623" s="2" t="s">
        <v>0</v>
      </c>
      <c r="AU2623" s="1">
        <f t="shared" si="331"/>
        <v>0.85747618012446436</v>
      </c>
      <c r="AV2623" s="1">
        <f t="shared" si="332"/>
        <v>0.65142927238294757</v>
      </c>
      <c r="AW2623" s="1">
        <f t="shared" si="333"/>
        <v>0.44538236464143083</v>
      </c>
    </row>
    <row r="2624" spans="1:49" x14ac:dyDescent="0.2">
      <c r="A2624">
        <v>2622</v>
      </c>
      <c r="B2624" t="s">
        <v>8673</v>
      </c>
      <c r="C2624" t="s">
        <v>8672</v>
      </c>
      <c r="F2624" t="s">
        <v>8671</v>
      </c>
      <c r="G2624" t="s">
        <v>17</v>
      </c>
      <c r="H2624" t="s">
        <v>16</v>
      </c>
      <c r="I2624" t="s">
        <v>8670</v>
      </c>
      <c r="J2624">
        <v>60026796</v>
      </c>
      <c r="K2624" t="s">
        <v>8660</v>
      </c>
      <c r="L2624" t="s">
        <v>8659</v>
      </c>
      <c r="M2624" t="s">
        <v>95</v>
      </c>
      <c r="N2624">
        <v>3</v>
      </c>
      <c r="O2624" t="s">
        <v>8669</v>
      </c>
      <c r="P2624" t="s">
        <v>8668</v>
      </c>
      <c r="Q2624" t="s">
        <v>8656</v>
      </c>
      <c r="R2624" s="7">
        <v>40909</v>
      </c>
      <c r="S2624" s="8">
        <f t="shared" si="328"/>
        <v>2012</v>
      </c>
      <c r="T2624" s="8">
        <v>2012</v>
      </c>
      <c r="U2624" s="8">
        <f t="shared" si="329"/>
        <v>10</v>
      </c>
      <c r="V2624" s="7">
        <v>2012</v>
      </c>
      <c r="W2624" t="s">
        <v>355</v>
      </c>
      <c r="X2624" s="2">
        <v>0.437</v>
      </c>
      <c r="Y2624" s="6">
        <f t="shared" si="326"/>
        <v>1.1665465417367396E-2</v>
      </c>
      <c r="AA2624">
        <v>10704698</v>
      </c>
      <c r="AB2624">
        <v>5300152513</v>
      </c>
      <c r="AC2624">
        <v>15598985</v>
      </c>
      <c r="AD2624" t="s">
        <v>6</v>
      </c>
      <c r="AE2624">
        <v>130</v>
      </c>
      <c r="AH2624" t="s">
        <v>8667</v>
      </c>
      <c r="AI2624" t="s">
        <v>8666</v>
      </c>
      <c r="AK2624" t="s">
        <v>8665</v>
      </c>
      <c r="AL2624">
        <v>10</v>
      </c>
      <c r="AM2624" s="5">
        <f t="shared" si="330"/>
        <v>1</v>
      </c>
      <c r="AN2624" s="4">
        <f t="shared" si="327"/>
        <v>1.5145778114350624E-3</v>
      </c>
      <c r="AO2624" s="3"/>
      <c r="AP2624">
        <v>1</v>
      </c>
      <c r="AR2624" t="s">
        <v>1</v>
      </c>
      <c r="AT2624" s="2" t="s">
        <v>0</v>
      </c>
      <c r="AU2624" s="1">
        <f t="shared" si="331"/>
        <v>0.86201991355876961</v>
      </c>
      <c r="AV2624" s="1">
        <f t="shared" si="332"/>
        <v>0.65900216144012291</v>
      </c>
      <c r="AW2624" s="1">
        <f t="shared" si="333"/>
        <v>0.45598440932147627</v>
      </c>
    </row>
    <row r="2625" spans="1:49" x14ac:dyDescent="0.2">
      <c r="A2625">
        <v>2623</v>
      </c>
      <c r="B2625" t="s">
        <v>8664</v>
      </c>
      <c r="C2625" t="s">
        <v>8663</v>
      </c>
      <c r="F2625" t="s">
        <v>8662</v>
      </c>
      <c r="G2625" t="s">
        <v>17</v>
      </c>
      <c r="H2625" t="s">
        <v>16</v>
      </c>
      <c r="I2625" t="s">
        <v>8661</v>
      </c>
      <c r="J2625">
        <v>60026796</v>
      </c>
      <c r="K2625" t="s">
        <v>8660</v>
      </c>
      <c r="L2625" t="s">
        <v>8659</v>
      </c>
      <c r="M2625" t="s">
        <v>95</v>
      </c>
      <c r="N2625">
        <v>3</v>
      </c>
      <c r="O2625" t="s">
        <v>8658</v>
      </c>
      <c r="P2625" t="s">
        <v>8657</v>
      </c>
      <c r="Q2625" t="s">
        <v>8656</v>
      </c>
      <c r="R2625" s="7">
        <v>40909</v>
      </c>
      <c r="S2625" s="8">
        <f t="shared" si="328"/>
        <v>2012</v>
      </c>
      <c r="T2625" s="8">
        <v>2012</v>
      </c>
      <c r="U2625" s="8">
        <f t="shared" si="329"/>
        <v>10</v>
      </c>
      <c r="V2625" s="7">
        <v>2012</v>
      </c>
      <c r="W2625" t="s">
        <v>1085</v>
      </c>
      <c r="X2625" s="2">
        <v>0.34100000000000003</v>
      </c>
      <c r="Y2625" s="6">
        <f t="shared" si="326"/>
        <v>9.1028002455887467E-3</v>
      </c>
      <c r="AA2625">
        <v>19378718</v>
      </c>
      <c r="AB2625">
        <v>19700186839</v>
      </c>
      <c r="AC2625">
        <v>15309681</v>
      </c>
      <c r="AD2625" t="s">
        <v>6</v>
      </c>
      <c r="AE2625">
        <v>32</v>
      </c>
      <c r="AH2625" t="s">
        <v>8655</v>
      </c>
      <c r="AI2625" t="s">
        <v>8654</v>
      </c>
      <c r="AK2625" t="s">
        <v>8653</v>
      </c>
      <c r="AL2625">
        <v>3</v>
      </c>
      <c r="AM2625" s="5">
        <f t="shared" si="330"/>
        <v>0.3</v>
      </c>
      <c r="AN2625" s="4">
        <f t="shared" si="327"/>
        <v>4.5437334343051872E-4</v>
      </c>
      <c r="AO2625" s="3"/>
      <c r="AP2625">
        <v>0</v>
      </c>
      <c r="AR2625" t="s">
        <v>1</v>
      </c>
      <c r="AT2625" s="2" t="s">
        <v>0</v>
      </c>
      <c r="AU2625" s="1">
        <f t="shared" si="331"/>
        <v>0.65082721749412775</v>
      </c>
      <c r="AV2625" s="1">
        <f t="shared" si="332"/>
        <v>0.47785867945096328</v>
      </c>
      <c r="AW2625" s="1">
        <f t="shared" si="333"/>
        <v>0.30489014140779869</v>
      </c>
    </row>
    <row r="2626" spans="1:49" x14ac:dyDescent="0.2">
      <c r="A2626">
        <v>2624</v>
      </c>
      <c r="B2626" t="s">
        <v>8652</v>
      </c>
      <c r="C2626" t="s">
        <v>8651</v>
      </c>
      <c r="F2626" t="s">
        <v>8650</v>
      </c>
      <c r="G2626" t="s">
        <v>17</v>
      </c>
      <c r="H2626" t="s">
        <v>16</v>
      </c>
      <c r="I2626" t="s">
        <v>2273</v>
      </c>
      <c r="J2626">
        <v>60005465</v>
      </c>
      <c r="K2626" t="s">
        <v>402</v>
      </c>
      <c r="L2626" t="s">
        <v>401</v>
      </c>
      <c r="M2626" t="s">
        <v>80</v>
      </c>
      <c r="N2626">
        <v>1</v>
      </c>
      <c r="O2626" t="s">
        <v>8649</v>
      </c>
      <c r="P2626">
        <v>23479233200</v>
      </c>
      <c r="Q2626">
        <v>60005465</v>
      </c>
      <c r="R2626" s="7">
        <v>40909</v>
      </c>
      <c r="S2626" s="8">
        <f t="shared" si="328"/>
        <v>2012</v>
      </c>
      <c r="T2626" s="8">
        <v>2012</v>
      </c>
      <c r="U2626" s="8">
        <f t="shared" si="329"/>
        <v>10</v>
      </c>
      <c r="V2626" s="7">
        <v>2012</v>
      </c>
      <c r="W2626" t="s">
        <v>355</v>
      </c>
      <c r="X2626" s="2">
        <v>0.437</v>
      </c>
      <c r="Y2626" s="6">
        <f t="shared" ref="Y2626:Y2689" si="334">(X2626-$Z$4)/($Z$3-$Z$4)</f>
        <v>1.1665465417367396E-2</v>
      </c>
      <c r="AA2626">
        <v>10704698</v>
      </c>
      <c r="AB2626">
        <v>5300152513</v>
      </c>
      <c r="AC2626">
        <v>15598985</v>
      </c>
      <c r="AD2626" t="s">
        <v>6</v>
      </c>
      <c r="AE2626">
        <v>130</v>
      </c>
      <c r="AH2626" t="s">
        <v>7872</v>
      </c>
      <c r="AI2626" t="s">
        <v>8648</v>
      </c>
      <c r="AK2626" t="s">
        <v>8647</v>
      </c>
      <c r="AL2626">
        <v>37</v>
      </c>
      <c r="AM2626" s="5">
        <f t="shared" si="330"/>
        <v>3.7</v>
      </c>
      <c r="AN2626" s="4">
        <f t="shared" ref="AN2626:AN2689" si="335">(AM2626-$AO$4)/($AO$3-$AO$4)</f>
        <v>5.6039379023097311E-3</v>
      </c>
      <c r="AO2626" s="3"/>
      <c r="AP2626">
        <v>1</v>
      </c>
      <c r="AR2626" t="s">
        <v>1</v>
      </c>
      <c r="AT2626" s="2" t="s">
        <v>0</v>
      </c>
      <c r="AU2626" s="1">
        <f t="shared" si="331"/>
        <v>0.98470071628500955</v>
      </c>
      <c r="AV2626" s="1">
        <f t="shared" si="332"/>
        <v>0.8634701659838564</v>
      </c>
      <c r="AW2626" s="1">
        <f t="shared" si="333"/>
        <v>0.74223961568270302</v>
      </c>
    </row>
    <row r="2627" spans="1:49" x14ac:dyDescent="0.2">
      <c r="A2627">
        <v>2625</v>
      </c>
      <c r="B2627" t="s">
        <v>8646</v>
      </c>
      <c r="C2627" t="s">
        <v>8645</v>
      </c>
      <c r="F2627" t="s">
        <v>8644</v>
      </c>
      <c r="G2627" t="s">
        <v>17</v>
      </c>
      <c r="H2627" t="s">
        <v>16</v>
      </c>
      <c r="I2627" t="s">
        <v>8643</v>
      </c>
      <c r="J2627">
        <v>60005465</v>
      </c>
      <c r="K2627" t="s">
        <v>402</v>
      </c>
      <c r="L2627" t="s">
        <v>401</v>
      </c>
      <c r="M2627" t="s">
        <v>80</v>
      </c>
      <c r="N2627">
        <v>2</v>
      </c>
      <c r="O2627" t="s">
        <v>8642</v>
      </c>
      <c r="P2627" t="s">
        <v>8641</v>
      </c>
      <c r="Q2627" t="s">
        <v>8640</v>
      </c>
      <c r="R2627" s="7">
        <v>40909</v>
      </c>
      <c r="S2627" s="8">
        <f t="shared" si="328"/>
        <v>2012</v>
      </c>
      <c r="T2627" s="8">
        <v>2012</v>
      </c>
      <c r="U2627" s="8">
        <f t="shared" si="329"/>
        <v>10</v>
      </c>
      <c r="V2627" s="7">
        <v>2012</v>
      </c>
      <c r="W2627" t="s">
        <v>1085</v>
      </c>
      <c r="X2627" s="2">
        <v>0.34100000000000003</v>
      </c>
      <c r="Y2627" s="6">
        <f t="shared" si="334"/>
        <v>9.1028002455887467E-3</v>
      </c>
      <c r="AA2627">
        <v>19378718</v>
      </c>
      <c r="AB2627">
        <v>19700186839</v>
      </c>
      <c r="AC2627">
        <v>15309681</v>
      </c>
      <c r="AD2627" t="s">
        <v>6</v>
      </c>
      <c r="AE2627">
        <v>32</v>
      </c>
      <c r="AH2627" t="s">
        <v>8639</v>
      </c>
      <c r="AI2627" t="s">
        <v>8638</v>
      </c>
      <c r="AK2627" t="s">
        <v>8637</v>
      </c>
      <c r="AL2627">
        <v>21</v>
      </c>
      <c r="AM2627" s="5">
        <f t="shared" si="330"/>
        <v>2.1</v>
      </c>
      <c r="AN2627" s="4">
        <f t="shared" si="335"/>
        <v>3.1806134040136312E-3</v>
      </c>
      <c r="AO2627" s="3"/>
      <c r="AP2627">
        <v>0</v>
      </c>
      <c r="AR2627" t="s">
        <v>1</v>
      </c>
      <c r="AT2627" s="2" t="s">
        <v>0</v>
      </c>
      <c r="AU2627" s="1">
        <f t="shared" si="331"/>
        <v>0.73261441931162108</v>
      </c>
      <c r="AV2627" s="1">
        <f t="shared" si="332"/>
        <v>0.61417068248011897</v>
      </c>
      <c r="AW2627" s="1">
        <f t="shared" si="333"/>
        <v>0.49572694564861652</v>
      </c>
    </row>
    <row r="2628" spans="1:49" x14ac:dyDescent="0.2">
      <c r="A2628">
        <v>2626</v>
      </c>
      <c r="B2628" t="s">
        <v>8636</v>
      </c>
      <c r="C2628" t="s">
        <v>8635</v>
      </c>
      <c r="F2628" t="s">
        <v>8634</v>
      </c>
      <c r="G2628" t="s">
        <v>17</v>
      </c>
      <c r="H2628" t="s">
        <v>16</v>
      </c>
      <c r="I2628" t="s">
        <v>4750</v>
      </c>
      <c r="J2628">
        <v>60025578</v>
      </c>
      <c r="K2628" t="s">
        <v>430</v>
      </c>
      <c r="L2628" t="s">
        <v>429</v>
      </c>
      <c r="M2628" t="s">
        <v>80</v>
      </c>
      <c r="N2628">
        <v>3</v>
      </c>
      <c r="O2628" t="s">
        <v>8633</v>
      </c>
      <c r="P2628" t="s">
        <v>8632</v>
      </c>
      <c r="Q2628" t="s">
        <v>8631</v>
      </c>
      <c r="R2628" s="7">
        <v>40909</v>
      </c>
      <c r="S2628" s="8">
        <f t="shared" ref="S2628:S2691" si="336">YEAR(R2628)</f>
        <v>2012</v>
      </c>
      <c r="T2628" s="8">
        <v>2012</v>
      </c>
      <c r="U2628" s="8">
        <f t="shared" ref="U2628:U2691" si="337">2022-T2628</f>
        <v>10</v>
      </c>
      <c r="V2628" s="7">
        <v>2012</v>
      </c>
      <c r="W2628" t="s">
        <v>1085</v>
      </c>
      <c r="X2628" s="2">
        <v>0.34100000000000003</v>
      </c>
      <c r="Y2628" s="6">
        <f t="shared" si="334"/>
        <v>9.1028002455887467E-3</v>
      </c>
      <c r="AA2628">
        <v>19378718</v>
      </c>
      <c r="AB2628">
        <v>19700186839</v>
      </c>
      <c r="AC2628">
        <v>15309681</v>
      </c>
      <c r="AD2628" t="s">
        <v>6</v>
      </c>
      <c r="AE2628">
        <v>32</v>
      </c>
      <c r="AH2628" t="s">
        <v>8630</v>
      </c>
      <c r="AI2628" t="s">
        <v>8629</v>
      </c>
      <c r="AK2628" t="s">
        <v>8628</v>
      </c>
      <c r="AL2628">
        <v>0</v>
      </c>
      <c r="AM2628" s="5">
        <f t="shared" ref="AM2628:AM2691" si="338">AL2628/U2628</f>
        <v>0</v>
      </c>
      <c r="AN2628" s="4">
        <f t="shared" si="335"/>
        <v>0</v>
      </c>
      <c r="AO2628" s="3"/>
      <c r="AP2628">
        <v>0</v>
      </c>
      <c r="AR2628" t="s">
        <v>1</v>
      </c>
      <c r="AT2628" s="2" t="s">
        <v>0</v>
      </c>
      <c r="AU2628" s="1">
        <f t="shared" ref="AU2628:AU2691" si="339">(Y2628*0.7+AN2628*0.3)*100</f>
        <v>0.63719601719121222</v>
      </c>
      <c r="AV2628" s="1">
        <f t="shared" ref="AV2628:AV2691" si="340">(Y2628*0.5+AN2628*0.5)*100</f>
        <v>0.45514001227943734</v>
      </c>
      <c r="AW2628" s="1">
        <f t="shared" ref="AW2628:AW2691" si="341">(Y2628*0.3+AN2628*0.7)*100</f>
        <v>0.27308400736766236</v>
      </c>
    </row>
    <row r="2629" spans="1:49" x14ac:dyDescent="0.2">
      <c r="A2629">
        <v>2627</v>
      </c>
      <c r="B2629" t="s">
        <v>8627</v>
      </c>
      <c r="C2629" t="s">
        <v>8626</v>
      </c>
      <c r="F2629" t="s">
        <v>8625</v>
      </c>
      <c r="G2629" t="s">
        <v>17</v>
      </c>
      <c r="H2629" t="s">
        <v>16</v>
      </c>
      <c r="I2629" t="s">
        <v>4750</v>
      </c>
      <c r="J2629">
        <v>60025084</v>
      </c>
      <c r="K2629" t="s">
        <v>4749</v>
      </c>
      <c r="L2629" t="s">
        <v>760</v>
      </c>
      <c r="M2629" t="s">
        <v>80</v>
      </c>
      <c r="N2629">
        <v>2</v>
      </c>
      <c r="O2629" t="s">
        <v>8624</v>
      </c>
      <c r="P2629" t="s">
        <v>4747</v>
      </c>
      <c r="Q2629" t="s">
        <v>4746</v>
      </c>
      <c r="R2629" s="7">
        <v>40909</v>
      </c>
      <c r="S2629" s="8">
        <f t="shared" si="336"/>
        <v>2012</v>
      </c>
      <c r="T2629" s="8">
        <v>2012</v>
      </c>
      <c r="U2629" s="8">
        <f t="shared" si="337"/>
        <v>10</v>
      </c>
      <c r="V2629" s="7">
        <v>2012</v>
      </c>
      <c r="W2629" t="s">
        <v>355</v>
      </c>
      <c r="X2629" s="2">
        <v>0.437</v>
      </c>
      <c r="Y2629" s="6">
        <f t="shared" si="334"/>
        <v>1.1665465417367396E-2</v>
      </c>
      <c r="AA2629">
        <v>10704698</v>
      </c>
      <c r="AB2629">
        <v>5300152513</v>
      </c>
      <c r="AC2629">
        <v>15598985</v>
      </c>
      <c r="AD2629" t="s">
        <v>6</v>
      </c>
      <c r="AE2629">
        <v>130</v>
      </c>
      <c r="AH2629" t="s">
        <v>7896</v>
      </c>
      <c r="AI2629" t="s">
        <v>8623</v>
      </c>
      <c r="AK2629" t="s">
        <v>8622</v>
      </c>
      <c r="AL2629">
        <v>22</v>
      </c>
      <c r="AM2629" s="5">
        <f t="shared" si="338"/>
        <v>2.2000000000000002</v>
      </c>
      <c r="AN2629" s="4">
        <f t="shared" si="335"/>
        <v>3.3320711851571377E-3</v>
      </c>
      <c r="AO2629" s="3"/>
      <c r="AP2629">
        <v>1</v>
      </c>
      <c r="AR2629" t="s">
        <v>1</v>
      </c>
      <c r="AT2629" s="2" t="s">
        <v>0</v>
      </c>
      <c r="AU2629" s="1">
        <f t="shared" si="339"/>
        <v>0.91654471477043176</v>
      </c>
      <c r="AV2629" s="1">
        <f t="shared" si="340"/>
        <v>0.74987683012622663</v>
      </c>
      <c r="AW2629" s="1">
        <f t="shared" si="341"/>
        <v>0.58320894548202151</v>
      </c>
    </row>
    <row r="2630" spans="1:49" x14ac:dyDescent="0.2">
      <c r="A2630">
        <v>2628</v>
      </c>
      <c r="B2630" t="s">
        <v>8621</v>
      </c>
      <c r="C2630" t="s">
        <v>8620</v>
      </c>
      <c r="F2630" t="s">
        <v>8619</v>
      </c>
      <c r="G2630" t="s">
        <v>17</v>
      </c>
      <c r="H2630" t="s">
        <v>16</v>
      </c>
      <c r="I2630" t="s">
        <v>1484</v>
      </c>
      <c r="J2630">
        <v>60013402</v>
      </c>
      <c r="K2630" t="s">
        <v>1483</v>
      </c>
      <c r="L2630" t="s">
        <v>1482</v>
      </c>
      <c r="M2630" t="s">
        <v>66</v>
      </c>
      <c r="N2630">
        <v>2</v>
      </c>
      <c r="O2630" t="s">
        <v>8618</v>
      </c>
      <c r="P2630" t="s">
        <v>8617</v>
      </c>
      <c r="Q2630" t="s">
        <v>1479</v>
      </c>
      <c r="R2630" s="7">
        <v>40909</v>
      </c>
      <c r="S2630" s="8">
        <f t="shared" si="336"/>
        <v>2012</v>
      </c>
      <c r="T2630" s="8">
        <v>2012</v>
      </c>
      <c r="U2630" s="8">
        <f t="shared" si="337"/>
        <v>10</v>
      </c>
      <c r="V2630" s="7">
        <v>41183</v>
      </c>
      <c r="W2630" t="s">
        <v>8616</v>
      </c>
      <c r="X2630" s="2">
        <v>0.65100000000000002</v>
      </c>
      <c r="Y2630" s="6">
        <f t="shared" si="334"/>
        <v>1.7378073196123969E-2</v>
      </c>
      <c r="AA2630">
        <v>8912963</v>
      </c>
      <c r="AB2630">
        <v>13916</v>
      </c>
      <c r="AC2630">
        <v>10292381</v>
      </c>
      <c r="AD2630" t="s">
        <v>6</v>
      </c>
      <c r="AE2630">
        <v>24</v>
      </c>
      <c r="AF2630">
        <v>5</v>
      </c>
      <c r="AH2630" t="s">
        <v>8615</v>
      </c>
      <c r="AI2630" t="s">
        <v>8614</v>
      </c>
      <c r="AJ2630" t="s">
        <v>8613</v>
      </c>
      <c r="AK2630" t="s">
        <v>8612</v>
      </c>
      <c r="AL2630">
        <v>17</v>
      </c>
      <c r="AM2630" s="5">
        <f t="shared" si="338"/>
        <v>1.7</v>
      </c>
      <c r="AN2630" s="4">
        <f t="shared" si="335"/>
        <v>2.5747822794396063E-3</v>
      </c>
      <c r="AO2630" s="3"/>
      <c r="AP2630">
        <v>0</v>
      </c>
      <c r="AR2630" t="s">
        <v>1</v>
      </c>
      <c r="AT2630" s="2">
        <v>2.2589999999999999</v>
      </c>
      <c r="AU2630" s="1">
        <f t="shared" si="339"/>
        <v>1.2937085921118661</v>
      </c>
      <c r="AV2630" s="1">
        <f t="shared" si="340"/>
        <v>0.99764277377817867</v>
      </c>
      <c r="AW2630" s="1">
        <f t="shared" si="341"/>
        <v>0.7015769554444915</v>
      </c>
    </row>
    <row r="2631" spans="1:49" x14ac:dyDescent="0.2">
      <c r="A2631">
        <v>2629</v>
      </c>
      <c r="B2631" t="s">
        <v>8611</v>
      </c>
      <c r="C2631" t="s">
        <v>8610</v>
      </c>
      <c r="F2631" t="s">
        <v>8609</v>
      </c>
      <c r="G2631" t="s">
        <v>17</v>
      </c>
      <c r="H2631" t="s">
        <v>16</v>
      </c>
      <c r="I2631" t="s">
        <v>2037</v>
      </c>
      <c r="J2631">
        <v>60003467</v>
      </c>
      <c r="K2631" t="s">
        <v>1696</v>
      </c>
      <c r="L2631" t="s">
        <v>1695</v>
      </c>
      <c r="M2631" t="s">
        <v>66</v>
      </c>
      <c r="N2631">
        <v>2</v>
      </c>
      <c r="O2631" t="s">
        <v>8608</v>
      </c>
      <c r="P2631" t="s">
        <v>8607</v>
      </c>
      <c r="Q2631" t="s">
        <v>1692</v>
      </c>
      <c r="R2631" s="7">
        <v>40909</v>
      </c>
      <c r="S2631" s="8">
        <f t="shared" si="336"/>
        <v>2012</v>
      </c>
      <c r="T2631" s="8">
        <v>2012</v>
      </c>
      <c r="U2631" s="8">
        <f t="shared" si="337"/>
        <v>10</v>
      </c>
      <c r="V2631" s="7">
        <v>41183</v>
      </c>
      <c r="W2631" t="s">
        <v>2029</v>
      </c>
      <c r="X2631" s="2">
        <v>0.48</v>
      </c>
      <c r="Y2631" s="6">
        <f t="shared" si="334"/>
        <v>1.2813325858893249E-2</v>
      </c>
      <c r="AA2631">
        <v>9570233</v>
      </c>
      <c r="AB2631">
        <v>15526</v>
      </c>
      <c r="AC2631">
        <v>13616501</v>
      </c>
      <c r="AD2631" t="s">
        <v>6</v>
      </c>
      <c r="AE2631">
        <v>23</v>
      </c>
      <c r="AF2631">
        <v>10</v>
      </c>
      <c r="AG2631">
        <v>105705</v>
      </c>
      <c r="AI2631" t="s">
        <v>8606</v>
      </c>
      <c r="AK2631" t="s">
        <v>8605</v>
      </c>
      <c r="AL2631">
        <v>15</v>
      </c>
      <c r="AM2631" s="5">
        <f t="shared" si="338"/>
        <v>1.5</v>
      </c>
      <c r="AN2631" s="4">
        <f t="shared" si="335"/>
        <v>2.2718667171525938E-3</v>
      </c>
      <c r="AO2631" s="3"/>
      <c r="AP2631">
        <v>0</v>
      </c>
      <c r="AR2631" t="s">
        <v>1</v>
      </c>
      <c r="AT2631" s="2">
        <v>2.0459999999999998</v>
      </c>
      <c r="AU2631" s="1">
        <f t="shared" si="339"/>
        <v>0.96508881163710514</v>
      </c>
      <c r="AV2631" s="1">
        <f t="shared" si="340"/>
        <v>0.75425962880229214</v>
      </c>
      <c r="AW2631" s="1">
        <f t="shared" si="341"/>
        <v>0.54343044596747903</v>
      </c>
    </row>
    <row r="2632" spans="1:49" x14ac:dyDescent="0.2">
      <c r="A2632">
        <v>2630</v>
      </c>
      <c r="B2632" t="s">
        <v>8604</v>
      </c>
      <c r="C2632" t="s">
        <v>8603</v>
      </c>
      <c r="F2632" t="s">
        <v>8602</v>
      </c>
      <c r="G2632" t="s">
        <v>17</v>
      </c>
      <c r="H2632" t="s">
        <v>16</v>
      </c>
      <c r="I2632" t="s">
        <v>8601</v>
      </c>
      <c r="J2632">
        <v>60014652</v>
      </c>
      <c r="K2632" t="s">
        <v>6533</v>
      </c>
      <c r="L2632" t="s">
        <v>6532</v>
      </c>
      <c r="M2632" t="s">
        <v>657</v>
      </c>
      <c r="N2632">
        <v>4</v>
      </c>
      <c r="O2632" t="s">
        <v>8600</v>
      </c>
      <c r="P2632" t="s">
        <v>8599</v>
      </c>
      <c r="Q2632" t="s">
        <v>7108</v>
      </c>
      <c r="R2632" s="7">
        <v>40909</v>
      </c>
      <c r="S2632" s="8">
        <f t="shared" si="336"/>
        <v>2012</v>
      </c>
      <c r="T2632" s="8">
        <v>2012</v>
      </c>
      <c r="U2632" s="8">
        <f t="shared" si="337"/>
        <v>10</v>
      </c>
      <c r="V2632" s="7">
        <v>41091</v>
      </c>
      <c r="W2632" t="s">
        <v>8598</v>
      </c>
      <c r="X2632" s="2" t="s">
        <v>0</v>
      </c>
      <c r="Y2632" s="6" t="e">
        <f t="shared" si="334"/>
        <v>#VALUE!</v>
      </c>
      <c r="AA2632">
        <v>207209</v>
      </c>
      <c r="AB2632">
        <v>17966</v>
      </c>
      <c r="AD2632" t="s">
        <v>6</v>
      </c>
      <c r="AE2632">
        <v>49</v>
      </c>
      <c r="AF2632">
        <v>3</v>
      </c>
      <c r="AH2632" t="s">
        <v>8597</v>
      </c>
      <c r="AI2632" t="s">
        <v>8596</v>
      </c>
      <c r="AJ2632" t="s">
        <v>8595</v>
      </c>
      <c r="AK2632" t="s">
        <v>8594</v>
      </c>
      <c r="AL2632">
        <v>2</v>
      </c>
      <c r="AM2632" s="5">
        <f t="shared" si="338"/>
        <v>0.2</v>
      </c>
      <c r="AN2632" s="4">
        <f t="shared" si="335"/>
        <v>3.0291556228701253E-4</v>
      </c>
      <c r="AO2632" s="3"/>
      <c r="AP2632">
        <v>0</v>
      </c>
      <c r="AR2632" t="s">
        <v>1</v>
      </c>
      <c r="AT2632" s="2" t="s">
        <v>0</v>
      </c>
      <c r="AU2632" s="1" t="e">
        <f t="shared" si="339"/>
        <v>#VALUE!</v>
      </c>
      <c r="AV2632" s="1" t="e">
        <f t="shared" si="340"/>
        <v>#VALUE!</v>
      </c>
      <c r="AW2632" s="1" t="e">
        <f t="shared" si="341"/>
        <v>#VALUE!</v>
      </c>
    </row>
    <row r="2633" spans="1:49" x14ac:dyDescent="0.2">
      <c r="A2633">
        <v>2631</v>
      </c>
      <c r="B2633" t="s">
        <v>8593</v>
      </c>
      <c r="C2633" t="s">
        <v>8592</v>
      </c>
      <c r="D2633" t="s">
        <v>8591</v>
      </c>
      <c r="F2633" t="s">
        <v>8590</v>
      </c>
      <c r="G2633" t="s">
        <v>17</v>
      </c>
      <c r="H2633" t="s">
        <v>16</v>
      </c>
      <c r="I2633" t="s">
        <v>8589</v>
      </c>
      <c r="J2633">
        <v>60070111</v>
      </c>
      <c r="K2633" t="s">
        <v>8588</v>
      </c>
      <c r="L2633" t="s">
        <v>4546</v>
      </c>
      <c r="M2633" t="s">
        <v>4545</v>
      </c>
      <c r="N2633">
        <v>1</v>
      </c>
      <c r="O2633" t="s">
        <v>8587</v>
      </c>
      <c r="P2633">
        <v>33667742000</v>
      </c>
      <c r="Q2633">
        <v>60070111</v>
      </c>
      <c r="R2633" s="7">
        <v>40909</v>
      </c>
      <c r="S2633" s="8">
        <f t="shared" si="336"/>
        <v>2012</v>
      </c>
      <c r="T2633" s="8">
        <v>2012</v>
      </c>
      <c r="U2633" s="8">
        <f t="shared" si="337"/>
        <v>10</v>
      </c>
      <c r="V2633" s="7">
        <v>40909</v>
      </c>
      <c r="W2633" t="s">
        <v>8586</v>
      </c>
      <c r="X2633" s="2" t="s">
        <v>0</v>
      </c>
      <c r="Y2633" s="6" t="e">
        <f t="shared" si="334"/>
        <v>#VALUE!</v>
      </c>
      <c r="AA2633">
        <v>845604</v>
      </c>
      <c r="AB2633">
        <v>17900156725</v>
      </c>
      <c r="AD2633" t="s">
        <v>6</v>
      </c>
      <c r="AE2633">
        <v>46</v>
      </c>
      <c r="AF2633">
        <v>4</v>
      </c>
      <c r="AI2633" t="s">
        <v>8585</v>
      </c>
      <c r="AJ2633" t="s">
        <v>8584</v>
      </c>
      <c r="AK2633" t="s">
        <v>8583</v>
      </c>
      <c r="AL2633">
        <v>3</v>
      </c>
      <c r="AM2633" s="5">
        <f t="shared" si="338"/>
        <v>0.3</v>
      </c>
      <c r="AN2633" s="4">
        <f t="shared" si="335"/>
        <v>4.5437334343051872E-4</v>
      </c>
      <c r="AO2633" s="3"/>
      <c r="AP2633">
        <v>1</v>
      </c>
      <c r="AR2633" t="s">
        <v>1</v>
      </c>
      <c r="AT2633" s="2" t="s">
        <v>0</v>
      </c>
      <c r="AU2633" s="1" t="e">
        <f t="shared" si="339"/>
        <v>#VALUE!</v>
      </c>
      <c r="AV2633" s="1" t="e">
        <f t="shared" si="340"/>
        <v>#VALUE!</v>
      </c>
      <c r="AW2633" s="1" t="e">
        <f t="shared" si="341"/>
        <v>#VALUE!</v>
      </c>
    </row>
    <row r="2634" spans="1:49" x14ac:dyDescent="0.2">
      <c r="A2634">
        <v>2632</v>
      </c>
      <c r="B2634" t="s">
        <v>8582</v>
      </c>
      <c r="F2634" t="s">
        <v>8581</v>
      </c>
      <c r="G2634" t="s">
        <v>17</v>
      </c>
      <c r="H2634" t="s">
        <v>16</v>
      </c>
      <c r="I2634" t="s">
        <v>205</v>
      </c>
      <c r="J2634" t="s">
        <v>8580</v>
      </c>
      <c r="K2634" t="s">
        <v>8579</v>
      </c>
      <c r="L2634" t="s">
        <v>8578</v>
      </c>
      <c r="M2634" t="s">
        <v>2157</v>
      </c>
      <c r="N2634">
        <v>3</v>
      </c>
      <c r="O2634" t="s">
        <v>8577</v>
      </c>
      <c r="P2634" t="s">
        <v>8576</v>
      </c>
      <c r="Q2634" t="s">
        <v>8575</v>
      </c>
      <c r="R2634" s="7">
        <v>40909</v>
      </c>
      <c r="S2634" s="8">
        <f t="shared" si="336"/>
        <v>2012</v>
      </c>
      <c r="T2634" s="8">
        <v>2012</v>
      </c>
      <c r="U2634" s="8">
        <f t="shared" si="337"/>
        <v>10</v>
      </c>
      <c r="V2634" s="7">
        <v>41061</v>
      </c>
      <c r="W2634" t="s">
        <v>8574</v>
      </c>
      <c r="X2634" s="2">
        <v>0.16400000000000001</v>
      </c>
      <c r="Y2634" s="6">
        <f t="shared" si="334"/>
        <v>4.3778863351218601E-3</v>
      </c>
      <c r="AA2634">
        <v>19907710</v>
      </c>
      <c r="AB2634">
        <v>19400158806</v>
      </c>
      <c r="AD2634" t="s">
        <v>6</v>
      </c>
      <c r="AE2634">
        <v>44</v>
      </c>
      <c r="AF2634">
        <v>2</v>
      </c>
      <c r="AH2634" t="s">
        <v>8573</v>
      </c>
      <c r="AI2634" t="s">
        <v>8572</v>
      </c>
      <c r="AJ2634" t="s">
        <v>8571</v>
      </c>
      <c r="AK2634" t="s">
        <v>8570</v>
      </c>
      <c r="AL2634">
        <v>0</v>
      </c>
      <c r="AM2634" s="5">
        <f t="shared" si="338"/>
        <v>0</v>
      </c>
      <c r="AN2634" s="4">
        <f t="shared" si="335"/>
        <v>0</v>
      </c>
      <c r="AO2634" s="3"/>
      <c r="AP2634">
        <v>0</v>
      </c>
      <c r="AR2634" t="s">
        <v>1</v>
      </c>
      <c r="AT2634" s="2" t="s">
        <v>0</v>
      </c>
      <c r="AU2634" s="1">
        <f t="shared" si="339"/>
        <v>0.30645204345853022</v>
      </c>
      <c r="AV2634" s="1">
        <f t="shared" si="340"/>
        <v>0.218894316756093</v>
      </c>
      <c r="AW2634" s="1">
        <f t="shared" si="341"/>
        <v>0.13133659005365581</v>
      </c>
    </row>
    <row r="2635" spans="1:49" x14ac:dyDescent="0.2">
      <c r="A2635">
        <v>2633</v>
      </c>
      <c r="B2635" t="s">
        <v>8569</v>
      </c>
      <c r="C2635" t="s">
        <v>8568</v>
      </c>
      <c r="E2635">
        <v>22776477</v>
      </c>
      <c r="F2635" t="s">
        <v>8567</v>
      </c>
      <c r="G2635" t="s">
        <v>17</v>
      </c>
      <c r="H2635" t="s">
        <v>16</v>
      </c>
      <c r="I2635" t="s">
        <v>8566</v>
      </c>
      <c r="J2635">
        <v>60004526</v>
      </c>
      <c r="K2635" t="s">
        <v>8565</v>
      </c>
      <c r="L2635" t="s">
        <v>8564</v>
      </c>
      <c r="M2635" t="s">
        <v>657</v>
      </c>
      <c r="N2635">
        <v>2</v>
      </c>
      <c r="O2635" t="s">
        <v>8563</v>
      </c>
      <c r="P2635" t="s">
        <v>8562</v>
      </c>
      <c r="Q2635" t="s">
        <v>8561</v>
      </c>
      <c r="R2635" s="7">
        <v>40909</v>
      </c>
      <c r="S2635" s="8">
        <f t="shared" si="336"/>
        <v>2012</v>
      </c>
      <c r="T2635" s="8">
        <v>2012</v>
      </c>
      <c r="U2635" s="8">
        <f t="shared" si="337"/>
        <v>10</v>
      </c>
      <c r="V2635" s="7">
        <v>2012</v>
      </c>
      <c r="W2635" t="s">
        <v>8560</v>
      </c>
      <c r="X2635" s="2" t="s">
        <v>0</v>
      </c>
      <c r="Y2635" s="6" t="e">
        <f t="shared" si="334"/>
        <v>#VALUE!</v>
      </c>
      <c r="AA2635">
        <v>2365383</v>
      </c>
      <c r="AB2635">
        <v>12453</v>
      </c>
      <c r="AD2635" t="s">
        <v>6</v>
      </c>
      <c r="AE2635" t="s">
        <v>8559</v>
      </c>
      <c r="AH2635" t="s">
        <v>8558</v>
      </c>
      <c r="AI2635" t="s">
        <v>8557</v>
      </c>
      <c r="AK2635" t="s">
        <v>8556</v>
      </c>
      <c r="AL2635">
        <v>2</v>
      </c>
      <c r="AM2635" s="5">
        <f t="shared" si="338"/>
        <v>0.2</v>
      </c>
      <c r="AN2635" s="4">
        <f t="shared" si="335"/>
        <v>3.0291556228701253E-4</v>
      </c>
      <c r="AO2635" s="3"/>
      <c r="AP2635">
        <v>0</v>
      </c>
      <c r="AR2635" t="s">
        <v>1</v>
      </c>
      <c r="AT2635" s="2" t="s">
        <v>0</v>
      </c>
      <c r="AU2635" s="1" t="e">
        <f t="shared" si="339"/>
        <v>#VALUE!</v>
      </c>
      <c r="AV2635" s="1" t="e">
        <f t="shared" si="340"/>
        <v>#VALUE!</v>
      </c>
      <c r="AW2635" s="1" t="e">
        <f t="shared" si="341"/>
        <v>#VALUE!</v>
      </c>
    </row>
    <row r="2636" spans="1:49" x14ac:dyDescent="0.2">
      <c r="A2636">
        <v>2634</v>
      </c>
      <c r="B2636" t="s">
        <v>8555</v>
      </c>
      <c r="C2636" t="s">
        <v>8554</v>
      </c>
      <c r="F2636" t="s">
        <v>8553</v>
      </c>
      <c r="G2636" t="s">
        <v>17</v>
      </c>
      <c r="H2636" t="s">
        <v>16</v>
      </c>
      <c r="I2636" t="s">
        <v>8552</v>
      </c>
      <c r="J2636">
        <v>60012873</v>
      </c>
      <c r="K2636" t="s">
        <v>8551</v>
      </c>
      <c r="L2636" t="s">
        <v>6239</v>
      </c>
      <c r="M2636" t="s">
        <v>6238</v>
      </c>
      <c r="N2636">
        <v>4</v>
      </c>
      <c r="O2636" t="s">
        <v>8550</v>
      </c>
      <c r="P2636" t="s">
        <v>8549</v>
      </c>
      <c r="Q2636" t="s">
        <v>8548</v>
      </c>
      <c r="R2636" s="7">
        <v>40909</v>
      </c>
      <c r="S2636" s="8">
        <f t="shared" si="336"/>
        <v>2012</v>
      </c>
      <c r="T2636" s="8">
        <v>2012</v>
      </c>
      <c r="U2636" s="8">
        <f t="shared" si="337"/>
        <v>10</v>
      </c>
      <c r="V2636" s="7">
        <v>2012</v>
      </c>
      <c r="W2636" t="s">
        <v>8526</v>
      </c>
      <c r="X2636" s="2">
        <v>0.253</v>
      </c>
      <c r="Y2636" s="6">
        <f t="shared" si="334"/>
        <v>6.75369050479165E-3</v>
      </c>
      <c r="AA2636" t="s">
        <v>8525</v>
      </c>
      <c r="AB2636">
        <v>21100215167</v>
      </c>
      <c r="AC2636">
        <v>16878868</v>
      </c>
      <c r="AD2636" t="s">
        <v>6</v>
      </c>
      <c r="AE2636">
        <v>2012</v>
      </c>
      <c r="AG2636">
        <v>916176</v>
      </c>
      <c r="AI2636" t="s">
        <v>8547</v>
      </c>
      <c r="AK2636" t="s">
        <v>8546</v>
      </c>
      <c r="AL2636">
        <v>4</v>
      </c>
      <c r="AM2636" s="5">
        <f t="shared" si="338"/>
        <v>0.4</v>
      </c>
      <c r="AN2636" s="4">
        <f t="shared" si="335"/>
        <v>6.0583112457402507E-4</v>
      </c>
      <c r="AO2636" s="3"/>
      <c r="AP2636">
        <v>1</v>
      </c>
      <c r="AR2636" t="s">
        <v>1</v>
      </c>
      <c r="AT2636" s="2" t="s">
        <v>0</v>
      </c>
      <c r="AU2636" s="1">
        <f t="shared" si="339"/>
        <v>0.49093326907263624</v>
      </c>
      <c r="AV2636" s="1">
        <f t="shared" si="340"/>
        <v>0.36797608146828376</v>
      </c>
      <c r="AW2636" s="1">
        <f t="shared" si="341"/>
        <v>0.24501889386393125</v>
      </c>
    </row>
    <row r="2637" spans="1:49" x14ac:dyDescent="0.2">
      <c r="A2637">
        <v>2635</v>
      </c>
      <c r="B2637" t="s">
        <v>8545</v>
      </c>
      <c r="C2637" t="s">
        <v>8544</v>
      </c>
      <c r="F2637" t="s">
        <v>8543</v>
      </c>
      <c r="G2637" t="s">
        <v>17</v>
      </c>
      <c r="H2637" t="s">
        <v>16</v>
      </c>
      <c r="I2637" t="s">
        <v>8542</v>
      </c>
      <c r="J2637">
        <v>60026777</v>
      </c>
      <c r="K2637" t="s">
        <v>8541</v>
      </c>
      <c r="L2637" t="s">
        <v>3675</v>
      </c>
      <c r="M2637" t="s">
        <v>214</v>
      </c>
      <c r="N2637">
        <v>2</v>
      </c>
      <c r="O2637" t="s">
        <v>8540</v>
      </c>
      <c r="P2637" t="s">
        <v>8539</v>
      </c>
      <c r="Q2637" t="s">
        <v>8538</v>
      </c>
      <c r="R2637" s="7">
        <v>40909</v>
      </c>
      <c r="S2637" s="8">
        <f t="shared" si="336"/>
        <v>2012</v>
      </c>
      <c r="T2637" s="8">
        <v>2012</v>
      </c>
      <c r="U2637" s="8">
        <f t="shared" si="337"/>
        <v>10</v>
      </c>
      <c r="V2637" s="7">
        <v>2012</v>
      </c>
      <c r="W2637" t="s">
        <v>8526</v>
      </c>
      <c r="X2637" s="2">
        <v>0.253</v>
      </c>
      <c r="Y2637" s="6">
        <f t="shared" si="334"/>
        <v>6.75369050479165E-3</v>
      </c>
      <c r="AA2637" t="s">
        <v>8525</v>
      </c>
      <c r="AB2637">
        <v>21100215167</v>
      </c>
      <c r="AC2637">
        <v>16878868</v>
      </c>
      <c r="AD2637" t="s">
        <v>6</v>
      </c>
      <c r="AE2637">
        <v>2012</v>
      </c>
      <c r="AG2637">
        <v>138458</v>
      </c>
      <c r="AI2637" t="s">
        <v>8537</v>
      </c>
      <c r="AK2637" t="s">
        <v>8536</v>
      </c>
      <c r="AL2637">
        <v>1</v>
      </c>
      <c r="AM2637" s="5">
        <f t="shared" si="338"/>
        <v>0.1</v>
      </c>
      <c r="AN2637" s="4">
        <f t="shared" si="335"/>
        <v>1.5145778114350627E-4</v>
      </c>
      <c r="AO2637" s="3"/>
      <c r="AP2637">
        <v>1</v>
      </c>
      <c r="AR2637" t="s">
        <v>1</v>
      </c>
      <c r="AT2637" s="2" t="s">
        <v>0</v>
      </c>
      <c r="AU2637" s="1">
        <f t="shared" si="339"/>
        <v>0.47730206876972064</v>
      </c>
      <c r="AV2637" s="1">
        <f t="shared" si="340"/>
        <v>0.34525741429675783</v>
      </c>
      <c r="AW2637" s="1">
        <f t="shared" si="341"/>
        <v>0.21321275982379492</v>
      </c>
    </row>
    <row r="2638" spans="1:49" x14ac:dyDescent="0.2">
      <c r="A2638">
        <v>2636</v>
      </c>
      <c r="B2638" t="s">
        <v>8535</v>
      </c>
      <c r="C2638" t="s">
        <v>8534</v>
      </c>
      <c r="F2638" t="s">
        <v>8533</v>
      </c>
      <c r="G2638" t="s">
        <v>17</v>
      </c>
      <c r="H2638" t="s">
        <v>16</v>
      </c>
      <c r="I2638" t="s">
        <v>8532</v>
      </c>
      <c r="J2638">
        <v>60021988</v>
      </c>
      <c r="K2638" t="s">
        <v>8531</v>
      </c>
      <c r="L2638" t="s">
        <v>8530</v>
      </c>
      <c r="M2638" t="s">
        <v>146</v>
      </c>
      <c r="N2638">
        <v>5</v>
      </c>
      <c r="O2638" t="s">
        <v>8529</v>
      </c>
      <c r="P2638" t="s">
        <v>8528</v>
      </c>
      <c r="Q2638" t="s">
        <v>8527</v>
      </c>
      <c r="R2638" s="7">
        <v>40909</v>
      </c>
      <c r="S2638" s="8">
        <f t="shared" si="336"/>
        <v>2012</v>
      </c>
      <c r="T2638" s="8">
        <v>2012</v>
      </c>
      <c r="U2638" s="8">
        <f t="shared" si="337"/>
        <v>10</v>
      </c>
      <c r="V2638" s="7">
        <v>2012</v>
      </c>
      <c r="W2638" t="s">
        <v>8526</v>
      </c>
      <c r="X2638" s="2">
        <v>0.253</v>
      </c>
      <c r="Y2638" s="6">
        <f t="shared" si="334"/>
        <v>6.75369050479165E-3</v>
      </c>
      <c r="AA2638" t="s">
        <v>8525</v>
      </c>
      <c r="AB2638">
        <v>21100215167</v>
      </c>
      <c r="AC2638">
        <v>16878868</v>
      </c>
      <c r="AD2638" t="s">
        <v>6</v>
      </c>
      <c r="AE2638">
        <v>2012</v>
      </c>
      <c r="AG2638">
        <v>608269</v>
      </c>
      <c r="AI2638" t="s">
        <v>8524</v>
      </c>
      <c r="AK2638" t="s">
        <v>8523</v>
      </c>
      <c r="AL2638">
        <v>3</v>
      </c>
      <c r="AM2638" s="5">
        <f t="shared" si="338"/>
        <v>0.3</v>
      </c>
      <c r="AN2638" s="4">
        <f t="shared" si="335"/>
        <v>4.5437334343051872E-4</v>
      </c>
      <c r="AO2638" s="3"/>
      <c r="AP2638">
        <v>1</v>
      </c>
      <c r="AR2638" t="s">
        <v>1</v>
      </c>
      <c r="AT2638" s="2" t="s">
        <v>0</v>
      </c>
      <c r="AU2638" s="1">
        <f t="shared" si="339"/>
        <v>0.48638953563833098</v>
      </c>
      <c r="AV2638" s="1">
        <f t="shared" si="340"/>
        <v>0.36040319241110841</v>
      </c>
      <c r="AW2638" s="1">
        <f t="shared" si="341"/>
        <v>0.23441684918388581</v>
      </c>
    </row>
    <row r="2639" spans="1:49" x14ac:dyDescent="0.2">
      <c r="A2639">
        <v>2637</v>
      </c>
      <c r="B2639" t="s">
        <v>8522</v>
      </c>
      <c r="C2639" t="s">
        <v>8521</v>
      </c>
      <c r="D2639" t="s">
        <v>8520</v>
      </c>
      <c r="F2639" t="s">
        <v>8519</v>
      </c>
      <c r="G2639" t="s">
        <v>17</v>
      </c>
      <c r="H2639" t="s">
        <v>16</v>
      </c>
      <c r="I2639" t="s">
        <v>8518</v>
      </c>
      <c r="J2639" t="s">
        <v>8517</v>
      </c>
      <c r="K2639" t="s">
        <v>8516</v>
      </c>
      <c r="L2639" t="s">
        <v>8515</v>
      </c>
      <c r="M2639" t="s">
        <v>8514</v>
      </c>
      <c r="N2639">
        <v>6</v>
      </c>
      <c r="O2639" t="s">
        <v>8513</v>
      </c>
      <c r="P2639" t="s">
        <v>8512</v>
      </c>
      <c r="Q2639" t="s">
        <v>8511</v>
      </c>
      <c r="R2639" s="7">
        <v>40909</v>
      </c>
      <c r="S2639" s="8">
        <f t="shared" si="336"/>
        <v>2012</v>
      </c>
      <c r="T2639" s="8">
        <v>2012</v>
      </c>
      <c r="U2639" s="8">
        <f t="shared" si="337"/>
        <v>10</v>
      </c>
      <c r="V2639" s="7">
        <v>2012</v>
      </c>
      <c r="W2639" t="s">
        <v>8510</v>
      </c>
      <c r="X2639" s="2">
        <v>5.5590000000000002</v>
      </c>
      <c r="Y2639" s="6">
        <f t="shared" si="334"/>
        <v>0.14839433010330744</v>
      </c>
      <c r="AB2639">
        <v>19700182758</v>
      </c>
      <c r="AC2639">
        <v>20411723</v>
      </c>
      <c r="AD2639" t="s">
        <v>6</v>
      </c>
      <c r="AE2639">
        <v>3</v>
      </c>
      <c r="AG2639">
        <v>1005</v>
      </c>
      <c r="AI2639" t="s">
        <v>8509</v>
      </c>
      <c r="AK2639" t="s">
        <v>8508</v>
      </c>
      <c r="AL2639">
        <v>35</v>
      </c>
      <c r="AM2639" s="5">
        <f t="shared" si="338"/>
        <v>3.5</v>
      </c>
      <c r="AN2639" s="4">
        <f t="shared" si="335"/>
        <v>5.301022340022719E-3</v>
      </c>
      <c r="AO2639" s="3"/>
      <c r="AP2639">
        <v>1</v>
      </c>
      <c r="AQ2639" t="s">
        <v>5279</v>
      </c>
      <c r="AR2639" t="s">
        <v>8507</v>
      </c>
      <c r="AS2639" t="s">
        <v>5277</v>
      </c>
      <c r="AT2639" s="2">
        <v>14.919</v>
      </c>
      <c r="AU2639" s="1">
        <f t="shared" si="339"/>
        <v>10.546633777432202</v>
      </c>
      <c r="AV2639" s="1">
        <f t="shared" si="340"/>
        <v>7.6847676221665076</v>
      </c>
      <c r="AW2639" s="1">
        <f t="shared" si="341"/>
        <v>4.822901466900813</v>
      </c>
    </row>
    <row r="2640" spans="1:49" x14ac:dyDescent="0.2">
      <c r="A2640">
        <v>2638</v>
      </c>
      <c r="B2640" t="s">
        <v>8506</v>
      </c>
      <c r="F2640" t="s">
        <v>8505</v>
      </c>
      <c r="G2640" t="s">
        <v>17</v>
      </c>
      <c r="H2640" t="s">
        <v>16</v>
      </c>
      <c r="I2640" t="s">
        <v>5514</v>
      </c>
      <c r="J2640" t="s">
        <v>8504</v>
      </c>
      <c r="K2640" t="s">
        <v>8503</v>
      </c>
      <c r="L2640" t="s">
        <v>8502</v>
      </c>
      <c r="M2640" t="s">
        <v>359</v>
      </c>
      <c r="N2640">
        <v>4</v>
      </c>
      <c r="O2640" t="s">
        <v>8501</v>
      </c>
      <c r="P2640" t="s">
        <v>8500</v>
      </c>
      <c r="Q2640" t="s">
        <v>8499</v>
      </c>
      <c r="R2640" s="7">
        <v>40909</v>
      </c>
      <c r="S2640" s="8">
        <f t="shared" si="336"/>
        <v>2012</v>
      </c>
      <c r="T2640" s="8">
        <v>2012</v>
      </c>
      <c r="U2640" s="8">
        <f t="shared" si="337"/>
        <v>10</v>
      </c>
      <c r="V2640" s="7">
        <v>40909</v>
      </c>
      <c r="W2640" t="s">
        <v>8498</v>
      </c>
      <c r="X2640" s="2" t="s">
        <v>0</v>
      </c>
      <c r="Y2640" s="6" t="e">
        <f t="shared" si="334"/>
        <v>#VALUE!</v>
      </c>
      <c r="AA2640" t="s">
        <v>8497</v>
      </c>
      <c r="AB2640">
        <v>17600155105</v>
      </c>
      <c r="AC2640" t="s">
        <v>8496</v>
      </c>
      <c r="AD2640" t="s">
        <v>6</v>
      </c>
      <c r="AE2640">
        <v>8</v>
      </c>
      <c r="AF2640">
        <v>1</v>
      </c>
      <c r="AH2640" t="s">
        <v>8281</v>
      </c>
      <c r="AI2640" t="s">
        <v>8495</v>
      </c>
      <c r="AJ2640" t="s">
        <v>8494</v>
      </c>
      <c r="AK2640" t="s">
        <v>8493</v>
      </c>
      <c r="AL2640">
        <v>0</v>
      </c>
      <c r="AM2640" s="5">
        <f t="shared" si="338"/>
        <v>0</v>
      </c>
      <c r="AN2640" s="4">
        <f t="shared" si="335"/>
        <v>0</v>
      </c>
      <c r="AO2640" s="3"/>
      <c r="AP2640">
        <v>0</v>
      </c>
      <c r="AR2640" t="s">
        <v>1</v>
      </c>
      <c r="AT2640" s="2" t="s">
        <v>0</v>
      </c>
      <c r="AU2640" s="1" t="e">
        <f t="shared" si="339"/>
        <v>#VALUE!</v>
      </c>
      <c r="AV2640" s="1" t="e">
        <f t="shared" si="340"/>
        <v>#VALUE!</v>
      </c>
      <c r="AW2640" s="1" t="e">
        <f t="shared" si="341"/>
        <v>#VALUE!</v>
      </c>
    </row>
    <row r="2641" spans="1:49" x14ac:dyDescent="0.2">
      <c r="A2641">
        <v>2639</v>
      </c>
      <c r="B2641" t="s">
        <v>8492</v>
      </c>
      <c r="C2641" t="s">
        <v>8491</v>
      </c>
      <c r="F2641" t="s">
        <v>8490</v>
      </c>
      <c r="G2641" t="s">
        <v>17</v>
      </c>
      <c r="H2641" t="s">
        <v>16</v>
      </c>
      <c r="I2641" t="s">
        <v>8489</v>
      </c>
      <c r="J2641">
        <v>60010421</v>
      </c>
      <c r="K2641" t="s">
        <v>6700</v>
      </c>
      <c r="L2641" t="s">
        <v>401</v>
      </c>
      <c r="M2641" t="s">
        <v>80</v>
      </c>
      <c r="N2641">
        <v>2</v>
      </c>
      <c r="O2641" t="s">
        <v>8488</v>
      </c>
      <c r="P2641" t="s">
        <v>8487</v>
      </c>
      <c r="Q2641" t="s">
        <v>7039</v>
      </c>
      <c r="R2641" s="7">
        <v>40909</v>
      </c>
      <c r="S2641" s="8">
        <f t="shared" si="336"/>
        <v>2012</v>
      </c>
      <c r="T2641" s="8">
        <v>2012</v>
      </c>
      <c r="U2641" s="8">
        <f t="shared" si="337"/>
        <v>10</v>
      </c>
      <c r="V2641" s="7">
        <v>2012</v>
      </c>
      <c r="W2641" t="s">
        <v>1085</v>
      </c>
      <c r="X2641" s="2">
        <v>0.34100000000000003</v>
      </c>
      <c r="Y2641" s="6">
        <f t="shared" si="334"/>
        <v>9.1028002455887467E-3</v>
      </c>
      <c r="AA2641">
        <v>19378718</v>
      </c>
      <c r="AB2641">
        <v>19700186839</v>
      </c>
      <c r="AC2641">
        <v>15309681</v>
      </c>
      <c r="AD2641" t="s">
        <v>6</v>
      </c>
      <c r="AE2641">
        <v>32</v>
      </c>
      <c r="AH2641" t="s">
        <v>1856</v>
      </c>
      <c r="AI2641" t="s">
        <v>8486</v>
      </c>
      <c r="AK2641" t="s">
        <v>8485</v>
      </c>
      <c r="AL2641">
        <v>22</v>
      </c>
      <c r="AM2641" s="5">
        <f t="shared" si="338"/>
        <v>2.2000000000000002</v>
      </c>
      <c r="AN2641" s="4">
        <f t="shared" si="335"/>
        <v>3.3320711851571377E-3</v>
      </c>
      <c r="AO2641" s="3"/>
      <c r="AP2641">
        <v>0</v>
      </c>
      <c r="AR2641" t="s">
        <v>1</v>
      </c>
      <c r="AT2641" s="2" t="s">
        <v>0</v>
      </c>
      <c r="AU2641" s="1">
        <f t="shared" si="339"/>
        <v>0.73715815274592633</v>
      </c>
      <c r="AV2641" s="1">
        <f t="shared" si="340"/>
        <v>0.6217435715372942</v>
      </c>
      <c r="AW2641" s="1">
        <f t="shared" si="341"/>
        <v>0.50632899032866197</v>
      </c>
    </row>
    <row r="2642" spans="1:49" x14ac:dyDescent="0.2">
      <c r="A2642">
        <v>2640</v>
      </c>
      <c r="B2642" t="s">
        <v>8484</v>
      </c>
      <c r="C2642" t="s">
        <v>8483</v>
      </c>
      <c r="F2642" t="s">
        <v>8482</v>
      </c>
      <c r="G2642" t="s">
        <v>17</v>
      </c>
      <c r="H2642" t="s">
        <v>16</v>
      </c>
      <c r="I2642" t="s">
        <v>8481</v>
      </c>
      <c r="J2642" t="s">
        <v>8475</v>
      </c>
      <c r="K2642" t="s">
        <v>8480</v>
      </c>
      <c r="L2642" t="s">
        <v>8479</v>
      </c>
      <c r="M2642" t="s">
        <v>8478</v>
      </c>
      <c r="N2642">
        <v>3</v>
      </c>
      <c r="O2642" t="s">
        <v>8477</v>
      </c>
      <c r="P2642" t="s">
        <v>8476</v>
      </c>
      <c r="Q2642" t="s">
        <v>8475</v>
      </c>
      <c r="R2642" s="7">
        <v>40909</v>
      </c>
      <c r="S2642" s="8">
        <f t="shared" si="336"/>
        <v>2012</v>
      </c>
      <c r="T2642" s="8">
        <v>2012</v>
      </c>
      <c r="U2642" s="8">
        <f t="shared" si="337"/>
        <v>10</v>
      </c>
      <c r="V2642" s="7">
        <v>2012</v>
      </c>
      <c r="W2642" t="s">
        <v>1085</v>
      </c>
      <c r="X2642" s="2">
        <v>0.34100000000000003</v>
      </c>
      <c r="Y2642" s="6">
        <f t="shared" si="334"/>
        <v>9.1028002455887467E-3</v>
      </c>
      <c r="AA2642">
        <v>19378718</v>
      </c>
      <c r="AB2642">
        <v>19700186839</v>
      </c>
      <c r="AC2642">
        <v>15309681</v>
      </c>
      <c r="AD2642" t="s">
        <v>6</v>
      </c>
      <c r="AE2642">
        <v>32</v>
      </c>
      <c r="AH2642" t="s">
        <v>8474</v>
      </c>
      <c r="AI2642" t="s">
        <v>8473</v>
      </c>
      <c r="AK2642" t="s">
        <v>8472</v>
      </c>
      <c r="AL2642">
        <v>11</v>
      </c>
      <c r="AM2642" s="5">
        <f t="shared" si="338"/>
        <v>1.1000000000000001</v>
      </c>
      <c r="AN2642" s="4">
        <f t="shared" si="335"/>
        <v>1.6660355925785689E-3</v>
      </c>
      <c r="AO2642" s="3"/>
      <c r="AP2642">
        <v>0</v>
      </c>
      <c r="AR2642" t="s">
        <v>1</v>
      </c>
      <c r="AT2642" s="2" t="s">
        <v>0</v>
      </c>
      <c r="AU2642" s="1">
        <f t="shared" si="339"/>
        <v>0.68717708496856922</v>
      </c>
      <c r="AV2642" s="1">
        <f t="shared" si="340"/>
        <v>0.53844179190836583</v>
      </c>
      <c r="AW2642" s="1">
        <f t="shared" si="341"/>
        <v>0.38970649884816216</v>
      </c>
    </row>
    <row r="2643" spans="1:49" x14ac:dyDescent="0.2">
      <c r="A2643">
        <v>2641</v>
      </c>
      <c r="B2643" t="s">
        <v>8471</v>
      </c>
      <c r="C2643" t="s">
        <v>8470</v>
      </c>
      <c r="F2643" t="s">
        <v>8469</v>
      </c>
      <c r="G2643" t="s">
        <v>17</v>
      </c>
      <c r="H2643" t="s">
        <v>16</v>
      </c>
      <c r="I2643" t="s">
        <v>8468</v>
      </c>
      <c r="J2643" t="s">
        <v>8467</v>
      </c>
      <c r="K2643" t="s">
        <v>8466</v>
      </c>
      <c r="L2643" t="s">
        <v>8465</v>
      </c>
      <c r="M2643" t="s">
        <v>442</v>
      </c>
      <c r="N2643">
        <v>3</v>
      </c>
      <c r="O2643" t="s">
        <v>8464</v>
      </c>
      <c r="P2643" t="s">
        <v>8463</v>
      </c>
      <c r="Q2643" t="s">
        <v>8462</v>
      </c>
      <c r="R2643" s="7">
        <v>40909</v>
      </c>
      <c r="S2643" s="8">
        <f t="shared" si="336"/>
        <v>2012</v>
      </c>
      <c r="T2643" s="8">
        <v>2012</v>
      </c>
      <c r="U2643" s="8">
        <f t="shared" si="337"/>
        <v>10</v>
      </c>
      <c r="V2643" s="7">
        <v>2012</v>
      </c>
      <c r="W2643" t="s">
        <v>1085</v>
      </c>
      <c r="X2643" s="2">
        <v>0.34100000000000003</v>
      </c>
      <c r="Y2643" s="6">
        <f t="shared" si="334"/>
        <v>9.1028002455887467E-3</v>
      </c>
      <c r="AA2643">
        <v>19378718</v>
      </c>
      <c r="AB2643">
        <v>19700186839</v>
      </c>
      <c r="AC2643">
        <v>15309681</v>
      </c>
      <c r="AD2643" t="s">
        <v>6</v>
      </c>
      <c r="AE2643">
        <v>32</v>
      </c>
      <c r="AH2643" t="s">
        <v>8461</v>
      </c>
      <c r="AI2643" t="s">
        <v>8460</v>
      </c>
      <c r="AK2643" t="s">
        <v>8459</v>
      </c>
      <c r="AL2643">
        <v>5</v>
      </c>
      <c r="AM2643" s="5">
        <f t="shared" si="338"/>
        <v>0.5</v>
      </c>
      <c r="AN2643" s="4">
        <f t="shared" si="335"/>
        <v>7.572889057175312E-4</v>
      </c>
      <c r="AO2643" s="3"/>
      <c r="AP2643">
        <v>0</v>
      </c>
      <c r="AR2643" t="s">
        <v>1</v>
      </c>
      <c r="AT2643" s="2" t="s">
        <v>0</v>
      </c>
      <c r="AU2643" s="1">
        <f t="shared" si="339"/>
        <v>0.65991468436273815</v>
      </c>
      <c r="AV2643" s="1">
        <f t="shared" si="340"/>
        <v>0.49300445756531386</v>
      </c>
      <c r="AW2643" s="1">
        <f t="shared" si="341"/>
        <v>0.32609423076788957</v>
      </c>
    </row>
    <row r="2644" spans="1:49" x14ac:dyDescent="0.2">
      <c r="A2644">
        <v>2642</v>
      </c>
      <c r="B2644" t="s">
        <v>8458</v>
      </c>
      <c r="C2644" t="s">
        <v>8457</v>
      </c>
      <c r="F2644" t="s">
        <v>8456</v>
      </c>
      <c r="G2644" t="s">
        <v>17</v>
      </c>
      <c r="H2644" t="s">
        <v>16</v>
      </c>
      <c r="I2644" t="s">
        <v>8455</v>
      </c>
      <c r="J2644">
        <v>60020351</v>
      </c>
      <c r="K2644" t="s">
        <v>8454</v>
      </c>
      <c r="L2644" t="s">
        <v>8453</v>
      </c>
      <c r="M2644" t="s">
        <v>615</v>
      </c>
      <c r="N2644">
        <v>4</v>
      </c>
      <c r="O2644" t="s">
        <v>8452</v>
      </c>
      <c r="P2644" t="s">
        <v>8451</v>
      </c>
      <c r="Q2644" t="s">
        <v>8450</v>
      </c>
      <c r="R2644" s="7">
        <v>40909</v>
      </c>
      <c r="S2644" s="8">
        <f t="shared" si="336"/>
        <v>2012</v>
      </c>
      <c r="T2644" s="8">
        <v>2012</v>
      </c>
      <c r="U2644" s="8">
        <f t="shared" si="337"/>
        <v>10</v>
      </c>
      <c r="V2644" s="7">
        <v>2012</v>
      </c>
      <c r="W2644" t="s">
        <v>1085</v>
      </c>
      <c r="X2644" s="2">
        <v>0.34100000000000003</v>
      </c>
      <c r="Y2644" s="6">
        <f t="shared" si="334"/>
        <v>9.1028002455887467E-3</v>
      </c>
      <c r="AA2644">
        <v>19378718</v>
      </c>
      <c r="AB2644">
        <v>19700186839</v>
      </c>
      <c r="AC2644">
        <v>15309681</v>
      </c>
      <c r="AD2644" t="s">
        <v>6</v>
      </c>
      <c r="AE2644">
        <v>32</v>
      </c>
      <c r="AH2644" t="s">
        <v>8449</v>
      </c>
      <c r="AI2644" t="s">
        <v>8448</v>
      </c>
      <c r="AK2644" t="s">
        <v>8447</v>
      </c>
      <c r="AL2644">
        <v>7</v>
      </c>
      <c r="AM2644" s="5">
        <f t="shared" si="338"/>
        <v>0.7</v>
      </c>
      <c r="AN2644" s="4">
        <f t="shared" si="335"/>
        <v>1.0602044680045437E-3</v>
      </c>
      <c r="AO2644" s="3"/>
      <c r="AP2644">
        <v>0</v>
      </c>
      <c r="AR2644" t="s">
        <v>1</v>
      </c>
      <c r="AT2644" s="2" t="s">
        <v>0</v>
      </c>
      <c r="AU2644" s="1">
        <f t="shared" si="339"/>
        <v>0.66900215123134854</v>
      </c>
      <c r="AV2644" s="1">
        <f t="shared" si="340"/>
        <v>0.50815023567966455</v>
      </c>
      <c r="AW2644" s="1">
        <f t="shared" si="341"/>
        <v>0.34729832012798045</v>
      </c>
    </row>
    <row r="2645" spans="1:49" x14ac:dyDescent="0.2">
      <c r="A2645">
        <v>2643</v>
      </c>
      <c r="B2645" t="s">
        <v>8446</v>
      </c>
      <c r="C2645" t="s">
        <v>8445</v>
      </c>
      <c r="F2645" t="s">
        <v>8444</v>
      </c>
      <c r="G2645" t="s">
        <v>17</v>
      </c>
      <c r="H2645" t="s">
        <v>16</v>
      </c>
      <c r="I2645" t="s">
        <v>8443</v>
      </c>
      <c r="J2645" t="s">
        <v>8442</v>
      </c>
      <c r="K2645" t="s">
        <v>8441</v>
      </c>
      <c r="L2645" t="s">
        <v>8440</v>
      </c>
      <c r="M2645" t="s">
        <v>387</v>
      </c>
      <c r="N2645">
        <v>4</v>
      </c>
      <c r="O2645" t="s">
        <v>8439</v>
      </c>
      <c r="P2645" t="s">
        <v>8438</v>
      </c>
      <c r="Q2645" t="s">
        <v>8437</v>
      </c>
      <c r="R2645" s="7">
        <v>40909</v>
      </c>
      <c r="S2645" s="8">
        <f t="shared" si="336"/>
        <v>2012</v>
      </c>
      <c r="T2645" s="8">
        <v>2012</v>
      </c>
      <c r="U2645" s="8">
        <f t="shared" si="337"/>
        <v>10</v>
      </c>
      <c r="V2645" s="7">
        <v>41122</v>
      </c>
      <c r="W2645" t="s">
        <v>5977</v>
      </c>
      <c r="X2645" s="2">
        <v>0.29199999999999998</v>
      </c>
      <c r="Y2645" s="6">
        <f t="shared" si="334"/>
        <v>7.7947732308267263E-3</v>
      </c>
      <c r="AA2645">
        <v>9528091</v>
      </c>
      <c r="AB2645">
        <v>19266</v>
      </c>
      <c r="AD2645" t="s">
        <v>6</v>
      </c>
      <c r="AE2645">
        <v>44</v>
      </c>
      <c r="AF2645">
        <v>2</v>
      </c>
      <c r="AH2645" t="s">
        <v>8436</v>
      </c>
      <c r="AI2645" t="s">
        <v>8435</v>
      </c>
      <c r="AJ2645" t="s">
        <v>8434</v>
      </c>
      <c r="AK2645" t="s">
        <v>8433</v>
      </c>
      <c r="AL2645">
        <v>4</v>
      </c>
      <c r="AM2645" s="5">
        <f t="shared" si="338"/>
        <v>0.4</v>
      </c>
      <c r="AN2645" s="4">
        <f t="shared" si="335"/>
        <v>6.0583112457402507E-4</v>
      </c>
      <c r="AO2645" s="3"/>
      <c r="AP2645">
        <v>0</v>
      </c>
      <c r="AR2645" t="s">
        <v>1</v>
      </c>
      <c r="AT2645" s="2" t="s">
        <v>0</v>
      </c>
      <c r="AU2645" s="1">
        <f t="shared" si="339"/>
        <v>0.56380905989509156</v>
      </c>
      <c r="AV2645" s="1">
        <f t="shared" si="340"/>
        <v>0.42003021777003757</v>
      </c>
      <c r="AW2645" s="1">
        <f t="shared" si="341"/>
        <v>0.27625137564498353</v>
      </c>
    </row>
    <row r="2646" spans="1:49" x14ac:dyDescent="0.2">
      <c r="A2646">
        <v>2644</v>
      </c>
      <c r="B2646" t="s">
        <v>8432</v>
      </c>
      <c r="C2646" t="s">
        <v>8431</v>
      </c>
      <c r="F2646" t="s">
        <v>8430</v>
      </c>
      <c r="G2646" t="s">
        <v>17</v>
      </c>
      <c r="H2646" t="s">
        <v>16</v>
      </c>
      <c r="I2646" t="s">
        <v>8429</v>
      </c>
      <c r="J2646">
        <v>60032006</v>
      </c>
      <c r="K2646" t="s">
        <v>8428</v>
      </c>
      <c r="L2646" t="s">
        <v>8427</v>
      </c>
      <c r="M2646" t="s">
        <v>1039</v>
      </c>
      <c r="N2646">
        <v>1</v>
      </c>
      <c r="O2646" t="s">
        <v>8426</v>
      </c>
      <c r="P2646">
        <v>6602184008</v>
      </c>
      <c r="Q2646">
        <v>60032006</v>
      </c>
      <c r="R2646" s="7">
        <v>40909</v>
      </c>
      <c r="S2646" s="8">
        <f t="shared" si="336"/>
        <v>2012</v>
      </c>
      <c r="T2646" s="8">
        <v>2012</v>
      </c>
      <c r="U2646" s="8">
        <f t="shared" si="337"/>
        <v>10</v>
      </c>
      <c r="V2646" s="7">
        <v>40909</v>
      </c>
      <c r="W2646" t="s">
        <v>8425</v>
      </c>
      <c r="X2646" s="2">
        <v>0.65400000000000003</v>
      </c>
      <c r="Y2646" s="6">
        <f t="shared" si="334"/>
        <v>1.7458156482742054E-2</v>
      </c>
      <c r="AA2646">
        <v>379271</v>
      </c>
      <c r="AB2646">
        <v>21567</v>
      </c>
      <c r="AC2646">
        <v>21686351</v>
      </c>
      <c r="AD2646" t="s">
        <v>6</v>
      </c>
      <c r="AE2646">
        <v>48</v>
      </c>
      <c r="AF2646" s="10">
        <v>44228</v>
      </c>
      <c r="AH2646" t="s">
        <v>8424</v>
      </c>
      <c r="AI2646" t="s">
        <v>8423</v>
      </c>
      <c r="AJ2646" t="s">
        <v>8422</v>
      </c>
      <c r="AK2646" t="s">
        <v>8421</v>
      </c>
      <c r="AL2646">
        <v>2</v>
      </c>
      <c r="AM2646" s="5">
        <f t="shared" si="338"/>
        <v>0.2</v>
      </c>
      <c r="AN2646" s="4">
        <f t="shared" si="335"/>
        <v>3.0291556228701253E-4</v>
      </c>
      <c r="AO2646" s="3"/>
      <c r="AP2646">
        <v>0</v>
      </c>
      <c r="AR2646" t="s">
        <v>1</v>
      </c>
      <c r="AT2646" s="2" t="s">
        <v>0</v>
      </c>
      <c r="AU2646" s="1">
        <f t="shared" si="339"/>
        <v>1.2311584206605541</v>
      </c>
      <c r="AV2646" s="1">
        <f t="shared" si="340"/>
        <v>0.88805360225145336</v>
      </c>
      <c r="AW2646" s="1">
        <f t="shared" si="341"/>
        <v>0.54494878384235246</v>
      </c>
    </row>
    <row r="2647" spans="1:49" x14ac:dyDescent="0.2">
      <c r="A2647">
        <v>2645</v>
      </c>
      <c r="B2647" t="s">
        <v>8420</v>
      </c>
      <c r="C2647" t="s">
        <v>8419</v>
      </c>
      <c r="F2647" t="s">
        <v>8418</v>
      </c>
      <c r="G2647" t="s">
        <v>17</v>
      </c>
      <c r="H2647" t="s">
        <v>16</v>
      </c>
      <c r="I2647" t="s">
        <v>6589</v>
      </c>
      <c r="J2647">
        <v>60005244</v>
      </c>
      <c r="K2647" t="s">
        <v>6588</v>
      </c>
      <c r="L2647" t="s">
        <v>1878</v>
      </c>
      <c r="M2647" t="s">
        <v>80</v>
      </c>
      <c r="N2647">
        <v>3</v>
      </c>
      <c r="O2647" t="s">
        <v>6587</v>
      </c>
      <c r="P2647" t="s">
        <v>6586</v>
      </c>
      <c r="Q2647" t="s">
        <v>6585</v>
      </c>
      <c r="R2647" s="7">
        <v>40909</v>
      </c>
      <c r="S2647" s="8">
        <f t="shared" si="336"/>
        <v>2012</v>
      </c>
      <c r="T2647" s="8">
        <v>2012</v>
      </c>
      <c r="U2647" s="8">
        <f t="shared" si="337"/>
        <v>10</v>
      </c>
      <c r="V2647" s="7">
        <v>41153</v>
      </c>
      <c r="W2647" t="s">
        <v>3228</v>
      </c>
      <c r="X2647" s="2">
        <v>0.21099999999999999</v>
      </c>
      <c r="Y2647" s="6">
        <f t="shared" si="334"/>
        <v>5.6325244921384904E-3</v>
      </c>
      <c r="AA2647">
        <v>9168516</v>
      </c>
      <c r="AB2647">
        <v>18936</v>
      </c>
      <c r="AC2647">
        <v>17451345</v>
      </c>
      <c r="AD2647" t="s">
        <v>6</v>
      </c>
      <c r="AE2647" t="s">
        <v>3227</v>
      </c>
      <c r="AF2647">
        <v>9</v>
      </c>
      <c r="AH2647" t="s">
        <v>8417</v>
      </c>
      <c r="AI2647" t="s">
        <v>8416</v>
      </c>
      <c r="AJ2647" t="s">
        <v>8415</v>
      </c>
      <c r="AK2647" t="s">
        <v>8414</v>
      </c>
      <c r="AL2647">
        <v>0</v>
      </c>
      <c r="AM2647" s="5">
        <f t="shared" si="338"/>
        <v>0</v>
      </c>
      <c r="AN2647" s="4">
        <f t="shared" si="335"/>
        <v>0</v>
      </c>
      <c r="AO2647" s="3"/>
      <c r="AP2647">
        <v>0</v>
      </c>
      <c r="AR2647" t="s">
        <v>1</v>
      </c>
      <c r="AT2647" s="2">
        <v>0.52500000000000002</v>
      </c>
      <c r="AU2647" s="1">
        <f t="shared" si="339"/>
        <v>0.39427671444969431</v>
      </c>
      <c r="AV2647" s="1">
        <f t="shared" si="340"/>
        <v>0.28162622460692455</v>
      </c>
      <c r="AW2647" s="1">
        <f t="shared" si="341"/>
        <v>0.1689757347641547</v>
      </c>
    </row>
    <row r="2648" spans="1:49" x14ac:dyDescent="0.2">
      <c r="A2648">
        <v>2646</v>
      </c>
      <c r="B2648" t="s">
        <v>8413</v>
      </c>
      <c r="C2648" t="s">
        <v>8412</v>
      </c>
      <c r="F2648" t="s">
        <v>8411</v>
      </c>
      <c r="G2648" t="s">
        <v>17</v>
      </c>
      <c r="H2648" t="s">
        <v>16</v>
      </c>
      <c r="I2648" t="s">
        <v>8410</v>
      </c>
      <c r="J2648">
        <v>60068689</v>
      </c>
      <c r="K2648" t="s">
        <v>8409</v>
      </c>
      <c r="L2648" t="s">
        <v>8408</v>
      </c>
      <c r="M2648" t="s">
        <v>471</v>
      </c>
      <c r="N2648">
        <v>1</v>
      </c>
      <c r="O2648" t="s">
        <v>8407</v>
      </c>
      <c r="P2648">
        <v>7403030215</v>
      </c>
      <c r="Q2648">
        <v>60068689</v>
      </c>
      <c r="R2648" s="7">
        <v>40909</v>
      </c>
      <c r="S2648" s="8">
        <f t="shared" si="336"/>
        <v>2012</v>
      </c>
      <c r="T2648" s="8">
        <v>2012</v>
      </c>
      <c r="U2648" s="8">
        <f t="shared" si="337"/>
        <v>10</v>
      </c>
      <c r="V2648" s="7">
        <v>41153</v>
      </c>
      <c r="W2648" t="s">
        <v>3228</v>
      </c>
      <c r="X2648" s="2">
        <v>0.21099999999999999</v>
      </c>
      <c r="Y2648" s="6">
        <f t="shared" si="334"/>
        <v>5.6325244921384904E-3</v>
      </c>
      <c r="AA2648">
        <v>9168516</v>
      </c>
      <c r="AB2648">
        <v>18936</v>
      </c>
      <c r="AC2648">
        <v>17451345</v>
      </c>
      <c r="AD2648" t="s">
        <v>6</v>
      </c>
      <c r="AE2648" t="s">
        <v>3227</v>
      </c>
      <c r="AF2648">
        <v>9</v>
      </c>
      <c r="AH2648" t="s">
        <v>8406</v>
      </c>
      <c r="AI2648" t="s">
        <v>8405</v>
      </c>
      <c r="AJ2648" t="s">
        <v>8404</v>
      </c>
      <c r="AK2648" t="s">
        <v>8403</v>
      </c>
      <c r="AL2648">
        <v>2</v>
      </c>
      <c r="AM2648" s="5">
        <f t="shared" si="338"/>
        <v>0.2</v>
      </c>
      <c r="AN2648" s="4">
        <f t="shared" si="335"/>
        <v>3.0291556228701253E-4</v>
      </c>
      <c r="AO2648" s="3"/>
      <c r="AP2648">
        <v>0</v>
      </c>
      <c r="AR2648" t="s">
        <v>1</v>
      </c>
      <c r="AT2648" s="2">
        <v>0.52500000000000002</v>
      </c>
      <c r="AU2648" s="1">
        <f t="shared" si="339"/>
        <v>0.40336418131830465</v>
      </c>
      <c r="AV2648" s="1">
        <f t="shared" si="340"/>
        <v>0.29677200272127519</v>
      </c>
      <c r="AW2648" s="1">
        <f t="shared" si="341"/>
        <v>0.19017982412424558</v>
      </c>
    </row>
    <row r="2649" spans="1:49" x14ac:dyDescent="0.2">
      <c r="A2649">
        <v>2647</v>
      </c>
      <c r="B2649" t="s">
        <v>8402</v>
      </c>
      <c r="C2649" t="s">
        <v>8401</v>
      </c>
      <c r="F2649" t="s">
        <v>8400</v>
      </c>
      <c r="G2649" t="s">
        <v>17</v>
      </c>
      <c r="H2649" t="s">
        <v>16</v>
      </c>
      <c r="I2649" t="s">
        <v>8399</v>
      </c>
      <c r="J2649">
        <v>60016636</v>
      </c>
      <c r="K2649" t="s">
        <v>8398</v>
      </c>
      <c r="L2649" t="s">
        <v>8397</v>
      </c>
      <c r="M2649" t="s">
        <v>190</v>
      </c>
      <c r="N2649">
        <v>3</v>
      </c>
      <c r="O2649" t="s">
        <v>8396</v>
      </c>
      <c r="P2649" t="s">
        <v>8395</v>
      </c>
      <c r="Q2649" t="s">
        <v>8394</v>
      </c>
      <c r="R2649" s="7">
        <v>40909</v>
      </c>
      <c r="S2649" s="8">
        <f t="shared" si="336"/>
        <v>2012</v>
      </c>
      <c r="T2649" s="8">
        <v>2012</v>
      </c>
      <c r="U2649" s="8">
        <f t="shared" si="337"/>
        <v>10</v>
      </c>
      <c r="V2649" s="7">
        <v>41153</v>
      </c>
      <c r="W2649" t="s">
        <v>3228</v>
      </c>
      <c r="X2649" s="2">
        <v>0.21099999999999999</v>
      </c>
      <c r="Y2649" s="6">
        <f t="shared" si="334"/>
        <v>5.6325244921384904E-3</v>
      </c>
      <c r="AA2649">
        <v>9168516</v>
      </c>
      <c r="AB2649">
        <v>18936</v>
      </c>
      <c r="AC2649">
        <v>17451345</v>
      </c>
      <c r="AD2649" t="s">
        <v>6</v>
      </c>
      <c r="AE2649" t="s">
        <v>3227</v>
      </c>
      <c r="AF2649">
        <v>9</v>
      </c>
      <c r="AH2649" t="s">
        <v>8393</v>
      </c>
      <c r="AI2649" t="s">
        <v>8392</v>
      </c>
      <c r="AJ2649" t="s">
        <v>8391</v>
      </c>
      <c r="AK2649" t="s">
        <v>8390</v>
      </c>
      <c r="AL2649">
        <v>0</v>
      </c>
      <c r="AM2649" s="5">
        <f t="shared" si="338"/>
        <v>0</v>
      </c>
      <c r="AN2649" s="4">
        <f t="shared" si="335"/>
        <v>0</v>
      </c>
      <c r="AO2649" s="3"/>
      <c r="AP2649">
        <v>0</v>
      </c>
      <c r="AR2649" t="s">
        <v>1</v>
      </c>
      <c r="AT2649" s="2">
        <v>0.52500000000000002</v>
      </c>
      <c r="AU2649" s="1">
        <f t="shared" si="339"/>
        <v>0.39427671444969431</v>
      </c>
      <c r="AV2649" s="1">
        <f t="shared" si="340"/>
        <v>0.28162622460692455</v>
      </c>
      <c r="AW2649" s="1">
        <f t="shared" si="341"/>
        <v>0.1689757347641547</v>
      </c>
    </row>
    <row r="2650" spans="1:49" x14ac:dyDescent="0.2">
      <c r="A2650">
        <v>2648</v>
      </c>
      <c r="B2650" t="s">
        <v>8389</v>
      </c>
      <c r="C2650" t="s">
        <v>8388</v>
      </c>
      <c r="F2650" t="s">
        <v>8387</v>
      </c>
      <c r="G2650" t="s">
        <v>17</v>
      </c>
      <c r="H2650" t="s">
        <v>16</v>
      </c>
      <c r="I2650" t="s">
        <v>486</v>
      </c>
      <c r="J2650" t="s">
        <v>8386</v>
      </c>
      <c r="K2650" t="s">
        <v>8385</v>
      </c>
      <c r="L2650" t="s">
        <v>6600</v>
      </c>
      <c r="M2650" t="s">
        <v>442</v>
      </c>
      <c r="N2650">
        <v>3</v>
      </c>
      <c r="O2650" t="s">
        <v>8384</v>
      </c>
      <c r="P2650" t="s">
        <v>8383</v>
      </c>
      <c r="Q2650" t="s">
        <v>8382</v>
      </c>
      <c r="R2650" s="7">
        <v>40909</v>
      </c>
      <c r="S2650" s="8">
        <f t="shared" si="336"/>
        <v>2012</v>
      </c>
      <c r="T2650" s="8">
        <v>2012</v>
      </c>
      <c r="U2650" s="8">
        <f t="shared" si="337"/>
        <v>10</v>
      </c>
      <c r="V2650" s="7">
        <v>41153</v>
      </c>
      <c r="W2650" t="s">
        <v>3228</v>
      </c>
      <c r="X2650" s="2">
        <v>0.21099999999999999</v>
      </c>
      <c r="Y2650" s="6">
        <f t="shared" si="334"/>
        <v>5.6325244921384904E-3</v>
      </c>
      <c r="AA2650">
        <v>9168516</v>
      </c>
      <c r="AB2650">
        <v>18936</v>
      </c>
      <c r="AC2650">
        <v>17451345</v>
      </c>
      <c r="AD2650" t="s">
        <v>6</v>
      </c>
      <c r="AE2650" t="s">
        <v>3227</v>
      </c>
      <c r="AF2650">
        <v>9</v>
      </c>
      <c r="AH2650" t="s">
        <v>8381</v>
      </c>
      <c r="AI2650" t="s">
        <v>8380</v>
      </c>
      <c r="AJ2650" t="s">
        <v>8379</v>
      </c>
      <c r="AK2650" t="s">
        <v>8378</v>
      </c>
      <c r="AL2650">
        <v>1</v>
      </c>
      <c r="AM2650" s="5">
        <f t="shared" si="338"/>
        <v>0.1</v>
      </c>
      <c r="AN2650" s="4">
        <f t="shared" si="335"/>
        <v>1.5145778114350627E-4</v>
      </c>
      <c r="AO2650" s="3"/>
      <c r="AP2650">
        <v>0</v>
      </c>
      <c r="AR2650" t="s">
        <v>1</v>
      </c>
      <c r="AT2650" s="2">
        <v>0.52500000000000002</v>
      </c>
      <c r="AU2650" s="1">
        <f t="shared" si="339"/>
        <v>0.39882044788399951</v>
      </c>
      <c r="AV2650" s="1">
        <f t="shared" si="340"/>
        <v>0.28919911366409984</v>
      </c>
      <c r="AW2650" s="1">
        <f t="shared" si="341"/>
        <v>0.17957777944420014</v>
      </c>
    </row>
    <row r="2651" spans="1:49" x14ac:dyDescent="0.2">
      <c r="A2651">
        <v>2649</v>
      </c>
      <c r="B2651" t="s">
        <v>8377</v>
      </c>
      <c r="C2651" t="s">
        <v>8376</v>
      </c>
      <c r="F2651" t="s">
        <v>8375</v>
      </c>
      <c r="G2651" t="s">
        <v>17</v>
      </c>
      <c r="H2651" t="s">
        <v>16</v>
      </c>
      <c r="I2651" t="s">
        <v>8374</v>
      </c>
      <c r="J2651" t="s">
        <v>8373</v>
      </c>
      <c r="K2651" t="s">
        <v>8372</v>
      </c>
      <c r="L2651" t="s">
        <v>8371</v>
      </c>
      <c r="M2651" t="s">
        <v>1306</v>
      </c>
      <c r="N2651">
        <v>4</v>
      </c>
      <c r="O2651" t="s">
        <v>8370</v>
      </c>
      <c r="P2651" t="s">
        <v>8369</v>
      </c>
      <c r="Q2651" t="s">
        <v>8368</v>
      </c>
      <c r="R2651" s="7">
        <v>40909</v>
      </c>
      <c r="S2651" s="8">
        <f t="shared" si="336"/>
        <v>2012</v>
      </c>
      <c r="T2651" s="8">
        <v>2012</v>
      </c>
      <c r="U2651" s="8">
        <f t="shared" si="337"/>
        <v>10</v>
      </c>
      <c r="V2651" s="7">
        <v>2012</v>
      </c>
      <c r="W2651" t="s">
        <v>6346</v>
      </c>
      <c r="X2651" s="2">
        <v>0.86099999999999999</v>
      </c>
      <c r="Y2651" s="6">
        <f t="shared" si="334"/>
        <v>2.2983903259389767E-2</v>
      </c>
      <c r="AA2651">
        <v>15498328</v>
      </c>
      <c r="AB2651">
        <v>11000153733</v>
      </c>
      <c r="AD2651" t="s">
        <v>6</v>
      </c>
      <c r="AE2651">
        <v>59</v>
      </c>
      <c r="AF2651">
        <v>9</v>
      </c>
      <c r="AG2651">
        <v>6153038</v>
      </c>
      <c r="AH2651" t="s">
        <v>8367</v>
      </c>
      <c r="AI2651" t="s">
        <v>8366</v>
      </c>
      <c r="AJ2651" t="s">
        <v>8365</v>
      </c>
      <c r="AK2651" t="s">
        <v>8364</v>
      </c>
      <c r="AL2651">
        <v>40</v>
      </c>
      <c r="AM2651" s="5">
        <f t="shared" si="338"/>
        <v>4</v>
      </c>
      <c r="AN2651" s="4">
        <f t="shared" si="335"/>
        <v>6.0583112457402496E-3</v>
      </c>
      <c r="AO2651" s="3"/>
      <c r="AP2651">
        <v>0</v>
      </c>
      <c r="AR2651" t="s">
        <v>1</v>
      </c>
      <c r="AT2651" s="2" t="s">
        <v>0</v>
      </c>
      <c r="AU2651" s="1">
        <f t="shared" si="339"/>
        <v>1.790622565529491</v>
      </c>
      <c r="AV2651" s="1">
        <f t="shared" si="340"/>
        <v>1.4521107252565009</v>
      </c>
      <c r="AW2651" s="1">
        <f t="shared" si="341"/>
        <v>1.1135988849835106</v>
      </c>
    </row>
    <row r="2652" spans="1:49" x14ac:dyDescent="0.2">
      <c r="A2652">
        <v>2650</v>
      </c>
      <c r="B2652" t="s">
        <v>8363</v>
      </c>
      <c r="C2652" t="s">
        <v>8362</v>
      </c>
      <c r="F2652" t="s">
        <v>8361</v>
      </c>
      <c r="G2652" t="s">
        <v>17</v>
      </c>
      <c r="H2652" t="s">
        <v>16</v>
      </c>
      <c r="I2652" t="s">
        <v>8360</v>
      </c>
      <c r="J2652">
        <v>60026487</v>
      </c>
      <c r="K2652" t="s">
        <v>8359</v>
      </c>
      <c r="L2652" t="s">
        <v>8358</v>
      </c>
      <c r="M2652" t="s">
        <v>657</v>
      </c>
      <c r="N2652">
        <v>2</v>
      </c>
      <c r="O2652" t="s">
        <v>8357</v>
      </c>
      <c r="P2652" t="s">
        <v>8356</v>
      </c>
      <c r="Q2652" t="s">
        <v>8355</v>
      </c>
      <c r="R2652" s="7">
        <v>40909</v>
      </c>
      <c r="S2652" s="8">
        <f t="shared" si="336"/>
        <v>2012</v>
      </c>
      <c r="T2652" s="8">
        <v>2012</v>
      </c>
      <c r="U2652" s="8">
        <f t="shared" si="337"/>
        <v>10</v>
      </c>
      <c r="V2652" s="7">
        <v>41153</v>
      </c>
      <c r="W2652" t="s">
        <v>3228</v>
      </c>
      <c r="X2652" s="2">
        <v>0.21099999999999999</v>
      </c>
      <c r="Y2652" s="6">
        <f t="shared" si="334"/>
        <v>5.6325244921384904E-3</v>
      </c>
      <c r="AA2652">
        <v>9168516</v>
      </c>
      <c r="AB2652">
        <v>18936</v>
      </c>
      <c r="AC2652">
        <v>17451345</v>
      </c>
      <c r="AD2652" t="s">
        <v>6</v>
      </c>
      <c r="AE2652" t="s">
        <v>3227</v>
      </c>
      <c r="AF2652">
        <v>9</v>
      </c>
      <c r="AH2652" t="s">
        <v>8354</v>
      </c>
      <c r="AI2652" t="s">
        <v>8353</v>
      </c>
      <c r="AJ2652" t="s">
        <v>8352</v>
      </c>
      <c r="AK2652" t="s">
        <v>8351</v>
      </c>
      <c r="AL2652">
        <v>0</v>
      </c>
      <c r="AM2652" s="5">
        <f t="shared" si="338"/>
        <v>0</v>
      </c>
      <c r="AN2652" s="4">
        <f t="shared" si="335"/>
        <v>0</v>
      </c>
      <c r="AO2652" s="3"/>
      <c r="AP2652">
        <v>0</v>
      </c>
      <c r="AR2652" t="s">
        <v>1</v>
      </c>
      <c r="AT2652" s="2">
        <v>0.52500000000000002</v>
      </c>
      <c r="AU2652" s="1">
        <f t="shared" si="339"/>
        <v>0.39427671444969431</v>
      </c>
      <c r="AV2652" s="1">
        <f t="shared" si="340"/>
        <v>0.28162622460692455</v>
      </c>
      <c r="AW2652" s="1">
        <f t="shared" si="341"/>
        <v>0.1689757347641547</v>
      </c>
    </row>
    <row r="2653" spans="1:49" x14ac:dyDescent="0.2">
      <c r="A2653">
        <v>2651</v>
      </c>
      <c r="B2653" t="s">
        <v>8350</v>
      </c>
      <c r="C2653" t="s">
        <v>8349</v>
      </c>
      <c r="F2653" t="s">
        <v>8348</v>
      </c>
      <c r="G2653" t="s">
        <v>17</v>
      </c>
      <c r="H2653" t="s">
        <v>16</v>
      </c>
      <c r="I2653" t="s">
        <v>8347</v>
      </c>
      <c r="J2653">
        <v>60110620</v>
      </c>
      <c r="K2653" t="s">
        <v>8346</v>
      </c>
      <c r="L2653" t="s">
        <v>472</v>
      </c>
      <c r="M2653" t="s">
        <v>471</v>
      </c>
      <c r="N2653">
        <v>1</v>
      </c>
      <c r="O2653" t="s">
        <v>8345</v>
      </c>
      <c r="P2653">
        <v>24475915600</v>
      </c>
      <c r="Q2653">
        <v>60110620</v>
      </c>
      <c r="R2653" s="7">
        <v>40909</v>
      </c>
      <c r="S2653" s="8">
        <f t="shared" si="336"/>
        <v>2012</v>
      </c>
      <c r="T2653" s="8">
        <v>2012</v>
      </c>
      <c r="U2653" s="8">
        <f t="shared" si="337"/>
        <v>10</v>
      </c>
      <c r="V2653" s="7">
        <v>41153</v>
      </c>
      <c r="W2653" t="s">
        <v>3228</v>
      </c>
      <c r="X2653" s="2">
        <v>0.21099999999999999</v>
      </c>
      <c r="Y2653" s="6">
        <f t="shared" si="334"/>
        <v>5.6325244921384904E-3</v>
      </c>
      <c r="AA2653">
        <v>9168516</v>
      </c>
      <c r="AB2653">
        <v>18936</v>
      </c>
      <c r="AC2653">
        <v>17451345</v>
      </c>
      <c r="AD2653" t="s">
        <v>6</v>
      </c>
      <c r="AE2653" t="s">
        <v>3227</v>
      </c>
      <c r="AF2653">
        <v>9</v>
      </c>
      <c r="AH2653" t="s">
        <v>8344</v>
      </c>
      <c r="AI2653" t="s">
        <v>8343</v>
      </c>
      <c r="AJ2653" t="s">
        <v>8342</v>
      </c>
      <c r="AK2653" t="s">
        <v>8341</v>
      </c>
      <c r="AL2653">
        <v>0</v>
      </c>
      <c r="AM2653" s="5">
        <f t="shared" si="338"/>
        <v>0</v>
      </c>
      <c r="AN2653" s="4">
        <f t="shared" si="335"/>
        <v>0</v>
      </c>
      <c r="AO2653" s="3"/>
      <c r="AP2653">
        <v>0</v>
      </c>
      <c r="AR2653" t="s">
        <v>1</v>
      </c>
      <c r="AT2653" s="2">
        <v>0.52500000000000002</v>
      </c>
      <c r="AU2653" s="1">
        <f t="shared" si="339"/>
        <v>0.39427671444969431</v>
      </c>
      <c r="AV2653" s="1">
        <f t="shared" si="340"/>
        <v>0.28162622460692455</v>
      </c>
      <c r="AW2653" s="1">
        <f t="shared" si="341"/>
        <v>0.1689757347641547</v>
      </c>
    </row>
    <row r="2654" spans="1:49" x14ac:dyDescent="0.2">
      <c r="A2654">
        <v>2652</v>
      </c>
      <c r="B2654" t="s">
        <v>8340</v>
      </c>
      <c r="C2654" t="s">
        <v>8339</v>
      </c>
      <c r="F2654" t="s">
        <v>8338</v>
      </c>
      <c r="G2654" t="s">
        <v>17</v>
      </c>
      <c r="H2654" t="s">
        <v>16</v>
      </c>
      <c r="I2654" t="s">
        <v>8337</v>
      </c>
      <c r="J2654">
        <v>60101699</v>
      </c>
      <c r="K2654" t="s">
        <v>8336</v>
      </c>
      <c r="L2654" t="s">
        <v>4035</v>
      </c>
      <c r="M2654" t="s">
        <v>657</v>
      </c>
      <c r="N2654">
        <v>6</v>
      </c>
      <c r="O2654" t="s">
        <v>8335</v>
      </c>
      <c r="P2654" t="s">
        <v>8334</v>
      </c>
      <c r="Q2654" t="s">
        <v>8333</v>
      </c>
      <c r="R2654" s="7">
        <v>40909</v>
      </c>
      <c r="S2654" s="8">
        <f t="shared" si="336"/>
        <v>2012</v>
      </c>
      <c r="T2654" s="8">
        <v>2012</v>
      </c>
      <c r="U2654" s="8">
        <f t="shared" si="337"/>
        <v>10</v>
      </c>
      <c r="V2654" s="7">
        <v>41153</v>
      </c>
      <c r="W2654" t="s">
        <v>3228</v>
      </c>
      <c r="X2654" s="2">
        <v>0.21099999999999999</v>
      </c>
      <c r="Y2654" s="6">
        <f t="shared" si="334"/>
        <v>5.6325244921384904E-3</v>
      </c>
      <c r="AA2654">
        <v>9168516</v>
      </c>
      <c r="AB2654">
        <v>18936</v>
      </c>
      <c r="AC2654">
        <v>17451345</v>
      </c>
      <c r="AD2654" t="s">
        <v>6</v>
      </c>
      <c r="AE2654" t="s">
        <v>3227</v>
      </c>
      <c r="AF2654">
        <v>9</v>
      </c>
      <c r="AH2654" t="s">
        <v>8332</v>
      </c>
      <c r="AI2654" t="s">
        <v>8331</v>
      </c>
      <c r="AJ2654" t="s">
        <v>8330</v>
      </c>
      <c r="AK2654" t="s">
        <v>8329</v>
      </c>
      <c r="AL2654">
        <v>0</v>
      </c>
      <c r="AM2654" s="5">
        <f t="shared" si="338"/>
        <v>0</v>
      </c>
      <c r="AN2654" s="4">
        <f t="shared" si="335"/>
        <v>0</v>
      </c>
      <c r="AO2654" s="3"/>
      <c r="AP2654">
        <v>0</v>
      </c>
      <c r="AR2654" t="s">
        <v>1</v>
      </c>
      <c r="AT2654" s="2">
        <v>0.52500000000000002</v>
      </c>
      <c r="AU2654" s="1">
        <f t="shared" si="339"/>
        <v>0.39427671444969431</v>
      </c>
      <c r="AV2654" s="1">
        <f t="shared" si="340"/>
        <v>0.28162622460692455</v>
      </c>
      <c r="AW2654" s="1">
        <f t="shared" si="341"/>
        <v>0.1689757347641547</v>
      </c>
    </row>
    <row r="2655" spans="1:49" x14ac:dyDescent="0.2">
      <c r="A2655">
        <v>2653</v>
      </c>
      <c r="B2655" t="s">
        <v>8328</v>
      </c>
      <c r="F2655" t="s">
        <v>8327</v>
      </c>
      <c r="G2655" t="s">
        <v>17</v>
      </c>
      <c r="H2655" t="s">
        <v>16</v>
      </c>
      <c r="I2655" t="s">
        <v>8326</v>
      </c>
      <c r="J2655">
        <v>60062395</v>
      </c>
      <c r="K2655" t="s">
        <v>4267</v>
      </c>
      <c r="L2655" t="s">
        <v>4266</v>
      </c>
      <c r="M2655" t="s">
        <v>4265</v>
      </c>
      <c r="N2655">
        <v>1</v>
      </c>
      <c r="O2655" t="s">
        <v>8325</v>
      </c>
      <c r="P2655">
        <v>6506162666</v>
      </c>
      <c r="Q2655">
        <v>60062395</v>
      </c>
      <c r="R2655" s="7">
        <v>40909</v>
      </c>
      <c r="S2655" s="8">
        <f t="shared" si="336"/>
        <v>2012</v>
      </c>
      <c r="T2655" s="8">
        <v>2012</v>
      </c>
      <c r="U2655" s="8">
        <f t="shared" si="337"/>
        <v>10</v>
      </c>
      <c r="V2655" s="7">
        <v>2012</v>
      </c>
      <c r="W2655" t="s">
        <v>8324</v>
      </c>
      <c r="X2655" s="2">
        <v>0.27500000000000002</v>
      </c>
      <c r="Y2655" s="6">
        <f t="shared" si="334"/>
        <v>7.3409679399909248E-3</v>
      </c>
      <c r="AA2655">
        <v>19749821</v>
      </c>
      <c r="AB2655">
        <v>19700202601</v>
      </c>
      <c r="AC2655">
        <v>25331701</v>
      </c>
      <c r="AD2655" t="s">
        <v>6</v>
      </c>
      <c r="AE2655">
        <v>5</v>
      </c>
      <c r="AF2655">
        <v>1</v>
      </c>
      <c r="AH2655" t="s">
        <v>8323</v>
      </c>
      <c r="AI2655" t="s">
        <v>8322</v>
      </c>
      <c r="AJ2655" t="s">
        <v>8321</v>
      </c>
      <c r="AK2655" t="s">
        <v>8320</v>
      </c>
      <c r="AL2655">
        <v>3</v>
      </c>
      <c r="AM2655" s="5">
        <f t="shared" si="338"/>
        <v>0.3</v>
      </c>
      <c r="AN2655" s="4">
        <f t="shared" si="335"/>
        <v>4.5437334343051872E-4</v>
      </c>
      <c r="AO2655" s="3"/>
      <c r="AP2655">
        <v>0</v>
      </c>
      <c r="AR2655" t="s">
        <v>1</v>
      </c>
      <c r="AT2655" s="2" t="s">
        <v>0</v>
      </c>
      <c r="AU2655" s="1">
        <f t="shared" si="339"/>
        <v>0.52749895610228026</v>
      </c>
      <c r="AV2655" s="1">
        <f t="shared" si="340"/>
        <v>0.38976706417107215</v>
      </c>
      <c r="AW2655" s="1">
        <f t="shared" si="341"/>
        <v>0.25203517223986405</v>
      </c>
    </row>
    <row r="2656" spans="1:49" x14ac:dyDescent="0.2">
      <c r="A2656">
        <v>2654</v>
      </c>
      <c r="B2656" t="s">
        <v>8319</v>
      </c>
      <c r="C2656" t="s">
        <v>8318</v>
      </c>
      <c r="F2656" t="s">
        <v>8317</v>
      </c>
      <c r="G2656" t="s">
        <v>17</v>
      </c>
      <c r="H2656" t="s">
        <v>16</v>
      </c>
      <c r="I2656" t="s">
        <v>8316</v>
      </c>
      <c r="J2656">
        <v>60018554</v>
      </c>
      <c r="K2656" t="s">
        <v>8315</v>
      </c>
      <c r="L2656" t="s">
        <v>8314</v>
      </c>
      <c r="M2656" t="s">
        <v>80</v>
      </c>
      <c r="N2656">
        <v>4</v>
      </c>
      <c r="O2656" t="s">
        <v>8313</v>
      </c>
      <c r="P2656" t="s">
        <v>8312</v>
      </c>
      <c r="Q2656" t="s">
        <v>8311</v>
      </c>
      <c r="R2656" s="7">
        <v>40909</v>
      </c>
      <c r="S2656" s="8">
        <f t="shared" si="336"/>
        <v>2012</v>
      </c>
      <c r="T2656" s="8">
        <v>2012</v>
      </c>
      <c r="U2656" s="8">
        <f t="shared" si="337"/>
        <v>10</v>
      </c>
      <c r="V2656" s="7">
        <v>41153</v>
      </c>
      <c r="W2656" t="s">
        <v>6077</v>
      </c>
      <c r="X2656" s="2">
        <v>0.11700000000000001</v>
      </c>
      <c r="Y2656" s="6">
        <f t="shared" si="334"/>
        <v>3.1232481781052297E-3</v>
      </c>
      <c r="AA2656">
        <v>2179822</v>
      </c>
      <c r="AB2656">
        <v>5300152612</v>
      </c>
      <c r="AC2656">
        <v>19930615</v>
      </c>
      <c r="AD2656" t="s">
        <v>6</v>
      </c>
      <c r="AE2656">
        <v>29</v>
      </c>
      <c r="AF2656">
        <v>5</v>
      </c>
      <c r="AH2656" t="s">
        <v>8310</v>
      </c>
      <c r="AI2656" t="s">
        <v>8309</v>
      </c>
      <c r="AJ2656" t="s">
        <v>8308</v>
      </c>
      <c r="AK2656" t="s">
        <v>8307</v>
      </c>
      <c r="AL2656">
        <v>0</v>
      </c>
      <c r="AM2656" s="5">
        <f t="shared" si="338"/>
        <v>0</v>
      </c>
      <c r="AN2656" s="4">
        <f t="shared" si="335"/>
        <v>0</v>
      </c>
      <c r="AO2656" s="3"/>
      <c r="AP2656">
        <v>0</v>
      </c>
      <c r="AR2656">
        <v>200909106</v>
      </c>
      <c r="AT2656" s="2" t="s">
        <v>0</v>
      </c>
      <c r="AU2656" s="1">
        <f t="shared" si="339"/>
        <v>0.21862737246736608</v>
      </c>
      <c r="AV2656" s="1">
        <f t="shared" si="340"/>
        <v>0.15616240890526148</v>
      </c>
      <c r="AW2656" s="1">
        <f t="shared" si="341"/>
        <v>9.3697445343156896E-2</v>
      </c>
    </row>
    <row r="2657" spans="1:49" x14ac:dyDescent="0.2">
      <c r="A2657">
        <v>2655</v>
      </c>
      <c r="B2657" t="s">
        <v>8306</v>
      </c>
      <c r="C2657" t="s">
        <v>8305</v>
      </c>
      <c r="F2657" t="s">
        <v>8304</v>
      </c>
      <c r="G2657" t="s">
        <v>17</v>
      </c>
      <c r="H2657" t="s">
        <v>16</v>
      </c>
      <c r="I2657" t="s">
        <v>6295</v>
      </c>
      <c r="J2657" t="s">
        <v>8303</v>
      </c>
      <c r="K2657" t="s">
        <v>8302</v>
      </c>
      <c r="L2657" t="s">
        <v>8301</v>
      </c>
      <c r="M2657" t="s">
        <v>6998</v>
      </c>
      <c r="N2657">
        <v>2</v>
      </c>
      <c r="O2657" t="s">
        <v>8300</v>
      </c>
      <c r="P2657" t="s">
        <v>8299</v>
      </c>
      <c r="Q2657" t="s">
        <v>8298</v>
      </c>
      <c r="R2657" s="7">
        <v>40909</v>
      </c>
      <c r="S2657" s="8">
        <f t="shared" si="336"/>
        <v>2012</v>
      </c>
      <c r="T2657" s="8">
        <v>2012</v>
      </c>
      <c r="U2657" s="8">
        <f t="shared" si="337"/>
        <v>10</v>
      </c>
      <c r="V2657" s="7">
        <v>41153</v>
      </c>
      <c r="W2657" t="s">
        <v>6077</v>
      </c>
      <c r="X2657" s="2">
        <v>0.11700000000000001</v>
      </c>
      <c r="Y2657" s="6">
        <f t="shared" si="334"/>
        <v>3.1232481781052297E-3</v>
      </c>
      <c r="AA2657">
        <v>2179822</v>
      </c>
      <c r="AB2657">
        <v>5300152612</v>
      </c>
      <c r="AC2657">
        <v>19930615</v>
      </c>
      <c r="AD2657" t="s">
        <v>6</v>
      </c>
      <c r="AE2657">
        <v>29</v>
      </c>
      <c r="AF2657">
        <v>5</v>
      </c>
      <c r="AH2657" t="s">
        <v>8297</v>
      </c>
      <c r="AI2657" t="s">
        <v>8296</v>
      </c>
      <c r="AJ2657" t="s">
        <v>8295</v>
      </c>
      <c r="AK2657" t="s">
        <v>8294</v>
      </c>
      <c r="AL2657">
        <v>0</v>
      </c>
      <c r="AM2657" s="5">
        <f t="shared" si="338"/>
        <v>0</v>
      </c>
      <c r="AN2657" s="4">
        <f t="shared" si="335"/>
        <v>0</v>
      </c>
      <c r="AO2657" s="3"/>
      <c r="AP2657">
        <v>0</v>
      </c>
      <c r="AR2657">
        <v>60890070</v>
      </c>
      <c r="AS2657" t="s">
        <v>1516</v>
      </c>
      <c r="AT2657" s="2" t="s">
        <v>0</v>
      </c>
      <c r="AU2657" s="1">
        <f t="shared" si="339"/>
        <v>0.21862737246736608</v>
      </c>
      <c r="AV2657" s="1">
        <f t="shared" si="340"/>
        <v>0.15616240890526148</v>
      </c>
      <c r="AW2657" s="1">
        <f t="shared" si="341"/>
        <v>9.3697445343156896E-2</v>
      </c>
    </row>
    <row r="2658" spans="1:49" x14ac:dyDescent="0.2">
      <c r="A2658">
        <v>2656</v>
      </c>
      <c r="B2658" t="s">
        <v>8293</v>
      </c>
      <c r="C2658" t="s">
        <v>8292</v>
      </c>
      <c r="D2658" t="s">
        <v>8291</v>
      </c>
      <c r="E2658">
        <v>22920770</v>
      </c>
      <c r="F2658" t="s">
        <v>8290</v>
      </c>
      <c r="G2658" t="s">
        <v>17</v>
      </c>
      <c r="H2658" t="s">
        <v>16</v>
      </c>
      <c r="I2658" t="s">
        <v>8289</v>
      </c>
      <c r="J2658">
        <v>60014059</v>
      </c>
      <c r="K2658" t="s">
        <v>8288</v>
      </c>
      <c r="L2658" t="s">
        <v>8287</v>
      </c>
      <c r="M2658" t="s">
        <v>4936</v>
      </c>
      <c r="N2658">
        <v>4</v>
      </c>
      <c r="O2658" t="s">
        <v>8286</v>
      </c>
      <c r="P2658" t="s">
        <v>8285</v>
      </c>
      <c r="Q2658" t="s">
        <v>8284</v>
      </c>
      <c r="R2658" s="7">
        <v>40909</v>
      </c>
      <c r="S2658" s="8">
        <f t="shared" si="336"/>
        <v>2012</v>
      </c>
      <c r="T2658" s="8">
        <v>2012</v>
      </c>
      <c r="U2658" s="8">
        <f t="shared" si="337"/>
        <v>10</v>
      </c>
      <c r="V2658" s="7">
        <v>41183</v>
      </c>
      <c r="W2658" t="s">
        <v>8283</v>
      </c>
      <c r="X2658" s="2">
        <v>0.56899999999999995</v>
      </c>
      <c r="Y2658" s="6">
        <f t="shared" si="334"/>
        <v>1.5189130028563038E-2</v>
      </c>
      <c r="AA2658" t="s">
        <v>8282</v>
      </c>
      <c r="AB2658">
        <v>5100154502</v>
      </c>
      <c r="AC2658">
        <v>18787487</v>
      </c>
      <c r="AD2658" t="s">
        <v>6</v>
      </c>
      <c r="AE2658">
        <v>19</v>
      </c>
      <c r="AF2658">
        <v>7</v>
      </c>
      <c r="AH2658" t="s">
        <v>8281</v>
      </c>
      <c r="AI2658" t="s">
        <v>8280</v>
      </c>
      <c r="AJ2658" t="s">
        <v>8279</v>
      </c>
      <c r="AK2658" t="s">
        <v>8278</v>
      </c>
      <c r="AL2658">
        <v>1</v>
      </c>
      <c r="AM2658" s="5">
        <f t="shared" si="338"/>
        <v>0.1</v>
      </c>
      <c r="AN2658" s="4">
        <f t="shared" si="335"/>
        <v>1.5145778114350627E-4</v>
      </c>
      <c r="AO2658" s="3"/>
      <c r="AP2658">
        <v>0</v>
      </c>
      <c r="AR2658" t="s">
        <v>1</v>
      </c>
      <c r="AT2658" s="2">
        <v>1.6140000000000001</v>
      </c>
      <c r="AU2658" s="1">
        <f t="shared" si="339"/>
        <v>1.0677828354337178</v>
      </c>
      <c r="AV2658" s="1">
        <f t="shared" si="340"/>
        <v>0.76702939048532726</v>
      </c>
      <c r="AW2658" s="1">
        <f t="shared" si="341"/>
        <v>0.46627594553693652</v>
      </c>
    </row>
    <row r="2659" spans="1:49" x14ac:dyDescent="0.2">
      <c r="A2659">
        <v>2657</v>
      </c>
      <c r="B2659" t="s">
        <v>8277</v>
      </c>
      <c r="C2659" t="s">
        <v>8276</v>
      </c>
      <c r="E2659">
        <v>22161992</v>
      </c>
      <c r="F2659" t="s">
        <v>8275</v>
      </c>
      <c r="G2659" t="s">
        <v>17</v>
      </c>
      <c r="H2659" t="s">
        <v>16</v>
      </c>
      <c r="I2659" t="s">
        <v>8274</v>
      </c>
      <c r="J2659">
        <v>60005248</v>
      </c>
      <c r="K2659" t="s">
        <v>8273</v>
      </c>
      <c r="L2659" t="s">
        <v>8272</v>
      </c>
      <c r="M2659" t="s">
        <v>66</v>
      </c>
      <c r="N2659">
        <v>3</v>
      </c>
      <c r="O2659" t="s">
        <v>8271</v>
      </c>
      <c r="P2659" t="s">
        <v>8270</v>
      </c>
      <c r="Q2659" t="s">
        <v>8269</v>
      </c>
      <c r="R2659" s="7">
        <v>40909</v>
      </c>
      <c r="S2659" s="8">
        <f t="shared" si="336"/>
        <v>2012</v>
      </c>
      <c r="T2659" s="8">
        <v>2012</v>
      </c>
      <c r="U2659" s="8">
        <f t="shared" si="337"/>
        <v>10</v>
      </c>
      <c r="V2659" s="7">
        <v>41153</v>
      </c>
      <c r="W2659" t="s">
        <v>4690</v>
      </c>
      <c r="X2659" s="2">
        <v>1.696</v>
      </c>
      <c r="Y2659" s="6">
        <f t="shared" si="334"/>
        <v>4.5273751368089483E-2</v>
      </c>
      <c r="AA2659">
        <v>7403194</v>
      </c>
      <c r="AB2659">
        <v>17267</v>
      </c>
      <c r="AC2659">
        <v>15222594</v>
      </c>
      <c r="AD2659" t="s">
        <v>6</v>
      </c>
      <c r="AE2659">
        <v>68</v>
      </c>
      <c r="AF2659">
        <v>3</v>
      </c>
      <c r="AH2659" t="s">
        <v>8268</v>
      </c>
      <c r="AI2659" t="s">
        <v>8267</v>
      </c>
      <c r="AJ2659" t="s">
        <v>8266</v>
      </c>
      <c r="AK2659" t="s">
        <v>8265</v>
      </c>
      <c r="AL2659">
        <v>16</v>
      </c>
      <c r="AM2659" s="5">
        <f t="shared" si="338"/>
        <v>1.6</v>
      </c>
      <c r="AN2659" s="4">
        <f t="shared" si="335"/>
        <v>2.4233244982961003E-3</v>
      </c>
      <c r="AO2659" s="3"/>
      <c r="AP2659">
        <v>0</v>
      </c>
      <c r="AQ2659" t="s">
        <v>4685</v>
      </c>
      <c r="AR2659" t="s">
        <v>8264</v>
      </c>
      <c r="AS2659" t="s">
        <v>4683</v>
      </c>
      <c r="AT2659" s="2">
        <v>4.6680000000000001</v>
      </c>
      <c r="AU2659" s="1">
        <f t="shared" si="339"/>
        <v>3.2418623307151466</v>
      </c>
      <c r="AV2659" s="1">
        <f t="shared" si="340"/>
        <v>2.3848537933192793</v>
      </c>
      <c r="AW2659" s="1">
        <f t="shared" si="341"/>
        <v>1.5278452559234112</v>
      </c>
    </row>
    <row r="2660" spans="1:49" x14ac:dyDescent="0.2">
      <c r="A2660">
        <v>2658</v>
      </c>
      <c r="B2660" t="s">
        <v>8263</v>
      </c>
      <c r="C2660" t="s">
        <v>8262</v>
      </c>
      <c r="F2660" t="s">
        <v>8261</v>
      </c>
      <c r="G2660" t="s">
        <v>17</v>
      </c>
      <c r="H2660" t="s">
        <v>16</v>
      </c>
      <c r="I2660" t="s">
        <v>8260</v>
      </c>
      <c r="J2660" t="s">
        <v>8259</v>
      </c>
      <c r="K2660" t="s">
        <v>8258</v>
      </c>
      <c r="L2660" t="s">
        <v>8257</v>
      </c>
      <c r="M2660" t="s">
        <v>227</v>
      </c>
      <c r="N2660">
        <v>6</v>
      </c>
      <c r="O2660" t="s">
        <v>8256</v>
      </c>
      <c r="P2660" t="s">
        <v>8255</v>
      </c>
      <c r="Q2660" t="s">
        <v>8254</v>
      </c>
      <c r="R2660" s="7">
        <v>40909</v>
      </c>
      <c r="S2660" s="8">
        <f t="shared" si="336"/>
        <v>2012</v>
      </c>
      <c r="T2660" s="8">
        <v>2012</v>
      </c>
      <c r="U2660" s="8">
        <f t="shared" si="337"/>
        <v>10</v>
      </c>
      <c r="V2660" s="7">
        <v>40909</v>
      </c>
      <c r="W2660" t="s">
        <v>8253</v>
      </c>
      <c r="X2660" s="2">
        <v>0.218</v>
      </c>
      <c r="Y2660" s="6">
        <f t="shared" si="334"/>
        <v>5.8193854942473512E-3</v>
      </c>
      <c r="AA2660">
        <v>3772063</v>
      </c>
      <c r="AB2660">
        <v>130012</v>
      </c>
      <c r="AC2660" t="s">
        <v>8252</v>
      </c>
      <c r="AD2660" t="s">
        <v>6</v>
      </c>
      <c r="AE2660">
        <v>58</v>
      </c>
      <c r="AF2660">
        <v>1</v>
      </c>
      <c r="AH2660" t="s">
        <v>8251</v>
      </c>
      <c r="AI2660" t="s">
        <v>8250</v>
      </c>
      <c r="AJ2660" t="s">
        <v>8249</v>
      </c>
      <c r="AK2660" t="s">
        <v>8248</v>
      </c>
      <c r="AL2660">
        <v>5</v>
      </c>
      <c r="AM2660" s="5">
        <f t="shared" si="338"/>
        <v>0.5</v>
      </c>
      <c r="AN2660" s="4">
        <f t="shared" si="335"/>
        <v>7.572889057175312E-4</v>
      </c>
      <c r="AO2660" s="3"/>
      <c r="AP2660">
        <v>0</v>
      </c>
      <c r="AR2660" t="s">
        <v>1</v>
      </c>
      <c r="AT2660" s="2">
        <v>2.3330000000000002</v>
      </c>
      <c r="AU2660" s="1">
        <f t="shared" si="339"/>
        <v>0.43007565176884055</v>
      </c>
      <c r="AV2660" s="1">
        <f t="shared" si="340"/>
        <v>0.32883371999824412</v>
      </c>
      <c r="AW2660" s="1">
        <f t="shared" si="341"/>
        <v>0.22759178822764772</v>
      </c>
    </row>
    <row r="2661" spans="1:49" x14ac:dyDescent="0.2">
      <c r="A2661">
        <v>2659</v>
      </c>
      <c r="B2661" t="s">
        <v>8247</v>
      </c>
      <c r="C2661" t="s">
        <v>8246</v>
      </c>
      <c r="F2661" t="s">
        <v>8245</v>
      </c>
      <c r="G2661" t="s">
        <v>17</v>
      </c>
      <c r="H2661" t="s">
        <v>16</v>
      </c>
      <c r="I2661" t="s">
        <v>8244</v>
      </c>
      <c r="J2661">
        <v>60026306</v>
      </c>
      <c r="K2661" t="s">
        <v>8243</v>
      </c>
      <c r="L2661" t="s">
        <v>8242</v>
      </c>
      <c r="M2661" t="s">
        <v>66</v>
      </c>
      <c r="N2661">
        <v>4</v>
      </c>
      <c r="O2661" t="s">
        <v>8241</v>
      </c>
      <c r="P2661" t="s">
        <v>8240</v>
      </c>
      <c r="Q2661" t="s">
        <v>8239</v>
      </c>
      <c r="R2661" s="7">
        <v>40909</v>
      </c>
      <c r="S2661" s="8">
        <f t="shared" si="336"/>
        <v>2012</v>
      </c>
      <c r="T2661" s="8">
        <v>2012</v>
      </c>
      <c r="U2661" s="8">
        <f t="shared" si="337"/>
        <v>10</v>
      </c>
      <c r="V2661" s="7">
        <v>41153</v>
      </c>
      <c r="W2661" t="s">
        <v>8238</v>
      </c>
      <c r="X2661" s="2">
        <v>0.44600000000000001</v>
      </c>
      <c r="Y2661" s="6">
        <f t="shared" si="334"/>
        <v>1.1905715277221644E-2</v>
      </c>
      <c r="AA2661">
        <v>19390114</v>
      </c>
      <c r="AB2661">
        <v>18000156707</v>
      </c>
      <c r="AC2661">
        <v>19390122</v>
      </c>
      <c r="AD2661" t="s">
        <v>6</v>
      </c>
      <c r="AE2661">
        <v>5</v>
      </c>
      <c r="AF2661">
        <v>9</v>
      </c>
      <c r="AH2661" t="s">
        <v>8237</v>
      </c>
      <c r="AI2661" t="s">
        <v>8236</v>
      </c>
      <c r="AJ2661" t="s">
        <v>8235</v>
      </c>
      <c r="AK2661" t="s">
        <v>8234</v>
      </c>
      <c r="AL2661">
        <v>1</v>
      </c>
      <c r="AM2661" s="5">
        <f t="shared" si="338"/>
        <v>0.1</v>
      </c>
      <c r="AN2661" s="4">
        <f t="shared" si="335"/>
        <v>1.5145778114350627E-4</v>
      </c>
      <c r="AO2661" s="3"/>
      <c r="AP2661">
        <v>0</v>
      </c>
      <c r="AR2661" t="s">
        <v>1</v>
      </c>
      <c r="AT2661" s="2">
        <v>1.7909999999999999</v>
      </c>
      <c r="AU2661" s="1">
        <f t="shared" si="339"/>
        <v>0.83794380283982017</v>
      </c>
      <c r="AV2661" s="1">
        <f t="shared" si="340"/>
        <v>0.60285865291825758</v>
      </c>
      <c r="AW2661" s="1">
        <f t="shared" si="341"/>
        <v>0.36777350299669476</v>
      </c>
    </row>
    <row r="2662" spans="1:49" x14ac:dyDescent="0.2">
      <c r="A2662">
        <v>2660</v>
      </c>
      <c r="B2662" t="s">
        <v>8233</v>
      </c>
      <c r="C2662" t="s">
        <v>8232</v>
      </c>
      <c r="F2662" t="s">
        <v>8231</v>
      </c>
      <c r="G2662" t="s">
        <v>17</v>
      </c>
      <c r="H2662" t="s">
        <v>16</v>
      </c>
      <c r="I2662" t="s">
        <v>8230</v>
      </c>
      <c r="J2662">
        <v>60001821</v>
      </c>
      <c r="K2662" t="s">
        <v>8229</v>
      </c>
      <c r="L2662" t="s">
        <v>8228</v>
      </c>
      <c r="M2662" t="s">
        <v>7549</v>
      </c>
      <c r="N2662">
        <v>4</v>
      </c>
      <c r="O2662" t="s">
        <v>8227</v>
      </c>
      <c r="P2662" t="s">
        <v>8226</v>
      </c>
      <c r="Q2662" t="s">
        <v>8225</v>
      </c>
      <c r="R2662" s="7">
        <v>40909</v>
      </c>
      <c r="S2662" s="8">
        <f t="shared" si="336"/>
        <v>2012</v>
      </c>
      <c r="T2662" s="8">
        <v>2012</v>
      </c>
      <c r="U2662" s="8">
        <f t="shared" si="337"/>
        <v>10</v>
      </c>
      <c r="V2662" s="7">
        <v>2012</v>
      </c>
      <c r="W2662" t="s">
        <v>355</v>
      </c>
      <c r="X2662" s="2">
        <v>0.437</v>
      </c>
      <c r="Y2662" s="6">
        <f t="shared" si="334"/>
        <v>1.1665465417367396E-2</v>
      </c>
      <c r="AA2662">
        <v>10704698</v>
      </c>
      <c r="AB2662">
        <v>5300152513</v>
      </c>
      <c r="AC2662">
        <v>15598985</v>
      </c>
      <c r="AD2662" t="s">
        <v>6</v>
      </c>
      <c r="AE2662">
        <v>128</v>
      </c>
      <c r="AH2662" t="s">
        <v>8224</v>
      </c>
      <c r="AI2662" t="s">
        <v>8223</v>
      </c>
      <c r="AK2662" t="s">
        <v>8222</v>
      </c>
      <c r="AL2662">
        <v>26</v>
      </c>
      <c r="AM2662" s="5">
        <f t="shared" si="338"/>
        <v>2.6</v>
      </c>
      <c r="AN2662" s="4">
        <f t="shared" si="335"/>
        <v>3.9379023097311627E-3</v>
      </c>
      <c r="AO2662" s="3"/>
      <c r="AP2662">
        <v>1</v>
      </c>
      <c r="AR2662" t="s">
        <v>1</v>
      </c>
      <c r="AT2662" s="2" t="s">
        <v>0</v>
      </c>
      <c r="AU2662" s="1">
        <f t="shared" si="339"/>
        <v>0.93471964850765266</v>
      </c>
      <c r="AV2662" s="1">
        <f t="shared" si="340"/>
        <v>0.78016838635492791</v>
      </c>
      <c r="AW2662" s="1">
        <f t="shared" si="341"/>
        <v>0.62561712420220328</v>
      </c>
    </row>
    <row r="2663" spans="1:49" x14ac:dyDescent="0.2">
      <c r="A2663">
        <v>2661</v>
      </c>
      <c r="B2663" t="s">
        <v>8221</v>
      </c>
      <c r="C2663" t="s">
        <v>8220</v>
      </c>
      <c r="F2663" t="s">
        <v>8219</v>
      </c>
      <c r="G2663" t="s">
        <v>17</v>
      </c>
      <c r="H2663" t="s">
        <v>16</v>
      </c>
      <c r="I2663" t="s">
        <v>8218</v>
      </c>
      <c r="J2663" t="s">
        <v>8217</v>
      </c>
      <c r="K2663" t="s">
        <v>8216</v>
      </c>
      <c r="L2663" t="s">
        <v>5103</v>
      </c>
      <c r="M2663" t="s">
        <v>5102</v>
      </c>
      <c r="N2663">
        <v>5</v>
      </c>
      <c r="O2663" t="s">
        <v>8215</v>
      </c>
      <c r="P2663" t="s">
        <v>8214</v>
      </c>
      <c r="Q2663" t="s">
        <v>8213</v>
      </c>
      <c r="R2663" s="7">
        <v>40909</v>
      </c>
      <c r="S2663" s="8">
        <f t="shared" si="336"/>
        <v>2012</v>
      </c>
      <c r="T2663" s="8">
        <v>2012</v>
      </c>
      <c r="U2663" s="8">
        <f t="shared" si="337"/>
        <v>10</v>
      </c>
      <c r="V2663" s="7">
        <v>2012</v>
      </c>
      <c r="W2663" t="s">
        <v>355</v>
      </c>
      <c r="X2663" s="2">
        <v>0.437</v>
      </c>
      <c r="Y2663" s="6">
        <f t="shared" si="334"/>
        <v>1.1665465417367396E-2</v>
      </c>
      <c r="AA2663">
        <v>10704698</v>
      </c>
      <c r="AB2663">
        <v>5300152513</v>
      </c>
      <c r="AC2663">
        <v>15598985</v>
      </c>
      <c r="AD2663" t="s">
        <v>6</v>
      </c>
      <c r="AE2663">
        <v>128</v>
      </c>
      <c r="AH2663" t="s">
        <v>8212</v>
      </c>
      <c r="AI2663" t="s">
        <v>8211</v>
      </c>
      <c r="AK2663" t="s">
        <v>8210</v>
      </c>
      <c r="AL2663">
        <v>26</v>
      </c>
      <c r="AM2663" s="5">
        <f t="shared" si="338"/>
        <v>2.6</v>
      </c>
      <c r="AN2663" s="4">
        <f t="shared" si="335"/>
        <v>3.9379023097311627E-3</v>
      </c>
      <c r="AO2663" s="3"/>
      <c r="AP2663">
        <v>1</v>
      </c>
      <c r="AR2663" t="s">
        <v>1</v>
      </c>
      <c r="AT2663" s="2" t="s">
        <v>0</v>
      </c>
      <c r="AU2663" s="1">
        <f t="shared" si="339"/>
        <v>0.93471964850765266</v>
      </c>
      <c r="AV2663" s="1">
        <f t="shared" si="340"/>
        <v>0.78016838635492791</v>
      </c>
      <c r="AW2663" s="1">
        <f t="shared" si="341"/>
        <v>0.62561712420220328</v>
      </c>
    </row>
    <row r="2664" spans="1:49" x14ac:dyDescent="0.2">
      <c r="A2664">
        <v>2662</v>
      </c>
      <c r="B2664" t="s">
        <v>8209</v>
      </c>
      <c r="C2664" t="s">
        <v>8208</v>
      </c>
      <c r="F2664" t="s">
        <v>8207</v>
      </c>
      <c r="G2664" t="s">
        <v>17</v>
      </c>
      <c r="H2664" t="s">
        <v>16</v>
      </c>
      <c r="I2664" t="s">
        <v>5671</v>
      </c>
      <c r="J2664">
        <v>60032144</v>
      </c>
      <c r="K2664" t="s">
        <v>5670</v>
      </c>
      <c r="L2664" t="s">
        <v>5669</v>
      </c>
      <c r="M2664" t="s">
        <v>471</v>
      </c>
      <c r="N2664">
        <v>3</v>
      </c>
      <c r="O2664" t="s">
        <v>8206</v>
      </c>
      <c r="P2664" t="s">
        <v>8205</v>
      </c>
      <c r="Q2664" t="s">
        <v>8204</v>
      </c>
      <c r="R2664" s="7">
        <v>40909</v>
      </c>
      <c r="S2664" s="8">
        <f t="shared" si="336"/>
        <v>2012</v>
      </c>
      <c r="T2664" s="8">
        <v>2012</v>
      </c>
      <c r="U2664" s="8">
        <f t="shared" si="337"/>
        <v>10</v>
      </c>
      <c r="V2664" s="7">
        <v>2012</v>
      </c>
      <c r="W2664" t="s">
        <v>355</v>
      </c>
      <c r="X2664" s="2">
        <v>0.437</v>
      </c>
      <c r="Y2664" s="6">
        <f t="shared" si="334"/>
        <v>1.1665465417367396E-2</v>
      </c>
      <c r="AA2664">
        <v>10704698</v>
      </c>
      <c r="AB2664">
        <v>5300152513</v>
      </c>
      <c r="AC2664">
        <v>15598985</v>
      </c>
      <c r="AD2664" t="s">
        <v>6</v>
      </c>
      <c r="AE2664">
        <v>128</v>
      </c>
      <c r="AH2664" t="s">
        <v>8203</v>
      </c>
      <c r="AI2664" t="s">
        <v>8202</v>
      </c>
      <c r="AK2664" t="s">
        <v>8201</v>
      </c>
      <c r="AL2664">
        <v>21</v>
      </c>
      <c r="AM2664" s="5">
        <f t="shared" si="338"/>
        <v>2.1</v>
      </c>
      <c r="AN2664" s="4">
        <f t="shared" si="335"/>
        <v>3.1806134040136312E-3</v>
      </c>
      <c r="AO2664" s="3"/>
      <c r="AP2664">
        <v>1</v>
      </c>
      <c r="AR2664" t="s">
        <v>1</v>
      </c>
      <c r="AT2664" s="2" t="s">
        <v>0</v>
      </c>
      <c r="AU2664" s="1">
        <f t="shared" si="339"/>
        <v>0.9120009813361265</v>
      </c>
      <c r="AV2664" s="1">
        <f t="shared" si="340"/>
        <v>0.7423039410690514</v>
      </c>
      <c r="AW2664" s="1">
        <f t="shared" si="341"/>
        <v>0.57260690080197607</v>
      </c>
    </row>
    <row r="2665" spans="1:49" x14ac:dyDescent="0.2">
      <c r="A2665">
        <v>2663</v>
      </c>
      <c r="B2665" t="s">
        <v>8200</v>
      </c>
      <c r="C2665" t="s">
        <v>8199</v>
      </c>
      <c r="F2665" t="s">
        <v>8198</v>
      </c>
      <c r="G2665" t="s">
        <v>17</v>
      </c>
      <c r="H2665" t="s">
        <v>16</v>
      </c>
      <c r="I2665" t="s">
        <v>8197</v>
      </c>
      <c r="J2665">
        <v>60024542</v>
      </c>
      <c r="K2665" t="s">
        <v>2843</v>
      </c>
      <c r="L2665" t="s">
        <v>1616</v>
      </c>
      <c r="M2665" t="s">
        <v>80</v>
      </c>
      <c r="N2665">
        <v>4</v>
      </c>
      <c r="O2665" t="s">
        <v>8196</v>
      </c>
      <c r="P2665" t="s">
        <v>8195</v>
      </c>
      <c r="Q2665" t="s">
        <v>8194</v>
      </c>
      <c r="R2665" s="7">
        <v>40909</v>
      </c>
      <c r="S2665" s="8">
        <f t="shared" si="336"/>
        <v>2012</v>
      </c>
      <c r="T2665" s="8">
        <v>2012</v>
      </c>
      <c r="U2665" s="8">
        <f t="shared" si="337"/>
        <v>10</v>
      </c>
      <c r="V2665" s="7">
        <v>2012</v>
      </c>
      <c r="W2665" t="s">
        <v>355</v>
      </c>
      <c r="X2665" s="2">
        <v>0.437</v>
      </c>
      <c r="Y2665" s="6">
        <f t="shared" si="334"/>
        <v>1.1665465417367396E-2</v>
      </c>
      <c r="AA2665">
        <v>10704698</v>
      </c>
      <c r="AB2665">
        <v>5300152513</v>
      </c>
      <c r="AC2665">
        <v>15598985</v>
      </c>
      <c r="AD2665" t="s">
        <v>6</v>
      </c>
      <c r="AE2665">
        <v>128</v>
      </c>
      <c r="AH2665" t="s">
        <v>8193</v>
      </c>
      <c r="AI2665" t="s">
        <v>8192</v>
      </c>
      <c r="AK2665" t="s">
        <v>8191</v>
      </c>
      <c r="AL2665">
        <v>48</v>
      </c>
      <c r="AM2665" s="5">
        <f t="shared" si="338"/>
        <v>4.8</v>
      </c>
      <c r="AN2665" s="4">
        <f t="shared" si="335"/>
        <v>7.2699734948882995E-3</v>
      </c>
      <c r="AO2665" s="3"/>
      <c r="AP2665">
        <v>1</v>
      </c>
      <c r="AR2665" t="s">
        <v>1</v>
      </c>
      <c r="AT2665" s="2" t="s">
        <v>0</v>
      </c>
      <c r="AU2665" s="1">
        <f t="shared" si="339"/>
        <v>1.0346817840623665</v>
      </c>
      <c r="AV2665" s="1">
        <f t="shared" si="340"/>
        <v>0.94677194561278466</v>
      </c>
      <c r="AW2665" s="1">
        <f t="shared" si="341"/>
        <v>0.85886210716320277</v>
      </c>
    </row>
    <row r="2666" spans="1:49" x14ac:dyDescent="0.2">
      <c r="A2666">
        <v>2664</v>
      </c>
      <c r="B2666" t="s">
        <v>8190</v>
      </c>
      <c r="C2666" t="s">
        <v>8189</v>
      </c>
      <c r="F2666" t="s">
        <v>8188</v>
      </c>
      <c r="G2666" t="s">
        <v>17</v>
      </c>
      <c r="H2666" t="s">
        <v>16</v>
      </c>
      <c r="I2666" t="s">
        <v>8187</v>
      </c>
      <c r="J2666" t="s">
        <v>8186</v>
      </c>
      <c r="K2666" t="s">
        <v>8185</v>
      </c>
      <c r="L2666" t="s">
        <v>8184</v>
      </c>
      <c r="M2666" t="s">
        <v>8183</v>
      </c>
      <c r="N2666">
        <v>6</v>
      </c>
      <c r="O2666" t="s">
        <v>8182</v>
      </c>
      <c r="P2666" t="s">
        <v>8181</v>
      </c>
      <c r="Q2666" t="s">
        <v>8180</v>
      </c>
      <c r="R2666" s="7">
        <v>40909</v>
      </c>
      <c r="S2666" s="8">
        <f t="shared" si="336"/>
        <v>2012</v>
      </c>
      <c r="T2666" s="8">
        <v>2012</v>
      </c>
      <c r="U2666" s="8">
        <f t="shared" si="337"/>
        <v>10</v>
      </c>
      <c r="V2666" s="7">
        <v>2012</v>
      </c>
      <c r="W2666" t="s">
        <v>355</v>
      </c>
      <c r="X2666" s="2">
        <v>0.437</v>
      </c>
      <c r="Y2666" s="6">
        <f t="shared" si="334"/>
        <v>1.1665465417367396E-2</v>
      </c>
      <c r="AA2666">
        <v>10704698</v>
      </c>
      <c r="AB2666">
        <v>5300152513</v>
      </c>
      <c r="AC2666">
        <v>15598985</v>
      </c>
      <c r="AD2666" t="s">
        <v>6</v>
      </c>
      <c r="AE2666">
        <v>128</v>
      </c>
      <c r="AH2666" t="s">
        <v>8179</v>
      </c>
      <c r="AI2666" t="s">
        <v>8178</v>
      </c>
      <c r="AK2666" t="s">
        <v>8177</v>
      </c>
      <c r="AL2666">
        <v>37</v>
      </c>
      <c r="AM2666" s="5">
        <f t="shared" si="338"/>
        <v>3.7</v>
      </c>
      <c r="AN2666" s="4">
        <f t="shared" si="335"/>
        <v>5.6039379023097311E-3</v>
      </c>
      <c r="AO2666" s="3"/>
      <c r="AP2666">
        <v>1</v>
      </c>
      <c r="AR2666" t="s">
        <v>1</v>
      </c>
      <c r="AT2666" s="2" t="s">
        <v>0</v>
      </c>
      <c r="AU2666" s="1">
        <f t="shared" si="339"/>
        <v>0.98470071628500955</v>
      </c>
      <c r="AV2666" s="1">
        <f t="shared" si="340"/>
        <v>0.8634701659838564</v>
      </c>
      <c r="AW2666" s="1">
        <f t="shared" si="341"/>
        <v>0.74223961568270302</v>
      </c>
    </row>
    <row r="2667" spans="1:49" x14ac:dyDescent="0.2">
      <c r="A2667">
        <v>2665</v>
      </c>
      <c r="B2667" t="s">
        <v>8176</v>
      </c>
      <c r="C2667" t="s">
        <v>8175</v>
      </c>
      <c r="F2667" t="s">
        <v>8174</v>
      </c>
      <c r="G2667" t="s">
        <v>17</v>
      </c>
      <c r="H2667" t="s">
        <v>16</v>
      </c>
      <c r="I2667" t="s">
        <v>8173</v>
      </c>
      <c r="J2667" t="s">
        <v>8172</v>
      </c>
      <c r="K2667" t="s">
        <v>8171</v>
      </c>
      <c r="L2667" t="s">
        <v>8170</v>
      </c>
      <c r="M2667" t="s">
        <v>8169</v>
      </c>
      <c r="N2667">
        <v>4</v>
      </c>
      <c r="O2667" t="s">
        <v>8168</v>
      </c>
      <c r="P2667" t="s">
        <v>8167</v>
      </c>
      <c r="Q2667" t="s">
        <v>8166</v>
      </c>
      <c r="R2667" s="7">
        <v>40909</v>
      </c>
      <c r="S2667" s="8">
        <f t="shared" si="336"/>
        <v>2012</v>
      </c>
      <c r="T2667" s="8">
        <v>2012</v>
      </c>
      <c r="U2667" s="8">
        <f t="shared" si="337"/>
        <v>10</v>
      </c>
      <c r="V2667" s="7">
        <v>2012</v>
      </c>
      <c r="W2667" t="s">
        <v>8165</v>
      </c>
      <c r="X2667" s="2">
        <v>1.022</v>
      </c>
      <c r="Y2667" s="6">
        <f t="shared" si="334"/>
        <v>2.7281706307893543E-2</v>
      </c>
      <c r="AA2667">
        <v>10636692</v>
      </c>
      <c r="AB2667">
        <v>27237</v>
      </c>
      <c r="AD2667" t="s">
        <v>6</v>
      </c>
      <c r="AE2667">
        <v>20</v>
      </c>
      <c r="AF2667">
        <v>4</v>
      </c>
      <c r="AG2667">
        <v>6086581</v>
      </c>
      <c r="AH2667" t="s">
        <v>8164</v>
      </c>
      <c r="AI2667" t="s">
        <v>8163</v>
      </c>
      <c r="AJ2667" t="s">
        <v>8162</v>
      </c>
      <c r="AK2667" t="s">
        <v>8161</v>
      </c>
      <c r="AL2667">
        <v>34</v>
      </c>
      <c r="AM2667" s="5">
        <f t="shared" si="338"/>
        <v>3.4</v>
      </c>
      <c r="AN2667" s="4">
        <f t="shared" si="335"/>
        <v>5.1495645588792126E-3</v>
      </c>
      <c r="AO2667" s="3"/>
      <c r="AP2667">
        <v>0</v>
      </c>
      <c r="AR2667" t="s">
        <v>1</v>
      </c>
      <c r="AT2667" s="2" t="s">
        <v>0</v>
      </c>
      <c r="AU2667" s="1">
        <f t="shared" si="339"/>
        <v>2.0642063783189246</v>
      </c>
      <c r="AV2667" s="1">
        <f t="shared" si="340"/>
        <v>1.6215635433386377</v>
      </c>
      <c r="AW2667" s="1">
        <f t="shared" si="341"/>
        <v>1.1789207083583511</v>
      </c>
    </row>
    <row r="2668" spans="1:49" x14ac:dyDescent="0.2">
      <c r="A2668">
        <v>2666</v>
      </c>
      <c r="B2668" t="s">
        <v>8160</v>
      </c>
      <c r="C2668" t="s">
        <v>8159</v>
      </c>
      <c r="D2668" t="s">
        <v>8158</v>
      </c>
      <c r="F2668" t="s">
        <v>8157</v>
      </c>
      <c r="G2668" t="s">
        <v>17</v>
      </c>
      <c r="H2668" t="s">
        <v>16</v>
      </c>
      <c r="I2668" t="s">
        <v>8156</v>
      </c>
      <c r="J2668">
        <v>60025578</v>
      </c>
      <c r="K2668" t="s">
        <v>430</v>
      </c>
      <c r="L2668" t="s">
        <v>429</v>
      </c>
      <c r="M2668" t="s">
        <v>80</v>
      </c>
      <c r="N2668">
        <v>3</v>
      </c>
      <c r="O2668" t="s">
        <v>8155</v>
      </c>
      <c r="P2668" t="s">
        <v>8154</v>
      </c>
      <c r="Q2668" t="s">
        <v>746</v>
      </c>
      <c r="R2668" s="7">
        <v>40909</v>
      </c>
      <c r="S2668" s="8">
        <f t="shared" si="336"/>
        <v>2012</v>
      </c>
      <c r="T2668" s="8">
        <v>2012</v>
      </c>
      <c r="U2668" s="8">
        <f t="shared" si="337"/>
        <v>10</v>
      </c>
      <c r="V2668" s="7">
        <v>41244</v>
      </c>
      <c r="W2668" t="s">
        <v>1225</v>
      </c>
      <c r="X2668" s="2">
        <v>1.1339999999999999</v>
      </c>
      <c r="Y2668" s="6">
        <f t="shared" si="334"/>
        <v>3.0271482341635299E-2</v>
      </c>
      <c r="AA2668">
        <v>945765</v>
      </c>
      <c r="AB2668">
        <v>12372</v>
      </c>
      <c r="AD2668" t="s">
        <v>6</v>
      </c>
      <c r="AE2668">
        <v>81</v>
      </c>
      <c r="AF2668">
        <v>1</v>
      </c>
      <c r="AH2668" t="s">
        <v>8153</v>
      </c>
      <c r="AI2668" t="s">
        <v>8152</v>
      </c>
      <c r="AJ2668" t="s">
        <v>8151</v>
      </c>
      <c r="AK2668" t="s">
        <v>8150</v>
      </c>
      <c r="AL2668">
        <v>36</v>
      </c>
      <c r="AM2668" s="5">
        <f t="shared" si="338"/>
        <v>3.6</v>
      </c>
      <c r="AN2668" s="4">
        <f t="shared" si="335"/>
        <v>5.4524801211662246E-3</v>
      </c>
      <c r="AO2668" s="3"/>
      <c r="AP2668">
        <v>0</v>
      </c>
      <c r="AQ2668" t="s">
        <v>1518</v>
      </c>
      <c r="AR2668">
        <v>61358</v>
      </c>
      <c r="AS2668" t="s">
        <v>1516</v>
      </c>
      <c r="AT2668" s="2">
        <v>2.4129999999999998</v>
      </c>
      <c r="AU2668" s="1">
        <f t="shared" si="339"/>
        <v>2.2825781675494574</v>
      </c>
      <c r="AV2668" s="1">
        <f t="shared" si="340"/>
        <v>1.7861981231400763</v>
      </c>
      <c r="AW2668" s="1">
        <f t="shared" si="341"/>
        <v>1.2898180787306945</v>
      </c>
    </row>
    <row r="2669" spans="1:49" x14ac:dyDescent="0.2">
      <c r="A2669">
        <v>2667</v>
      </c>
      <c r="B2669" t="s">
        <v>8149</v>
      </c>
      <c r="C2669" t="s">
        <v>8148</v>
      </c>
      <c r="D2669" t="s">
        <v>8147</v>
      </c>
      <c r="F2669" t="s">
        <v>8146</v>
      </c>
      <c r="G2669" t="s">
        <v>17</v>
      </c>
      <c r="H2669" t="s">
        <v>16</v>
      </c>
      <c r="I2669" t="s">
        <v>8145</v>
      </c>
      <c r="J2669">
        <v>60022195</v>
      </c>
      <c r="K2669" t="s">
        <v>8144</v>
      </c>
      <c r="L2669" t="s">
        <v>8143</v>
      </c>
      <c r="M2669" t="s">
        <v>66</v>
      </c>
      <c r="N2669">
        <v>5</v>
      </c>
      <c r="O2669" t="s">
        <v>8142</v>
      </c>
      <c r="P2669" t="s">
        <v>8141</v>
      </c>
      <c r="Q2669" t="s">
        <v>8140</v>
      </c>
      <c r="R2669" s="7">
        <v>40909</v>
      </c>
      <c r="S2669" s="8">
        <f t="shared" si="336"/>
        <v>2012</v>
      </c>
      <c r="T2669" s="8">
        <v>2012</v>
      </c>
      <c r="U2669" s="8">
        <f t="shared" si="337"/>
        <v>10</v>
      </c>
      <c r="V2669" s="7">
        <v>41244</v>
      </c>
      <c r="W2669" t="s">
        <v>1225</v>
      </c>
      <c r="X2669" s="2">
        <v>1.1339999999999999</v>
      </c>
      <c r="Y2669" s="6">
        <f t="shared" si="334"/>
        <v>3.0271482341635299E-2</v>
      </c>
      <c r="AA2669">
        <v>945765</v>
      </c>
      <c r="AB2669">
        <v>12372</v>
      </c>
      <c r="AD2669" t="s">
        <v>6</v>
      </c>
      <c r="AE2669">
        <v>81</v>
      </c>
      <c r="AF2669">
        <v>1</v>
      </c>
      <c r="AH2669" t="s">
        <v>8139</v>
      </c>
      <c r="AI2669" t="s">
        <v>8138</v>
      </c>
      <c r="AJ2669" t="s">
        <v>8137</v>
      </c>
      <c r="AK2669" t="s">
        <v>8136</v>
      </c>
      <c r="AL2669">
        <v>5</v>
      </c>
      <c r="AM2669" s="5">
        <f t="shared" si="338"/>
        <v>0.5</v>
      </c>
      <c r="AN2669" s="4">
        <f t="shared" si="335"/>
        <v>7.572889057175312E-4</v>
      </c>
      <c r="AO2669" s="3"/>
      <c r="AP2669">
        <v>0</v>
      </c>
      <c r="AQ2669" t="s">
        <v>8135</v>
      </c>
      <c r="AR2669" t="s">
        <v>1</v>
      </c>
      <c r="AS2669" t="s">
        <v>1230</v>
      </c>
      <c r="AT2669" s="2">
        <v>2.4129999999999998</v>
      </c>
      <c r="AU2669" s="1">
        <f t="shared" si="339"/>
        <v>2.1417224310859968</v>
      </c>
      <c r="AV2669" s="1">
        <f t="shared" si="340"/>
        <v>1.5514385623676414</v>
      </c>
      <c r="AW2669" s="1">
        <f t="shared" si="341"/>
        <v>0.96115469364928607</v>
      </c>
    </row>
    <row r="2670" spans="1:49" x14ac:dyDescent="0.2">
      <c r="A2670">
        <v>2668</v>
      </c>
      <c r="B2670" t="s">
        <v>8134</v>
      </c>
      <c r="C2670" t="s">
        <v>8133</v>
      </c>
      <c r="E2670">
        <v>22735671</v>
      </c>
      <c r="F2670" t="s">
        <v>8132</v>
      </c>
      <c r="G2670" t="s">
        <v>17</v>
      </c>
      <c r="H2670" t="s">
        <v>16</v>
      </c>
      <c r="I2670" t="s">
        <v>8131</v>
      </c>
      <c r="J2670" t="s">
        <v>8130</v>
      </c>
      <c r="K2670" t="s">
        <v>8129</v>
      </c>
      <c r="L2670" t="s">
        <v>8128</v>
      </c>
      <c r="M2670" t="s">
        <v>534</v>
      </c>
      <c r="N2670">
        <v>5</v>
      </c>
      <c r="O2670" t="s">
        <v>8127</v>
      </c>
      <c r="P2670" t="s">
        <v>8126</v>
      </c>
      <c r="Q2670" t="s">
        <v>8125</v>
      </c>
      <c r="R2670" s="7">
        <v>40909</v>
      </c>
      <c r="S2670" s="8">
        <f t="shared" si="336"/>
        <v>2012</v>
      </c>
      <c r="T2670" s="8">
        <v>2012</v>
      </c>
      <c r="U2670" s="8">
        <f t="shared" si="337"/>
        <v>10</v>
      </c>
      <c r="V2670" s="7">
        <v>41153</v>
      </c>
      <c r="W2670" t="s">
        <v>4161</v>
      </c>
      <c r="X2670" s="2">
        <v>0.69899999999999995</v>
      </c>
      <c r="Y2670" s="6">
        <f t="shared" si="334"/>
        <v>1.8659405782013295E-2</v>
      </c>
      <c r="AA2670" t="s">
        <v>4160</v>
      </c>
      <c r="AB2670">
        <v>21429</v>
      </c>
      <c r="AC2670">
        <v>14749092</v>
      </c>
      <c r="AD2670" t="s">
        <v>6</v>
      </c>
      <c r="AE2670">
        <v>11</v>
      </c>
      <c r="AF2670">
        <v>9</v>
      </c>
      <c r="AH2670" t="s">
        <v>8124</v>
      </c>
      <c r="AI2670" t="s">
        <v>8123</v>
      </c>
      <c r="AK2670" t="s">
        <v>8122</v>
      </c>
      <c r="AL2670">
        <v>34</v>
      </c>
      <c r="AM2670" s="5">
        <f t="shared" si="338"/>
        <v>3.4</v>
      </c>
      <c r="AN2670" s="4">
        <f t="shared" si="335"/>
        <v>5.1495645588792126E-3</v>
      </c>
      <c r="AO2670" s="3"/>
      <c r="AP2670">
        <v>0</v>
      </c>
      <c r="AR2670" t="s">
        <v>1</v>
      </c>
      <c r="AT2670" s="2" t="s">
        <v>0</v>
      </c>
      <c r="AU2670" s="1">
        <f t="shared" si="339"/>
        <v>1.4606453415073068</v>
      </c>
      <c r="AV2670" s="1">
        <f t="shared" si="340"/>
        <v>1.1904485170446253</v>
      </c>
      <c r="AW2670" s="1">
        <f t="shared" si="341"/>
        <v>0.92025169258194361</v>
      </c>
    </row>
    <row r="2671" spans="1:49" x14ac:dyDescent="0.2">
      <c r="A2671">
        <v>2669</v>
      </c>
      <c r="B2671" t="s">
        <v>8121</v>
      </c>
      <c r="F2671" t="s">
        <v>8120</v>
      </c>
      <c r="G2671" t="s">
        <v>17</v>
      </c>
      <c r="H2671" t="s">
        <v>16</v>
      </c>
      <c r="I2671" t="s">
        <v>8119</v>
      </c>
      <c r="J2671">
        <v>60003161</v>
      </c>
      <c r="K2671" t="s">
        <v>7973</v>
      </c>
      <c r="L2671" t="s">
        <v>7972</v>
      </c>
      <c r="M2671" t="s">
        <v>4094</v>
      </c>
      <c r="N2671">
        <v>3</v>
      </c>
      <c r="O2671" t="s">
        <v>8118</v>
      </c>
      <c r="P2671" t="s">
        <v>8117</v>
      </c>
      <c r="Q2671" t="s">
        <v>7969</v>
      </c>
      <c r="R2671" s="7">
        <v>40909</v>
      </c>
      <c r="S2671" s="8">
        <f t="shared" si="336"/>
        <v>2012</v>
      </c>
      <c r="T2671" s="8">
        <v>2012</v>
      </c>
      <c r="U2671" s="8">
        <f t="shared" si="337"/>
        <v>10</v>
      </c>
      <c r="V2671" s="7">
        <v>2012</v>
      </c>
      <c r="W2671" t="s">
        <v>7968</v>
      </c>
      <c r="X2671" s="2" t="s">
        <v>0</v>
      </c>
      <c r="Y2671" s="6" t="e">
        <f t="shared" si="334"/>
        <v>#VALUE!</v>
      </c>
      <c r="AA2671">
        <v>22863540</v>
      </c>
      <c r="AB2671">
        <v>11700154609</v>
      </c>
      <c r="AC2671">
        <v>22863559</v>
      </c>
      <c r="AD2671" t="s">
        <v>6</v>
      </c>
      <c r="AE2671">
        <v>74</v>
      </c>
      <c r="AF2671">
        <v>2</v>
      </c>
      <c r="AH2671" t="s">
        <v>8116</v>
      </c>
      <c r="AI2671" t="s">
        <v>8115</v>
      </c>
      <c r="AJ2671" t="s">
        <v>8114</v>
      </c>
      <c r="AK2671" t="s">
        <v>8113</v>
      </c>
      <c r="AL2671">
        <v>0</v>
      </c>
      <c r="AM2671" s="5">
        <f t="shared" si="338"/>
        <v>0</v>
      </c>
      <c r="AN2671" s="4">
        <f t="shared" si="335"/>
        <v>0</v>
      </c>
      <c r="AO2671" s="3"/>
      <c r="AP2671">
        <v>0</v>
      </c>
      <c r="AR2671" t="s">
        <v>1</v>
      </c>
      <c r="AT2671" s="2" t="s">
        <v>0</v>
      </c>
      <c r="AU2671" s="1" t="e">
        <f t="shared" si="339"/>
        <v>#VALUE!</v>
      </c>
      <c r="AV2671" s="1" t="e">
        <f t="shared" si="340"/>
        <v>#VALUE!</v>
      </c>
      <c r="AW2671" s="1" t="e">
        <f t="shared" si="341"/>
        <v>#VALUE!</v>
      </c>
    </row>
    <row r="2672" spans="1:49" x14ac:dyDescent="0.2">
      <c r="A2672">
        <v>2670</v>
      </c>
      <c r="B2672" t="s">
        <v>8112</v>
      </c>
      <c r="C2672" t="s">
        <v>8111</v>
      </c>
      <c r="F2672" t="s">
        <v>8110</v>
      </c>
      <c r="G2672" t="s">
        <v>17</v>
      </c>
      <c r="H2672" t="s">
        <v>16</v>
      </c>
      <c r="I2672" t="s">
        <v>8109</v>
      </c>
      <c r="J2672" t="s">
        <v>8108</v>
      </c>
      <c r="K2672" t="s">
        <v>8107</v>
      </c>
      <c r="L2672" t="s">
        <v>8106</v>
      </c>
      <c r="M2672" t="s">
        <v>8105</v>
      </c>
      <c r="N2672">
        <v>5</v>
      </c>
      <c r="O2672" t="s">
        <v>8104</v>
      </c>
      <c r="P2672" t="s">
        <v>8103</v>
      </c>
      <c r="Q2672" t="s">
        <v>8102</v>
      </c>
      <c r="R2672" s="7">
        <v>40909</v>
      </c>
      <c r="S2672" s="8">
        <f t="shared" si="336"/>
        <v>2012</v>
      </c>
      <c r="T2672" s="8">
        <v>2012</v>
      </c>
      <c r="U2672" s="8">
        <f t="shared" si="337"/>
        <v>10</v>
      </c>
      <c r="V2672" s="7">
        <v>2012</v>
      </c>
      <c r="W2672" t="s">
        <v>8101</v>
      </c>
      <c r="X2672" s="2">
        <v>0.46500000000000002</v>
      </c>
      <c r="Y2672" s="6">
        <f t="shared" si="334"/>
        <v>1.2412909425802835E-2</v>
      </c>
      <c r="AA2672">
        <v>12105759</v>
      </c>
      <c r="AB2672">
        <v>20316</v>
      </c>
      <c r="AC2672">
        <v>18028829</v>
      </c>
      <c r="AD2672" t="s">
        <v>6</v>
      </c>
      <c r="AE2672">
        <v>109</v>
      </c>
      <c r="AF2672">
        <v>1</v>
      </c>
      <c r="AH2672" s="10">
        <v>44348</v>
      </c>
      <c r="AI2672" t="s">
        <v>8100</v>
      </c>
      <c r="AJ2672" t="s">
        <v>8099</v>
      </c>
      <c r="AK2672" t="s">
        <v>8098</v>
      </c>
      <c r="AL2672">
        <v>8</v>
      </c>
      <c r="AM2672" s="5">
        <f t="shared" si="338"/>
        <v>0.8</v>
      </c>
      <c r="AN2672" s="4">
        <f t="shared" si="335"/>
        <v>1.2116622491480501E-3</v>
      </c>
      <c r="AO2672" s="3"/>
      <c r="AP2672">
        <v>1</v>
      </c>
      <c r="AR2672" t="s">
        <v>1</v>
      </c>
      <c r="AT2672" s="2">
        <v>1.2250000000000001</v>
      </c>
      <c r="AU2672" s="1">
        <f t="shared" si="339"/>
        <v>0.9052535272806399</v>
      </c>
      <c r="AV2672" s="1">
        <f t="shared" si="340"/>
        <v>0.68122858374754425</v>
      </c>
      <c r="AW2672" s="1">
        <f t="shared" si="341"/>
        <v>0.45720364021444848</v>
      </c>
    </row>
    <row r="2673" spans="1:49" x14ac:dyDescent="0.2">
      <c r="A2673">
        <v>2671</v>
      </c>
      <c r="B2673" t="s">
        <v>8097</v>
      </c>
      <c r="F2673" t="s">
        <v>8096</v>
      </c>
      <c r="G2673" t="s">
        <v>17</v>
      </c>
      <c r="H2673" t="s">
        <v>16</v>
      </c>
      <c r="I2673" t="s">
        <v>8095</v>
      </c>
      <c r="J2673">
        <v>60108632</v>
      </c>
      <c r="K2673" t="s">
        <v>8094</v>
      </c>
      <c r="L2673" t="s">
        <v>8093</v>
      </c>
      <c r="M2673" t="s">
        <v>146</v>
      </c>
      <c r="N2673">
        <v>1</v>
      </c>
      <c r="O2673" t="s">
        <v>8092</v>
      </c>
      <c r="P2673">
        <v>37052242900</v>
      </c>
      <c r="Q2673">
        <v>60108632</v>
      </c>
      <c r="R2673" s="7">
        <v>40909</v>
      </c>
      <c r="S2673" s="8">
        <f t="shared" si="336"/>
        <v>2012</v>
      </c>
      <c r="T2673" s="8">
        <v>2012</v>
      </c>
      <c r="U2673" s="8">
        <f t="shared" si="337"/>
        <v>10</v>
      </c>
      <c r="V2673" s="7">
        <v>40909</v>
      </c>
      <c r="W2673" t="s">
        <v>8018</v>
      </c>
      <c r="X2673" s="2">
        <v>0.127</v>
      </c>
      <c r="Y2673" s="6">
        <f t="shared" si="334"/>
        <v>3.3901924668321725E-3</v>
      </c>
      <c r="AB2673">
        <v>21100200818</v>
      </c>
      <c r="AC2673">
        <v>15530396</v>
      </c>
      <c r="AD2673" t="s">
        <v>6</v>
      </c>
      <c r="AE2673">
        <v>7</v>
      </c>
      <c r="AF2673">
        <v>1</v>
      </c>
      <c r="AH2673" t="s">
        <v>8091</v>
      </c>
      <c r="AI2673" t="s">
        <v>8090</v>
      </c>
      <c r="AJ2673" t="s">
        <v>8089</v>
      </c>
      <c r="AK2673" t="s">
        <v>8088</v>
      </c>
      <c r="AL2673">
        <v>1</v>
      </c>
      <c r="AM2673" s="5">
        <f t="shared" si="338"/>
        <v>0.1</v>
      </c>
      <c r="AN2673" s="4">
        <f t="shared" si="335"/>
        <v>1.5145778114350627E-4</v>
      </c>
      <c r="AO2673" s="3"/>
      <c r="AP2673">
        <v>0</v>
      </c>
      <c r="AR2673" t="s">
        <v>1</v>
      </c>
      <c r="AT2673" s="2" t="s">
        <v>0</v>
      </c>
      <c r="AU2673" s="1">
        <f t="shared" si="339"/>
        <v>0.24185720611255723</v>
      </c>
      <c r="AV2673" s="1">
        <f t="shared" si="340"/>
        <v>0.17708251239878395</v>
      </c>
      <c r="AW2673" s="1">
        <f t="shared" si="341"/>
        <v>0.11230781868501061</v>
      </c>
    </row>
    <row r="2674" spans="1:49" x14ac:dyDescent="0.2">
      <c r="A2674">
        <v>2672</v>
      </c>
      <c r="B2674" t="s">
        <v>8087</v>
      </c>
      <c r="F2674" t="s">
        <v>8086</v>
      </c>
      <c r="G2674" t="s">
        <v>17</v>
      </c>
      <c r="H2674" t="s">
        <v>16</v>
      </c>
      <c r="I2674" t="s">
        <v>8048</v>
      </c>
      <c r="J2674">
        <v>60101560</v>
      </c>
      <c r="K2674" t="s">
        <v>8085</v>
      </c>
      <c r="L2674" t="s">
        <v>8084</v>
      </c>
      <c r="M2674" t="s">
        <v>146</v>
      </c>
      <c r="N2674">
        <v>3</v>
      </c>
      <c r="O2674" t="s">
        <v>8083</v>
      </c>
      <c r="P2674" t="s">
        <v>8082</v>
      </c>
      <c r="Q2674" t="s">
        <v>8081</v>
      </c>
      <c r="R2674" s="7">
        <v>40909</v>
      </c>
      <c r="S2674" s="8">
        <f t="shared" si="336"/>
        <v>2012</v>
      </c>
      <c r="T2674" s="8">
        <v>2012</v>
      </c>
      <c r="U2674" s="8">
        <f t="shared" si="337"/>
        <v>10</v>
      </c>
      <c r="V2674" s="7">
        <v>40909</v>
      </c>
      <c r="W2674" t="s">
        <v>8018</v>
      </c>
      <c r="X2674" s="2">
        <v>0.127</v>
      </c>
      <c r="Y2674" s="6">
        <f t="shared" si="334"/>
        <v>3.3901924668321725E-3</v>
      </c>
      <c r="AB2674">
        <v>21100200818</v>
      </c>
      <c r="AC2674">
        <v>15530396</v>
      </c>
      <c r="AD2674" t="s">
        <v>6</v>
      </c>
      <c r="AE2674">
        <v>7</v>
      </c>
      <c r="AF2674">
        <v>1</v>
      </c>
      <c r="AH2674" s="10">
        <v>44470</v>
      </c>
      <c r="AI2674" t="s">
        <v>8080</v>
      </c>
      <c r="AJ2674" t="s">
        <v>8079</v>
      </c>
      <c r="AK2674" t="s">
        <v>8078</v>
      </c>
      <c r="AL2674">
        <v>6</v>
      </c>
      <c r="AM2674" s="5">
        <f t="shared" si="338"/>
        <v>0.6</v>
      </c>
      <c r="AN2674" s="4">
        <f t="shared" si="335"/>
        <v>9.0874668686103744E-4</v>
      </c>
      <c r="AO2674" s="3"/>
      <c r="AP2674">
        <v>0</v>
      </c>
      <c r="AR2674" t="s">
        <v>1</v>
      </c>
      <c r="AT2674" s="2" t="s">
        <v>0</v>
      </c>
      <c r="AU2674" s="1">
        <f t="shared" si="339"/>
        <v>0.26457587328408322</v>
      </c>
      <c r="AV2674" s="1">
        <f t="shared" si="340"/>
        <v>0.21494695768466049</v>
      </c>
      <c r="AW2674" s="1">
        <f t="shared" si="341"/>
        <v>0.16531804208523779</v>
      </c>
    </row>
    <row r="2675" spans="1:49" x14ac:dyDescent="0.2">
      <c r="A2675">
        <v>2673</v>
      </c>
      <c r="B2675" t="s">
        <v>8077</v>
      </c>
      <c r="C2675" t="s">
        <v>8076</v>
      </c>
      <c r="D2675" t="s">
        <v>8075</v>
      </c>
      <c r="F2675" t="s">
        <v>8074</v>
      </c>
      <c r="G2675" t="s">
        <v>17</v>
      </c>
      <c r="H2675" t="s">
        <v>16</v>
      </c>
      <c r="I2675" t="s">
        <v>8073</v>
      </c>
      <c r="J2675" t="s">
        <v>8068</v>
      </c>
      <c r="K2675" t="s">
        <v>8072</v>
      </c>
      <c r="L2675" t="s">
        <v>8071</v>
      </c>
      <c r="M2675" t="s">
        <v>2996</v>
      </c>
      <c r="N2675">
        <v>3</v>
      </c>
      <c r="O2675" t="s">
        <v>8070</v>
      </c>
      <c r="P2675" t="s">
        <v>8069</v>
      </c>
      <c r="Q2675" t="s">
        <v>8068</v>
      </c>
      <c r="R2675" s="7">
        <v>40909</v>
      </c>
      <c r="S2675" s="8">
        <f t="shared" si="336"/>
        <v>2012</v>
      </c>
      <c r="T2675" s="8">
        <v>2012</v>
      </c>
      <c r="U2675" s="8">
        <f t="shared" si="337"/>
        <v>10</v>
      </c>
      <c r="V2675" s="7">
        <v>41214</v>
      </c>
      <c r="W2675" t="s">
        <v>142</v>
      </c>
      <c r="X2675" s="2">
        <v>0.54700000000000004</v>
      </c>
      <c r="Y2675" s="6">
        <f t="shared" si="334"/>
        <v>1.4601852593363766E-2</v>
      </c>
      <c r="AA2675">
        <v>14348411</v>
      </c>
      <c r="AB2675">
        <v>17683</v>
      </c>
      <c r="AC2675">
        <v>16180399</v>
      </c>
      <c r="AD2675" t="s">
        <v>6</v>
      </c>
      <c r="AE2675">
        <v>66</v>
      </c>
      <c r="AF2675">
        <v>11</v>
      </c>
      <c r="AH2675" t="s">
        <v>8067</v>
      </c>
      <c r="AI2675" t="s">
        <v>8066</v>
      </c>
      <c r="AJ2675" t="s">
        <v>8065</v>
      </c>
      <c r="AK2675" t="s">
        <v>8064</v>
      </c>
      <c r="AL2675">
        <v>65</v>
      </c>
      <c r="AM2675" s="5">
        <f t="shared" si="338"/>
        <v>6.5</v>
      </c>
      <c r="AN2675" s="4">
        <f t="shared" si="335"/>
        <v>9.8447557743279058E-3</v>
      </c>
      <c r="AO2675" s="3"/>
      <c r="AP2675">
        <v>0</v>
      </c>
      <c r="AR2675" t="s">
        <v>1</v>
      </c>
      <c r="AS2675" t="s">
        <v>8063</v>
      </c>
      <c r="AT2675" s="2" t="s">
        <v>0</v>
      </c>
      <c r="AU2675" s="1">
        <f t="shared" si="339"/>
        <v>1.3174723547653007</v>
      </c>
      <c r="AV2675" s="1">
        <f t="shared" si="340"/>
        <v>1.2223304183845836</v>
      </c>
      <c r="AW2675" s="1">
        <f t="shared" si="341"/>
        <v>1.1271884820038662</v>
      </c>
    </row>
    <row r="2676" spans="1:49" x14ac:dyDescent="0.2">
      <c r="A2676">
        <v>2674</v>
      </c>
      <c r="B2676" t="s">
        <v>8062</v>
      </c>
      <c r="F2676" t="s">
        <v>8061</v>
      </c>
      <c r="G2676" t="s">
        <v>17</v>
      </c>
      <c r="H2676" t="s">
        <v>16</v>
      </c>
      <c r="I2676" t="s">
        <v>8060</v>
      </c>
      <c r="J2676">
        <v>60030883</v>
      </c>
      <c r="K2676" t="s">
        <v>8059</v>
      </c>
      <c r="L2676" t="s">
        <v>8058</v>
      </c>
      <c r="M2676" t="s">
        <v>146</v>
      </c>
      <c r="N2676">
        <v>3</v>
      </c>
      <c r="O2676" t="s">
        <v>8057</v>
      </c>
      <c r="P2676" t="s">
        <v>8056</v>
      </c>
      <c r="Q2676" t="s">
        <v>8055</v>
      </c>
      <c r="R2676" s="7">
        <v>40909</v>
      </c>
      <c r="S2676" s="8">
        <f t="shared" si="336"/>
        <v>2012</v>
      </c>
      <c r="T2676" s="8">
        <v>2012</v>
      </c>
      <c r="U2676" s="8">
        <f t="shared" si="337"/>
        <v>10</v>
      </c>
      <c r="V2676" s="7">
        <v>40909</v>
      </c>
      <c r="W2676" t="s">
        <v>8018</v>
      </c>
      <c r="X2676" s="2">
        <v>0.127</v>
      </c>
      <c r="Y2676" s="6">
        <f t="shared" si="334"/>
        <v>3.3901924668321725E-3</v>
      </c>
      <c r="AB2676">
        <v>21100200818</v>
      </c>
      <c r="AC2676">
        <v>15530396</v>
      </c>
      <c r="AD2676" t="s">
        <v>6</v>
      </c>
      <c r="AE2676">
        <v>7</v>
      </c>
      <c r="AF2676">
        <v>1</v>
      </c>
      <c r="AH2676" t="s">
        <v>8054</v>
      </c>
      <c r="AI2676" t="s">
        <v>8053</v>
      </c>
      <c r="AJ2676" t="s">
        <v>8052</v>
      </c>
      <c r="AK2676" t="s">
        <v>8051</v>
      </c>
      <c r="AL2676">
        <v>0</v>
      </c>
      <c r="AM2676" s="5">
        <f t="shared" si="338"/>
        <v>0</v>
      </c>
      <c r="AN2676" s="4">
        <f t="shared" si="335"/>
        <v>0</v>
      </c>
      <c r="AO2676" s="3"/>
      <c r="AP2676">
        <v>0</v>
      </c>
      <c r="AR2676" t="s">
        <v>1</v>
      </c>
      <c r="AT2676" s="2" t="s">
        <v>0</v>
      </c>
      <c r="AU2676" s="1">
        <f t="shared" si="339"/>
        <v>0.23731347267825206</v>
      </c>
      <c r="AV2676" s="1">
        <f t="shared" si="340"/>
        <v>0.16950962334160863</v>
      </c>
      <c r="AW2676" s="1">
        <f t="shared" si="341"/>
        <v>0.10170577400496518</v>
      </c>
    </row>
    <row r="2677" spans="1:49" x14ac:dyDescent="0.2">
      <c r="A2677">
        <v>2675</v>
      </c>
      <c r="B2677" t="s">
        <v>8050</v>
      </c>
      <c r="F2677" t="s">
        <v>8049</v>
      </c>
      <c r="G2677" t="s">
        <v>17</v>
      </c>
      <c r="H2677" t="s">
        <v>16</v>
      </c>
      <c r="I2677" t="s">
        <v>8048</v>
      </c>
      <c r="J2677" t="s">
        <v>8047</v>
      </c>
      <c r="K2677" t="s">
        <v>8046</v>
      </c>
      <c r="L2677" t="s">
        <v>8045</v>
      </c>
      <c r="M2677" t="s">
        <v>227</v>
      </c>
      <c r="N2677">
        <v>4</v>
      </c>
      <c r="O2677" t="s">
        <v>8044</v>
      </c>
      <c r="P2677" t="s">
        <v>8043</v>
      </c>
      <c r="Q2677" t="s">
        <v>8042</v>
      </c>
      <c r="R2677" s="7">
        <v>40909</v>
      </c>
      <c r="S2677" s="8">
        <f t="shared" si="336"/>
        <v>2012</v>
      </c>
      <c r="T2677" s="8">
        <v>2012</v>
      </c>
      <c r="U2677" s="8">
        <f t="shared" si="337"/>
        <v>10</v>
      </c>
      <c r="V2677" s="7">
        <v>40909</v>
      </c>
      <c r="W2677" t="s">
        <v>8018</v>
      </c>
      <c r="X2677" s="2">
        <v>0.127</v>
      </c>
      <c r="Y2677" s="6">
        <f t="shared" si="334"/>
        <v>3.3901924668321725E-3</v>
      </c>
      <c r="AB2677">
        <v>21100200818</v>
      </c>
      <c r="AC2677">
        <v>15530396</v>
      </c>
      <c r="AD2677" t="s">
        <v>6</v>
      </c>
      <c r="AE2677">
        <v>7</v>
      </c>
      <c r="AF2677">
        <v>1</v>
      </c>
      <c r="AH2677" s="9">
        <v>44136</v>
      </c>
      <c r="AI2677" t="s">
        <v>8041</v>
      </c>
      <c r="AJ2677" t="s">
        <v>8040</v>
      </c>
      <c r="AK2677" t="s">
        <v>8039</v>
      </c>
      <c r="AL2677">
        <v>4</v>
      </c>
      <c r="AM2677" s="5">
        <f t="shared" si="338"/>
        <v>0.4</v>
      </c>
      <c r="AN2677" s="4">
        <f t="shared" si="335"/>
        <v>6.0583112457402507E-4</v>
      </c>
      <c r="AO2677" s="3"/>
      <c r="AP2677">
        <v>0</v>
      </c>
      <c r="AR2677" t="s">
        <v>1</v>
      </c>
      <c r="AT2677" s="2" t="s">
        <v>0</v>
      </c>
      <c r="AU2677" s="1">
        <f t="shared" si="339"/>
        <v>0.25548840641547282</v>
      </c>
      <c r="AV2677" s="1">
        <f t="shared" si="340"/>
        <v>0.19980117957030991</v>
      </c>
      <c r="AW2677" s="1">
        <f t="shared" si="341"/>
        <v>0.14411395272514693</v>
      </c>
    </row>
    <row r="2678" spans="1:49" x14ac:dyDescent="0.2">
      <c r="A2678">
        <v>2676</v>
      </c>
      <c r="B2678" t="s">
        <v>8038</v>
      </c>
      <c r="F2678" t="s">
        <v>8037</v>
      </c>
      <c r="G2678" t="s">
        <v>17</v>
      </c>
      <c r="H2678" t="s">
        <v>16</v>
      </c>
      <c r="I2678" t="s">
        <v>8036</v>
      </c>
      <c r="J2678">
        <v>60019106</v>
      </c>
      <c r="K2678" t="s">
        <v>8035</v>
      </c>
      <c r="L2678" t="s">
        <v>3391</v>
      </c>
      <c r="M2678" t="s">
        <v>146</v>
      </c>
      <c r="N2678">
        <v>3</v>
      </c>
      <c r="O2678" t="s">
        <v>8034</v>
      </c>
      <c r="P2678" t="s">
        <v>8033</v>
      </c>
      <c r="Q2678" t="s">
        <v>8032</v>
      </c>
      <c r="R2678" s="7">
        <v>40909</v>
      </c>
      <c r="S2678" s="8">
        <f t="shared" si="336"/>
        <v>2012</v>
      </c>
      <c r="T2678" s="8">
        <v>2012</v>
      </c>
      <c r="U2678" s="8">
        <f t="shared" si="337"/>
        <v>10</v>
      </c>
      <c r="V2678" s="7">
        <v>40909</v>
      </c>
      <c r="W2678" t="s">
        <v>8018</v>
      </c>
      <c r="X2678" s="2">
        <v>0.127</v>
      </c>
      <c r="Y2678" s="6">
        <f t="shared" si="334"/>
        <v>3.3901924668321725E-3</v>
      </c>
      <c r="AB2678">
        <v>21100200818</v>
      </c>
      <c r="AC2678">
        <v>15530396</v>
      </c>
      <c r="AD2678" t="s">
        <v>6</v>
      </c>
      <c r="AE2678">
        <v>7</v>
      </c>
      <c r="AF2678">
        <v>1</v>
      </c>
      <c r="AH2678" t="s">
        <v>8031</v>
      </c>
      <c r="AI2678" t="s">
        <v>8030</v>
      </c>
      <c r="AJ2678" t="s">
        <v>8029</v>
      </c>
      <c r="AK2678" t="s">
        <v>8028</v>
      </c>
      <c r="AL2678">
        <v>0</v>
      </c>
      <c r="AM2678" s="5">
        <f t="shared" si="338"/>
        <v>0</v>
      </c>
      <c r="AN2678" s="4">
        <f t="shared" si="335"/>
        <v>0</v>
      </c>
      <c r="AO2678" s="3"/>
      <c r="AP2678">
        <v>0</v>
      </c>
      <c r="AR2678" t="s">
        <v>1</v>
      </c>
      <c r="AT2678" s="2" t="s">
        <v>0</v>
      </c>
      <c r="AU2678" s="1">
        <f t="shared" si="339"/>
        <v>0.23731347267825206</v>
      </c>
      <c r="AV2678" s="1">
        <f t="shared" si="340"/>
        <v>0.16950962334160863</v>
      </c>
      <c r="AW2678" s="1">
        <f t="shared" si="341"/>
        <v>0.10170577400496518</v>
      </c>
    </row>
    <row r="2679" spans="1:49" x14ac:dyDescent="0.2">
      <c r="A2679">
        <v>2677</v>
      </c>
      <c r="B2679" t="s">
        <v>8027</v>
      </c>
      <c r="F2679" t="s">
        <v>8026</v>
      </c>
      <c r="G2679" t="s">
        <v>17</v>
      </c>
      <c r="H2679" t="s">
        <v>16</v>
      </c>
      <c r="I2679" t="s">
        <v>8025</v>
      </c>
      <c r="J2679" t="s">
        <v>8024</v>
      </c>
      <c r="K2679" t="s">
        <v>8023</v>
      </c>
      <c r="L2679" t="s">
        <v>8022</v>
      </c>
      <c r="M2679" t="s">
        <v>7596</v>
      </c>
      <c r="N2679">
        <v>5</v>
      </c>
      <c r="O2679" t="s">
        <v>8021</v>
      </c>
      <c r="P2679" t="s">
        <v>8020</v>
      </c>
      <c r="Q2679" t="s">
        <v>8019</v>
      </c>
      <c r="R2679" s="7">
        <v>40909</v>
      </c>
      <c r="S2679" s="8">
        <f t="shared" si="336"/>
        <v>2012</v>
      </c>
      <c r="T2679" s="8">
        <v>2012</v>
      </c>
      <c r="U2679" s="8">
        <f t="shared" si="337"/>
        <v>10</v>
      </c>
      <c r="V2679" s="7">
        <v>40909</v>
      </c>
      <c r="W2679" t="s">
        <v>8018</v>
      </c>
      <c r="X2679" s="2">
        <v>0.127</v>
      </c>
      <c r="Y2679" s="6">
        <f t="shared" si="334"/>
        <v>3.3901924668321725E-3</v>
      </c>
      <c r="AB2679">
        <v>21100200818</v>
      </c>
      <c r="AC2679">
        <v>15530396</v>
      </c>
      <c r="AD2679" t="s">
        <v>6</v>
      </c>
      <c r="AE2679">
        <v>7</v>
      </c>
      <c r="AF2679">
        <v>1</v>
      </c>
      <c r="AH2679" t="s">
        <v>8017</v>
      </c>
      <c r="AI2679" t="s">
        <v>8016</v>
      </c>
      <c r="AJ2679" t="s">
        <v>8015</v>
      </c>
      <c r="AK2679" t="s">
        <v>8014</v>
      </c>
      <c r="AL2679">
        <v>2</v>
      </c>
      <c r="AM2679" s="5">
        <f t="shared" si="338"/>
        <v>0.2</v>
      </c>
      <c r="AN2679" s="4">
        <f t="shared" si="335"/>
        <v>3.0291556228701253E-4</v>
      </c>
      <c r="AO2679" s="3"/>
      <c r="AP2679">
        <v>0</v>
      </c>
      <c r="AR2679" t="s">
        <v>1</v>
      </c>
      <c r="AT2679" s="2" t="s">
        <v>0</v>
      </c>
      <c r="AU2679" s="1">
        <f t="shared" si="339"/>
        <v>0.24640093954686246</v>
      </c>
      <c r="AV2679" s="1">
        <f t="shared" si="340"/>
        <v>0.18465540145595924</v>
      </c>
      <c r="AW2679" s="1">
        <f t="shared" si="341"/>
        <v>0.12290986336505605</v>
      </c>
    </row>
    <row r="2680" spans="1:49" x14ac:dyDescent="0.2">
      <c r="A2680">
        <v>2678</v>
      </c>
      <c r="B2680" t="s">
        <v>8013</v>
      </c>
      <c r="E2680">
        <v>22690515</v>
      </c>
      <c r="F2680" t="s">
        <v>8012</v>
      </c>
      <c r="G2680" t="s">
        <v>17</v>
      </c>
      <c r="H2680" t="s">
        <v>16</v>
      </c>
      <c r="I2680" t="s">
        <v>8011</v>
      </c>
      <c r="N2680">
        <v>1</v>
      </c>
      <c r="O2680" t="s">
        <v>8010</v>
      </c>
      <c r="P2680">
        <v>55338128100</v>
      </c>
      <c r="R2680" s="7">
        <v>40909</v>
      </c>
      <c r="S2680" s="8">
        <f t="shared" si="336"/>
        <v>2012</v>
      </c>
      <c r="T2680" s="8">
        <v>2012</v>
      </c>
      <c r="U2680" s="8">
        <f t="shared" si="337"/>
        <v>10</v>
      </c>
      <c r="V2680" s="7">
        <v>41030</v>
      </c>
      <c r="W2680" t="s">
        <v>8009</v>
      </c>
      <c r="X2680" s="2" t="s">
        <v>0</v>
      </c>
      <c r="Y2680" s="6" t="e">
        <f t="shared" si="334"/>
        <v>#VALUE!</v>
      </c>
      <c r="AB2680">
        <v>73030</v>
      </c>
      <c r="AD2680" t="s">
        <v>6</v>
      </c>
      <c r="AE2680">
        <v>66</v>
      </c>
      <c r="AF2680">
        <v>5</v>
      </c>
      <c r="AH2680" t="s">
        <v>8008</v>
      </c>
      <c r="AI2680" t="s">
        <v>8007</v>
      </c>
      <c r="AK2680" t="s">
        <v>8006</v>
      </c>
      <c r="AL2680">
        <v>0</v>
      </c>
      <c r="AM2680" s="5">
        <f t="shared" si="338"/>
        <v>0</v>
      </c>
      <c r="AN2680" s="4">
        <f t="shared" si="335"/>
        <v>0</v>
      </c>
      <c r="AO2680" s="3"/>
      <c r="AP2680">
        <v>0</v>
      </c>
      <c r="AR2680" t="s">
        <v>1</v>
      </c>
      <c r="AT2680" s="2" t="s">
        <v>0</v>
      </c>
      <c r="AU2680" s="1" t="e">
        <f t="shared" si="339"/>
        <v>#VALUE!</v>
      </c>
      <c r="AV2680" s="1" t="e">
        <f t="shared" si="340"/>
        <v>#VALUE!</v>
      </c>
      <c r="AW2680" s="1" t="e">
        <f t="shared" si="341"/>
        <v>#VALUE!</v>
      </c>
    </row>
    <row r="2681" spans="1:49" x14ac:dyDescent="0.2">
      <c r="A2681">
        <v>2679</v>
      </c>
      <c r="B2681" t="s">
        <v>8005</v>
      </c>
      <c r="C2681" t="s">
        <v>8004</v>
      </c>
      <c r="F2681" t="s">
        <v>8003</v>
      </c>
      <c r="G2681" t="s">
        <v>17</v>
      </c>
      <c r="H2681" t="s">
        <v>16</v>
      </c>
      <c r="I2681" t="s">
        <v>8002</v>
      </c>
      <c r="J2681" t="s">
        <v>8001</v>
      </c>
      <c r="K2681" t="s">
        <v>8000</v>
      </c>
      <c r="L2681" t="s">
        <v>7999</v>
      </c>
      <c r="M2681" t="s">
        <v>2905</v>
      </c>
      <c r="N2681">
        <v>5</v>
      </c>
      <c r="O2681" t="s">
        <v>7998</v>
      </c>
      <c r="P2681" t="s">
        <v>7997</v>
      </c>
      <c r="Q2681" t="s">
        <v>7996</v>
      </c>
      <c r="R2681" s="7">
        <v>40909</v>
      </c>
      <c r="S2681" s="8">
        <f t="shared" si="336"/>
        <v>2012</v>
      </c>
      <c r="T2681" s="8">
        <v>2012</v>
      </c>
      <c r="U2681" s="8">
        <f t="shared" si="337"/>
        <v>10</v>
      </c>
      <c r="V2681" s="7">
        <v>2012</v>
      </c>
      <c r="W2681" t="s">
        <v>3657</v>
      </c>
      <c r="X2681" s="2">
        <v>0.20799999999999999</v>
      </c>
      <c r="Y2681" s="6">
        <f t="shared" si="334"/>
        <v>5.552441205520408E-3</v>
      </c>
      <c r="AA2681">
        <v>19376472</v>
      </c>
      <c r="AB2681">
        <v>16800154725</v>
      </c>
      <c r="AD2681" t="s">
        <v>6</v>
      </c>
      <c r="AF2681">
        <v>42</v>
      </c>
      <c r="AH2681" t="s">
        <v>7995</v>
      </c>
      <c r="AI2681" t="s">
        <v>7994</v>
      </c>
      <c r="AJ2681" t="s">
        <v>7993</v>
      </c>
      <c r="AK2681" t="s">
        <v>7992</v>
      </c>
      <c r="AL2681">
        <v>8</v>
      </c>
      <c r="AM2681" s="5">
        <f t="shared" si="338"/>
        <v>0.8</v>
      </c>
      <c r="AN2681" s="4">
        <f t="shared" si="335"/>
        <v>1.2116622491480501E-3</v>
      </c>
      <c r="AO2681" s="3"/>
      <c r="AP2681">
        <v>0</v>
      </c>
      <c r="AQ2681" t="s">
        <v>1885</v>
      </c>
      <c r="AR2681" t="s">
        <v>7991</v>
      </c>
      <c r="AS2681" t="s">
        <v>1884</v>
      </c>
      <c r="AT2681" s="2" t="s">
        <v>0</v>
      </c>
      <c r="AU2681" s="1">
        <f t="shared" si="339"/>
        <v>0.42502075186087002</v>
      </c>
      <c r="AV2681" s="1">
        <f t="shared" si="340"/>
        <v>0.33820517273342288</v>
      </c>
      <c r="AW2681" s="1">
        <f t="shared" si="341"/>
        <v>0.25138959360597574</v>
      </c>
    </row>
    <row r="2682" spans="1:49" x14ac:dyDescent="0.2">
      <c r="A2682">
        <v>2680</v>
      </c>
      <c r="B2682" t="s">
        <v>7990</v>
      </c>
      <c r="C2682" t="s">
        <v>7989</v>
      </c>
      <c r="F2682" t="s">
        <v>7988</v>
      </c>
      <c r="G2682" t="s">
        <v>17</v>
      </c>
      <c r="H2682" t="s">
        <v>16</v>
      </c>
      <c r="I2682" t="s">
        <v>7987</v>
      </c>
      <c r="J2682" t="s">
        <v>7986</v>
      </c>
      <c r="K2682" t="s">
        <v>7985</v>
      </c>
      <c r="L2682" t="s">
        <v>7984</v>
      </c>
      <c r="M2682" t="s">
        <v>7983</v>
      </c>
      <c r="N2682">
        <v>4</v>
      </c>
      <c r="O2682" t="s">
        <v>7982</v>
      </c>
      <c r="P2682" t="s">
        <v>7981</v>
      </c>
      <c r="Q2682" t="s">
        <v>7980</v>
      </c>
      <c r="R2682" s="7">
        <v>40909</v>
      </c>
      <c r="S2682" s="8">
        <f t="shared" si="336"/>
        <v>2012</v>
      </c>
      <c r="T2682" s="8">
        <v>2012</v>
      </c>
      <c r="U2682" s="8">
        <f t="shared" si="337"/>
        <v>10</v>
      </c>
      <c r="V2682" s="7">
        <v>2012</v>
      </c>
      <c r="W2682" t="s">
        <v>3657</v>
      </c>
      <c r="X2682" s="2">
        <v>0.20799999999999999</v>
      </c>
      <c r="Y2682" s="6">
        <f t="shared" si="334"/>
        <v>5.552441205520408E-3</v>
      </c>
      <c r="AA2682">
        <v>19376472</v>
      </c>
      <c r="AB2682">
        <v>16800154725</v>
      </c>
      <c r="AD2682" t="s">
        <v>6</v>
      </c>
      <c r="AF2682">
        <v>42</v>
      </c>
      <c r="AH2682" t="s">
        <v>7979</v>
      </c>
      <c r="AI2682" t="s">
        <v>7978</v>
      </c>
      <c r="AK2682" t="s">
        <v>7977</v>
      </c>
      <c r="AL2682">
        <v>7</v>
      </c>
      <c r="AM2682" s="5">
        <f t="shared" si="338"/>
        <v>0.7</v>
      </c>
      <c r="AN2682" s="4">
        <f t="shared" si="335"/>
        <v>1.0602044680045437E-3</v>
      </c>
      <c r="AO2682" s="3"/>
      <c r="AP2682">
        <v>0</v>
      </c>
      <c r="AR2682" t="s">
        <v>1</v>
      </c>
      <c r="AT2682" s="2" t="s">
        <v>0</v>
      </c>
      <c r="AU2682" s="1">
        <f t="shared" si="339"/>
        <v>0.42047701842656487</v>
      </c>
      <c r="AV2682" s="1">
        <f t="shared" si="340"/>
        <v>0.33063228367624758</v>
      </c>
      <c r="AW2682" s="1">
        <f t="shared" si="341"/>
        <v>0.24078754892593029</v>
      </c>
    </row>
    <row r="2683" spans="1:49" x14ac:dyDescent="0.2">
      <c r="A2683">
        <v>2681</v>
      </c>
      <c r="B2683" t="s">
        <v>7976</v>
      </c>
      <c r="F2683" t="s">
        <v>7975</v>
      </c>
      <c r="G2683" t="s">
        <v>17</v>
      </c>
      <c r="H2683" t="s">
        <v>16</v>
      </c>
      <c r="I2683" t="s">
        <v>7974</v>
      </c>
      <c r="J2683">
        <v>60003161</v>
      </c>
      <c r="K2683" t="s">
        <v>7973</v>
      </c>
      <c r="L2683" t="s">
        <v>7972</v>
      </c>
      <c r="M2683" t="s">
        <v>4094</v>
      </c>
      <c r="N2683">
        <v>3</v>
      </c>
      <c r="O2683" t="s">
        <v>7971</v>
      </c>
      <c r="P2683" t="s">
        <v>7970</v>
      </c>
      <c r="Q2683" t="s">
        <v>7969</v>
      </c>
      <c r="R2683" s="7">
        <v>40909</v>
      </c>
      <c r="S2683" s="8">
        <f t="shared" si="336"/>
        <v>2012</v>
      </c>
      <c r="T2683" s="8">
        <v>2012</v>
      </c>
      <c r="U2683" s="8">
        <f t="shared" si="337"/>
        <v>10</v>
      </c>
      <c r="V2683" s="7">
        <v>2012</v>
      </c>
      <c r="W2683" t="s">
        <v>7968</v>
      </c>
      <c r="X2683" s="2" t="s">
        <v>0</v>
      </c>
      <c r="Y2683" s="6" t="e">
        <f t="shared" si="334"/>
        <v>#VALUE!</v>
      </c>
      <c r="AA2683">
        <v>22863540</v>
      </c>
      <c r="AB2683">
        <v>11700154609</v>
      </c>
      <c r="AC2683">
        <v>22863559</v>
      </c>
      <c r="AD2683" t="s">
        <v>6</v>
      </c>
      <c r="AE2683">
        <v>74</v>
      </c>
      <c r="AF2683">
        <v>3</v>
      </c>
      <c r="AH2683" t="s">
        <v>7967</v>
      </c>
      <c r="AI2683" t="s">
        <v>7966</v>
      </c>
      <c r="AJ2683" t="s">
        <v>7965</v>
      </c>
      <c r="AK2683" t="s">
        <v>7964</v>
      </c>
      <c r="AL2683">
        <v>0</v>
      </c>
      <c r="AM2683" s="5">
        <f t="shared" si="338"/>
        <v>0</v>
      </c>
      <c r="AN2683" s="4">
        <f t="shared" si="335"/>
        <v>0</v>
      </c>
      <c r="AO2683" s="3"/>
      <c r="AP2683">
        <v>0</v>
      </c>
      <c r="AR2683" t="s">
        <v>1</v>
      </c>
      <c r="AT2683" s="2" t="s">
        <v>0</v>
      </c>
      <c r="AU2683" s="1" t="e">
        <f t="shared" si="339"/>
        <v>#VALUE!</v>
      </c>
      <c r="AV2683" s="1" t="e">
        <f t="shared" si="340"/>
        <v>#VALUE!</v>
      </c>
      <c r="AW2683" s="1" t="e">
        <f t="shared" si="341"/>
        <v>#VALUE!</v>
      </c>
    </row>
    <row r="2684" spans="1:49" x14ac:dyDescent="0.2">
      <c r="A2684">
        <v>2682</v>
      </c>
      <c r="B2684" t="s">
        <v>7963</v>
      </c>
      <c r="C2684" t="s">
        <v>7962</v>
      </c>
      <c r="F2684" t="s">
        <v>7961</v>
      </c>
      <c r="G2684" t="s">
        <v>17</v>
      </c>
      <c r="H2684" t="s">
        <v>16</v>
      </c>
      <c r="I2684" t="s">
        <v>7960</v>
      </c>
      <c r="J2684" t="s">
        <v>7959</v>
      </c>
      <c r="K2684" t="s">
        <v>7958</v>
      </c>
      <c r="L2684" t="s">
        <v>7957</v>
      </c>
      <c r="M2684" t="s">
        <v>903</v>
      </c>
      <c r="N2684">
        <v>7</v>
      </c>
      <c r="O2684" t="s">
        <v>7956</v>
      </c>
      <c r="P2684" t="s">
        <v>7955</v>
      </c>
      <c r="Q2684" t="s">
        <v>7954</v>
      </c>
      <c r="R2684" s="7">
        <v>40909</v>
      </c>
      <c r="S2684" s="8">
        <f t="shared" si="336"/>
        <v>2012</v>
      </c>
      <c r="T2684" s="8">
        <v>2012</v>
      </c>
      <c r="U2684" s="8">
        <f t="shared" si="337"/>
        <v>10</v>
      </c>
      <c r="V2684" s="7">
        <v>2012</v>
      </c>
      <c r="W2684" t="s">
        <v>3657</v>
      </c>
      <c r="X2684" s="2">
        <v>0.20799999999999999</v>
      </c>
      <c r="Y2684" s="6">
        <f t="shared" si="334"/>
        <v>5.552441205520408E-3</v>
      </c>
      <c r="AA2684">
        <v>19376472</v>
      </c>
      <c r="AB2684">
        <v>16800154725</v>
      </c>
      <c r="AD2684" t="s">
        <v>6</v>
      </c>
      <c r="AF2684">
        <v>43</v>
      </c>
      <c r="AH2684" t="s">
        <v>7953</v>
      </c>
      <c r="AI2684" t="s">
        <v>7952</v>
      </c>
      <c r="AK2684" t="s">
        <v>7951</v>
      </c>
      <c r="AL2684">
        <v>0</v>
      </c>
      <c r="AM2684" s="5">
        <f t="shared" si="338"/>
        <v>0</v>
      </c>
      <c r="AN2684" s="4">
        <f t="shared" si="335"/>
        <v>0</v>
      </c>
      <c r="AO2684" s="3"/>
      <c r="AP2684">
        <v>0</v>
      </c>
      <c r="AR2684" t="s">
        <v>1</v>
      </c>
      <c r="AT2684" s="2" t="s">
        <v>0</v>
      </c>
      <c r="AU2684" s="1">
        <f t="shared" si="339"/>
        <v>0.38867088438642855</v>
      </c>
      <c r="AV2684" s="1">
        <f t="shared" si="340"/>
        <v>0.27762206027602038</v>
      </c>
      <c r="AW2684" s="1">
        <f t="shared" si="341"/>
        <v>0.16657323616561223</v>
      </c>
    </row>
    <row r="2685" spans="1:49" x14ac:dyDescent="0.2">
      <c r="A2685">
        <v>2683</v>
      </c>
      <c r="B2685" t="s">
        <v>7950</v>
      </c>
      <c r="C2685" t="s">
        <v>7949</v>
      </c>
      <c r="F2685" t="s">
        <v>7948</v>
      </c>
      <c r="G2685" t="s">
        <v>17</v>
      </c>
      <c r="H2685" t="s">
        <v>16</v>
      </c>
      <c r="I2685" t="s">
        <v>7947</v>
      </c>
      <c r="J2685">
        <v>60206637</v>
      </c>
      <c r="K2685" t="s">
        <v>7946</v>
      </c>
      <c r="L2685" t="s">
        <v>7945</v>
      </c>
      <c r="M2685" t="s">
        <v>1039</v>
      </c>
      <c r="N2685">
        <v>4</v>
      </c>
      <c r="O2685" t="s">
        <v>7944</v>
      </c>
      <c r="P2685" t="s">
        <v>7943</v>
      </c>
      <c r="Q2685" t="s">
        <v>7942</v>
      </c>
      <c r="R2685" s="7">
        <v>40909</v>
      </c>
      <c r="S2685" s="8">
        <f t="shared" si="336"/>
        <v>2012</v>
      </c>
      <c r="T2685" s="8">
        <v>2012</v>
      </c>
      <c r="U2685" s="8">
        <f t="shared" si="337"/>
        <v>10</v>
      </c>
      <c r="V2685" s="7">
        <v>2012</v>
      </c>
      <c r="W2685" t="s">
        <v>3657</v>
      </c>
      <c r="X2685" s="2">
        <v>0.20799999999999999</v>
      </c>
      <c r="Y2685" s="6">
        <f t="shared" si="334"/>
        <v>5.552441205520408E-3</v>
      </c>
      <c r="AA2685">
        <v>19376472</v>
      </c>
      <c r="AB2685">
        <v>16800154725</v>
      </c>
      <c r="AD2685" t="s">
        <v>6</v>
      </c>
      <c r="AF2685">
        <v>42</v>
      </c>
      <c r="AH2685" t="s">
        <v>7941</v>
      </c>
      <c r="AI2685" t="s">
        <v>7940</v>
      </c>
      <c r="AK2685" t="s">
        <v>7939</v>
      </c>
      <c r="AL2685">
        <v>9</v>
      </c>
      <c r="AM2685" s="5">
        <f t="shared" si="338"/>
        <v>0.9</v>
      </c>
      <c r="AN2685" s="4">
        <f t="shared" si="335"/>
        <v>1.3631200302915562E-3</v>
      </c>
      <c r="AO2685" s="3"/>
      <c r="AP2685">
        <v>0</v>
      </c>
      <c r="AR2685" t="s">
        <v>1</v>
      </c>
      <c r="AT2685" s="2" t="s">
        <v>0</v>
      </c>
      <c r="AU2685" s="1">
        <f t="shared" si="339"/>
        <v>0.42956448529517521</v>
      </c>
      <c r="AV2685" s="1">
        <f t="shared" si="340"/>
        <v>0.34577806179059822</v>
      </c>
      <c r="AW2685" s="1">
        <f t="shared" si="341"/>
        <v>0.26199163828602118</v>
      </c>
    </row>
    <row r="2686" spans="1:49" x14ac:dyDescent="0.2">
      <c r="A2686">
        <v>2684</v>
      </c>
      <c r="B2686" t="s">
        <v>7938</v>
      </c>
      <c r="C2686" t="s">
        <v>7937</v>
      </c>
      <c r="F2686" t="s">
        <v>7936</v>
      </c>
      <c r="G2686" t="s">
        <v>17</v>
      </c>
      <c r="H2686" t="s">
        <v>16</v>
      </c>
      <c r="I2686" t="s">
        <v>5927</v>
      </c>
      <c r="J2686">
        <v>60107350</v>
      </c>
      <c r="K2686" t="s">
        <v>5926</v>
      </c>
      <c r="L2686" t="s">
        <v>5925</v>
      </c>
      <c r="M2686" t="s">
        <v>657</v>
      </c>
      <c r="N2686">
        <v>1</v>
      </c>
      <c r="O2686" t="s">
        <v>7935</v>
      </c>
      <c r="P2686">
        <v>56096700800</v>
      </c>
      <c r="Q2686">
        <v>60107350</v>
      </c>
      <c r="R2686" s="7">
        <v>40909</v>
      </c>
      <c r="S2686" s="8">
        <f t="shared" si="336"/>
        <v>2012</v>
      </c>
      <c r="T2686" s="8">
        <v>2012</v>
      </c>
      <c r="U2686" s="8">
        <f t="shared" si="337"/>
        <v>10</v>
      </c>
      <c r="V2686" s="7">
        <v>2012</v>
      </c>
      <c r="W2686" t="s">
        <v>3657</v>
      </c>
      <c r="X2686" s="2">
        <v>0.20799999999999999</v>
      </c>
      <c r="Y2686" s="6">
        <f t="shared" si="334"/>
        <v>5.552441205520408E-3</v>
      </c>
      <c r="AA2686">
        <v>19376472</v>
      </c>
      <c r="AB2686">
        <v>16800154725</v>
      </c>
      <c r="AD2686" t="s">
        <v>6</v>
      </c>
      <c r="AF2686">
        <v>42</v>
      </c>
      <c r="AH2686" t="s">
        <v>7934</v>
      </c>
      <c r="AI2686" t="s">
        <v>7933</v>
      </c>
      <c r="AK2686" t="s">
        <v>7932</v>
      </c>
      <c r="AL2686">
        <v>0</v>
      </c>
      <c r="AM2686" s="5">
        <f t="shared" si="338"/>
        <v>0</v>
      </c>
      <c r="AN2686" s="4">
        <f t="shared" si="335"/>
        <v>0</v>
      </c>
      <c r="AO2686" s="3"/>
      <c r="AP2686">
        <v>0</v>
      </c>
      <c r="AR2686" t="s">
        <v>1</v>
      </c>
      <c r="AT2686" s="2" t="s">
        <v>0</v>
      </c>
      <c r="AU2686" s="1">
        <f t="shared" si="339"/>
        <v>0.38867088438642855</v>
      </c>
      <c r="AV2686" s="1">
        <f t="shared" si="340"/>
        <v>0.27762206027602038</v>
      </c>
      <c r="AW2686" s="1">
        <f t="shared" si="341"/>
        <v>0.16657323616561223</v>
      </c>
    </row>
    <row r="2687" spans="1:49" x14ac:dyDescent="0.2">
      <c r="A2687">
        <v>2685</v>
      </c>
      <c r="B2687" t="s">
        <v>7931</v>
      </c>
      <c r="C2687" t="s">
        <v>7930</v>
      </c>
      <c r="D2687" t="s">
        <v>7929</v>
      </c>
      <c r="E2687">
        <v>22748216</v>
      </c>
      <c r="F2687" t="s">
        <v>7928</v>
      </c>
      <c r="G2687" t="s">
        <v>17</v>
      </c>
      <c r="H2687" t="s">
        <v>16</v>
      </c>
      <c r="I2687" t="s">
        <v>7927</v>
      </c>
      <c r="J2687" t="s">
        <v>7926</v>
      </c>
      <c r="K2687" t="s">
        <v>7925</v>
      </c>
      <c r="L2687" t="s">
        <v>7924</v>
      </c>
      <c r="M2687" t="s">
        <v>7923</v>
      </c>
      <c r="N2687">
        <v>5</v>
      </c>
      <c r="O2687" t="s">
        <v>7922</v>
      </c>
      <c r="P2687" t="s">
        <v>7921</v>
      </c>
      <c r="Q2687" t="s">
        <v>7920</v>
      </c>
      <c r="R2687" s="7">
        <v>40909</v>
      </c>
      <c r="S2687" s="8">
        <f t="shared" si="336"/>
        <v>2012</v>
      </c>
      <c r="T2687" s="8">
        <v>2012</v>
      </c>
      <c r="U2687" s="8">
        <f t="shared" si="337"/>
        <v>10</v>
      </c>
      <c r="V2687" s="7">
        <v>41183</v>
      </c>
      <c r="W2687" t="s">
        <v>5795</v>
      </c>
      <c r="X2687" s="2">
        <v>1.6319999999999999</v>
      </c>
      <c r="Y2687" s="6">
        <f t="shared" si="334"/>
        <v>4.3565307920237044E-2</v>
      </c>
      <c r="AA2687">
        <v>456535</v>
      </c>
      <c r="AB2687">
        <v>24657</v>
      </c>
      <c r="AC2687">
        <v>18791298</v>
      </c>
      <c r="AD2687" t="s">
        <v>6</v>
      </c>
      <c r="AE2687">
        <v>89</v>
      </c>
      <c r="AF2687">
        <v>7</v>
      </c>
      <c r="AH2687" t="s">
        <v>7919</v>
      </c>
      <c r="AI2687" t="s">
        <v>7918</v>
      </c>
      <c r="AJ2687" t="s">
        <v>7917</v>
      </c>
      <c r="AK2687" t="s">
        <v>7916</v>
      </c>
      <c r="AL2687">
        <v>36</v>
      </c>
      <c r="AM2687" s="5">
        <f t="shared" si="338"/>
        <v>3.6</v>
      </c>
      <c r="AN2687" s="4">
        <f t="shared" si="335"/>
        <v>5.4524801211662246E-3</v>
      </c>
      <c r="AO2687" s="3"/>
      <c r="AP2687">
        <v>0</v>
      </c>
      <c r="AQ2687" t="s">
        <v>7478</v>
      </c>
      <c r="AR2687" t="s">
        <v>7915</v>
      </c>
      <c r="AS2687" t="s">
        <v>7477</v>
      </c>
      <c r="AT2687" s="2">
        <v>7.0860000000000003</v>
      </c>
      <c r="AU2687" s="1">
        <f t="shared" si="339"/>
        <v>3.2131459580515798</v>
      </c>
      <c r="AV2687" s="1">
        <f t="shared" si="340"/>
        <v>2.4508894020701635</v>
      </c>
      <c r="AW2687" s="1">
        <f t="shared" si="341"/>
        <v>1.688632846088747</v>
      </c>
    </row>
    <row r="2688" spans="1:49" x14ac:dyDescent="0.2">
      <c r="A2688">
        <v>2686</v>
      </c>
      <c r="B2688" t="s">
        <v>7914</v>
      </c>
      <c r="C2688" t="s">
        <v>7913</v>
      </c>
      <c r="F2688" t="s">
        <v>7912</v>
      </c>
      <c r="G2688" t="s">
        <v>17</v>
      </c>
      <c r="H2688" t="s">
        <v>16</v>
      </c>
      <c r="I2688" t="s">
        <v>4503</v>
      </c>
      <c r="J2688">
        <v>60002014</v>
      </c>
      <c r="K2688" t="s">
        <v>192</v>
      </c>
      <c r="L2688" t="s">
        <v>191</v>
      </c>
      <c r="M2688" t="s">
        <v>190</v>
      </c>
      <c r="N2688">
        <v>2</v>
      </c>
      <c r="O2688" t="s">
        <v>7911</v>
      </c>
      <c r="P2688" t="s">
        <v>7910</v>
      </c>
      <c r="Q2688" t="s">
        <v>7909</v>
      </c>
      <c r="R2688" s="7">
        <v>40909</v>
      </c>
      <c r="S2688" s="8">
        <f t="shared" si="336"/>
        <v>2012</v>
      </c>
      <c r="T2688" s="8">
        <v>2012</v>
      </c>
      <c r="U2688" s="8">
        <f t="shared" si="337"/>
        <v>10</v>
      </c>
      <c r="V2688" s="7">
        <v>2012</v>
      </c>
      <c r="W2688" t="s">
        <v>355</v>
      </c>
      <c r="X2688" s="2">
        <v>0.437</v>
      </c>
      <c r="Y2688" s="6">
        <f t="shared" si="334"/>
        <v>1.1665465417367396E-2</v>
      </c>
      <c r="AA2688">
        <v>10704698</v>
      </c>
      <c r="AB2688">
        <v>5300152513</v>
      </c>
      <c r="AC2688">
        <v>15598985</v>
      </c>
      <c r="AD2688" t="s">
        <v>6</v>
      </c>
      <c r="AE2688">
        <v>130</v>
      </c>
      <c r="AH2688" s="9">
        <v>42005</v>
      </c>
      <c r="AI2688" t="s">
        <v>7908</v>
      </c>
      <c r="AK2688" t="s">
        <v>7907</v>
      </c>
      <c r="AL2688">
        <v>23</v>
      </c>
      <c r="AM2688" s="5">
        <f t="shared" si="338"/>
        <v>2.2999999999999998</v>
      </c>
      <c r="AN2688" s="4">
        <f t="shared" si="335"/>
        <v>3.4835289663006433E-3</v>
      </c>
      <c r="AO2688" s="3"/>
      <c r="AP2688">
        <v>1</v>
      </c>
      <c r="AR2688" t="s">
        <v>1</v>
      </c>
      <c r="AT2688" s="2" t="s">
        <v>0</v>
      </c>
      <c r="AU2688" s="1">
        <f t="shared" si="339"/>
        <v>0.92108844820473701</v>
      </c>
      <c r="AV2688" s="1">
        <f t="shared" si="340"/>
        <v>0.75744971918340198</v>
      </c>
      <c r="AW2688" s="1">
        <f t="shared" si="341"/>
        <v>0.59381099016206695</v>
      </c>
    </row>
    <row r="2689" spans="1:49" x14ac:dyDescent="0.2">
      <c r="A2689">
        <v>2687</v>
      </c>
      <c r="B2689" t="s">
        <v>7906</v>
      </c>
      <c r="C2689" t="s">
        <v>7905</v>
      </c>
      <c r="F2689" t="s">
        <v>7904</v>
      </c>
      <c r="G2689" t="s">
        <v>17</v>
      </c>
      <c r="H2689" t="s">
        <v>16</v>
      </c>
      <c r="I2689" t="s">
        <v>7903</v>
      </c>
      <c r="J2689" t="s">
        <v>7902</v>
      </c>
      <c r="K2689" t="s">
        <v>7901</v>
      </c>
      <c r="L2689" t="s">
        <v>7900</v>
      </c>
      <c r="M2689" t="s">
        <v>3661</v>
      </c>
      <c r="N2689">
        <v>5</v>
      </c>
      <c r="O2689" t="s">
        <v>7899</v>
      </c>
      <c r="P2689" t="s">
        <v>7898</v>
      </c>
      <c r="Q2689" t="s">
        <v>7897</v>
      </c>
      <c r="R2689" s="7">
        <v>40909</v>
      </c>
      <c r="S2689" s="8">
        <f t="shared" si="336"/>
        <v>2012</v>
      </c>
      <c r="T2689" s="8">
        <v>2012</v>
      </c>
      <c r="U2689" s="8">
        <f t="shared" si="337"/>
        <v>10</v>
      </c>
      <c r="V2689" s="7">
        <v>2012</v>
      </c>
      <c r="W2689" t="s">
        <v>3657</v>
      </c>
      <c r="X2689" s="2">
        <v>0.20799999999999999</v>
      </c>
      <c r="Y2689" s="6">
        <f t="shared" si="334"/>
        <v>5.552441205520408E-3</v>
      </c>
      <c r="AA2689">
        <v>19376472</v>
      </c>
      <c r="AB2689">
        <v>16800154725</v>
      </c>
      <c r="AD2689" t="s">
        <v>6</v>
      </c>
      <c r="AF2689">
        <v>42</v>
      </c>
      <c r="AH2689" t="s">
        <v>7896</v>
      </c>
      <c r="AI2689" t="s">
        <v>7895</v>
      </c>
      <c r="AK2689" t="s">
        <v>7894</v>
      </c>
      <c r="AL2689">
        <v>9</v>
      </c>
      <c r="AM2689" s="5">
        <f t="shared" si="338"/>
        <v>0.9</v>
      </c>
      <c r="AN2689" s="4">
        <f t="shared" si="335"/>
        <v>1.3631200302915562E-3</v>
      </c>
      <c r="AO2689" s="3"/>
      <c r="AP2689">
        <v>0</v>
      </c>
      <c r="AR2689" t="s">
        <v>1</v>
      </c>
      <c r="AT2689" s="2" t="s">
        <v>0</v>
      </c>
      <c r="AU2689" s="1">
        <f t="shared" si="339"/>
        <v>0.42956448529517521</v>
      </c>
      <c r="AV2689" s="1">
        <f t="shared" si="340"/>
        <v>0.34577806179059822</v>
      </c>
      <c r="AW2689" s="1">
        <f t="shared" si="341"/>
        <v>0.26199163828602118</v>
      </c>
    </row>
    <row r="2690" spans="1:49" x14ac:dyDescent="0.2">
      <c r="A2690">
        <v>2688</v>
      </c>
      <c r="B2690" t="s">
        <v>7893</v>
      </c>
      <c r="C2690" t="s">
        <v>7892</v>
      </c>
      <c r="F2690" t="s">
        <v>7891</v>
      </c>
      <c r="G2690" t="s">
        <v>17</v>
      </c>
      <c r="H2690" t="s">
        <v>16</v>
      </c>
      <c r="I2690" t="s">
        <v>7890</v>
      </c>
      <c r="J2690" t="s">
        <v>7889</v>
      </c>
      <c r="K2690" t="s">
        <v>7888</v>
      </c>
      <c r="L2690" t="s">
        <v>7887</v>
      </c>
      <c r="M2690" t="s">
        <v>7886</v>
      </c>
      <c r="N2690">
        <v>3</v>
      </c>
      <c r="O2690" t="s">
        <v>7885</v>
      </c>
      <c r="P2690" t="s">
        <v>7884</v>
      </c>
      <c r="Q2690" t="s">
        <v>7883</v>
      </c>
      <c r="R2690" s="7">
        <v>40909</v>
      </c>
      <c r="S2690" s="8">
        <f t="shared" si="336"/>
        <v>2012</v>
      </c>
      <c r="T2690" s="8">
        <v>2012</v>
      </c>
      <c r="U2690" s="8">
        <f t="shared" si="337"/>
        <v>10</v>
      </c>
      <c r="V2690" s="7">
        <v>2012</v>
      </c>
      <c r="W2690" t="s">
        <v>355</v>
      </c>
      <c r="X2690" s="2">
        <v>0.437</v>
      </c>
      <c r="Y2690" s="6">
        <f t="shared" ref="Y2690:Y2753" si="342">(X2690-$Z$4)/($Z$3-$Z$4)</f>
        <v>1.1665465417367396E-2</v>
      </c>
      <c r="AA2690">
        <v>10704698</v>
      </c>
      <c r="AB2690">
        <v>5300152513</v>
      </c>
      <c r="AC2690">
        <v>15598985</v>
      </c>
      <c r="AD2690" t="s">
        <v>6</v>
      </c>
      <c r="AE2690">
        <v>129</v>
      </c>
      <c r="AH2690" t="s">
        <v>7882</v>
      </c>
      <c r="AI2690" t="s">
        <v>7881</v>
      </c>
      <c r="AK2690" t="s">
        <v>7880</v>
      </c>
      <c r="AL2690">
        <v>103</v>
      </c>
      <c r="AM2690" s="5">
        <f t="shared" si="338"/>
        <v>10.3</v>
      </c>
      <c r="AN2690" s="4">
        <f t="shared" ref="AN2690:AN2753" si="343">(AM2690-$AO$4)/($AO$3-$AO$4)</f>
        <v>1.5600151457781144E-2</v>
      </c>
      <c r="AO2690" s="3"/>
      <c r="AP2690">
        <v>1</v>
      </c>
      <c r="AR2690" t="s">
        <v>1</v>
      </c>
      <c r="AT2690" s="2" t="s">
        <v>0</v>
      </c>
      <c r="AU2690" s="1">
        <f t="shared" si="339"/>
        <v>1.2845871229491519</v>
      </c>
      <c r="AV2690" s="1">
        <f t="shared" si="340"/>
        <v>1.3632808437574271</v>
      </c>
      <c r="AW2690" s="1">
        <f t="shared" si="341"/>
        <v>1.4419745645657021</v>
      </c>
    </row>
    <row r="2691" spans="1:49" x14ac:dyDescent="0.2">
      <c r="A2691">
        <v>2689</v>
      </c>
      <c r="B2691" t="s">
        <v>7879</v>
      </c>
      <c r="C2691" t="s">
        <v>7878</v>
      </c>
      <c r="F2691" t="s">
        <v>7877</v>
      </c>
      <c r="G2691" t="s">
        <v>17</v>
      </c>
      <c r="H2691" t="s">
        <v>16</v>
      </c>
      <c r="I2691" t="s">
        <v>7876</v>
      </c>
      <c r="J2691">
        <v>60001881</v>
      </c>
      <c r="K2691" t="s">
        <v>2477</v>
      </c>
      <c r="L2691" t="s">
        <v>2476</v>
      </c>
      <c r="M2691" t="s">
        <v>1722</v>
      </c>
      <c r="N2691">
        <v>4</v>
      </c>
      <c r="O2691" t="s">
        <v>7875</v>
      </c>
      <c r="P2691" t="s">
        <v>7874</v>
      </c>
      <c r="Q2691" t="s">
        <v>7873</v>
      </c>
      <c r="R2691" s="7">
        <v>40909</v>
      </c>
      <c r="S2691" s="8">
        <f t="shared" si="336"/>
        <v>2012</v>
      </c>
      <c r="T2691" s="8">
        <v>2012</v>
      </c>
      <c r="U2691" s="8">
        <f t="shared" si="337"/>
        <v>10</v>
      </c>
      <c r="V2691" s="7">
        <v>2012</v>
      </c>
      <c r="W2691" t="s">
        <v>1085</v>
      </c>
      <c r="X2691" s="2">
        <v>0.34100000000000003</v>
      </c>
      <c r="Y2691" s="6">
        <f t="shared" si="342"/>
        <v>9.1028002455887467E-3</v>
      </c>
      <c r="AA2691">
        <v>19378718</v>
      </c>
      <c r="AB2691">
        <v>19700186839</v>
      </c>
      <c r="AC2691">
        <v>15309681</v>
      </c>
      <c r="AD2691" t="s">
        <v>6</v>
      </c>
      <c r="AE2691">
        <v>31</v>
      </c>
      <c r="AH2691" t="s">
        <v>7872</v>
      </c>
      <c r="AI2691" t="s">
        <v>7871</v>
      </c>
      <c r="AK2691" t="s">
        <v>7870</v>
      </c>
      <c r="AL2691">
        <v>13</v>
      </c>
      <c r="AM2691" s="5">
        <f t="shared" si="338"/>
        <v>1.3</v>
      </c>
      <c r="AN2691" s="4">
        <f t="shared" si="343"/>
        <v>1.9689511548655813E-3</v>
      </c>
      <c r="AO2691" s="3"/>
      <c r="AP2691">
        <v>0</v>
      </c>
      <c r="AQ2691" t="s">
        <v>1885</v>
      </c>
      <c r="AR2691" t="s">
        <v>7869</v>
      </c>
      <c r="AS2691" t="s">
        <v>1884</v>
      </c>
      <c r="AT2691" s="2" t="s">
        <v>0</v>
      </c>
      <c r="AU2691" s="1">
        <f t="shared" si="339"/>
        <v>0.69626455183717972</v>
      </c>
      <c r="AV2691" s="1">
        <f t="shared" si="340"/>
        <v>0.55358757002271641</v>
      </c>
      <c r="AW2691" s="1">
        <f t="shared" si="341"/>
        <v>0.41091058820825305</v>
      </c>
    </row>
    <row r="2692" spans="1:49" x14ac:dyDescent="0.2">
      <c r="A2692">
        <v>2690</v>
      </c>
      <c r="B2692" t="s">
        <v>7868</v>
      </c>
      <c r="C2692" t="s">
        <v>7867</v>
      </c>
      <c r="F2692" t="s">
        <v>7866</v>
      </c>
      <c r="G2692" t="s">
        <v>17</v>
      </c>
      <c r="H2692" t="s">
        <v>16</v>
      </c>
      <c r="I2692" t="s">
        <v>7781</v>
      </c>
      <c r="J2692" t="s">
        <v>7865</v>
      </c>
      <c r="K2692" t="s">
        <v>7864</v>
      </c>
      <c r="L2692" t="s">
        <v>7863</v>
      </c>
      <c r="M2692" t="s">
        <v>442</v>
      </c>
      <c r="N2692">
        <v>3</v>
      </c>
      <c r="O2692" t="s">
        <v>7862</v>
      </c>
      <c r="P2692" t="s">
        <v>7861</v>
      </c>
      <c r="Q2692" t="s">
        <v>7860</v>
      </c>
      <c r="R2692" s="7">
        <v>40909</v>
      </c>
      <c r="S2692" s="8">
        <f t="shared" ref="S2692:S2755" si="344">YEAR(R2692)</f>
        <v>2012</v>
      </c>
      <c r="T2692" s="8">
        <v>2012</v>
      </c>
      <c r="U2692" s="8">
        <f t="shared" ref="U2692:U2755" si="345">2022-T2692</f>
        <v>10</v>
      </c>
      <c r="V2692" s="7">
        <v>2012</v>
      </c>
      <c r="W2692" t="s">
        <v>1085</v>
      </c>
      <c r="X2692" s="2">
        <v>0.34100000000000003</v>
      </c>
      <c r="Y2692" s="6">
        <f t="shared" si="342"/>
        <v>9.1028002455887467E-3</v>
      </c>
      <c r="AA2692">
        <v>19378718</v>
      </c>
      <c r="AB2692">
        <v>19700186839</v>
      </c>
      <c r="AC2692">
        <v>15309681</v>
      </c>
      <c r="AD2692" t="s">
        <v>6</v>
      </c>
      <c r="AE2692">
        <v>32</v>
      </c>
      <c r="AH2692" s="10">
        <v>44440</v>
      </c>
      <c r="AI2692" t="s">
        <v>7859</v>
      </c>
      <c r="AK2692" t="s">
        <v>7858</v>
      </c>
      <c r="AL2692">
        <v>0</v>
      </c>
      <c r="AM2692" s="5">
        <f t="shared" ref="AM2692:AM2755" si="346">AL2692/U2692</f>
        <v>0</v>
      </c>
      <c r="AN2692" s="4">
        <f t="shared" si="343"/>
        <v>0</v>
      </c>
      <c r="AO2692" s="3"/>
      <c r="AP2692">
        <v>0</v>
      </c>
      <c r="AR2692" t="s">
        <v>1</v>
      </c>
      <c r="AT2692" s="2" t="s">
        <v>0</v>
      </c>
      <c r="AU2692" s="1">
        <f t="shared" ref="AU2692:AU2755" si="347">(Y2692*0.7+AN2692*0.3)*100</f>
        <v>0.63719601719121222</v>
      </c>
      <c r="AV2692" s="1">
        <f t="shared" ref="AV2692:AV2755" si="348">(Y2692*0.5+AN2692*0.5)*100</f>
        <v>0.45514001227943734</v>
      </c>
      <c r="AW2692" s="1">
        <f t="shared" ref="AW2692:AW2755" si="349">(Y2692*0.3+AN2692*0.7)*100</f>
        <v>0.27308400736766236</v>
      </c>
    </row>
    <row r="2693" spans="1:49" x14ac:dyDescent="0.2">
      <c r="A2693">
        <v>2691</v>
      </c>
      <c r="B2693" t="s">
        <v>7857</v>
      </c>
      <c r="C2693" t="s">
        <v>7856</v>
      </c>
      <c r="F2693" t="s">
        <v>7855</v>
      </c>
      <c r="G2693" t="s">
        <v>17</v>
      </c>
      <c r="H2693" t="s">
        <v>16</v>
      </c>
      <c r="I2693" t="s">
        <v>7854</v>
      </c>
      <c r="J2693" t="s">
        <v>7853</v>
      </c>
      <c r="K2693" t="s">
        <v>7852</v>
      </c>
      <c r="L2693" t="s">
        <v>7851</v>
      </c>
      <c r="M2693" t="s">
        <v>7850</v>
      </c>
      <c r="N2693">
        <v>7</v>
      </c>
      <c r="O2693" t="s">
        <v>7849</v>
      </c>
      <c r="P2693" t="s">
        <v>7848</v>
      </c>
      <c r="Q2693" t="s">
        <v>7847</v>
      </c>
      <c r="R2693" s="7">
        <v>40909</v>
      </c>
      <c r="S2693" s="8">
        <f t="shared" si="344"/>
        <v>2012</v>
      </c>
      <c r="T2693" s="8">
        <v>2012</v>
      </c>
      <c r="U2693" s="8">
        <f t="shared" si="345"/>
        <v>10</v>
      </c>
      <c r="V2693" s="7">
        <v>2012</v>
      </c>
      <c r="W2693" t="s">
        <v>5768</v>
      </c>
      <c r="X2693" s="2">
        <v>1.67</v>
      </c>
      <c r="Y2693" s="6">
        <f t="shared" si="342"/>
        <v>4.4579696217399427E-2</v>
      </c>
      <c r="AA2693">
        <v>1480227</v>
      </c>
      <c r="AB2693">
        <v>28428</v>
      </c>
      <c r="AD2693" t="s">
        <v>6</v>
      </c>
      <c r="AE2693">
        <v>117</v>
      </c>
      <c r="AF2693">
        <v>15</v>
      </c>
      <c r="AG2693" t="s">
        <v>7846</v>
      </c>
      <c r="AI2693" t="s">
        <v>7845</v>
      </c>
      <c r="AK2693" t="s">
        <v>7844</v>
      </c>
      <c r="AL2693">
        <v>24</v>
      </c>
      <c r="AM2693" s="5">
        <f t="shared" si="346"/>
        <v>2.4</v>
      </c>
      <c r="AN2693" s="4">
        <f t="shared" si="343"/>
        <v>3.6349867474441497E-3</v>
      </c>
      <c r="AO2693" s="3"/>
      <c r="AP2693">
        <v>1</v>
      </c>
      <c r="AQ2693" t="s">
        <v>1549</v>
      </c>
      <c r="AR2693">
        <v>1110030</v>
      </c>
      <c r="AS2693" t="s">
        <v>1548</v>
      </c>
      <c r="AT2693" s="2" t="s">
        <v>0</v>
      </c>
      <c r="AU2693" s="1">
        <f t="shared" si="347"/>
        <v>3.2296283376412842</v>
      </c>
      <c r="AV2693" s="1">
        <f t="shared" si="348"/>
        <v>2.4107341482421787</v>
      </c>
      <c r="AW2693" s="1">
        <f t="shared" si="349"/>
        <v>1.5918399588430734</v>
      </c>
    </row>
    <row r="2694" spans="1:49" x14ac:dyDescent="0.2">
      <c r="A2694">
        <v>2692</v>
      </c>
      <c r="B2694" t="s">
        <v>7843</v>
      </c>
      <c r="C2694" t="s">
        <v>7842</v>
      </c>
      <c r="F2694" t="s">
        <v>7841</v>
      </c>
      <c r="G2694" t="s">
        <v>17</v>
      </c>
      <c r="H2694" t="s">
        <v>16</v>
      </c>
      <c r="I2694" t="s">
        <v>4584</v>
      </c>
      <c r="J2694">
        <v>60024353</v>
      </c>
      <c r="K2694" t="s">
        <v>4583</v>
      </c>
      <c r="L2694" t="s">
        <v>4582</v>
      </c>
      <c r="M2694" t="s">
        <v>214</v>
      </c>
      <c r="N2694">
        <v>4</v>
      </c>
      <c r="O2694" t="s">
        <v>7840</v>
      </c>
      <c r="P2694" t="s">
        <v>7839</v>
      </c>
      <c r="Q2694" t="s">
        <v>7838</v>
      </c>
      <c r="R2694" s="7">
        <v>40909</v>
      </c>
      <c r="S2694" s="8">
        <f t="shared" si="344"/>
        <v>2012</v>
      </c>
      <c r="T2694" s="8">
        <v>2012</v>
      </c>
      <c r="U2694" s="8">
        <f t="shared" si="345"/>
        <v>10</v>
      </c>
      <c r="V2694" s="7">
        <v>2012</v>
      </c>
      <c r="W2694" t="s">
        <v>1085</v>
      </c>
      <c r="X2694" s="2">
        <v>0.34100000000000003</v>
      </c>
      <c r="Y2694" s="6">
        <f t="shared" si="342"/>
        <v>9.1028002455887467E-3</v>
      </c>
      <c r="AA2694">
        <v>19378718</v>
      </c>
      <c r="AB2694">
        <v>19700186839</v>
      </c>
      <c r="AC2694">
        <v>15309681</v>
      </c>
      <c r="AD2694" t="s">
        <v>6</v>
      </c>
      <c r="AE2694">
        <v>31</v>
      </c>
      <c r="AH2694" t="s">
        <v>7837</v>
      </c>
      <c r="AI2694" t="s">
        <v>7836</v>
      </c>
      <c r="AK2694" t="s">
        <v>7835</v>
      </c>
      <c r="AL2694">
        <v>47</v>
      </c>
      <c r="AM2694" s="5">
        <f t="shared" si="346"/>
        <v>4.7</v>
      </c>
      <c r="AN2694" s="4">
        <f t="shared" si="343"/>
        <v>7.1185157137447939E-3</v>
      </c>
      <c r="AO2694" s="3"/>
      <c r="AP2694">
        <v>0</v>
      </c>
      <c r="AR2694" t="s">
        <v>1</v>
      </c>
      <c r="AT2694" s="2" t="s">
        <v>0</v>
      </c>
      <c r="AU2694" s="1">
        <f t="shared" si="347"/>
        <v>0.85075148860355598</v>
      </c>
      <c r="AV2694" s="1">
        <f t="shared" si="348"/>
        <v>0.81106579796667699</v>
      </c>
      <c r="AW2694" s="1">
        <f t="shared" si="349"/>
        <v>0.77138010732979789</v>
      </c>
    </row>
    <row r="2695" spans="1:49" x14ac:dyDescent="0.2">
      <c r="A2695">
        <v>2693</v>
      </c>
      <c r="B2695" t="s">
        <v>7834</v>
      </c>
      <c r="C2695" t="s">
        <v>7833</v>
      </c>
      <c r="F2695" t="s">
        <v>7832</v>
      </c>
      <c r="G2695" t="s">
        <v>17</v>
      </c>
      <c r="H2695" t="s">
        <v>16</v>
      </c>
      <c r="I2695" t="s">
        <v>7831</v>
      </c>
      <c r="J2695" t="s">
        <v>7830</v>
      </c>
      <c r="K2695" t="s">
        <v>7829</v>
      </c>
      <c r="L2695" t="s">
        <v>7828</v>
      </c>
      <c r="M2695" t="s">
        <v>2996</v>
      </c>
      <c r="N2695">
        <v>4</v>
      </c>
      <c r="O2695" t="s">
        <v>7827</v>
      </c>
      <c r="P2695" t="s">
        <v>7826</v>
      </c>
      <c r="Q2695" t="s">
        <v>7825</v>
      </c>
      <c r="R2695" s="7">
        <v>40909</v>
      </c>
      <c r="S2695" s="8">
        <f t="shared" si="344"/>
        <v>2012</v>
      </c>
      <c r="T2695" s="8">
        <v>2012</v>
      </c>
      <c r="U2695" s="8">
        <f t="shared" si="345"/>
        <v>10</v>
      </c>
      <c r="V2695" s="7">
        <v>2012</v>
      </c>
      <c r="W2695" t="s">
        <v>1085</v>
      </c>
      <c r="X2695" s="2">
        <v>0.34100000000000003</v>
      </c>
      <c r="Y2695" s="6">
        <f t="shared" si="342"/>
        <v>9.1028002455887467E-3</v>
      </c>
      <c r="AA2695">
        <v>19378718</v>
      </c>
      <c r="AB2695">
        <v>19700186839</v>
      </c>
      <c r="AC2695">
        <v>15309681</v>
      </c>
      <c r="AD2695" t="s">
        <v>6</v>
      </c>
      <c r="AE2695">
        <v>31</v>
      </c>
      <c r="AH2695" t="s">
        <v>7824</v>
      </c>
      <c r="AI2695" t="s">
        <v>7823</v>
      </c>
      <c r="AK2695" t="s">
        <v>7822</v>
      </c>
      <c r="AL2695">
        <v>29</v>
      </c>
      <c r="AM2695" s="5">
        <f t="shared" si="346"/>
        <v>2.9</v>
      </c>
      <c r="AN2695" s="4">
        <f t="shared" si="343"/>
        <v>4.3922756531616812E-3</v>
      </c>
      <c r="AO2695" s="3"/>
      <c r="AP2695">
        <v>0</v>
      </c>
      <c r="AR2695" t="s">
        <v>1</v>
      </c>
      <c r="AT2695" s="2" t="s">
        <v>0</v>
      </c>
      <c r="AU2695" s="1">
        <f t="shared" si="347"/>
        <v>0.76896428678606266</v>
      </c>
      <c r="AV2695" s="1">
        <f t="shared" si="348"/>
        <v>0.6747537949375213</v>
      </c>
      <c r="AW2695" s="1">
        <f t="shared" si="349"/>
        <v>0.58054330308897995</v>
      </c>
    </row>
    <row r="2696" spans="1:49" x14ac:dyDescent="0.2">
      <c r="A2696">
        <v>2694</v>
      </c>
      <c r="B2696" t="s">
        <v>7821</v>
      </c>
      <c r="C2696" t="s">
        <v>7820</v>
      </c>
      <c r="F2696" t="s">
        <v>7819</v>
      </c>
      <c r="G2696" t="s">
        <v>17</v>
      </c>
      <c r="H2696" t="s">
        <v>16</v>
      </c>
      <c r="I2696" t="s">
        <v>7818</v>
      </c>
      <c r="J2696" t="s">
        <v>7817</v>
      </c>
      <c r="K2696" t="s">
        <v>7816</v>
      </c>
      <c r="L2696" t="s">
        <v>7815</v>
      </c>
      <c r="M2696" t="s">
        <v>7814</v>
      </c>
      <c r="N2696">
        <v>2</v>
      </c>
      <c r="O2696" t="s">
        <v>7813</v>
      </c>
      <c r="P2696" t="s">
        <v>7812</v>
      </c>
      <c r="Q2696" t="s">
        <v>7811</v>
      </c>
      <c r="R2696" s="7">
        <v>40909</v>
      </c>
      <c r="S2696" s="8">
        <f t="shared" si="344"/>
        <v>2012</v>
      </c>
      <c r="T2696" s="8">
        <v>2012</v>
      </c>
      <c r="U2696" s="8">
        <f t="shared" si="345"/>
        <v>10</v>
      </c>
      <c r="V2696" s="7">
        <v>41122</v>
      </c>
      <c r="W2696" t="s">
        <v>3228</v>
      </c>
      <c r="X2696" s="2">
        <v>0.21099999999999999</v>
      </c>
      <c r="Y2696" s="6">
        <f t="shared" si="342"/>
        <v>5.6325244921384904E-3</v>
      </c>
      <c r="AA2696">
        <v>9168516</v>
      </c>
      <c r="AB2696">
        <v>18936</v>
      </c>
      <c r="AC2696">
        <v>17451345</v>
      </c>
      <c r="AD2696" t="s">
        <v>6</v>
      </c>
      <c r="AE2696" t="s">
        <v>3227</v>
      </c>
      <c r="AF2696">
        <v>8</v>
      </c>
      <c r="AH2696" t="s">
        <v>7810</v>
      </c>
      <c r="AI2696" t="s">
        <v>7809</v>
      </c>
      <c r="AJ2696" t="s">
        <v>7808</v>
      </c>
      <c r="AK2696" t="s">
        <v>7807</v>
      </c>
      <c r="AL2696">
        <v>0</v>
      </c>
      <c r="AM2696" s="5">
        <f t="shared" si="346"/>
        <v>0</v>
      </c>
      <c r="AN2696" s="4">
        <f t="shared" si="343"/>
        <v>0</v>
      </c>
      <c r="AO2696" s="3"/>
      <c r="AP2696">
        <v>0</v>
      </c>
      <c r="AR2696" t="s">
        <v>1</v>
      </c>
      <c r="AT2696" s="2">
        <v>0.52500000000000002</v>
      </c>
      <c r="AU2696" s="1">
        <f t="shared" si="347"/>
        <v>0.39427671444969431</v>
      </c>
      <c r="AV2696" s="1">
        <f t="shared" si="348"/>
        <v>0.28162622460692455</v>
      </c>
      <c r="AW2696" s="1">
        <f t="shared" si="349"/>
        <v>0.1689757347641547</v>
      </c>
    </row>
    <row r="2697" spans="1:49" x14ac:dyDescent="0.2">
      <c r="A2697">
        <v>2695</v>
      </c>
      <c r="B2697" t="s">
        <v>7806</v>
      </c>
      <c r="C2697" t="s">
        <v>7805</v>
      </c>
      <c r="F2697" t="s">
        <v>7804</v>
      </c>
      <c r="G2697" t="s">
        <v>17</v>
      </c>
      <c r="H2697" t="s">
        <v>16</v>
      </c>
      <c r="I2697" t="s">
        <v>5671</v>
      </c>
      <c r="J2697">
        <v>60024872</v>
      </c>
      <c r="K2697" t="s">
        <v>737</v>
      </c>
      <c r="L2697" t="s">
        <v>472</v>
      </c>
      <c r="M2697" t="s">
        <v>471</v>
      </c>
      <c r="N2697">
        <v>2</v>
      </c>
      <c r="O2697" t="s">
        <v>7803</v>
      </c>
      <c r="P2697" t="s">
        <v>7802</v>
      </c>
      <c r="Q2697" t="s">
        <v>734</v>
      </c>
      <c r="R2697" s="7">
        <v>40909</v>
      </c>
      <c r="S2697" s="8">
        <f t="shared" si="344"/>
        <v>2012</v>
      </c>
      <c r="T2697" s="8">
        <v>2012</v>
      </c>
      <c r="U2697" s="8">
        <f t="shared" si="345"/>
        <v>10</v>
      </c>
      <c r="V2697" s="7">
        <v>41122</v>
      </c>
      <c r="W2697" t="s">
        <v>3228</v>
      </c>
      <c r="X2697" s="2">
        <v>0.21099999999999999</v>
      </c>
      <c r="Y2697" s="6">
        <f t="shared" si="342"/>
        <v>5.6325244921384904E-3</v>
      </c>
      <c r="AA2697">
        <v>9168516</v>
      </c>
      <c r="AB2697">
        <v>18936</v>
      </c>
      <c r="AC2697">
        <v>17451345</v>
      </c>
      <c r="AD2697" t="s">
        <v>6</v>
      </c>
      <c r="AE2697" t="s">
        <v>3227</v>
      </c>
      <c r="AF2697">
        <v>8</v>
      </c>
      <c r="AH2697" t="s">
        <v>7801</v>
      </c>
      <c r="AI2697" t="s">
        <v>7800</v>
      </c>
      <c r="AJ2697" t="s">
        <v>7799</v>
      </c>
      <c r="AK2697" t="s">
        <v>7798</v>
      </c>
      <c r="AL2697">
        <v>1</v>
      </c>
      <c r="AM2697" s="5">
        <f t="shared" si="346"/>
        <v>0.1</v>
      </c>
      <c r="AN2697" s="4">
        <f t="shared" si="343"/>
        <v>1.5145778114350627E-4</v>
      </c>
      <c r="AO2697" s="3"/>
      <c r="AP2697">
        <v>0</v>
      </c>
      <c r="AR2697" t="s">
        <v>1</v>
      </c>
      <c r="AT2697" s="2">
        <v>0.52500000000000002</v>
      </c>
      <c r="AU2697" s="1">
        <f t="shared" si="347"/>
        <v>0.39882044788399951</v>
      </c>
      <c r="AV2697" s="1">
        <f t="shared" si="348"/>
        <v>0.28919911366409984</v>
      </c>
      <c r="AW2697" s="1">
        <f t="shared" si="349"/>
        <v>0.17957777944420014</v>
      </c>
    </row>
    <row r="2698" spans="1:49" x14ac:dyDescent="0.2">
      <c r="A2698">
        <v>2696</v>
      </c>
      <c r="B2698" t="s">
        <v>7797</v>
      </c>
      <c r="C2698" t="s">
        <v>7796</v>
      </c>
      <c r="F2698" t="s">
        <v>7795</v>
      </c>
      <c r="G2698" t="s">
        <v>17</v>
      </c>
      <c r="H2698" t="s">
        <v>16</v>
      </c>
      <c r="I2698" t="s">
        <v>7794</v>
      </c>
      <c r="J2698">
        <v>60002787</v>
      </c>
      <c r="K2698" t="s">
        <v>7793</v>
      </c>
      <c r="L2698" t="s">
        <v>7792</v>
      </c>
      <c r="M2698" t="s">
        <v>657</v>
      </c>
      <c r="N2698">
        <v>2</v>
      </c>
      <c r="O2698" t="s">
        <v>7791</v>
      </c>
      <c r="P2698" t="s">
        <v>7790</v>
      </c>
      <c r="Q2698" t="s">
        <v>7789</v>
      </c>
      <c r="R2698" s="7">
        <v>40909</v>
      </c>
      <c r="S2698" s="8">
        <f t="shared" si="344"/>
        <v>2012</v>
      </c>
      <c r="T2698" s="8">
        <v>2012</v>
      </c>
      <c r="U2698" s="8">
        <f t="shared" si="345"/>
        <v>10</v>
      </c>
      <c r="V2698" s="7">
        <v>41122</v>
      </c>
      <c r="W2698" t="s">
        <v>3228</v>
      </c>
      <c r="X2698" s="2">
        <v>0.21099999999999999</v>
      </c>
      <c r="Y2698" s="6">
        <f t="shared" si="342"/>
        <v>5.6325244921384904E-3</v>
      </c>
      <c r="AA2698">
        <v>9168516</v>
      </c>
      <c r="AB2698">
        <v>18936</v>
      </c>
      <c r="AC2698">
        <v>17451345</v>
      </c>
      <c r="AD2698" t="s">
        <v>6</v>
      </c>
      <c r="AE2698" t="s">
        <v>3227</v>
      </c>
      <c r="AF2698">
        <v>8</v>
      </c>
      <c r="AH2698" t="s">
        <v>7788</v>
      </c>
      <c r="AI2698" t="s">
        <v>7787</v>
      </c>
      <c r="AJ2698" t="s">
        <v>7786</v>
      </c>
      <c r="AK2698" t="s">
        <v>7785</v>
      </c>
      <c r="AL2698">
        <v>2</v>
      </c>
      <c r="AM2698" s="5">
        <f t="shared" si="346"/>
        <v>0.2</v>
      </c>
      <c r="AN2698" s="4">
        <f t="shared" si="343"/>
        <v>3.0291556228701253E-4</v>
      </c>
      <c r="AO2698" s="3"/>
      <c r="AP2698">
        <v>0</v>
      </c>
      <c r="AR2698" t="s">
        <v>1</v>
      </c>
      <c r="AT2698" s="2">
        <v>0.52500000000000002</v>
      </c>
      <c r="AU2698" s="1">
        <f t="shared" si="347"/>
        <v>0.40336418131830465</v>
      </c>
      <c r="AV2698" s="1">
        <f t="shared" si="348"/>
        <v>0.29677200272127519</v>
      </c>
      <c r="AW2698" s="1">
        <f t="shared" si="349"/>
        <v>0.19017982412424558</v>
      </c>
    </row>
    <row r="2699" spans="1:49" x14ac:dyDescent="0.2">
      <c r="A2699">
        <v>2697</v>
      </c>
      <c r="B2699" t="s">
        <v>7784</v>
      </c>
      <c r="C2699" t="s">
        <v>7783</v>
      </c>
      <c r="F2699" t="s">
        <v>7782</v>
      </c>
      <c r="G2699" t="s">
        <v>17</v>
      </c>
      <c r="H2699" t="s">
        <v>16</v>
      </c>
      <c r="I2699" t="s">
        <v>7781</v>
      </c>
      <c r="J2699">
        <v>60016209</v>
      </c>
      <c r="K2699" t="s">
        <v>7780</v>
      </c>
      <c r="L2699" t="s">
        <v>7779</v>
      </c>
      <c r="M2699" t="s">
        <v>471</v>
      </c>
      <c r="N2699">
        <v>1</v>
      </c>
      <c r="O2699" t="s">
        <v>7778</v>
      </c>
      <c r="P2699">
        <v>57007267100</v>
      </c>
      <c r="Q2699">
        <v>60016209</v>
      </c>
      <c r="R2699" s="7">
        <v>40909</v>
      </c>
      <c r="S2699" s="8">
        <f t="shared" si="344"/>
        <v>2012</v>
      </c>
      <c r="T2699" s="8">
        <v>2012</v>
      </c>
      <c r="U2699" s="8">
        <f t="shared" si="345"/>
        <v>10</v>
      </c>
      <c r="V2699" s="7">
        <v>41122</v>
      </c>
      <c r="W2699" t="s">
        <v>7120</v>
      </c>
      <c r="X2699" s="2">
        <v>0.188</v>
      </c>
      <c r="Y2699" s="6">
        <f t="shared" si="342"/>
        <v>5.0185526280665223E-3</v>
      </c>
      <c r="AA2699">
        <v>9168508</v>
      </c>
      <c r="AB2699">
        <v>26076</v>
      </c>
      <c r="AC2699">
        <v>17451337</v>
      </c>
      <c r="AD2699" t="s">
        <v>6</v>
      </c>
      <c r="AE2699" t="s">
        <v>7119</v>
      </c>
      <c r="AF2699">
        <v>8</v>
      </c>
      <c r="AH2699" t="s">
        <v>7777</v>
      </c>
      <c r="AI2699" t="s">
        <v>7776</v>
      </c>
      <c r="AJ2699" t="s">
        <v>7775</v>
      </c>
      <c r="AK2699" t="s">
        <v>7774</v>
      </c>
      <c r="AL2699">
        <v>0</v>
      </c>
      <c r="AM2699" s="5">
        <f t="shared" si="346"/>
        <v>0</v>
      </c>
      <c r="AN2699" s="4">
        <f t="shared" si="343"/>
        <v>0</v>
      </c>
      <c r="AO2699" s="3"/>
      <c r="AP2699">
        <v>0</v>
      </c>
      <c r="AR2699" t="s">
        <v>1</v>
      </c>
      <c r="AT2699" s="2" t="s">
        <v>0</v>
      </c>
      <c r="AU2699" s="1">
        <f t="shared" si="347"/>
        <v>0.35129868396465652</v>
      </c>
      <c r="AV2699" s="1">
        <f t="shared" si="348"/>
        <v>0.25092763140332613</v>
      </c>
      <c r="AW2699" s="1">
        <f t="shared" si="349"/>
        <v>0.15055657884199566</v>
      </c>
    </row>
    <row r="2700" spans="1:49" x14ac:dyDescent="0.2">
      <c r="A2700">
        <v>2698</v>
      </c>
      <c r="B2700" t="s">
        <v>7773</v>
      </c>
      <c r="F2700" t="s">
        <v>7772</v>
      </c>
      <c r="G2700" t="s">
        <v>17</v>
      </c>
      <c r="H2700" t="s">
        <v>16</v>
      </c>
      <c r="I2700" t="s">
        <v>7771</v>
      </c>
      <c r="J2700">
        <v>60025506</v>
      </c>
      <c r="K2700" t="s">
        <v>7770</v>
      </c>
      <c r="L2700" t="s">
        <v>7769</v>
      </c>
      <c r="M2700" t="s">
        <v>7768</v>
      </c>
      <c r="N2700">
        <v>4</v>
      </c>
      <c r="O2700" t="s">
        <v>7767</v>
      </c>
      <c r="P2700" t="s">
        <v>7766</v>
      </c>
      <c r="Q2700" t="s">
        <v>7765</v>
      </c>
      <c r="R2700" s="7">
        <v>40909</v>
      </c>
      <c r="S2700" s="8">
        <f t="shared" si="344"/>
        <v>2012</v>
      </c>
      <c r="T2700" s="8">
        <v>2012</v>
      </c>
      <c r="U2700" s="8">
        <f t="shared" si="345"/>
        <v>10</v>
      </c>
      <c r="V2700" s="7">
        <v>41091</v>
      </c>
      <c r="W2700" t="s">
        <v>2793</v>
      </c>
      <c r="X2700" s="2" t="s">
        <v>0</v>
      </c>
      <c r="Y2700" s="6" t="e">
        <f t="shared" si="342"/>
        <v>#VALUE!</v>
      </c>
      <c r="AA2700" t="s">
        <v>2792</v>
      </c>
      <c r="AB2700">
        <v>4400151716</v>
      </c>
      <c r="AC2700" t="s">
        <v>2791</v>
      </c>
      <c r="AD2700" t="s">
        <v>6</v>
      </c>
      <c r="AE2700">
        <v>82</v>
      </c>
      <c r="AF2700">
        <v>3</v>
      </c>
      <c r="AH2700" t="s">
        <v>7764</v>
      </c>
      <c r="AI2700" t="s">
        <v>7763</v>
      </c>
      <c r="AJ2700" t="s">
        <v>7762</v>
      </c>
      <c r="AK2700" t="s">
        <v>7761</v>
      </c>
      <c r="AL2700">
        <v>0</v>
      </c>
      <c r="AM2700" s="5">
        <f t="shared" si="346"/>
        <v>0</v>
      </c>
      <c r="AN2700" s="4">
        <f t="shared" si="343"/>
        <v>0</v>
      </c>
      <c r="AO2700" s="3"/>
      <c r="AP2700">
        <v>0</v>
      </c>
      <c r="AR2700" t="s">
        <v>1</v>
      </c>
      <c r="AT2700" s="2" t="s">
        <v>0</v>
      </c>
      <c r="AU2700" s="1" t="e">
        <f t="shared" si="347"/>
        <v>#VALUE!</v>
      </c>
      <c r="AV2700" s="1" t="e">
        <f t="shared" si="348"/>
        <v>#VALUE!</v>
      </c>
      <c r="AW2700" s="1" t="e">
        <f t="shared" si="349"/>
        <v>#VALUE!</v>
      </c>
    </row>
    <row r="2701" spans="1:49" x14ac:dyDescent="0.2">
      <c r="A2701">
        <v>2699</v>
      </c>
      <c r="B2701" t="s">
        <v>7760</v>
      </c>
      <c r="C2701" t="s">
        <v>7759</v>
      </c>
      <c r="F2701" t="s">
        <v>7758</v>
      </c>
      <c r="G2701" t="s">
        <v>17</v>
      </c>
      <c r="H2701" t="s">
        <v>16</v>
      </c>
      <c r="I2701" t="s">
        <v>7757</v>
      </c>
      <c r="J2701">
        <v>60016147</v>
      </c>
      <c r="K2701" t="s">
        <v>7756</v>
      </c>
      <c r="L2701" t="s">
        <v>7755</v>
      </c>
      <c r="M2701" t="s">
        <v>1276</v>
      </c>
      <c r="N2701">
        <v>1</v>
      </c>
      <c r="O2701" t="s">
        <v>7754</v>
      </c>
      <c r="P2701">
        <v>24471658800</v>
      </c>
      <c r="Q2701">
        <v>60016147</v>
      </c>
      <c r="R2701" s="7">
        <v>40909</v>
      </c>
      <c r="S2701" s="8">
        <f t="shared" si="344"/>
        <v>2012</v>
      </c>
      <c r="T2701" s="8">
        <v>2012</v>
      </c>
      <c r="U2701" s="8">
        <f t="shared" si="345"/>
        <v>10</v>
      </c>
      <c r="V2701" s="7">
        <v>40909</v>
      </c>
      <c r="W2701" t="s">
        <v>7753</v>
      </c>
      <c r="X2701" s="2">
        <v>0.184</v>
      </c>
      <c r="Y2701" s="6">
        <f t="shared" si="342"/>
        <v>4.9117749125757457E-3</v>
      </c>
      <c r="AA2701">
        <v>228567</v>
      </c>
      <c r="AB2701">
        <v>30280</v>
      </c>
      <c r="AD2701" t="s">
        <v>6</v>
      </c>
      <c r="AE2701">
        <v>85</v>
      </c>
      <c r="AF2701">
        <v>1</v>
      </c>
      <c r="AH2701" s="9">
        <v>41395</v>
      </c>
      <c r="AI2701" t="s">
        <v>7752</v>
      </c>
      <c r="AJ2701" t="s">
        <v>7751</v>
      </c>
      <c r="AK2701" t="s">
        <v>7750</v>
      </c>
      <c r="AL2701">
        <v>13</v>
      </c>
      <c r="AM2701" s="5">
        <f t="shared" si="346"/>
        <v>1.3</v>
      </c>
      <c r="AN2701" s="4">
        <f t="shared" si="343"/>
        <v>1.9689511548655813E-3</v>
      </c>
      <c r="AO2701" s="3"/>
      <c r="AP2701">
        <v>0</v>
      </c>
      <c r="AR2701" t="s">
        <v>1</v>
      </c>
      <c r="AT2701" s="2" t="s">
        <v>0</v>
      </c>
      <c r="AU2701" s="1">
        <f t="shared" si="347"/>
        <v>0.4028927785262697</v>
      </c>
      <c r="AV2701" s="1">
        <f t="shared" si="348"/>
        <v>0.34403630337206637</v>
      </c>
      <c r="AW2701" s="1">
        <f t="shared" si="349"/>
        <v>0.28517982821786303</v>
      </c>
    </row>
    <row r="2702" spans="1:49" x14ac:dyDescent="0.2">
      <c r="A2702">
        <v>2700</v>
      </c>
      <c r="B2702" t="s">
        <v>7749</v>
      </c>
      <c r="C2702" t="s">
        <v>7748</v>
      </c>
      <c r="F2702" t="s">
        <v>7747</v>
      </c>
      <c r="G2702" t="s">
        <v>17</v>
      </c>
      <c r="H2702" t="s">
        <v>16</v>
      </c>
      <c r="I2702" t="s">
        <v>7218</v>
      </c>
      <c r="J2702" t="s">
        <v>7746</v>
      </c>
      <c r="K2702" t="s">
        <v>7745</v>
      </c>
      <c r="L2702" t="s">
        <v>7744</v>
      </c>
      <c r="M2702" t="s">
        <v>7743</v>
      </c>
      <c r="N2702">
        <v>4</v>
      </c>
      <c r="O2702" t="s">
        <v>7742</v>
      </c>
      <c r="P2702" t="s">
        <v>7741</v>
      </c>
      <c r="Q2702" t="s">
        <v>7740</v>
      </c>
      <c r="R2702" s="7">
        <v>40909</v>
      </c>
      <c r="S2702" s="8">
        <f t="shared" si="344"/>
        <v>2012</v>
      </c>
      <c r="T2702" s="8">
        <v>2012</v>
      </c>
      <c r="U2702" s="8">
        <f t="shared" si="345"/>
        <v>10</v>
      </c>
      <c r="V2702" s="7">
        <v>2012</v>
      </c>
      <c r="W2702" t="s">
        <v>7666</v>
      </c>
      <c r="X2702" s="2">
        <v>0.245</v>
      </c>
      <c r="Y2702" s="6">
        <f t="shared" si="342"/>
        <v>6.5401350738100959E-3</v>
      </c>
      <c r="AA2702">
        <v>19376480</v>
      </c>
      <c r="AB2702">
        <v>19700186896</v>
      </c>
      <c r="AD2702" t="s">
        <v>6</v>
      </c>
      <c r="AE2702">
        <v>32</v>
      </c>
      <c r="AH2702" t="s">
        <v>7739</v>
      </c>
      <c r="AI2702" t="s">
        <v>7738</v>
      </c>
      <c r="AK2702" t="s">
        <v>7737</v>
      </c>
      <c r="AL2702">
        <v>2</v>
      </c>
      <c r="AM2702" s="5">
        <f t="shared" si="346"/>
        <v>0.2</v>
      </c>
      <c r="AN2702" s="4">
        <f t="shared" si="343"/>
        <v>3.0291556228701253E-4</v>
      </c>
      <c r="AO2702" s="3"/>
      <c r="AP2702">
        <v>0</v>
      </c>
      <c r="AR2702" t="s">
        <v>1</v>
      </c>
      <c r="AT2702" s="2" t="s">
        <v>0</v>
      </c>
      <c r="AU2702" s="1">
        <f t="shared" si="347"/>
        <v>0.46689692203531702</v>
      </c>
      <c r="AV2702" s="1">
        <f t="shared" si="348"/>
        <v>0.34215253180485544</v>
      </c>
      <c r="AW2702" s="1">
        <f t="shared" si="349"/>
        <v>0.21740814157439375</v>
      </c>
    </row>
    <row r="2703" spans="1:49" x14ac:dyDescent="0.2">
      <c r="A2703">
        <v>2701</v>
      </c>
      <c r="B2703" t="s">
        <v>7736</v>
      </c>
      <c r="C2703" t="s">
        <v>7735</v>
      </c>
      <c r="F2703" t="s">
        <v>7734</v>
      </c>
      <c r="G2703" t="s">
        <v>17</v>
      </c>
      <c r="H2703" t="s">
        <v>16</v>
      </c>
      <c r="I2703" t="s">
        <v>7733</v>
      </c>
      <c r="J2703">
        <v>60025578</v>
      </c>
      <c r="K2703" t="s">
        <v>430</v>
      </c>
      <c r="L2703" t="s">
        <v>429</v>
      </c>
      <c r="M2703" t="s">
        <v>80</v>
      </c>
      <c r="N2703">
        <v>4</v>
      </c>
      <c r="O2703" t="s">
        <v>7732</v>
      </c>
      <c r="P2703" t="s">
        <v>7731</v>
      </c>
      <c r="Q2703" t="s">
        <v>4632</v>
      </c>
      <c r="R2703" s="7">
        <v>40909</v>
      </c>
      <c r="S2703" s="8">
        <f t="shared" si="344"/>
        <v>2012</v>
      </c>
      <c r="T2703" s="8">
        <v>2012</v>
      </c>
      <c r="U2703" s="8">
        <f t="shared" si="345"/>
        <v>10</v>
      </c>
      <c r="V2703" s="7">
        <v>2012</v>
      </c>
      <c r="W2703" t="s">
        <v>7666</v>
      </c>
      <c r="X2703" s="2">
        <v>0.245</v>
      </c>
      <c r="Y2703" s="6">
        <f t="shared" si="342"/>
        <v>6.5401350738100959E-3</v>
      </c>
      <c r="AA2703">
        <v>19376480</v>
      </c>
      <c r="AB2703">
        <v>19700186896</v>
      </c>
      <c r="AD2703" t="s">
        <v>6</v>
      </c>
      <c r="AE2703">
        <v>32</v>
      </c>
      <c r="AH2703" t="s">
        <v>7730</v>
      </c>
      <c r="AI2703" t="s">
        <v>7729</v>
      </c>
      <c r="AK2703" t="s">
        <v>7728</v>
      </c>
      <c r="AL2703">
        <v>7</v>
      </c>
      <c r="AM2703" s="5">
        <f t="shared" si="346"/>
        <v>0.7</v>
      </c>
      <c r="AN2703" s="4">
        <f t="shared" si="343"/>
        <v>1.0602044680045437E-3</v>
      </c>
      <c r="AO2703" s="3"/>
      <c r="AP2703">
        <v>0</v>
      </c>
      <c r="AR2703" t="s">
        <v>1</v>
      </c>
      <c r="AT2703" s="2" t="s">
        <v>0</v>
      </c>
      <c r="AU2703" s="1">
        <f t="shared" si="347"/>
        <v>0.48961558920684295</v>
      </c>
      <c r="AV2703" s="1">
        <f t="shared" si="348"/>
        <v>0.38001697709073196</v>
      </c>
      <c r="AW2703" s="1">
        <f t="shared" si="349"/>
        <v>0.27041836497462091</v>
      </c>
    </row>
    <row r="2704" spans="1:49" x14ac:dyDescent="0.2">
      <c r="A2704">
        <v>2702</v>
      </c>
      <c r="B2704" t="s">
        <v>7727</v>
      </c>
      <c r="C2704" t="s">
        <v>7726</v>
      </c>
      <c r="F2704" t="s">
        <v>7725</v>
      </c>
      <c r="G2704" t="s">
        <v>17</v>
      </c>
      <c r="H2704" t="s">
        <v>16</v>
      </c>
      <c r="I2704" t="s">
        <v>7724</v>
      </c>
      <c r="J2704" t="s">
        <v>7723</v>
      </c>
      <c r="K2704" t="s">
        <v>7722</v>
      </c>
      <c r="L2704" t="s">
        <v>7721</v>
      </c>
      <c r="M2704" t="s">
        <v>227</v>
      </c>
      <c r="N2704">
        <v>2</v>
      </c>
      <c r="O2704" t="s">
        <v>7720</v>
      </c>
      <c r="P2704" t="s">
        <v>7719</v>
      </c>
      <c r="Q2704" t="s">
        <v>7718</v>
      </c>
      <c r="R2704" s="7">
        <v>40909</v>
      </c>
      <c r="S2704" s="8">
        <f t="shared" si="344"/>
        <v>2012</v>
      </c>
      <c r="T2704" s="8">
        <v>2012</v>
      </c>
      <c r="U2704" s="8">
        <f t="shared" si="345"/>
        <v>10</v>
      </c>
      <c r="V2704" s="7">
        <v>2012</v>
      </c>
      <c r="W2704" t="s">
        <v>7666</v>
      </c>
      <c r="X2704" s="2">
        <v>0.245</v>
      </c>
      <c r="Y2704" s="6">
        <f t="shared" si="342"/>
        <v>6.5401350738100959E-3</v>
      </c>
      <c r="AA2704">
        <v>19376480</v>
      </c>
      <c r="AB2704">
        <v>19700186896</v>
      </c>
      <c r="AD2704" t="s">
        <v>6</v>
      </c>
      <c r="AE2704">
        <v>32</v>
      </c>
      <c r="AH2704" t="s">
        <v>7717</v>
      </c>
      <c r="AI2704" t="s">
        <v>7716</v>
      </c>
      <c r="AK2704" t="s">
        <v>7715</v>
      </c>
      <c r="AL2704">
        <v>2</v>
      </c>
      <c r="AM2704" s="5">
        <f t="shared" si="346"/>
        <v>0.2</v>
      </c>
      <c r="AN2704" s="4">
        <f t="shared" si="343"/>
        <v>3.0291556228701253E-4</v>
      </c>
      <c r="AO2704" s="3"/>
      <c r="AP2704">
        <v>0</v>
      </c>
      <c r="AR2704" t="s">
        <v>1</v>
      </c>
      <c r="AT2704" s="2" t="s">
        <v>0</v>
      </c>
      <c r="AU2704" s="1">
        <f t="shared" si="347"/>
        <v>0.46689692203531702</v>
      </c>
      <c r="AV2704" s="1">
        <f t="shared" si="348"/>
        <v>0.34215253180485544</v>
      </c>
      <c r="AW2704" s="1">
        <f t="shared" si="349"/>
        <v>0.21740814157439375</v>
      </c>
    </row>
    <row r="2705" spans="1:49" x14ac:dyDescent="0.2">
      <c r="A2705">
        <v>2703</v>
      </c>
      <c r="B2705" t="s">
        <v>7714</v>
      </c>
      <c r="C2705" t="s">
        <v>7713</v>
      </c>
      <c r="F2705" t="s">
        <v>7712</v>
      </c>
      <c r="G2705" t="s">
        <v>17</v>
      </c>
      <c r="H2705" t="s">
        <v>16</v>
      </c>
      <c r="I2705" t="s">
        <v>205</v>
      </c>
      <c r="J2705">
        <v>60025578</v>
      </c>
      <c r="K2705" t="s">
        <v>430</v>
      </c>
      <c r="L2705" t="s">
        <v>429</v>
      </c>
      <c r="M2705" t="s">
        <v>80</v>
      </c>
      <c r="N2705">
        <v>4</v>
      </c>
      <c r="O2705" t="s">
        <v>7711</v>
      </c>
      <c r="P2705" t="s">
        <v>7710</v>
      </c>
      <c r="Q2705" t="s">
        <v>4632</v>
      </c>
      <c r="R2705" s="7">
        <v>40909</v>
      </c>
      <c r="S2705" s="8">
        <f t="shared" si="344"/>
        <v>2012</v>
      </c>
      <c r="T2705" s="8">
        <v>2012</v>
      </c>
      <c r="U2705" s="8">
        <f t="shared" si="345"/>
        <v>10</v>
      </c>
      <c r="V2705" s="7">
        <v>2012</v>
      </c>
      <c r="W2705" t="s">
        <v>7666</v>
      </c>
      <c r="X2705" s="2">
        <v>0.245</v>
      </c>
      <c r="Y2705" s="6">
        <f t="shared" si="342"/>
        <v>6.5401350738100959E-3</v>
      </c>
      <c r="AA2705">
        <v>19376480</v>
      </c>
      <c r="AB2705">
        <v>19700186896</v>
      </c>
      <c r="AD2705" t="s">
        <v>6</v>
      </c>
      <c r="AE2705">
        <v>32</v>
      </c>
      <c r="AH2705" t="s">
        <v>7709</v>
      </c>
      <c r="AI2705" t="s">
        <v>7708</v>
      </c>
      <c r="AK2705" t="s">
        <v>7707</v>
      </c>
      <c r="AL2705">
        <v>28</v>
      </c>
      <c r="AM2705" s="5">
        <f t="shared" si="346"/>
        <v>2.8</v>
      </c>
      <c r="AN2705" s="4">
        <f t="shared" si="343"/>
        <v>4.2408178720181747E-3</v>
      </c>
      <c r="AO2705" s="3"/>
      <c r="AP2705">
        <v>0</v>
      </c>
      <c r="AR2705" t="s">
        <v>1</v>
      </c>
      <c r="AT2705" s="2" t="s">
        <v>0</v>
      </c>
      <c r="AU2705" s="1">
        <f t="shared" si="347"/>
        <v>0.58503399132725187</v>
      </c>
      <c r="AV2705" s="1">
        <f t="shared" si="348"/>
        <v>0.53904764729141352</v>
      </c>
      <c r="AW2705" s="1">
        <f t="shared" si="349"/>
        <v>0.49306130325557512</v>
      </c>
    </row>
    <row r="2706" spans="1:49" x14ac:dyDescent="0.2">
      <c r="A2706">
        <v>2704</v>
      </c>
      <c r="B2706" t="s">
        <v>7706</v>
      </c>
      <c r="C2706" t="s">
        <v>7705</v>
      </c>
      <c r="F2706" t="s">
        <v>7704</v>
      </c>
      <c r="G2706" t="s">
        <v>17</v>
      </c>
      <c r="H2706" t="s">
        <v>16</v>
      </c>
      <c r="I2706" t="s">
        <v>7703</v>
      </c>
      <c r="J2706">
        <v>60025578</v>
      </c>
      <c r="K2706" t="s">
        <v>430</v>
      </c>
      <c r="L2706" t="s">
        <v>429</v>
      </c>
      <c r="M2706" t="s">
        <v>80</v>
      </c>
      <c r="N2706">
        <v>7</v>
      </c>
      <c r="O2706" t="s">
        <v>7702</v>
      </c>
      <c r="P2706" t="s">
        <v>7701</v>
      </c>
      <c r="Q2706" t="s">
        <v>7700</v>
      </c>
      <c r="R2706" s="7">
        <v>40909</v>
      </c>
      <c r="S2706" s="8">
        <f t="shared" si="344"/>
        <v>2012</v>
      </c>
      <c r="T2706" s="8">
        <v>2012</v>
      </c>
      <c r="U2706" s="8">
        <f t="shared" si="345"/>
        <v>10</v>
      </c>
      <c r="V2706" s="7">
        <v>2012</v>
      </c>
      <c r="W2706" t="s">
        <v>7666</v>
      </c>
      <c r="X2706" s="2">
        <v>0.245</v>
      </c>
      <c r="Y2706" s="6">
        <f t="shared" si="342"/>
        <v>6.5401350738100959E-3</v>
      </c>
      <c r="AA2706">
        <v>19376480</v>
      </c>
      <c r="AB2706">
        <v>19700186896</v>
      </c>
      <c r="AD2706" t="s">
        <v>6</v>
      </c>
      <c r="AE2706">
        <v>32</v>
      </c>
      <c r="AH2706" t="s">
        <v>7699</v>
      </c>
      <c r="AI2706" t="s">
        <v>7698</v>
      </c>
      <c r="AK2706" t="s">
        <v>7697</v>
      </c>
      <c r="AL2706">
        <v>0</v>
      </c>
      <c r="AM2706" s="5">
        <f t="shared" si="346"/>
        <v>0</v>
      </c>
      <c r="AN2706" s="4">
        <f t="shared" si="343"/>
        <v>0</v>
      </c>
      <c r="AO2706" s="3"/>
      <c r="AP2706">
        <v>0</v>
      </c>
      <c r="AR2706" t="s">
        <v>1</v>
      </c>
      <c r="AT2706" s="2" t="s">
        <v>0</v>
      </c>
      <c r="AU2706" s="1">
        <f t="shared" si="347"/>
        <v>0.45780945516670668</v>
      </c>
      <c r="AV2706" s="1">
        <f t="shared" si="348"/>
        <v>0.3270067536905048</v>
      </c>
      <c r="AW2706" s="1">
        <f t="shared" si="349"/>
        <v>0.1962040522143029</v>
      </c>
    </row>
    <row r="2707" spans="1:49" x14ac:dyDescent="0.2">
      <c r="A2707">
        <v>2705</v>
      </c>
      <c r="B2707" t="s">
        <v>7696</v>
      </c>
      <c r="C2707" t="s">
        <v>7695</v>
      </c>
      <c r="F2707" t="s">
        <v>7694</v>
      </c>
      <c r="G2707" t="s">
        <v>17</v>
      </c>
      <c r="H2707" t="s">
        <v>16</v>
      </c>
      <c r="I2707" t="s">
        <v>7693</v>
      </c>
      <c r="J2707">
        <v>60000912</v>
      </c>
      <c r="K2707" t="s">
        <v>7692</v>
      </c>
      <c r="L2707" t="s">
        <v>7691</v>
      </c>
      <c r="M2707" t="s">
        <v>146</v>
      </c>
      <c r="N2707">
        <v>3</v>
      </c>
      <c r="O2707" t="s">
        <v>7690</v>
      </c>
      <c r="P2707" t="s">
        <v>7689</v>
      </c>
      <c r="Q2707" t="s">
        <v>7688</v>
      </c>
      <c r="R2707" s="7">
        <v>40909</v>
      </c>
      <c r="S2707" s="8">
        <f t="shared" si="344"/>
        <v>2012</v>
      </c>
      <c r="T2707" s="8">
        <v>2012</v>
      </c>
      <c r="U2707" s="8">
        <f t="shared" si="345"/>
        <v>10</v>
      </c>
      <c r="V2707" s="7">
        <v>2012</v>
      </c>
      <c r="W2707" t="s">
        <v>7666</v>
      </c>
      <c r="X2707" s="2">
        <v>0.245</v>
      </c>
      <c r="Y2707" s="6">
        <f t="shared" si="342"/>
        <v>6.5401350738100959E-3</v>
      </c>
      <c r="AA2707">
        <v>19376480</v>
      </c>
      <c r="AB2707">
        <v>19700186896</v>
      </c>
      <c r="AD2707" t="s">
        <v>6</v>
      </c>
      <c r="AE2707">
        <v>32</v>
      </c>
      <c r="AH2707" t="s">
        <v>7687</v>
      </c>
      <c r="AI2707" t="s">
        <v>7686</v>
      </c>
      <c r="AK2707" t="s">
        <v>7685</v>
      </c>
      <c r="AL2707">
        <v>31</v>
      </c>
      <c r="AM2707" s="5">
        <f t="shared" si="346"/>
        <v>3.1</v>
      </c>
      <c r="AN2707" s="4">
        <f t="shared" si="343"/>
        <v>4.6951912154486941E-3</v>
      </c>
      <c r="AO2707" s="3"/>
      <c r="AP2707">
        <v>0</v>
      </c>
      <c r="AR2707" t="s">
        <v>1</v>
      </c>
      <c r="AT2707" s="2" t="s">
        <v>0</v>
      </c>
      <c r="AU2707" s="1">
        <f t="shared" si="347"/>
        <v>0.59866519163016751</v>
      </c>
      <c r="AV2707" s="1">
        <f t="shared" si="348"/>
        <v>0.56176631446293956</v>
      </c>
      <c r="AW2707" s="1">
        <f t="shared" si="349"/>
        <v>0.5248674372957115</v>
      </c>
    </row>
    <row r="2708" spans="1:49" x14ac:dyDescent="0.2">
      <c r="A2708">
        <v>2706</v>
      </c>
      <c r="B2708" t="s">
        <v>7684</v>
      </c>
      <c r="C2708" t="s">
        <v>7683</v>
      </c>
      <c r="F2708" t="s">
        <v>7682</v>
      </c>
      <c r="G2708" t="s">
        <v>17</v>
      </c>
      <c r="H2708" t="s">
        <v>16</v>
      </c>
      <c r="I2708" t="s">
        <v>7681</v>
      </c>
      <c r="J2708" t="s">
        <v>7676</v>
      </c>
      <c r="K2708" t="s">
        <v>7680</v>
      </c>
      <c r="L2708" t="s">
        <v>7679</v>
      </c>
      <c r="M2708" t="s">
        <v>129</v>
      </c>
      <c r="N2708">
        <v>2</v>
      </c>
      <c r="O2708" t="s">
        <v>7678</v>
      </c>
      <c r="P2708" t="s">
        <v>7677</v>
      </c>
      <c r="Q2708" t="s">
        <v>7676</v>
      </c>
      <c r="R2708" s="7">
        <v>40909</v>
      </c>
      <c r="S2708" s="8">
        <f t="shared" si="344"/>
        <v>2012</v>
      </c>
      <c r="T2708" s="8">
        <v>2012</v>
      </c>
      <c r="U2708" s="8">
        <f t="shared" si="345"/>
        <v>10</v>
      </c>
      <c r="V2708" s="7">
        <v>2012</v>
      </c>
      <c r="W2708" t="s">
        <v>7666</v>
      </c>
      <c r="X2708" s="2">
        <v>0.245</v>
      </c>
      <c r="Y2708" s="6">
        <f t="shared" si="342"/>
        <v>6.5401350738100959E-3</v>
      </c>
      <c r="AA2708">
        <v>19376480</v>
      </c>
      <c r="AB2708">
        <v>19700186896</v>
      </c>
      <c r="AD2708" t="s">
        <v>6</v>
      </c>
      <c r="AE2708">
        <v>32</v>
      </c>
      <c r="AH2708" t="s">
        <v>7675</v>
      </c>
      <c r="AI2708" t="s">
        <v>7674</v>
      </c>
      <c r="AK2708" t="s">
        <v>7673</v>
      </c>
      <c r="AL2708">
        <v>0</v>
      </c>
      <c r="AM2708" s="5">
        <f t="shared" si="346"/>
        <v>0</v>
      </c>
      <c r="AN2708" s="4">
        <f t="shared" si="343"/>
        <v>0</v>
      </c>
      <c r="AO2708" s="3"/>
      <c r="AP2708">
        <v>0</v>
      </c>
      <c r="AR2708" t="s">
        <v>1</v>
      </c>
      <c r="AT2708" s="2" t="s">
        <v>0</v>
      </c>
      <c r="AU2708" s="1">
        <f t="shared" si="347"/>
        <v>0.45780945516670668</v>
      </c>
      <c r="AV2708" s="1">
        <f t="shared" si="348"/>
        <v>0.3270067536905048</v>
      </c>
      <c r="AW2708" s="1">
        <f t="shared" si="349"/>
        <v>0.1962040522143029</v>
      </c>
    </row>
    <row r="2709" spans="1:49" x14ac:dyDescent="0.2">
      <c r="A2709">
        <v>2707</v>
      </c>
      <c r="B2709" t="s">
        <v>7672</v>
      </c>
      <c r="C2709" t="s">
        <v>7671</v>
      </c>
      <c r="F2709" t="s">
        <v>7670</v>
      </c>
      <c r="G2709" t="s">
        <v>17</v>
      </c>
      <c r="H2709" t="s">
        <v>16</v>
      </c>
      <c r="I2709" t="s">
        <v>7669</v>
      </c>
      <c r="J2709">
        <v>60025578</v>
      </c>
      <c r="K2709" t="s">
        <v>430</v>
      </c>
      <c r="L2709" t="s">
        <v>429</v>
      </c>
      <c r="M2709" t="s">
        <v>80</v>
      </c>
      <c r="N2709">
        <v>4</v>
      </c>
      <c r="O2709" t="s">
        <v>7668</v>
      </c>
      <c r="P2709" t="s">
        <v>7667</v>
      </c>
      <c r="Q2709" t="s">
        <v>4632</v>
      </c>
      <c r="R2709" s="7">
        <v>40909</v>
      </c>
      <c r="S2709" s="8">
        <f t="shared" si="344"/>
        <v>2012</v>
      </c>
      <c r="T2709" s="8">
        <v>2012</v>
      </c>
      <c r="U2709" s="8">
        <f t="shared" si="345"/>
        <v>10</v>
      </c>
      <c r="V2709" s="7">
        <v>2012</v>
      </c>
      <c r="W2709" t="s">
        <v>7666</v>
      </c>
      <c r="X2709" s="2">
        <v>0.245</v>
      </c>
      <c r="Y2709" s="6">
        <f t="shared" si="342"/>
        <v>6.5401350738100959E-3</v>
      </c>
      <c r="AA2709">
        <v>19376480</v>
      </c>
      <c r="AB2709">
        <v>19700186896</v>
      </c>
      <c r="AD2709" t="s">
        <v>6</v>
      </c>
      <c r="AE2709">
        <v>32</v>
      </c>
      <c r="AH2709" t="s">
        <v>2747</v>
      </c>
      <c r="AI2709" t="s">
        <v>7665</v>
      </c>
      <c r="AK2709" t="s">
        <v>7664</v>
      </c>
      <c r="AL2709">
        <v>26</v>
      </c>
      <c r="AM2709" s="5">
        <f t="shared" si="346"/>
        <v>2.6</v>
      </c>
      <c r="AN2709" s="4">
        <f t="shared" si="343"/>
        <v>3.9379023097311627E-3</v>
      </c>
      <c r="AO2709" s="3"/>
      <c r="AP2709">
        <v>0</v>
      </c>
      <c r="AR2709" t="s">
        <v>1</v>
      </c>
      <c r="AT2709" s="2" t="s">
        <v>0</v>
      </c>
      <c r="AU2709" s="1">
        <f t="shared" si="347"/>
        <v>0.57594652445864158</v>
      </c>
      <c r="AV2709" s="1">
        <f t="shared" si="348"/>
        <v>0.52390186917706294</v>
      </c>
      <c r="AW2709" s="1">
        <f t="shared" si="349"/>
        <v>0.4718572138954843</v>
      </c>
    </row>
    <row r="2710" spans="1:49" x14ac:dyDescent="0.2">
      <c r="A2710">
        <v>2708</v>
      </c>
      <c r="B2710" t="s">
        <v>7663</v>
      </c>
      <c r="C2710" t="s">
        <v>7662</v>
      </c>
      <c r="F2710" t="s">
        <v>7661</v>
      </c>
      <c r="G2710" t="s">
        <v>17</v>
      </c>
      <c r="H2710" t="s">
        <v>16</v>
      </c>
      <c r="I2710" t="s">
        <v>7660</v>
      </c>
      <c r="J2710" t="s">
        <v>7659</v>
      </c>
      <c r="K2710" t="s">
        <v>7658</v>
      </c>
      <c r="L2710" t="s">
        <v>7657</v>
      </c>
      <c r="M2710" t="s">
        <v>6253</v>
      </c>
      <c r="N2710">
        <v>3</v>
      </c>
      <c r="O2710" t="s">
        <v>7656</v>
      </c>
      <c r="P2710" t="s">
        <v>7655</v>
      </c>
      <c r="Q2710" t="s">
        <v>7654</v>
      </c>
      <c r="R2710" s="7">
        <v>40909</v>
      </c>
      <c r="S2710" s="8">
        <f t="shared" si="344"/>
        <v>2012</v>
      </c>
      <c r="T2710" s="8">
        <v>2012</v>
      </c>
      <c r="U2710" s="8">
        <f t="shared" si="345"/>
        <v>10</v>
      </c>
      <c r="V2710" s="7">
        <v>2012</v>
      </c>
      <c r="W2710" t="s">
        <v>7653</v>
      </c>
      <c r="X2710" s="2">
        <v>0.25</v>
      </c>
      <c r="Y2710" s="6">
        <f t="shared" si="342"/>
        <v>6.6736072181735676E-3</v>
      </c>
      <c r="AA2710">
        <v>12124834</v>
      </c>
      <c r="AB2710">
        <v>22874</v>
      </c>
      <c r="AD2710" t="s">
        <v>6</v>
      </c>
      <c r="AE2710">
        <v>58</v>
      </c>
      <c r="AF2710">
        <v>7</v>
      </c>
      <c r="AH2710" t="s">
        <v>7652</v>
      </c>
      <c r="AI2710" t="s">
        <v>7651</v>
      </c>
      <c r="AJ2710" t="s">
        <v>7650</v>
      </c>
      <c r="AK2710" t="s">
        <v>7649</v>
      </c>
      <c r="AL2710">
        <v>4</v>
      </c>
      <c r="AM2710" s="5">
        <f t="shared" si="346"/>
        <v>0.4</v>
      </c>
      <c r="AN2710" s="4">
        <f t="shared" si="343"/>
        <v>6.0583112457402507E-4</v>
      </c>
      <c r="AO2710" s="3"/>
      <c r="AP2710">
        <v>1</v>
      </c>
      <c r="AR2710" t="s">
        <v>1</v>
      </c>
      <c r="AT2710" s="2" t="s">
        <v>0</v>
      </c>
      <c r="AU2710" s="1">
        <f t="shared" si="347"/>
        <v>0.48532743900937042</v>
      </c>
      <c r="AV2710" s="1">
        <f t="shared" si="348"/>
        <v>0.36397191713737964</v>
      </c>
      <c r="AW2710" s="1">
        <f t="shared" si="349"/>
        <v>0.24261639526538875</v>
      </c>
    </row>
    <row r="2711" spans="1:49" x14ac:dyDescent="0.2">
      <c r="A2711">
        <v>2709</v>
      </c>
      <c r="B2711" t="s">
        <v>7648</v>
      </c>
      <c r="C2711" t="s">
        <v>7647</v>
      </c>
      <c r="F2711" t="s">
        <v>7646</v>
      </c>
      <c r="G2711" t="s">
        <v>17</v>
      </c>
      <c r="H2711" t="s">
        <v>16</v>
      </c>
      <c r="I2711" t="s">
        <v>7645</v>
      </c>
      <c r="J2711" t="s">
        <v>7644</v>
      </c>
      <c r="K2711" t="s">
        <v>7643</v>
      </c>
      <c r="L2711" t="s">
        <v>7642</v>
      </c>
      <c r="M2711" t="s">
        <v>4404</v>
      </c>
      <c r="N2711">
        <v>4</v>
      </c>
      <c r="O2711" t="s">
        <v>7641</v>
      </c>
      <c r="P2711" t="s">
        <v>7640</v>
      </c>
      <c r="Q2711" t="s">
        <v>7639</v>
      </c>
      <c r="R2711" s="7">
        <v>40909</v>
      </c>
      <c r="S2711" s="8">
        <f t="shared" si="344"/>
        <v>2012</v>
      </c>
      <c r="T2711" s="8">
        <v>2012</v>
      </c>
      <c r="U2711" s="8">
        <f t="shared" si="345"/>
        <v>10</v>
      </c>
      <c r="V2711" s="7">
        <v>41061</v>
      </c>
      <c r="W2711" t="s">
        <v>7638</v>
      </c>
      <c r="X2711" s="2">
        <v>0.17100000000000001</v>
      </c>
      <c r="Y2711" s="6">
        <f t="shared" si="342"/>
        <v>4.5647473372307209E-3</v>
      </c>
      <c r="AB2711">
        <v>19700187611</v>
      </c>
      <c r="AC2711">
        <v>11785608</v>
      </c>
      <c r="AD2711" t="s">
        <v>6</v>
      </c>
      <c r="AE2711">
        <v>5</v>
      </c>
      <c r="AF2711">
        <v>2</v>
      </c>
      <c r="AH2711" t="s">
        <v>7637</v>
      </c>
      <c r="AI2711" t="s">
        <v>7636</v>
      </c>
      <c r="AJ2711" t="s">
        <v>7635</v>
      </c>
      <c r="AK2711" t="s">
        <v>7634</v>
      </c>
      <c r="AL2711">
        <v>11</v>
      </c>
      <c r="AM2711" s="5">
        <f t="shared" si="346"/>
        <v>1.1000000000000001</v>
      </c>
      <c r="AN2711" s="4">
        <f t="shared" si="343"/>
        <v>1.6660355925785689E-3</v>
      </c>
      <c r="AO2711" s="3"/>
      <c r="AP2711">
        <v>1</v>
      </c>
      <c r="AR2711" t="s">
        <v>1</v>
      </c>
      <c r="AT2711" s="2" t="s">
        <v>0</v>
      </c>
      <c r="AU2711" s="1">
        <f t="shared" si="347"/>
        <v>0.36951338138350748</v>
      </c>
      <c r="AV2711" s="1">
        <f t="shared" si="348"/>
        <v>0.31153914649046444</v>
      </c>
      <c r="AW2711" s="1">
        <f t="shared" si="349"/>
        <v>0.25356491159742145</v>
      </c>
    </row>
    <row r="2712" spans="1:49" x14ac:dyDescent="0.2">
      <c r="A2712">
        <v>2710</v>
      </c>
      <c r="B2712" t="s">
        <v>7633</v>
      </c>
      <c r="C2712" t="s">
        <v>7632</v>
      </c>
      <c r="D2712" t="s">
        <v>7631</v>
      </c>
      <c r="E2712">
        <v>22704972</v>
      </c>
      <c r="F2712" t="s">
        <v>7630</v>
      </c>
      <c r="G2712" t="s">
        <v>17</v>
      </c>
      <c r="H2712" t="s">
        <v>16</v>
      </c>
      <c r="I2712" t="s">
        <v>7629</v>
      </c>
      <c r="J2712" t="s">
        <v>7628</v>
      </c>
      <c r="K2712" t="s">
        <v>7627</v>
      </c>
      <c r="L2712" t="s">
        <v>7626</v>
      </c>
      <c r="M2712" t="s">
        <v>227</v>
      </c>
      <c r="N2712">
        <v>4</v>
      </c>
      <c r="O2712" t="s">
        <v>7625</v>
      </c>
      <c r="P2712" t="s">
        <v>7624</v>
      </c>
      <c r="Q2712" t="s">
        <v>7623</v>
      </c>
      <c r="R2712" s="7">
        <v>40909</v>
      </c>
      <c r="S2712" s="8">
        <f t="shared" si="344"/>
        <v>2012</v>
      </c>
      <c r="T2712" s="8">
        <v>2012</v>
      </c>
      <c r="U2712" s="8">
        <f t="shared" si="345"/>
        <v>10</v>
      </c>
      <c r="V2712" s="7">
        <v>41183</v>
      </c>
      <c r="W2712" t="s">
        <v>5795</v>
      </c>
      <c r="X2712" s="2">
        <v>1.6319999999999999</v>
      </c>
      <c r="Y2712" s="6">
        <f t="shared" si="342"/>
        <v>4.3565307920237044E-2</v>
      </c>
      <c r="AA2712">
        <v>456535</v>
      </c>
      <c r="AB2712">
        <v>24657</v>
      </c>
      <c r="AC2712">
        <v>18791298</v>
      </c>
      <c r="AD2712" t="s">
        <v>6</v>
      </c>
      <c r="AE2712">
        <v>89</v>
      </c>
      <c r="AF2712">
        <v>5</v>
      </c>
      <c r="AH2712" t="s">
        <v>7622</v>
      </c>
      <c r="AI2712" t="s">
        <v>7621</v>
      </c>
      <c r="AJ2712" t="s">
        <v>7620</v>
      </c>
      <c r="AK2712" t="s">
        <v>7619</v>
      </c>
      <c r="AL2712">
        <v>34</v>
      </c>
      <c r="AM2712" s="5">
        <f t="shared" si="346"/>
        <v>3.4</v>
      </c>
      <c r="AN2712" s="4">
        <f t="shared" si="343"/>
        <v>5.1495645588792126E-3</v>
      </c>
      <c r="AO2712" s="3"/>
      <c r="AP2712">
        <v>0</v>
      </c>
      <c r="AQ2712" t="s">
        <v>3381</v>
      </c>
      <c r="AR2712" t="s">
        <v>1</v>
      </c>
      <c r="AS2712" t="s">
        <v>3380</v>
      </c>
      <c r="AT2712" s="2">
        <v>7.0860000000000003</v>
      </c>
      <c r="AU2712" s="1">
        <f t="shared" si="347"/>
        <v>3.2040584911829693</v>
      </c>
      <c r="AV2712" s="1">
        <f t="shared" si="348"/>
        <v>2.4357436239558128</v>
      </c>
      <c r="AW2712" s="1">
        <f t="shared" si="349"/>
        <v>1.6674287567286561</v>
      </c>
    </row>
    <row r="2713" spans="1:49" x14ac:dyDescent="0.2">
      <c r="A2713">
        <v>2711</v>
      </c>
      <c r="B2713" t="s">
        <v>7618</v>
      </c>
      <c r="C2713" t="s">
        <v>7617</v>
      </c>
      <c r="F2713" t="s">
        <v>7616</v>
      </c>
      <c r="G2713" t="s">
        <v>17</v>
      </c>
      <c r="H2713" t="s">
        <v>16</v>
      </c>
      <c r="I2713" t="s">
        <v>7615</v>
      </c>
      <c r="J2713" t="s">
        <v>7609</v>
      </c>
      <c r="K2713" t="s">
        <v>7614</v>
      </c>
      <c r="L2713" t="s">
        <v>7613</v>
      </c>
      <c r="M2713" t="s">
        <v>7612</v>
      </c>
      <c r="N2713">
        <v>2</v>
      </c>
      <c r="O2713" t="s">
        <v>7611</v>
      </c>
      <c r="P2713" t="s">
        <v>7610</v>
      </c>
      <c r="Q2713" t="s">
        <v>7609</v>
      </c>
      <c r="R2713" s="7">
        <v>40909</v>
      </c>
      <c r="S2713" s="8">
        <f t="shared" si="344"/>
        <v>2012</v>
      </c>
      <c r="T2713" s="8">
        <v>2012</v>
      </c>
      <c r="U2713" s="8">
        <f t="shared" si="345"/>
        <v>10</v>
      </c>
      <c r="V2713" s="7" t="s">
        <v>7608</v>
      </c>
      <c r="W2713" t="s">
        <v>7607</v>
      </c>
      <c r="X2713" s="2">
        <v>0.32500000000000001</v>
      </c>
      <c r="Y2713" s="6">
        <f t="shared" si="342"/>
        <v>8.6756893836256385E-3</v>
      </c>
      <c r="AA2713">
        <v>16760603</v>
      </c>
      <c r="AB2713">
        <v>11700154374</v>
      </c>
      <c r="AC2713">
        <v>16760611</v>
      </c>
      <c r="AD2713" t="s">
        <v>6</v>
      </c>
      <c r="AE2713">
        <v>12</v>
      </c>
      <c r="AF2713">
        <v>1</v>
      </c>
      <c r="AH2713" t="s">
        <v>7606</v>
      </c>
      <c r="AI2713" t="s">
        <v>7605</v>
      </c>
      <c r="AJ2713" t="s">
        <v>7604</v>
      </c>
      <c r="AK2713" t="s">
        <v>7603</v>
      </c>
      <c r="AL2713">
        <v>1</v>
      </c>
      <c r="AM2713" s="5">
        <f t="shared" si="346"/>
        <v>0.1</v>
      </c>
      <c r="AN2713" s="4">
        <f t="shared" si="343"/>
        <v>1.5145778114350627E-4</v>
      </c>
      <c r="AO2713" s="3"/>
      <c r="AP2713">
        <v>1</v>
      </c>
      <c r="AR2713" t="s">
        <v>1</v>
      </c>
      <c r="AT2713" s="2">
        <v>1.4039999999999999</v>
      </c>
      <c r="AU2713" s="1">
        <f t="shared" si="347"/>
        <v>0.61184199028809994</v>
      </c>
      <c r="AV2713" s="1">
        <f t="shared" si="348"/>
        <v>0.44135735823845723</v>
      </c>
      <c r="AW2713" s="1">
        <f t="shared" si="349"/>
        <v>0.27087272618881458</v>
      </c>
    </row>
    <row r="2714" spans="1:49" x14ac:dyDescent="0.2">
      <c r="A2714">
        <v>2712</v>
      </c>
      <c r="B2714" t="s">
        <v>7602</v>
      </c>
      <c r="F2714" t="s">
        <v>7601</v>
      </c>
      <c r="G2714" t="s">
        <v>17</v>
      </c>
      <c r="H2714" t="s">
        <v>16</v>
      </c>
      <c r="I2714" t="s">
        <v>7600</v>
      </c>
      <c r="J2714" t="s">
        <v>7599</v>
      </c>
      <c r="K2714" t="s">
        <v>7598</v>
      </c>
      <c r="L2714" t="s">
        <v>7597</v>
      </c>
      <c r="M2714" t="s">
        <v>7596</v>
      </c>
      <c r="N2714">
        <v>3</v>
      </c>
      <c r="O2714" t="s">
        <v>7595</v>
      </c>
      <c r="P2714" t="s">
        <v>7594</v>
      </c>
      <c r="Q2714" t="s">
        <v>7593</v>
      </c>
      <c r="R2714" s="7">
        <v>40909</v>
      </c>
      <c r="S2714" s="8">
        <f t="shared" si="344"/>
        <v>2012</v>
      </c>
      <c r="T2714" s="8">
        <v>2012</v>
      </c>
      <c r="U2714" s="8">
        <f t="shared" si="345"/>
        <v>10</v>
      </c>
      <c r="V2714" s="7">
        <v>41091</v>
      </c>
      <c r="W2714" t="s">
        <v>2793</v>
      </c>
      <c r="X2714" s="2" t="s">
        <v>0</v>
      </c>
      <c r="Y2714" s="6" t="e">
        <f t="shared" si="342"/>
        <v>#VALUE!</v>
      </c>
      <c r="AA2714" t="s">
        <v>2792</v>
      </c>
      <c r="AB2714">
        <v>4400151716</v>
      </c>
      <c r="AC2714" t="s">
        <v>2791</v>
      </c>
      <c r="AD2714" t="s">
        <v>6</v>
      </c>
      <c r="AE2714">
        <v>81</v>
      </c>
      <c r="AF2714">
        <v>2</v>
      </c>
      <c r="AH2714" t="s">
        <v>7592</v>
      </c>
      <c r="AI2714" t="s">
        <v>7591</v>
      </c>
      <c r="AJ2714" t="s">
        <v>7590</v>
      </c>
      <c r="AK2714" t="s">
        <v>7589</v>
      </c>
      <c r="AL2714">
        <v>2</v>
      </c>
      <c r="AM2714" s="5">
        <f t="shared" si="346"/>
        <v>0.2</v>
      </c>
      <c r="AN2714" s="4">
        <f t="shared" si="343"/>
        <v>3.0291556228701253E-4</v>
      </c>
      <c r="AO2714" s="3"/>
      <c r="AP2714">
        <v>0</v>
      </c>
      <c r="AR2714" t="s">
        <v>1</v>
      </c>
      <c r="AT2714" s="2" t="s">
        <v>0</v>
      </c>
      <c r="AU2714" s="1" t="e">
        <f t="shared" si="347"/>
        <v>#VALUE!</v>
      </c>
      <c r="AV2714" s="1" t="e">
        <f t="shared" si="348"/>
        <v>#VALUE!</v>
      </c>
      <c r="AW2714" s="1" t="e">
        <f t="shared" si="349"/>
        <v>#VALUE!</v>
      </c>
    </row>
    <row r="2715" spans="1:49" x14ac:dyDescent="0.2">
      <c r="A2715">
        <v>2713</v>
      </c>
      <c r="B2715" t="s">
        <v>7588</v>
      </c>
      <c r="C2715" t="s">
        <v>7587</v>
      </c>
      <c r="F2715" t="s">
        <v>7586</v>
      </c>
      <c r="G2715" t="s">
        <v>17</v>
      </c>
      <c r="H2715" t="s">
        <v>16</v>
      </c>
      <c r="I2715" t="s">
        <v>7585</v>
      </c>
      <c r="J2715" t="s">
        <v>7584</v>
      </c>
      <c r="K2715" t="s">
        <v>7583</v>
      </c>
      <c r="L2715" t="s">
        <v>7582</v>
      </c>
      <c r="M2715" t="s">
        <v>1187</v>
      </c>
      <c r="N2715">
        <v>5</v>
      </c>
      <c r="O2715" t="s">
        <v>7581</v>
      </c>
      <c r="P2715" t="s">
        <v>7580</v>
      </c>
      <c r="Q2715" t="s">
        <v>7579</v>
      </c>
      <c r="R2715" s="7">
        <v>40909</v>
      </c>
      <c r="S2715" s="8">
        <f t="shared" si="344"/>
        <v>2012</v>
      </c>
      <c r="T2715" s="8">
        <v>2012</v>
      </c>
      <c r="U2715" s="8">
        <f t="shared" si="345"/>
        <v>10</v>
      </c>
      <c r="V2715" s="7">
        <v>2012</v>
      </c>
      <c r="W2715" t="s">
        <v>1085</v>
      </c>
      <c r="X2715" s="2">
        <v>0.34100000000000003</v>
      </c>
      <c r="Y2715" s="6">
        <f t="shared" si="342"/>
        <v>9.1028002455887467E-3</v>
      </c>
      <c r="AA2715">
        <v>19378718</v>
      </c>
      <c r="AB2715">
        <v>19700186839</v>
      </c>
      <c r="AC2715">
        <v>15309681</v>
      </c>
      <c r="AD2715" t="s">
        <v>6</v>
      </c>
      <c r="AE2715">
        <v>31</v>
      </c>
      <c r="AH2715" t="s">
        <v>5613</v>
      </c>
      <c r="AI2715" t="s">
        <v>7578</v>
      </c>
      <c r="AK2715" t="s">
        <v>7577</v>
      </c>
      <c r="AL2715">
        <v>0</v>
      </c>
      <c r="AM2715" s="5">
        <f t="shared" si="346"/>
        <v>0</v>
      </c>
      <c r="AN2715" s="4">
        <f t="shared" si="343"/>
        <v>0</v>
      </c>
      <c r="AO2715" s="3"/>
      <c r="AP2715">
        <v>0</v>
      </c>
      <c r="AR2715" t="s">
        <v>1</v>
      </c>
      <c r="AT2715" s="2" t="s">
        <v>0</v>
      </c>
      <c r="AU2715" s="1">
        <f t="shared" si="347"/>
        <v>0.63719601719121222</v>
      </c>
      <c r="AV2715" s="1">
        <f t="shared" si="348"/>
        <v>0.45514001227943734</v>
      </c>
      <c r="AW2715" s="1">
        <f t="shared" si="349"/>
        <v>0.27308400736766236</v>
      </c>
    </row>
    <row r="2716" spans="1:49" x14ac:dyDescent="0.2">
      <c r="A2716">
        <v>2714</v>
      </c>
      <c r="B2716" t="s">
        <v>7576</v>
      </c>
      <c r="C2716" t="s">
        <v>7575</v>
      </c>
      <c r="F2716" t="s">
        <v>7574</v>
      </c>
      <c r="G2716" t="s">
        <v>17</v>
      </c>
      <c r="H2716" t="s">
        <v>16</v>
      </c>
      <c r="I2716" t="s">
        <v>7573</v>
      </c>
      <c r="J2716">
        <v>60014097</v>
      </c>
      <c r="K2716" t="s">
        <v>7572</v>
      </c>
      <c r="L2716" t="s">
        <v>7571</v>
      </c>
      <c r="M2716" t="s">
        <v>146</v>
      </c>
      <c r="N2716">
        <v>2</v>
      </c>
      <c r="O2716" t="s">
        <v>7570</v>
      </c>
      <c r="P2716" t="s">
        <v>7569</v>
      </c>
      <c r="Q2716" t="s">
        <v>7568</v>
      </c>
      <c r="R2716" s="7">
        <v>40909</v>
      </c>
      <c r="S2716" s="8">
        <f t="shared" si="344"/>
        <v>2012</v>
      </c>
      <c r="T2716" s="8">
        <v>2012</v>
      </c>
      <c r="U2716" s="8">
        <f t="shared" si="345"/>
        <v>10</v>
      </c>
      <c r="V2716" s="7">
        <v>2012</v>
      </c>
      <c r="W2716" t="s">
        <v>1085</v>
      </c>
      <c r="X2716" s="2">
        <v>0.34100000000000003</v>
      </c>
      <c r="Y2716" s="6">
        <f t="shared" si="342"/>
        <v>9.1028002455887467E-3</v>
      </c>
      <c r="AA2716">
        <v>19378718</v>
      </c>
      <c r="AB2716">
        <v>19700186839</v>
      </c>
      <c r="AC2716">
        <v>15309681</v>
      </c>
      <c r="AD2716" t="s">
        <v>6</v>
      </c>
      <c r="AE2716">
        <v>31</v>
      </c>
      <c r="AH2716" t="s">
        <v>7567</v>
      </c>
      <c r="AI2716" t="s">
        <v>7566</v>
      </c>
      <c r="AK2716" t="s">
        <v>7565</v>
      </c>
      <c r="AL2716">
        <v>3</v>
      </c>
      <c r="AM2716" s="5">
        <f t="shared" si="346"/>
        <v>0.3</v>
      </c>
      <c r="AN2716" s="4">
        <f t="shared" si="343"/>
        <v>4.5437334343051872E-4</v>
      </c>
      <c r="AO2716" s="3"/>
      <c r="AP2716">
        <v>0</v>
      </c>
      <c r="AR2716" t="s">
        <v>1</v>
      </c>
      <c r="AT2716" s="2" t="s">
        <v>0</v>
      </c>
      <c r="AU2716" s="1">
        <f t="shared" si="347"/>
        <v>0.65082721749412775</v>
      </c>
      <c r="AV2716" s="1">
        <f t="shared" si="348"/>
        <v>0.47785867945096328</v>
      </c>
      <c r="AW2716" s="1">
        <f t="shared" si="349"/>
        <v>0.30489014140779869</v>
      </c>
    </row>
    <row r="2717" spans="1:49" x14ac:dyDescent="0.2">
      <c r="A2717">
        <v>2715</v>
      </c>
      <c r="B2717" t="s">
        <v>7564</v>
      </c>
      <c r="C2717" t="s">
        <v>7563</v>
      </c>
      <c r="F2717" t="s">
        <v>7562</v>
      </c>
      <c r="G2717" t="s">
        <v>17</v>
      </c>
      <c r="H2717" t="s">
        <v>16</v>
      </c>
      <c r="I2717" t="s">
        <v>182</v>
      </c>
      <c r="J2717">
        <v>60019616</v>
      </c>
      <c r="K2717" t="s">
        <v>181</v>
      </c>
      <c r="L2717" t="s">
        <v>180</v>
      </c>
      <c r="M2717" t="s">
        <v>80</v>
      </c>
      <c r="N2717">
        <v>6</v>
      </c>
      <c r="O2717" t="s">
        <v>7561</v>
      </c>
      <c r="P2717" t="s">
        <v>7560</v>
      </c>
      <c r="Q2717" t="s">
        <v>7559</v>
      </c>
      <c r="R2717" s="7">
        <v>40909</v>
      </c>
      <c r="S2717" s="8">
        <f t="shared" si="344"/>
        <v>2012</v>
      </c>
      <c r="T2717" s="8">
        <v>2012</v>
      </c>
      <c r="U2717" s="8">
        <f t="shared" si="345"/>
        <v>10</v>
      </c>
      <c r="V2717" s="7">
        <v>2012</v>
      </c>
      <c r="W2717" t="s">
        <v>1085</v>
      </c>
      <c r="X2717" s="2">
        <v>0.34100000000000003</v>
      </c>
      <c r="Y2717" s="6">
        <f t="shared" si="342"/>
        <v>9.1028002455887467E-3</v>
      </c>
      <c r="AA2717">
        <v>19378718</v>
      </c>
      <c r="AB2717">
        <v>19700186839</v>
      </c>
      <c r="AC2717">
        <v>15309681</v>
      </c>
      <c r="AD2717" t="s">
        <v>6</v>
      </c>
      <c r="AE2717">
        <v>31</v>
      </c>
      <c r="AH2717" t="s">
        <v>7558</v>
      </c>
      <c r="AI2717" t="s">
        <v>7557</v>
      </c>
      <c r="AK2717" t="s">
        <v>7556</v>
      </c>
      <c r="AL2717">
        <v>5</v>
      </c>
      <c r="AM2717" s="5">
        <f t="shared" si="346"/>
        <v>0.5</v>
      </c>
      <c r="AN2717" s="4">
        <f t="shared" si="343"/>
        <v>7.572889057175312E-4</v>
      </c>
      <c r="AO2717" s="3"/>
      <c r="AP2717">
        <v>0</v>
      </c>
      <c r="AR2717" t="s">
        <v>1</v>
      </c>
      <c r="AT2717" s="2" t="s">
        <v>0</v>
      </c>
      <c r="AU2717" s="1">
        <f t="shared" si="347"/>
        <v>0.65991468436273815</v>
      </c>
      <c r="AV2717" s="1">
        <f t="shared" si="348"/>
        <v>0.49300445756531386</v>
      </c>
      <c r="AW2717" s="1">
        <f t="shared" si="349"/>
        <v>0.32609423076788957</v>
      </c>
    </row>
    <row r="2718" spans="1:49" x14ac:dyDescent="0.2">
      <c r="A2718">
        <v>2716</v>
      </c>
      <c r="B2718" t="s">
        <v>7555</v>
      </c>
      <c r="C2718" t="s">
        <v>7554</v>
      </c>
      <c r="F2718" t="s">
        <v>7553</v>
      </c>
      <c r="G2718" t="s">
        <v>17</v>
      </c>
      <c r="H2718" t="s">
        <v>16</v>
      </c>
      <c r="I2718" t="s">
        <v>7552</v>
      </c>
      <c r="J2718">
        <v>60218075</v>
      </c>
      <c r="K2718" t="s">
        <v>7551</v>
      </c>
      <c r="L2718" t="s">
        <v>7550</v>
      </c>
      <c r="M2718" t="s">
        <v>7549</v>
      </c>
      <c r="N2718">
        <v>2</v>
      </c>
      <c r="O2718" t="s">
        <v>7548</v>
      </c>
      <c r="P2718" t="s">
        <v>7547</v>
      </c>
      <c r="Q2718" t="s">
        <v>7546</v>
      </c>
      <c r="R2718" s="7">
        <v>40909</v>
      </c>
      <c r="S2718" s="8">
        <f t="shared" si="344"/>
        <v>2012</v>
      </c>
      <c r="T2718" s="8">
        <v>2012</v>
      </c>
      <c r="U2718" s="8">
        <f t="shared" si="345"/>
        <v>10</v>
      </c>
      <c r="V2718" s="7">
        <v>2012</v>
      </c>
      <c r="W2718" t="s">
        <v>1085</v>
      </c>
      <c r="X2718" s="2">
        <v>0.34100000000000003</v>
      </c>
      <c r="Y2718" s="6">
        <f t="shared" si="342"/>
        <v>9.1028002455887467E-3</v>
      </c>
      <c r="AA2718">
        <v>19378718</v>
      </c>
      <c r="AB2718">
        <v>19700186839</v>
      </c>
      <c r="AC2718">
        <v>15309681</v>
      </c>
      <c r="AD2718" t="s">
        <v>6</v>
      </c>
      <c r="AE2718">
        <v>31</v>
      </c>
      <c r="AH2718" t="s">
        <v>7545</v>
      </c>
      <c r="AI2718" t="s">
        <v>7544</v>
      </c>
      <c r="AK2718" t="s">
        <v>7543</v>
      </c>
      <c r="AL2718">
        <v>4</v>
      </c>
      <c r="AM2718" s="5">
        <f t="shared" si="346"/>
        <v>0.4</v>
      </c>
      <c r="AN2718" s="4">
        <f t="shared" si="343"/>
        <v>6.0583112457402507E-4</v>
      </c>
      <c r="AO2718" s="3"/>
      <c r="AP2718">
        <v>0</v>
      </c>
      <c r="AR2718" t="s">
        <v>1</v>
      </c>
      <c r="AT2718" s="2" t="s">
        <v>0</v>
      </c>
      <c r="AU2718" s="1">
        <f t="shared" si="347"/>
        <v>0.655370950928433</v>
      </c>
      <c r="AV2718" s="1">
        <f t="shared" si="348"/>
        <v>0.48543156850813862</v>
      </c>
      <c r="AW2718" s="1">
        <f t="shared" si="349"/>
        <v>0.31549218608784413</v>
      </c>
    </row>
    <row r="2719" spans="1:49" x14ac:dyDescent="0.2">
      <c r="A2719">
        <v>2717</v>
      </c>
      <c r="B2719" t="s">
        <v>7542</v>
      </c>
      <c r="C2719" t="s">
        <v>7541</v>
      </c>
      <c r="F2719" t="s">
        <v>7540</v>
      </c>
      <c r="G2719" t="s">
        <v>17</v>
      </c>
      <c r="H2719" t="s">
        <v>16</v>
      </c>
      <c r="I2719" t="s">
        <v>7539</v>
      </c>
      <c r="J2719">
        <v>60018926</v>
      </c>
      <c r="K2719" t="s">
        <v>7538</v>
      </c>
      <c r="L2719" t="s">
        <v>2529</v>
      </c>
      <c r="M2719" t="s">
        <v>66</v>
      </c>
      <c r="N2719">
        <v>2</v>
      </c>
      <c r="O2719" t="s">
        <v>7537</v>
      </c>
      <c r="P2719" t="s">
        <v>7536</v>
      </c>
      <c r="Q2719" t="s">
        <v>7535</v>
      </c>
      <c r="R2719" s="7">
        <v>40909</v>
      </c>
      <c r="S2719" s="8">
        <f t="shared" si="344"/>
        <v>2012</v>
      </c>
      <c r="T2719" s="8">
        <v>2012</v>
      </c>
      <c r="U2719" s="8">
        <f t="shared" si="345"/>
        <v>10</v>
      </c>
      <c r="V2719" s="7">
        <v>2012</v>
      </c>
      <c r="W2719" t="s">
        <v>3657</v>
      </c>
      <c r="X2719" s="2">
        <v>0.20799999999999999</v>
      </c>
      <c r="Y2719" s="6">
        <f t="shared" si="342"/>
        <v>5.552441205520408E-3</v>
      </c>
      <c r="AA2719">
        <v>19376472</v>
      </c>
      <c r="AB2719">
        <v>16800154725</v>
      </c>
      <c r="AD2719" t="s">
        <v>6</v>
      </c>
      <c r="AF2719">
        <v>42</v>
      </c>
      <c r="AH2719" t="s">
        <v>7534</v>
      </c>
      <c r="AI2719" t="s">
        <v>7533</v>
      </c>
      <c r="AK2719" t="s">
        <v>7532</v>
      </c>
      <c r="AL2719">
        <v>22</v>
      </c>
      <c r="AM2719" s="5">
        <f t="shared" si="346"/>
        <v>2.2000000000000002</v>
      </c>
      <c r="AN2719" s="4">
        <f t="shared" si="343"/>
        <v>3.3320711851571377E-3</v>
      </c>
      <c r="AO2719" s="3"/>
      <c r="AP2719">
        <v>0</v>
      </c>
      <c r="AQ2719" t="s">
        <v>1549</v>
      </c>
      <c r="AR2719">
        <v>845822</v>
      </c>
      <c r="AS2719" t="s">
        <v>1548</v>
      </c>
      <c r="AT2719" s="2" t="s">
        <v>0</v>
      </c>
      <c r="AU2719" s="1">
        <f t="shared" si="347"/>
        <v>0.48863301994114261</v>
      </c>
      <c r="AV2719" s="1">
        <f t="shared" si="348"/>
        <v>0.44422561953387735</v>
      </c>
      <c r="AW2719" s="1">
        <f t="shared" si="349"/>
        <v>0.39981821912661186</v>
      </c>
    </row>
    <row r="2720" spans="1:49" x14ac:dyDescent="0.2">
      <c r="A2720">
        <v>2718</v>
      </c>
      <c r="B2720" t="s">
        <v>7531</v>
      </c>
      <c r="C2720" t="s">
        <v>7530</v>
      </c>
      <c r="F2720" t="s">
        <v>7529</v>
      </c>
      <c r="G2720" t="s">
        <v>17</v>
      </c>
      <c r="H2720" t="s">
        <v>16</v>
      </c>
      <c r="I2720" t="s">
        <v>7528</v>
      </c>
      <c r="J2720">
        <v>112973374</v>
      </c>
      <c r="K2720" t="s">
        <v>7527</v>
      </c>
      <c r="M2720" t="s">
        <v>146</v>
      </c>
      <c r="N2720">
        <v>4</v>
      </c>
      <c r="O2720" t="s">
        <v>7526</v>
      </c>
      <c r="P2720" t="s">
        <v>7525</v>
      </c>
      <c r="Q2720" t="s">
        <v>7524</v>
      </c>
      <c r="R2720" s="7">
        <v>40909</v>
      </c>
      <c r="S2720" s="8">
        <f t="shared" si="344"/>
        <v>2012</v>
      </c>
      <c r="T2720" s="8">
        <v>2012</v>
      </c>
      <c r="U2720" s="8">
        <f t="shared" si="345"/>
        <v>10</v>
      </c>
      <c r="V2720" s="7">
        <v>2012</v>
      </c>
      <c r="W2720" t="s">
        <v>3657</v>
      </c>
      <c r="X2720" s="2">
        <v>0.20799999999999999</v>
      </c>
      <c r="Y2720" s="6">
        <f t="shared" si="342"/>
        <v>5.552441205520408E-3</v>
      </c>
      <c r="AA2720">
        <v>19376472</v>
      </c>
      <c r="AB2720">
        <v>16800154725</v>
      </c>
      <c r="AD2720" t="s">
        <v>6</v>
      </c>
      <c r="AF2720">
        <v>42</v>
      </c>
      <c r="AH2720" t="s">
        <v>7523</v>
      </c>
      <c r="AI2720" t="s">
        <v>7522</v>
      </c>
      <c r="AK2720" t="s">
        <v>7521</v>
      </c>
      <c r="AL2720">
        <v>4</v>
      </c>
      <c r="AM2720" s="5">
        <f t="shared" si="346"/>
        <v>0.4</v>
      </c>
      <c r="AN2720" s="4">
        <f t="shared" si="343"/>
        <v>6.0583112457402507E-4</v>
      </c>
      <c r="AO2720" s="3"/>
      <c r="AP2720">
        <v>0</v>
      </c>
      <c r="AR2720" t="s">
        <v>1</v>
      </c>
      <c r="AT2720" s="2" t="s">
        <v>0</v>
      </c>
      <c r="AU2720" s="1">
        <f t="shared" si="347"/>
        <v>0.40684581812364923</v>
      </c>
      <c r="AV2720" s="1">
        <f t="shared" si="348"/>
        <v>0.30791361650472165</v>
      </c>
      <c r="AW2720" s="1">
        <f t="shared" si="349"/>
        <v>0.208981414885794</v>
      </c>
    </row>
    <row r="2721" spans="1:49" x14ac:dyDescent="0.2">
      <c r="A2721">
        <v>2719</v>
      </c>
      <c r="B2721" t="s">
        <v>7520</v>
      </c>
      <c r="C2721" t="s">
        <v>7519</v>
      </c>
      <c r="F2721" t="s">
        <v>7518</v>
      </c>
      <c r="G2721" t="s">
        <v>17</v>
      </c>
      <c r="H2721" t="s">
        <v>16</v>
      </c>
      <c r="I2721" t="s">
        <v>7517</v>
      </c>
      <c r="J2721" t="s">
        <v>7516</v>
      </c>
      <c r="K2721" t="s">
        <v>7515</v>
      </c>
      <c r="L2721" t="s">
        <v>7514</v>
      </c>
      <c r="M2721" t="s">
        <v>7513</v>
      </c>
      <c r="N2721">
        <v>5</v>
      </c>
      <c r="O2721" t="s">
        <v>7512</v>
      </c>
      <c r="P2721" t="s">
        <v>7511</v>
      </c>
      <c r="Q2721" t="s">
        <v>7510</v>
      </c>
      <c r="R2721" s="7">
        <v>40909</v>
      </c>
      <c r="S2721" s="8">
        <f t="shared" si="344"/>
        <v>2012</v>
      </c>
      <c r="T2721" s="8">
        <v>2012</v>
      </c>
      <c r="U2721" s="8">
        <f t="shared" si="345"/>
        <v>10</v>
      </c>
      <c r="V2721" s="7">
        <v>2012</v>
      </c>
      <c r="W2721" t="s">
        <v>1085</v>
      </c>
      <c r="X2721" s="2">
        <v>0.34100000000000003</v>
      </c>
      <c r="Y2721" s="6">
        <f t="shared" si="342"/>
        <v>9.1028002455887467E-3</v>
      </c>
      <c r="AA2721">
        <v>19378718</v>
      </c>
      <c r="AB2721">
        <v>19700186839</v>
      </c>
      <c r="AC2721">
        <v>15309681</v>
      </c>
      <c r="AD2721" t="s">
        <v>6</v>
      </c>
      <c r="AE2721">
        <v>31</v>
      </c>
      <c r="AH2721" s="9">
        <v>42370</v>
      </c>
      <c r="AI2721" t="s">
        <v>7509</v>
      </c>
      <c r="AK2721" t="s">
        <v>7508</v>
      </c>
      <c r="AL2721">
        <v>7</v>
      </c>
      <c r="AM2721" s="5">
        <f t="shared" si="346"/>
        <v>0.7</v>
      </c>
      <c r="AN2721" s="4">
        <f t="shared" si="343"/>
        <v>1.0602044680045437E-3</v>
      </c>
      <c r="AO2721" s="3"/>
      <c r="AP2721">
        <v>0</v>
      </c>
      <c r="AR2721" t="s">
        <v>1</v>
      </c>
      <c r="AT2721" s="2" t="s">
        <v>0</v>
      </c>
      <c r="AU2721" s="1">
        <f t="shared" si="347"/>
        <v>0.66900215123134854</v>
      </c>
      <c r="AV2721" s="1">
        <f t="shared" si="348"/>
        <v>0.50815023567966455</v>
      </c>
      <c r="AW2721" s="1">
        <f t="shared" si="349"/>
        <v>0.34729832012798045</v>
      </c>
    </row>
    <row r="2722" spans="1:49" x14ac:dyDescent="0.2">
      <c r="A2722">
        <v>2720</v>
      </c>
      <c r="B2722" t="s">
        <v>7507</v>
      </c>
      <c r="C2722" t="s">
        <v>7506</v>
      </c>
      <c r="F2722" t="s">
        <v>7505</v>
      </c>
      <c r="G2722" t="s">
        <v>17</v>
      </c>
      <c r="H2722" t="s">
        <v>16</v>
      </c>
      <c r="I2722" t="s">
        <v>7504</v>
      </c>
      <c r="J2722">
        <v>60007061</v>
      </c>
      <c r="K2722" t="s">
        <v>7503</v>
      </c>
      <c r="L2722" t="s">
        <v>7502</v>
      </c>
      <c r="M2722" t="s">
        <v>214</v>
      </c>
      <c r="N2722">
        <v>6</v>
      </c>
      <c r="O2722" t="s">
        <v>7501</v>
      </c>
      <c r="P2722" t="s">
        <v>7500</v>
      </c>
      <c r="Q2722" t="s">
        <v>7499</v>
      </c>
      <c r="R2722" s="7">
        <v>40909</v>
      </c>
      <c r="S2722" s="8">
        <f t="shared" si="344"/>
        <v>2012</v>
      </c>
      <c r="T2722" s="8">
        <v>2012</v>
      </c>
      <c r="U2722" s="8">
        <f t="shared" si="345"/>
        <v>10</v>
      </c>
      <c r="V2722" s="7">
        <v>2012</v>
      </c>
      <c r="W2722" t="s">
        <v>176</v>
      </c>
      <c r="X2722" s="2">
        <v>0.216</v>
      </c>
      <c r="Y2722" s="6">
        <f t="shared" si="342"/>
        <v>5.765996636501962E-3</v>
      </c>
      <c r="AA2722">
        <v>19378726</v>
      </c>
      <c r="AB2722">
        <v>19700186909</v>
      </c>
      <c r="AC2722">
        <v>10988963</v>
      </c>
      <c r="AD2722" t="s">
        <v>6</v>
      </c>
      <c r="AE2722">
        <v>24</v>
      </c>
      <c r="AH2722" t="s">
        <v>7498</v>
      </c>
      <c r="AI2722" t="s">
        <v>7497</v>
      </c>
      <c r="AK2722" t="s">
        <v>7496</v>
      </c>
      <c r="AL2722">
        <v>5</v>
      </c>
      <c r="AM2722" s="5">
        <f t="shared" si="346"/>
        <v>0.5</v>
      </c>
      <c r="AN2722" s="4">
        <f t="shared" si="343"/>
        <v>7.572889057175312E-4</v>
      </c>
      <c r="AO2722" s="3"/>
      <c r="AP2722">
        <v>0</v>
      </c>
      <c r="AR2722" t="s">
        <v>1</v>
      </c>
      <c r="AT2722" s="2" t="s">
        <v>0</v>
      </c>
      <c r="AU2722" s="1">
        <f t="shared" si="347"/>
        <v>0.42633843172666325</v>
      </c>
      <c r="AV2722" s="1">
        <f t="shared" si="348"/>
        <v>0.32616427711097468</v>
      </c>
      <c r="AW2722" s="1">
        <f t="shared" si="349"/>
        <v>0.22599012249528605</v>
      </c>
    </row>
    <row r="2723" spans="1:49" x14ac:dyDescent="0.2">
      <c r="A2723">
        <v>2721</v>
      </c>
      <c r="B2723" t="s">
        <v>7495</v>
      </c>
      <c r="C2723" t="s">
        <v>7494</v>
      </c>
      <c r="D2723" t="s">
        <v>7493</v>
      </c>
      <c r="F2723" t="s">
        <v>7492</v>
      </c>
      <c r="G2723" t="s">
        <v>17</v>
      </c>
      <c r="H2723" t="s">
        <v>16</v>
      </c>
      <c r="I2723" t="s">
        <v>7491</v>
      </c>
      <c r="J2723" t="s">
        <v>7490</v>
      </c>
      <c r="K2723" t="s">
        <v>7489</v>
      </c>
      <c r="L2723" t="s">
        <v>7488</v>
      </c>
      <c r="M2723" t="s">
        <v>3661</v>
      </c>
      <c r="N2723">
        <v>6</v>
      </c>
      <c r="O2723" t="s">
        <v>7487</v>
      </c>
      <c r="P2723" t="s">
        <v>7486</v>
      </c>
      <c r="Q2723" t="s">
        <v>7485</v>
      </c>
      <c r="R2723" s="7">
        <v>40909</v>
      </c>
      <c r="S2723" s="8">
        <f t="shared" si="344"/>
        <v>2012</v>
      </c>
      <c r="T2723" s="8">
        <v>2012</v>
      </c>
      <c r="U2723" s="8">
        <f t="shared" si="345"/>
        <v>10</v>
      </c>
      <c r="V2723" s="7">
        <v>41244</v>
      </c>
      <c r="W2723" t="s">
        <v>7484</v>
      </c>
      <c r="X2723" s="2">
        <v>3.1850000000000001</v>
      </c>
      <c r="Y2723" s="6">
        <f t="shared" si="342"/>
        <v>8.5021755959531251E-2</v>
      </c>
      <c r="AA2723" t="s">
        <v>7483</v>
      </c>
      <c r="AB2723">
        <v>20893</v>
      </c>
      <c r="AD2723" t="s">
        <v>6</v>
      </c>
      <c r="AE2723">
        <v>25</v>
      </c>
      <c r="AH2723" t="s">
        <v>7482</v>
      </c>
      <c r="AI2723" t="s">
        <v>7481</v>
      </c>
      <c r="AJ2723" t="s">
        <v>7480</v>
      </c>
      <c r="AK2723" t="s">
        <v>7479</v>
      </c>
      <c r="AL2723">
        <v>3</v>
      </c>
      <c r="AM2723" s="5">
        <f t="shared" si="346"/>
        <v>0.3</v>
      </c>
      <c r="AN2723" s="4">
        <f t="shared" si="343"/>
        <v>4.5437334343051872E-4</v>
      </c>
      <c r="AO2723" s="3"/>
      <c r="AP2723">
        <v>0</v>
      </c>
      <c r="AQ2723" t="s">
        <v>7478</v>
      </c>
      <c r="AR2723" t="s">
        <v>1</v>
      </c>
      <c r="AS2723" t="s">
        <v>7477</v>
      </c>
      <c r="AT2723" s="2" t="s">
        <v>0</v>
      </c>
      <c r="AU2723" s="1">
        <f t="shared" si="347"/>
        <v>5.965154117470103</v>
      </c>
      <c r="AV2723" s="1">
        <f t="shared" si="348"/>
        <v>4.2738064651480885</v>
      </c>
      <c r="AW2723" s="1">
        <f t="shared" si="349"/>
        <v>2.5824588128260739</v>
      </c>
    </row>
    <row r="2724" spans="1:49" x14ac:dyDescent="0.2">
      <c r="A2724">
        <v>2722</v>
      </c>
      <c r="B2724" t="s">
        <v>7476</v>
      </c>
      <c r="C2724" t="s">
        <v>7475</v>
      </c>
      <c r="F2724" t="s">
        <v>7474</v>
      </c>
      <c r="G2724" t="s">
        <v>17</v>
      </c>
      <c r="H2724" t="s">
        <v>16</v>
      </c>
      <c r="I2724" t="s">
        <v>7473</v>
      </c>
      <c r="J2724" t="s">
        <v>7472</v>
      </c>
      <c r="K2724" t="s">
        <v>7471</v>
      </c>
      <c r="L2724" t="s">
        <v>7470</v>
      </c>
      <c r="M2724" t="s">
        <v>2033</v>
      </c>
      <c r="N2724">
        <v>3</v>
      </c>
      <c r="O2724" t="s">
        <v>7469</v>
      </c>
      <c r="P2724" t="s">
        <v>7468</v>
      </c>
      <c r="Q2724" t="s">
        <v>7467</v>
      </c>
      <c r="R2724" s="7">
        <v>40909</v>
      </c>
      <c r="S2724" s="8">
        <f t="shared" si="344"/>
        <v>2012</v>
      </c>
      <c r="T2724" s="8">
        <v>2012</v>
      </c>
      <c r="U2724" s="8">
        <f t="shared" si="345"/>
        <v>10</v>
      </c>
      <c r="V2724" s="7">
        <v>2012</v>
      </c>
      <c r="W2724" t="s">
        <v>7466</v>
      </c>
      <c r="X2724" s="2">
        <v>0.47099999999999997</v>
      </c>
      <c r="Y2724" s="6">
        <f t="shared" si="342"/>
        <v>1.2573075999039E-2</v>
      </c>
      <c r="AB2724">
        <v>9500154105</v>
      </c>
      <c r="AC2724">
        <v>19313195</v>
      </c>
      <c r="AD2724" t="s">
        <v>6</v>
      </c>
      <c r="AE2724">
        <v>6</v>
      </c>
      <c r="AF2724">
        <v>1</v>
      </c>
      <c r="AG2724">
        <v>63547</v>
      </c>
      <c r="AI2724" t="s">
        <v>7465</v>
      </c>
      <c r="AJ2724" t="s">
        <v>7464</v>
      </c>
      <c r="AK2724" t="s">
        <v>7463</v>
      </c>
      <c r="AL2724">
        <v>7</v>
      </c>
      <c r="AM2724" s="5">
        <f t="shared" si="346"/>
        <v>0.7</v>
      </c>
      <c r="AN2724" s="4">
        <f t="shared" si="343"/>
        <v>1.0602044680045437E-3</v>
      </c>
      <c r="AO2724" s="3"/>
      <c r="AP2724">
        <v>0</v>
      </c>
      <c r="AR2724" t="s">
        <v>7462</v>
      </c>
      <c r="AS2724" t="s">
        <v>7461</v>
      </c>
      <c r="AT2724" s="2">
        <v>1.53</v>
      </c>
      <c r="AU2724" s="1">
        <f t="shared" si="347"/>
        <v>0.91192145397286628</v>
      </c>
      <c r="AV2724" s="1">
        <f t="shared" si="348"/>
        <v>0.68166402335217724</v>
      </c>
      <c r="AW2724" s="1">
        <f t="shared" si="349"/>
        <v>0.45140659273148803</v>
      </c>
    </row>
    <row r="2725" spans="1:49" x14ac:dyDescent="0.2">
      <c r="A2725">
        <v>2723</v>
      </c>
      <c r="B2725" t="s">
        <v>7460</v>
      </c>
      <c r="C2725" t="s">
        <v>7459</v>
      </c>
      <c r="E2725">
        <v>22213053</v>
      </c>
      <c r="F2725" t="s">
        <v>7458</v>
      </c>
      <c r="G2725" t="s">
        <v>17</v>
      </c>
      <c r="H2725" t="s">
        <v>16</v>
      </c>
      <c r="I2725" t="s">
        <v>7457</v>
      </c>
      <c r="J2725" t="s">
        <v>7456</v>
      </c>
      <c r="K2725" t="s">
        <v>7455</v>
      </c>
      <c r="L2725" t="s">
        <v>7454</v>
      </c>
      <c r="M2725" t="s">
        <v>7453</v>
      </c>
      <c r="N2725">
        <v>4</v>
      </c>
      <c r="O2725" t="s">
        <v>7452</v>
      </c>
      <c r="P2725" t="s">
        <v>7451</v>
      </c>
      <c r="Q2725" t="s">
        <v>7450</v>
      </c>
      <c r="R2725" s="7">
        <v>40909</v>
      </c>
      <c r="S2725" s="8">
        <f t="shared" si="344"/>
        <v>2012</v>
      </c>
      <c r="T2725" s="8">
        <v>2012</v>
      </c>
      <c r="U2725" s="8">
        <f t="shared" si="345"/>
        <v>10</v>
      </c>
      <c r="V2725" s="7">
        <v>41183</v>
      </c>
      <c r="W2725" t="s">
        <v>4690</v>
      </c>
      <c r="X2725" s="2">
        <v>1.696</v>
      </c>
      <c r="Y2725" s="6">
        <f t="shared" si="342"/>
        <v>4.5273751368089483E-2</v>
      </c>
      <c r="AA2725">
        <v>7403194</v>
      </c>
      <c r="AB2725">
        <v>17267</v>
      </c>
      <c r="AC2725">
        <v>15222594</v>
      </c>
      <c r="AD2725" t="s">
        <v>6</v>
      </c>
      <c r="AE2725">
        <v>68</v>
      </c>
      <c r="AF2725">
        <v>4</v>
      </c>
      <c r="AH2725" t="s">
        <v>7449</v>
      </c>
      <c r="AI2725" t="s">
        <v>7448</v>
      </c>
      <c r="AJ2725" t="s">
        <v>7447</v>
      </c>
      <c r="AK2725" t="s">
        <v>7446</v>
      </c>
      <c r="AL2725">
        <v>75</v>
      </c>
      <c r="AM2725" s="5">
        <f t="shared" si="346"/>
        <v>7.5</v>
      </c>
      <c r="AN2725" s="4">
        <f t="shared" si="343"/>
        <v>1.1359333585762969E-2</v>
      </c>
      <c r="AO2725" s="3"/>
      <c r="AP2725">
        <v>0</v>
      </c>
      <c r="AR2725" t="s">
        <v>1</v>
      </c>
      <c r="AT2725" s="2">
        <v>4.6680000000000001</v>
      </c>
      <c r="AU2725" s="1">
        <f t="shared" si="347"/>
        <v>3.509942603339153</v>
      </c>
      <c r="AV2725" s="1">
        <f t="shared" si="348"/>
        <v>2.8316542476926228</v>
      </c>
      <c r="AW2725" s="1">
        <f t="shared" si="349"/>
        <v>2.1533658920460921</v>
      </c>
    </row>
    <row r="2726" spans="1:49" x14ac:dyDescent="0.2">
      <c r="A2726">
        <v>2724</v>
      </c>
      <c r="B2726" t="s">
        <v>7445</v>
      </c>
      <c r="C2726" t="s">
        <v>7444</v>
      </c>
      <c r="F2726" t="s">
        <v>7443</v>
      </c>
      <c r="G2726" t="s">
        <v>17</v>
      </c>
      <c r="H2726" t="s">
        <v>16</v>
      </c>
      <c r="I2726" t="s">
        <v>7442</v>
      </c>
      <c r="J2726" t="s">
        <v>7441</v>
      </c>
      <c r="K2726" t="s">
        <v>7440</v>
      </c>
      <c r="L2726" t="s">
        <v>7439</v>
      </c>
      <c r="M2726" t="s">
        <v>7438</v>
      </c>
      <c r="N2726">
        <v>3</v>
      </c>
      <c r="O2726" t="s">
        <v>7437</v>
      </c>
      <c r="P2726" t="s">
        <v>7436</v>
      </c>
      <c r="Q2726" t="s">
        <v>7435</v>
      </c>
      <c r="R2726" s="7">
        <v>40909</v>
      </c>
      <c r="S2726" s="8">
        <f t="shared" si="344"/>
        <v>2012</v>
      </c>
      <c r="T2726" s="8">
        <v>2012</v>
      </c>
      <c r="U2726" s="8">
        <f t="shared" si="345"/>
        <v>10</v>
      </c>
      <c r="V2726" s="7">
        <v>2012</v>
      </c>
      <c r="W2726" t="s">
        <v>7434</v>
      </c>
      <c r="X2726" s="2">
        <v>0.32300000000000001</v>
      </c>
      <c r="Y2726" s="6">
        <f t="shared" si="342"/>
        <v>8.6223005258802502E-3</v>
      </c>
      <c r="AB2726">
        <v>9500154104</v>
      </c>
      <c r="AC2726">
        <v>19342608</v>
      </c>
      <c r="AD2726" t="s">
        <v>6</v>
      </c>
      <c r="AE2726">
        <v>6</v>
      </c>
      <c r="AF2726">
        <v>1</v>
      </c>
      <c r="AG2726">
        <v>63512</v>
      </c>
      <c r="AI2726" t="s">
        <v>7433</v>
      </c>
      <c r="AJ2726" t="s">
        <v>7432</v>
      </c>
      <c r="AK2726" t="s">
        <v>7431</v>
      </c>
      <c r="AL2726">
        <v>18</v>
      </c>
      <c r="AM2726" s="5">
        <f t="shared" si="346"/>
        <v>1.8</v>
      </c>
      <c r="AN2726" s="4">
        <f t="shared" si="343"/>
        <v>2.7262400605831123E-3</v>
      </c>
      <c r="AO2726" s="3"/>
      <c r="AP2726">
        <v>0</v>
      </c>
      <c r="AQ2726" t="s">
        <v>7430</v>
      </c>
      <c r="AR2726" t="s">
        <v>1</v>
      </c>
      <c r="AS2726" t="s">
        <v>7429</v>
      </c>
      <c r="AT2726" s="2">
        <v>1.494</v>
      </c>
      <c r="AU2726" s="1">
        <f t="shared" si="347"/>
        <v>0.68534823862911087</v>
      </c>
      <c r="AV2726" s="1">
        <f t="shared" si="348"/>
        <v>0.56742702932316813</v>
      </c>
      <c r="AW2726" s="1">
        <f t="shared" si="349"/>
        <v>0.44950582001722533</v>
      </c>
    </row>
    <row r="2727" spans="1:49" x14ac:dyDescent="0.2">
      <c r="A2727">
        <v>2725</v>
      </c>
      <c r="B2727" t="s">
        <v>7428</v>
      </c>
      <c r="C2727" t="s">
        <v>7427</v>
      </c>
      <c r="F2727" t="s">
        <v>7426</v>
      </c>
      <c r="G2727" t="s">
        <v>17</v>
      </c>
      <c r="H2727" t="s">
        <v>16</v>
      </c>
      <c r="I2727" t="s">
        <v>7425</v>
      </c>
      <c r="J2727" t="s">
        <v>7424</v>
      </c>
      <c r="K2727" t="s">
        <v>7423</v>
      </c>
      <c r="L2727" t="s">
        <v>7422</v>
      </c>
      <c r="M2727" t="s">
        <v>4659</v>
      </c>
      <c r="N2727">
        <v>3</v>
      </c>
      <c r="O2727" t="s">
        <v>7421</v>
      </c>
      <c r="P2727" t="s">
        <v>7420</v>
      </c>
      <c r="Q2727" t="s">
        <v>7419</v>
      </c>
      <c r="R2727" s="7">
        <v>40909</v>
      </c>
      <c r="S2727" s="8">
        <f t="shared" si="344"/>
        <v>2012</v>
      </c>
      <c r="T2727" s="8">
        <v>2012</v>
      </c>
      <c r="U2727" s="8">
        <f t="shared" si="345"/>
        <v>10</v>
      </c>
      <c r="V2727" s="7">
        <v>41091</v>
      </c>
      <c r="W2727" t="s">
        <v>7378</v>
      </c>
      <c r="X2727" s="2">
        <v>1.1779999999999999</v>
      </c>
      <c r="Y2727" s="6">
        <f t="shared" si="342"/>
        <v>3.1446037212033845E-2</v>
      </c>
      <c r="AA2727">
        <v>168033</v>
      </c>
      <c r="AB2727">
        <v>27965</v>
      </c>
      <c r="AD2727" t="s">
        <v>6</v>
      </c>
      <c r="AE2727">
        <v>77</v>
      </c>
      <c r="AF2727">
        <v>4</v>
      </c>
      <c r="AI2727" t="s">
        <v>7418</v>
      </c>
      <c r="AJ2727" t="s">
        <v>7417</v>
      </c>
      <c r="AK2727" t="s">
        <v>7416</v>
      </c>
      <c r="AL2727">
        <v>12</v>
      </c>
      <c r="AM2727" s="5">
        <f t="shared" si="346"/>
        <v>1.2</v>
      </c>
      <c r="AN2727" s="4">
        <f t="shared" si="343"/>
        <v>1.8174933737220749E-3</v>
      </c>
      <c r="AO2727" s="3"/>
      <c r="AP2727">
        <v>0</v>
      </c>
      <c r="AR2727" t="s">
        <v>1</v>
      </c>
      <c r="AT2727" s="2">
        <v>2.9279999999999999</v>
      </c>
      <c r="AU2727" s="1">
        <f t="shared" si="347"/>
        <v>2.2557474060540312</v>
      </c>
      <c r="AV2727" s="1">
        <f t="shared" si="348"/>
        <v>1.663176529287796</v>
      </c>
      <c r="AW2727" s="1">
        <f t="shared" si="349"/>
        <v>1.0706056525215606</v>
      </c>
    </row>
    <row r="2728" spans="1:49" x14ac:dyDescent="0.2">
      <c r="A2728">
        <v>2726</v>
      </c>
      <c r="B2728" t="s">
        <v>7415</v>
      </c>
      <c r="C2728" t="s">
        <v>7414</v>
      </c>
      <c r="F2728" t="s">
        <v>7413</v>
      </c>
      <c r="G2728" t="s">
        <v>17</v>
      </c>
      <c r="H2728" t="s">
        <v>16</v>
      </c>
      <c r="I2728" t="s">
        <v>7412</v>
      </c>
      <c r="J2728">
        <v>60009400</v>
      </c>
      <c r="K2728" t="s">
        <v>7411</v>
      </c>
      <c r="L2728" t="s">
        <v>1878</v>
      </c>
      <c r="M2728" t="s">
        <v>80</v>
      </c>
      <c r="N2728">
        <v>3</v>
      </c>
      <c r="O2728" t="s">
        <v>7410</v>
      </c>
      <c r="P2728" t="s">
        <v>7409</v>
      </c>
      <c r="Q2728" t="s">
        <v>7408</v>
      </c>
      <c r="R2728" s="7">
        <v>40909</v>
      </c>
      <c r="S2728" s="8">
        <f t="shared" si="344"/>
        <v>2012</v>
      </c>
      <c r="T2728" s="8">
        <v>2012</v>
      </c>
      <c r="U2728" s="8">
        <f t="shared" si="345"/>
        <v>10</v>
      </c>
      <c r="V2728" s="7">
        <v>41091</v>
      </c>
      <c r="W2728" t="s">
        <v>6077</v>
      </c>
      <c r="X2728" s="2">
        <v>0.11700000000000001</v>
      </c>
      <c r="Y2728" s="6">
        <f t="shared" si="342"/>
        <v>3.1232481781052297E-3</v>
      </c>
      <c r="AA2728">
        <v>2179822</v>
      </c>
      <c r="AB2728">
        <v>5300152612</v>
      </c>
      <c r="AC2728">
        <v>19930615</v>
      </c>
      <c r="AD2728" t="s">
        <v>6</v>
      </c>
      <c r="AE2728">
        <v>29</v>
      </c>
      <c r="AF2728" s="10">
        <v>44289</v>
      </c>
      <c r="AH2728" t="s">
        <v>7407</v>
      </c>
      <c r="AI2728" t="s">
        <v>7406</v>
      </c>
      <c r="AJ2728" t="s">
        <v>7405</v>
      </c>
      <c r="AK2728" t="s">
        <v>7404</v>
      </c>
      <c r="AL2728">
        <v>1</v>
      </c>
      <c r="AM2728" s="5">
        <f t="shared" si="346"/>
        <v>0.1</v>
      </c>
      <c r="AN2728" s="4">
        <f t="shared" si="343"/>
        <v>1.5145778114350627E-4</v>
      </c>
      <c r="AO2728" s="3"/>
      <c r="AP2728">
        <v>0</v>
      </c>
      <c r="AQ2728" t="s">
        <v>1518</v>
      </c>
      <c r="AR2728">
        <v>61071090</v>
      </c>
      <c r="AS2728" t="s">
        <v>1516</v>
      </c>
      <c r="AT2728" s="2" t="s">
        <v>0</v>
      </c>
      <c r="AU2728" s="1">
        <f t="shared" si="347"/>
        <v>0.22317110590167125</v>
      </c>
      <c r="AV2728" s="1">
        <f t="shared" si="348"/>
        <v>0.1637352979624368</v>
      </c>
      <c r="AW2728" s="1">
        <f t="shared" si="349"/>
        <v>0.10429949002320232</v>
      </c>
    </row>
    <row r="2729" spans="1:49" x14ac:dyDescent="0.2">
      <c r="A2729">
        <v>2727</v>
      </c>
      <c r="B2729" t="s">
        <v>7403</v>
      </c>
      <c r="C2729" t="s">
        <v>7402</v>
      </c>
      <c r="F2729" t="s">
        <v>7401</v>
      </c>
      <c r="G2729" t="s">
        <v>17</v>
      </c>
      <c r="H2729" t="s">
        <v>16</v>
      </c>
      <c r="I2729" t="s">
        <v>7400</v>
      </c>
      <c r="J2729" t="s">
        <v>7399</v>
      </c>
      <c r="K2729" t="s">
        <v>7398</v>
      </c>
      <c r="L2729" t="s">
        <v>7397</v>
      </c>
      <c r="M2729" t="s">
        <v>7396</v>
      </c>
      <c r="N2729">
        <v>3</v>
      </c>
      <c r="O2729" t="s">
        <v>7395</v>
      </c>
      <c r="P2729" t="s">
        <v>7394</v>
      </c>
      <c r="Q2729" t="s">
        <v>7393</v>
      </c>
      <c r="R2729" s="7">
        <v>40909</v>
      </c>
      <c r="S2729" s="8">
        <f t="shared" si="344"/>
        <v>2012</v>
      </c>
      <c r="T2729" s="8">
        <v>2012</v>
      </c>
      <c r="U2729" s="8">
        <f t="shared" si="345"/>
        <v>10</v>
      </c>
      <c r="V2729" s="7">
        <v>41091</v>
      </c>
      <c r="W2729" t="s">
        <v>7378</v>
      </c>
      <c r="X2729" s="2">
        <v>1.1779999999999999</v>
      </c>
      <c r="Y2729" s="6">
        <f t="shared" si="342"/>
        <v>3.1446037212033845E-2</v>
      </c>
      <c r="AA2729">
        <v>168033</v>
      </c>
      <c r="AB2729">
        <v>27965</v>
      </c>
      <c r="AD2729" t="s">
        <v>6</v>
      </c>
      <c r="AE2729">
        <v>77</v>
      </c>
      <c r="AF2729">
        <v>4</v>
      </c>
      <c r="AI2729" t="s">
        <v>7392</v>
      </c>
      <c r="AJ2729" t="s">
        <v>7391</v>
      </c>
      <c r="AK2729" t="s">
        <v>7390</v>
      </c>
      <c r="AL2729">
        <v>17</v>
      </c>
      <c r="AM2729" s="5">
        <f t="shared" si="346"/>
        <v>1.7</v>
      </c>
      <c r="AN2729" s="4">
        <f t="shared" si="343"/>
        <v>2.5747822794396063E-3</v>
      </c>
      <c r="AO2729" s="3"/>
      <c r="AP2729">
        <v>0</v>
      </c>
      <c r="AR2729" t="s">
        <v>1</v>
      </c>
      <c r="AT2729" s="2">
        <v>2.9279999999999999</v>
      </c>
      <c r="AU2729" s="1">
        <f t="shared" si="347"/>
        <v>2.2784660732255575</v>
      </c>
      <c r="AV2729" s="1">
        <f t="shared" si="348"/>
        <v>1.7010409745736728</v>
      </c>
      <c r="AW2729" s="1">
        <f t="shared" si="349"/>
        <v>1.1236158759217878</v>
      </c>
    </row>
    <row r="2730" spans="1:49" x14ac:dyDescent="0.2">
      <c r="A2730">
        <v>2728</v>
      </c>
      <c r="B2730" t="s">
        <v>7389</v>
      </c>
      <c r="C2730" t="s">
        <v>7388</v>
      </c>
      <c r="F2730" t="s">
        <v>7387</v>
      </c>
      <c r="G2730" t="s">
        <v>17</v>
      </c>
      <c r="H2730" t="s">
        <v>16</v>
      </c>
      <c r="I2730" t="s">
        <v>7386</v>
      </c>
      <c r="J2730" t="s">
        <v>7385</v>
      </c>
      <c r="K2730" t="s">
        <v>7384</v>
      </c>
      <c r="L2730" t="s">
        <v>7383</v>
      </c>
      <c r="M2730" t="s">
        <v>7382</v>
      </c>
      <c r="N2730">
        <v>5</v>
      </c>
      <c r="O2730" t="s">
        <v>7381</v>
      </c>
      <c r="P2730" t="s">
        <v>7380</v>
      </c>
      <c r="Q2730" t="s">
        <v>7379</v>
      </c>
      <c r="R2730" s="7">
        <v>40909</v>
      </c>
      <c r="S2730" s="8">
        <f t="shared" si="344"/>
        <v>2012</v>
      </c>
      <c r="T2730" s="8">
        <v>2012</v>
      </c>
      <c r="U2730" s="8">
        <f t="shared" si="345"/>
        <v>10</v>
      </c>
      <c r="V2730" s="7">
        <v>41091</v>
      </c>
      <c r="W2730" t="s">
        <v>7378</v>
      </c>
      <c r="X2730" s="2">
        <v>1.1779999999999999</v>
      </c>
      <c r="Y2730" s="6">
        <f t="shared" si="342"/>
        <v>3.1446037212033845E-2</v>
      </c>
      <c r="AA2730">
        <v>168033</v>
      </c>
      <c r="AB2730">
        <v>27965</v>
      </c>
      <c r="AD2730" t="s">
        <v>6</v>
      </c>
      <c r="AE2730">
        <v>77</v>
      </c>
      <c r="AF2730">
        <v>4</v>
      </c>
      <c r="AI2730" t="s">
        <v>7377</v>
      </c>
      <c r="AJ2730" t="s">
        <v>7376</v>
      </c>
      <c r="AK2730" t="s">
        <v>7375</v>
      </c>
      <c r="AL2730">
        <v>49</v>
      </c>
      <c r="AM2730" s="5">
        <f t="shared" si="346"/>
        <v>4.9000000000000004</v>
      </c>
      <c r="AN2730" s="4">
        <f t="shared" si="343"/>
        <v>7.4214312760318068E-3</v>
      </c>
      <c r="AO2730" s="3"/>
      <c r="AP2730">
        <v>0</v>
      </c>
      <c r="AR2730" t="s">
        <v>1</v>
      </c>
      <c r="AT2730" s="2">
        <v>2.9279999999999999</v>
      </c>
      <c r="AU2730" s="1">
        <f t="shared" si="347"/>
        <v>2.4238655431233234</v>
      </c>
      <c r="AV2730" s="1">
        <f t="shared" si="348"/>
        <v>1.9433734244032825</v>
      </c>
      <c r="AW2730" s="1">
        <f t="shared" si="349"/>
        <v>1.4628813056832417</v>
      </c>
    </row>
    <row r="2731" spans="1:49" x14ac:dyDescent="0.2">
      <c r="A2731">
        <v>2729</v>
      </c>
      <c r="B2731" t="s">
        <v>7374</v>
      </c>
      <c r="C2731" t="s">
        <v>6943</v>
      </c>
      <c r="F2731" t="s">
        <v>6942</v>
      </c>
      <c r="G2731" t="s">
        <v>17</v>
      </c>
      <c r="H2731" t="s">
        <v>16</v>
      </c>
      <c r="I2731" t="s">
        <v>6450</v>
      </c>
      <c r="J2731" t="s">
        <v>7373</v>
      </c>
      <c r="K2731" t="s">
        <v>7372</v>
      </c>
      <c r="L2731" t="s">
        <v>7371</v>
      </c>
      <c r="M2731" t="s">
        <v>903</v>
      </c>
      <c r="N2731">
        <v>2</v>
      </c>
      <c r="O2731" t="s">
        <v>7370</v>
      </c>
      <c r="P2731" t="s">
        <v>7369</v>
      </c>
      <c r="Q2731" t="s">
        <v>7368</v>
      </c>
      <c r="R2731" s="7">
        <v>40909</v>
      </c>
      <c r="S2731" s="8">
        <f t="shared" si="344"/>
        <v>2012</v>
      </c>
      <c r="T2731" s="8">
        <v>2012</v>
      </c>
      <c r="U2731" s="8">
        <f t="shared" si="345"/>
        <v>10</v>
      </c>
      <c r="V2731" s="7">
        <v>40940</v>
      </c>
      <c r="W2731" t="s">
        <v>953</v>
      </c>
      <c r="X2731" s="2">
        <v>0.91800000000000004</v>
      </c>
      <c r="Y2731" s="6">
        <f t="shared" si="342"/>
        <v>2.4505485705133341E-2</v>
      </c>
      <c r="AA2731">
        <v>1431161</v>
      </c>
      <c r="AB2731">
        <v>22674</v>
      </c>
      <c r="AC2731">
        <v>13665901</v>
      </c>
      <c r="AD2731" t="s">
        <v>6</v>
      </c>
      <c r="AE2731">
        <v>33</v>
      </c>
      <c r="AF2731">
        <v>4</v>
      </c>
      <c r="AH2731" t="s">
        <v>6941</v>
      </c>
      <c r="AI2731" t="s">
        <v>6940</v>
      </c>
      <c r="AK2731" t="s">
        <v>6939</v>
      </c>
      <c r="AL2731">
        <v>13</v>
      </c>
      <c r="AM2731" s="5">
        <f t="shared" si="346"/>
        <v>1.3</v>
      </c>
      <c r="AN2731" s="4">
        <f t="shared" si="343"/>
        <v>1.9689511548655813E-3</v>
      </c>
      <c r="AO2731" s="3"/>
      <c r="AP2731">
        <v>0</v>
      </c>
      <c r="AR2731" t="s">
        <v>1</v>
      </c>
      <c r="AT2731" s="2" t="s">
        <v>0</v>
      </c>
      <c r="AU2731" s="1">
        <f t="shared" si="347"/>
        <v>1.774452534005301</v>
      </c>
      <c r="AV2731" s="1">
        <f t="shared" si="348"/>
        <v>1.3237218429999462</v>
      </c>
      <c r="AW2731" s="1">
        <f t="shared" si="349"/>
        <v>0.87299115199459087</v>
      </c>
    </row>
    <row r="2732" spans="1:49" x14ac:dyDescent="0.2">
      <c r="A2732">
        <v>2730</v>
      </c>
      <c r="B2732" t="s">
        <v>7367</v>
      </c>
      <c r="C2732" t="s">
        <v>7366</v>
      </c>
      <c r="D2732" t="s">
        <v>7365</v>
      </c>
      <c r="E2732">
        <v>22668598</v>
      </c>
      <c r="F2732" t="s">
        <v>7364</v>
      </c>
      <c r="G2732" t="s">
        <v>17</v>
      </c>
      <c r="H2732" t="s">
        <v>16</v>
      </c>
      <c r="I2732" t="s">
        <v>7363</v>
      </c>
      <c r="J2732" t="s">
        <v>7362</v>
      </c>
      <c r="K2732" t="s">
        <v>7361</v>
      </c>
      <c r="L2732" t="s">
        <v>7360</v>
      </c>
      <c r="M2732" t="s">
        <v>7359</v>
      </c>
      <c r="N2732">
        <v>5</v>
      </c>
      <c r="O2732" t="s">
        <v>7358</v>
      </c>
      <c r="P2732" t="s">
        <v>7357</v>
      </c>
      <c r="Q2732" t="s">
        <v>7356</v>
      </c>
      <c r="R2732" s="7">
        <v>40909</v>
      </c>
      <c r="S2732" s="8">
        <f t="shared" si="344"/>
        <v>2012</v>
      </c>
      <c r="T2732" s="8">
        <v>2012</v>
      </c>
      <c r="U2732" s="8">
        <f t="shared" si="345"/>
        <v>10</v>
      </c>
      <c r="V2732" s="7">
        <v>41153</v>
      </c>
      <c r="W2732" t="s">
        <v>5795</v>
      </c>
      <c r="X2732" s="2">
        <v>1.6319999999999999</v>
      </c>
      <c r="Y2732" s="6">
        <f t="shared" si="342"/>
        <v>4.3565307920237044E-2</v>
      </c>
      <c r="AA2732">
        <v>456535</v>
      </c>
      <c r="AB2732">
        <v>24657</v>
      </c>
      <c r="AC2732">
        <v>18791298</v>
      </c>
      <c r="AD2732" t="s">
        <v>6</v>
      </c>
      <c r="AE2732">
        <v>89</v>
      </c>
      <c r="AF2732">
        <v>3</v>
      </c>
      <c r="AH2732" t="s">
        <v>7355</v>
      </c>
      <c r="AI2732" t="s">
        <v>7354</v>
      </c>
      <c r="AJ2732" t="s">
        <v>7353</v>
      </c>
      <c r="AK2732" t="s">
        <v>7352</v>
      </c>
      <c r="AL2732">
        <v>104</v>
      </c>
      <c r="AM2732" s="5">
        <f t="shared" si="346"/>
        <v>10.4</v>
      </c>
      <c r="AN2732" s="4">
        <f t="shared" si="343"/>
        <v>1.5751609238924651E-2</v>
      </c>
      <c r="AO2732" s="3"/>
      <c r="AP2732">
        <v>0</v>
      </c>
      <c r="AQ2732" t="s">
        <v>7351</v>
      </c>
      <c r="AR2732" t="s">
        <v>1</v>
      </c>
      <c r="AS2732" t="s">
        <v>7350</v>
      </c>
      <c r="AT2732" s="2">
        <v>7.0860000000000003</v>
      </c>
      <c r="AU2732" s="1">
        <f t="shared" si="347"/>
        <v>3.5221198315843321</v>
      </c>
      <c r="AV2732" s="1">
        <f t="shared" si="348"/>
        <v>2.9658458579580849</v>
      </c>
      <c r="AW2732" s="1">
        <f t="shared" si="349"/>
        <v>2.4095718843318368</v>
      </c>
    </row>
    <row r="2733" spans="1:49" x14ac:dyDescent="0.2">
      <c r="A2733">
        <v>2731</v>
      </c>
      <c r="B2733" t="s">
        <v>7349</v>
      </c>
      <c r="C2733" t="s">
        <v>7348</v>
      </c>
      <c r="F2733" t="s">
        <v>7347</v>
      </c>
      <c r="G2733" t="s">
        <v>17</v>
      </c>
      <c r="H2733" t="s">
        <v>16</v>
      </c>
      <c r="I2733" t="s">
        <v>7346</v>
      </c>
      <c r="J2733" t="s">
        <v>7345</v>
      </c>
      <c r="K2733" t="s">
        <v>7344</v>
      </c>
      <c r="L2733" t="s">
        <v>7343</v>
      </c>
      <c r="M2733" t="s">
        <v>442</v>
      </c>
      <c r="N2733">
        <v>4</v>
      </c>
      <c r="O2733" t="s">
        <v>7342</v>
      </c>
      <c r="P2733" t="s">
        <v>7341</v>
      </c>
      <c r="Q2733" t="s">
        <v>7340</v>
      </c>
      <c r="R2733" s="7">
        <v>40909</v>
      </c>
      <c r="S2733" s="8">
        <f t="shared" si="344"/>
        <v>2012</v>
      </c>
      <c r="T2733" s="8">
        <v>2012</v>
      </c>
      <c r="U2733" s="8">
        <f t="shared" si="345"/>
        <v>10</v>
      </c>
      <c r="V2733" s="7">
        <v>41122</v>
      </c>
      <c r="W2733" t="s">
        <v>7339</v>
      </c>
      <c r="X2733" s="2">
        <v>0.51400000000000001</v>
      </c>
      <c r="Y2733" s="6">
        <f t="shared" si="342"/>
        <v>1.3720936440564855E-2</v>
      </c>
      <c r="AA2733">
        <v>12298557</v>
      </c>
      <c r="AB2733">
        <v>10600153345</v>
      </c>
      <c r="AD2733" t="s">
        <v>6</v>
      </c>
      <c r="AE2733">
        <v>13</v>
      </c>
      <c r="AF2733">
        <v>8</v>
      </c>
      <c r="AH2733" t="s">
        <v>7338</v>
      </c>
      <c r="AI2733" t="s">
        <v>7337</v>
      </c>
      <c r="AJ2733" t="s">
        <v>7336</v>
      </c>
      <c r="AK2733" t="s">
        <v>7335</v>
      </c>
      <c r="AL2733">
        <v>2</v>
      </c>
      <c r="AM2733" s="5">
        <f t="shared" si="346"/>
        <v>0.2</v>
      </c>
      <c r="AN2733" s="4">
        <f t="shared" si="343"/>
        <v>3.0291556228701253E-4</v>
      </c>
      <c r="AO2733" s="3"/>
      <c r="AP2733">
        <v>0</v>
      </c>
      <c r="AQ2733" t="s">
        <v>3098</v>
      </c>
      <c r="AR2733" t="s">
        <v>7334</v>
      </c>
      <c r="AS2733" t="s">
        <v>7333</v>
      </c>
      <c r="AT2733" s="2" t="s">
        <v>0</v>
      </c>
      <c r="AU2733" s="1">
        <f t="shared" si="347"/>
        <v>0.96955301770815017</v>
      </c>
      <c r="AV2733" s="1">
        <f t="shared" si="348"/>
        <v>0.70119260014259344</v>
      </c>
      <c r="AW2733" s="1">
        <f t="shared" si="349"/>
        <v>0.43283218257703648</v>
      </c>
    </row>
    <row r="2734" spans="1:49" x14ac:dyDescent="0.2">
      <c r="A2734">
        <v>2732</v>
      </c>
      <c r="B2734" t="s">
        <v>7332</v>
      </c>
      <c r="C2734" t="s">
        <v>7331</v>
      </c>
      <c r="F2734" t="s">
        <v>7330</v>
      </c>
      <c r="G2734" t="s">
        <v>17</v>
      </c>
      <c r="H2734" t="s">
        <v>16</v>
      </c>
      <c r="I2734" t="s">
        <v>7329</v>
      </c>
      <c r="J2734" t="s">
        <v>7328</v>
      </c>
      <c r="K2734" t="s">
        <v>7327</v>
      </c>
      <c r="L2734" t="s">
        <v>7326</v>
      </c>
      <c r="M2734" t="s">
        <v>387</v>
      </c>
      <c r="N2734">
        <v>2</v>
      </c>
      <c r="O2734" t="s">
        <v>7325</v>
      </c>
      <c r="P2734" t="s">
        <v>7324</v>
      </c>
      <c r="Q2734" t="s">
        <v>7323</v>
      </c>
      <c r="R2734" s="7">
        <v>40909</v>
      </c>
      <c r="S2734" s="8">
        <f t="shared" si="344"/>
        <v>2012</v>
      </c>
      <c r="T2734" s="8">
        <v>2012</v>
      </c>
      <c r="U2734" s="8">
        <f t="shared" si="345"/>
        <v>10</v>
      </c>
      <c r="V2734" s="7">
        <v>41091</v>
      </c>
      <c r="W2734" t="s">
        <v>5462</v>
      </c>
      <c r="X2734" s="2">
        <v>0.154</v>
      </c>
      <c r="Y2734" s="6">
        <f t="shared" si="342"/>
        <v>4.1109420463949177E-3</v>
      </c>
      <c r="AA2734">
        <v>17411084</v>
      </c>
      <c r="AB2734">
        <v>12100154817</v>
      </c>
      <c r="AC2734">
        <v>17411092</v>
      </c>
      <c r="AD2734" t="s">
        <v>6</v>
      </c>
      <c r="AE2734">
        <v>5</v>
      </c>
      <c r="AF2734">
        <v>3</v>
      </c>
      <c r="AH2734" t="s">
        <v>7322</v>
      </c>
      <c r="AI2734" t="s">
        <v>7321</v>
      </c>
      <c r="AJ2734" t="s">
        <v>7320</v>
      </c>
      <c r="AK2734" t="s">
        <v>7319</v>
      </c>
      <c r="AL2734">
        <v>3</v>
      </c>
      <c r="AM2734" s="5">
        <f t="shared" si="346"/>
        <v>0.3</v>
      </c>
      <c r="AN2734" s="4">
        <f t="shared" si="343"/>
        <v>4.5437334343051872E-4</v>
      </c>
      <c r="AO2734" s="3"/>
      <c r="AP2734">
        <v>0</v>
      </c>
      <c r="AR2734" t="s">
        <v>1</v>
      </c>
      <c r="AT2734" s="2" t="s">
        <v>0</v>
      </c>
      <c r="AU2734" s="1">
        <f t="shared" si="347"/>
        <v>0.30139714355055974</v>
      </c>
      <c r="AV2734" s="1">
        <f t="shared" si="348"/>
        <v>0.22826576949127181</v>
      </c>
      <c r="AW2734" s="1">
        <f t="shared" si="349"/>
        <v>0.15513439543198385</v>
      </c>
    </row>
    <row r="2735" spans="1:49" x14ac:dyDescent="0.2">
      <c r="A2735">
        <v>2733</v>
      </c>
      <c r="B2735" t="s">
        <v>7318</v>
      </c>
      <c r="C2735" t="s">
        <v>7317</v>
      </c>
      <c r="F2735" t="s">
        <v>7316</v>
      </c>
      <c r="G2735" t="s">
        <v>17</v>
      </c>
      <c r="H2735" t="s">
        <v>16</v>
      </c>
      <c r="I2735" t="s">
        <v>7315</v>
      </c>
      <c r="J2735" t="s">
        <v>7314</v>
      </c>
      <c r="K2735" t="s">
        <v>7313</v>
      </c>
      <c r="L2735" t="s">
        <v>7312</v>
      </c>
      <c r="M2735" t="s">
        <v>7311</v>
      </c>
      <c r="N2735">
        <v>5</v>
      </c>
      <c r="O2735" t="s">
        <v>7310</v>
      </c>
      <c r="P2735" t="s">
        <v>7309</v>
      </c>
      <c r="Q2735" t="s">
        <v>7308</v>
      </c>
      <c r="R2735" s="7">
        <v>40909</v>
      </c>
      <c r="S2735" s="8">
        <f t="shared" si="344"/>
        <v>2012</v>
      </c>
      <c r="T2735" s="8">
        <v>2012</v>
      </c>
      <c r="U2735" s="8">
        <f t="shared" si="345"/>
        <v>10</v>
      </c>
      <c r="V2735" s="7">
        <v>2012</v>
      </c>
      <c r="W2735" t="s">
        <v>6445</v>
      </c>
      <c r="X2735" s="2">
        <v>1.365</v>
      </c>
      <c r="Y2735" s="6">
        <f t="shared" si="342"/>
        <v>3.6437895411227675E-2</v>
      </c>
      <c r="AA2735">
        <v>189545</v>
      </c>
      <c r="AB2735">
        <v>17393</v>
      </c>
      <c r="AD2735" t="s">
        <v>6</v>
      </c>
      <c r="AE2735">
        <v>61</v>
      </c>
      <c r="AF2735">
        <v>6</v>
      </c>
      <c r="AG2735">
        <v>6199996</v>
      </c>
      <c r="AH2735" t="s">
        <v>7307</v>
      </c>
      <c r="AI2735" t="s">
        <v>7306</v>
      </c>
      <c r="AJ2735" t="s">
        <v>7305</v>
      </c>
      <c r="AK2735" t="s">
        <v>7304</v>
      </c>
      <c r="AL2735">
        <v>7</v>
      </c>
      <c r="AM2735" s="5">
        <f t="shared" si="346"/>
        <v>0.7</v>
      </c>
      <c r="AN2735" s="4">
        <f t="shared" si="343"/>
        <v>1.0602044680045437E-3</v>
      </c>
      <c r="AO2735" s="3"/>
      <c r="AP2735">
        <v>0</v>
      </c>
      <c r="AR2735" t="s">
        <v>1</v>
      </c>
      <c r="AT2735" s="2" t="s">
        <v>0</v>
      </c>
      <c r="AU2735" s="1">
        <f t="shared" si="347"/>
        <v>2.5824588128260735</v>
      </c>
      <c r="AV2735" s="1">
        <f t="shared" si="348"/>
        <v>1.8749049939616111</v>
      </c>
      <c r="AW2735" s="1">
        <f t="shared" si="349"/>
        <v>1.1673511750971481</v>
      </c>
    </row>
    <row r="2736" spans="1:49" x14ac:dyDescent="0.2">
      <c r="A2736">
        <v>2734</v>
      </c>
      <c r="B2736" t="s">
        <v>7303</v>
      </c>
      <c r="C2736" t="s">
        <v>7302</v>
      </c>
      <c r="F2736" t="s">
        <v>7301</v>
      </c>
      <c r="G2736" t="s">
        <v>17</v>
      </c>
      <c r="H2736" t="s">
        <v>16</v>
      </c>
      <c r="I2736" t="s">
        <v>7300</v>
      </c>
      <c r="J2736" t="s">
        <v>7299</v>
      </c>
      <c r="K2736" t="s">
        <v>7298</v>
      </c>
      <c r="L2736" t="s">
        <v>7297</v>
      </c>
      <c r="M2736" t="s">
        <v>1306</v>
      </c>
      <c r="N2736">
        <v>3</v>
      </c>
      <c r="O2736" t="s">
        <v>7296</v>
      </c>
      <c r="P2736" t="s">
        <v>7295</v>
      </c>
      <c r="Q2736" t="s">
        <v>7294</v>
      </c>
      <c r="R2736" s="7">
        <v>40909</v>
      </c>
      <c r="S2736" s="8">
        <f t="shared" si="344"/>
        <v>2012</v>
      </c>
      <c r="T2736" s="8">
        <v>2012</v>
      </c>
      <c r="U2736" s="8">
        <f t="shared" si="345"/>
        <v>10</v>
      </c>
      <c r="V2736" s="7">
        <v>41091</v>
      </c>
      <c r="W2736" t="s">
        <v>5462</v>
      </c>
      <c r="X2736" s="2">
        <v>0.154</v>
      </c>
      <c r="Y2736" s="6">
        <f t="shared" si="342"/>
        <v>4.1109420463949177E-3</v>
      </c>
      <c r="AA2736">
        <v>17411084</v>
      </c>
      <c r="AB2736">
        <v>12100154817</v>
      </c>
      <c r="AC2736">
        <v>17411092</v>
      </c>
      <c r="AD2736" t="s">
        <v>6</v>
      </c>
      <c r="AE2736">
        <v>5</v>
      </c>
      <c r="AF2736">
        <v>3</v>
      </c>
      <c r="AH2736" t="s">
        <v>7293</v>
      </c>
      <c r="AI2736" t="s">
        <v>7292</v>
      </c>
      <c r="AJ2736" t="s">
        <v>7291</v>
      </c>
      <c r="AK2736" t="s">
        <v>7290</v>
      </c>
      <c r="AL2736">
        <v>2</v>
      </c>
      <c r="AM2736" s="5">
        <f t="shared" si="346"/>
        <v>0.2</v>
      </c>
      <c r="AN2736" s="4">
        <f t="shared" si="343"/>
        <v>3.0291556228701253E-4</v>
      </c>
      <c r="AO2736" s="3"/>
      <c r="AP2736">
        <v>0</v>
      </c>
      <c r="AR2736" t="s">
        <v>1</v>
      </c>
      <c r="AT2736" s="2" t="s">
        <v>0</v>
      </c>
      <c r="AU2736" s="1">
        <f t="shared" si="347"/>
        <v>0.2968534101162546</v>
      </c>
      <c r="AV2736" s="1">
        <f t="shared" si="348"/>
        <v>0.22069288043409652</v>
      </c>
      <c r="AW2736" s="1">
        <f t="shared" si="349"/>
        <v>0.1445323507519384</v>
      </c>
    </row>
    <row r="2737" spans="1:49" x14ac:dyDescent="0.2">
      <c r="A2737">
        <v>2735</v>
      </c>
      <c r="B2737" t="s">
        <v>7289</v>
      </c>
      <c r="C2737" t="s">
        <v>7288</v>
      </c>
      <c r="F2737" t="s">
        <v>7287</v>
      </c>
      <c r="G2737" t="s">
        <v>17</v>
      </c>
      <c r="H2737" t="s">
        <v>16</v>
      </c>
      <c r="I2737" t="s">
        <v>7286</v>
      </c>
      <c r="J2737">
        <v>60008088</v>
      </c>
      <c r="K2737" t="s">
        <v>7285</v>
      </c>
      <c r="L2737" t="s">
        <v>7284</v>
      </c>
      <c r="M2737" t="s">
        <v>696</v>
      </c>
      <c r="N2737">
        <v>4</v>
      </c>
      <c r="O2737" t="s">
        <v>7283</v>
      </c>
      <c r="P2737" t="s">
        <v>7282</v>
      </c>
      <c r="Q2737" t="s">
        <v>7281</v>
      </c>
      <c r="R2737" s="7">
        <v>40909</v>
      </c>
      <c r="S2737" s="8">
        <f t="shared" si="344"/>
        <v>2012</v>
      </c>
      <c r="T2737" s="8">
        <v>2012</v>
      </c>
      <c r="U2737" s="8">
        <f t="shared" si="345"/>
        <v>10</v>
      </c>
      <c r="V2737" s="7">
        <v>41061</v>
      </c>
      <c r="W2737" t="s">
        <v>7280</v>
      </c>
      <c r="X2737" s="2">
        <v>0.23200000000000001</v>
      </c>
      <c r="Y2737" s="6">
        <f t="shared" si="342"/>
        <v>6.1931074984650711E-3</v>
      </c>
      <c r="AA2737">
        <v>40592</v>
      </c>
      <c r="AB2737">
        <v>11700154375</v>
      </c>
      <c r="AC2737">
        <v>18854494</v>
      </c>
      <c r="AD2737" t="s">
        <v>6</v>
      </c>
      <c r="AE2737">
        <v>61</v>
      </c>
      <c r="AF2737">
        <v>234</v>
      </c>
      <c r="AH2737" t="s">
        <v>7279</v>
      </c>
      <c r="AI2737" t="s">
        <v>7278</v>
      </c>
      <c r="AJ2737" t="s">
        <v>7277</v>
      </c>
      <c r="AK2737" t="s">
        <v>7276</v>
      </c>
      <c r="AL2737">
        <v>1</v>
      </c>
      <c r="AM2737" s="5">
        <f t="shared" si="346"/>
        <v>0.1</v>
      </c>
      <c r="AN2737" s="4">
        <f t="shared" si="343"/>
        <v>1.5145778114350627E-4</v>
      </c>
      <c r="AO2737" s="3"/>
      <c r="AP2737">
        <v>1</v>
      </c>
      <c r="AR2737" t="s">
        <v>1</v>
      </c>
      <c r="AT2737" s="2" t="s">
        <v>0</v>
      </c>
      <c r="AU2737" s="1">
        <f t="shared" si="347"/>
        <v>0.43806125832686016</v>
      </c>
      <c r="AV2737" s="1">
        <f t="shared" si="348"/>
        <v>0.31722826398042886</v>
      </c>
      <c r="AW2737" s="1">
        <f t="shared" si="349"/>
        <v>0.19639526963399759</v>
      </c>
    </row>
    <row r="2738" spans="1:49" x14ac:dyDescent="0.2">
      <c r="A2738">
        <v>2736</v>
      </c>
      <c r="B2738" t="s">
        <v>7275</v>
      </c>
      <c r="C2738" t="s">
        <v>7274</v>
      </c>
      <c r="F2738" t="s">
        <v>7273</v>
      </c>
      <c r="G2738" t="s">
        <v>17</v>
      </c>
      <c r="H2738" t="s">
        <v>16</v>
      </c>
      <c r="I2738" t="s">
        <v>7272</v>
      </c>
      <c r="J2738">
        <v>60015197</v>
      </c>
      <c r="K2738" t="s">
        <v>7271</v>
      </c>
      <c r="L2738" t="s">
        <v>7270</v>
      </c>
      <c r="M2738" t="s">
        <v>214</v>
      </c>
      <c r="N2738">
        <v>2</v>
      </c>
      <c r="O2738" t="s">
        <v>7269</v>
      </c>
      <c r="P2738" t="s">
        <v>7268</v>
      </c>
      <c r="Q2738" t="s">
        <v>7267</v>
      </c>
      <c r="R2738" s="7">
        <v>40909</v>
      </c>
      <c r="S2738" s="8">
        <f t="shared" si="344"/>
        <v>2012</v>
      </c>
      <c r="T2738" s="8">
        <v>2012</v>
      </c>
      <c r="U2738" s="8">
        <f t="shared" si="345"/>
        <v>10</v>
      </c>
      <c r="V2738" s="7">
        <v>41091</v>
      </c>
      <c r="W2738" t="s">
        <v>7266</v>
      </c>
      <c r="X2738" s="2">
        <v>0.56299999999999994</v>
      </c>
      <c r="Y2738" s="6">
        <f t="shared" si="342"/>
        <v>1.5028963455326873E-2</v>
      </c>
      <c r="AA2738">
        <v>17381584</v>
      </c>
      <c r="AB2738">
        <v>5300152722</v>
      </c>
      <c r="AC2738">
        <v>17381991</v>
      </c>
      <c r="AD2738" t="s">
        <v>6</v>
      </c>
      <c r="AE2738">
        <v>10</v>
      </c>
      <c r="AF2738">
        <v>1</v>
      </c>
      <c r="AH2738" s="9">
        <v>41640</v>
      </c>
      <c r="AI2738" t="s">
        <v>7265</v>
      </c>
      <c r="AJ2738" t="s">
        <v>7264</v>
      </c>
      <c r="AK2738" t="s">
        <v>7263</v>
      </c>
      <c r="AL2738">
        <v>9</v>
      </c>
      <c r="AM2738" s="5">
        <f t="shared" si="346"/>
        <v>0.9</v>
      </c>
      <c r="AN2738" s="4">
        <f t="shared" si="343"/>
        <v>1.3631200302915562E-3</v>
      </c>
      <c r="AO2738" s="3"/>
      <c r="AP2738">
        <v>0</v>
      </c>
      <c r="AR2738" t="s">
        <v>1</v>
      </c>
      <c r="AT2738" s="2">
        <v>3.3420000000000001</v>
      </c>
      <c r="AU2738" s="1">
        <f t="shared" si="347"/>
        <v>1.0929210427816276</v>
      </c>
      <c r="AV2738" s="1">
        <f t="shared" si="348"/>
        <v>0.81960417428092147</v>
      </c>
      <c r="AW2738" s="1">
        <f t="shared" si="349"/>
        <v>0.54628730578021512</v>
      </c>
    </row>
    <row r="2739" spans="1:49" x14ac:dyDescent="0.2">
      <c r="A2739">
        <v>2737</v>
      </c>
      <c r="B2739" t="s">
        <v>7262</v>
      </c>
      <c r="C2739" t="s">
        <v>7261</v>
      </c>
      <c r="F2739" t="s">
        <v>7260</v>
      </c>
      <c r="G2739" t="s">
        <v>17</v>
      </c>
      <c r="H2739" t="s">
        <v>16</v>
      </c>
      <c r="I2739" t="s">
        <v>3502</v>
      </c>
      <c r="J2739" t="s">
        <v>7259</v>
      </c>
      <c r="K2739" t="s">
        <v>7258</v>
      </c>
      <c r="L2739" t="s">
        <v>7257</v>
      </c>
      <c r="M2739" t="s">
        <v>7256</v>
      </c>
      <c r="N2739">
        <v>5</v>
      </c>
      <c r="O2739" t="s">
        <v>7255</v>
      </c>
      <c r="P2739" t="s">
        <v>7254</v>
      </c>
      <c r="Q2739" t="s">
        <v>7253</v>
      </c>
      <c r="R2739" s="7">
        <v>40909</v>
      </c>
      <c r="S2739" s="8">
        <f t="shared" si="344"/>
        <v>2012</v>
      </c>
      <c r="T2739" s="8">
        <v>2012</v>
      </c>
      <c r="U2739" s="8">
        <f t="shared" si="345"/>
        <v>10</v>
      </c>
      <c r="V2739" s="7">
        <v>40909</v>
      </c>
      <c r="W2739" t="s">
        <v>7252</v>
      </c>
      <c r="X2739" s="2">
        <v>2.5710000000000002</v>
      </c>
      <c r="Y2739" s="6">
        <f t="shared" si="342"/>
        <v>6.8631376631696966E-2</v>
      </c>
      <c r="AA2739">
        <v>189200</v>
      </c>
      <c r="AB2739">
        <v>17278</v>
      </c>
      <c r="AD2739" t="s">
        <v>6</v>
      </c>
      <c r="AE2739">
        <v>47</v>
      </c>
      <c r="AF2739">
        <v>1</v>
      </c>
      <c r="AG2739">
        <v>6071020</v>
      </c>
      <c r="AH2739" t="s">
        <v>7251</v>
      </c>
      <c r="AI2739" t="s">
        <v>7250</v>
      </c>
      <c r="AJ2739" t="s">
        <v>7249</v>
      </c>
      <c r="AK2739" t="s">
        <v>7248</v>
      </c>
      <c r="AL2739">
        <v>253</v>
      </c>
      <c r="AM2739" s="5">
        <f t="shared" si="346"/>
        <v>25.3</v>
      </c>
      <c r="AN2739" s="4">
        <f t="shared" si="343"/>
        <v>3.8318818629307083E-2</v>
      </c>
      <c r="AO2739" s="3"/>
      <c r="AP2739">
        <v>0</v>
      </c>
      <c r="AQ2739" t="s">
        <v>1549</v>
      </c>
      <c r="AR2739" t="s">
        <v>1</v>
      </c>
      <c r="AS2739" t="s">
        <v>1548</v>
      </c>
      <c r="AT2739" s="2">
        <v>5.0129999999999999</v>
      </c>
      <c r="AU2739" s="1">
        <f t="shared" si="347"/>
        <v>5.9537609230979998</v>
      </c>
      <c r="AV2739" s="1">
        <f t="shared" si="348"/>
        <v>5.3475097630502022</v>
      </c>
      <c r="AW2739" s="1">
        <f t="shared" si="349"/>
        <v>4.7412586030024046</v>
      </c>
    </row>
    <row r="2740" spans="1:49" x14ac:dyDescent="0.2">
      <c r="A2740">
        <v>2738</v>
      </c>
      <c r="B2740" t="s">
        <v>7247</v>
      </c>
      <c r="C2740" t="s">
        <v>7246</v>
      </c>
      <c r="F2740" t="s">
        <v>7245</v>
      </c>
      <c r="G2740" t="s">
        <v>17</v>
      </c>
      <c r="H2740" t="s">
        <v>16</v>
      </c>
      <c r="I2740" t="s">
        <v>7244</v>
      </c>
      <c r="J2740" t="s">
        <v>7243</v>
      </c>
      <c r="K2740" t="s">
        <v>7242</v>
      </c>
      <c r="L2740" t="s">
        <v>7241</v>
      </c>
      <c r="M2740" t="s">
        <v>7240</v>
      </c>
      <c r="N2740">
        <v>6</v>
      </c>
      <c r="O2740" t="s">
        <v>7239</v>
      </c>
      <c r="P2740" t="s">
        <v>7238</v>
      </c>
      <c r="Q2740" t="s">
        <v>7237</v>
      </c>
      <c r="R2740" s="7">
        <v>40909</v>
      </c>
      <c r="S2740" s="8">
        <f t="shared" si="344"/>
        <v>2012</v>
      </c>
      <c r="T2740" s="8">
        <v>2012</v>
      </c>
      <c r="U2740" s="8">
        <f t="shared" si="345"/>
        <v>10</v>
      </c>
      <c r="V2740" s="7">
        <v>41244</v>
      </c>
      <c r="W2740" t="s">
        <v>953</v>
      </c>
      <c r="X2740" s="2">
        <v>0.91800000000000004</v>
      </c>
      <c r="Y2740" s="6">
        <f t="shared" si="342"/>
        <v>2.4505485705133341E-2</v>
      </c>
      <c r="AA2740">
        <v>1431161</v>
      </c>
      <c r="AB2740">
        <v>22674</v>
      </c>
      <c r="AC2740">
        <v>13665901</v>
      </c>
      <c r="AD2740" t="s">
        <v>6</v>
      </c>
      <c r="AE2740">
        <v>33</v>
      </c>
      <c r="AF2740">
        <v>23</v>
      </c>
      <c r="AH2740" t="s">
        <v>7236</v>
      </c>
      <c r="AI2740" t="s">
        <v>7235</v>
      </c>
      <c r="AK2740" t="s">
        <v>7234</v>
      </c>
      <c r="AL2740">
        <v>14</v>
      </c>
      <c r="AM2740" s="5">
        <f t="shared" si="346"/>
        <v>1.4</v>
      </c>
      <c r="AN2740" s="4">
        <f t="shared" si="343"/>
        <v>2.1204089360090874E-3</v>
      </c>
      <c r="AO2740" s="3"/>
      <c r="AP2740">
        <v>0</v>
      </c>
      <c r="AR2740" t="s">
        <v>1</v>
      </c>
      <c r="AT2740" s="2" t="s">
        <v>0</v>
      </c>
      <c r="AU2740" s="1">
        <f t="shared" si="347"/>
        <v>1.7789962674396063</v>
      </c>
      <c r="AV2740" s="1">
        <f t="shared" si="348"/>
        <v>1.3312947320571213</v>
      </c>
      <c r="AW2740" s="1">
        <f t="shared" si="349"/>
        <v>0.88359319667463632</v>
      </c>
    </row>
    <row r="2741" spans="1:49" x14ac:dyDescent="0.2">
      <c r="A2741">
        <v>2739</v>
      </c>
      <c r="B2741" t="s">
        <v>7233</v>
      </c>
      <c r="F2741" t="s">
        <v>7232</v>
      </c>
      <c r="G2741" t="s">
        <v>17</v>
      </c>
      <c r="H2741" t="s">
        <v>16</v>
      </c>
      <c r="I2741" t="s">
        <v>7231</v>
      </c>
      <c r="J2741">
        <v>60068806</v>
      </c>
      <c r="K2741" t="s">
        <v>7230</v>
      </c>
      <c r="L2741" t="s">
        <v>7229</v>
      </c>
      <c r="M2741" t="s">
        <v>2019</v>
      </c>
      <c r="N2741">
        <v>2</v>
      </c>
      <c r="O2741" t="s">
        <v>7228</v>
      </c>
      <c r="P2741" t="s">
        <v>7227</v>
      </c>
      <c r="Q2741" t="s">
        <v>7226</v>
      </c>
      <c r="R2741" s="7">
        <v>40909</v>
      </c>
      <c r="S2741" s="8">
        <f t="shared" si="344"/>
        <v>2012</v>
      </c>
      <c r="T2741" s="8">
        <v>2012</v>
      </c>
      <c r="U2741" s="8">
        <f t="shared" si="345"/>
        <v>10</v>
      </c>
      <c r="V2741" s="7">
        <v>2012</v>
      </c>
      <c r="W2741" t="s">
        <v>3718</v>
      </c>
      <c r="X2741" s="2">
        <v>0.19</v>
      </c>
      <c r="Y2741" s="6">
        <f t="shared" si="342"/>
        <v>5.0719414858119115E-3</v>
      </c>
      <c r="AA2741">
        <v>332097</v>
      </c>
      <c r="AB2741">
        <v>18700</v>
      </c>
      <c r="AD2741" t="s">
        <v>6</v>
      </c>
      <c r="AE2741">
        <v>88</v>
      </c>
      <c r="AF2741" t="s">
        <v>7225</v>
      </c>
      <c r="AH2741" t="s">
        <v>7224</v>
      </c>
      <c r="AI2741" t="s">
        <v>7223</v>
      </c>
      <c r="AJ2741" t="s">
        <v>7222</v>
      </c>
      <c r="AK2741" t="s">
        <v>7221</v>
      </c>
      <c r="AL2741">
        <v>5</v>
      </c>
      <c r="AM2741" s="5">
        <f t="shared" si="346"/>
        <v>0.5</v>
      </c>
      <c r="AN2741" s="4">
        <f t="shared" si="343"/>
        <v>7.572889057175312E-4</v>
      </c>
      <c r="AO2741" s="3"/>
      <c r="AP2741">
        <v>0</v>
      </c>
      <c r="AR2741" t="s">
        <v>1</v>
      </c>
      <c r="AT2741" s="2" t="s">
        <v>0</v>
      </c>
      <c r="AU2741" s="1">
        <f t="shared" si="347"/>
        <v>0.3777545711783597</v>
      </c>
      <c r="AV2741" s="1">
        <f t="shared" si="348"/>
        <v>0.29146151957647215</v>
      </c>
      <c r="AW2741" s="1">
        <f t="shared" si="349"/>
        <v>0.20516846797458455</v>
      </c>
    </row>
    <row r="2742" spans="1:49" x14ac:dyDescent="0.2">
      <c r="A2742">
        <v>2740</v>
      </c>
      <c r="B2742" t="s">
        <v>7220</v>
      </c>
      <c r="F2742" t="s">
        <v>7219</v>
      </c>
      <c r="G2742" t="s">
        <v>17</v>
      </c>
      <c r="H2742" t="s">
        <v>16</v>
      </c>
      <c r="I2742" t="s">
        <v>7218</v>
      </c>
      <c r="J2742">
        <v>60013183</v>
      </c>
      <c r="K2742" t="s">
        <v>7217</v>
      </c>
      <c r="L2742" t="s">
        <v>7216</v>
      </c>
      <c r="M2742" t="s">
        <v>1124</v>
      </c>
      <c r="N2742">
        <v>2</v>
      </c>
      <c r="O2742" t="s">
        <v>7215</v>
      </c>
      <c r="P2742" t="s">
        <v>7214</v>
      </c>
      <c r="Q2742" t="s">
        <v>7213</v>
      </c>
      <c r="R2742" s="7">
        <v>40909</v>
      </c>
      <c r="S2742" s="8">
        <f t="shared" si="344"/>
        <v>2012</v>
      </c>
      <c r="T2742" s="8">
        <v>2012</v>
      </c>
      <c r="U2742" s="8">
        <f t="shared" si="345"/>
        <v>10</v>
      </c>
      <c r="V2742" s="7" t="s">
        <v>5083</v>
      </c>
      <c r="W2742" t="s">
        <v>5165</v>
      </c>
      <c r="X2742" s="2">
        <v>0.19900000000000001</v>
      </c>
      <c r="Y2742" s="6">
        <f t="shared" si="342"/>
        <v>5.3121913456661597E-3</v>
      </c>
      <c r="AA2742">
        <v>18426573</v>
      </c>
      <c r="AB2742">
        <v>18800156712</v>
      </c>
      <c r="AC2742">
        <v>20653824</v>
      </c>
      <c r="AD2742" t="s">
        <v>6</v>
      </c>
      <c r="AE2742">
        <v>6</v>
      </c>
      <c r="AF2742" s="10">
        <v>44352</v>
      </c>
      <c r="AH2742" t="s">
        <v>7212</v>
      </c>
      <c r="AI2742" t="s">
        <v>7211</v>
      </c>
      <c r="AJ2742" t="s">
        <v>7210</v>
      </c>
      <c r="AK2742" t="s">
        <v>7209</v>
      </c>
      <c r="AL2742">
        <v>3</v>
      </c>
      <c r="AM2742" s="5">
        <f t="shared" si="346"/>
        <v>0.3</v>
      </c>
      <c r="AN2742" s="4">
        <f t="shared" si="343"/>
        <v>4.5437334343051872E-4</v>
      </c>
      <c r="AO2742" s="3"/>
      <c r="AP2742">
        <v>0</v>
      </c>
      <c r="AR2742" t="s">
        <v>1</v>
      </c>
      <c r="AT2742" s="2" t="s">
        <v>0</v>
      </c>
      <c r="AU2742" s="1">
        <f t="shared" si="347"/>
        <v>0.3854845944995467</v>
      </c>
      <c r="AV2742" s="1">
        <f t="shared" si="348"/>
        <v>0.28832823445483391</v>
      </c>
      <c r="AW2742" s="1">
        <f t="shared" si="349"/>
        <v>0.1911718744101211</v>
      </c>
    </row>
    <row r="2743" spans="1:49" x14ac:dyDescent="0.2">
      <c r="A2743">
        <v>2741</v>
      </c>
      <c r="B2743" t="s">
        <v>7208</v>
      </c>
      <c r="C2743" t="s">
        <v>7207</v>
      </c>
      <c r="D2743" t="s">
        <v>7206</v>
      </c>
      <c r="F2743" t="s">
        <v>7205</v>
      </c>
      <c r="G2743" t="s">
        <v>17</v>
      </c>
      <c r="H2743" t="s">
        <v>16</v>
      </c>
      <c r="I2743" t="s">
        <v>7204</v>
      </c>
      <c r="J2743">
        <v>60027666</v>
      </c>
      <c r="K2743" t="s">
        <v>7203</v>
      </c>
      <c r="L2743" t="s">
        <v>1784</v>
      </c>
      <c r="M2743" t="s">
        <v>1783</v>
      </c>
      <c r="N2743">
        <v>2</v>
      </c>
      <c r="O2743" t="s">
        <v>7202</v>
      </c>
      <c r="P2743" t="s">
        <v>7201</v>
      </c>
      <c r="Q2743" t="s">
        <v>7200</v>
      </c>
      <c r="R2743" s="7">
        <v>40909</v>
      </c>
      <c r="S2743" s="8">
        <f t="shared" si="344"/>
        <v>2012</v>
      </c>
      <c r="T2743" s="8">
        <v>2012</v>
      </c>
      <c r="U2743" s="8">
        <f t="shared" si="345"/>
        <v>10</v>
      </c>
      <c r="V2743" s="7">
        <v>41061</v>
      </c>
      <c r="W2743" t="s">
        <v>7183</v>
      </c>
      <c r="X2743" s="2">
        <v>0.29899999999999999</v>
      </c>
      <c r="Y2743" s="6">
        <f t="shared" si="342"/>
        <v>7.9816342329355871E-3</v>
      </c>
      <c r="AA2743">
        <v>10263098</v>
      </c>
      <c r="AB2743">
        <v>24196</v>
      </c>
      <c r="AD2743" t="s">
        <v>6</v>
      </c>
      <c r="AE2743">
        <v>19</v>
      </c>
      <c r="AF2743">
        <v>3</v>
      </c>
      <c r="AH2743" t="s">
        <v>7199</v>
      </c>
      <c r="AI2743" t="s">
        <v>7198</v>
      </c>
      <c r="AJ2743" t="s">
        <v>7197</v>
      </c>
      <c r="AK2743" t="s">
        <v>7196</v>
      </c>
      <c r="AL2743">
        <v>2</v>
      </c>
      <c r="AM2743" s="5">
        <f t="shared" si="346"/>
        <v>0.2</v>
      </c>
      <c r="AN2743" s="4">
        <f t="shared" si="343"/>
        <v>3.0291556228701253E-4</v>
      </c>
      <c r="AO2743" s="3"/>
      <c r="AP2743">
        <v>1</v>
      </c>
      <c r="AR2743" t="s">
        <v>1</v>
      </c>
      <c r="AT2743" s="2">
        <v>1.4350000000000001</v>
      </c>
      <c r="AU2743" s="1">
        <f t="shared" si="347"/>
        <v>0.56780186317410131</v>
      </c>
      <c r="AV2743" s="1">
        <f t="shared" si="348"/>
        <v>0.41422748976113</v>
      </c>
      <c r="AW2743" s="1">
        <f t="shared" si="349"/>
        <v>0.26065311634815846</v>
      </c>
    </row>
    <row r="2744" spans="1:49" x14ac:dyDescent="0.2">
      <c r="A2744">
        <v>2742</v>
      </c>
      <c r="B2744" t="s">
        <v>7195</v>
      </c>
      <c r="C2744" t="s">
        <v>7194</v>
      </c>
      <c r="D2744" t="s">
        <v>7193</v>
      </c>
      <c r="F2744" t="s">
        <v>7192</v>
      </c>
      <c r="G2744" t="s">
        <v>17</v>
      </c>
      <c r="H2744" t="s">
        <v>16</v>
      </c>
      <c r="I2744" t="s">
        <v>7191</v>
      </c>
      <c r="J2744" t="s">
        <v>7190</v>
      </c>
      <c r="K2744" t="s">
        <v>7189</v>
      </c>
      <c r="L2744" t="s">
        <v>7188</v>
      </c>
      <c r="M2744" t="s">
        <v>7187</v>
      </c>
      <c r="N2744">
        <v>4</v>
      </c>
      <c r="O2744" t="s">
        <v>7186</v>
      </c>
      <c r="P2744" t="s">
        <v>7185</v>
      </c>
      <c r="Q2744" t="s">
        <v>7184</v>
      </c>
      <c r="R2744" s="7">
        <v>40909</v>
      </c>
      <c r="S2744" s="8">
        <f t="shared" si="344"/>
        <v>2012</v>
      </c>
      <c r="T2744" s="8">
        <v>2012</v>
      </c>
      <c r="U2744" s="8">
        <f t="shared" si="345"/>
        <v>10</v>
      </c>
      <c r="V2744" s="7">
        <v>41061</v>
      </c>
      <c r="W2744" t="s">
        <v>7183</v>
      </c>
      <c r="X2744" s="2">
        <v>0.29899999999999999</v>
      </c>
      <c r="Y2744" s="6">
        <f t="shared" si="342"/>
        <v>7.9816342329355871E-3</v>
      </c>
      <c r="AA2744">
        <v>10263098</v>
      </c>
      <c r="AB2744">
        <v>24196</v>
      </c>
      <c r="AD2744" t="s">
        <v>6</v>
      </c>
      <c r="AE2744">
        <v>19</v>
      </c>
      <c r="AF2744">
        <v>3</v>
      </c>
      <c r="AH2744" t="s">
        <v>7182</v>
      </c>
      <c r="AI2744" t="s">
        <v>7181</v>
      </c>
      <c r="AJ2744" t="s">
        <v>7180</v>
      </c>
      <c r="AK2744" t="s">
        <v>7179</v>
      </c>
      <c r="AL2744">
        <v>17</v>
      </c>
      <c r="AM2744" s="5">
        <f t="shared" si="346"/>
        <v>1.7</v>
      </c>
      <c r="AN2744" s="4">
        <f t="shared" si="343"/>
        <v>2.5747822794396063E-3</v>
      </c>
      <c r="AO2744" s="3"/>
      <c r="AP2744">
        <v>1</v>
      </c>
      <c r="AQ2744" t="s">
        <v>7178</v>
      </c>
      <c r="AR2744">
        <v>108166</v>
      </c>
      <c r="AS2744" t="s">
        <v>7177</v>
      </c>
      <c r="AT2744" s="2">
        <v>1.4350000000000001</v>
      </c>
      <c r="AU2744" s="1">
        <f t="shared" si="347"/>
        <v>0.63595786468867921</v>
      </c>
      <c r="AV2744" s="1">
        <f t="shared" si="348"/>
        <v>0.52782082561875965</v>
      </c>
      <c r="AW2744" s="1">
        <f t="shared" si="349"/>
        <v>0.41968378654883998</v>
      </c>
    </row>
    <row r="2745" spans="1:49" x14ac:dyDescent="0.2">
      <c r="A2745">
        <v>2743</v>
      </c>
      <c r="B2745" t="s">
        <v>7176</v>
      </c>
      <c r="F2745" t="s">
        <v>7175</v>
      </c>
      <c r="G2745" t="s">
        <v>17</v>
      </c>
      <c r="H2745" t="s">
        <v>16</v>
      </c>
      <c r="I2745" t="s">
        <v>7174</v>
      </c>
      <c r="J2745">
        <v>60011739</v>
      </c>
      <c r="K2745" t="s">
        <v>7173</v>
      </c>
      <c r="L2745" t="s">
        <v>1277</v>
      </c>
      <c r="M2745" t="s">
        <v>1276</v>
      </c>
      <c r="N2745">
        <v>1</v>
      </c>
      <c r="O2745" t="s">
        <v>7172</v>
      </c>
      <c r="P2745">
        <v>57207618410</v>
      </c>
      <c r="Q2745">
        <v>60011739</v>
      </c>
      <c r="R2745" s="7">
        <v>40909</v>
      </c>
      <c r="S2745" s="8">
        <f t="shared" si="344"/>
        <v>2012</v>
      </c>
      <c r="T2745" s="8">
        <v>2012</v>
      </c>
      <c r="U2745" s="8">
        <f t="shared" si="345"/>
        <v>10</v>
      </c>
      <c r="V2745" s="7">
        <v>2012</v>
      </c>
      <c r="W2745" t="s">
        <v>3718</v>
      </c>
      <c r="X2745" s="2">
        <v>0.19</v>
      </c>
      <c r="Y2745" s="6">
        <f t="shared" si="342"/>
        <v>5.0719414858119115E-3</v>
      </c>
      <c r="AA2745">
        <v>332097</v>
      </c>
      <c r="AB2745">
        <v>18700</v>
      </c>
      <c r="AD2745" t="s">
        <v>6</v>
      </c>
      <c r="AE2745">
        <v>88</v>
      </c>
      <c r="AF2745" s="12">
        <v>0.29166666666666669</v>
      </c>
      <c r="AH2745" t="s">
        <v>7171</v>
      </c>
      <c r="AI2745" t="s">
        <v>7170</v>
      </c>
      <c r="AJ2745" t="s">
        <v>7169</v>
      </c>
      <c r="AK2745" t="s">
        <v>7168</v>
      </c>
      <c r="AL2745">
        <v>0</v>
      </c>
      <c r="AM2745" s="5">
        <f t="shared" si="346"/>
        <v>0</v>
      </c>
      <c r="AN2745" s="4">
        <f t="shared" si="343"/>
        <v>0</v>
      </c>
      <c r="AO2745" s="3"/>
      <c r="AP2745">
        <v>0</v>
      </c>
      <c r="AR2745" t="s">
        <v>1</v>
      </c>
      <c r="AT2745" s="2" t="s">
        <v>0</v>
      </c>
      <c r="AU2745" s="1">
        <f t="shared" si="347"/>
        <v>0.35503590400683377</v>
      </c>
      <c r="AV2745" s="1">
        <f t="shared" si="348"/>
        <v>0.25359707429059558</v>
      </c>
      <c r="AW2745" s="1">
        <f t="shared" si="349"/>
        <v>0.15215824457435734</v>
      </c>
    </row>
    <row r="2746" spans="1:49" x14ac:dyDescent="0.2">
      <c r="A2746">
        <v>2744</v>
      </c>
      <c r="B2746" t="s">
        <v>7167</v>
      </c>
      <c r="F2746" t="s">
        <v>7166</v>
      </c>
      <c r="G2746" t="s">
        <v>17</v>
      </c>
      <c r="H2746" t="s">
        <v>16</v>
      </c>
      <c r="I2746" t="s">
        <v>7165</v>
      </c>
      <c r="J2746">
        <v>60017351</v>
      </c>
      <c r="K2746" t="s">
        <v>7164</v>
      </c>
      <c r="L2746" t="s">
        <v>7163</v>
      </c>
      <c r="M2746" t="s">
        <v>1276</v>
      </c>
      <c r="N2746">
        <v>1</v>
      </c>
      <c r="O2746" t="s">
        <v>7162</v>
      </c>
      <c r="P2746">
        <v>35363756800</v>
      </c>
      <c r="Q2746">
        <v>60017351</v>
      </c>
      <c r="R2746" s="7">
        <v>40909</v>
      </c>
      <c r="S2746" s="8">
        <f t="shared" si="344"/>
        <v>2012</v>
      </c>
      <c r="T2746" s="8">
        <v>2012</v>
      </c>
      <c r="U2746" s="8">
        <f t="shared" si="345"/>
        <v>10</v>
      </c>
      <c r="V2746" s="7">
        <v>2012</v>
      </c>
      <c r="W2746" t="s">
        <v>3718</v>
      </c>
      <c r="X2746" s="2">
        <v>0.19</v>
      </c>
      <c r="Y2746" s="6">
        <f t="shared" si="342"/>
        <v>5.0719414858119115E-3</v>
      </c>
      <c r="AA2746">
        <v>332097</v>
      </c>
      <c r="AB2746">
        <v>18700</v>
      </c>
      <c r="AD2746" t="s">
        <v>6</v>
      </c>
      <c r="AE2746">
        <v>88</v>
      </c>
      <c r="AF2746" s="12">
        <v>0.29166666666666669</v>
      </c>
      <c r="AH2746" t="s">
        <v>7161</v>
      </c>
      <c r="AI2746" t="s">
        <v>7160</v>
      </c>
      <c r="AJ2746" t="s">
        <v>7159</v>
      </c>
      <c r="AK2746" t="s">
        <v>7158</v>
      </c>
      <c r="AL2746">
        <v>10</v>
      </c>
      <c r="AM2746" s="5">
        <f t="shared" si="346"/>
        <v>1</v>
      </c>
      <c r="AN2746" s="4">
        <f t="shared" si="343"/>
        <v>1.5145778114350624E-3</v>
      </c>
      <c r="AO2746" s="3"/>
      <c r="AP2746">
        <v>0</v>
      </c>
      <c r="AR2746" t="s">
        <v>1</v>
      </c>
      <c r="AT2746" s="2" t="s">
        <v>0</v>
      </c>
      <c r="AU2746" s="1">
        <f t="shared" si="347"/>
        <v>0.40047323834988563</v>
      </c>
      <c r="AV2746" s="1">
        <f t="shared" si="348"/>
        <v>0.32932596486234872</v>
      </c>
      <c r="AW2746" s="1">
        <f t="shared" si="349"/>
        <v>0.2581786913748117</v>
      </c>
    </row>
    <row r="2747" spans="1:49" x14ac:dyDescent="0.2">
      <c r="A2747">
        <v>2745</v>
      </c>
      <c r="B2747" t="s">
        <v>7157</v>
      </c>
      <c r="C2747" t="s">
        <v>7156</v>
      </c>
      <c r="F2747" t="s">
        <v>7155</v>
      </c>
      <c r="G2747" t="s">
        <v>17</v>
      </c>
      <c r="H2747" t="s">
        <v>16</v>
      </c>
      <c r="I2747" t="s">
        <v>7154</v>
      </c>
      <c r="J2747" t="s">
        <v>7153</v>
      </c>
      <c r="K2747" t="s">
        <v>7152</v>
      </c>
      <c r="L2747" t="s">
        <v>7151</v>
      </c>
      <c r="M2747" t="s">
        <v>164</v>
      </c>
      <c r="N2747">
        <v>3</v>
      </c>
      <c r="O2747" t="s">
        <v>7150</v>
      </c>
      <c r="P2747" t="s">
        <v>7149</v>
      </c>
      <c r="Q2747" t="s">
        <v>7148</v>
      </c>
      <c r="R2747" s="7">
        <v>40909</v>
      </c>
      <c r="S2747" s="8">
        <f t="shared" si="344"/>
        <v>2012</v>
      </c>
      <c r="T2747" s="8">
        <v>2012</v>
      </c>
      <c r="U2747" s="8">
        <f t="shared" si="345"/>
        <v>10</v>
      </c>
      <c r="V2747" s="7">
        <v>41091</v>
      </c>
      <c r="W2747" t="s">
        <v>3228</v>
      </c>
      <c r="X2747" s="2">
        <v>0.21099999999999999</v>
      </c>
      <c r="Y2747" s="6">
        <f t="shared" si="342"/>
        <v>5.6325244921384904E-3</v>
      </c>
      <c r="AA2747">
        <v>9168516</v>
      </c>
      <c r="AB2747">
        <v>18936</v>
      </c>
      <c r="AC2747">
        <v>17451345</v>
      </c>
      <c r="AD2747" t="s">
        <v>6</v>
      </c>
      <c r="AE2747" t="s">
        <v>3227</v>
      </c>
      <c r="AF2747">
        <v>7</v>
      </c>
      <c r="AH2747" t="s">
        <v>7147</v>
      </c>
      <c r="AI2747" t="s">
        <v>7146</v>
      </c>
      <c r="AJ2747" t="s">
        <v>7145</v>
      </c>
      <c r="AK2747" t="s">
        <v>7144</v>
      </c>
      <c r="AL2747">
        <v>1</v>
      </c>
      <c r="AM2747" s="5">
        <f t="shared" si="346"/>
        <v>0.1</v>
      </c>
      <c r="AN2747" s="4">
        <f t="shared" si="343"/>
        <v>1.5145778114350627E-4</v>
      </c>
      <c r="AO2747" s="3"/>
      <c r="AP2747">
        <v>0</v>
      </c>
      <c r="AR2747" t="s">
        <v>1</v>
      </c>
      <c r="AT2747" s="2">
        <v>0.52500000000000002</v>
      </c>
      <c r="AU2747" s="1">
        <f t="shared" si="347"/>
        <v>0.39882044788399951</v>
      </c>
      <c r="AV2747" s="1">
        <f t="shared" si="348"/>
        <v>0.28919911366409984</v>
      </c>
      <c r="AW2747" s="1">
        <f t="shared" si="349"/>
        <v>0.17957777944420014</v>
      </c>
    </row>
    <row r="2748" spans="1:49" x14ac:dyDescent="0.2">
      <c r="A2748">
        <v>2746</v>
      </c>
      <c r="B2748" t="s">
        <v>7143</v>
      </c>
      <c r="C2748" t="s">
        <v>7142</v>
      </c>
      <c r="F2748" t="s">
        <v>7141</v>
      </c>
      <c r="G2748" t="s">
        <v>17</v>
      </c>
      <c r="H2748" t="s">
        <v>16</v>
      </c>
      <c r="I2748" t="s">
        <v>1191</v>
      </c>
      <c r="J2748" t="s">
        <v>7140</v>
      </c>
      <c r="K2748" t="s">
        <v>7139</v>
      </c>
      <c r="L2748" t="s">
        <v>7138</v>
      </c>
      <c r="M2748" t="s">
        <v>387</v>
      </c>
      <c r="N2748">
        <v>5</v>
      </c>
      <c r="O2748" t="s">
        <v>7137</v>
      </c>
      <c r="P2748" t="s">
        <v>7136</v>
      </c>
      <c r="Q2748" t="s">
        <v>7135</v>
      </c>
      <c r="R2748" s="7">
        <v>40909</v>
      </c>
      <c r="S2748" s="8">
        <f t="shared" si="344"/>
        <v>2012</v>
      </c>
      <c r="T2748" s="8">
        <v>2012</v>
      </c>
      <c r="U2748" s="8">
        <f t="shared" si="345"/>
        <v>10</v>
      </c>
      <c r="V2748" s="7">
        <v>41091</v>
      </c>
      <c r="W2748" t="s">
        <v>3228</v>
      </c>
      <c r="X2748" s="2">
        <v>0.21099999999999999</v>
      </c>
      <c r="Y2748" s="6">
        <f t="shared" si="342"/>
        <v>5.6325244921384904E-3</v>
      </c>
      <c r="AA2748">
        <v>9168516</v>
      </c>
      <c r="AB2748">
        <v>18936</v>
      </c>
      <c r="AC2748">
        <v>17451345</v>
      </c>
      <c r="AD2748" t="s">
        <v>6</v>
      </c>
      <c r="AE2748" t="s">
        <v>3227</v>
      </c>
      <c r="AF2748">
        <v>7</v>
      </c>
      <c r="AH2748" t="s">
        <v>7134</v>
      </c>
      <c r="AI2748" t="s">
        <v>7133</v>
      </c>
      <c r="AJ2748" t="s">
        <v>7132</v>
      </c>
      <c r="AK2748" t="s">
        <v>7131</v>
      </c>
      <c r="AL2748">
        <v>6</v>
      </c>
      <c r="AM2748" s="5">
        <f t="shared" si="346"/>
        <v>0.6</v>
      </c>
      <c r="AN2748" s="4">
        <f t="shared" si="343"/>
        <v>9.0874668686103744E-4</v>
      </c>
      <c r="AO2748" s="3"/>
      <c r="AP2748">
        <v>0</v>
      </c>
      <c r="AR2748" t="s">
        <v>1</v>
      </c>
      <c r="AT2748" s="2">
        <v>0.52500000000000002</v>
      </c>
      <c r="AU2748" s="1">
        <f t="shared" si="347"/>
        <v>0.42153911505552538</v>
      </c>
      <c r="AV2748" s="1">
        <f t="shared" si="348"/>
        <v>0.32706355894997641</v>
      </c>
      <c r="AW2748" s="1">
        <f t="shared" si="349"/>
        <v>0.23258800284442732</v>
      </c>
    </row>
    <row r="2749" spans="1:49" x14ac:dyDescent="0.2">
      <c r="A2749">
        <v>2747</v>
      </c>
      <c r="B2749" t="s">
        <v>7130</v>
      </c>
      <c r="C2749" t="s">
        <v>7129</v>
      </c>
      <c r="F2749" t="s">
        <v>7128</v>
      </c>
      <c r="G2749" t="s">
        <v>17</v>
      </c>
      <c r="H2749" t="s">
        <v>16</v>
      </c>
      <c r="I2749" t="s">
        <v>7127</v>
      </c>
      <c r="J2749" t="s">
        <v>7126</v>
      </c>
      <c r="K2749" t="s">
        <v>7125</v>
      </c>
      <c r="L2749" t="s">
        <v>7124</v>
      </c>
      <c r="M2749" t="s">
        <v>164</v>
      </c>
      <c r="N2749">
        <v>7</v>
      </c>
      <c r="O2749" t="s">
        <v>7123</v>
      </c>
      <c r="P2749" t="s">
        <v>7122</v>
      </c>
      <c r="Q2749" t="s">
        <v>7121</v>
      </c>
      <c r="R2749" s="7">
        <v>40909</v>
      </c>
      <c r="S2749" s="8">
        <f t="shared" si="344"/>
        <v>2012</v>
      </c>
      <c r="T2749" s="8">
        <v>2012</v>
      </c>
      <c r="U2749" s="8">
        <f t="shared" si="345"/>
        <v>10</v>
      </c>
      <c r="V2749" s="7">
        <v>41091</v>
      </c>
      <c r="W2749" t="s">
        <v>7120</v>
      </c>
      <c r="X2749" s="2">
        <v>0.188</v>
      </c>
      <c r="Y2749" s="6">
        <f t="shared" si="342"/>
        <v>5.0185526280665223E-3</v>
      </c>
      <c r="AA2749">
        <v>9168508</v>
      </c>
      <c r="AB2749">
        <v>26076</v>
      </c>
      <c r="AC2749">
        <v>17451337</v>
      </c>
      <c r="AD2749" t="s">
        <v>6</v>
      </c>
      <c r="AE2749" t="s">
        <v>7119</v>
      </c>
      <c r="AF2749">
        <v>7</v>
      </c>
      <c r="AH2749" t="s">
        <v>7118</v>
      </c>
      <c r="AI2749" t="s">
        <v>7117</v>
      </c>
      <c r="AJ2749" t="s">
        <v>7116</v>
      </c>
      <c r="AK2749" t="s">
        <v>7115</v>
      </c>
      <c r="AL2749">
        <v>3</v>
      </c>
      <c r="AM2749" s="5">
        <f t="shared" si="346"/>
        <v>0.3</v>
      </c>
      <c r="AN2749" s="4">
        <f t="shared" si="343"/>
        <v>4.5437334343051872E-4</v>
      </c>
      <c r="AO2749" s="3"/>
      <c r="AP2749">
        <v>0</v>
      </c>
      <c r="AR2749" t="s">
        <v>1</v>
      </c>
      <c r="AT2749" s="2" t="s">
        <v>0</v>
      </c>
      <c r="AU2749" s="1">
        <f t="shared" si="347"/>
        <v>0.36492988426757211</v>
      </c>
      <c r="AV2749" s="1">
        <f t="shared" si="348"/>
        <v>0.27364629857485206</v>
      </c>
      <c r="AW2749" s="1">
        <f t="shared" si="349"/>
        <v>0.18236271288213196</v>
      </c>
    </row>
    <row r="2750" spans="1:49" x14ac:dyDescent="0.2">
      <c r="A2750">
        <v>2748</v>
      </c>
      <c r="B2750" t="s">
        <v>7114</v>
      </c>
      <c r="C2750" t="s">
        <v>7113</v>
      </c>
      <c r="F2750" t="s">
        <v>7112</v>
      </c>
      <c r="G2750" t="s">
        <v>17</v>
      </c>
      <c r="H2750" t="s">
        <v>16</v>
      </c>
      <c r="I2750" t="s">
        <v>7111</v>
      </c>
      <c r="J2750">
        <v>60014652</v>
      </c>
      <c r="K2750" t="s">
        <v>6533</v>
      </c>
      <c r="L2750" t="s">
        <v>6532</v>
      </c>
      <c r="M2750" t="s">
        <v>657</v>
      </c>
      <c r="N2750">
        <v>4</v>
      </c>
      <c r="O2750" t="s">
        <v>7110</v>
      </c>
      <c r="P2750" t="s">
        <v>7109</v>
      </c>
      <c r="Q2750" t="s">
        <v>7108</v>
      </c>
      <c r="R2750" s="7">
        <v>40909</v>
      </c>
      <c r="S2750" s="8">
        <f t="shared" si="344"/>
        <v>2012</v>
      </c>
      <c r="T2750" s="8">
        <v>2012</v>
      </c>
      <c r="U2750" s="8">
        <f t="shared" si="345"/>
        <v>10</v>
      </c>
      <c r="V2750" s="7">
        <v>41091</v>
      </c>
      <c r="W2750" t="s">
        <v>3228</v>
      </c>
      <c r="X2750" s="2">
        <v>0.21099999999999999</v>
      </c>
      <c r="Y2750" s="6">
        <f t="shared" si="342"/>
        <v>5.6325244921384904E-3</v>
      </c>
      <c r="AA2750">
        <v>9168516</v>
      </c>
      <c r="AB2750">
        <v>18936</v>
      </c>
      <c r="AC2750">
        <v>17451345</v>
      </c>
      <c r="AD2750" t="s">
        <v>6</v>
      </c>
      <c r="AE2750" t="s">
        <v>3227</v>
      </c>
      <c r="AF2750">
        <v>7</v>
      </c>
      <c r="AH2750" t="s">
        <v>7107</v>
      </c>
      <c r="AI2750" t="s">
        <v>7106</v>
      </c>
      <c r="AJ2750" t="s">
        <v>7105</v>
      </c>
      <c r="AK2750" t="s">
        <v>7104</v>
      </c>
      <c r="AL2750">
        <v>9</v>
      </c>
      <c r="AM2750" s="5">
        <f t="shared" si="346"/>
        <v>0.9</v>
      </c>
      <c r="AN2750" s="4">
        <f t="shared" si="343"/>
        <v>1.3631200302915562E-3</v>
      </c>
      <c r="AO2750" s="3"/>
      <c r="AP2750">
        <v>0</v>
      </c>
      <c r="AQ2750" t="s">
        <v>155</v>
      </c>
      <c r="AR2750">
        <v>23360166</v>
      </c>
      <c r="AS2750" t="s">
        <v>154</v>
      </c>
      <c r="AT2750" s="2">
        <v>0.52500000000000002</v>
      </c>
      <c r="AU2750" s="1">
        <f t="shared" si="347"/>
        <v>0.43517031535844092</v>
      </c>
      <c r="AV2750" s="1">
        <f t="shared" si="348"/>
        <v>0.34978222612150234</v>
      </c>
      <c r="AW2750" s="1">
        <f t="shared" si="349"/>
        <v>0.26439413688456365</v>
      </c>
    </row>
    <row r="2751" spans="1:49" x14ac:dyDescent="0.2">
      <c r="A2751">
        <v>2749</v>
      </c>
      <c r="B2751" t="s">
        <v>7103</v>
      </c>
      <c r="C2751" t="s">
        <v>7102</v>
      </c>
      <c r="F2751" t="s">
        <v>7101</v>
      </c>
      <c r="G2751" t="s">
        <v>17</v>
      </c>
      <c r="H2751" t="s">
        <v>16</v>
      </c>
      <c r="I2751" t="s">
        <v>7100</v>
      </c>
      <c r="J2751" t="s">
        <v>7099</v>
      </c>
      <c r="K2751" t="s">
        <v>7098</v>
      </c>
      <c r="L2751" t="s">
        <v>7097</v>
      </c>
      <c r="M2751" t="s">
        <v>534</v>
      </c>
      <c r="N2751">
        <v>4</v>
      </c>
      <c r="O2751" t="s">
        <v>7096</v>
      </c>
      <c r="P2751" t="s">
        <v>7095</v>
      </c>
      <c r="Q2751" t="s">
        <v>7094</v>
      </c>
      <c r="R2751" s="7">
        <v>40909</v>
      </c>
      <c r="S2751" s="8">
        <f t="shared" si="344"/>
        <v>2012</v>
      </c>
      <c r="T2751" s="8">
        <v>2012</v>
      </c>
      <c r="U2751" s="8">
        <f t="shared" si="345"/>
        <v>10</v>
      </c>
      <c r="V2751" s="7">
        <v>41091</v>
      </c>
      <c r="W2751" t="s">
        <v>3228</v>
      </c>
      <c r="X2751" s="2">
        <v>0.21099999999999999</v>
      </c>
      <c r="Y2751" s="6">
        <f t="shared" si="342"/>
        <v>5.6325244921384904E-3</v>
      </c>
      <c r="AA2751">
        <v>9168516</v>
      </c>
      <c r="AB2751">
        <v>18936</v>
      </c>
      <c r="AC2751">
        <v>17451345</v>
      </c>
      <c r="AD2751" t="s">
        <v>6</v>
      </c>
      <c r="AE2751" t="s">
        <v>3227</v>
      </c>
      <c r="AF2751">
        <v>7</v>
      </c>
      <c r="AH2751" t="s">
        <v>7093</v>
      </c>
      <c r="AI2751" t="s">
        <v>7092</v>
      </c>
      <c r="AJ2751" t="s">
        <v>7091</v>
      </c>
      <c r="AK2751" t="s">
        <v>7090</v>
      </c>
      <c r="AL2751">
        <v>1</v>
      </c>
      <c r="AM2751" s="5">
        <f t="shared" si="346"/>
        <v>0.1</v>
      </c>
      <c r="AN2751" s="4">
        <f t="shared" si="343"/>
        <v>1.5145778114350627E-4</v>
      </c>
      <c r="AO2751" s="3"/>
      <c r="AP2751">
        <v>0</v>
      </c>
      <c r="AR2751" t="s">
        <v>1</v>
      </c>
      <c r="AT2751" s="2">
        <v>0.52500000000000002</v>
      </c>
      <c r="AU2751" s="1">
        <f t="shared" si="347"/>
        <v>0.39882044788399951</v>
      </c>
      <c r="AV2751" s="1">
        <f t="shared" si="348"/>
        <v>0.28919911366409984</v>
      </c>
      <c r="AW2751" s="1">
        <f t="shared" si="349"/>
        <v>0.17957777944420014</v>
      </c>
    </row>
    <row r="2752" spans="1:49" x14ac:dyDescent="0.2">
      <c r="A2752">
        <v>2750</v>
      </c>
      <c r="B2752" t="s">
        <v>7089</v>
      </c>
      <c r="C2752" t="s">
        <v>7088</v>
      </c>
      <c r="F2752" t="s">
        <v>7087</v>
      </c>
      <c r="G2752" t="s">
        <v>17</v>
      </c>
      <c r="H2752" t="s">
        <v>16</v>
      </c>
      <c r="I2752" t="s">
        <v>7086</v>
      </c>
      <c r="J2752">
        <v>60024872</v>
      </c>
      <c r="K2752" t="s">
        <v>737</v>
      </c>
      <c r="L2752" t="s">
        <v>472</v>
      </c>
      <c r="M2752" t="s">
        <v>471</v>
      </c>
      <c r="N2752">
        <v>5</v>
      </c>
      <c r="O2752" t="s">
        <v>7085</v>
      </c>
      <c r="P2752" t="s">
        <v>7084</v>
      </c>
      <c r="Q2752" t="s">
        <v>7083</v>
      </c>
      <c r="R2752" s="7">
        <v>40909</v>
      </c>
      <c r="S2752" s="8">
        <f t="shared" si="344"/>
        <v>2012</v>
      </c>
      <c r="T2752" s="8">
        <v>2012</v>
      </c>
      <c r="U2752" s="8">
        <f t="shared" si="345"/>
        <v>10</v>
      </c>
      <c r="V2752" s="7">
        <v>41091</v>
      </c>
      <c r="W2752" t="s">
        <v>3228</v>
      </c>
      <c r="X2752" s="2">
        <v>0.21099999999999999</v>
      </c>
      <c r="Y2752" s="6">
        <f t="shared" si="342"/>
        <v>5.6325244921384904E-3</v>
      </c>
      <c r="AA2752">
        <v>9168516</v>
      </c>
      <c r="AB2752">
        <v>18936</v>
      </c>
      <c r="AC2752">
        <v>17451345</v>
      </c>
      <c r="AD2752" t="s">
        <v>6</v>
      </c>
      <c r="AE2752" t="s">
        <v>3227</v>
      </c>
      <c r="AF2752">
        <v>7</v>
      </c>
      <c r="AH2752" t="s">
        <v>7082</v>
      </c>
      <c r="AI2752" t="s">
        <v>7081</v>
      </c>
      <c r="AJ2752" t="s">
        <v>7080</v>
      </c>
      <c r="AK2752" t="s">
        <v>7079</v>
      </c>
      <c r="AL2752">
        <v>1</v>
      </c>
      <c r="AM2752" s="5">
        <f t="shared" si="346"/>
        <v>0.1</v>
      </c>
      <c r="AN2752" s="4">
        <f t="shared" si="343"/>
        <v>1.5145778114350627E-4</v>
      </c>
      <c r="AO2752" s="3"/>
      <c r="AP2752">
        <v>0</v>
      </c>
      <c r="AR2752" t="s">
        <v>1</v>
      </c>
      <c r="AT2752" s="2">
        <v>0.52500000000000002</v>
      </c>
      <c r="AU2752" s="1">
        <f t="shared" si="347"/>
        <v>0.39882044788399951</v>
      </c>
      <c r="AV2752" s="1">
        <f t="shared" si="348"/>
        <v>0.28919911366409984</v>
      </c>
      <c r="AW2752" s="1">
        <f t="shared" si="349"/>
        <v>0.17957777944420014</v>
      </c>
    </row>
    <row r="2753" spans="1:49" x14ac:dyDescent="0.2">
      <c r="A2753">
        <v>2751</v>
      </c>
      <c r="B2753" t="s">
        <v>7078</v>
      </c>
      <c r="C2753" t="s">
        <v>7077</v>
      </c>
      <c r="F2753" t="s">
        <v>7076</v>
      </c>
      <c r="G2753" t="s">
        <v>17</v>
      </c>
      <c r="H2753" t="s">
        <v>16</v>
      </c>
      <c r="I2753" t="s">
        <v>7075</v>
      </c>
      <c r="J2753" t="s">
        <v>7074</v>
      </c>
      <c r="K2753" t="s">
        <v>7073</v>
      </c>
      <c r="L2753" t="s">
        <v>7072</v>
      </c>
      <c r="M2753" t="s">
        <v>164</v>
      </c>
      <c r="N2753">
        <v>6</v>
      </c>
      <c r="O2753" t="s">
        <v>7071</v>
      </c>
      <c r="P2753" t="s">
        <v>7070</v>
      </c>
      <c r="Q2753" t="s">
        <v>7069</v>
      </c>
      <c r="R2753" s="7">
        <v>40909</v>
      </c>
      <c r="S2753" s="8">
        <f t="shared" si="344"/>
        <v>2012</v>
      </c>
      <c r="T2753" s="8">
        <v>2012</v>
      </c>
      <c r="U2753" s="8">
        <f t="shared" si="345"/>
        <v>10</v>
      </c>
      <c r="V2753" s="7">
        <v>2012</v>
      </c>
      <c r="W2753" t="s">
        <v>5478</v>
      </c>
      <c r="X2753" s="2">
        <v>0.182</v>
      </c>
      <c r="Y2753" s="6">
        <f t="shared" si="342"/>
        <v>4.8583860548303574E-3</v>
      </c>
      <c r="AA2753">
        <v>9168524</v>
      </c>
      <c r="AB2753">
        <v>26075</v>
      </c>
      <c r="AC2753">
        <v>17451353</v>
      </c>
      <c r="AD2753" t="s">
        <v>6</v>
      </c>
      <c r="AE2753" t="s">
        <v>5477</v>
      </c>
      <c r="AF2753">
        <v>3</v>
      </c>
      <c r="AH2753" t="s">
        <v>7068</v>
      </c>
      <c r="AI2753" t="s">
        <v>7067</v>
      </c>
      <c r="AJ2753" t="s">
        <v>7066</v>
      </c>
      <c r="AK2753" t="s">
        <v>7065</v>
      </c>
      <c r="AL2753">
        <v>7</v>
      </c>
      <c r="AM2753" s="5">
        <f t="shared" si="346"/>
        <v>0.7</v>
      </c>
      <c r="AN2753" s="4">
        <f t="shared" si="343"/>
        <v>1.0602044680045437E-3</v>
      </c>
      <c r="AO2753" s="3"/>
      <c r="AP2753">
        <v>0</v>
      </c>
      <c r="AQ2753" t="s">
        <v>155</v>
      </c>
      <c r="AR2753">
        <v>19002009</v>
      </c>
      <c r="AS2753" t="s">
        <v>154</v>
      </c>
      <c r="AT2753" s="2">
        <v>0.35199999999999998</v>
      </c>
      <c r="AU2753" s="1">
        <f t="shared" si="347"/>
        <v>0.37189315787826127</v>
      </c>
      <c r="AV2753" s="1">
        <f t="shared" si="348"/>
        <v>0.29592952614174506</v>
      </c>
      <c r="AW2753" s="1">
        <f t="shared" si="349"/>
        <v>0.21996589440522879</v>
      </c>
    </row>
    <row r="2754" spans="1:49" x14ac:dyDescent="0.2">
      <c r="A2754">
        <v>2752</v>
      </c>
      <c r="B2754" t="s">
        <v>7064</v>
      </c>
      <c r="C2754" t="s">
        <v>7063</v>
      </c>
      <c r="F2754" t="s">
        <v>7062</v>
      </c>
      <c r="G2754" t="s">
        <v>17</v>
      </c>
      <c r="H2754" t="s">
        <v>16</v>
      </c>
      <c r="I2754" t="s">
        <v>7061</v>
      </c>
      <c r="J2754" t="s">
        <v>5696</v>
      </c>
      <c r="K2754" t="s">
        <v>5695</v>
      </c>
      <c r="L2754" t="s">
        <v>5694</v>
      </c>
      <c r="M2754" t="s">
        <v>5693</v>
      </c>
      <c r="N2754">
        <v>4</v>
      </c>
      <c r="O2754" t="s">
        <v>7060</v>
      </c>
      <c r="P2754" t="s">
        <v>7059</v>
      </c>
      <c r="Q2754" t="s">
        <v>5690</v>
      </c>
      <c r="R2754" s="7">
        <v>40909</v>
      </c>
      <c r="S2754" s="8">
        <f t="shared" si="344"/>
        <v>2012</v>
      </c>
      <c r="T2754" s="8">
        <v>2012</v>
      </c>
      <c r="U2754" s="8">
        <f t="shared" si="345"/>
        <v>10</v>
      </c>
      <c r="V2754" s="7">
        <v>2012</v>
      </c>
      <c r="W2754" t="s">
        <v>355</v>
      </c>
      <c r="X2754" s="2">
        <v>0.437</v>
      </c>
      <c r="Y2754" s="6">
        <f t="shared" ref="Y2754:Y2817" si="350">(X2754-$Z$4)/($Z$3-$Z$4)</f>
        <v>1.1665465417367396E-2</v>
      </c>
      <c r="AA2754">
        <v>10704698</v>
      </c>
      <c r="AB2754">
        <v>5300152513</v>
      </c>
      <c r="AC2754">
        <v>15598985</v>
      </c>
      <c r="AD2754" t="s">
        <v>6</v>
      </c>
      <c r="AE2754">
        <v>125</v>
      </c>
      <c r="AG2754" t="s">
        <v>7058</v>
      </c>
      <c r="AH2754" t="s">
        <v>7057</v>
      </c>
      <c r="AI2754" t="s">
        <v>7056</v>
      </c>
      <c r="AK2754" t="s">
        <v>7055</v>
      </c>
      <c r="AL2754">
        <v>27</v>
      </c>
      <c r="AM2754" s="5">
        <f t="shared" si="346"/>
        <v>2.7</v>
      </c>
      <c r="AN2754" s="4">
        <f t="shared" ref="AN2754:AN2817" si="351">(AM2754-$AO$4)/($AO$3-$AO$4)</f>
        <v>4.0893600908746691E-3</v>
      </c>
      <c r="AO2754" s="3"/>
      <c r="AP2754">
        <v>1</v>
      </c>
      <c r="AR2754" t="s">
        <v>1</v>
      </c>
      <c r="AT2754" s="2" t="s">
        <v>0</v>
      </c>
      <c r="AU2754" s="1">
        <f t="shared" si="347"/>
        <v>0.93926338194195769</v>
      </c>
      <c r="AV2754" s="1">
        <f t="shared" si="348"/>
        <v>0.78774127541210337</v>
      </c>
      <c r="AW2754" s="1">
        <f t="shared" si="349"/>
        <v>0.63621916888224861</v>
      </c>
    </row>
    <row r="2755" spans="1:49" x14ac:dyDescent="0.2">
      <c r="A2755">
        <v>2753</v>
      </c>
      <c r="B2755" t="s">
        <v>7054</v>
      </c>
      <c r="C2755" t="s">
        <v>7053</v>
      </c>
      <c r="F2755" t="s">
        <v>7052</v>
      </c>
      <c r="G2755" t="s">
        <v>17</v>
      </c>
      <c r="H2755" t="s">
        <v>16</v>
      </c>
      <c r="I2755" t="s">
        <v>7051</v>
      </c>
      <c r="J2755">
        <v>60005465</v>
      </c>
      <c r="K2755" t="s">
        <v>402</v>
      </c>
      <c r="L2755" t="s">
        <v>401</v>
      </c>
      <c r="M2755" t="s">
        <v>80</v>
      </c>
      <c r="N2755">
        <v>5</v>
      </c>
      <c r="O2755" t="s">
        <v>7050</v>
      </c>
      <c r="P2755" t="s">
        <v>7049</v>
      </c>
      <c r="Q2755" t="s">
        <v>5167</v>
      </c>
      <c r="R2755" s="7">
        <v>40909</v>
      </c>
      <c r="S2755" s="8">
        <f t="shared" si="344"/>
        <v>2012</v>
      </c>
      <c r="T2755" s="8">
        <v>2012</v>
      </c>
      <c r="U2755" s="8">
        <f t="shared" si="345"/>
        <v>10</v>
      </c>
      <c r="V2755" s="7">
        <v>2012</v>
      </c>
      <c r="W2755" t="s">
        <v>355</v>
      </c>
      <c r="X2755" s="2">
        <v>0.437</v>
      </c>
      <c r="Y2755" s="6">
        <f t="shared" si="350"/>
        <v>1.1665465417367396E-2</v>
      </c>
      <c r="AA2755">
        <v>10704698</v>
      </c>
      <c r="AB2755">
        <v>5300152513</v>
      </c>
      <c r="AC2755">
        <v>15598985</v>
      </c>
      <c r="AD2755" t="s">
        <v>6</v>
      </c>
      <c r="AE2755">
        <v>126</v>
      </c>
      <c r="AH2755" t="s">
        <v>7048</v>
      </c>
      <c r="AI2755" t="s">
        <v>7047</v>
      </c>
      <c r="AK2755" t="s">
        <v>7046</v>
      </c>
      <c r="AL2755">
        <v>3</v>
      </c>
      <c r="AM2755" s="5">
        <f t="shared" si="346"/>
        <v>0.3</v>
      </c>
      <c r="AN2755" s="4">
        <f t="shared" si="351"/>
        <v>4.5437334343051872E-4</v>
      </c>
      <c r="AO2755" s="3"/>
      <c r="AP2755">
        <v>1</v>
      </c>
      <c r="AR2755" t="s">
        <v>1</v>
      </c>
      <c r="AT2755" s="2" t="s">
        <v>0</v>
      </c>
      <c r="AU2755" s="1">
        <f t="shared" si="347"/>
        <v>0.83021377951863329</v>
      </c>
      <c r="AV2755" s="1">
        <f t="shared" si="348"/>
        <v>0.60599193803989571</v>
      </c>
      <c r="AW2755" s="1">
        <f t="shared" si="349"/>
        <v>0.38177009656115818</v>
      </c>
    </row>
    <row r="2756" spans="1:49" x14ac:dyDescent="0.2">
      <c r="A2756">
        <v>2754</v>
      </c>
      <c r="B2756" t="s">
        <v>7045</v>
      </c>
      <c r="C2756" t="s">
        <v>7044</v>
      </c>
      <c r="F2756" t="s">
        <v>7043</v>
      </c>
      <c r="G2756" t="s">
        <v>17</v>
      </c>
      <c r="H2756" t="s">
        <v>16</v>
      </c>
      <c r="I2756" t="s">
        <v>7042</v>
      </c>
      <c r="J2756">
        <v>60010421</v>
      </c>
      <c r="K2756" t="s">
        <v>6700</v>
      </c>
      <c r="L2756" t="s">
        <v>401</v>
      </c>
      <c r="M2756" t="s">
        <v>80</v>
      </c>
      <c r="N2756">
        <v>2</v>
      </c>
      <c r="O2756" t="s">
        <v>7041</v>
      </c>
      <c r="P2756" t="s">
        <v>7040</v>
      </c>
      <c r="Q2756" t="s">
        <v>7039</v>
      </c>
      <c r="R2756" s="7">
        <v>40909</v>
      </c>
      <c r="S2756" s="8">
        <f t="shared" ref="S2756:S2819" si="352">YEAR(R2756)</f>
        <v>2012</v>
      </c>
      <c r="T2756" s="8">
        <v>2012</v>
      </c>
      <c r="U2756" s="8">
        <f t="shared" ref="U2756:U2819" si="353">2022-T2756</f>
        <v>10</v>
      </c>
      <c r="V2756" s="7">
        <v>2012</v>
      </c>
      <c r="W2756" t="s">
        <v>1085</v>
      </c>
      <c r="X2756" s="2">
        <v>0.34100000000000003</v>
      </c>
      <c r="Y2756" s="6">
        <f t="shared" si="350"/>
        <v>9.1028002455887467E-3</v>
      </c>
      <c r="AA2756">
        <v>19378718</v>
      </c>
      <c r="AB2756">
        <v>19700186839</v>
      </c>
      <c r="AC2756">
        <v>15309681</v>
      </c>
      <c r="AD2756" t="s">
        <v>6</v>
      </c>
      <c r="AE2756">
        <v>28</v>
      </c>
      <c r="AH2756" t="s">
        <v>7038</v>
      </c>
      <c r="AI2756" t="s">
        <v>7037</v>
      </c>
      <c r="AK2756" t="s">
        <v>7036</v>
      </c>
      <c r="AL2756">
        <v>13</v>
      </c>
      <c r="AM2756" s="5">
        <f t="shared" ref="AM2756:AM2819" si="354">AL2756/U2756</f>
        <v>1.3</v>
      </c>
      <c r="AN2756" s="4">
        <f t="shared" si="351"/>
        <v>1.9689511548655813E-3</v>
      </c>
      <c r="AO2756" s="3"/>
      <c r="AP2756">
        <v>0</v>
      </c>
      <c r="AR2756" t="s">
        <v>1</v>
      </c>
      <c r="AT2756" s="2" t="s">
        <v>0</v>
      </c>
      <c r="AU2756" s="1">
        <f t="shared" ref="AU2756:AU2819" si="355">(Y2756*0.7+AN2756*0.3)*100</f>
        <v>0.69626455183717972</v>
      </c>
      <c r="AV2756" s="1">
        <f t="shared" ref="AV2756:AV2819" si="356">(Y2756*0.5+AN2756*0.5)*100</f>
        <v>0.55358757002271641</v>
      </c>
      <c r="AW2756" s="1">
        <f t="shared" ref="AW2756:AW2819" si="357">(Y2756*0.3+AN2756*0.7)*100</f>
        <v>0.41091058820825305</v>
      </c>
    </row>
    <row r="2757" spans="1:49" x14ac:dyDescent="0.2">
      <c r="A2757">
        <v>2755</v>
      </c>
      <c r="B2757" t="s">
        <v>7035</v>
      </c>
      <c r="C2757" t="s">
        <v>7034</v>
      </c>
      <c r="F2757" t="s">
        <v>7033</v>
      </c>
      <c r="G2757" t="s">
        <v>17</v>
      </c>
      <c r="H2757" t="s">
        <v>16</v>
      </c>
      <c r="I2757" t="s">
        <v>7032</v>
      </c>
      <c r="J2757">
        <v>60025278</v>
      </c>
      <c r="K2757" t="s">
        <v>82</v>
      </c>
      <c r="L2757" t="s">
        <v>81</v>
      </c>
      <c r="M2757" t="s">
        <v>80</v>
      </c>
      <c r="N2757">
        <v>3</v>
      </c>
      <c r="O2757" t="s">
        <v>7031</v>
      </c>
      <c r="P2757" t="s">
        <v>7030</v>
      </c>
      <c r="Q2757" t="s">
        <v>77</v>
      </c>
      <c r="R2757" s="7">
        <v>40909</v>
      </c>
      <c r="S2757" s="8">
        <f t="shared" si="352"/>
        <v>2012</v>
      </c>
      <c r="T2757" s="8">
        <v>2012</v>
      </c>
      <c r="U2757" s="8">
        <f t="shared" si="353"/>
        <v>10</v>
      </c>
      <c r="V2757" s="7">
        <v>2012</v>
      </c>
      <c r="W2757" t="s">
        <v>355</v>
      </c>
      <c r="X2757" s="2">
        <v>0.437</v>
      </c>
      <c r="Y2757" s="6">
        <f t="shared" si="350"/>
        <v>1.1665465417367396E-2</v>
      </c>
      <c r="AA2757">
        <v>10704698</v>
      </c>
      <c r="AB2757">
        <v>5300152513</v>
      </c>
      <c r="AC2757">
        <v>15598985</v>
      </c>
      <c r="AD2757" t="s">
        <v>6</v>
      </c>
      <c r="AE2757">
        <v>126</v>
      </c>
      <c r="AH2757" t="s">
        <v>7029</v>
      </c>
      <c r="AI2757" t="s">
        <v>7028</v>
      </c>
      <c r="AK2757" t="s">
        <v>7027</v>
      </c>
      <c r="AL2757">
        <v>25</v>
      </c>
      <c r="AM2757" s="5">
        <f t="shared" si="354"/>
        <v>2.5</v>
      </c>
      <c r="AN2757" s="4">
        <f t="shared" si="351"/>
        <v>3.7864445285876562E-3</v>
      </c>
      <c r="AO2757" s="3"/>
      <c r="AP2757">
        <v>1</v>
      </c>
      <c r="AR2757" t="s">
        <v>1</v>
      </c>
      <c r="AT2757" s="2" t="s">
        <v>0</v>
      </c>
      <c r="AU2757" s="1">
        <f t="shared" si="355"/>
        <v>0.9301759150733474</v>
      </c>
      <c r="AV2757" s="1">
        <f t="shared" si="356"/>
        <v>0.77259549729775256</v>
      </c>
      <c r="AW2757" s="1">
        <f t="shared" si="357"/>
        <v>0.61501507952215784</v>
      </c>
    </row>
    <row r="2758" spans="1:49" x14ac:dyDescent="0.2">
      <c r="A2758">
        <v>2756</v>
      </c>
      <c r="B2758" t="s">
        <v>7026</v>
      </c>
      <c r="C2758" t="s">
        <v>7025</v>
      </c>
      <c r="F2758" t="s">
        <v>7024</v>
      </c>
      <c r="G2758" t="s">
        <v>17</v>
      </c>
      <c r="H2758" t="s">
        <v>16</v>
      </c>
      <c r="I2758" t="s">
        <v>7023</v>
      </c>
      <c r="J2758">
        <v>60005465</v>
      </c>
      <c r="K2758" t="s">
        <v>402</v>
      </c>
      <c r="L2758" t="s">
        <v>401</v>
      </c>
      <c r="M2758" t="s">
        <v>80</v>
      </c>
      <c r="N2758">
        <v>4</v>
      </c>
      <c r="O2758" t="s">
        <v>7022</v>
      </c>
      <c r="P2758" t="s">
        <v>7021</v>
      </c>
      <c r="Q2758" t="s">
        <v>398</v>
      </c>
      <c r="R2758" s="7">
        <v>40909</v>
      </c>
      <c r="S2758" s="8">
        <f t="shared" si="352"/>
        <v>2012</v>
      </c>
      <c r="T2758" s="8">
        <v>2012</v>
      </c>
      <c r="U2758" s="8">
        <f t="shared" si="353"/>
        <v>10</v>
      </c>
      <c r="V2758" s="7">
        <v>40909</v>
      </c>
      <c r="W2758" t="s">
        <v>6994</v>
      </c>
      <c r="X2758" s="2">
        <v>0.2</v>
      </c>
      <c r="Y2758" s="6">
        <f t="shared" si="350"/>
        <v>5.3388857745388539E-3</v>
      </c>
      <c r="AA2758">
        <v>161136</v>
      </c>
      <c r="AB2758">
        <v>16718</v>
      </c>
      <c r="AC2758">
        <v>21916349</v>
      </c>
      <c r="AD2758" t="s">
        <v>6</v>
      </c>
      <c r="AE2758">
        <v>66</v>
      </c>
      <c r="AF2758" s="10">
        <v>44228</v>
      </c>
      <c r="AH2758" t="s">
        <v>7020</v>
      </c>
      <c r="AI2758" t="s">
        <v>7019</v>
      </c>
      <c r="AJ2758" t="s">
        <v>7018</v>
      </c>
      <c r="AK2758" t="s">
        <v>7017</v>
      </c>
      <c r="AL2758">
        <v>0</v>
      </c>
      <c r="AM2758" s="5">
        <f t="shared" si="354"/>
        <v>0</v>
      </c>
      <c r="AN2758" s="4">
        <f t="shared" si="351"/>
        <v>0</v>
      </c>
      <c r="AO2758" s="3"/>
      <c r="AP2758">
        <v>0</v>
      </c>
      <c r="AQ2758" t="s">
        <v>1518</v>
      </c>
      <c r="AR2758">
        <v>20100180003</v>
      </c>
      <c r="AS2758" t="s">
        <v>1516</v>
      </c>
      <c r="AT2758" s="2">
        <v>0.72599999999999998</v>
      </c>
      <c r="AU2758" s="1">
        <f t="shared" si="355"/>
        <v>0.37372200421771973</v>
      </c>
      <c r="AV2758" s="1">
        <f t="shared" si="356"/>
        <v>0.2669442887269427</v>
      </c>
      <c r="AW2758" s="1">
        <f t="shared" si="357"/>
        <v>0.16016657323616562</v>
      </c>
    </row>
    <row r="2759" spans="1:49" x14ac:dyDescent="0.2">
      <c r="A2759">
        <v>2757</v>
      </c>
      <c r="B2759" t="s">
        <v>7016</v>
      </c>
      <c r="C2759" t="s">
        <v>7015</v>
      </c>
      <c r="F2759" t="s">
        <v>7014</v>
      </c>
      <c r="G2759" t="s">
        <v>17</v>
      </c>
      <c r="H2759" t="s">
        <v>16</v>
      </c>
      <c r="I2759" t="s">
        <v>7013</v>
      </c>
      <c r="J2759" t="s">
        <v>7008</v>
      </c>
      <c r="K2759" t="s">
        <v>7012</v>
      </c>
      <c r="L2759" t="s">
        <v>7011</v>
      </c>
      <c r="M2759" t="s">
        <v>129</v>
      </c>
      <c r="N2759">
        <v>2</v>
      </c>
      <c r="O2759" t="s">
        <v>7010</v>
      </c>
      <c r="P2759" t="s">
        <v>7009</v>
      </c>
      <c r="Q2759" t="s">
        <v>7008</v>
      </c>
      <c r="R2759" s="7">
        <v>40909</v>
      </c>
      <c r="S2759" s="8">
        <f t="shared" si="352"/>
        <v>2012</v>
      </c>
      <c r="T2759" s="8">
        <v>2012</v>
      </c>
      <c r="U2759" s="8">
        <f t="shared" si="353"/>
        <v>10</v>
      </c>
      <c r="V2759" s="7">
        <v>2012</v>
      </c>
      <c r="W2759" t="s">
        <v>1085</v>
      </c>
      <c r="X2759" s="2">
        <v>0.34100000000000003</v>
      </c>
      <c r="Y2759" s="6">
        <f t="shared" si="350"/>
        <v>9.1028002455887467E-3</v>
      </c>
      <c r="AA2759">
        <v>19378718</v>
      </c>
      <c r="AB2759">
        <v>19700186839</v>
      </c>
      <c r="AC2759">
        <v>15309681</v>
      </c>
      <c r="AD2759" t="s">
        <v>6</v>
      </c>
      <c r="AE2759">
        <v>28</v>
      </c>
      <c r="AH2759" s="9">
        <v>41275</v>
      </c>
      <c r="AI2759" t="s">
        <v>7007</v>
      </c>
      <c r="AK2759" t="s">
        <v>7006</v>
      </c>
      <c r="AL2759">
        <v>3</v>
      </c>
      <c r="AM2759" s="5">
        <f t="shared" si="354"/>
        <v>0.3</v>
      </c>
      <c r="AN2759" s="4">
        <f t="shared" si="351"/>
        <v>4.5437334343051872E-4</v>
      </c>
      <c r="AO2759" s="3"/>
      <c r="AP2759">
        <v>0</v>
      </c>
      <c r="AR2759" t="s">
        <v>1</v>
      </c>
      <c r="AT2759" s="2" t="s">
        <v>0</v>
      </c>
      <c r="AU2759" s="1">
        <f t="shared" si="355"/>
        <v>0.65082721749412775</v>
      </c>
      <c r="AV2759" s="1">
        <f t="shared" si="356"/>
        <v>0.47785867945096328</v>
      </c>
      <c r="AW2759" s="1">
        <f t="shared" si="357"/>
        <v>0.30489014140779869</v>
      </c>
    </row>
    <row r="2760" spans="1:49" x14ac:dyDescent="0.2">
      <c r="A2760">
        <v>2758</v>
      </c>
      <c r="B2760" t="s">
        <v>7005</v>
      </c>
      <c r="C2760" t="s">
        <v>7004</v>
      </c>
      <c r="F2760" t="s">
        <v>7003</v>
      </c>
      <c r="G2760" t="s">
        <v>17</v>
      </c>
      <c r="H2760" t="s">
        <v>16</v>
      </c>
      <c r="I2760" t="s">
        <v>7002</v>
      </c>
      <c r="J2760" t="s">
        <v>7001</v>
      </c>
      <c r="K2760" t="s">
        <v>7000</v>
      </c>
      <c r="L2760" t="s">
        <v>6999</v>
      </c>
      <c r="M2760" t="s">
        <v>6998</v>
      </c>
      <c r="N2760">
        <v>5</v>
      </c>
      <c r="O2760" t="s">
        <v>6997</v>
      </c>
      <c r="P2760" t="s">
        <v>6996</v>
      </c>
      <c r="Q2760" t="s">
        <v>6995</v>
      </c>
      <c r="R2760" s="7">
        <v>40909</v>
      </c>
      <c r="S2760" s="8">
        <f t="shared" si="352"/>
        <v>2012</v>
      </c>
      <c r="T2760" s="8">
        <v>2012</v>
      </c>
      <c r="U2760" s="8">
        <f t="shared" si="353"/>
        <v>10</v>
      </c>
      <c r="V2760" s="7">
        <v>40909</v>
      </c>
      <c r="W2760" t="s">
        <v>6994</v>
      </c>
      <c r="X2760" s="2">
        <v>0.2</v>
      </c>
      <c r="Y2760" s="6">
        <f t="shared" si="350"/>
        <v>5.3388857745388539E-3</v>
      </c>
      <c r="AA2760">
        <v>161136</v>
      </c>
      <c r="AB2760">
        <v>16718</v>
      </c>
      <c r="AC2760">
        <v>21916349</v>
      </c>
      <c r="AD2760" t="s">
        <v>6</v>
      </c>
      <c r="AE2760">
        <v>66</v>
      </c>
      <c r="AF2760" s="10">
        <v>44228</v>
      </c>
      <c r="AH2760" t="s">
        <v>3969</v>
      </c>
      <c r="AI2760" t="s">
        <v>6993</v>
      </c>
      <c r="AJ2760" t="s">
        <v>6992</v>
      </c>
      <c r="AK2760" t="s">
        <v>6991</v>
      </c>
      <c r="AL2760">
        <v>1</v>
      </c>
      <c r="AM2760" s="5">
        <f t="shared" si="354"/>
        <v>0.1</v>
      </c>
      <c r="AN2760" s="4">
        <f t="shared" si="351"/>
        <v>1.5145778114350627E-4</v>
      </c>
      <c r="AO2760" s="3"/>
      <c r="AP2760">
        <v>0</v>
      </c>
      <c r="AQ2760" t="s">
        <v>1518</v>
      </c>
      <c r="AR2760" t="s">
        <v>6990</v>
      </c>
      <c r="AS2760" t="s">
        <v>1516</v>
      </c>
      <c r="AT2760" s="2">
        <v>0.72599999999999998</v>
      </c>
      <c r="AU2760" s="1">
        <f t="shared" si="355"/>
        <v>0.37826573765202492</v>
      </c>
      <c r="AV2760" s="1">
        <f t="shared" si="356"/>
        <v>0.27451717778411799</v>
      </c>
      <c r="AW2760" s="1">
        <f t="shared" si="357"/>
        <v>0.17076861791621104</v>
      </c>
    </row>
    <row r="2761" spans="1:49" x14ac:dyDescent="0.2">
      <c r="A2761">
        <v>2759</v>
      </c>
      <c r="B2761" t="s">
        <v>6989</v>
      </c>
      <c r="C2761" t="s">
        <v>6988</v>
      </c>
      <c r="F2761" t="s">
        <v>6987</v>
      </c>
      <c r="G2761" t="s">
        <v>17</v>
      </c>
      <c r="H2761" t="s">
        <v>16</v>
      </c>
      <c r="I2761" t="s">
        <v>6986</v>
      </c>
      <c r="J2761" t="s">
        <v>4563</v>
      </c>
      <c r="K2761" t="s">
        <v>4562</v>
      </c>
      <c r="L2761" t="s">
        <v>4561</v>
      </c>
      <c r="M2761" t="s">
        <v>4560</v>
      </c>
      <c r="N2761">
        <v>8</v>
      </c>
      <c r="O2761" t="s">
        <v>6985</v>
      </c>
      <c r="P2761" t="s">
        <v>6984</v>
      </c>
      <c r="Q2761" t="s">
        <v>6983</v>
      </c>
      <c r="R2761" s="7">
        <v>40909</v>
      </c>
      <c r="S2761" s="8">
        <f t="shared" si="352"/>
        <v>2012</v>
      </c>
      <c r="T2761" s="8">
        <v>2012</v>
      </c>
      <c r="U2761" s="8">
        <f t="shared" si="353"/>
        <v>10</v>
      </c>
      <c r="V2761" s="7">
        <v>41000</v>
      </c>
      <c r="W2761" t="s">
        <v>4556</v>
      </c>
      <c r="X2761" s="2" t="s">
        <v>0</v>
      </c>
      <c r="Y2761" s="6" t="e">
        <f t="shared" si="350"/>
        <v>#VALUE!</v>
      </c>
      <c r="AA2761">
        <v>3701972</v>
      </c>
      <c r="AB2761">
        <v>29140</v>
      </c>
      <c r="AC2761">
        <v>15213951</v>
      </c>
      <c r="AD2761" t="s">
        <v>6</v>
      </c>
      <c r="AE2761">
        <v>249</v>
      </c>
      <c r="AF2761">
        <v>4</v>
      </c>
      <c r="AH2761" t="s">
        <v>6982</v>
      </c>
      <c r="AI2761" t="s">
        <v>6981</v>
      </c>
      <c r="AJ2761" t="s">
        <v>6980</v>
      </c>
      <c r="AK2761" t="s">
        <v>6979</v>
      </c>
      <c r="AL2761">
        <v>2</v>
      </c>
      <c r="AM2761" s="5">
        <f t="shared" si="354"/>
        <v>0.2</v>
      </c>
      <c r="AN2761" s="4">
        <f t="shared" si="351"/>
        <v>3.0291556228701253E-4</v>
      </c>
      <c r="AO2761" s="3"/>
      <c r="AP2761">
        <v>0</v>
      </c>
      <c r="AR2761" t="s">
        <v>1</v>
      </c>
      <c r="AT2761" s="2" t="s">
        <v>0</v>
      </c>
      <c r="AU2761" s="1" t="e">
        <f t="shared" si="355"/>
        <v>#VALUE!</v>
      </c>
      <c r="AV2761" s="1" t="e">
        <f t="shared" si="356"/>
        <v>#VALUE!</v>
      </c>
      <c r="AW2761" s="1" t="e">
        <f t="shared" si="357"/>
        <v>#VALUE!</v>
      </c>
    </row>
    <row r="2762" spans="1:49" x14ac:dyDescent="0.2">
      <c r="A2762">
        <v>2760</v>
      </c>
      <c r="B2762" t="s">
        <v>6978</v>
      </c>
      <c r="C2762" t="s">
        <v>6977</v>
      </c>
      <c r="F2762" t="s">
        <v>6976</v>
      </c>
      <c r="G2762" t="s">
        <v>17</v>
      </c>
      <c r="H2762" t="s">
        <v>16</v>
      </c>
      <c r="I2762" t="s">
        <v>6975</v>
      </c>
      <c r="J2762">
        <v>60005593</v>
      </c>
      <c r="K2762" t="s">
        <v>2394</v>
      </c>
      <c r="L2762" t="s">
        <v>4242</v>
      </c>
      <c r="M2762" t="s">
        <v>802</v>
      </c>
      <c r="N2762">
        <v>1</v>
      </c>
      <c r="O2762" t="s">
        <v>6974</v>
      </c>
      <c r="P2762">
        <v>24724096800</v>
      </c>
      <c r="Q2762">
        <v>60005593</v>
      </c>
      <c r="R2762" s="7">
        <v>40909</v>
      </c>
      <c r="S2762" s="8">
        <f t="shared" si="352"/>
        <v>2012</v>
      </c>
      <c r="T2762" s="8">
        <v>2012</v>
      </c>
      <c r="U2762" s="8">
        <f t="shared" si="353"/>
        <v>10</v>
      </c>
      <c r="V2762" s="7">
        <v>40969</v>
      </c>
      <c r="W2762" t="s">
        <v>4417</v>
      </c>
      <c r="X2762" s="2" t="s">
        <v>0</v>
      </c>
      <c r="Y2762" s="6" t="e">
        <f t="shared" si="350"/>
        <v>#VALUE!</v>
      </c>
      <c r="AA2762" t="s">
        <v>4416</v>
      </c>
      <c r="AB2762">
        <v>18817</v>
      </c>
      <c r="AC2762">
        <v>15418251</v>
      </c>
      <c r="AD2762" t="s">
        <v>6</v>
      </c>
      <c r="AE2762">
        <v>23</v>
      </c>
      <c r="AF2762">
        <v>2</v>
      </c>
      <c r="AH2762" t="s">
        <v>6973</v>
      </c>
      <c r="AI2762" t="s">
        <v>6972</v>
      </c>
      <c r="AJ2762" t="s">
        <v>6971</v>
      </c>
      <c r="AK2762" t="s">
        <v>6970</v>
      </c>
      <c r="AL2762">
        <v>9</v>
      </c>
      <c r="AM2762" s="5">
        <f t="shared" si="354"/>
        <v>0.9</v>
      </c>
      <c r="AN2762" s="4">
        <f t="shared" si="351"/>
        <v>1.3631200302915562E-3</v>
      </c>
      <c r="AO2762" s="3"/>
      <c r="AP2762">
        <v>0</v>
      </c>
      <c r="AR2762" t="s">
        <v>1</v>
      </c>
      <c r="AT2762" s="2" t="s">
        <v>0</v>
      </c>
      <c r="AU2762" s="1" t="e">
        <f t="shared" si="355"/>
        <v>#VALUE!</v>
      </c>
      <c r="AV2762" s="1" t="e">
        <f t="shared" si="356"/>
        <v>#VALUE!</v>
      </c>
      <c r="AW2762" s="1" t="e">
        <f t="shared" si="357"/>
        <v>#VALUE!</v>
      </c>
    </row>
    <row r="2763" spans="1:49" x14ac:dyDescent="0.2">
      <c r="A2763">
        <v>2761</v>
      </c>
      <c r="B2763" t="s">
        <v>6969</v>
      </c>
      <c r="C2763" t="s">
        <v>6968</v>
      </c>
      <c r="F2763" t="s">
        <v>6967</v>
      </c>
      <c r="G2763" t="s">
        <v>17</v>
      </c>
      <c r="H2763" t="s">
        <v>16</v>
      </c>
      <c r="I2763" t="s">
        <v>6966</v>
      </c>
      <c r="J2763" t="s">
        <v>6965</v>
      </c>
      <c r="K2763" t="s">
        <v>6964</v>
      </c>
      <c r="L2763" t="s">
        <v>6503</v>
      </c>
      <c r="M2763" t="s">
        <v>442</v>
      </c>
      <c r="N2763">
        <v>4</v>
      </c>
      <c r="O2763" t="s">
        <v>6963</v>
      </c>
      <c r="P2763" t="s">
        <v>6962</v>
      </c>
      <c r="Q2763" t="s">
        <v>6961</v>
      </c>
      <c r="R2763" s="7">
        <v>40909</v>
      </c>
      <c r="S2763" s="8">
        <f t="shared" si="352"/>
        <v>2012</v>
      </c>
      <c r="T2763" s="8">
        <v>2012</v>
      </c>
      <c r="U2763" s="8">
        <f t="shared" si="353"/>
        <v>10</v>
      </c>
      <c r="V2763" s="7">
        <v>41122</v>
      </c>
      <c r="W2763" t="s">
        <v>953</v>
      </c>
      <c r="X2763" s="2">
        <v>0.91800000000000004</v>
      </c>
      <c r="Y2763" s="6">
        <f t="shared" si="350"/>
        <v>2.4505485705133341E-2</v>
      </c>
      <c r="AA2763">
        <v>1431161</v>
      </c>
      <c r="AB2763">
        <v>22674</v>
      </c>
      <c r="AC2763">
        <v>13665901</v>
      </c>
      <c r="AD2763" t="s">
        <v>6</v>
      </c>
      <c r="AE2763">
        <v>33</v>
      </c>
      <c r="AF2763">
        <v>16</v>
      </c>
      <c r="AH2763" t="s">
        <v>6960</v>
      </c>
      <c r="AI2763" t="s">
        <v>6959</v>
      </c>
      <c r="AK2763" t="s">
        <v>6958</v>
      </c>
      <c r="AL2763">
        <v>28</v>
      </c>
      <c r="AM2763" s="5">
        <f t="shared" si="354"/>
        <v>2.8</v>
      </c>
      <c r="AN2763" s="4">
        <f t="shared" si="351"/>
        <v>4.2408178720181747E-3</v>
      </c>
      <c r="AO2763" s="3"/>
      <c r="AP2763">
        <v>0</v>
      </c>
      <c r="AQ2763" t="s">
        <v>22</v>
      </c>
      <c r="AR2763" t="s">
        <v>1</v>
      </c>
      <c r="AS2763" t="s">
        <v>21</v>
      </c>
      <c r="AT2763" s="2" t="s">
        <v>0</v>
      </c>
      <c r="AU2763" s="1">
        <f t="shared" si="355"/>
        <v>1.8426085355198789</v>
      </c>
      <c r="AV2763" s="1">
        <f t="shared" si="356"/>
        <v>1.4373151788575758</v>
      </c>
      <c r="AW2763" s="1">
        <f t="shared" si="357"/>
        <v>1.0320218221952724</v>
      </c>
    </row>
    <row r="2764" spans="1:49" x14ac:dyDescent="0.2">
      <c r="A2764">
        <v>2762</v>
      </c>
      <c r="B2764" t="s">
        <v>6957</v>
      </c>
      <c r="C2764" t="s">
        <v>6956</v>
      </c>
      <c r="F2764" t="s">
        <v>6955</v>
      </c>
      <c r="G2764" t="s">
        <v>17</v>
      </c>
      <c r="H2764" t="s">
        <v>16</v>
      </c>
      <c r="I2764" t="s">
        <v>6954</v>
      </c>
      <c r="J2764" t="s">
        <v>6953</v>
      </c>
      <c r="K2764" t="s">
        <v>6952</v>
      </c>
      <c r="L2764" t="s">
        <v>6951</v>
      </c>
      <c r="M2764" t="s">
        <v>1306</v>
      </c>
      <c r="N2764">
        <v>7</v>
      </c>
      <c r="O2764" t="s">
        <v>6950</v>
      </c>
      <c r="P2764" t="s">
        <v>6949</v>
      </c>
      <c r="Q2764" t="s">
        <v>6948</v>
      </c>
      <c r="R2764" s="7">
        <v>40909</v>
      </c>
      <c r="S2764" s="8">
        <f t="shared" si="352"/>
        <v>2012</v>
      </c>
      <c r="T2764" s="8">
        <v>2012</v>
      </c>
      <c r="U2764" s="8">
        <f t="shared" si="353"/>
        <v>10</v>
      </c>
      <c r="V2764" s="7">
        <v>41122</v>
      </c>
      <c r="W2764" t="s">
        <v>953</v>
      </c>
      <c r="X2764" s="2">
        <v>0.91800000000000004</v>
      </c>
      <c r="Y2764" s="6">
        <f t="shared" si="350"/>
        <v>2.4505485705133341E-2</v>
      </c>
      <c r="AA2764">
        <v>1431161</v>
      </c>
      <c r="AB2764">
        <v>22674</v>
      </c>
      <c r="AC2764">
        <v>13665901</v>
      </c>
      <c r="AD2764" t="s">
        <v>6</v>
      </c>
      <c r="AE2764">
        <v>33</v>
      </c>
      <c r="AF2764">
        <v>16</v>
      </c>
      <c r="AH2764" t="s">
        <v>6947</v>
      </c>
      <c r="AI2764" t="s">
        <v>6946</v>
      </c>
      <c r="AK2764" t="s">
        <v>6945</v>
      </c>
      <c r="AL2764">
        <v>4</v>
      </c>
      <c r="AM2764" s="5">
        <f t="shared" si="354"/>
        <v>0.4</v>
      </c>
      <c r="AN2764" s="4">
        <f t="shared" si="351"/>
        <v>6.0583112457402507E-4</v>
      </c>
      <c r="AO2764" s="3"/>
      <c r="AP2764">
        <v>0</v>
      </c>
      <c r="AR2764" t="s">
        <v>1</v>
      </c>
      <c r="AT2764" s="2" t="s">
        <v>0</v>
      </c>
      <c r="AU2764" s="1">
        <f t="shared" si="355"/>
        <v>1.7335589330965546</v>
      </c>
      <c r="AV2764" s="1">
        <f t="shared" si="356"/>
        <v>1.2555658414853683</v>
      </c>
      <c r="AW2764" s="1">
        <f t="shared" si="357"/>
        <v>0.7775727498741819</v>
      </c>
    </row>
    <row r="2765" spans="1:49" x14ac:dyDescent="0.2">
      <c r="A2765">
        <v>2763</v>
      </c>
      <c r="B2765" t="s">
        <v>6944</v>
      </c>
      <c r="C2765" t="s">
        <v>6943</v>
      </c>
      <c r="F2765" t="s">
        <v>6942</v>
      </c>
      <c r="G2765" t="s">
        <v>17</v>
      </c>
      <c r="H2765" t="s">
        <v>16</v>
      </c>
      <c r="R2765" s="7">
        <v>40909</v>
      </c>
      <c r="S2765" s="8">
        <f t="shared" si="352"/>
        <v>2012</v>
      </c>
      <c r="T2765" s="8">
        <v>2012</v>
      </c>
      <c r="U2765" s="8">
        <f t="shared" si="353"/>
        <v>10</v>
      </c>
      <c r="V2765" s="7">
        <v>40940</v>
      </c>
      <c r="W2765" t="s">
        <v>953</v>
      </c>
      <c r="X2765" s="2">
        <v>0.91800000000000004</v>
      </c>
      <c r="Y2765" s="6">
        <f t="shared" si="350"/>
        <v>2.4505485705133341E-2</v>
      </c>
      <c r="AA2765">
        <v>1431161</v>
      </c>
      <c r="AB2765">
        <v>22674</v>
      </c>
      <c r="AC2765">
        <v>13665901</v>
      </c>
      <c r="AD2765" t="s">
        <v>6</v>
      </c>
      <c r="AE2765">
        <v>33</v>
      </c>
      <c r="AF2765">
        <v>4</v>
      </c>
      <c r="AH2765" t="s">
        <v>6941</v>
      </c>
      <c r="AI2765" t="s">
        <v>6940</v>
      </c>
      <c r="AK2765" t="s">
        <v>6939</v>
      </c>
      <c r="AL2765">
        <v>0</v>
      </c>
      <c r="AM2765" s="5">
        <f t="shared" si="354"/>
        <v>0</v>
      </c>
      <c r="AN2765" s="4">
        <f t="shared" si="351"/>
        <v>0</v>
      </c>
      <c r="AO2765" s="3"/>
      <c r="AP2765">
        <v>0</v>
      </c>
      <c r="AR2765" t="s">
        <v>1</v>
      </c>
      <c r="AT2765" s="2" t="s">
        <v>0</v>
      </c>
      <c r="AU2765" s="1">
        <f t="shared" si="355"/>
        <v>1.7153839993593336</v>
      </c>
      <c r="AV2765" s="1">
        <f t="shared" si="356"/>
        <v>1.2252742852566672</v>
      </c>
      <c r="AW2765" s="1">
        <f t="shared" si="357"/>
        <v>0.73516457115400013</v>
      </c>
    </row>
    <row r="2766" spans="1:49" x14ac:dyDescent="0.2">
      <c r="A2766">
        <v>2764</v>
      </c>
      <c r="B2766" t="s">
        <v>6938</v>
      </c>
      <c r="C2766" t="s">
        <v>6937</v>
      </c>
      <c r="F2766" t="s">
        <v>6936</v>
      </c>
      <c r="G2766" t="s">
        <v>17</v>
      </c>
      <c r="H2766" t="s">
        <v>16</v>
      </c>
      <c r="I2766" t="s">
        <v>6935</v>
      </c>
      <c r="J2766" t="s">
        <v>6934</v>
      </c>
      <c r="K2766" t="s">
        <v>6933</v>
      </c>
      <c r="L2766" t="s">
        <v>6932</v>
      </c>
      <c r="M2766" t="s">
        <v>6931</v>
      </c>
      <c r="N2766">
        <v>3</v>
      </c>
      <c r="O2766" t="s">
        <v>6930</v>
      </c>
      <c r="P2766" t="s">
        <v>6929</v>
      </c>
      <c r="Q2766" t="s">
        <v>6928</v>
      </c>
      <c r="R2766" s="7">
        <v>40909</v>
      </c>
      <c r="S2766" s="8">
        <f t="shared" si="352"/>
        <v>2012</v>
      </c>
      <c r="T2766" s="8">
        <v>2012</v>
      </c>
      <c r="U2766" s="8">
        <f t="shared" si="353"/>
        <v>10</v>
      </c>
      <c r="V2766" s="7">
        <v>40969</v>
      </c>
      <c r="W2766" t="s">
        <v>953</v>
      </c>
      <c r="X2766" s="2">
        <v>0.91800000000000004</v>
      </c>
      <c r="Y2766" s="6">
        <f t="shared" si="350"/>
        <v>2.4505485705133341E-2</v>
      </c>
      <c r="AA2766">
        <v>1431161</v>
      </c>
      <c r="AB2766">
        <v>22674</v>
      </c>
      <c r="AC2766">
        <v>13665901</v>
      </c>
      <c r="AD2766" t="s">
        <v>6</v>
      </c>
      <c r="AE2766">
        <v>33</v>
      </c>
      <c r="AF2766">
        <v>6</v>
      </c>
      <c r="AH2766" t="s">
        <v>6927</v>
      </c>
      <c r="AI2766" t="s">
        <v>6926</v>
      </c>
      <c r="AK2766" t="s">
        <v>6925</v>
      </c>
      <c r="AL2766">
        <v>12</v>
      </c>
      <c r="AM2766" s="5">
        <f t="shared" si="354"/>
        <v>1.2</v>
      </c>
      <c r="AN2766" s="4">
        <f t="shared" si="351"/>
        <v>1.8174933737220749E-3</v>
      </c>
      <c r="AO2766" s="3"/>
      <c r="AP2766">
        <v>0</v>
      </c>
      <c r="AR2766" t="s">
        <v>1</v>
      </c>
      <c r="AT2766" s="2" t="s">
        <v>0</v>
      </c>
      <c r="AU2766" s="1">
        <f t="shared" si="355"/>
        <v>1.7699088005709958</v>
      </c>
      <c r="AV2766" s="1">
        <f t="shared" si="356"/>
        <v>1.3161489539427706</v>
      </c>
      <c r="AW2766" s="1">
        <f t="shared" si="357"/>
        <v>0.86238910731454543</v>
      </c>
    </row>
    <row r="2767" spans="1:49" x14ac:dyDescent="0.2">
      <c r="A2767">
        <v>2765</v>
      </c>
      <c r="B2767" t="s">
        <v>6924</v>
      </c>
      <c r="C2767" t="s">
        <v>6923</v>
      </c>
      <c r="F2767" t="s">
        <v>6922</v>
      </c>
      <c r="G2767" t="s">
        <v>17</v>
      </c>
      <c r="H2767" t="s">
        <v>16</v>
      </c>
      <c r="I2767" t="s">
        <v>6921</v>
      </c>
      <c r="J2767" t="s">
        <v>6555</v>
      </c>
      <c r="K2767" t="s">
        <v>6554</v>
      </c>
      <c r="L2767" t="s">
        <v>6553</v>
      </c>
      <c r="M2767" t="s">
        <v>6552</v>
      </c>
      <c r="N2767">
        <v>5</v>
      </c>
      <c r="O2767" t="s">
        <v>6920</v>
      </c>
      <c r="P2767" t="s">
        <v>6919</v>
      </c>
      <c r="Q2767" t="s">
        <v>6918</v>
      </c>
      <c r="R2767" s="7">
        <v>40909</v>
      </c>
      <c r="S2767" s="8">
        <f t="shared" si="352"/>
        <v>2012</v>
      </c>
      <c r="T2767" s="8">
        <v>2012</v>
      </c>
      <c r="U2767" s="8">
        <f t="shared" si="353"/>
        <v>10</v>
      </c>
      <c r="V2767" s="7">
        <v>40969</v>
      </c>
      <c r="W2767" t="s">
        <v>2049</v>
      </c>
      <c r="X2767" s="2">
        <v>1.6519999999999999</v>
      </c>
      <c r="Y2767" s="6">
        <f t="shared" si="350"/>
        <v>4.409919649769093E-2</v>
      </c>
      <c r="AA2767" t="s">
        <v>2048</v>
      </c>
      <c r="AB2767">
        <v>17337</v>
      </c>
      <c r="AD2767" t="s">
        <v>6</v>
      </c>
      <c r="AE2767">
        <v>60</v>
      </c>
      <c r="AF2767">
        <v>3</v>
      </c>
      <c r="AG2767">
        <v>6107522</v>
      </c>
      <c r="AH2767" t="s">
        <v>6917</v>
      </c>
      <c r="AI2767" t="s">
        <v>6916</v>
      </c>
      <c r="AJ2767" t="s">
        <v>6915</v>
      </c>
      <c r="AK2767" t="s">
        <v>6914</v>
      </c>
      <c r="AL2767">
        <v>100</v>
      </c>
      <c r="AM2767" s="5">
        <f t="shared" si="354"/>
        <v>10</v>
      </c>
      <c r="AN2767" s="4">
        <f t="shared" si="351"/>
        <v>1.5145778114350625E-2</v>
      </c>
      <c r="AO2767" s="3"/>
      <c r="AP2767">
        <v>0</v>
      </c>
      <c r="AQ2767" t="s">
        <v>1518</v>
      </c>
      <c r="AR2767" t="s">
        <v>6913</v>
      </c>
      <c r="AS2767" t="s">
        <v>1516</v>
      </c>
      <c r="AT2767" s="2" t="s">
        <v>0</v>
      </c>
      <c r="AU2767" s="1">
        <f t="shared" si="355"/>
        <v>3.541317098268884</v>
      </c>
      <c r="AV2767" s="1">
        <f t="shared" si="356"/>
        <v>2.9622487306020777</v>
      </c>
      <c r="AW2767" s="1">
        <f t="shared" si="357"/>
        <v>2.3831803629352715</v>
      </c>
    </row>
    <row r="2768" spans="1:49" x14ac:dyDescent="0.2">
      <c r="A2768">
        <v>2766</v>
      </c>
      <c r="B2768" t="s">
        <v>6912</v>
      </c>
      <c r="C2768" t="s">
        <v>6911</v>
      </c>
      <c r="F2768" t="s">
        <v>6910</v>
      </c>
      <c r="G2768" t="s">
        <v>17</v>
      </c>
      <c r="H2768" t="s">
        <v>16</v>
      </c>
      <c r="I2768" t="s">
        <v>6909</v>
      </c>
      <c r="J2768" t="s">
        <v>6908</v>
      </c>
      <c r="K2768" t="s">
        <v>6907</v>
      </c>
      <c r="L2768" t="s">
        <v>6906</v>
      </c>
      <c r="M2768" t="s">
        <v>6905</v>
      </c>
      <c r="N2768">
        <v>3</v>
      </c>
      <c r="O2768" t="s">
        <v>6904</v>
      </c>
      <c r="P2768" t="s">
        <v>6903</v>
      </c>
      <c r="Q2768" t="s">
        <v>6902</v>
      </c>
      <c r="R2768" s="7">
        <v>40909</v>
      </c>
      <c r="S2768" s="8">
        <f t="shared" si="352"/>
        <v>2012</v>
      </c>
      <c r="T2768" s="8">
        <v>2012</v>
      </c>
      <c r="U2768" s="8">
        <f t="shared" si="353"/>
        <v>10</v>
      </c>
      <c r="V2768" s="7">
        <v>40969</v>
      </c>
      <c r="W2768" t="s">
        <v>3228</v>
      </c>
      <c r="X2768" s="2">
        <v>0.21099999999999999</v>
      </c>
      <c r="Y2768" s="6">
        <f t="shared" si="350"/>
        <v>5.6325244921384904E-3</v>
      </c>
      <c r="AA2768">
        <v>9168516</v>
      </c>
      <c r="AB2768">
        <v>18936</v>
      </c>
      <c r="AC2768">
        <v>17451345</v>
      </c>
      <c r="AD2768" t="s">
        <v>6</v>
      </c>
      <c r="AE2768" t="s">
        <v>3227</v>
      </c>
      <c r="AF2768">
        <v>3</v>
      </c>
      <c r="AH2768" t="s">
        <v>6901</v>
      </c>
      <c r="AI2768" t="s">
        <v>6900</v>
      </c>
      <c r="AJ2768" t="s">
        <v>6899</v>
      </c>
      <c r="AK2768" t="s">
        <v>6898</v>
      </c>
      <c r="AL2768">
        <v>4</v>
      </c>
      <c r="AM2768" s="5">
        <f t="shared" si="354"/>
        <v>0.4</v>
      </c>
      <c r="AN2768" s="4">
        <f t="shared" si="351"/>
        <v>6.0583112457402507E-4</v>
      </c>
      <c r="AO2768" s="3"/>
      <c r="AP2768">
        <v>0</v>
      </c>
      <c r="AR2768" t="s">
        <v>1</v>
      </c>
      <c r="AT2768" s="2">
        <v>0.52500000000000002</v>
      </c>
      <c r="AU2768" s="1">
        <f t="shared" si="355"/>
        <v>0.41245164818691504</v>
      </c>
      <c r="AV2768" s="1">
        <f t="shared" si="356"/>
        <v>0.31191778083562577</v>
      </c>
      <c r="AW2768" s="1">
        <f t="shared" si="357"/>
        <v>0.21138391348433644</v>
      </c>
    </row>
    <row r="2769" spans="1:49" x14ac:dyDescent="0.2">
      <c r="A2769">
        <v>2767</v>
      </c>
      <c r="B2769" t="s">
        <v>6897</v>
      </c>
      <c r="C2769" t="s">
        <v>6896</v>
      </c>
      <c r="F2769" t="s">
        <v>6895</v>
      </c>
      <c r="G2769" t="s">
        <v>17</v>
      </c>
      <c r="H2769" t="s">
        <v>16</v>
      </c>
      <c r="I2769" t="s">
        <v>6492</v>
      </c>
      <c r="J2769">
        <v>60008588</v>
      </c>
      <c r="K2769" t="s">
        <v>6894</v>
      </c>
      <c r="L2769" t="s">
        <v>6893</v>
      </c>
      <c r="M2769" t="s">
        <v>6281</v>
      </c>
      <c r="N2769">
        <v>3</v>
      </c>
      <c r="O2769" t="s">
        <v>6892</v>
      </c>
      <c r="P2769" t="s">
        <v>6891</v>
      </c>
      <c r="Q2769" t="s">
        <v>6890</v>
      </c>
      <c r="R2769" s="7">
        <v>40909</v>
      </c>
      <c r="S2769" s="8">
        <f t="shared" si="352"/>
        <v>2012</v>
      </c>
      <c r="T2769" s="8">
        <v>2012</v>
      </c>
      <c r="U2769" s="8">
        <f t="shared" si="353"/>
        <v>10</v>
      </c>
      <c r="V2769" s="7">
        <v>41000</v>
      </c>
      <c r="W2769" t="s">
        <v>953</v>
      </c>
      <c r="X2769" s="2">
        <v>0.91800000000000004</v>
      </c>
      <c r="Y2769" s="6">
        <f t="shared" si="350"/>
        <v>2.4505485705133341E-2</v>
      </c>
      <c r="AA2769">
        <v>1431161</v>
      </c>
      <c r="AB2769">
        <v>22674</v>
      </c>
      <c r="AC2769">
        <v>13665901</v>
      </c>
      <c r="AD2769" t="s">
        <v>6</v>
      </c>
      <c r="AE2769">
        <v>33</v>
      </c>
      <c r="AF2769">
        <v>7</v>
      </c>
      <c r="AH2769" t="s">
        <v>6889</v>
      </c>
      <c r="AI2769" t="s">
        <v>6888</v>
      </c>
      <c r="AK2769" t="s">
        <v>6887</v>
      </c>
      <c r="AL2769">
        <v>9</v>
      </c>
      <c r="AM2769" s="5">
        <f t="shared" si="354"/>
        <v>0.9</v>
      </c>
      <c r="AN2769" s="4">
        <f t="shared" si="351"/>
        <v>1.3631200302915562E-3</v>
      </c>
      <c r="AO2769" s="3"/>
      <c r="AP2769">
        <v>0</v>
      </c>
      <c r="AR2769" t="s">
        <v>1</v>
      </c>
      <c r="AT2769" s="2" t="s">
        <v>0</v>
      </c>
      <c r="AU2769" s="1">
        <f t="shared" si="355"/>
        <v>1.7562776002680802</v>
      </c>
      <c r="AV2769" s="1">
        <f t="shared" si="356"/>
        <v>1.2934302867712448</v>
      </c>
      <c r="AW2769" s="1">
        <f t="shared" si="357"/>
        <v>0.83058297327440922</v>
      </c>
    </row>
    <row r="2770" spans="1:49" x14ac:dyDescent="0.2">
      <c r="A2770">
        <v>2768</v>
      </c>
      <c r="B2770" t="s">
        <v>6886</v>
      </c>
      <c r="C2770" t="s">
        <v>6885</v>
      </c>
      <c r="F2770" t="s">
        <v>6884</v>
      </c>
      <c r="G2770" t="s">
        <v>17</v>
      </c>
      <c r="H2770" t="s">
        <v>16</v>
      </c>
      <c r="I2770" t="s">
        <v>6883</v>
      </c>
      <c r="J2770" t="s">
        <v>6882</v>
      </c>
      <c r="K2770" t="s">
        <v>6881</v>
      </c>
      <c r="L2770" t="s">
        <v>6880</v>
      </c>
      <c r="M2770" t="s">
        <v>1634</v>
      </c>
      <c r="N2770">
        <v>8</v>
      </c>
      <c r="O2770" t="s">
        <v>6879</v>
      </c>
      <c r="P2770" t="s">
        <v>6878</v>
      </c>
      <c r="Q2770" t="s">
        <v>6877</v>
      </c>
      <c r="R2770" s="7">
        <v>40909</v>
      </c>
      <c r="S2770" s="8">
        <f t="shared" si="352"/>
        <v>2012</v>
      </c>
      <c r="T2770" s="8">
        <v>2012</v>
      </c>
      <c r="U2770" s="8">
        <f t="shared" si="353"/>
        <v>10</v>
      </c>
      <c r="V2770" s="7">
        <v>40940</v>
      </c>
      <c r="W2770" t="s">
        <v>4118</v>
      </c>
      <c r="X2770" s="2">
        <v>0.60499999999999998</v>
      </c>
      <c r="Y2770" s="6">
        <f t="shared" si="350"/>
        <v>1.6150129467980032E-2</v>
      </c>
      <c r="AA2770">
        <v>346748</v>
      </c>
      <c r="AB2770">
        <v>15563</v>
      </c>
      <c r="AD2770" t="s">
        <v>6</v>
      </c>
      <c r="AE2770">
        <v>83</v>
      </c>
      <c r="AF2770">
        <v>2</v>
      </c>
      <c r="AG2770" t="s">
        <v>6876</v>
      </c>
      <c r="AI2770" t="s">
        <v>6875</v>
      </c>
      <c r="AK2770" t="s">
        <v>6874</v>
      </c>
      <c r="AL2770">
        <v>14</v>
      </c>
      <c r="AM2770" s="5">
        <f t="shared" si="354"/>
        <v>1.4</v>
      </c>
      <c r="AN2770" s="4">
        <f t="shared" si="351"/>
        <v>2.1204089360090874E-3</v>
      </c>
      <c r="AO2770" s="3"/>
      <c r="AP2770">
        <v>0</v>
      </c>
      <c r="AQ2770" t="s">
        <v>3683</v>
      </c>
      <c r="AR2770" t="s">
        <v>6873</v>
      </c>
      <c r="AS2770" t="s">
        <v>3681</v>
      </c>
      <c r="AT2770" s="2">
        <v>1.5229999999999999</v>
      </c>
      <c r="AU2770" s="1">
        <f t="shared" si="355"/>
        <v>1.1941213308388747</v>
      </c>
      <c r="AV2770" s="1">
        <f t="shared" si="356"/>
        <v>0.91352692019945592</v>
      </c>
      <c r="AW2770" s="1">
        <f t="shared" si="357"/>
        <v>0.6329325095600371</v>
      </c>
    </row>
    <row r="2771" spans="1:49" x14ac:dyDescent="0.2">
      <c r="A2771">
        <v>2769</v>
      </c>
      <c r="B2771" t="s">
        <v>6872</v>
      </c>
      <c r="C2771" t="s">
        <v>6871</v>
      </c>
      <c r="F2771" t="s">
        <v>6870</v>
      </c>
      <c r="G2771" t="s">
        <v>17</v>
      </c>
      <c r="H2771" t="s">
        <v>16</v>
      </c>
      <c r="I2771" t="s">
        <v>6869</v>
      </c>
      <c r="J2771">
        <v>60013789</v>
      </c>
      <c r="K2771" t="s">
        <v>6868</v>
      </c>
      <c r="L2771" t="s">
        <v>81</v>
      </c>
      <c r="M2771" t="s">
        <v>80</v>
      </c>
      <c r="N2771">
        <v>5</v>
      </c>
      <c r="O2771" t="s">
        <v>6867</v>
      </c>
      <c r="P2771" t="s">
        <v>6866</v>
      </c>
      <c r="Q2771" t="s">
        <v>6865</v>
      </c>
      <c r="R2771" s="7">
        <v>40909</v>
      </c>
      <c r="S2771" s="8">
        <f t="shared" si="352"/>
        <v>2012</v>
      </c>
      <c r="T2771" s="8">
        <v>2012</v>
      </c>
      <c r="U2771" s="8">
        <f t="shared" si="353"/>
        <v>10</v>
      </c>
      <c r="V2771" s="7">
        <v>2012</v>
      </c>
      <c r="W2771" t="s">
        <v>355</v>
      </c>
      <c r="X2771" s="2">
        <v>0.437</v>
      </c>
      <c r="Y2771" s="6">
        <f t="shared" si="350"/>
        <v>1.1665465417367396E-2</v>
      </c>
      <c r="AA2771">
        <v>10704698</v>
      </c>
      <c r="AB2771">
        <v>5300152513</v>
      </c>
      <c r="AC2771">
        <v>15598985</v>
      </c>
      <c r="AD2771" t="s">
        <v>6</v>
      </c>
      <c r="AE2771">
        <v>125</v>
      </c>
      <c r="AH2771" t="s">
        <v>6864</v>
      </c>
      <c r="AI2771" t="s">
        <v>6863</v>
      </c>
      <c r="AK2771" t="s">
        <v>6862</v>
      </c>
      <c r="AL2771">
        <v>30</v>
      </c>
      <c r="AM2771" s="5">
        <f t="shared" si="354"/>
        <v>3</v>
      </c>
      <c r="AN2771" s="4">
        <f t="shared" si="351"/>
        <v>4.5437334343051876E-3</v>
      </c>
      <c r="AO2771" s="3"/>
      <c r="AP2771">
        <v>1</v>
      </c>
      <c r="AR2771" t="s">
        <v>1</v>
      </c>
      <c r="AT2771" s="2" t="s">
        <v>0</v>
      </c>
      <c r="AU2771" s="1">
        <f t="shared" si="355"/>
        <v>0.95289458224487333</v>
      </c>
      <c r="AV2771" s="1">
        <f t="shared" si="356"/>
        <v>0.81045994258362919</v>
      </c>
      <c r="AW2771" s="1">
        <f t="shared" si="357"/>
        <v>0.66802530292238493</v>
      </c>
    </row>
    <row r="2772" spans="1:49" x14ac:dyDescent="0.2">
      <c r="A2772">
        <v>2770</v>
      </c>
      <c r="B2772" t="s">
        <v>6861</v>
      </c>
      <c r="C2772" t="s">
        <v>6860</v>
      </c>
      <c r="F2772" t="s">
        <v>6859</v>
      </c>
      <c r="G2772" t="s">
        <v>17</v>
      </c>
      <c r="H2772" t="s">
        <v>16</v>
      </c>
      <c r="I2772" t="s">
        <v>6858</v>
      </c>
      <c r="J2772" t="s">
        <v>6857</v>
      </c>
      <c r="K2772" t="s">
        <v>6856</v>
      </c>
      <c r="L2772" t="s">
        <v>6855</v>
      </c>
      <c r="M2772" t="s">
        <v>6854</v>
      </c>
      <c r="N2772">
        <v>3</v>
      </c>
      <c r="O2772" t="s">
        <v>6853</v>
      </c>
      <c r="P2772" t="s">
        <v>6852</v>
      </c>
      <c r="Q2772" t="s">
        <v>6851</v>
      </c>
      <c r="R2772" s="7">
        <v>40909</v>
      </c>
      <c r="S2772" s="8">
        <f t="shared" si="352"/>
        <v>2012</v>
      </c>
      <c r="T2772" s="8">
        <v>2012</v>
      </c>
      <c r="U2772" s="8">
        <f t="shared" si="353"/>
        <v>10</v>
      </c>
      <c r="V2772" s="7">
        <v>41030</v>
      </c>
      <c r="W2772" t="s">
        <v>953</v>
      </c>
      <c r="X2772" s="2">
        <v>0.91800000000000004</v>
      </c>
      <c r="Y2772" s="6">
        <f t="shared" si="350"/>
        <v>2.4505485705133341E-2</v>
      </c>
      <c r="AA2772">
        <v>1431161</v>
      </c>
      <c r="AB2772">
        <v>22674</v>
      </c>
      <c r="AC2772">
        <v>13665901</v>
      </c>
      <c r="AD2772" t="s">
        <v>6</v>
      </c>
      <c r="AE2772">
        <v>33</v>
      </c>
      <c r="AF2772">
        <v>9</v>
      </c>
      <c r="AH2772" t="s">
        <v>6850</v>
      </c>
      <c r="AI2772" t="s">
        <v>6849</v>
      </c>
      <c r="AK2772" t="s">
        <v>6848</v>
      </c>
      <c r="AL2772">
        <v>11</v>
      </c>
      <c r="AM2772" s="5">
        <f t="shared" si="354"/>
        <v>1.1000000000000001</v>
      </c>
      <c r="AN2772" s="4">
        <f t="shared" si="351"/>
        <v>1.6660355925785689E-3</v>
      </c>
      <c r="AO2772" s="3"/>
      <c r="AP2772">
        <v>0</v>
      </c>
      <c r="AQ2772" t="s">
        <v>2353</v>
      </c>
      <c r="AR2772">
        <v>2007101585</v>
      </c>
      <c r="AS2772" t="s">
        <v>2352</v>
      </c>
      <c r="AT2772" s="2" t="s">
        <v>0</v>
      </c>
      <c r="AU2772" s="1">
        <f t="shared" si="355"/>
        <v>1.7653650671366907</v>
      </c>
      <c r="AV2772" s="1">
        <f t="shared" si="356"/>
        <v>1.3085760648855955</v>
      </c>
      <c r="AW2772" s="1">
        <f t="shared" si="357"/>
        <v>0.8517870626345001</v>
      </c>
    </row>
    <row r="2773" spans="1:49" x14ac:dyDescent="0.2">
      <c r="A2773">
        <v>2771</v>
      </c>
      <c r="B2773" t="s">
        <v>6847</v>
      </c>
      <c r="C2773" t="s">
        <v>6846</v>
      </c>
      <c r="F2773" t="s">
        <v>6845</v>
      </c>
      <c r="G2773" t="s">
        <v>17</v>
      </c>
      <c r="H2773" t="s">
        <v>16</v>
      </c>
      <c r="I2773" t="s">
        <v>6844</v>
      </c>
      <c r="J2773">
        <v>60011001</v>
      </c>
      <c r="K2773" t="s">
        <v>6843</v>
      </c>
      <c r="L2773" t="s">
        <v>6842</v>
      </c>
      <c r="M2773" t="s">
        <v>657</v>
      </c>
      <c r="N2773">
        <v>3</v>
      </c>
      <c r="O2773" t="s">
        <v>6841</v>
      </c>
      <c r="P2773" t="s">
        <v>6840</v>
      </c>
      <c r="Q2773" t="s">
        <v>6839</v>
      </c>
      <c r="R2773" s="7">
        <v>40909</v>
      </c>
      <c r="S2773" s="8">
        <f t="shared" si="352"/>
        <v>2012</v>
      </c>
      <c r="T2773" s="8">
        <v>2012</v>
      </c>
      <c r="U2773" s="8">
        <f t="shared" si="353"/>
        <v>10</v>
      </c>
      <c r="V2773" s="7">
        <v>40969</v>
      </c>
      <c r="W2773" t="s">
        <v>3228</v>
      </c>
      <c r="X2773" s="2">
        <v>0.21099999999999999</v>
      </c>
      <c r="Y2773" s="6">
        <f t="shared" si="350"/>
        <v>5.6325244921384904E-3</v>
      </c>
      <c r="AA2773">
        <v>9168516</v>
      </c>
      <c r="AB2773">
        <v>18936</v>
      </c>
      <c r="AC2773">
        <v>17451345</v>
      </c>
      <c r="AD2773" t="s">
        <v>6</v>
      </c>
      <c r="AE2773" t="s">
        <v>3227</v>
      </c>
      <c r="AF2773">
        <v>3</v>
      </c>
      <c r="AH2773" t="s">
        <v>6838</v>
      </c>
      <c r="AI2773" t="s">
        <v>6837</v>
      </c>
      <c r="AJ2773" t="s">
        <v>6836</v>
      </c>
      <c r="AK2773" t="s">
        <v>6835</v>
      </c>
      <c r="AL2773">
        <v>3</v>
      </c>
      <c r="AM2773" s="5">
        <f t="shared" si="354"/>
        <v>0.3</v>
      </c>
      <c r="AN2773" s="4">
        <f t="shared" si="351"/>
        <v>4.5437334343051872E-4</v>
      </c>
      <c r="AO2773" s="3"/>
      <c r="AP2773">
        <v>0</v>
      </c>
      <c r="AQ2773" t="s">
        <v>155</v>
      </c>
      <c r="AR2773">
        <v>21246065</v>
      </c>
      <c r="AS2773" t="s">
        <v>154</v>
      </c>
      <c r="AT2773" s="2">
        <v>0.52500000000000002</v>
      </c>
      <c r="AU2773" s="1">
        <f t="shared" si="355"/>
        <v>0.40790791475260985</v>
      </c>
      <c r="AV2773" s="1">
        <f t="shared" si="356"/>
        <v>0.30434489177845042</v>
      </c>
      <c r="AW2773" s="1">
        <f t="shared" si="357"/>
        <v>0.20078186880429102</v>
      </c>
    </row>
    <row r="2774" spans="1:49" x14ac:dyDescent="0.2">
      <c r="A2774">
        <v>2772</v>
      </c>
      <c r="B2774" t="s">
        <v>6834</v>
      </c>
      <c r="C2774" t="s">
        <v>6833</v>
      </c>
      <c r="F2774" t="s">
        <v>6832</v>
      </c>
      <c r="G2774" t="s">
        <v>17</v>
      </c>
      <c r="H2774" t="s">
        <v>16</v>
      </c>
      <c r="I2774" t="s">
        <v>6831</v>
      </c>
      <c r="J2774" t="s">
        <v>6830</v>
      </c>
      <c r="K2774" t="s">
        <v>6829</v>
      </c>
      <c r="L2774" t="s">
        <v>6828</v>
      </c>
      <c r="M2774" t="s">
        <v>442</v>
      </c>
      <c r="N2774">
        <v>4</v>
      </c>
      <c r="O2774" t="s">
        <v>6827</v>
      </c>
      <c r="P2774" t="s">
        <v>6826</v>
      </c>
      <c r="Q2774" t="s">
        <v>6825</v>
      </c>
      <c r="R2774" s="7">
        <v>40909</v>
      </c>
      <c r="S2774" s="8">
        <f t="shared" si="352"/>
        <v>2012</v>
      </c>
      <c r="T2774" s="8">
        <v>2012</v>
      </c>
      <c r="U2774" s="8">
        <f t="shared" si="353"/>
        <v>10</v>
      </c>
      <c r="V2774" s="7">
        <v>2012</v>
      </c>
      <c r="W2774" t="s">
        <v>355</v>
      </c>
      <c r="X2774" s="2">
        <v>0.437</v>
      </c>
      <c r="Y2774" s="6">
        <f t="shared" si="350"/>
        <v>1.1665465417367396E-2</v>
      </c>
      <c r="AA2774">
        <v>10704698</v>
      </c>
      <c r="AB2774">
        <v>5300152513</v>
      </c>
      <c r="AC2774">
        <v>15598985</v>
      </c>
      <c r="AD2774" t="s">
        <v>6</v>
      </c>
      <c r="AE2774">
        <v>125</v>
      </c>
      <c r="AH2774" t="s">
        <v>6824</v>
      </c>
      <c r="AI2774" t="s">
        <v>6823</v>
      </c>
      <c r="AK2774" t="s">
        <v>6822</v>
      </c>
      <c r="AL2774">
        <v>12</v>
      </c>
      <c r="AM2774" s="5">
        <f t="shared" si="354"/>
        <v>1.2</v>
      </c>
      <c r="AN2774" s="4">
        <f t="shared" si="351"/>
        <v>1.8174933737220749E-3</v>
      </c>
      <c r="AO2774" s="3"/>
      <c r="AP2774">
        <v>1</v>
      </c>
      <c r="AR2774" t="s">
        <v>1</v>
      </c>
      <c r="AT2774" s="2" t="s">
        <v>0</v>
      </c>
      <c r="AU2774" s="1">
        <f t="shared" si="355"/>
        <v>0.87110738042737978</v>
      </c>
      <c r="AV2774" s="1">
        <f t="shared" si="356"/>
        <v>0.67414793955447361</v>
      </c>
      <c r="AW2774" s="1">
        <f t="shared" si="357"/>
        <v>0.47718849868156715</v>
      </c>
    </row>
    <row r="2775" spans="1:49" x14ac:dyDescent="0.2">
      <c r="A2775">
        <v>2773</v>
      </c>
      <c r="B2775" t="s">
        <v>6821</v>
      </c>
      <c r="C2775" t="s">
        <v>6820</v>
      </c>
      <c r="F2775" t="s">
        <v>6819</v>
      </c>
      <c r="G2775" t="s">
        <v>17</v>
      </c>
      <c r="H2775" t="s">
        <v>16</v>
      </c>
      <c r="I2775" t="s">
        <v>4761</v>
      </c>
      <c r="J2775" t="s">
        <v>6818</v>
      </c>
      <c r="K2775" t="s">
        <v>6817</v>
      </c>
      <c r="L2775" t="s">
        <v>6816</v>
      </c>
      <c r="M2775" t="s">
        <v>2033</v>
      </c>
      <c r="N2775">
        <v>3</v>
      </c>
      <c r="O2775" t="s">
        <v>6815</v>
      </c>
      <c r="P2775" t="s">
        <v>6814</v>
      </c>
      <c r="Q2775" t="s">
        <v>6813</v>
      </c>
      <c r="R2775" s="7">
        <v>40909</v>
      </c>
      <c r="S2775" s="8">
        <f t="shared" si="352"/>
        <v>2012</v>
      </c>
      <c r="T2775" s="8">
        <v>2012</v>
      </c>
      <c r="U2775" s="8">
        <f t="shared" si="353"/>
        <v>10</v>
      </c>
      <c r="V2775" s="7">
        <v>2012</v>
      </c>
      <c r="W2775" t="s">
        <v>355</v>
      </c>
      <c r="X2775" s="2">
        <v>0.437</v>
      </c>
      <c r="Y2775" s="6">
        <f t="shared" si="350"/>
        <v>1.1665465417367396E-2</v>
      </c>
      <c r="AA2775">
        <v>10704698</v>
      </c>
      <c r="AB2775">
        <v>5300152513</v>
      </c>
      <c r="AC2775">
        <v>15598985</v>
      </c>
      <c r="AD2775" t="s">
        <v>6</v>
      </c>
      <c r="AE2775">
        <v>125</v>
      </c>
      <c r="AH2775" t="s">
        <v>6812</v>
      </c>
      <c r="AI2775" t="s">
        <v>6811</v>
      </c>
      <c r="AK2775" t="s">
        <v>6810</v>
      </c>
      <c r="AL2775">
        <v>20</v>
      </c>
      <c r="AM2775" s="5">
        <f t="shared" si="354"/>
        <v>2</v>
      </c>
      <c r="AN2775" s="4">
        <f t="shared" si="351"/>
        <v>3.0291556228701248E-3</v>
      </c>
      <c r="AO2775" s="3"/>
      <c r="AP2775">
        <v>1</v>
      </c>
      <c r="AR2775" t="s">
        <v>1</v>
      </c>
      <c r="AT2775" s="2" t="s">
        <v>0</v>
      </c>
      <c r="AU2775" s="1">
        <f t="shared" si="355"/>
        <v>0.90745724790182136</v>
      </c>
      <c r="AV2775" s="1">
        <f t="shared" si="356"/>
        <v>0.73473105201187594</v>
      </c>
      <c r="AW2775" s="1">
        <f t="shared" si="357"/>
        <v>0.56200485612193063</v>
      </c>
    </row>
    <row r="2776" spans="1:49" x14ac:dyDescent="0.2">
      <c r="A2776">
        <v>2774</v>
      </c>
      <c r="B2776" t="s">
        <v>6809</v>
      </c>
      <c r="C2776" t="s">
        <v>6808</v>
      </c>
      <c r="D2776" t="s">
        <v>6807</v>
      </c>
      <c r="F2776" t="s">
        <v>6806</v>
      </c>
      <c r="G2776" t="s">
        <v>17</v>
      </c>
      <c r="H2776" t="s">
        <v>16</v>
      </c>
      <c r="I2776" t="s">
        <v>6805</v>
      </c>
      <c r="J2776" t="s">
        <v>6804</v>
      </c>
      <c r="K2776" t="s">
        <v>6803</v>
      </c>
      <c r="L2776" t="s">
        <v>6802</v>
      </c>
      <c r="M2776" t="s">
        <v>387</v>
      </c>
      <c r="N2776">
        <v>3</v>
      </c>
      <c r="O2776" t="s">
        <v>6801</v>
      </c>
      <c r="P2776" t="s">
        <v>6800</v>
      </c>
      <c r="Q2776" t="s">
        <v>6799</v>
      </c>
      <c r="R2776" s="7">
        <v>40909</v>
      </c>
      <c r="S2776" s="8">
        <f t="shared" si="352"/>
        <v>2012</v>
      </c>
      <c r="T2776" s="8">
        <v>2012</v>
      </c>
      <c r="U2776" s="8">
        <f t="shared" si="353"/>
        <v>10</v>
      </c>
      <c r="V2776" s="7">
        <v>41061</v>
      </c>
      <c r="W2776" t="s">
        <v>6798</v>
      </c>
      <c r="X2776" s="2">
        <v>0.13300000000000001</v>
      </c>
      <c r="Y2776" s="6">
        <f t="shared" si="350"/>
        <v>3.5503590400683379E-3</v>
      </c>
      <c r="AA2776">
        <v>10058885</v>
      </c>
      <c r="AB2776">
        <v>4700153604</v>
      </c>
      <c r="AD2776" t="s">
        <v>6</v>
      </c>
      <c r="AE2776">
        <v>19</v>
      </c>
      <c r="AF2776">
        <v>3</v>
      </c>
      <c r="AH2776" s="10">
        <v>44348</v>
      </c>
      <c r="AI2776" t="s">
        <v>6797</v>
      </c>
      <c r="AJ2776" t="s">
        <v>6796</v>
      </c>
      <c r="AK2776" t="s">
        <v>6795</v>
      </c>
      <c r="AL2776">
        <v>3</v>
      </c>
      <c r="AM2776" s="5">
        <f t="shared" si="354"/>
        <v>0.3</v>
      </c>
      <c r="AN2776" s="4">
        <f t="shared" si="351"/>
        <v>4.5437334343051872E-4</v>
      </c>
      <c r="AO2776" s="3"/>
      <c r="AP2776">
        <v>0</v>
      </c>
      <c r="AR2776" t="s">
        <v>6794</v>
      </c>
      <c r="AT2776" s="2" t="s">
        <v>0</v>
      </c>
      <c r="AU2776" s="1">
        <f t="shared" si="355"/>
        <v>0.26215633310769915</v>
      </c>
      <c r="AV2776" s="1">
        <f t="shared" si="356"/>
        <v>0.20023661917494281</v>
      </c>
      <c r="AW2776" s="1">
        <f t="shared" si="357"/>
        <v>0.13831690524218646</v>
      </c>
    </row>
    <row r="2777" spans="1:49" x14ac:dyDescent="0.2">
      <c r="A2777">
        <v>2775</v>
      </c>
      <c r="B2777" t="s">
        <v>6793</v>
      </c>
      <c r="C2777" t="s">
        <v>6792</v>
      </c>
      <c r="F2777" t="s">
        <v>6791</v>
      </c>
      <c r="G2777" t="s">
        <v>17</v>
      </c>
      <c r="H2777" t="s">
        <v>16</v>
      </c>
      <c r="I2777" t="s">
        <v>6790</v>
      </c>
      <c r="J2777">
        <v>60104105</v>
      </c>
      <c r="K2777" t="s">
        <v>6789</v>
      </c>
      <c r="L2777" t="s">
        <v>6788</v>
      </c>
      <c r="M2777" t="s">
        <v>66</v>
      </c>
      <c r="N2777">
        <v>2</v>
      </c>
      <c r="O2777" t="s">
        <v>6787</v>
      </c>
      <c r="P2777" t="s">
        <v>6786</v>
      </c>
      <c r="Q2777" t="s">
        <v>6785</v>
      </c>
      <c r="R2777" s="7">
        <v>40909</v>
      </c>
      <c r="S2777" s="8">
        <f t="shared" si="352"/>
        <v>2012</v>
      </c>
      <c r="T2777" s="8">
        <v>2012</v>
      </c>
      <c r="U2777" s="8">
        <f t="shared" si="353"/>
        <v>10</v>
      </c>
      <c r="V2777" s="7">
        <v>41153</v>
      </c>
      <c r="W2777" t="s">
        <v>6784</v>
      </c>
      <c r="X2777" s="2">
        <v>0.19500000000000001</v>
      </c>
      <c r="Y2777" s="6">
        <f t="shared" si="350"/>
        <v>5.2054136301753831E-3</v>
      </c>
      <c r="AA2777">
        <v>19464614</v>
      </c>
      <c r="AB2777">
        <v>19700174723</v>
      </c>
      <c r="AC2777">
        <v>19464622</v>
      </c>
      <c r="AD2777" t="s">
        <v>6</v>
      </c>
      <c r="AE2777">
        <v>5</v>
      </c>
      <c r="AF2777">
        <v>2</v>
      </c>
      <c r="AI2777" t="s">
        <v>6783</v>
      </c>
      <c r="AK2777" t="s">
        <v>6782</v>
      </c>
      <c r="AL2777">
        <v>2</v>
      </c>
      <c r="AM2777" s="5">
        <f t="shared" si="354"/>
        <v>0.2</v>
      </c>
      <c r="AN2777" s="4">
        <f t="shared" si="351"/>
        <v>3.0291556228701253E-4</v>
      </c>
      <c r="AO2777" s="3"/>
      <c r="AP2777">
        <v>0</v>
      </c>
      <c r="AR2777" t="s">
        <v>1</v>
      </c>
      <c r="AT2777" s="2" t="s">
        <v>0</v>
      </c>
      <c r="AU2777" s="1">
        <f t="shared" si="355"/>
        <v>0.37346642098088717</v>
      </c>
      <c r="AV2777" s="1">
        <f t="shared" si="356"/>
        <v>0.27541645962311978</v>
      </c>
      <c r="AW2777" s="1">
        <f t="shared" si="357"/>
        <v>0.17736649826535236</v>
      </c>
    </row>
    <row r="2778" spans="1:49" x14ac:dyDescent="0.2">
      <c r="A2778">
        <v>2776</v>
      </c>
      <c r="B2778" t="s">
        <v>6781</v>
      </c>
      <c r="C2778" t="s">
        <v>6780</v>
      </c>
      <c r="F2778" t="s">
        <v>6779</v>
      </c>
      <c r="G2778" t="s">
        <v>17</v>
      </c>
      <c r="H2778" t="s">
        <v>16</v>
      </c>
      <c r="I2778" t="s">
        <v>6778</v>
      </c>
      <c r="J2778">
        <v>60003103</v>
      </c>
      <c r="K2778" t="s">
        <v>6777</v>
      </c>
      <c r="L2778" t="s">
        <v>2173</v>
      </c>
      <c r="M2778" t="s">
        <v>66</v>
      </c>
      <c r="N2778">
        <v>3</v>
      </c>
      <c r="O2778" t="s">
        <v>6776</v>
      </c>
      <c r="P2778" t="s">
        <v>6775</v>
      </c>
      <c r="Q2778" t="s">
        <v>6774</v>
      </c>
      <c r="R2778" s="7">
        <v>40909</v>
      </c>
      <c r="S2778" s="8">
        <f t="shared" si="352"/>
        <v>2012</v>
      </c>
      <c r="T2778" s="8">
        <v>2012</v>
      </c>
      <c r="U2778" s="8">
        <f t="shared" si="353"/>
        <v>10</v>
      </c>
      <c r="V2778" s="7">
        <v>40909</v>
      </c>
      <c r="W2778" t="s">
        <v>6773</v>
      </c>
      <c r="X2778" s="2">
        <v>0.20100000000000001</v>
      </c>
      <c r="Y2778" s="6">
        <f t="shared" si="350"/>
        <v>5.3655802034115489E-3</v>
      </c>
      <c r="AA2778">
        <v>7362501</v>
      </c>
      <c r="AB2778">
        <v>21565</v>
      </c>
      <c r="AD2778" t="s">
        <v>6</v>
      </c>
      <c r="AE2778">
        <v>60</v>
      </c>
      <c r="AF2778">
        <v>1</v>
      </c>
      <c r="AH2778" t="s">
        <v>6772</v>
      </c>
      <c r="AI2778" t="s">
        <v>6771</v>
      </c>
      <c r="AK2778" t="s">
        <v>6770</v>
      </c>
      <c r="AL2778">
        <v>3</v>
      </c>
      <c r="AM2778" s="5">
        <f t="shared" si="354"/>
        <v>0.3</v>
      </c>
      <c r="AN2778" s="4">
        <f t="shared" si="351"/>
        <v>4.5437334343051872E-4</v>
      </c>
      <c r="AO2778" s="3"/>
      <c r="AP2778">
        <v>0</v>
      </c>
      <c r="AR2778" t="s">
        <v>1</v>
      </c>
      <c r="AT2778" s="2">
        <v>0.46600000000000003</v>
      </c>
      <c r="AU2778" s="1">
        <f t="shared" si="355"/>
        <v>0.38922181454172394</v>
      </c>
      <c r="AV2778" s="1">
        <f t="shared" si="356"/>
        <v>0.29099767734210336</v>
      </c>
      <c r="AW2778" s="1">
        <f t="shared" si="357"/>
        <v>0.19277354014248277</v>
      </c>
    </row>
    <row r="2779" spans="1:49" x14ac:dyDescent="0.2">
      <c r="A2779">
        <v>2777</v>
      </c>
      <c r="B2779" t="s">
        <v>6769</v>
      </c>
      <c r="C2779" t="s">
        <v>6768</v>
      </c>
      <c r="F2779" t="s">
        <v>6767</v>
      </c>
      <c r="G2779" t="s">
        <v>17</v>
      </c>
      <c r="H2779" t="s">
        <v>16</v>
      </c>
      <c r="I2779" t="s">
        <v>336</v>
      </c>
      <c r="J2779">
        <v>60001439</v>
      </c>
      <c r="K2779" t="s">
        <v>6766</v>
      </c>
      <c r="L2779" t="s">
        <v>6765</v>
      </c>
      <c r="M2779" t="s">
        <v>66</v>
      </c>
      <c r="N2779">
        <v>2</v>
      </c>
      <c r="O2779" t="s">
        <v>6764</v>
      </c>
      <c r="P2779" t="s">
        <v>6763</v>
      </c>
      <c r="Q2779" t="s">
        <v>6762</v>
      </c>
      <c r="R2779" s="7">
        <v>40909</v>
      </c>
      <c r="S2779" s="8">
        <f t="shared" si="352"/>
        <v>2012</v>
      </c>
      <c r="T2779" s="8">
        <v>2012</v>
      </c>
      <c r="U2779" s="8">
        <f t="shared" si="353"/>
        <v>10</v>
      </c>
      <c r="V2779" s="7">
        <v>40909</v>
      </c>
      <c r="W2779" t="s">
        <v>6761</v>
      </c>
      <c r="X2779" s="2">
        <v>0.48899999999999999</v>
      </c>
      <c r="Y2779" s="6">
        <f t="shared" si="350"/>
        <v>1.3053575718747497E-2</v>
      </c>
      <c r="AA2779">
        <v>17518784</v>
      </c>
      <c r="AB2779">
        <v>5700165202</v>
      </c>
      <c r="AD2779" t="s">
        <v>6</v>
      </c>
      <c r="AE2779">
        <v>6</v>
      </c>
      <c r="AF2779">
        <v>1</v>
      </c>
      <c r="AH2779" t="s">
        <v>6760</v>
      </c>
      <c r="AI2779" t="s">
        <v>6759</v>
      </c>
      <c r="AK2779" t="s">
        <v>6758</v>
      </c>
      <c r="AL2779">
        <v>9</v>
      </c>
      <c r="AM2779" s="5">
        <f t="shared" si="354"/>
        <v>0.9</v>
      </c>
      <c r="AN2779" s="4">
        <f t="shared" si="351"/>
        <v>1.3631200302915562E-3</v>
      </c>
      <c r="AO2779" s="3"/>
      <c r="AP2779">
        <v>0</v>
      </c>
      <c r="AR2779" t="s">
        <v>1</v>
      </c>
      <c r="AT2779" s="2" t="s">
        <v>0</v>
      </c>
      <c r="AU2779" s="1">
        <f t="shared" si="355"/>
        <v>0.95464390122107134</v>
      </c>
      <c r="AV2779" s="1">
        <f t="shared" si="356"/>
        <v>0.72083478745195262</v>
      </c>
      <c r="AW2779" s="1">
        <f t="shared" si="357"/>
        <v>0.48702567368283378</v>
      </c>
    </row>
    <row r="2780" spans="1:49" x14ac:dyDescent="0.2">
      <c r="A2780">
        <v>2778</v>
      </c>
      <c r="B2780" t="s">
        <v>6757</v>
      </c>
      <c r="C2780" t="s">
        <v>6756</v>
      </c>
      <c r="E2780">
        <v>22736926</v>
      </c>
      <c r="F2780" t="s">
        <v>6755</v>
      </c>
      <c r="G2780" t="s">
        <v>17</v>
      </c>
      <c r="H2780" t="s">
        <v>16</v>
      </c>
      <c r="I2780" t="s">
        <v>6754</v>
      </c>
      <c r="J2780">
        <v>60069744</v>
      </c>
      <c r="K2780" t="s">
        <v>6753</v>
      </c>
      <c r="L2780" t="s">
        <v>81</v>
      </c>
      <c r="M2780" t="s">
        <v>80</v>
      </c>
      <c r="N2780">
        <v>7</v>
      </c>
      <c r="O2780" t="s">
        <v>6752</v>
      </c>
      <c r="P2780" t="s">
        <v>6751</v>
      </c>
      <c r="Q2780" t="s">
        <v>6750</v>
      </c>
      <c r="R2780" s="7">
        <v>40909</v>
      </c>
      <c r="S2780" s="8">
        <f t="shared" si="352"/>
        <v>2012</v>
      </c>
      <c r="T2780" s="8">
        <v>2012</v>
      </c>
      <c r="U2780" s="8">
        <f t="shared" si="353"/>
        <v>10</v>
      </c>
      <c r="V2780" s="7">
        <v>41061</v>
      </c>
      <c r="W2780" t="s">
        <v>6749</v>
      </c>
      <c r="X2780" s="2">
        <v>1.427</v>
      </c>
      <c r="Y2780" s="6">
        <f t="shared" si="350"/>
        <v>3.8092950001334724E-2</v>
      </c>
      <c r="AA2780">
        <v>10079327</v>
      </c>
      <c r="AB2780">
        <v>25392</v>
      </c>
      <c r="AC2780">
        <v>22192840</v>
      </c>
      <c r="AD2780" t="s">
        <v>6</v>
      </c>
      <c r="AE2780">
        <v>18</v>
      </c>
      <c r="AF2780">
        <v>23</v>
      </c>
      <c r="AH2780" t="s">
        <v>6748</v>
      </c>
      <c r="AI2780" t="s">
        <v>6747</v>
      </c>
      <c r="AJ2780" t="s">
        <v>6746</v>
      </c>
      <c r="AK2780" t="s">
        <v>6745</v>
      </c>
      <c r="AL2780">
        <v>12</v>
      </c>
      <c r="AM2780" s="5">
        <f t="shared" si="354"/>
        <v>1.2</v>
      </c>
      <c r="AN2780" s="4">
        <f t="shared" si="351"/>
        <v>1.8174933737220749E-3</v>
      </c>
      <c r="AO2780" s="3"/>
      <c r="AP2780">
        <v>1</v>
      </c>
      <c r="AR2780" t="s">
        <v>1</v>
      </c>
      <c r="AT2780" s="2">
        <v>5.742</v>
      </c>
      <c r="AU2780" s="1">
        <f t="shared" si="355"/>
        <v>2.7210313013050929</v>
      </c>
      <c r="AV2780" s="1">
        <f t="shared" si="356"/>
        <v>1.9955221687528402</v>
      </c>
      <c r="AW2780" s="1">
        <f t="shared" si="357"/>
        <v>1.2700130362005868</v>
      </c>
    </row>
    <row r="2781" spans="1:49" x14ac:dyDescent="0.2">
      <c r="A2781">
        <v>2779</v>
      </c>
      <c r="B2781" t="s">
        <v>6744</v>
      </c>
      <c r="C2781" t="s">
        <v>6743</v>
      </c>
      <c r="F2781" t="s">
        <v>6742</v>
      </c>
      <c r="G2781" t="s">
        <v>17</v>
      </c>
      <c r="H2781" t="s">
        <v>16</v>
      </c>
      <c r="I2781" t="s">
        <v>6741</v>
      </c>
      <c r="J2781">
        <v>60011357</v>
      </c>
      <c r="K2781" t="s">
        <v>858</v>
      </c>
      <c r="L2781" t="s">
        <v>830</v>
      </c>
      <c r="M2781" t="s">
        <v>615</v>
      </c>
      <c r="N2781">
        <v>3</v>
      </c>
      <c r="O2781" t="s">
        <v>6740</v>
      </c>
      <c r="P2781" t="s">
        <v>6739</v>
      </c>
      <c r="Q2781" t="s">
        <v>6738</v>
      </c>
      <c r="R2781" s="7">
        <v>40909</v>
      </c>
      <c r="S2781" s="8">
        <f t="shared" si="352"/>
        <v>2012</v>
      </c>
      <c r="T2781" s="8">
        <v>2012</v>
      </c>
      <c r="U2781" s="8">
        <f t="shared" si="353"/>
        <v>10</v>
      </c>
      <c r="V2781" s="7">
        <v>2012</v>
      </c>
      <c r="W2781" t="s">
        <v>6346</v>
      </c>
      <c r="X2781" s="2">
        <v>0.86099999999999999</v>
      </c>
      <c r="Y2781" s="6">
        <f t="shared" si="350"/>
        <v>2.2983903259389767E-2</v>
      </c>
      <c r="AA2781">
        <v>15498328</v>
      </c>
      <c r="AB2781">
        <v>11000153733</v>
      </c>
      <c r="AD2781" t="s">
        <v>6</v>
      </c>
      <c r="AE2781">
        <v>59</v>
      </c>
      <c r="AF2781">
        <v>7</v>
      </c>
      <c r="AG2781">
        <v>6132452</v>
      </c>
      <c r="AH2781" t="s">
        <v>6737</v>
      </c>
      <c r="AI2781" t="s">
        <v>6736</v>
      </c>
      <c r="AJ2781" t="s">
        <v>6735</v>
      </c>
      <c r="AK2781" t="s">
        <v>6734</v>
      </c>
      <c r="AL2781">
        <v>22</v>
      </c>
      <c r="AM2781" s="5">
        <f t="shared" si="354"/>
        <v>2.2000000000000002</v>
      </c>
      <c r="AN2781" s="4">
        <f t="shared" si="351"/>
        <v>3.3320711851571377E-3</v>
      </c>
      <c r="AO2781" s="3"/>
      <c r="AP2781">
        <v>0</v>
      </c>
      <c r="AQ2781" t="s">
        <v>6733</v>
      </c>
      <c r="AR2781" t="s">
        <v>6732</v>
      </c>
      <c r="AS2781" t="s">
        <v>6731</v>
      </c>
      <c r="AT2781" s="2" t="s">
        <v>0</v>
      </c>
      <c r="AU2781" s="1">
        <f t="shared" si="355"/>
        <v>1.7088353637119975</v>
      </c>
      <c r="AV2781" s="1">
        <f t="shared" si="356"/>
        <v>1.3157987222273453</v>
      </c>
      <c r="AW2781" s="1">
        <f t="shared" si="357"/>
        <v>0.92276208074269261</v>
      </c>
    </row>
    <row r="2782" spans="1:49" x14ac:dyDescent="0.2">
      <c r="A2782">
        <v>2780</v>
      </c>
      <c r="B2782" t="s">
        <v>6730</v>
      </c>
      <c r="C2782" t="s">
        <v>6729</v>
      </c>
      <c r="F2782" t="s">
        <v>6728</v>
      </c>
      <c r="G2782" t="s">
        <v>17</v>
      </c>
      <c r="H2782" t="s">
        <v>16</v>
      </c>
      <c r="I2782" t="s">
        <v>6727</v>
      </c>
      <c r="J2782">
        <v>60010080</v>
      </c>
      <c r="K2782" t="s">
        <v>6203</v>
      </c>
      <c r="L2782" t="s">
        <v>1878</v>
      </c>
      <c r="M2782" t="s">
        <v>80</v>
      </c>
      <c r="N2782">
        <v>3</v>
      </c>
      <c r="O2782" t="s">
        <v>6726</v>
      </c>
      <c r="P2782" t="s">
        <v>6725</v>
      </c>
      <c r="Q2782" t="s">
        <v>6724</v>
      </c>
      <c r="R2782" s="7">
        <v>40909</v>
      </c>
      <c r="S2782" s="8">
        <f t="shared" si="352"/>
        <v>2012</v>
      </c>
      <c r="T2782" s="8">
        <v>2012</v>
      </c>
      <c r="U2782" s="8">
        <f t="shared" si="353"/>
        <v>10</v>
      </c>
      <c r="V2782" s="7">
        <v>40909</v>
      </c>
      <c r="W2782" t="s">
        <v>3445</v>
      </c>
      <c r="X2782" s="2" t="s">
        <v>0</v>
      </c>
      <c r="Y2782" s="6" t="e">
        <f t="shared" si="350"/>
        <v>#VALUE!</v>
      </c>
      <c r="AA2782">
        <v>19759320</v>
      </c>
      <c r="AB2782">
        <v>19700186893</v>
      </c>
      <c r="AC2782">
        <v>22339299</v>
      </c>
      <c r="AD2782" t="s">
        <v>6</v>
      </c>
      <c r="AE2782">
        <v>7</v>
      </c>
      <c r="AF2782">
        <v>1</v>
      </c>
      <c r="AH2782" t="s">
        <v>6723</v>
      </c>
      <c r="AI2782" t="s">
        <v>6722</v>
      </c>
      <c r="AJ2782" t="s">
        <v>6721</v>
      </c>
      <c r="AK2782" t="s">
        <v>6720</v>
      </c>
      <c r="AL2782">
        <v>3</v>
      </c>
      <c r="AM2782" s="5">
        <f t="shared" si="354"/>
        <v>0.3</v>
      </c>
      <c r="AN2782" s="4">
        <f t="shared" si="351"/>
        <v>4.5437334343051872E-4</v>
      </c>
      <c r="AO2782" s="3"/>
      <c r="AP2782">
        <v>0</v>
      </c>
      <c r="AR2782" t="s">
        <v>1</v>
      </c>
      <c r="AT2782" s="2" t="s">
        <v>0</v>
      </c>
      <c r="AU2782" s="1" t="e">
        <f t="shared" si="355"/>
        <v>#VALUE!</v>
      </c>
      <c r="AV2782" s="1" t="e">
        <f t="shared" si="356"/>
        <v>#VALUE!</v>
      </c>
      <c r="AW2782" s="1" t="e">
        <f t="shared" si="357"/>
        <v>#VALUE!</v>
      </c>
    </row>
    <row r="2783" spans="1:49" x14ac:dyDescent="0.2">
      <c r="A2783">
        <v>2781</v>
      </c>
      <c r="B2783" t="s">
        <v>6719</v>
      </c>
      <c r="C2783" t="s">
        <v>6718</v>
      </c>
      <c r="F2783" t="s">
        <v>6717</v>
      </c>
      <c r="G2783" t="s">
        <v>17</v>
      </c>
      <c r="H2783" t="s">
        <v>16</v>
      </c>
      <c r="I2783" t="s">
        <v>6716</v>
      </c>
      <c r="J2783" t="s">
        <v>6715</v>
      </c>
      <c r="K2783" t="s">
        <v>6714</v>
      </c>
      <c r="L2783" t="s">
        <v>6713</v>
      </c>
      <c r="M2783" t="s">
        <v>442</v>
      </c>
      <c r="N2783">
        <v>4</v>
      </c>
      <c r="O2783" t="s">
        <v>6712</v>
      </c>
      <c r="P2783" t="s">
        <v>6711</v>
      </c>
      <c r="Q2783" t="s">
        <v>6710</v>
      </c>
      <c r="R2783" s="7">
        <v>40909</v>
      </c>
      <c r="S2783" s="8">
        <f t="shared" si="352"/>
        <v>2012</v>
      </c>
      <c r="T2783" s="8">
        <v>2012</v>
      </c>
      <c r="U2783" s="8">
        <f t="shared" si="353"/>
        <v>10</v>
      </c>
      <c r="V2783" s="7">
        <v>41030</v>
      </c>
      <c r="W2783" t="s">
        <v>953</v>
      </c>
      <c r="X2783" s="2">
        <v>0.91800000000000004</v>
      </c>
      <c r="Y2783" s="6">
        <f t="shared" si="350"/>
        <v>2.4505485705133341E-2</v>
      </c>
      <c r="AA2783">
        <v>1431161</v>
      </c>
      <c r="AB2783">
        <v>22674</v>
      </c>
      <c r="AC2783">
        <v>13665901</v>
      </c>
      <c r="AD2783" t="s">
        <v>6</v>
      </c>
      <c r="AE2783">
        <v>33</v>
      </c>
      <c r="AF2783">
        <v>10</v>
      </c>
      <c r="AG2783">
        <v>545084</v>
      </c>
      <c r="AH2783" t="s">
        <v>6709</v>
      </c>
      <c r="AI2783" t="s">
        <v>6708</v>
      </c>
      <c r="AK2783" t="s">
        <v>6707</v>
      </c>
      <c r="AL2783">
        <v>27</v>
      </c>
      <c r="AM2783" s="5">
        <f t="shared" si="354"/>
        <v>2.7</v>
      </c>
      <c r="AN2783" s="4">
        <f t="shared" si="351"/>
        <v>4.0893600908746691E-3</v>
      </c>
      <c r="AO2783" s="3"/>
      <c r="AP2783">
        <v>0</v>
      </c>
      <c r="AQ2783" t="s">
        <v>6706</v>
      </c>
      <c r="AR2783" t="s">
        <v>1</v>
      </c>
      <c r="AS2783" t="s">
        <v>6705</v>
      </c>
      <c r="AT2783" s="2" t="s">
        <v>0</v>
      </c>
      <c r="AU2783" s="1">
        <f t="shared" si="355"/>
        <v>1.8380648020855737</v>
      </c>
      <c r="AV2783" s="1">
        <f t="shared" si="356"/>
        <v>1.4297422898004004</v>
      </c>
      <c r="AW2783" s="1">
        <f t="shared" si="357"/>
        <v>1.0214197775152269</v>
      </c>
    </row>
    <row r="2784" spans="1:49" x14ac:dyDescent="0.2">
      <c r="A2784">
        <v>2782</v>
      </c>
      <c r="B2784" t="s">
        <v>6704</v>
      </c>
      <c r="C2784" t="s">
        <v>6703</v>
      </c>
      <c r="F2784" t="s">
        <v>6702</v>
      </c>
      <c r="G2784" t="s">
        <v>17</v>
      </c>
      <c r="H2784" t="s">
        <v>16</v>
      </c>
      <c r="I2784" t="s">
        <v>6701</v>
      </c>
      <c r="J2784">
        <v>60010421</v>
      </c>
      <c r="K2784" t="s">
        <v>6700</v>
      </c>
      <c r="L2784" t="s">
        <v>401</v>
      </c>
      <c r="M2784" t="s">
        <v>80</v>
      </c>
      <c r="N2784">
        <v>5</v>
      </c>
      <c r="O2784" t="s">
        <v>6699</v>
      </c>
      <c r="P2784" t="s">
        <v>6698</v>
      </c>
      <c r="Q2784" t="s">
        <v>6697</v>
      </c>
      <c r="R2784" s="7">
        <v>40909</v>
      </c>
      <c r="S2784" s="8">
        <f t="shared" si="352"/>
        <v>2012</v>
      </c>
      <c r="T2784" s="8">
        <v>2012</v>
      </c>
      <c r="U2784" s="8">
        <f t="shared" si="353"/>
        <v>10</v>
      </c>
      <c r="V2784" s="7">
        <v>2012</v>
      </c>
      <c r="W2784" t="s">
        <v>355</v>
      </c>
      <c r="X2784" s="2">
        <v>0.437</v>
      </c>
      <c r="Y2784" s="6">
        <f t="shared" si="350"/>
        <v>1.1665465417367396E-2</v>
      </c>
      <c r="AA2784">
        <v>10704698</v>
      </c>
      <c r="AB2784">
        <v>5300152513</v>
      </c>
      <c r="AC2784">
        <v>15598985</v>
      </c>
      <c r="AD2784" t="s">
        <v>6</v>
      </c>
      <c r="AE2784">
        <v>124</v>
      </c>
      <c r="AH2784" t="s">
        <v>6696</v>
      </c>
      <c r="AI2784" t="s">
        <v>6695</v>
      </c>
      <c r="AK2784" t="s">
        <v>6694</v>
      </c>
      <c r="AL2784">
        <v>13</v>
      </c>
      <c r="AM2784" s="5">
        <f t="shared" si="354"/>
        <v>1.3</v>
      </c>
      <c r="AN2784" s="4">
        <f t="shared" si="351"/>
        <v>1.9689511548655813E-3</v>
      </c>
      <c r="AO2784" s="3"/>
      <c r="AP2784">
        <v>1</v>
      </c>
      <c r="AR2784" t="s">
        <v>1</v>
      </c>
      <c r="AT2784" s="2" t="s">
        <v>0</v>
      </c>
      <c r="AU2784" s="1">
        <f t="shared" si="355"/>
        <v>0.87565111386168504</v>
      </c>
      <c r="AV2784" s="1">
        <f t="shared" si="356"/>
        <v>0.68172082861164884</v>
      </c>
      <c r="AW2784" s="1">
        <f t="shared" si="357"/>
        <v>0.48779054336161259</v>
      </c>
    </row>
    <row r="2785" spans="1:49" x14ac:dyDescent="0.2">
      <c r="A2785">
        <v>2783</v>
      </c>
      <c r="B2785" t="s">
        <v>6693</v>
      </c>
      <c r="C2785" t="s">
        <v>6692</v>
      </c>
      <c r="F2785" t="s">
        <v>6691</v>
      </c>
      <c r="G2785" t="s">
        <v>17</v>
      </c>
      <c r="H2785" t="s">
        <v>16</v>
      </c>
      <c r="I2785" t="s">
        <v>6690</v>
      </c>
      <c r="J2785" t="s">
        <v>6689</v>
      </c>
      <c r="K2785" t="s">
        <v>6688</v>
      </c>
      <c r="L2785" t="s">
        <v>6687</v>
      </c>
      <c r="M2785" t="s">
        <v>442</v>
      </c>
      <c r="N2785">
        <v>5</v>
      </c>
      <c r="O2785" t="s">
        <v>6686</v>
      </c>
      <c r="P2785" t="s">
        <v>6685</v>
      </c>
      <c r="Q2785" t="s">
        <v>6684</v>
      </c>
      <c r="R2785" s="7">
        <v>40909</v>
      </c>
      <c r="S2785" s="8">
        <f t="shared" si="352"/>
        <v>2012</v>
      </c>
      <c r="T2785" s="8">
        <v>2012</v>
      </c>
      <c r="U2785" s="8">
        <f t="shared" si="353"/>
        <v>10</v>
      </c>
      <c r="V2785" s="7">
        <v>2012</v>
      </c>
      <c r="W2785" t="s">
        <v>355</v>
      </c>
      <c r="X2785" s="2">
        <v>0.437</v>
      </c>
      <c r="Y2785" s="6">
        <f t="shared" si="350"/>
        <v>1.1665465417367396E-2</v>
      </c>
      <c r="AA2785">
        <v>10704698</v>
      </c>
      <c r="AB2785">
        <v>5300152513</v>
      </c>
      <c r="AC2785">
        <v>15598985</v>
      </c>
      <c r="AD2785" t="s">
        <v>6</v>
      </c>
      <c r="AE2785">
        <v>124</v>
      </c>
      <c r="AH2785" t="s">
        <v>6683</v>
      </c>
      <c r="AI2785" t="s">
        <v>6682</v>
      </c>
      <c r="AK2785" t="s">
        <v>6681</v>
      </c>
      <c r="AL2785">
        <v>23</v>
      </c>
      <c r="AM2785" s="5">
        <f t="shared" si="354"/>
        <v>2.2999999999999998</v>
      </c>
      <c r="AN2785" s="4">
        <f t="shared" si="351"/>
        <v>3.4835289663006433E-3</v>
      </c>
      <c r="AO2785" s="3"/>
      <c r="AP2785">
        <v>1</v>
      </c>
      <c r="AR2785" t="s">
        <v>1</v>
      </c>
      <c r="AT2785" s="2" t="s">
        <v>0</v>
      </c>
      <c r="AU2785" s="1">
        <f t="shared" si="355"/>
        <v>0.92108844820473701</v>
      </c>
      <c r="AV2785" s="1">
        <f t="shared" si="356"/>
        <v>0.75744971918340198</v>
      </c>
      <c r="AW2785" s="1">
        <f t="shared" si="357"/>
        <v>0.59381099016206695</v>
      </c>
    </row>
    <row r="2786" spans="1:49" x14ac:dyDescent="0.2">
      <c r="A2786">
        <v>2784</v>
      </c>
      <c r="B2786" t="s">
        <v>6680</v>
      </c>
      <c r="C2786" t="s">
        <v>6679</v>
      </c>
      <c r="F2786" t="s">
        <v>6678</v>
      </c>
      <c r="G2786" t="s">
        <v>17</v>
      </c>
      <c r="H2786" t="s">
        <v>16</v>
      </c>
      <c r="I2786" t="s">
        <v>6677</v>
      </c>
      <c r="J2786" t="s">
        <v>6676</v>
      </c>
      <c r="K2786" t="s">
        <v>6675</v>
      </c>
      <c r="L2786" t="s">
        <v>6674</v>
      </c>
      <c r="M2786" t="s">
        <v>6673</v>
      </c>
      <c r="N2786">
        <v>8</v>
      </c>
      <c r="O2786" t="s">
        <v>6672</v>
      </c>
      <c r="P2786" t="s">
        <v>6671</v>
      </c>
      <c r="Q2786" t="s">
        <v>6670</v>
      </c>
      <c r="R2786" s="7">
        <v>40909</v>
      </c>
      <c r="S2786" s="8">
        <f t="shared" si="352"/>
        <v>2012</v>
      </c>
      <c r="T2786" s="8">
        <v>2012</v>
      </c>
      <c r="U2786" s="8">
        <f t="shared" si="353"/>
        <v>10</v>
      </c>
      <c r="V2786" s="7">
        <v>41061</v>
      </c>
      <c r="W2786" t="s">
        <v>953</v>
      </c>
      <c r="X2786" s="2">
        <v>0.91800000000000004</v>
      </c>
      <c r="Y2786" s="6">
        <f t="shared" si="350"/>
        <v>2.4505485705133341E-2</v>
      </c>
      <c r="AA2786">
        <v>1431161</v>
      </c>
      <c r="AB2786">
        <v>22674</v>
      </c>
      <c r="AC2786">
        <v>13665901</v>
      </c>
      <c r="AD2786" t="s">
        <v>6</v>
      </c>
      <c r="AE2786">
        <v>33</v>
      </c>
      <c r="AF2786">
        <v>12</v>
      </c>
      <c r="AH2786" t="s">
        <v>6669</v>
      </c>
      <c r="AI2786" t="s">
        <v>6668</v>
      </c>
      <c r="AK2786" t="s">
        <v>6667</v>
      </c>
      <c r="AL2786">
        <v>12</v>
      </c>
      <c r="AM2786" s="5">
        <f t="shared" si="354"/>
        <v>1.2</v>
      </c>
      <c r="AN2786" s="4">
        <f t="shared" si="351"/>
        <v>1.8174933737220749E-3</v>
      </c>
      <c r="AO2786" s="3"/>
      <c r="AP2786">
        <v>0</v>
      </c>
      <c r="AQ2786" t="s">
        <v>1518</v>
      </c>
      <c r="AR2786" t="s">
        <v>6666</v>
      </c>
      <c r="AS2786" t="s">
        <v>1516</v>
      </c>
      <c r="AT2786" s="2" t="s">
        <v>0</v>
      </c>
      <c r="AU2786" s="1">
        <f t="shared" si="355"/>
        <v>1.7699088005709958</v>
      </c>
      <c r="AV2786" s="1">
        <f t="shared" si="356"/>
        <v>1.3161489539427706</v>
      </c>
      <c r="AW2786" s="1">
        <f t="shared" si="357"/>
        <v>0.86238910731454543</v>
      </c>
    </row>
    <row r="2787" spans="1:49" x14ac:dyDescent="0.2">
      <c r="A2787">
        <v>2785</v>
      </c>
      <c r="B2787" t="s">
        <v>6665</v>
      </c>
      <c r="C2787" t="s">
        <v>6664</v>
      </c>
      <c r="F2787" t="s">
        <v>6663</v>
      </c>
      <c r="G2787" t="s">
        <v>17</v>
      </c>
      <c r="H2787" t="s">
        <v>16</v>
      </c>
      <c r="I2787" t="s">
        <v>576</v>
      </c>
      <c r="J2787">
        <v>60005273</v>
      </c>
      <c r="K2787" t="s">
        <v>3270</v>
      </c>
      <c r="L2787" t="s">
        <v>472</v>
      </c>
      <c r="M2787" t="s">
        <v>471</v>
      </c>
      <c r="N2787">
        <v>4</v>
      </c>
      <c r="O2787" t="s">
        <v>6662</v>
      </c>
      <c r="P2787" t="s">
        <v>6661</v>
      </c>
      <c r="Q2787" t="s">
        <v>3277</v>
      </c>
      <c r="R2787" s="7">
        <v>40909</v>
      </c>
      <c r="S2787" s="8">
        <f t="shared" si="352"/>
        <v>2012</v>
      </c>
      <c r="T2787" s="8">
        <v>2012</v>
      </c>
      <c r="U2787" s="8">
        <f t="shared" si="353"/>
        <v>10</v>
      </c>
      <c r="V2787" s="7">
        <v>40940</v>
      </c>
      <c r="W2787" t="s">
        <v>3228</v>
      </c>
      <c r="X2787" s="2">
        <v>0.21099999999999999</v>
      </c>
      <c r="Y2787" s="6">
        <f t="shared" si="350"/>
        <v>5.6325244921384904E-3</v>
      </c>
      <c r="AA2787">
        <v>9168516</v>
      </c>
      <c r="AB2787">
        <v>18936</v>
      </c>
      <c r="AC2787">
        <v>17451345</v>
      </c>
      <c r="AD2787" t="s">
        <v>6</v>
      </c>
      <c r="AE2787" t="s">
        <v>3227</v>
      </c>
      <c r="AF2787">
        <v>2</v>
      </c>
      <c r="AH2787" t="s">
        <v>6660</v>
      </c>
      <c r="AI2787" t="s">
        <v>6659</v>
      </c>
      <c r="AJ2787" t="s">
        <v>6658</v>
      </c>
      <c r="AK2787" t="s">
        <v>6657</v>
      </c>
      <c r="AL2787">
        <v>0</v>
      </c>
      <c r="AM2787" s="5">
        <f t="shared" si="354"/>
        <v>0</v>
      </c>
      <c r="AN2787" s="4">
        <f t="shared" si="351"/>
        <v>0</v>
      </c>
      <c r="AO2787" s="3"/>
      <c r="AP2787">
        <v>0</v>
      </c>
      <c r="AR2787" t="s">
        <v>1</v>
      </c>
      <c r="AT2787" s="2">
        <v>0.52500000000000002</v>
      </c>
      <c r="AU2787" s="1">
        <f t="shared" si="355"/>
        <v>0.39427671444969431</v>
      </c>
      <c r="AV2787" s="1">
        <f t="shared" si="356"/>
        <v>0.28162622460692455</v>
      </c>
      <c r="AW2787" s="1">
        <f t="shared" si="357"/>
        <v>0.1689757347641547</v>
      </c>
    </row>
    <row r="2788" spans="1:49" x14ac:dyDescent="0.2">
      <c r="A2788">
        <v>2786</v>
      </c>
      <c r="B2788" t="s">
        <v>6656</v>
      </c>
      <c r="C2788" t="s">
        <v>6655</v>
      </c>
      <c r="F2788" t="s">
        <v>6654</v>
      </c>
      <c r="G2788" t="s">
        <v>17</v>
      </c>
      <c r="H2788" t="s">
        <v>16</v>
      </c>
      <c r="I2788" t="s">
        <v>6653</v>
      </c>
      <c r="J2788" t="s">
        <v>6652</v>
      </c>
      <c r="K2788" t="s">
        <v>6651</v>
      </c>
      <c r="L2788" t="s">
        <v>6650</v>
      </c>
      <c r="M2788" t="s">
        <v>903</v>
      </c>
      <c r="N2788">
        <v>3</v>
      </c>
      <c r="O2788" t="s">
        <v>6649</v>
      </c>
      <c r="P2788" t="s">
        <v>6648</v>
      </c>
      <c r="Q2788" t="s">
        <v>6647</v>
      </c>
      <c r="R2788" s="7">
        <v>40909</v>
      </c>
      <c r="S2788" s="8">
        <f t="shared" si="352"/>
        <v>2012</v>
      </c>
      <c r="T2788" s="8">
        <v>2012</v>
      </c>
      <c r="U2788" s="8">
        <f t="shared" si="353"/>
        <v>10</v>
      </c>
      <c r="V2788" s="7">
        <v>2012</v>
      </c>
      <c r="W2788" t="s">
        <v>3657</v>
      </c>
      <c r="X2788" s="2">
        <v>0.20799999999999999</v>
      </c>
      <c r="Y2788" s="6">
        <f t="shared" si="350"/>
        <v>5.552441205520408E-3</v>
      </c>
      <c r="AA2788">
        <v>19376472</v>
      </c>
      <c r="AB2788">
        <v>16800154725</v>
      </c>
      <c r="AD2788" t="s">
        <v>6</v>
      </c>
      <c r="AF2788">
        <v>38</v>
      </c>
      <c r="AH2788" t="s">
        <v>6646</v>
      </c>
      <c r="AI2788" t="s">
        <v>6645</v>
      </c>
      <c r="AK2788" t="s">
        <v>6644</v>
      </c>
      <c r="AL2788">
        <v>7</v>
      </c>
      <c r="AM2788" s="5">
        <f t="shared" si="354"/>
        <v>0.7</v>
      </c>
      <c r="AN2788" s="4">
        <f t="shared" si="351"/>
        <v>1.0602044680045437E-3</v>
      </c>
      <c r="AO2788" s="3"/>
      <c r="AP2788">
        <v>0</v>
      </c>
      <c r="AR2788" t="s">
        <v>1</v>
      </c>
      <c r="AT2788" s="2" t="s">
        <v>0</v>
      </c>
      <c r="AU2788" s="1">
        <f t="shared" si="355"/>
        <v>0.42047701842656487</v>
      </c>
      <c r="AV2788" s="1">
        <f t="shared" si="356"/>
        <v>0.33063228367624758</v>
      </c>
      <c r="AW2788" s="1">
        <f t="shared" si="357"/>
        <v>0.24078754892593029</v>
      </c>
    </row>
    <row r="2789" spans="1:49" x14ac:dyDescent="0.2">
      <c r="A2789">
        <v>2787</v>
      </c>
      <c r="B2789" t="s">
        <v>6643</v>
      </c>
      <c r="C2789" t="s">
        <v>6642</v>
      </c>
      <c r="F2789" t="s">
        <v>6641</v>
      </c>
      <c r="G2789" t="s">
        <v>17</v>
      </c>
      <c r="H2789" t="s">
        <v>16</v>
      </c>
      <c r="I2789" t="s">
        <v>6640</v>
      </c>
      <c r="J2789" t="s">
        <v>6639</v>
      </c>
      <c r="K2789" t="s">
        <v>6638</v>
      </c>
      <c r="L2789" t="s">
        <v>6637</v>
      </c>
      <c r="M2789" t="s">
        <v>387</v>
      </c>
      <c r="N2789">
        <v>5</v>
      </c>
      <c r="O2789" t="s">
        <v>6636</v>
      </c>
      <c r="P2789" t="s">
        <v>6635</v>
      </c>
      <c r="Q2789" t="s">
        <v>6634</v>
      </c>
      <c r="R2789" s="7">
        <v>40909</v>
      </c>
      <c r="S2789" s="8">
        <f t="shared" si="352"/>
        <v>2012</v>
      </c>
      <c r="T2789" s="8">
        <v>2012</v>
      </c>
      <c r="U2789" s="8">
        <f t="shared" si="353"/>
        <v>10</v>
      </c>
      <c r="V2789" s="7">
        <v>41061</v>
      </c>
      <c r="W2789" t="s">
        <v>953</v>
      </c>
      <c r="X2789" s="2">
        <v>0.91800000000000004</v>
      </c>
      <c r="Y2789" s="6">
        <f t="shared" si="350"/>
        <v>2.4505485705133341E-2</v>
      </c>
      <c r="AA2789">
        <v>1431161</v>
      </c>
      <c r="AB2789">
        <v>22674</v>
      </c>
      <c r="AC2789">
        <v>13665901</v>
      </c>
      <c r="AD2789" t="s">
        <v>6</v>
      </c>
      <c r="AE2789">
        <v>33</v>
      </c>
      <c r="AF2789">
        <v>12</v>
      </c>
      <c r="AH2789" t="s">
        <v>6633</v>
      </c>
      <c r="AI2789" t="s">
        <v>6632</v>
      </c>
      <c r="AK2789" t="s">
        <v>6631</v>
      </c>
      <c r="AL2789">
        <v>27</v>
      </c>
      <c r="AM2789" s="5">
        <f t="shared" si="354"/>
        <v>2.7</v>
      </c>
      <c r="AN2789" s="4">
        <f t="shared" si="351"/>
        <v>4.0893600908746691E-3</v>
      </c>
      <c r="AO2789" s="3"/>
      <c r="AP2789">
        <v>0</v>
      </c>
      <c r="AQ2789" t="s">
        <v>1518</v>
      </c>
      <c r="AR2789">
        <v>41001209</v>
      </c>
      <c r="AS2789" t="s">
        <v>1516</v>
      </c>
      <c r="AT2789" s="2" t="s">
        <v>0</v>
      </c>
      <c r="AU2789" s="1">
        <f t="shared" si="355"/>
        <v>1.8380648020855737</v>
      </c>
      <c r="AV2789" s="1">
        <f t="shared" si="356"/>
        <v>1.4297422898004004</v>
      </c>
      <c r="AW2789" s="1">
        <f t="shared" si="357"/>
        <v>1.0214197775152269</v>
      </c>
    </row>
    <row r="2790" spans="1:49" x14ac:dyDescent="0.2">
      <c r="A2790">
        <v>2788</v>
      </c>
      <c r="B2790" t="s">
        <v>6630</v>
      </c>
      <c r="C2790" t="s">
        <v>6629</v>
      </c>
      <c r="F2790" t="s">
        <v>6628</v>
      </c>
      <c r="G2790" t="s">
        <v>17</v>
      </c>
      <c r="H2790" t="s">
        <v>16</v>
      </c>
      <c r="I2790" t="s">
        <v>133</v>
      </c>
      <c r="J2790">
        <v>60014982</v>
      </c>
      <c r="K2790" t="s">
        <v>6627</v>
      </c>
      <c r="L2790" t="s">
        <v>6626</v>
      </c>
      <c r="M2790" t="s">
        <v>615</v>
      </c>
      <c r="N2790">
        <v>2</v>
      </c>
      <c r="O2790" t="s">
        <v>6625</v>
      </c>
      <c r="P2790" t="s">
        <v>6624</v>
      </c>
      <c r="Q2790" t="s">
        <v>6623</v>
      </c>
      <c r="R2790" s="7">
        <v>40909</v>
      </c>
      <c r="S2790" s="8">
        <f t="shared" si="352"/>
        <v>2012</v>
      </c>
      <c r="T2790" s="8">
        <v>2012</v>
      </c>
      <c r="U2790" s="8">
        <f t="shared" si="353"/>
        <v>10</v>
      </c>
      <c r="V2790" s="7">
        <v>2012</v>
      </c>
      <c r="W2790" t="s">
        <v>1085</v>
      </c>
      <c r="X2790" s="2">
        <v>0.34100000000000003</v>
      </c>
      <c r="Y2790" s="6">
        <f t="shared" si="350"/>
        <v>9.1028002455887467E-3</v>
      </c>
      <c r="AA2790">
        <v>19378718</v>
      </c>
      <c r="AB2790">
        <v>19700186839</v>
      </c>
      <c r="AC2790">
        <v>15309681</v>
      </c>
      <c r="AD2790" t="s">
        <v>6</v>
      </c>
      <c r="AE2790">
        <v>27</v>
      </c>
      <c r="AH2790" t="s">
        <v>6622</v>
      </c>
      <c r="AI2790" t="s">
        <v>6621</v>
      </c>
      <c r="AK2790" t="s">
        <v>6620</v>
      </c>
      <c r="AL2790">
        <v>2</v>
      </c>
      <c r="AM2790" s="5">
        <f t="shared" si="354"/>
        <v>0.2</v>
      </c>
      <c r="AN2790" s="4">
        <f t="shared" si="351"/>
        <v>3.0291556228701253E-4</v>
      </c>
      <c r="AO2790" s="3"/>
      <c r="AP2790">
        <v>0</v>
      </c>
      <c r="AR2790" t="s">
        <v>1</v>
      </c>
      <c r="AT2790" s="2" t="s">
        <v>0</v>
      </c>
      <c r="AU2790" s="1">
        <f t="shared" si="355"/>
        <v>0.6462834840598225</v>
      </c>
      <c r="AV2790" s="1">
        <f t="shared" si="356"/>
        <v>0.47028579039378798</v>
      </c>
      <c r="AW2790" s="1">
        <f t="shared" si="357"/>
        <v>0.29428809672775325</v>
      </c>
    </row>
    <row r="2791" spans="1:49" x14ac:dyDescent="0.2">
      <c r="A2791">
        <v>2789</v>
      </c>
      <c r="B2791" t="s">
        <v>6619</v>
      </c>
      <c r="C2791" t="s">
        <v>6618</v>
      </c>
      <c r="F2791" t="s">
        <v>6617</v>
      </c>
      <c r="G2791" t="s">
        <v>17</v>
      </c>
      <c r="H2791" t="s">
        <v>16</v>
      </c>
      <c r="I2791" t="s">
        <v>6463</v>
      </c>
      <c r="J2791" t="s">
        <v>6616</v>
      </c>
      <c r="K2791" t="s">
        <v>6615</v>
      </c>
      <c r="L2791" t="s">
        <v>6614</v>
      </c>
      <c r="M2791" t="s">
        <v>387</v>
      </c>
      <c r="N2791">
        <v>4</v>
      </c>
      <c r="O2791" t="s">
        <v>6613</v>
      </c>
      <c r="P2791" t="s">
        <v>6612</v>
      </c>
      <c r="Q2791" t="s">
        <v>6611</v>
      </c>
      <c r="R2791" s="7">
        <v>40909</v>
      </c>
      <c r="S2791" s="8">
        <f t="shared" si="352"/>
        <v>2012</v>
      </c>
      <c r="T2791" s="8">
        <v>2012</v>
      </c>
      <c r="U2791" s="8">
        <f t="shared" si="353"/>
        <v>10</v>
      </c>
      <c r="V2791" s="7">
        <v>40940</v>
      </c>
      <c r="W2791" t="s">
        <v>3228</v>
      </c>
      <c r="X2791" s="2">
        <v>0.21099999999999999</v>
      </c>
      <c r="Y2791" s="6">
        <f t="shared" si="350"/>
        <v>5.6325244921384904E-3</v>
      </c>
      <c r="AA2791">
        <v>9168516</v>
      </c>
      <c r="AB2791">
        <v>18936</v>
      </c>
      <c r="AC2791">
        <v>17451345</v>
      </c>
      <c r="AD2791" t="s">
        <v>6</v>
      </c>
      <c r="AE2791" t="s">
        <v>3227</v>
      </c>
      <c r="AF2791">
        <v>2</v>
      </c>
      <c r="AH2791" t="s">
        <v>6610</v>
      </c>
      <c r="AI2791" t="s">
        <v>6609</v>
      </c>
      <c r="AJ2791" t="s">
        <v>6608</v>
      </c>
      <c r="AK2791" t="s">
        <v>6607</v>
      </c>
      <c r="AL2791">
        <v>1</v>
      </c>
      <c r="AM2791" s="5">
        <f t="shared" si="354"/>
        <v>0.1</v>
      </c>
      <c r="AN2791" s="4">
        <f t="shared" si="351"/>
        <v>1.5145778114350627E-4</v>
      </c>
      <c r="AO2791" s="3"/>
      <c r="AP2791">
        <v>0</v>
      </c>
      <c r="AR2791" t="s">
        <v>1</v>
      </c>
      <c r="AT2791" s="2">
        <v>0.52500000000000002</v>
      </c>
      <c r="AU2791" s="1">
        <f t="shared" si="355"/>
        <v>0.39882044788399951</v>
      </c>
      <c r="AV2791" s="1">
        <f t="shared" si="356"/>
        <v>0.28919911366409984</v>
      </c>
      <c r="AW2791" s="1">
        <f t="shared" si="357"/>
        <v>0.17957777944420014</v>
      </c>
    </row>
    <row r="2792" spans="1:49" x14ac:dyDescent="0.2">
      <c r="A2792">
        <v>2790</v>
      </c>
      <c r="B2792" t="s">
        <v>6606</v>
      </c>
      <c r="C2792" t="s">
        <v>6605</v>
      </c>
      <c r="F2792" t="s">
        <v>6604</v>
      </c>
      <c r="G2792" t="s">
        <v>17</v>
      </c>
      <c r="H2792" t="s">
        <v>16</v>
      </c>
      <c r="I2792" t="s">
        <v>6603</v>
      </c>
      <c r="J2792" t="s">
        <v>6602</v>
      </c>
      <c r="K2792" t="s">
        <v>6601</v>
      </c>
      <c r="L2792" t="s">
        <v>6600</v>
      </c>
      <c r="M2792" t="s">
        <v>442</v>
      </c>
      <c r="N2792">
        <v>3</v>
      </c>
      <c r="O2792" t="s">
        <v>6599</v>
      </c>
      <c r="P2792" t="s">
        <v>6598</v>
      </c>
      <c r="Q2792" t="s">
        <v>6597</v>
      </c>
      <c r="R2792" s="7">
        <v>40909</v>
      </c>
      <c r="S2792" s="8">
        <f t="shared" si="352"/>
        <v>2012</v>
      </c>
      <c r="T2792" s="8">
        <v>2012</v>
      </c>
      <c r="U2792" s="8">
        <f t="shared" si="353"/>
        <v>10</v>
      </c>
      <c r="V2792" s="7">
        <v>40940</v>
      </c>
      <c r="W2792" t="s">
        <v>3228</v>
      </c>
      <c r="X2792" s="2">
        <v>0.21099999999999999</v>
      </c>
      <c r="Y2792" s="6">
        <f t="shared" si="350"/>
        <v>5.6325244921384904E-3</v>
      </c>
      <c r="AA2792">
        <v>9168516</v>
      </c>
      <c r="AB2792">
        <v>18936</v>
      </c>
      <c r="AC2792">
        <v>17451345</v>
      </c>
      <c r="AD2792" t="s">
        <v>6</v>
      </c>
      <c r="AE2792" t="s">
        <v>3227</v>
      </c>
      <c r="AF2792">
        <v>2</v>
      </c>
      <c r="AH2792" t="s">
        <v>6596</v>
      </c>
      <c r="AI2792" t="s">
        <v>6595</v>
      </c>
      <c r="AJ2792" t="s">
        <v>6594</v>
      </c>
      <c r="AK2792" t="s">
        <v>6593</v>
      </c>
      <c r="AL2792">
        <v>0</v>
      </c>
      <c r="AM2792" s="5">
        <f t="shared" si="354"/>
        <v>0</v>
      </c>
      <c r="AN2792" s="4">
        <f t="shared" si="351"/>
        <v>0</v>
      </c>
      <c r="AO2792" s="3"/>
      <c r="AP2792">
        <v>0</v>
      </c>
      <c r="AR2792" t="s">
        <v>1</v>
      </c>
      <c r="AT2792" s="2">
        <v>0.52500000000000002</v>
      </c>
      <c r="AU2792" s="1">
        <f t="shared" si="355"/>
        <v>0.39427671444969431</v>
      </c>
      <c r="AV2792" s="1">
        <f t="shared" si="356"/>
        <v>0.28162622460692455</v>
      </c>
      <c r="AW2792" s="1">
        <f t="shared" si="357"/>
        <v>0.1689757347641547</v>
      </c>
    </row>
    <row r="2793" spans="1:49" x14ac:dyDescent="0.2">
      <c r="A2793">
        <v>2791</v>
      </c>
      <c r="B2793" t="s">
        <v>6592</v>
      </c>
      <c r="C2793" t="s">
        <v>6591</v>
      </c>
      <c r="F2793" t="s">
        <v>6590</v>
      </c>
      <c r="G2793" t="s">
        <v>17</v>
      </c>
      <c r="H2793" t="s">
        <v>16</v>
      </c>
      <c r="I2793" t="s">
        <v>6589</v>
      </c>
      <c r="J2793">
        <v>60005244</v>
      </c>
      <c r="K2793" t="s">
        <v>6588</v>
      </c>
      <c r="L2793" t="s">
        <v>1878</v>
      </c>
      <c r="M2793" t="s">
        <v>80</v>
      </c>
      <c r="N2793">
        <v>3</v>
      </c>
      <c r="O2793" t="s">
        <v>6587</v>
      </c>
      <c r="P2793" t="s">
        <v>6586</v>
      </c>
      <c r="Q2793" t="s">
        <v>6585</v>
      </c>
      <c r="R2793" s="7">
        <v>40909</v>
      </c>
      <c r="S2793" s="8">
        <f t="shared" si="352"/>
        <v>2012</v>
      </c>
      <c r="T2793" s="8">
        <v>2012</v>
      </c>
      <c r="U2793" s="8">
        <f t="shared" si="353"/>
        <v>10</v>
      </c>
      <c r="V2793" s="7">
        <v>40940</v>
      </c>
      <c r="W2793" t="s">
        <v>3228</v>
      </c>
      <c r="X2793" s="2">
        <v>0.21099999999999999</v>
      </c>
      <c r="Y2793" s="6">
        <f t="shared" si="350"/>
        <v>5.6325244921384904E-3</v>
      </c>
      <c r="AA2793">
        <v>9168516</v>
      </c>
      <c r="AB2793">
        <v>18936</v>
      </c>
      <c r="AC2793">
        <v>17451345</v>
      </c>
      <c r="AD2793" t="s">
        <v>6</v>
      </c>
      <c r="AE2793" t="s">
        <v>3227</v>
      </c>
      <c r="AF2793">
        <v>2</v>
      </c>
      <c r="AH2793" t="s">
        <v>6584</v>
      </c>
      <c r="AI2793" t="s">
        <v>6583</v>
      </c>
      <c r="AJ2793" t="s">
        <v>6582</v>
      </c>
      <c r="AK2793" t="s">
        <v>6581</v>
      </c>
      <c r="AL2793">
        <v>1</v>
      </c>
      <c r="AM2793" s="5">
        <f t="shared" si="354"/>
        <v>0.1</v>
      </c>
      <c r="AN2793" s="4">
        <f t="shared" si="351"/>
        <v>1.5145778114350627E-4</v>
      </c>
      <c r="AO2793" s="3"/>
      <c r="AP2793">
        <v>0</v>
      </c>
      <c r="AR2793" t="s">
        <v>1</v>
      </c>
      <c r="AT2793" s="2">
        <v>0.52500000000000002</v>
      </c>
      <c r="AU2793" s="1">
        <f t="shared" si="355"/>
        <v>0.39882044788399951</v>
      </c>
      <c r="AV2793" s="1">
        <f t="shared" si="356"/>
        <v>0.28919911366409984</v>
      </c>
      <c r="AW2793" s="1">
        <f t="shared" si="357"/>
        <v>0.17957777944420014</v>
      </c>
    </row>
    <row r="2794" spans="1:49" x14ac:dyDescent="0.2">
      <c r="A2794">
        <v>2792</v>
      </c>
      <c r="B2794" t="s">
        <v>6580</v>
      </c>
      <c r="C2794" t="s">
        <v>6579</v>
      </c>
      <c r="F2794" t="s">
        <v>6578</v>
      </c>
      <c r="G2794" t="s">
        <v>17</v>
      </c>
      <c r="H2794" t="s">
        <v>16</v>
      </c>
      <c r="I2794" t="s">
        <v>6577</v>
      </c>
      <c r="J2794" t="s">
        <v>6576</v>
      </c>
      <c r="K2794" t="s">
        <v>6575</v>
      </c>
      <c r="L2794" t="s">
        <v>1526</v>
      </c>
      <c r="M2794" t="s">
        <v>387</v>
      </c>
      <c r="N2794">
        <v>3</v>
      </c>
      <c r="O2794" t="s">
        <v>6574</v>
      </c>
      <c r="P2794" t="s">
        <v>6573</v>
      </c>
      <c r="Q2794" t="s">
        <v>6572</v>
      </c>
      <c r="R2794" s="7">
        <v>40909</v>
      </c>
      <c r="S2794" s="8">
        <f t="shared" si="352"/>
        <v>2012</v>
      </c>
      <c r="T2794" s="8">
        <v>2012</v>
      </c>
      <c r="U2794" s="8">
        <f t="shared" si="353"/>
        <v>10</v>
      </c>
      <c r="V2794" s="7">
        <v>40909</v>
      </c>
      <c r="W2794" t="s">
        <v>6571</v>
      </c>
      <c r="X2794" s="2">
        <v>0.34799999999999998</v>
      </c>
      <c r="Y2794" s="6">
        <f t="shared" si="350"/>
        <v>9.2896612476976049E-3</v>
      </c>
      <c r="AA2794" t="s">
        <v>6570</v>
      </c>
      <c r="AB2794">
        <v>27432</v>
      </c>
      <c r="AC2794">
        <v>17413540</v>
      </c>
      <c r="AD2794" t="s">
        <v>6</v>
      </c>
      <c r="AE2794">
        <v>29</v>
      </c>
      <c r="AF2794">
        <v>1</v>
      </c>
      <c r="AG2794">
        <v>14101</v>
      </c>
      <c r="AI2794" t="s">
        <v>6569</v>
      </c>
      <c r="AK2794" t="s">
        <v>6568</v>
      </c>
      <c r="AL2794">
        <v>22</v>
      </c>
      <c r="AM2794" s="5">
        <f t="shared" si="354"/>
        <v>2.2000000000000002</v>
      </c>
      <c r="AN2794" s="4">
        <f t="shared" si="351"/>
        <v>3.3320711851571377E-3</v>
      </c>
      <c r="AO2794" s="3"/>
      <c r="AP2794">
        <v>0</v>
      </c>
      <c r="AR2794" t="s">
        <v>1</v>
      </c>
      <c r="AT2794" s="2">
        <v>1.4830000000000001</v>
      </c>
      <c r="AU2794" s="1">
        <f t="shared" si="355"/>
        <v>0.75023842289354647</v>
      </c>
      <c r="AV2794" s="1">
        <f t="shared" si="356"/>
        <v>0.6310866216427371</v>
      </c>
      <c r="AW2794" s="1">
        <f t="shared" si="357"/>
        <v>0.51193482039192773</v>
      </c>
    </row>
    <row r="2795" spans="1:49" x14ac:dyDescent="0.2">
      <c r="A2795">
        <v>2793</v>
      </c>
      <c r="B2795" t="s">
        <v>6567</v>
      </c>
      <c r="C2795" t="s">
        <v>6566</v>
      </c>
      <c r="F2795" t="s">
        <v>6565</v>
      </c>
      <c r="G2795" t="s">
        <v>17</v>
      </c>
      <c r="H2795" t="s">
        <v>16</v>
      </c>
      <c r="I2795" t="s">
        <v>6564</v>
      </c>
      <c r="J2795">
        <v>60025578</v>
      </c>
      <c r="K2795" t="s">
        <v>430</v>
      </c>
      <c r="L2795" t="s">
        <v>429</v>
      </c>
      <c r="M2795" t="s">
        <v>80</v>
      </c>
      <c r="N2795">
        <v>4</v>
      </c>
      <c r="O2795" t="s">
        <v>6563</v>
      </c>
      <c r="P2795" t="s">
        <v>6562</v>
      </c>
      <c r="Q2795" t="s">
        <v>4632</v>
      </c>
      <c r="R2795" s="7">
        <v>40909</v>
      </c>
      <c r="S2795" s="8">
        <f t="shared" si="352"/>
        <v>2012</v>
      </c>
      <c r="T2795" s="8">
        <v>2012</v>
      </c>
      <c r="U2795" s="8">
        <f t="shared" si="353"/>
        <v>10</v>
      </c>
      <c r="V2795" s="7">
        <v>2012</v>
      </c>
      <c r="W2795" t="s">
        <v>1085</v>
      </c>
      <c r="X2795" s="2">
        <v>0.34100000000000003</v>
      </c>
      <c r="Y2795" s="6">
        <f t="shared" si="350"/>
        <v>9.1028002455887467E-3</v>
      </c>
      <c r="AA2795">
        <v>19378718</v>
      </c>
      <c r="AB2795">
        <v>19700186839</v>
      </c>
      <c r="AC2795">
        <v>15309681</v>
      </c>
      <c r="AD2795" t="s">
        <v>6</v>
      </c>
      <c r="AE2795">
        <v>27</v>
      </c>
      <c r="AH2795" t="s">
        <v>5120</v>
      </c>
      <c r="AI2795" t="s">
        <v>6561</v>
      </c>
      <c r="AK2795" t="s">
        <v>6560</v>
      </c>
      <c r="AL2795">
        <v>7</v>
      </c>
      <c r="AM2795" s="5">
        <f t="shared" si="354"/>
        <v>0.7</v>
      </c>
      <c r="AN2795" s="4">
        <f t="shared" si="351"/>
        <v>1.0602044680045437E-3</v>
      </c>
      <c r="AO2795" s="3"/>
      <c r="AP2795">
        <v>0</v>
      </c>
      <c r="AR2795" t="s">
        <v>1</v>
      </c>
      <c r="AT2795" s="2" t="s">
        <v>0</v>
      </c>
      <c r="AU2795" s="1">
        <f t="shared" si="355"/>
        <v>0.66900215123134854</v>
      </c>
      <c r="AV2795" s="1">
        <f t="shared" si="356"/>
        <v>0.50815023567966455</v>
      </c>
      <c r="AW2795" s="1">
        <f t="shared" si="357"/>
        <v>0.34729832012798045</v>
      </c>
    </row>
    <row r="2796" spans="1:49" x14ac:dyDescent="0.2">
      <c r="A2796">
        <v>2794</v>
      </c>
      <c r="B2796" t="s">
        <v>6559</v>
      </c>
      <c r="C2796" t="s">
        <v>6558</v>
      </c>
      <c r="F2796" t="s">
        <v>6557</v>
      </c>
      <c r="G2796" t="s">
        <v>17</v>
      </c>
      <c r="H2796" t="s">
        <v>16</v>
      </c>
      <c r="I2796" t="s">
        <v>6556</v>
      </c>
      <c r="J2796" t="s">
        <v>6555</v>
      </c>
      <c r="K2796" t="s">
        <v>6554</v>
      </c>
      <c r="L2796" t="s">
        <v>6553</v>
      </c>
      <c r="M2796" t="s">
        <v>6552</v>
      </c>
      <c r="N2796">
        <v>4</v>
      </c>
      <c r="O2796" t="s">
        <v>6551</v>
      </c>
      <c r="P2796" t="s">
        <v>6550</v>
      </c>
      <c r="Q2796" t="s">
        <v>6549</v>
      </c>
      <c r="R2796" s="7">
        <v>40909</v>
      </c>
      <c r="S2796" s="8">
        <f t="shared" si="352"/>
        <v>2012</v>
      </c>
      <c r="T2796" s="8">
        <v>2012</v>
      </c>
      <c r="U2796" s="8">
        <f t="shared" si="353"/>
        <v>10</v>
      </c>
      <c r="V2796" s="7">
        <v>2012</v>
      </c>
      <c r="W2796" t="s">
        <v>76</v>
      </c>
      <c r="X2796" s="2">
        <v>0.28199999999999997</v>
      </c>
      <c r="Y2796" s="6">
        <f t="shared" si="350"/>
        <v>7.527828942099783E-3</v>
      </c>
      <c r="AA2796">
        <v>16875869</v>
      </c>
      <c r="AB2796">
        <v>19700186861</v>
      </c>
      <c r="AC2796">
        <v>16875877</v>
      </c>
      <c r="AD2796" t="s">
        <v>6</v>
      </c>
      <c r="AE2796">
        <v>2012</v>
      </c>
      <c r="AG2796">
        <v>980252</v>
      </c>
      <c r="AI2796" t="s">
        <v>6548</v>
      </c>
      <c r="AK2796" t="s">
        <v>6547</v>
      </c>
      <c r="AL2796">
        <v>3</v>
      </c>
      <c r="AM2796" s="5">
        <f t="shared" si="354"/>
        <v>0.3</v>
      </c>
      <c r="AN2796" s="4">
        <f t="shared" si="351"/>
        <v>4.5437334343051872E-4</v>
      </c>
      <c r="AO2796" s="3"/>
      <c r="AP2796">
        <v>1</v>
      </c>
      <c r="AR2796" t="s">
        <v>1</v>
      </c>
      <c r="AT2796" s="2">
        <v>1.1739999999999999</v>
      </c>
      <c r="AU2796" s="1">
        <f t="shared" si="355"/>
        <v>0.54057922624990029</v>
      </c>
      <c r="AV2796" s="1">
        <f t="shared" si="356"/>
        <v>0.3991101142765151</v>
      </c>
      <c r="AW2796" s="1">
        <f t="shared" si="357"/>
        <v>0.25764100230312975</v>
      </c>
    </row>
    <row r="2797" spans="1:49" x14ac:dyDescent="0.2">
      <c r="A2797">
        <v>2795</v>
      </c>
      <c r="B2797" t="s">
        <v>6546</v>
      </c>
      <c r="C2797" t="s">
        <v>6545</v>
      </c>
      <c r="F2797" t="s">
        <v>6544</v>
      </c>
      <c r="G2797" t="s">
        <v>17</v>
      </c>
      <c r="H2797" t="s">
        <v>16</v>
      </c>
      <c r="I2797" t="s">
        <v>6543</v>
      </c>
      <c r="J2797">
        <v>60005465</v>
      </c>
      <c r="K2797" t="s">
        <v>402</v>
      </c>
      <c r="L2797" t="s">
        <v>401</v>
      </c>
      <c r="M2797" t="s">
        <v>80</v>
      </c>
      <c r="N2797">
        <v>3</v>
      </c>
      <c r="O2797" t="s">
        <v>6542</v>
      </c>
      <c r="P2797" t="s">
        <v>6541</v>
      </c>
      <c r="Q2797" t="s">
        <v>2358</v>
      </c>
      <c r="R2797" s="7">
        <v>40909</v>
      </c>
      <c r="S2797" s="8">
        <f t="shared" si="352"/>
        <v>2012</v>
      </c>
      <c r="T2797" s="8">
        <v>2012</v>
      </c>
      <c r="U2797" s="8">
        <f t="shared" si="353"/>
        <v>10</v>
      </c>
      <c r="V2797" s="7">
        <v>2012</v>
      </c>
      <c r="W2797" t="s">
        <v>355</v>
      </c>
      <c r="X2797" s="2">
        <v>0.437</v>
      </c>
      <c r="Y2797" s="6">
        <f t="shared" si="350"/>
        <v>1.1665465417367396E-2</v>
      </c>
      <c r="AA2797">
        <v>10704698</v>
      </c>
      <c r="AB2797">
        <v>5300152513</v>
      </c>
      <c r="AC2797">
        <v>15598985</v>
      </c>
      <c r="AD2797" t="s">
        <v>6</v>
      </c>
      <c r="AE2797">
        <v>124</v>
      </c>
      <c r="AH2797" t="s">
        <v>6540</v>
      </c>
      <c r="AI2797" t="s">
        <v>6539</v>
      </c>
      <c r="AK2797" t="s">
        <v>6538</v>
      </c>
      <c r="AL2797">
        <v>21</v>
      </c>
      <c r="AM2797" s="5">
        <f t="shared" si="354"/>
        <v>2.1</v>
      </c>
      <c r="AN2797" s="4">
        <f t="shared" si="351"/>
        <v>3.1806134040136312E-3</v>
      </c>
      <c r="AO2797" s="3"/>
      <c r="AP2797">
        <v>1</v>
      </c>
      <c r="AR2797" t="s">
        <v>1</v>
      </c>
      <c r="AT2797" s="2" t="s">
        <v>0</v>
      </c>
      <c r="AU2797" s="1">
        <f t="shared" si="355"/>
        <v>0.9120009813361265</v>
      </c>
      <c r="AV2797" s="1">
        <f t="shared" si="356"/>
        <v>0.7423039410690514</v>
      </c>
      <c r="AW2797" s="1">
        <f t="shared" si="357"/>
        <v>0.57260690080197607</v>
      </c>
    </row>
    <row r="2798" spans="1:49" x14ac:dyDescent="0.2">
      <c r="A2798">
        <v>2796</v>
      </c>
      <c r="B2798" t="s">
        <v>6537</v>
      </c>
      <c r="C2798" t="s">
        <v>6536</v>
      </c>
      <c r="F2798" t="s">
        <v>6535</v>
      </c>
      <c r="G2798" t="s">
        <v>17</v>
      </c>
      <c r="H2798" t="s">
        <v>16</v>
      </c>
      <c r="I2798" t="s">
        <v>6534</v>
      </c>
      <c r="J2798">
        <v>60014652</v>
      </c>
      <c r="K2798" t="s">
        <v>6533</v>
      </c>
      <c r="L2798" t="s">
        <v>6532</v>
      </c>
      <c r="M2798" t="s">
        <v>657</v>
      </c>
      <c r="N2798">
        <v>1</v>
      </c>
      <c r="O2798" t="s">
        <v>6531</v>
      </c>
      <c r="P2798">
        <v>55849562100</v>
      </c>
      <c r="Q2798">
        <v>60014652</v>
      </c>
      <c r="R2798" s="7">
        <v>40909</v>
      </c>
      <c r="S2798" s="8">
        <f t="shared" si="352"/>
        <v>2012</v>
      </c>
      <c r="T2798" s="8">
        <v>2012</v>
      </c>
      <c r="U2798" s="8">
        <f t="shared" si="353"/>
        <v>10</v>
      </c>
      <c r="V2798" s="7">
        <v>2012</v>
      </c>
      <c r="W2798" t="s">
        <v>2414</v>
      </c>
      <c r="X2798" s="2">
        <v>2.141</v>
      </c>
      <c r="Y2798" s="6">
        <f t="shared" si="350"/>
        <v>5.7152772216438434E-2</v>
      </c>
      <c r="AA2798">
        <v>1962892</v>
      </c>
      <c r="AB2798">
        <v>17360</v>
      </c>
      <c r="AD2798" t="s">
        <v>6</v>
      </c>
      <c r="AE2798">
        <v>50</v>
      </c>
      <c r="AF2798" t="s">
        <v>6530</v>
      </c>
      <c r="AG2798">
        <v>5961622</v>
      </c>
      <c r="AH2798" t="s">
        <v>6529</v>
      </c>
      <c r="AI2798" t="s">
        <v>6528</v>
      </c>
      <c r="AJ2798" t="s">
        <v>6527</v>
      </c>
      <c r="AK2798" t="s">
        <v>6526</v>
      </c>
      <c r="AL2798">
        <v>6</v>
      </c>
      <c r="AM2798" s="5">
        <f t="shared" si="354"/>
        <v>0.6</v>
      </c>
      <c r="AN2798" s="4">
        <f t="shared" si="351"/>
        <v>9.0874668686103744E-4</v>
      </c>
      <c r="AO2798" s="3"/>
      <c r="AP2798">
        <v>0</v>
      </c>
      <c r="AQ2798" t="s">
        <v>155</v>
      </c>
      <c r="AR2798">
        <v>21510002</v>
      </c>
      <c r="AS2798" t="s">
        <v>154</v>
      </c>
      <c r="AT2798" s="2" t="s">
        <v>0</v>
      </c>
      <c r="AU2798" s="1">
        <f t="shared" si="355"/>
        <v>4.0279564557565211</v>
      </c>
      <c r="AV2798" s="1">
        <f t="shared" si="356"/>
        <v>2.9030759451649732</v>
      </c>
      <c r="AW2798" s="1">
        <f t="shared" si="357"/>
        <v>1.7781954345734257</v>
      </c>
    </row>
    <row r="2799" spans="1:49" x14ac:dyDescent="0.2">
      <c r="A2799">
        <v>2797</v>
      </c>
      <c r="B2799" t="s">
        <v>6525</v>
      </c>
      <c r="C2799" t="s">
        <v>6524</v>
      </c>
      <c r="F2799" t="s">
        <v>6523</v>
      </c>
      <c r="G2799" t="s">
        <v>17</v>
      </c>
      <c r="H2799" t="s">
        <v>16</v>
      </c>
      <c r="I2799" t="s">
        <v>6522</v>
      </c>
      <c r="J2799" t="s">
        <v>6521</v>
      </c>
      <c r="K2799" t="s">
        <v>6520</v>
      </c>
      <c r="L2799" t="s">
        <v>6519</v>
      </c>
      <c r="M2799" t="s">
        <v>6518</v>
      </c>
      <c r="N2799">
        <v>6</v>
      </c>
      <c r="O2799" t="s">
        <v>6517</v>
      </c>
      <c r="P2799" t="s">
        <v>6516</v>
      </c>
      <c r="Q2799" t="s">
        <v>6515</v>
      </c>
      <c r="R2799" s="7">
        <v>40909</v>
      </c>
      <c r="S2799" s="8">
        <f t="shared" si="352"/>
        <v>2012</v>
      </c>
      <c r="T2799" s="8">
        <v>2012</v>
      </c>
      <c r="U2799" s="8">
        <f t="shared" si="353"/>
        <v>10</v>
      </c>
      <c r="V2799" s="7">
        <v>40969</v>
      </c>
      <c r="W2799" t="s">
        <v>6514</v>
      </c>
      <c r="X2799" s="2">
        <v>1.276</v>
      </c>
      <c r="Y2799" s="6">
        <f t="shared" si="350"/>
        <v>3.4062091241557887E-2</v>
      </c>
      <c r="AA2799">
        <v>15361233</v>
      </c>
      <c r="AB2799">
        <v>25038</v>
      </c>
      <c r="AD2799" t="s">
        <v>6</v>
      </c>
      <c r="AE2799">
        <v>11</v>
      </c>
      <c r="AF2799">
        <v>3</v>
      </c>
      <c r="AG2799">
        <v>5740913</v>
      </c>
      <c r="AH2799" t="s">
        <v>6513</v>
      </c>
      <c r="AI2799" t="s">
        <v>6512</v>
      </c>
      <c r="AJ2799" t="s">
        <v>6511</v>
      </c>
      <c r="AK2799" t="s">
        <v>6510</v>
      </c>
      <c r="AL2799">
        <v>12</v>
      </c>
      <c r="AM2799" s="5">
        <f t="shared" si="354"/>
        <v>1.2</v>
      </c>
      <c r="AN2799" s="4">
        <f t="shared" si="351"/>
        <v>1.8174933737220749E-3</v>
      </c>
      <c r="AO2799" s="3"/>
      <c r="AP2799">
        <v>0</v>
      </c>
      <c r="AQ2799" t="s">
        <v>1549</v>
      </c>
      <c r="AR2799">
        <v>324988</v>
      </c>
      <c r="AS2799" t="s">
        <v>1548</v>
      </c>
      <c r="AT2799" s="2">
        <v>5.577</v>
      </c>
      <c r="AU2799" s="1">
        <f t="shared" si="355"/>
        <v>2.4388711881207144</v>
      </c>
      <c r="AV2799" s="1">
        <f t="shared" si="356"/>
        <v>1.7939792307639983</v>
      </c>
      <c r="AW2799" s="1">
        <f t="shared" si="357"/>
        <v>1.1490872734072817</v>
      </c>
    </row>
    <row r="2800" spans="1:49" x14ac:dyDescent="0.2">
      <c r="A2800">
        <v>2798</v>
      </c>
      <c r="B2800" t="s">
        <v>6509</v>
      </c>
      <c r="C2800" t="s">
        <v>6508</v>
      </c>
      <c r="F2800" t="s">
        <v>6507</v>
      </c>
      <c r="G2800" t="s">
        <v>17</v>
      </c>
      <c r="H2800" t="s">
        <v>16</v>
      </c>
      <c r="I2800" t="s">
        <v>6506</v>
      </c>
      <c r="J2800" t="s">
        <v>6505</v>
      </c>
      <c r="K2800" t="s">
        <v>6504</v>
      </c>
      <c r="L2800" t="s">
        <v>6503</v>
      </c>
      <c r="M2800" t="s">
        <v>442</v>
      </c>
      <c r="N2800">
        <v>2</v>
      </c>
      <c r="O2800" t="s">
        <v>6502</v>
      </c>
      <c r="P2800" t="s">
        <v>6501</v>
      </c>
      <c r="Q2800" t="s">
        <v>6500</v>
      </c>
      <c r="R2800" s="7">
        <v>40909</v>
      </c>
      <c r="S2800" s="8">
        <f t="shared" si="352"/>
        <v>2012</v>
      </c>
      <c r="T2800" s="8">
        <v>2012</v>
      </c>
      <c r="U2800" s="8">
        <f t="shared" si="353"/>
        <v>10</v>
      </c>
      <c r="V2800" s="7">
        <v>40909</v>
      </c>
      <c r="W2800" t="s">
        <v>2854</v>
      </c>
      <c r="X2800" s="2">
        <v>1.218</v>
      </c>
      <c r="Y2800" s="6">
        <f t="shared" si="350"/>
        <v>3.2513814366941618E-2</v>
      </c>
      <c r="AA2800">
        <v>189448</v>
      </c>
      <c r="AB2800">
        <v>15107</v>
      </c>
      <c r="AD2800" t="s">
        <v>6</v>
      </c>
      <c r="AE2800">
        <v>58</v>
      </c>
      <c r="AF2800">
        <v>1</v>
      </c>
      <c r="AG2800">
        <v>6121993</v>
      </c>
      <c r="AH2800" t="s">
        <v>6499</v>
      </c>
      <c r="AI2800" t="s">
        <v>6498</v>
      </c>
      <c r="AJ2800" t="s">
        <v>6497</v>
      </c>
      <c r="AK2800" t="s">
        <v>6496</v>
      </c>
      <c r="AL2800">
        <v>18</v>
      </c>
      <c r="AM2800" s="5">
        <f t="shared" si="354"/>
        <v>1.8</v>
      </c>
      <c r="AN2800" s="4">
        <f t="shared" si="351"/>
        <v>2.7262400605831123E-3</v>
      </c>
      <c r="AO2800" s="3"/>
      <c r="AP2800">
        <v>0</v>
      </c>
      <c r="AQ2800" t="s">
        <v>2122</v>
      </c>
      <c r="AR2800" t="s">
        <v>3271</v>
      </c>
      <c r="AS2800" t="s">
        <v>2120</v>
      </c>
      <c r="AT2800" s="2" t="s">
        <v>0</v>
      </c>
      <c r="AU2800" s="1">
        <f t="shared" si="355"/>
        <v>2.3577542075034064</v>
      </c>
      <c r="AV2800" s="1">
        <f t="shared" si="356"/>
        <v>1.7620027213762366</v>
      </c>
      <c r="AW2800" s="1">
        <f t="shared" si="357"/>
        <v>1.1662512352490664</v>
      </c>
    </row>
    <row r="2801" spans="1:49" x14ac:dyDescent="0.2">
      <c r="A2801">
        <v>2799</v>
      </c>
      <c r="B2801" t="s">
        <v>6495</v>
      </c>
      <c r="C2801" t="s">
        <v>6494</v>
      </c>
      <c r="F2801" t="s">
        <v>6493</v>
      </c>
      <c r="G2801" t="s">
        <v>17</v>
      </c>
      <c r="H2801" t="s">
        <v>16</v>
      </c>
      <c r="I2801" t="s">
        <v>6492</v>
      </c>
      <c r="J2801" t="s">
        <v>6491</v>
      </c>
      <c r="K2801" t="s">
        <v>6490</v>
      </c>
      <c r="L2801" t="s">
        <v>6489</v>
      </c>
      <c r="M2801" t="s">
        <v>6488</v>
      </c>
      <c r="N2801">
        <v>3</v>
      </c>
      <c r="O2801" t="s">
        <v>6487</v>
      </c>
      <c r="P2801" t="s">
        <v>6486</v>
      </c>
      <c r="Q2801" t="s">
        <v>6485</v>
      </c>
      <c r="R2801" s="7">
        <v>40909</v>
      </c>
      <c r="S2801" s="8">
        <f t="shared" si="352"/>
        <v>2012</v>
      </c>
      <c r="T2801" s="8">
        <v>2012</v>
      </c>
      <c r="U2801" s="8">
        <f t="shared" si="353"/>
        <v>10</v>
      </c>
      <c r="V2801" s="7">
        <v>40909</v>
      </c>
      <c r="W2801" t="s">
        <v>6445</v>
      </c>
      <c r="X2801" s="2">
        <v>1.365</v>
      </c>
      <c r="Y2801" s="6">
        <f t="shared" si="350"/>
        <v>3.6437895411227675E-2</v>
      </c>
      <c r="AA2801">
        <v>189545</v>
      </c>
      <c r="AB2801">
        <v>17393</v>
      </c>
      <c r="AD2801" t="s">
        <v>6</v>
      </c>
      <c r="AE2801">
        <v>61</v>
      </c>
      <c r="AF2801">
        <v>1</v>
      </c>
      <c r="AG2801">
        <v>6061977</v>
      </c>
      <c r="AH2801" t="s">
        <v>6484</v>
      </c>
      <c r="AI2801" t="s">
        <v>6483</v>
      </c>
      <c r="AJ2801" t="s">
        <v>6482</v>
      </c>
      <c r="AK2801" t="s">
        <v>6481</v>
      </c>
      <c r="AL2801">
        <v>24</v>
      </c>
      <c r="AM2801" s="5">
        <f t="shared" si="354"/>
        <v>2.4</v>
      </c>
      <c r="AN2801" s="4">
        <f t="shared" si="351"/>
        <v>3.6349867474441497E-3</v>
      </c>
      <c r="AO2801" s="3"/>
      <c r="AP2801">
        <v>0</v>
      </c>
      <c r="AQ2801" t="s">
        <v>1518</v>
      </c>
      <c r="AR2801" t="s">
        <v>6480</v>
      </c>
      <c r="AS2801" t="s">
        <v>1516</v>
      </c>
      <c r="AT2801" s="2" t="s">
        <v>0</v>
      </c>
      <c r="AU2801" s="1">
        <f t="shared" si="355"/>
        <v>2.6597022812092614</v>
      </c>
      <c r="AV2801" s="1">
        <f t="shared" si="356"/>
        <v>2.0036441079335909</v>
      </c>
      <c r="AW2801" s="1">
        <f t="shared" si="357"/>
        <v>1.3475859346579206</v>
      </c>
    </row>
    <row r="2802" spans="1:49" x14ac:dyDescent="0.2">
      <c r="A2802">
        <v>2800</v>
      </c>
      <c r="B2802" t="s">
        <v>6479</v>
      </c>
      <c r="F2802" t="s">
        <v>6478</v>
      </c>
      <c r="G2802" t="s">
        <v>17</v>
      </c>
      <c r="H2802" t="s">
        <v>16</v>
      </c>
      <c r="I2802" t="s">
        <v>6477</v>
      </c>
      <c r="J2802" t="s">
        <v>6476</v>
      </c>
      <c r="K2802" t="s">
        <v>6475</v>
      </c>
      <c r="L2802" t="s">
        <v>4923</v>
      </c>
      <c r="M2802" t="s">
        <v>387</v>
      </c>
      <c r="N2802">
        <v>4</v>
      </c>
      <c r="O2802" t="s">
        <v>6474</v>
      </c>
      <c r="P2802" t="s">
        <v>6473</v>
      </c>
      <c r="Q2802" t="s">
        <v>6472</v>
      </c>
      <c r="R2802" s="7">
        <v>40909</v>
      </c>
      <c r="S2802" s="8">
        <f t="shared" si="352"/>
        <v>2012</v>
      </c>
      <c r="T2802" s="8">
        <v>2012</v>
      </c>
      <c r="U2802" s="8">
        <f t="shared" si="353"/>
        <v>10</v>
      </c>
      <c r="V2802" s="7">
        <v>40909</v>
      </c>
      <c r="W2802" t="s">
        <v>6471</v>
      </c>
      <c r="X2802" s="2">
        <v>0.113</v>
      </c>
      <c r="Y2802" s="6">
        <f t="shared" si="350"/>
        <v>3.0164704626144527E-3</v>
      </c>
      <c r="AA2802">
        <v>15539105</v>
      </c>
      <c r="AB2802">
        <v>145341</v>
      </c>
      <c r="AD2802" t="s">
        <v>6</v>
      </c>
      <c r="AE2802">
        <v>8</v>
      </c>
      <c r="AF2802">
        <v>1</v>
      </c>
      <c r="AH2802" t="s">
        <v>6470</v>
      </c>
      <c r="AI2802" t="s">
        <v>6469</v>
      </c>
      <c r="AJ2802" t="s">
        <v>6468</v>
      </c>
      <c r="AK2802" t="s">
        <v>6467</v>
      </c>
      <c r="AL2802">
        <v>5</v>
      </c>
      <c r="AM2802" s="5">
        <f t="shared" si="354"/>
        <v>0.5</v>
      </c>
      <c r="AN2802" s="4">
        <f t="shared" si="351"/>
        <v>7.572889057175312E-4</v>
      </c>
      <c r="AO2802" s="3"/>
      <c r="AP2802">
        <v>0</v>
      </c>
      <c r="AR2802" t="s">
        <v>1</v>
      </c>
      <c r="AT2802" s="2" t="s">
        <v>0</v>
      </c>
      <c r="AU2802" s="1">
        <f t="shared" si="355"/>
        <v>0.2338715995545376</v>
      </c>
      <c r="AV2802" s="1">
        <f t="shared" si="356"/>
        <v>0.18868796841659918</v>
      </c>
      <c r="AW2802" s="1">
        <f t="shared" si="357"/>
        <v>0.14350433727866074</v>
      </c>
    </row>
    <row r="2803" spans="1:49" x14ac:dyDescent="0.2">
      <c r="A2803">
        <v>2801</v>
      </c>
      <c r="B2803" t="s">
        <v>6466</v>
      </c>
      <c r="C2803" t="s">
        <v>6465</v>
      </c>
      <c r="F2803" t="s">
        <v>6464</v>
      </c>
      <c r="G2803" t="s">
        <v>17</v>
      </c>
      <c r="H2803" t="s">
        <v>16</v>
      </c>
      <c r="I2803" t="s">
        <v>6463</v>
      </c>
      <c r="J2803">
        <v>60013983</v>
      </c>
      <c r="K2803" t="s">
        <v>6462</v>
      </c>
      <c r="L2803" t="s">
        <v>6461</v>
      </c>
      <c r="M2803" t="s">
        <v>1906</v>
      </c>
      <c r="N2803">
        <v>2</v>
      </c>
      <c r="O2803" t="s">
        <v>6460</v>
      </c>
      <c r="P2803" t="s">
        <v>6459</v>
      </c>
      <c r="Q2803" t="s">
        <v>6458</v>
      </c>
      <c r="R2803" s="7">
        <v>40909</v>
      </c>
      <c r="S2803" s="8">
        <f t="shared" si="352"/>
        <v>2012</v>
      </c>
      <c r="T2803" s="8">
        <v>2012</v>
      </c>
      <c r="U2803" s="8">
        <f t="shared" si="353"/>
        <v>10</v>
      </c>
      <c r="V2803" s="7">
        <v>40909</v>
      </c>
      <c r="W2803" t="s">
        <v>2854</v>
      </c>
      <c r="X2803" s="2">
        <v>1.218</v>
      </c>
      <c r="Y2803" s="6">
        <f t="shared" si="350"/>
        <v>3.2513814366941618E-2</v>
      </c>
      <c r="AA2803">
        <v>189448</v>
      </c>
      <c r="AB2803">
        <v>15107</v>
      </c>
      <c r="AD2803" t="s">
        <v>6</v>
      </c>
      <c r="AE2803">
        <v>58</v>
      </c>
      <c r="AF2803">
        <v>1</v>
      </c>
      <c r="AG2803">
        <v>6121987</v>
      </c>
      <c r="AH2803" t="s">
        <v>6457</v>
      </c>
      <c r="AI2803" t="s">
        <v>6456</v>
      </c>
      <c r="AJ2803" t="s">
        <v>6455</v>
      </c>
      <c r="AK2803" t="s">
        <v>6454</v>
      </c>
      <c r="AL2803">
        <v>1</v>
      </c>
      <c r="AM2803" s="5">
        <f t="shared" si="354"/>
        <v>0.1</v>
      </c>
      <c r="AN2803" s="4">
        <f t="shared" si="351"/>
        <v>1.5145778114350627E-4</v>
      </c>
      <c r="AO2803" s="3"/>
      <c r="AP2803">
        <v>0</v>
      </c>
      <c r="AR2803" t="s">
        <v>1</v>
      </c>
      <c r="AT2803" s="2" t="s">
        <v>0</v>
      </c>
      <c r="AU2803" s="1">
        <f t="shared" si="355"/>
        <v>2.2805107391202184</v>
      </c>
      <c r="AV2803" s="1">
        <f t="shared" si="356"/>
        <v>1.6332636074042561</v>
      </c>
      <c r="AW2803" s="1">
        <f t="shared" si="357"/>
        <v>0.98601647568829398</v>
      </c>
    </row>
    <row r="2804" spans="1:49" x14ac:dyDescent="0.2">
      <c r="A2804">
        <v>2802</v>
      </c>
      <c r="B2804" t="s">
        <v>6453</v>
      </c>
      <c r="C2804" t="s">
        <v>6452</v>
      </c>
      <c r="F2804" t="s">
        <v>6451</v>
      </c>
      <c r="G2804" t="s">
        <v>17</v>
      </c>
      <c r="H2804" t="s">
        <v>16</v>
      </c>
      <c r="I2804" t="s">
        <v>6450</v>
      </c>
      <c r="J2804">
        <v>60023462</v>
      </c>
      <c r="K2804" t="s">
        <v>6449</v>
      </c>
      <c r="L2804" t="s">
        <v>4035</v>
      </c>
      <c r="M2804" t="s">
        <v>657</v>
      </c>
      <c r="N2804">
        <v>2</v>
      </c>
      <c r="O2804" t="s">
        <v>6448</v>
      </c>
      <c r="P2804" t="s">
        <v>6447</v>
      </c>
      <c r="Q2804" t="s">
        <v>6446</v>
      </c>
      <c r="R2804" s="7">
        <v>40909</v>
      </c>
      <c r="S2804" s="8">
        <f t="shared" si="352"/>
        <v>2012</v>
      </c>
      <c r="T2804" s="8">
        <v>2012</v>
      </c>
      <c r="U2804" s="8">
        <f t="shared" si="353"/>
        <v>10</v>
      </c>
      <c r="V2804" s="7">
        <v>40909</v>
      </c>
      <c r="W2804" t="s">
        <v>6445</v>
      </c>
      <c r="X2804" s="2">
        <v>1.365</v>
      </c>
      <c r="Y2804" s="6">
        <f t="shared" si="350"/>
        <v>3.6437895411227675E-2</v>
      </c>
      <c r="AA2804">
        <v>189545</v>
      </c>
      <c r="AB2804">
        <v>17393</v>
      </c>
      <c r="AD2804" t="s">
        <v>6</v>
      </c>
      <c r="AE2804">
        <v>61</v>
      </c>
      <c r="AF2804">
        <v>1</v>
      </c>
      <c r="AG2804">
        <v>6022811</v>
      </c>
      <c r="AH2804" t="s">
        <v>6444</v>
      </c>
      <c r="AI2804" t="s">
        <v>6443</v>
      </c>
      <c r="AJ2804" t="s">
        <v>6442</v>
      </c>
      <c r="AK2804" t="s">
        <v>6441</v>
      </c>
      <c r="AL2804">
        <v>69</v>
      </c>
      <c r="AM2804" s="5">
        <f t="shared" si="354"/>
        <v>6.9</v>
      </c>
      <c r="AN2804" s="4">
        <f t="shared" si="351"/>
        <v>1.0450586898901932E-2</v>
      </c>
      <c r="AO2804" s="3"/>
      <c r="AP2804">
        <v>0</v>
      </c>
      <c r="AR2804" t="s">
        <v>1</v>
      </c>
      <c r="AT2804" s="2" t="s">
        <v>0</v>
      </c>
      <c r="AU2804" s="1">
        <f t="shared" si="355"/>
        <v>2.8641702857529947</v>
      </c>
      <c r="AV2804" s="1">
        <f t="shared" si="356"/>
        <v>2.3444241155064804</v>
      </c>
      <c r="AW2804" s="1">
        <f t="shared" si="357"/>
        <v>1.8246779452599653</v>
      </c>
    </row>
    <row r="2805" spans="1:49" x14ac:dyDescent="0.2">
      <c r="A2805">
        <v>2803</v>
      </c>
      <c r="B2805" t="s">
        <v>6440</v>
      </c>
      <c r="C2805" t="s">
        <v>6439</v>
      </c>
      <c r="E2805">
        <v>22127730</v>
      </c>
      <c r="F2805" t="s">
        <v>6438</v>
      </c>
      <c r="G2805" t="s">
        <v>17</v>
      </c>
      <c r="H2805" t="s">
        <v>16</v>
      </c>
      <c r="I2805" t="s">
        <v>6437</v>
      </c>
      <c r="J2805">
        <v>107764175</v>
      </c>
      <c r="K2805" t="s">
        <v>6436</v>
      </c>
      <c r="L2805" t="s">
        <v>6435</v>
      </c>
      <c r="M2805" t="s">
        <v>66</v>
      </c>
      <c r="N2805">
        <v>3</v>
      </c>
      <c r="O2805" t="s">
        <v>6434</v>
      </c>
      <c r="P2805" t="s">
        <v>6433</v>
      </c>
      <c r="Q2805" t="s">
        <v>6432</v>
      </c>
      <c r="R2805" s="7">
        <v>40909</v>
      </c>
      <c r="S2805" s="8">
        <f t="shared" si="352"/>
        <v>2012</v>
      </c>
      <c r="T2805" s="8">
        <v>2012</v>
      </c>
      <c r="U2805" s="8">
        <f t="shared" si="353"/>
        <v>10</v>
      </c>
      <c r="V2805" s="7">
        <v>40909</v>
      </c>
      <c r="W2805" t="s">
        <v>6431</v>
      </c>
      <c r="X2805" s="2">
        <v>0.88800000000000001</v>
      </c>
      <c r="Y2805" s="6">
        <f t="shared" si="350"/>
        <v>2.3704652838952511E-2</v>
      </c>
      <c r="AA2805">
        <v>1968092</v>
      </c>
      <c r="AB2805">
        <v>21756</v>
      </c>
      <c r="AC2805">
        <v>10969101</v>
      </c>
      <c r="AD2805" t="s">
        <v>6</v>
      </c>
      <c r="AE2805">
        <v>44</v>
      </c>
      <c r="AF2805">
        <v>1</v>
      </c>
      <c r="AH2805" t="s">
        <v>6430</v>
      </c>
      <c r="AI2805" t="s">
        <v>6429</v>
      </c>
      <c r="AJ2805" t="s">
        <v>6428</v>
      </c>
      <c r="AK2805" t="s">
        <v>6427</v>
      </c>
      <c r="AL2805">
        <v>48</v>
      </c>
      <c r="AM2805" s="5">
        <f t="shared" si="354"/>
        <v>4.8</v>
      </c>
      <c r="AN2805" s="4">
        <f t="shared" si="351"/>
        <v>7.2699734948882995E-3</v>
      </c>
      <c r="AO2805" s="3"/>
      <c r="AP2805">
        <v>0</v>
      </c>
      <c r="AR2805" t="s">
        <v>1</v>
      </c>
      <c r="AT2805" s="2">
        <v>4.0250000000000004</v>
      </c>
      <c r="AU2805" s="1">
        <f t="shared" si="355"/>
        <v>1.8774249035733246</v>
      </c>
      <c r="AV2805" s="1">
        <f t="shared" si="356"/>
        <v>1.5487313166920404</v>
      </c>
      <c r="AW2805" s="1">
        <f t="shared" si="357"/>
        <v>1.2200377298107561</v>
      </c>
    </row>
    <row r="2806" spans="1:49" x14ac:dyDescent="0.2">
      <c r="A2806">
        <v>2804</v>
      </c>
      <c r="B2806" t="s">
        <v>6426</v>
      </c>
      <c r="C2806" t="s">
        <v>6425</v>
      </c>
      <c r="F2806" t="s">
        <v>6424</v>
      </c>
      <c r="G2806" t="s">
        <v>17</v>
      </c>
      <c r="H2806" t="s">
        <v>16</v>
      </c>
      <c r="I2806" t="s">
        <v>6423</v>
      </c>
      <c r="J2806" t="s">
        <v>6422</v>
      </c>
      <c r="K2806" t="s">
        <v>6421</v>
      </c>
      <c r="L2806" t="s">
        <v>6420</v>
      </c>
      <c r="M2806" t="s">
        <v>1634</v>
      </c>
      <c r="N2806">
        <v>2</v>
      </c>
      <c r="O2806" t="s">
        <v>6419</v>
      </c>
      <c r="P2806" t="s">
        <v>6418</v>
      </c>
      <c r="Q2806" t="s">
        <v>6417</v>
      </c>
      <c r="R2806" s="7">
        <v>40909</v>
      </c>
      <c r="S2806" s="8">
        <f t="shared" si="352"/>
        <v>2012</v>
      </c>
      <c r="T2806" s="8">
        <v>2012</v>
      </c>
      <c r="U2806" s="8">
        <f t="shared" si="353"/>
        <v>10</v>
      </c>
      <c r="V2806" s="7">
        <v>40909</v>
      </c>
      <c r="W2806" t="s">
        <v>2854</v>
      </c>
      <c r="X2806" s="2">
        <v>1.218</v>
      </c>
      <c r="Y2806" s="6">
        <f t="shared" si="350"/>
        <v>3.2513814366941618E-2</v>
      </c>
      <c r="AA2806">
        <v>189448</v>
      </c>
      <c r="AB2806">
        <v>15107</v>
      </c>
      <c r="AD2806" t="s">
        <v>6</v>
      </c>
      <c r="AE2806">
        <v>58</v>
      </c>
      <c r="AF2806">
        <v>1</v>
      </c>
      <c r="AG2806">
        <v>6017121</v>
      </c>
      <c r="AH2806" t="s">
        <v>6416</v>
      </c>
      <c r="AI2806" t="s">
        <v>6415</v>
      </c>
      <c r="AJ2806" t="s">
        <v>6414</v>
      </c>
      <c r="AK2806" t="s">
        <v>6413</v>
      </c>
      <c r="AL2806">
        <v>52</v>
      </c>
      <c r="AM2806" s="5">
        <f t="shared" si="354"/>
        <v>5.2</v>
      </c>
      <c r="AN2806" s="4">
        <f t="shared" si="351"/>
        <v>7.8758046194623253E-3</v>
      </c>
      <c r="AO2806" s="3"/>
      <c r="AP2806">
        <v>0</v>
      </c>
      <c r="AQ2806" t="s">
        <v>1549</v>
      </c>
      <c r="AR2806" t="s">
        <v>6412</v>
      </c>
      <c r="AS2806" t="s">
        <v>1548</v>
      </c>
      <c r="AT2806" s="2" t="s">
        <v>0</v>
      </c>
      <c r="AU2806" s="1">
        <f t="shared" si="355"/>
        <v>2.5122411442697827</v>
      </c>
      <c r="AV2806" s="1">
        <f t="shared" si="356"/>
        <v>2.0194809493201973</v>
      </c>
      <c r="AW2806" s="1">
        <f t="shared" si="357"/>
        <v>1.5267207543706114</v>
      </c>
    </row>
    <row r="2807" spans="1:49" x14ac:dyDescent="0.2">
      <c r="A2807">
        <v>2805</v>
      </c>
      <c r="B2807" t="s">
        <v>6411</v>
      </c>
      <c r="C2807" t="s">
        <v>6410</v>
      </c>
      <c r="F2807" t="s">
        <v>6409</v>
      </c>
      <c r="G2807" t="s">
        <v>17</v>
      </c>
      <c r="H2807" t="s">
        <v>16</v>
      </c>
      <c r="I2807" t="s">
        <v>6408</v>
      </c>
      <c r="J2807">
        <v>60020256</v>
      </c>
      <c r="K2807" t="s">
        <v>6407</v>
      </c>
      <c r="L2807" t="s">
        <v>81</v>
      </c>
      <c r="M2807" t="s">
        <v>80</v>
      </c>
      <c r="N2807">
        <v>4</v>
      </c>
      <c r="O2807" t="s">
        <v>6406</v>
      </c>
      <c r="P2807" t="s">
        <v>6405</v>
      </c>
      <c r="Q2807" t="s">
        <v>6404</v>
      </c>
      <c r="R2807" s="7">
        <v>40909</v>
      </c>
      <c r="S2807" s="8">
        <f t="shared" si="352"/>
        <v>2012</v>
      </c>
      <c r="T2807" s="8">
        <v>2012</v>
      </c>
      <c r="U2807" s="8">
        <f t="shared" si="353"/>
        <v>10</v>
      </c>
      <c r="V2807" s="7">
        <v>41091</v>
      </c>
      <c r="W2807" t="s">
        <v>1504</v>
      </c>
      <c r="X2807" s="2">
        <v>1.552</v>
      </c>
      <c r="Y2807" s="6">
        <f t="shared" si="350"/>
        <v>4.1429753610421505E-2</v>
      </c>
      <c r="AA2807">
        <v>3076970</v>
      </c>
      <c r="AB2807">
        <v>21594</v>
      </c>
      <c r="AC2807">
        <v>13653113</v>
      </c>
      <c r="AD2807" t="s">
        <v>6</v>
      </c>
      <c r="AE2807">
        <v>37</v>
      </c>
      <c r="AF2807">
        <v>3</v>
      </c>
      <c r="AH2807" t="s">
        <v>6403</v>
      </c>
      <c r="AI2807" t="s">
        <v>6402</v>
      </c>
      <c r="AK2807" t="s">
        <v>6401</v>
      </c>
      <c r="AL2807">
        <v>23</v>
      </c>
      <c r="AM2807" s="5">
        <f t="shared" si="354"/>
        <v>2.2999999999999998</v>
      </c>
      <c r="AN2807" s="4">
        <f t="shared" si="351"/>
        <v>3.4835289663006433E-3</v>
      </c>
      <c r="AO2807" s="3"/>
      <c r="AP2807">
        <v>0</v>
      </c>
      <c r="AR2807" t="s">
        <v>1</v>
      </c>
      <c r="AT2807" s="2">
        <v>3.8439999999999999</v>
      </c>
      <c r="AU2807" s="1">
        <f t="shared" si="355"/>
        <v>3.0045886217185243</v>
      </c>
      <c r="AV2807" s="1">
        <f t="shared" si="356"/>
        <v>2.2456641288361072</v>
      </c>
      <c r="AW2807" s="1">
        <f t="shared" si="357"/>
        <v>1.4867396359536902</v>
      </c>
    </row>
    <row r="2808" spans="1:49" x14ac:dyDescent="0.2">
      <c r="A2808">
        <v>2806</v>
      </c>
      <c r="B2808" t="s">
        <v>6400</v>
      </c>
      <c r="C2808" t="s">
        <v>6399</v>
      </c>
      <c r="F2808" t="s">
        <v>6398</v>
      </c>
      <c r="G2808" t="s">
        <v>17</v>
      </c>
      <c r="H2808" t="s">
        <v>16</v>
      </c>
      <c r="I2808" t="s">
        <v>6397</v>
      </c>
      <c r="J2808">
        <v>60018038</v>
      </c>
      <c r="K2808" t="s">
        <v>6396</v>
      </c>
      <c r="L2808" t="s">
        <v>6395</v>
      </c>
      <c r="M2808" t="s">
        <v>80</v>
      </c>
      <c r="N2808">
        <v>4</v>
      </c>
      <c r="O2808" t="s">
        <v>6394</v>
      </c>
      <c r="P2808" t="s">
        <v>6393</v>
      </c>
      <c r="Q2808" t="s">
        <v>6392</v>
      </c>
      <c r="R2808" s="7">
        <v>40909</v>
      </c>
      <c r="S2808" s="8">
        <f t="shared" si="352"/>
        <v>2012</v>
      </c>
      <c r="T2808" s="8">
        <v>2012</v>
      </c>
      <c r="U2808" s="8">
        <f t="shared" si="353"/>
        <v>10</v>
      </c>
      <c r="V2808" s="7">
        <v>41061</v>
      </c>
      <c r="W2808" t="s">
        <v>6391</v>
      </c>
      <c r="X2808" s="2">
        <v>0.73</v>
      </c>
      <c r="Y2808" s="6">
        <f t="shared" si="350"/>
        <v>1.9486933077066816E-2</v>
      </c>
      <c r="AA2808">
        <v>8906327</v>
      </c>
      <c r="AB2808">
        <v>17960</v>
      </c>
      <c r="AC2808">
        <v>10991115</v>
      </c>
      <c r="AD2808" t="s">
        <v>6</v>
      </c>
      <c r="AE2808">
        <v>26</v>
      </c>
      <c r="AF2808">
        <v>6</v>
      </c>
      <c r="AH2808" t="s">
        <v>6390</v>
      </c>
      <c r="AI2808" t="s">
        <v>6389</v>
      </c>
      <c r="AJ2808" t="s">
        <v>6388</v>
      </c>
      <c r="AK2808" t="s">
        <v>6387</v>
      </c>
      <c r="AL2808">
        <v>1</v>
      </c>
      <c r="AM2808" s="5">
        <f t="shared" si="354"/>
        <v>0.1</v>
      </c>
      <c r="AN2808" s="4">
        <f t="shared" si="351"/>
        <v>1.5145778114350627E-4</v>
      </c>
      <c r="AO2808" s="3"/>
      <c r="AP2808">
        <v>0</v>
      </c>
      <c r="AR2808" t="s">
        <v>1</v>
      </c>
      <c r="AT2808" s="2">
        <v>3.637</v>
      </c>
      <c r="AU2808" s="1">
        <f t="shared" si="355"/>
        <v>1.3686290488289823</v>
      </c>
      <c r="AV2808" s="1">
        <f t="shared" si="356"/>
        <v>0.98191954291051609</v>
      </c>
      <c r="AW2808" s="1">
        <f t="shared" si="357"/>
        <v>0.59521003699204988</v>
      </c>
    </row>
    <row r="2809" spans="1:49" x14ac:dyDescent="0.2">
      <c r="A2809">
        <v>2807</v>
      </c>
      <c r="B2809" t="s">
        <v>6386</v>
      </c>
      <c r="C2809" t="s">
        <v>6385</v>
      </c>
      <c r="D2809" t="s">
        <v>6384</v>
      </c>
      <c r="F2809" t="s">
        <v>6383</v>
      </c>
      <c r="G2809" t="s">
        <v>17</v>
      </c>
      <c r="H2809" t="s">
        <v>16</v>
      </c>
      <c r="I2809" t="s">
        <v>6382</v>
      </c>
      <c r="J2809" t="s">
        <v>6381</v>
      </c>
      <c r="K2809" t="s">
        <v>6380</v>
      </c>
      <c r="L2809" t="s">
        <v>6379</v>
      </c>
      <c r="M2809" t="s">
        <v>1634</v>
      </c>
      <c r="N2809">
        <v>6</v>
      </c>
      <c r="O2809" t="s">
        <v>6378</v>
      </c>
      <c r="P2809" t="s">
        <v>6377</v>
      </c>
      <c r="Q2809" t="s">
        <v>6376</v>
      </c>
      <c r="R2809" s="7">
        <v>40909</v>
      </c>
      <c r="S2809" s="8">
        <f t="shared" si="352"/>
        <v>2012</v>
      </c>
      <c r="T2809" s="8">
        <v>2012</v>
      </c>
      <c r="U2809" s="8">
        <f t="shared" si="353"/>
        <v>10</v>
      </c>
      <c r="V2809" s="7">
        <v>40969</v>
      </c>
      <c r="W2809" t="s">
        <v>6375</v>
      </c>
      <c r="X2809" s="2">
        <v>14.308</v>
      </c>
      <c r="Y2809" s="6">
        <f t="shared" si="350"/>
        <v>0.38194388831050963</v>
      </c>
      <c r="AA2809">
        <v>17483387</v>
      </c>
      <c r="AB2809">
        <v>5200152704</v>
      </c>
      <c r="AC2809">
        <v>17483395</v>
      </c>
      <c r="AD2809" t="s">
        <v>6</v>
      </c>
      <c r="AE2809">
        <v>7</v>
      </c>
      <c r="AF2809">
        <v>3</v>
      </c>
      <c r="AH2809" t="s">
        <v>6374</v>
      </c>
      <c r="AI2809" t="s">
        <v>6373</v>
      </c>
      <c r="AK2809" t="s">
        <v>6372</v>
      </c>
      <c r="AL2809">
        <v>160</v>
      </c>
      <c r="AM2809" s="5">
        <f t="shared" si="354"/>
        <v>16</v>
      </c>
      <c r="AN2809" s="4">
        <f t="shared" si="351"/>
        <v>2.4233244982960998E-2</v>
      </c>
      <c r="AO2809" s="3"/>
      <c r="AP2809">
        <v>0</v>
      </c>
      <c r="AQ2809" t="s">
        <v>1549</v>
      </c>
      <c r="AR2809" t="s">
        <v>6371</v>
      </c>
      <c r="AS2809" t="s">
        <v>1548</v>
      </c>
      <c r="AT2809" s="2">
        <v>39.213000000000001</v>
      </c>
      <c r="AU2809" s="1">
        <f t="shared" si="355"/>
        <v>27.463069531224498</v>
      </c>
      <c r="AV2809" s="1">
        <f t="shared" si="356"/>
        <v>20.308856664673531</v>
      </c>
      <c r="AW2809" s="1">
        <f t="shared" si="357"/>
        <v>13.154643798122558</v>
      </c>
    </row>
    <row r="2810" spans="1:49" x14ac:dyDescent="0.2">
      <c r="A2810">
        <v>2808</v>
      </c>
      <c r="B2810" t="s">
        <v>6370</v>
      </c>
      <c r="C2810" t="s">
        <v>6369</v>
      </c>
      <c r="D2810" t="s">
        <v>6368</v>
      </c>
      <c r="F2810" t="s">
        <v>6367</v>
      </c>
      <c r="G2810" t="s">
        <v>17</v>
      </c>
      <c r="H2810" t="s">
        <v>16</v>
      </c>
      <c r="I2810" t="s">
        <v>6366</v>
      </c>
      <c r="J2810" t="s">
        <v>6365</v>
      </c>
      <c r="K2810" t="s">
        <v>6364</v>
      </c>
      <c r="L2810" t="s">
        <v>6363</v>
      </c>
      <c r="M2810" t="s">
        <v>6362</v>
      </c>
      <c r="N2810">
        <v>7</v>
      </c>
      <c r="O2810" t="s">
        <v>6361</v>
      </c>
      <c r="P2810" t="s">
        <v>6360</v>
      </c>
      <c r="Q2810" t="s">
        <v>6359</v>
      </c>
      <c r="R2810" s="7">
        <v>40909</v>
      </c>
      <c r="S2810" s="8">
        <f t="shared" si="352"/>
        <v>2012</v>
      </c>
      <c r="T2810" s="8">
        <v>2012</v>
      </c>
      <c r="U2810" s="8">
        <f t="shared" si="353"/>
        <v>10</v>
      </c>
      <c r="V2810" s="7">
        <v>40969</v>
      </c>
      <c r="W2810" t="s">
        <v>6358</v>
      </c>
      <c r="X2810" s="2">
        <v>0.94</v>
      </c>
      <c r="Y2810" s="6">
        <f t="shared" si="350"/>
        <v>2.5092763140332611E-2</v>
      </c>
      <c r="AA2810">
        <v>9574158</v>
      </c>
      <c r="AB2810">
        <v>21096</v>
      </c>
      <c r="AD2810" t="s">
        <v>6</v>
      </c>
      <c r="AE2810">
        <v>22</v>
      </c>
      <c r="AF2810">
        <v>2</v>
      </c>
      <c r="AH2810" t="s">
        <v>6357</v>
      </c>
      <c r="AI2810" t="s">
        <v>6356</v>
      </c>
      <c r="AJ2810" t="s">
        <v>6355</v>
      </c>
      <c r="AK2810" t="s">
        <v>6354</v>
      </c>
      <c r="AL2810">
        <v>73</v>
      </c>
      <c r="AM2810" s="5">
        <f t="shared" si="354"/>
        <v>7.3</v>
      </c>
      <c r="AN2810" s="4">
        <f t="shared" si="351"/>
        <v>1.1056418023475956E-2</v>
      </c>
      <c r="AO2810" s="3"/>
      <c r="AP2810">
        <v>0</v>
      </c>
      <c r="AQ2810" t="s">
        <v>22</v>
      </c>
      <c r="AR2810" t="s">
        <v>1</v>
      </c>
      <c r="AS2810" t="s">
        <v>21</v>
      </c>
      <c r="AT2810" s="2">
        <v>3.4980000000000002</v>
      </c>
      <c r="AU2810" s="1">
        <f t="shared" si="355"/>
        <v>2.0881859605275612</v>
      </c>
      <c r="AV2810" s="1">
        <f t="shared" si="356"/>
        <v>1.8074590581904284</v>
      </c>
      <c r="AW2810" s="1">
        <f t="shared" si="357"/>
        <v>1.5267321558532951</v>
      </c>
    </row>
    <row r="2811" spans="1:49" x14ac:dyDescent="0.2">
      <c r="A2811">
        <v>2809</v>
      </c>
      <c r="B2811" t="s">
        <v>6353</v>
      </c>
      <c r="C2811" t="s">
        <v>6352</v>
      </c>
      <c r="F2811" t="s">
        <v>6351</v>
      </c>
      <c r="G2811" t="s">
        <v>17</v>
      </c>
      <c r="H2811" t="s">
        <v>16</v>
      </c>
      <c r="I2811" t="s">
        <v>6350</v>
      </c>
      <c r="J2811" t="s">
        <v>5606</v>
      </c>
      <c r="K2811" t="s">
        <v>5605</v>
      </c>
      <c r="L2811" t="s">
        <v>5604</v>
      </c>
      <c r="M2811" t="s">
        <v>843</v>
      </c>
      <c r="N2811">
        <v>5</v>
      </c>
      <c r="O2811" t="s">
        <v>6349</v>
      </c>
      <c r="P2811" t="s">
        <v>6348</v>
      </c>
      <c r="Q2811" t="s">
        <v>6347</v>
      </c>
      <c r="R2811" s="7">
        <v>40909</v>
      </c>
      <c r="S2811" s="8">
        <f t="shared" si="352"/>
        <v>2012</v>
      </c>
      <c r="T2811" s="8">
        <v>2012</v>
      </c>
      <c r="U2811" s="8">
        <f t="shared" si="353"/>
        <v>10</v>
      </c>
      <c r="V2811" s="7">
        <v>2012</v>
      </c>
      <c r="W2811" t="s">
        <v>6346</v>
      </c>
      <c r="X2811" s="2">
        <v>0.86099999999999999</v>
      </c>
      <c r="Y2811" s="6">
        <f t="shared" si="350"/>
        <v>2.2983903259389767E-2</v>
      </c>
      <c r="AA2811">
        <v>15498328</v>
      </c>
      <c r="AB2811">
        <v>11000153733</v>
      </c>
      <c r="AD2811" t="s">
        <v>6</v>
      </c>
      <c r="AE2811">
        <v>59</v>
      </c>
      <c r="AF2811">
        <v>5</v>
      </c>
      <c r="AG2811">
        <v>6162970</v>
      </c>
      <c r="AH2811" t="s">
        <v>6345</v>
      </c>
      <c r="AI2811" t="s">
        <v>6344</v>
      </c>
      <c r="AJ2811" t="s">
        <v>6343</v>
      </c>
      <c r="AK2811" t="s">
        <v>6342</v>
      </c>
      <c r="AL2811">
        <v>48</v>
      </c>
      <c r="AM2811" s="5">
        <f t="shared" si="354"/>
        <v>4.8</v>
      </c>
      <c r="AN2811" s="4">
        <f t="shared" si="351"/>
        <v>7.2699734948882995E-3</v>
      </c>
      <c r="AO2811" s="3"/>
      <c r="AP2811">
        <v>0</v>
      </c>
      <c r="AR2811" t="s">
        <v>1</v>
      </c>
      <c r="AT2811" s="2" t="s">
        <v>0</v>
      </c>
      <c r="AU2811" s="1">
        <f t="shared" si="355"/>
        <v>1.8269724330039327</v>
      </c>
      <c r="AV2811" s="1">
        <f t="shared" si="356"/>
        <v>1.5126938377139032</v>
      </c>
      <c r="AW2811" s="1">
        <f t="shared" si="357"/>
        <v>1.1984152424238739</v>
      </c>
    </row>
    <row r="2812" spans="1:49" x14ac:dyDescent="0.2">
      <c r="A2812">
        <v>2810</v>
      </c>
      <c r="B2812" t="s">
        <v>6341</v>
      </c>
      <c r="C2812" t="s">
        <v>6340</v>
      </c>
      <c r="D2812" t="s">
        <v>6339</v>
      </c>
      <c r="F2812" t="s">
        <v>6338</v>
      </c>
      <c r="G2812" t="s">
        <v>17</v>
      </c>
      <c r="H2812" t="s">
        <v>16</v>
      </c>
      <c r="I2812" t="s">
        <v>6337</v>
      </c>
      <c r="J2812">
        <v>60023471</v>
      </c>
      <c r="K2812" t="s">
        <v>6336</v>
      </c>
      <c r="L2812" t="s">
        <v>6335</v>
      </c>
      <c r="M2812" t="s">
        <v>66</v>
      </c>
      <c r="N2812">
        <v>6</v>
      </c>
      <c r="O2812" t="s">
        <v>6334</v>
      </c>
      <c r="P2812" t="s">
        <v>6333</v>
      </c>
      <c r="Q2812" t="s">
        <v>6332</v>
      </c>
      <c r="R2812" s="7">
        <v>40909</v>
      </c>
      <c r="S2812" s="8">
        <f t="shared" si="352"/>
        <v>2012</v>
      </c>
      <c r="T2812" s="8">
        <v>2012</v>
      </c>
      <c r="U2812" s="8">
        <f t="shared" si="353"/>
        <v>10</v>
      </c>
      <c r="V2812" s="7">
        <v>41061</v>
      </c>
      <c r="W2812" t="s">
        <v>6331</v>
      </c>
      <c r="X2812" s="2">
        <v>0.92500000000000004</v>
      </c>
      <c r="Y2812" s="6">
        <f t="shared" si="350"/>
        <v>2.4692346707242199E-2</v>
      </c>
      <c r="AA2812">
        <v>1657836</v>
      </c>
      <c r="AB2812">
        <v>12781</v>
      </c>
      <c r="AD2812" t="s">
        <v>6</v>
      </c>
      <c r="AE2812" t="s">
        <v>6330</v>
      </c>
      <c r="AH2812" s="10">
        <v>44409</v>
      </c>
      <c r="AI2812" t="s">
        <v>6329</v>
      </c>
      <c r="AJ2812" t="s">
        <v>6328</v>
      </c>
      <c r="AK2812" t="s">
        <v>6327</v>
      </c>
      <c r="AL2812">
        <v>3</v>
      </c>
      <c r="AM2812" s="5">
        <f t="shared" si="354"/>
        <v>0.3</v>
      </c>
      <c r="AN2812" s="4">
        <f t="shared" si="351"/>
        <v>4.5437334343051872E-4</v>
      </c>
      <c r="AO2812" s="3"/>
      <c r="AP2812">
        <v>0</v>
      </c>
      <c r="AQ2812" t="s">
        <v>3683</v>
      </c>
      <c r="AR2812" t="s">
        <v>6326</v>
      </c>
      <c r="AS2812" t="s">
        <v>3681</v>
      </c>
      <c r="AT2812" s="2">
        <v>2.4220000000000002</v>
      </c>
      <c r="AU2812" s="1">
        <f t="shared" si="355"/>
        <v>1.7420954698098696</v>
      </c>
      <c r="AV2812" s="1">
        <f t="shared" si="356"/>
        <v>1.2573360025336358</v>
      </c>
      <c r="AW2812" s="1">
        <f t="shared" si="357"/>
        <v>0.77257653525740233</v>
      </c>
    </row>
    <row r="2813" spans="1:49" x14ac:dyDescent="0.2">
      <c r="A2813">
        <v>2811</v>
      </c>
      <c r="B2813" t="s">
        <v>6325</v>
      </c>
      <c r="C2813" t="s">
        <v>6324</v>
      </c>
      <c r="F2813" t="s">
        <v>6323</v>
      </c>
      <c r="G2813" t="s">
        <v>17</v>
      </c>
      <c r="H2813" t="s">
        <v>16</v>
      </c>
      <c r="I2813" t="s">
        <v>6322</v>
      </c>
      <c r="J2813" t="s">
        <v>6321</v>
      </c>
      <c r="K2813" t="s">
        <v>6320</v>
      </c>
      <c r="L2813" t="s">
        <v>6319</v>
      </c>
      <c r="M2813" t="s">
        <v>387</v>
      </c>
      <c r="N2813">
        <v>9</v>
      </c>
      <c r="O2813" t="s">
        <v>6318</v>
      </c>
      <c r="P2813" t="s">
        <v>6317</v>
      </c>
      <c r="Q2813" t="s">
        <v>6316</v>
      </c>
      <c r="R2813" s="7">
        <v>40909</v>
      </c>
      <c r="S2813" s="8">
        <f t="shared" si="352"/>
        <v>2012</v>
      </c>
      <c r="T2813" s="8">
        <v>2012</v>
      </c>
      <c r="U2813" s="8">
        <f t="shared" si="353"/>
        <v>10</v>
      </c>
      <c r="V2813" s="7">
        <v>41091</v>
      </c>
      <c r="W2813" t="s">
        <v>6315</v>
      </c>
      <c r="X2813" s="2">
        <v>0.69299999999999995</v>
      </c>
      <c r="Y2813" s="6">
        <f t="shared" si="350"/>
        <v>1.8499239208777128E-2</v>
      </c>
      <c r="AA2813">
        <v>11440546</v>
      </c>
      <c r="AB2813">
        <v>24824</v>
      </c>
      <c r="AC2813">
        <v>13699261</v>
      </c>
      <c r="AD2813" t="s">
        <v>6</v>
      </c>
      <c r="AE2813">
        <v>36</v>
      </c>
      <c r="AF2813">
        <v>7</v>
      </c>
      <c r="AH2813" t="s">
        <v>6314</v>
      </c>
      <c r="AI2813" t="s">
        <v>6313</v>
      </c>
      <c r="AK2813" t="s">
        <v>6312</v>
      </c>
      <c r="AL2813">
        <v>5</v>
      </c>
      <c r="AM2813" s="5">
        <f t="shared" si="354"/>
        <v>0.5</v>
      </c>
      <c r="AN2813" s="4">
        <f t="shared" si="351"/>
        <v>7.572889057175312E-4</v>
      </c>
      <c r="AO2813" s="3"/>
      <c r="AP2813">
        <v>0</v>
      </c>
      <c r="AR2813" t="s">
        <v>1</v>
      </c>
      <c r="AT2813" s="2">
        <v>3.5910000000000002</v>
      </c>
      <c r="AU2813" s="1">
        <f t="shared" si="355"/>
        <v>1.3176654117859248</v>
      </c>
      <c r="AV2813" s="1">
        <f t="shared" si="356"/>
        <v>0.96282640572473288</v>
      </c>
      <c r="AW2813" s="1">
        <f t="shared" si="357"/>
        <v>0.60798739966354098</v>
      </c>
    </row>
    <row r="2814" spans="1:49" x14ac:dyDescent="0.2">
      <c r="A2814">
        <v>2812</v>
      </c>
      <c r="B2814" t="s">
        <v>6311</v>
      </c>
      <c r="F2814" t="s">
        <v>6310</v>
      </c>
      <c r="G2814" t="s">
        <v>17</v>
      </c>
      <c r="H2814" t="s">
        <v>16</v>
      </c>
      <c r="I2814" t="s">
        <v>6309</v>
      </c>
      <c r="J2814" t="s">
        <v>6308</v>
      </c>
      <c r="K2814" t="s">
        <v>6307</v>
      </c>
      <c r="L2814" t="s">
        <v>6306</v>
      </c>
      <c r="M2814" t="s">
        <v>359</v>
      </c>
      <c r="N2814">
        <v>3</v>
      </c>
      <c r="O2814" t="s">
        <v>6305</v>
      </c>
      <c r="P2814" t="s">
        <v>6304</v>
      </c>
      <c r="Q2814" t="s">
        <v>6303</v>
      </c>
      <c r="R2814" s="7">
        <v>40909</v>
      </c>
      <c r="S2814" s="8">
        <f t="shared" si="352"/>
        <v>2012</v>
      </c>
      <c r="T2814" s="8">
        <v>2012</v>
      </c>
      <c r="U2814" s="8">
        <f t="shared" si="353"/>
        <v>10</v>
      </c>
      <c r="V2814" s="7">
        <v>41061</v>
      </c>
      <c r="W2814" t="s">
        <v>2793</v>
      </c>
      <c r="X2814" s="2" t="s">
        <v>0</v>
      </c>
      <c r="Y2814" s="6" t="e">
        <f t="shared" si="350"/>
        <v>#VALUE!</v>
      </c>
      <c r="AA2814" t="s">
        <v>2792</v>
      </c>
      <c r="AB2814">
        <v>4400151716</v>
      </c>
      <c r="AC2814" t="s">
        <v>2791</v>
      </c>
      <c r="AD2814" t="s">
        <v>6</v>
      </c>
      <c r="AE2814">
        <v>77</v>
      </c>
      <c r="AF2814">
        <v>4</v>
      </c>
      <c r="AH2814" t="s">
        <v>6302</v>
      </c>
      <c r="AI2814" t="s">
        <v>6301</v>
      </c>
      <c r="AJ2814" t="s">
        <v>6300</v>
      </c>
      <c r="AK2814" t="s">
        <v>6299</v>
      </c>
      <c r="AL2814">
        <v>0</v>
      </c>
      <c r="AM2814" s="5">
        <f t="shared" si="354"/>
        <v>0</v>
      </c>
      <c r="AN2814" s="4">
        <f t="shared" si="351"/>
        <v>0</v>
      </c>
      <c r="AO2814" s="3"/>
      <c r="AP2814">
        <v>0</v>
      </c>
      <c r="AR2814" t="s">
        <v>1</v>
      </c>
      <c r="AT2814" s="2" t="s">
        <v>0</v>
      </c>
      <c r="AU2814" s="1" t="e">
        <f t="shared" si="355"/>
        <v>#VALUE!</v>
      </c>
      <c r="AV2814" s="1" t="e">
        <f t="shared" si="356"/>
        <v>#VALUE!</v>
      </c>
      <c r="AW2814" s="1" t="e">
        <f t="shared" si="357"/>
        <v>#VALUE!</v>
      </c>
    </row>
    <row r="2815" spans="1:49" x14ac:dyDescent="0.2">
      <c r="A2815">
        <v>2813</v>
      </c>
      <c r="B2815" t="s">
        <v>6298</v>
      </c>
      <c r="C2815" t="s">
        <v>6297</v>
      </c>
      <c r="F2815" t="s">
        <v>6296</v>
      </c>
      <c r="G2815" t="s">
        <v>17</v>
      </c>
      <c r="H2815" t="s">
        <v>16</v>
      </c>
      <c r="I2815" t="s">
        <v>6295</v>
      </c>
      <c r="J2815">
        <v>60010953</v>
      </c>
      <c r="K2815" t="s">
        <v>6294</v>
      </c>
      <c r="L2815" t="s">
        <v>760</v>
      </c>
      <c r="M2815" t="s">
        <v>80</v>
      </c>
      <c r="N2815">
        <v>5</v>
      </c>
      <c r="O2815" t="s">
        <v>6293</v>
      </c>
      <c r="P2815" t="s">
        <v>6292</v>
      </c>
      <c r="Q2815" t="s">
        <v>6291</v>
      </c>
      <c r="R2815" s="7">
        <v>40909</v>
      </c>
      <c r="S2815" s="8">
        <f t="shared" si="352"/>
        <v>2012</v>
      </c>
      <c r="T2815" s="8">
        <v>2012</v>
      </c>
      <c r="U2815" s="8">
        <f t="shared" si="353"/>
        <v>10</v>
      </c>
      <c r="V2815" s="7">
        <v>41061</v>
      </c>
      <c r="W2815" t="s">
        <v>6290</v>
      </c>
      <c r="X2815" s="2">
        <v>0.30299999999999999</v>
      </c>
      <c r="Y2815" s="6">
        <f t="shared" si="350"/>
        <v>8.0884119484263637E-3</v>
      </c>
      <c r="AB2815">
        <v>17500155115</v>
      </c>
      <c r="AC2815">
        <v>15589250</v>
      </c>
      <c r="AD2815" t="s">
        <v>6</v>
      </c>
      <c r="AE2815">
        <v>7</v>
      </c>
      <c r="AF2815">
        <v>2</v>
      </c>
      <c r="AH2815" t="s">
        <v>6289</v>
      </c>
      <c r="AI2815" t="s">
        <v>6288</v>
      </c>
      <c r="AK2815" t="s">
        <v>6287</v>
      </c>
      <c r="AL2815">
        <v>5</v>
      </c>
      <c r="AM2815" s="5">
        <f t="shared" si="354"/>
        <v>0.5</v>
      </c>
      <c r="AN2815" s="4">
        <f t="shared" si="351"/>
        <v>7.572889057175312E-4</v>
      </c>
      <c r="AO2815" s="3"/>
      <c r="AP2815">
        <v>1</v>
      </c>
      <c r="AR2815" t="s">
        <v>1</v>
      </c>
      <c r="AT2815" s="2">
        <v>1.573</v>
      </c>
      <c r="AU2815" s="1">
        <f t="shared" si="355"/>
        <v>0.58890750356137134</v>
      </c>
      <c r="AV2815" s="1">
        <f t="shared" si="356"/>
        <v>0.44228504270719471</v>
      </c>
      <c r="AW2815" s="1">
        <f t="shared" si="357"/>
        <v>0.29566258185301808</v>
      </c>
    </row>
    <row r="2816" spans="1:49" x14ac:dyDescent="0.2">
      <c r="A2816">
        <v>2814</v>
      </c>
      <c r="B2816" t="s">
        <v>6286</v>
      </c>
      <c r="E2816">
        <v>22453204</v>
      </c>
      <c r="F2816" t="s">
        <v>6285</v>
      </c>
      <c r="G2816" t="s">
        <v>17</v>
      </c>
      <c r="H2816" t="s">
        <v>16</v>
      </c>
      <c r="I2816" t="s">
        <v>6284</v>
      </c>
      <c r="J2816">
        <v>60000239</v>
      </c>
      <c r="K2816" t="s">
        <v>6283</v>
      </c>
      <c r="L2816" t="s">
        <v>6282</v>
      </c>
      <c r="M2816" t="s">
        <v>6281</v>
      </c>
      <c r="N2816">
        <v>4</v>
      </c>
      <c r="O2816" t="s">
        <v>6280</v>
      </c>
      <c r="P2816" t="s">
        <v>6279</v>
      </c>
      <c r="Q2816" t="s">
        <v>6278</v>
      </c>
      <c r="R2816" s="7">
        <v>40909</v>
      </c>
      <c r="S2816" s="8">
        <f t="shared" si="352"/>
        <v>2012</v>
      </c>
      <c r="T2816" s="8">
        <v>2012</v>
      </c>
      <c r="U2816" s="8">
        <f t="shared" si="353"/>
        <v>10</v>
      </c>
      <c r="V2816" s="7">
        <v>2012</v>
      </c>
      <c r="W2816" t="s">
        <v>6277</v>
      </c>
      <c r="X2816" s="2" t="s">
        <v>0</v>
      </c>
      <c r="Y2816" s="6" t="e">
        <f t="shared" si="350"/>
        <v>#VALUE!</v>
      </c>
      <c r="AB2816">
        <v>19900191993</v>
      </c>
      <c r="AC2816" t="s">
        <v>6276</v>
      </c>
      <c r="AD2816" t="s">
        <v>6</v>
      </c>
      <c r="AF2816">
        <v>61</v>
      </c>
      <c r="AI2816" t="s">
        <v>6275</v>
      </c>
      <c r="AK2816" t="s">
        <v>6274</v>
      </c>
      <c r="AL2816">
        <v>16</v>
      </c>
      <c r="AM2816" s="5">
        <f t="shared" si="354"/>
        <v>1.6</v>
      </c>
      <c r="AN2816" s="4">
        <f t="shared" si="351"/>
        <v>2.4233244982961003E-3</v>
      </c>
      <c r="AO2816" s="3"/>
      <c r="AP2816">
        <v>0</v>
      </c>
      <c r="AQ2816" t="s">
        <v>236</v>
      </c>
      <c r="AR2816">
        <v>205202</v>
      </c>
      <c r="AS2816" t="s">
        <v>235</v>
      </c>
      <c r="AT2816" s="2" t="s">
        <v>0</v>
      </c>
      <c r="AU2816" s="1" t="e">
        <f t="shared" si="355"/>
        <v>#VALUE!</v>
      </c>
      <c r="AV2816" s="1" t="e">
        <f t="shared" si="356"/>
        <v>#VALUE!</v>
      </c>
      <c r="AW2816" s="1" t="e">
        <f t="shared" si="357"/>
        <v>#VALUE!</v>
      </c>
    </row>
    <row r="2817" spans="1:49" x14ac:dyDescent="0.2">
      <c r="A2817">
        <v>2815</v>
      </c>
      <c r="B2817" t="s">
        <v>6273</v>
      </c>
      <c r="C2817" t="s">
        <v>6272</v>
      </c>
      <c r="F2817" t="s">
        <v>6271</v>
      </c>
      <c r="G2817" t="s">
        <v>17</v>
      </c>
      <c r="H2817" t="s">
        <v>16</v>
      </c>
      <c r="I2817" t="s">
        <v>6270</v>
      </c>
      <c r="J2817" t="s">
        <v>6269</v>
      </c>
      <c r="K2817" t="s">
        <v>6268</v>
      </c>
      <c r="L2817" t="s">
        <v>6267</v>
      </c>
      <c r="M2817" t="s">
        <v>6266</v>
      </c>
      <c r="N2817">
        <v>5</v>
      </c>
      <c r="O2817" t="s">
        <v>6265</v>
      </c>
      <c r="P2817" t="s">
        <v>6264</v>
      </c>
      <c r="Q2817" t="s">
        <v>6263</v>
      </c>
      <c r="R2817" s="7">
        <v>40909</v>
      </c>
      <c r="S2817" s="8">
        <f t="shared" si="352"/>
        <v>2012</v>
      </c>
      <c r="T2817" s="8">
        <v>2012</v>
      </c>
      <c r="U2817" s="8">
        <f t="shared" si="353"/>
        <v>10</v>
      </c>
      <c r="V2817" s="7">
        <v>2012</v>
      </c>
      <c r="W2817" t="s">
        <v>5535</v>
      </c>
      <c r="X2817" s="2" t="s">
        <v>0</v>
      </c>
      <c r="Y2817" s="6" t="e">
        <f t="shared" si="350"/>
        <v>#VALUE!</v>
      </c>
      <c r="AA2817">
        <v>332615</v>
      </c>
      <c r="AB2817">
        <v>21100203931</v>
      </c>
      <c r="AC2817">
        <v>16877438</v>
      </c>
      <c r="AD2817" t="s">
        <v>6</v>
      </c>
      <c r="AG2817">
        <v>280340</v>
      </c>
      <c r="AI2817" t="s">
        <v>6262</v>
      </c>
      <c r="AK2817" t="s">
        <v>6261</v>
      </c>
      <c r="AL2817">
        <v>1</v>
      </c>
      <c r="AM2817" s="5">
        <f t="shared" si="354"/>
        <v>0.1</v>
      </c>
      <c r="AN2817" s="4">
        <f t="shared" si="351"/>
        <v>1.5145778114350627E-4</v>
      </c>
      <c r="AO2817" s="3"/>
      <c r="AP2817">
        <v>1</v>
      </c>
      <c r="AR2817" t="s">
        <v>1</v>
      </c>
      <c r="AT2817" s="2" t="s">
        <v>0</v>
      </c>
      <c r="AU2817" s="1" t="e">
        <f t="shared" si="355"/>
        <v>#VALUE!</v>
      </c>
      <c r="AV2817" s="1" t="e">
        <f t="shared" si="356"/>
        <v>#VALUE!</v>
      </c>
      <c r="AW2817" s="1" t="e">
        <f t="shared" si="357"/>
        <v>#VALUE!</v>
      </c>
    </row>
    <row r="2818" spans="1:49" x14ac:dyDescent="0.2">
      <c r="A2818">
        <v>2816</v>
      </c>
      <c r="B2818" t="s">
        <v>6260</v>
      </c>
      <c r="C2818" t="s">
        <v>6259</v>
      </c>
      <c r="F2818" t="s">
        <v>6258</v>
      </c>
      <c r="G2818" t="s">
        <v>17</v>
      </c>
      <c r="H2818" t="s">
        <v>16</v>
      </c>
      <c r="I2818" t="s">
        <v>6257</v>
      </c>
      <c r="J2818" t="s">
        <v>6256</v>
      </c>
      <c r="K2818" t="s">
        <v>6255</v>
      </c>
      <c r="L2818" t="s">
        <v>6254</v>
      </c>
      <c r="M2818" t="s">
        <v>6253</v>
      </c>
      <c r="N2818">
        <v>4</v>
      </c>
      <c r="O2818" t="s">
        <v>6252</v>
      </c>
      <c r="P2818" t="s">
        <v>6251</v>
      </c>
      <c r="Q2818" t="s">
        <v>6250</v>
      </c>
      <c r="R2818" s="7">
        <v>40909</v>
      </c>
      <c r="S2818" s="8">
        <f t="shared" si="352"/>
        <v>2012</v>
      </c>
      <c r="T2818" s="8">
        <v>2012</v>
      </c>
      <c r="U2818" s="8">
        <f t="shared" si="353"/>
        <v>10</v>
      </c>
      <c r="V2818" s="7">
        <v>2012</v>
      </c>
      <c r="W2818" t="s">
        <v>6249</v>
      </c>
      <c r="X2818" s="2">
        <v>0.27600000000000002</v>
      </c>
      <c r="Y2818" s="6">
        <f t="shared" ref="Y2818:Y2881" si="358">(X2818-$Z$4)/($Z$3-$Z$4)</f>
        <v>7.367662368863619E-3</v>
      </c>
      <c r="AA2818">
        <v>12100552</v>
      </c>
      <c r="AB2818">
        <v>24802</v>
      </c>
      <c r="AD2818" t="s">
        <v>6</v>
      </c>
      <c r="AE2818">
        <v>22</v>
      </c>
      <c r="AF2818">
        <v>2</v>
      </c>
      <c r="AH2818" t="s">
        <v>6248</v>
      </c>
      <c r="AI2818" t="s">
        <v>6247</v>
      </c>
      <c r="AJ2818" t="s">
        <v>6246</v>
      </c>
      <c r="AK2818" t="s">
        <v>6245</v>
      </c>
      <c r="AL2818">
        <v>13</v>
      </c>
      <c r="AM2818" s="5">
        <f t="shared" si="354"/>
        <v>1.3</v>
      </c>
      <c r="AN2818" s="4">
        <f t="shared" ref="AN2818:AN2881" si="359">(AM2818-$AO$4)/($AO$3-$AO$4)</f>
        <v>1.9689511548655813E-3</v>
      </c>
      <c r="AO2818" s="3"/>
      <c r="AP2818">
        <v>1</v>
      </c>
      <c r="AR2818" t="s">
        <v>1</v>
      </c>
      <c r="AT2818" s="2">
        <v>1.518</v>
      </c>
      <c r="AU2818" s="1">
        <f t="shared" si="355"/>
        <v>0.57480490046642085</v>
      </c>
      <c r="AV2818" s="1">
        <f t="shared" si="356"/>
        <v>0.46683067618645996</v>
      </c>
      <c r="AW2818" s="1">
        <f t="shared" si="357"/>
        <v>0.35885645190649929</v>
      </c>
    </row>
    <row r="2819" spans="1:49" x14ac:dyDescent="0.2">
      <c r="A2819">
        <v>2817</v>
      </c>
      <c r="B2819" t="s">
        <v>6244</v>
      </c>
      <c r="C2819" t="s">
        <v>6243</v>
      </c>
      <c r="F2819" t="s">
        <v>6242</v>
      </c>
      <c r="G2819" t="s">
        <v>17</v>
      </c>
      <c r="H2819" t="s">
        <v>16</v>
      </c>
      <c r="I2819" t="s">
        <v>6241</v>
      </c>
      <c r="J2819">
        <v>60011149</v>
      </c>
      <c r="K2819" t="s">
        <v>6240</v>
      </c>
      <c r="L2819" t="s">
        <v>6239</v>
      </c>
      <c r="M2819" t="s">
        <v>6238</v>
      </c>
      <c r="N2819">
        <v>3</v>
      </c>
      <c r="O2819" t="s">
        <v>6237</v>
      </c>
      <c r="P2819" t="s">
        <v>6236</v>
      </c>
      <c r="Q2819" t="s">
        <v>6235</v>
      </c>
      <c r="R2819" s="7">
        <v>40909</v>
      </c>
      <c r="S2819" s="8">
        <f t="shared" si="352"/>
        <v>2012</v>
      </c>
      <c r="T2819" s="8">
        <v>2012</v>
      </c>
      <c r="U2819" s="8">
        <f t="shared" si="353"/>
        <v>10</v>
      </c>
      <c r="V2819" s="7">
        <v>41061</v>
      </c>
      <c r="W2819" t="s">
        <v>4556</v>
      </c>
      <c r="X2819" s="2" t="s">
        <v>0</v>
      </c>
      <c r="Y2819" s="6" t="e">
        <f t="shared" si="358"/>
        <v>#VALUE!</v>
      </c>
      <c r="AA2819">
        <v>3701972</v>
      </c>
      <c r="AB2819">
        <v>29140</v>
      </c>
      <c r="AC2819">
        <v>15213951</v>
      </c>
      <c r="AD2819" t="s">
        <v>6</v>
      </c>
      <c r="AE2819">
        <v>249</v>
      </c>
      <c r="AF2819">
        <v>6</v>
      </c>
      <c r="AH2819" t="s">
        <v>6234</v>
      </c>
      <c r="AI2819" t="s">
        <v>6233</v>
      </c>
      <c r="AJ2819" t="s">
        <v>6232</v>
      </c>
      <c r="AK2819" t="s">
        <v>6231</v>
      </c>
      <c r="AL2819">
        <v>1</v>
      </c>
      <c r="AM2819" s="5">
        <f t="shared" si="354"/>
        <v>0.1</v>
      </c>
      <c r="AN2819" s="4">
        <f t="shared" si="359"/>
        <v>1.5145778114350627E-4</v>
      </c>
      <c r="AO2819" s="3"/>
      <c r="AP2819">
        <v>0</v>
      </c>
      <c r="AR2819" t="s">
        <v>1</v>
      </c>
      <c r="AT2819" s="2" t="s">
        <v>0</v>
      </c>
      <c r="AU2819" s="1" t="e">
        <f t="shared" si="355"/>
        <v>#VALUE!</v>
      </c>
      <c r="AV2819" s="1" t="e">
        <f t="shared" si="356"/>
        <v>#VALUE!</v>
      </c>
      <c r="AW2819" s="1" t="e">
        <f t="shared" si="357"/>
        <v>#VALUE!</v>
      </c>
    </row>
    <row r="2820" spans="1:49" x14ac:dyDescent="0.2">
      <c r="A2820">
        <v>2818</v>
      </c>
      <c r="B2820" t="s">
        <v>6230</v>
      </c>
      <c r="C2820" t="s">
        <v>6229</v>
      </c>
      <c r="F2820" t="s">
        <v>6228</v>
      </c>
      <c r="G2820" t="s">
        <v>17</v>
      </c>
      <c r="H2820" t="s">
        <v>16</v>
      </c>
      <c r="I2820" t="s">
        <v>6227</v>
      </c>
      <c r="J2820">
        <v>60026638</v>
      </c>
      <c r="K2820" t="s">
        <v>6226</v>
      </c>
      <c r="L2820" t="s">
        <v>6225</v>
      </c>
      <c r="M2820" t="s">
        <v>3863</v>
      </c>
      <c r="N2820">
        <v>4</v>
      </c>
      <c r="O2820" t="s">
        <v>6224</v>
      </c>
      <c r="P2820" t="s">
        <v>6223</v>
      </c>
      <c r="Q2820" t="s">
        <v>6222</v>
      </c>
      <c r="R2820" s="7">
        <v>40909</v>
      </c>
      <c r="S2820" s="8">
        <f t="shared" ref="S2820:S2883" si="360">YEAR(R2820)</f>
        <v>2012</v>
      </c>
      <c r="T2820" s="8">
        <v>2012</v>
      </c>
      <c r="U2820" s="8">
        <f t="shared" ref="U2820:U2883" si="361">2022-T2820</f>
        <v>10</v>
      </c>
      <c r="V2820" s="7">
        <v>41061</v>
      </c>
      <c r="W2820" t="s">
        <v>6221</v>
      </c>
      <c r="X2820" s="2">
        <v>0.12</v>
      </c>
      <c r="Y2820" s="6">
        <f t="shared" si="358"/>
        <v>3.2033314647233121E-3</v>
      </c>
      <c r="AA2820">
        <v>10897089</v>
      </c>
      <c r="AB2820">
        <v>20786</v>
      </c>
      <c r="AC2820">
        <v>15387305</v>
      </c>
      <c r="AD2820" t="s">
        <v>6</v>
      </c>
      <c r="AE2820">
        <v>17</v>
      </c>
      <c r="AF2820">
        <v>1</v>
      </c>
      <c r="AH2820" t="s">
        <v>6220</v>
      </c>
      <c r="AI2820" t="s">
        <v>6219</v>
      </c>
      <c r="AK2820" t="s">
        <v>6218</v>
      </c>
      <c r="AL2820">
        <v>23</v>
      </c>
      <c r="AM2820" s="5">
        <f t="shared" ref="AM2820:AM2883" si="362">AL2820/U2820</f>
        <v>2.2999999999999998</v>
      </c>
      <c r="AN2820" s="4">
        <f t="shared" si="359"/>
        <v>3.4835289663006433E-3</v>
      </c>
      <c r="AO2820" s="3"/>
      <c r="AP2820">
        <v>0</v>
      </c>
      <c r="AR2820" t="s">
        <v>1</v>
      </c>
      <c r="AT2820" s="2">
        <v>0.33300000000000002</v>
      </c>
      <c r="AU2820" s="1">
        <f t="shared" ref="AU2820:AU2883" si="363">(Y2820*0.7+AN2820*0.3)*100</f>
        <v>0.32873907151965115</v>
      </c>
      <c r="AV2820" s="1">
        <f t="shared" ref="AV2820:AV2883" si="364">(Y2820*0.5+AN2820*0.5)*100</f>
        <v>0.33434302155119777</v>
      </c>
      <c r="AW2820" s="1">
        <f t="shared" ref="AW2820:AW2883" si="365">(Y2820*0.3+AN2820*0.7)*100</f>
        <v>0.33994697158274439</v>
      </c>
    </row>
    <row r="2821" spans="1:49" x14ac:dyDescent="0.2">
      <c r="A2821">
        <v>2819</v>
      </c>
      <c r="B2821" t="s">
        <v>6217</v>
      </c>
      <c r="F2821" t="s">
        <v>6216</v>
      </c>
      <c r="G2821" t="s">
        <v>17</v>
      </c>
      <c r="H2821" t="s">
        <v>16</v>
      </c>
      <c r="I2821" t="s">
        <v>6215</v>
      </c>
      <c r="J2821">
        <v>60001241</v>
      </c>
      <c r="K2821" t="s">
        <v>6214</v>
      </c>
      <c r="L2821" t="s">
        <v>6213</v>
      </c>
      <c r="M2821" t="s">
        <v>66</v>
      </c>
      <c r="N2821">
        <v>3</v>
      </c>
      <c r="O2821" t="s">
        <v>6212</v>
      </c>
      <c r="P2821" t="s">
        <v>6211</v>
      </c>
      <c r="Q2821" t="s">
        <v>6210</v>
      </c>
      <c r="R2821" s="7">
        <v>40909</v>
      </c>
      <c r="S2821" s="8">
        <f t="shared" si="360"/>
        <v>2012</v>
      </c>
      <c r="T2821" s="8">
        <v>2012</v>
      </c>
      <c r="U2821" s="8">
        <f t="shared" si="361"/>
        <v>10</v>
      </c>
      <c r="V2821" s="7">
        <v>40909</v>
      </c>
      <c r="W2821" t="s">
        <v>6165</v>
      </c>
      <c r="X2821" s="2">
        <v>0.216</v>
      </c>
      <c r="Y2821" s="6">
        <f t="shared" si="358"/>
        <v>5.765996636501962E-3</v>
      </c>
      <c r="AA2821">
        <v>10544887</v>
      </c>
      <c r="AB2821">
        <v>13200</v>
      </c>
      <c r="AD2821" t="s">
        <v>6</v>
      </c>
      <c r="AE2821">
        <v>27</v>
      </c>
      <c r="AF2821">
        <v>1</v>
      </c>
      <c r="AH2821" t="s">
        <v>5176</v>
      </c>
      <c r="AI2821" t="s">
        <v>6209</v>
      </c>
      <c r="AJ2821" t="s">
        <v>6208</v>
      </c>
      <c r="AK2821" t="s">
        <v>6207</v>
      </c>
      <c r="AL2821">
        <v>3</v>
      </c>
      <c r="AM2821" s="5">
        <f t="shared" si="362"/>
        <v>0.3</v>
      </c>
      <c r="AN2821" s="4">
        <f t="shared" si="359"/>
        <v>4.5437334343051872E-4</v>
      </c>
      <c r="AO2821" s="3"/>
      <c r="AP2821">
        <v>0</v>
      </c>
      <c r="AR2821" t="s">
        <v>1</v>
      </c>
      <c r="AT2821" s="2" t="s">
        <v>0</v>
      </c>
      <c r="AU2821" s="1">
        <f t="shared" si="363"/>
        <v>0.41725096485805285</v>
      </c>
      <c r="AV2821" s="1">
        <f t="shared" si="364"/>
        <v>0.31101849899662404</v>
      </c>
      <c r="AW2821" s="1">
        <f t="shared" si="365"/>
        <v>0.20478603313519519</v>
      </c>
    </row>
    <row r="2822" spans="1:49" x14ac:dyDescent="0.2">
      <c r="A2822">
        <v>2820</v>
      </c>
      <c r="B2822" t="s">
        <v>6206</v>
      </c>
      <c r="F2822" t="s">
        <v>6205</v>
      </c>
      <c r="G2822" t="s">
        <v>17</v>
      </c>
      <c r="H2822" t="s">
        <v>16</v>
      </c>
      <c r="I2822" t="s">
        <v>6204</v>
      </c>
      <c r="J2822">
        <v>60010080</v>
      </c>
      <c r="K2822" t="s">
        <v>6203</v>
      </c>
      <c r="L2822" t="s">
        <v>1878</v>
      </c>
      <c r="M2822" t="s">
        <v>80</v>
      </c>
      <c r="N2822">
        <v>5</v>
      </c>
      <c r="O2822" t="s">
        <v>6202</v>
      </c>
      <c r="P2822" t="s">
        <v>6201</v>
      </c>
      <c r="Q2822" t="s">
        <v>6200</v>
      </c>
      <c r="R2822" s="7">
        <v>40909</v>
      </c>
      <c r="S2822" s="8">
        <f t="shared" si="360"/>
        <v>2012</v>
      </c>
      <c r="T2822" s="8">
        <v>2012</v>
      </c>
      <c r="U2822" s="8">
        <f t="shared" si="361"/>
        <v>10</v>
      </c>
      <c r="V2822" s="7">
        <v>40909</v>
      </c>
      <c r="W2822" t="s">
        <v>6165</v>
      </c>
      <c r="X2822" s="2">
        <v>0.216</v>
      </c>
      <c r="Y2822" s="6">
        <f t="shared" si="358"/>
        <v>5.765996636501962E-3</v>
      </c>
      <c r="AA2822">
        <v>10544887</v>
      </c>
      <c r="AB2822">
        <v>13200</v>
      </c>
      <c r="AD2822" t="s">
        <v>6</v>
      </c>
      <c r="AE2822">
        <v>27</v>
      </c>
      <c r="AF2822">
        <v>1</v>
      </c>
      <c r="AH2822" t="s">
        <v>6199</v>
      </c>
      <c r="AI2822" t="s">
        <v>6198</v>
      </c>
      <c r="AJ2822" t="s">
        <v>6197</v>
      </c>
      <c r="AK2822" t="s">
        <v>6196</v>
      </c>
      <c r="AL2822">
        <v>2</v>
      </c>
      <c r="AM2822" s="5">
        <f t="shared" si="362"/>
        <v>0.2</v>
      </c>
      <c r="AN2822" s="4">
        <f t="shared" si="359"/>
        <v>3.0291556228701253E-4</v>
      </c>
      <c r="AO2822" s="3"/>
      <c r="AP2822">
        <v>0</v>
      </c>
      <c r="AR2822" t="s">
        <v>1</v>
      </c>
      <c r="AT2822" s="2" t="s">
        <v>0</v>
      </c>
      <c r="AU2822" s="1">
        <f t="shared" si="363"/>
        <v>0.4127072314237476</v>
      </c>
      <c r="AV2822" s="1">
        <f t="shared" si="364"/>
        <v>0.30344560993944875</v>
      </c>
      <c r="AW2822" s="1">
        <f t="shared" si="365"/>
        <v>0.19418398845514973</v>
      </c>
    </row>
    <row r="2823" spans="1:49" x14ac:dyDescent="0.2">
      <c r="A2823">
        <v>2821</v>
      </c>
      <c r="B2823" t="s">
        <v>6195</v>
      </c>
      <c r="F2823" t="s">
        <v>6194</v>
      </c>
      <c r="G2823" t="s">
        <v>17</v>
      </c>
      <c r="H2823" t="s">
        <v>16</v>
      </c>
      <c r="I2823" t="s">
        <v>4447</v>
      </c>
      <c r="J2823">
        <v>60023291</v>
      </c>
      <c r="K2823" t="s">
        <v>6193</v>
      </c>
      <c r="L2823" t="s">
        <v>6192</v>
      </c>
      <c r="M2823" t="s">
        <v>710</v>
      </c>
      <c r="N2823">
        <v>3</v>
      </c>
      <c r="O2823" t="s">
        <v>6191</v>
      </c>
      <c r="P2823" t="s">
        <v>6190</v>
      </c>
      <c r="Q2823" t="s">
        <v>6189</v>
      </c>
      <c r="R2823" s="7">
        <v>40909</v>
      </c>
      <c r="S2823" s="8">
        <f t="shared" si="360"/>
        <v>2012</v>
      </c>
      <c r="T2823" s="8">
        <v>2012</v>
      </c>
      <c r="U2823" s="8">
        <f t="shared" si="361"/>
        <v>10</v>
      </c>
      <c r="V2823" s="7">
        <v>40909</v>
      </c>
      <c r="W2823" t="s">
        <v>6165</v>
      </c>
      <c r="X2823" s="2">
        <v>0.216</v>
      </c>
      <c r="Y2823" s="6">
        <f t="shared" si="358"/>
        <v>5.765996636501962E-3</v>
      </c>
      <c r="AA2823">
        <v>10544887</v>
      </c>
      <c r="AB2823">
        <v>13200</v>
      </c>
      <c r="AD2823" t="s">
        <v>6</v>
      </c>
      <c r="AE2823">
        <v>27</v>
      </c>
      <c r="AF2823">
        <v>1</v>
      </c>
      <c r="AH2823" t="s">
        <v>6188</v>
      </c>
      <c r="AI2823" t="s">
        <v>6187</v>
      </c>
      <c r="AJ2823" t="s">
        <v>6186</v>
      </c>
      <c r="AK2823" t="s">
        <v>6185</v>
      </c>
      <c r="AL2823">
        <v>16</v>
      </c>
      <c r="AM2823" s="5">
        <f t="shared" si="362"/>
        <v>1.6</v>
      </c>
      <c r="AN2823" s="4">
        <f t="shared" si="359"/>
        <v>2.4233244982961003E-3</v>
      </c>
      <c r="AO2823" s="3"/>
      <c r="AP2823">
        <v>0</v>
      </c>
      <c r="AR2823" t="s">
        <v>1</v>
      </c>
      <c r="AT2823" s="2" t="s">
        <v>0</v>
      </c>
      <c r="AU2823" s="1">
        <f t="shared" si="363"/>
        <v>0.47631949950402031</v>
      </c>
      <c r="AV2823" s="1">
        <f t="shared" si="364"/>
        <v>0.40946605673990316</v>
      </c>
      <c r="AW2823" s="1">
        <f t="shared" si="365"/>
        <v>0.34261261397578585</v>
      </c>
    </row>
    <row r="2824" spans="1:49" x14ac:dyDescent="0.2">
      <c r="A2824">
        <v>2822</v>
      </c>
      <c r="B2824" t="s">
        <v>6184</v>
      </c>
      <c r="F2824" t="s">
        <v>6183</v>
      </c>
      <c r="G2824" t="s">
        <v>17</v>
      </c>
      <c r="H2824" t="s">
        <v>16</v>
      </c>
      <c r="I2824" t="s">
        <v>6182</v>
      </c>
      <c r="N2824">
        <v>3</v>
      </c>
      <c r="O2824" t="s">
        <v>6181</v>
      </c>
      <c r="P2824" t="s">
        <v>6180</v>
      </c>
      <c r="Q2824" t="s">
        <v>6179</v>
      </c>
      <c r="R2824" s="7">
        <v>40909</v>
      </c>
      <c r="S2824" s="8">
        <f t="shared" si="360"/>
        <v>2012</v>
      </c>
      <c r="T2824" s="8">
        <v>2012</v>
      </c>
      <c r="U2824" s="8">
        <f t="shared" si="361"/>
        <v>10</v>
      </c>
      <c r="V2824" s="7">
        <v>40909</v>
      </c>
      <c r="W2824" t="s">
        <v>6165</v>
      </c>
      <c r="X2824" s="2">
        <v>0.216</v>
      </c>
      <c r="Y2824" s="6">
        <f t="shared" si="358"/>
        <v>5.765996636501962E-3</v>
      </c>
      <c r="AA2824">
        <v>10544887</v>
      </c>
      <c r="AB2824">
        <v>13200</v>
      </c>
      <c r="AD2824" t="s">
        <v>6</v>
      </c>
      <c r="AE2824">
        <v>27</v>
      </c>
      <c r="AF2824">
        <v>1</v>
      </c>
      <c r="AH2824" s="9">
        <v>41518</v>
      </c>
      <c r="AI2824" t="s">
        <v>6178</v>
      </c>
      <c r="AJ2824" t="s">
        <v>6177</v>
      </c>
      <c r="AK2824" t="s">
        <v>6176</v>
      </c>
      <c r="AL2824">
        <v>5</v>
      </c>
      <c r="AM2824" s="5">
        <f t="shared" si="362"/>
        <v>0.5</v>
      </c>
      <c r="AN2824" s="4">
        <f t="shared" si="359"/>
        <v>7.572889057175312E-4</v>
      </c>
      <c r="AO2824" s="3"/>
      <c r="AP2824">
        <v>0</v>
      </c>
      <c r="AR2824" t="s">
        <v>1</v>
      </c>
      <c r="AT2824" s="2" t="s">
        <v>0</v>
      </c>
      <c r="AU2824" s="1">
        <f t="shared" si="363"/>
        <v>0.42633843172666325</v>
      </c>
      <c r="AV2824" s="1">
        <f t="shared" si="364"/>
        <v>0.32616427711097468</v>
      </c>
      <c r="AW2824" s="1">
        <f t="shared" si="365"/>
        <v>0.22599012249528605</v>
      </c>
    </row>
    <row r="2825" spans="1:49" x14ac:dyDescent="0.2">
      <c r="A2825">
        <v>2823</v>
      </c>
      <c r="B2825" t="s">
        <v>6175</v>
      </c>
      <c r="F2825" t="s">
        <v>6174</v>
      </c>
      <c r="G2825" t="s">
        <v>17</v>
      </c>
      <c r="H2825" t="s">
        <v>16</v>
      </c>
      <c r="I2825" t="s">
        <v>6173</v>
      </c>
      <c r="J2825" t="s">
        <v>6172</v>
      </c>
      <c r="K2825" t="s">
        <v>6171</v>
      </c>
      <c r="L2825" t="s">
        <v>6170</v>
      </c>
      <c r="M2825" t="s">
        <v>6169</v>
      </c>
      <c r="N2825">
        <v>3</v>
      </c>
      <c r="O2825" t="s">
        <v>6168</v>
      </c>
      <c r="P2825" t="s">
        <v>6167</v>
      </c>
      <c r="Q2825" t="s">
        <v>6166</v>
      </c>
      <c r="R2825" s="7">
        <v>40909</v>
      </c>
      <c r="S2825" s="8">
        <f t="shared" si="360"/>
        <v>2012</v>
      </c>
      <c r="T2825" s="8">
        <v>2012</v>
      </c>
      <c r="U2825" s="8">
        <f t="shared" si="361"/>
        <v>10</v>
      </c>
      <c r="V2825" s="7">
        <v>40909</v>
      </c>
      <c r="W2825" t="s">
        <v>6165</v>
      </c>
      <c r="X2825" s="2">
        <v>0.216</v>
      </c>
      <c r="Y2825" s="6">
        <f t="shared" si="358"/>
        <v>5.765996636501962E-3</v>
      </c>
      <c r="AA2825">
        <v>10544887</v>
      </c>
      <c r="AB2825">
        <v>13200</v>
      </c>
      <c r="AD2825" t="s">
        <v>6</v>
      </c>
      <c r="AE2825">
        <v>27</v>
      </c>
      <c r="AF2825">
        <v>1</v>
      </c>
      <c r="AH2825" t="s">
        <v>6164</v>
      </c>
      <c r="AI2825" t="s">
        <v>6163</v>
      </c>
      <c r="AJ2825" t="s">
        <v>6162</v>
      </c>
      <c r="AK2825" t="s">
        <v>6161</v>
      </c>
      <c r="AL2825">
        <v>27</v>
      </c>
      <c r="AM2825" s="5">
        <f t="shared" si="362"/>
        <v>2.7</v>
      </c>
      <c r="AN2825" s="4">
        <f t="shared" si="359"/>
        <v>4.0893600908746691E-3</v>
      </c>
      <c r="AO2825" s="3"/>
      <c r="AP2825">
        <v>0</v>
      </c>
      <c r="AR2825" t="s">
        <v>1</v>
      </c>
      <c r="AT2825" s="2" t="s">
        <v>0</v>
      </c>
      <c r="AU2825" s="1">
        <f t="shared" si="363"/>
        <v>0.52630056728137742</v>
      </c>
      <c r="AV2825" s="1">
        <f t="shared" si="364"/>
        <v>0.49276783636883154</v>
      </c>
      <c r="AW2825" s="1">
        <f t="shared" si="365"/>
        <v>0.45923510545628565</v>
      </c>
    </row>
    <row r="2826" spans="1:49" x14ac:dyDescent="0.2">
      <c r="A2826">
        <v>2824</v>
      </c>
      <c r="B2826" t="s">
        <v>6160</v>
      </c>
      <c r="C2826" t="s">
        <v>6159</v>
      </c>
      <c r="F2826" t="s">
        <v>6158</v>
      </c>
      <c r="G2826" t="s">
        <v>17</v>
      </c>
      <c r="H2826" t="s">
        <v>16</v>
      </c>
      <c r="I2826" t="s">
        <v>2206</v>
      </c>
      <c r="J2826">
        <v>60005286</v>
      </c>
      <c r="K2826" t="s">
        <v>6146</v>
      </c>
      <c r="L2826" t="s">
        <v>6145</v>
      </c>
      <c r="M2826" t="s">
        <v>66</v>
      </c>
      <c r="N2826">
        <v>2</v>
      </c>
      <c r="O2826" t="s">
        <v>6157</v>
      </c>
      <c r="P2826" t="s">
        <v>6156</v>
      </c>
      <c r="Q2826" t="s">
        <v>6155</v>
      </c>
      <c r="R2826" s="7">
        <v>40909</v>
      </c>
      <c r="S2826" s="8">
        <f t="shared" si="360"/>
        <v>2012</v>
      </c>
      <c r="T2826" s="8">
        <v>2012</v>
      </c>
      <c r="U2826" s="8">
        <f t="shared" si="361"/>
        <v>10</v>
      </c>
      <c r="V2826" s="7">
        <v>2012</v>
      </c>
      <c r="W2826" t="s">
        <v>1408</v>
      </c>
      <c r="X2826" s="2">
        <v>0.50600000000000001</v>
      </c>
      <c r="Y2826" s="6">
        <f t="shared" si="358"/>
        <v>1.35073810095833E-2</v>
      </c>
      <c r="AA2826">
        <v>10638210</v>
      </c>
      <c r="AB2826">
        <v>12300</v>
      </c>
      <c r="AD2826" t="s">
        <v>6</v>
      </c>
      <c r="AE2826">
        <v>20</v>
      </c>
      <c r="AF2826">
        <v>7</v>
      </c>
      <c r="AG2826">
        <v>5778965</v>
      </c>
      <c r="AH2826" t="s">
        <v>6154</v>
      </c>
      <c r="AI2826" t="s">
        <v>6153</v>
      </c>
      <c r="AJ2826" t="s">
        <v>6152</v>
      </c>
      <c r="AK2826" t="s">
        <v>6151</v>
      </c>
      <c r="AL2826">
        <v>15</v>
      </c>
      <c r="AM2826" s="5">
        <f t="shared" si="362"/>
        <v>1.5</v>
      </c>
      <c r="AN2826" s="4">
        <f t="shared" si="359"/>
        <v>2.2718667171525938E-3</v>
      </c>
      <c r="AO2826" s="3"/>
      <c r="AP2826">
        <v>0</v>
      </c>
      <c r="AQ2826" t="s">
        <v>1549</v>
      </c>
      <c r="AR2826" t="s">
        <v>6150</v>
      </c>
      <c r="AS2826" t="s">
        <v>1548</v>
      </c>
      <c r="AT2826" s="2" t="s">
        <v>0</v>
      </c>
      <c r="AU2826" s="1">
        <f t="shared" si="363"/>
        <v>1.0136726721854088</v>
      </c>
      <c r="AV2826" s="1">
        <f t="shared" si="364"/>
        <v>0.78896238633679472</v>
      </c>
      <c r="AW2826" s="1">
        <f t="shared" si="365"/>
        <v>0.56425210048818064</v>
      </c>
    </row>
    <row r="2827" spans="1:49" x14ac:dyDescent="0.2">
      <c r="A2827">
        <v>2825</v>
      </c>
      <c r="B2827" t="s">
        <v>6149</v>
      </c>
      <c r="C2827" t="s">
        <v>6148</v>
      </c>
      <c r="F2827" t="s">
        <v>6147</v>
      </c>
      <c r="G2827" t="s">
        <v>17</v>
      </c>
      <c r="H2827" t="s">
        <v>16</v>
      </c>
      <c r="I2827" t="s">
        <v>2844</v>
      </c>
      <c r="J2827">
        <v>60005286</v>
      </c>
      <c r="K2827" t="s">
        <v>6146</v>
      </c>
      <c r="L2827" t="s">
        <v>6145</v>
      </c>
      <c r="M2827" t="s">
        <v>66</v>
      </c>
      <c r="N2827">
        <v>3</v>
      </c>
      <c r="O2827" t="s">
        <v>6144</v>
      </c>
      <c r="P2827" t="s">
        <v>6143</v>
      </c>
      <c r="Q2827" t="s">
        <v>6142</v>
      </c>
      <c r="R2827" s="7">
        <v>40909</v>
      </c>
      <c r="S2827" s="8">
        <f t="shared" si="360"/>
        <v>2012</v>
      </c>
      <c r="T2827" s="8">
        <v>2012</v>
      </c>
      <c r="U2827" s="8">
        <f t="shared" si="361"/>
        <v>10</v>
      </c>
      <c r="V2827" s="7">
        <v>2012</v>
      </c>
      <c r="W2827" t="s">
        <v>1408</v>
      </c>
      <c r="X2827" s="2">
        <v>0.50600000000000001</v>
      </c>
      <c r="Y2827" s="6">
        <f t="shared" si="358"/>
        <v>1.35073810095833E-2</v>
      </c>
      <c r="AA2827">
        <v>10638210</v>
      </c>
      <c r="AB2827">
        <v>12300</v>
      </c>
      <c r="AD2827" t="s">
        <v>6</v>
      </c>
      <c r="AE2827">
        <v>20</v>
      </c>
      <c r="AF2827">
        <v>7</v>
      </c>
      <c r="AG2827">
        <v>5929501</v>
      </c>
      <c r="AH2827" t="s">
        <v>6141</v>
      </c>
      <c r="AI2827" t="s">
        <v>6140</v>
      </c>
      <c r="AJ2827" t="s">
        <v>6139</v>
      </c>
      <c r="AK2827" t="s">
        <v>6138</v>
      </c>
      <c r="AL2827">
        <v>4</v>
      </c>
      <c r="AM2827" s="5">
        <f t="shared" si="362"/>
        <v>0.4</v>
      </c>
      <c r="AN2827" s="4">
        <f t="shared" si="359"/>
        <v>6.0583112457402507E-4</v>
      </c>
      <c r="AO2827" s="3"/>
      <c r="AP2827">
        <v>0</v>
      </c>
      <c r="AQ2827" t="s">
        <v>1549</v>
      </c>
      <c r="AR2827">
        <v>925942</v>
      </c>
      <c r="AS2827" t="s">
        <v>1548</v>
      </c>
      <c r="AT2827" s="2" t="s">
        <v>0</v>
      </c>
      <c r="AU2827" s="1">
        <f t="shared" si="363"/>
        <v>0.96369160440805157</v>
      </c>
      <c r="AV2827" s="1">
        <f t="shared" si="364"/>
        <v>0.70566060670786634</v>
      </c>
      <c r="AW2827" s="1">
        <f t="shared" si="365"/>
        <v>0.44762960900768073</v>
      </c>
    </row>
    <row r="2828" spans="1:49" x14ac:dyDescent="0.2">
      <c r="A2828">
        <v>2826</v>
      </c>
      <c r="B2828" t="s">
        <v>6137</v>
      </c>
      <c r="C2828" t="s">
        <v>6136</v>
      </c>
      <c r="F2828" t="s">
        <v>6135</v>
      </c>
      <c r="G2828" t="s">
        <v>17</v>
      </c>
      <c r="H2828" t="s">
        <v>16</v>
      </c>
      <c r="I2828" t="s">
        <v>6134</v>
      </c>
      <c r="J2828">
        <v>60003977</v>
      </c>
      <c r="K2828" t="s">
        <v>6133</v>
      </c>
      <c r="L2828" t="s">
        <v>429</v>
      </c>
      <c r="M2828" t="s">
        <v>80</v>
      </c>
      <c r="N2828">
        <v>2</v>
      </c>
      <c r="O2828" t="s">
        <v>6132</v>
      </c>
      <c r="P2828" t="s">
        <v>6131</v>
      </c>
      <c r="Q2828" t="s">
        <v>6130</v>
      </c>
      <c r="R2828" s="7">
        <v>40909</v>
      </c>
      <c r="S2828" s="8">
        <f t="shared" si="360"/>
        <v>2012</v>
      </c>
      <c r="T2828" s="8">
        <v>2012</v>
      </c>
      <c r="U2828" s="8">
        <f t="shared" si="361"/>
        <v>10</v>
      </c>
      <c r="V2828" s="7">
        <v>2012</v>
      </c>
      <c r="W2828" t="s">
        <v>6102</v>
      </c>
      <c r="X2828" s="2">
        <v>0.39400000000000002</v>
      </c>
      <c r="Y2828" s="6">
        <f t="shared" si="358"/>
        <v>1.0517604975841543E-2</v>
      </c>
      <c r="AA2828">
        <v>17298806</v>
      </c>
      <c r="AB2828">
        <v>144749</v>
      </c>
      <c r="AC2828">
        <v>17298814</v>
      </c>
      <c r="AD2828" t="s">
        <v>6</v>
      </c>
      <c r="AE2828">
        <v>9</v>
      </c>
      <c r="AI2828" t="s">
        <v>6129</v>
      </c>
      <c r="AJ2828" t="s">
        <v>6128</v>
      </c>
      <c r="AK2828" t="s">
        <v>6127</v>
      </c>
      <c r="AL2828">
        <v>23</v>
      </c>
      <c r="AM2828" s="5">
        <f t="shared" si="362"/>
        <v>2.2999999999999998</v>
      </c>
      <c r="AN2828" s="4">
        <f t="shared" si="359"/>
        <v>3.4835289663006433E-3</v>
      </c>
      <c r="AO2828" s="3"/>
      <c r="AP2828">
        <v>1</v>
      </c>
      <c r="AR2828" t="s">
        <v>1</v>
      </c>
      <c r="AT2828" s="2">
        <v>1.6519999999999999</v>
      </c>
      <c r="AU2828" s="1">
        <f t="shared" si="363"/>
        <v>0.8407382172979273</v>
      </c>
      <c r="AV2828" s="1">
        <f t="shared" si="364"/>
        <v>0.70005669710710927</v>
      </c>
      <c r="AW2828" s="1">
        <f t="shared" si="365"/>
        <v>0.55937517691629135</v>
      </c>
    </row>
    <row r="2829" spans="1:49" x14ac:dyDescent="0.2">
      <c r="A2829">
        <v>2827</v>
      </c>
      <c r="B2829" t="s">
        <v>6126</v>
      </c>
      <c r="C2829" t="s">
        <v>6125</v>
      </c>
      <c r="F2829" t="s">
        <v>6124</v>
      </c>
      <c r="G2829" t="s">
        <v>17</v>
      </c>
      <c r="H2829" t="s">
        <v>16</v>
      </c>
      <c r="I2829" t="s">
        <v>6123</v>
      </c>
      <c r="J2829" t="s">
        <v>6118</v>
      </c>
      <c r="K2829" t="s">
        <v>6122</v>
      </c>
      <c r="L2829" t="s">
        <v>6121</v>
      </c>
      <c r="M2829" t="s">
        <v>1335</v>
      </c>
      <c r="N2829">
        <v>2</v>
      </c>
      <c r="O2829" t="s">
        <v>6120</v>
      </c>
      <c r="P2829" t="s">
        <v>6119</v>
      </c>
      <c r="Q2829" t="s">
        <v>6118</v>
      </c>
      <c r="R2829" s="7">
        <v>40909</v>
      </c>
      <c r="S2829" s="8">
        <f t="shared" si="360"/>
        <v>2012</v>
      </c>
      <c r="T2829" s="8">
        <v>2012</v>
      </c>
      <c r="U2829" s="8">
        <f t="shared" si="361"/>
        <v>10</v>
      </c>
      <c r="V2829" s="7">
        <v>40940</v>
      </c>
      <c r="W2829" t="s">
        <v>6117</v>
      </c>
      <c r="X2829" s="2">
        <v>0.67400000000000004</v>
      </c>
      <c r="Y2829" s="6">
        <f t="shared" si="358"/>
        <v>1.799204506019594E-2</v>
      </c>
      <c r="AA2829">
        <v>15986446</v>
      </c>
      <c r="AB2829">
        <v>25479</v>
      </c>
      <c r="AC2829">
        <v>20054092</v>
      </c>
      <c r="AD2829" t="s">
        <v>6</v>
      </c>
      <c r="AE2829">
        <v>10</v>
      </c>
      <c r="AF2829">
        <v>1</v>
      </c>
      <c r="AH2829" t="s">
        <v>4578</v>
      </c>
      <c r="AI2829" t="s">
        <v>6116</v>
      </c>
      <c r="AJ2829" t="s">
        <v>6115</v>
      </c>
      <c r="AK2829" t="s">
        <v>6114</v>
      </c>
      <c r="AL2829">
        <v>92</v>
      </c>
      <c r="AM2829" s="5">
        <f t="shared" si="362"/>
        <v>9.1999999999999993</v>
      </c>
      <c r="AN2829" s="4">
        <f t="shared" si="359"/>
        <v>1.3934115865202573E-2</v>
      </c>
      <c r="AO2829" s="3"/>
      <c r="AP2829">
        <v>0</v>
      </c>
      <c r="AR2829" t="s">
        <v>1</v>
      </c>
      <c r="AS2829" t="s">
        <v>6113</v>
      </c>
      <c r="AT2829" s="2" t="s">
        <v>0</v>
      </c>
      <c r="AU2829" s="1">
        <f t="shared" si="363"/>
        <v>1.6774666301697931</v>
      </c>
      <c r="AV2829" s="1">
        <f t="shared" si="364"/>
        <v>1.5963080462699257</v>
      </c>
      <c r="AW2829" s="1">
        <f t="shared" si="365"/>
        <v>1.5151494623700583</v>
      </c>
    </row>
    <row r="2830" spans="1:49" x14ac:dyDescent="0.2">
      <c r="A2830">
        <v>2828</v>
      </c>
      <c r="B2830" t="s">
        <v>6112</v>
      </c>
      <c r="C2830" t="s">
        <v>6111</v>
      </c>
      <c r="F2830" t="s">
        <v>6110</v>
      </c>
      <c r="G2830" t="s">
        <v>17</v>
      </c>
      <c r="H2830" t="s">
        <v>16</v>
      </c>
      <c r="I2830" t="s">
        <v>6109</v>
      </c>
      <c r="J2830" t="s">
        <v>6108</v>
      </c>
      <c r="K2830" t="s">
        <v>6107</v>
      </c>
      <c r="L2830" t="s">
        <v>6106</v>
      </c>
      <c r="M2830" t="s">
        <v>534</v>
      </c>
      <c r="N2830">
        <v>4</v>
      </c>
      <c r="O2830" t="s">
        <v>6105</v>
      </c>
      <c r="P2830" t="s">
        <v>6104</v>
      </c>
      <c r="Q2830" t="s">
        <v>6103</v>
      </c>
      <c r="R2830" s="7">
        <v>40909</v>
      </c>
      <c r="S2830" s="8">
        <f t="shared" si="360"/>
        <v>2012</v>
      </c>
      <c r="T2830" s="8">
        <v>2012</v>
      </c>
      <c r="U2830" s="8">
        <f t="shared" si="361"/>
        <v>10</v>
      </c>
      <c r="V2830" s="7">
        <v>2012</v>
      </c>
      <c r="W2830" t="s">
        <v>6102</v>
      </c>
      <c r="X2830" s="2">
        <v>0.39400000000000002</v>
      </c>
      <c r="Y2830" s="6">
        <f t="shared" si="358"/>
        <v>1.0517604975841543E-2</v>
      </c>
      <c r="AA2830">
        <v>17298806</v>
      </c>
      <c r="AB2830">
        <v>144749</v>
      </c>
      <c r="AC2830">
        <v>17298814</v>
      </c>
      <c r="AD2830" t="s">
        <v>6</v>
      </c>
      <c r="AE2830">
        <v>9</v>
      </c>
      <c r="AI2830" t="s">
        <v>6101</v>
      </c>
      <c r="AJ2830" t="s">
        <v>6100</v>
      </c>
      <c r="AK2830" t="s">
        <v>6099</v>
      </c>
      <c r="AL2830">
        <v>3</v>
      </c>
      <c r="AM2830" s="5">
        <f t="shared" si="362"/>
        <v>0.3</v>
      </c>
      <c r="AN2830" s="4">
        <f t="shared" si="359"/>
        <v>4.5437334343051872E-4</v>
      </c>
      <c r="AO2830" s="3"/>
      <c r="AP2830">
        <v>1</v>
      </c>
      <c r="AR2830" t="s">
        <v>1</v>
      </c>
      <c r="AT2830" s="2">
        <v>1.6519999999999999</v>
      </c>
      <c r="AU2830" s="1">
        <f t="shared" si="363"/>
        <v>0.74986354861182347</v>
      </c>
      <c r="AV2830" s="1">
        <f t="shared" si="364"/>
        <v>0.54859891596360311</v>
      </c>
      <c r="AW2830" s="1">
        <f t="shared" si="365"/>
        <v>0.34733428331538257</v>
      </c>
    </row>
    <row r="2831" spans="1:49" x14ac:dyDescent="0.2">
      <c r="A2831">
        <v>2829</v>
      </c>
      <c r="B2831" t="s">
        <v>6098</v>
      </c>
      <c r="C2831" t="s">
        <v>6097</v>
      </c>
      <c r="F2831" t="s">
        <v>6096</v>
      </c>
      <c r="G2831" t="s">
        <v>17</v>
      </c>
      <c r="H2831" t="s">
        <v>16</v>
      </c>
      <c r="I2831" t="s">
        <v>6095</v>
      </c>
      <c r="J2831">
        <v>60007592</v>
      </c>
      <c r="K2831" t="s">
        <v>97</v>
      </c>
      <c r="L2831" t="s">
        <v>96</v>
      </c>
      <c r="M2831" t="s">
        <v>95</v>
      </c>
      <c r="N2831">
        <v>5</v>
      </c>
      <c r="O2831" t="s">
        <v>6094</v>
      </c>
      <c r="P2831" t="s">
        <v>6093</v>
      </c>
      <c r="Q2831" t="s">
        <v>6092</v>
      </c>
      <c r="R2831" s="7">
        <v>40909</v>
      </c>
      <c r="S2831" s="8">
        <f t="shared" si="360"/>
        <v>2012</v>
      </c>
      <c r="T2831" s="8">
        <v>2012</v>
      </c>
      <c r="U2831" s="8">
        <f t="shared" si="361"/>
        <v>10</v>
      </c>
      <c r="V2831" s="7">
        <v>2012</v>
      </c>
      <c r="W2831" t="s">
        <v>6091</v>
      </c>
      <c r="X2831" s="2">
        <v>0.88100000000000001</v>
      </c>
      <c r="Y2831" s="6">
        <f t="shared" si="358"/>
        <v>2.3517791836843653E-2</v>
      </c>
      <c r="AA2831">
        <v>10459243</v>
      </c>
      <c r="AB2831">
        <v>17248</v>
      </c>
      <c r="AD2831" t="s">
        <v>6</v>
      </c>
      <c r="AE2831">
        <v>54</v>
      </c>
      <c r="AF2831">
        <v>1</v>
      </c>
      <c r="AG2831">
        <v>6202542</v>
      </c>
      <c r="AH2831" t="s">
        <v>6090</v>
      </c>
      <c r="AI2831" t="s">
        <v>6089</v>
      </c>
      <c r="AJ2831" t="s">
        <v>6088</v>
      </c>
      <c r="AK2831" t="s">
        <v>6087</v>
      </c>
      <c r="AL2831">
        <v>2</v>
      </c>
      <c r="AM2831" s="5">
        <f t="shared" si="362"/>
        <v>0.2</v>
      </c>
      <c r="AN2831" s="4">
        <f t="shared" si="359"/>
        <v>3.0291556228701253E-4</v>
      </c>
      <c r="AO2831" s="3"/>
      <c r="AP2831">
        <v>0</v>
      </c>
      <c r="AQ2831" t="s">
        <v>1549</v>
      </c>
      <c r="AR2831" t="s">
        <v>1</v>
      </c>
      <c r="AS2831" t="s">
        <v>1548</v>
      </c>
      <c r="AT2831" s="2" t="s">
        <v>0</v>
      </c>
      <c r="AU2831" s="1">
        <f t="shared" si="363"/>
        <v>1.655332895447666</v>
      </c>
      <c r="AV2831" s="1">
        <f t="shared" si="364"/>
        <v>1.1910353699565333</v>
      </c>
      <c r="AW2831" s="1">
        <f t="shared" si="365"/>
        <v>0.72673784446540046</v>
      </c>
    </row>
    <row r="2832" spans="1:49" x14ac:dyDescent="0.2">
      <c r="A2832">
        <v>2830</v>
      </c>
      <c r="B2832" t="s">
        <v>6086</v>
      </c>
      <c r="C2832" t="s">
        <v>6085</v>
      </c>
      <c r="F2832" t="s">
        <v>6084</v>
      </c>
      <c r="G2832" t="s">
        <v>17</v>
      </c>
      <c r="H2832" t="s">
        <v>16</v>
      </c>
      <c r="I2832" t="s">
        <v>6083</v>
      </c>
      <c r="J2832">
        <v>60020620</v>
      </c>
      <c r="K2832" t="s">
        <v>6082</v>
      </c>
      <c r="L2832" t="s">
        <v>6081</v>
      </c>
      <c r="M2832" t="s">
        <v>80</v>
      </c>
      <c r="N2832">
        <v>4</v>
      </c>
      <c r="O2832" t="s">
        <v>6080</v>
      </c>
      <c r="P2832" t="s">
        <v>6079</v>
      </c>
      <c r="Q2832" t="s">
        <v>6078</v>
      </c>
      <c r="R2832" s="7">
        <v>40909</v>
      </c>
      <c r="S2832" s="8">
        <f t="shared" si="360"/>
        <v>2012</v>
      </c>
      <c r="T2832" s="8">
        <v>2012</v>
      </c>
      <c r="U2832" s="8">
        <f t="shared" si="361"/>
        <v>10</v>
      </c>
      <c r="V2832" s="7">
        <v>40969</v>
      </c>
      <c r="W2832" t="s">
        <v>6077</v>
      </c>
      <c r="X2832" s="2">
        <v>0.11700000000000001</v>
      </c>
      <c r="Y2832" s="6">
        <f t="shared" si="358"/>
        <v>3.1232481781052297E-3</v>
      </c>
      <c r="AA2832">
        <v>2179822</v>
      </c>
      <c r="AB2832">
        <v>5300152612</v>
      </c>
      <c r="AC2832">
        <v>19930615</v>
      </c>
      <c r="AD2832" t="s">
        <v>6</v>
      </c>
      <c r="AE2832">
        <v>29</v>
      </c>
      <c r="AF2832" s="10">
        <v>44228</v>
      </c>
      <c r="AH2832" t="s">
        <v>6076</v>
      </c>
      <c r="AI2832" t="s">
        <v>6075</v>
      </c>
      <c r="AJ2832" t="s">
        <v>6074</v>
      </c>
      <c r="AK2832" t="s">
        <v>6073</v>
      </c>
      <c r="AL2832">
        <v>0</v>
      </c>
      <c r="AM2832" s="5">
        <f t="shared" si="362"/>
        <v>0</v>
      </c>
      <c r="AN2832" s="4">
        <f t="shared" si="359"/>
        <v>0</v>
      </c>
      <c r="AO2832" s="3"/>
      <c r="AP2832">
        <v>0</v>
      </c>
      <c r="AR2832" t="s">
        <v>1</v>
      </c>
      <c r="AT2832" s="2" t="s">
        <v>0</v>
      </c>
      <c r="AU2832" s="1">
        <f t="shared" si="363"/>
        <v>0.21862737246736608</v>
      </c>
      <c r="AV2832" s="1">
        <f t="shared" si="364"/>
        <v>0.15616240890526148</v>
      </c>
      <c r="AW2832" s="1">
        <f t="shared" si="365"/>
        <v>9.3697445343156896E-2</v>
      </c>
    </row>
    <row r="2833" spans="1:49" x14ac:dyDescent="0.2">
      <c r="A2833">
        <v>2831</v>
      </c>
      <c r="B2833" t="s">
        <v>6072</v>
      </c>
      <c r="C2833" t="s">
        <v>6071</v>
      </c>
      <c r="F2833" t="s">
        <v>6070</v>
      </c>
      <c r="G2833" t="s">
        <v>17</v>
      </c>
      <c r="H2833" t="s">
        <v>16</v>
      </c>
      <c r="I2833" t="s">
        <v>6069</v>
      </c>
      <c r="J2833" t="s">
        <v>6068</v>
      </c>
      <c r="K2833" t="s">
        <v>6067</v>
      </c>
      <c r="L2833" t="s">
        <v>6066</v>
      </c>
      <c r="M2833" t="s">
        <v>6065</v>
      </c>
      <c r="N2833">
        <v>6</v>
      </c>
      <c r="O2833" t="s">
        <v>6064</v>
      </c>
      <c r="P2833" t="s">
        <v>6063</v>
      </c>
      <c r="Q2833" t="s">
        <v>6062</v>
      </c>
      <c r="R2833" s="7">
        <v>40909</v>
      </c>
      <c r="S2833" s="8">
        <f t="shared" si="360"/>
        <v>2012</v>
      </c>
      <c r="T2833" s="8">
        <v>2012</v>
      </c>
      <c r="U2833" s="8">
        <f t="shared" si="361"/>
        <v>10</v>
      </c>
      <c r="V2833" s="7">
        <v>41061</v>
      </c>
      <c r="W2833" t="s">
        <v>6061</v>
      </c>
      <c r="X2833" s="2">
        <v>0.63900000000000001</v>
      </c>
      <c r="Y2833" s="6">
        <f t="shared" si="358"/>
        <v>1.7057740049651639E-2</v>
      </c>
      <c r="AA2833">
        <v>15694445</v>
      </c>
      <c r="AB2833">
        <v>4000151803</v>
      </c>
      <c r="AD2833" t="s">
        <v>6</v>
      </c>
      <c r="AE2833">
        <v>10</v>
      </c>
      <c r="AF2833">
        <v>3</v>
      </c>
      <c r="AH2833" t="s">
        <v>6060</v>
      </c>
      <c r="AI2833" t="s">
        <v>6059</v>
      </c>
      <c r="AK2833" t="s">
        <v>6058</v>
      </c>
      <c r="AL2833">
        <v>20</v>
      </c>
      <c r="AM2833" s="5">
        <f t="shared" si="362"/>
        <v>2</v>
      </c>
      <c r="AN2833" s="4">
        <f t="shared" si="359"/>
        <v>3.0291556228701248E-3</v>
      </c>
      <c r="AO2833" s="3"/>
      <c r="AP2833">
        <v>0</v>
      </c>
      <c r="AR2833" t="s">
        <v>1</v>
      </c>
      <c r="AT2833" s="2">
        <v>2.0329999999999999</v>
      </c>
      <c r="AU2833" s="1">
        <f t="shared" si="363"/>
        <v>1.2849164721617183</v>
      </c>
      <c r="AV2833" s="1">
        <f t="shared" si="364"/>
        <v>1.0043447836260881</v>
      </c>
      <c r="AW2833" s="1">
        <f t="shared" si="365"/>
        <v>0.72377309509045784</v>
      </c>
    </row>
    <row r="2834" spans="1:49" x14ac:dyDescent="0.2">
      <c r="A2834">
        <v>2832</v>
      </c>
      <c r="B2834" t="s">
        <v>6057</v>
      </c>
      <c r="C2834" t="s">
        <v>6056</v>
      </c>
      <c r="F2834" t="s">
        <v>6055</v>
      </c>
      <c r="G2834" t="s">
        <v>17</v>
      </c>
      <c r="H2834" t="s">
        <v>16</v>
      </c>
      <c r="I2834" t="s">
        <v>6054</v>
      </c>
      <c r="J2834" t="s">
        <v>6053</v>
      </c>
      <c r="K2834" t="s">
        <v>6052</v>
      </c>
      <c r="L2834" t="s">
        <v>6051</v>
      </c>
      <c r="M2834" t="s">
        <v>6050</v>
      </c>
      <c r="N2834">
        <v>14</v>
      </c>
      <c r="O2834" t="s">
        <v>6049</v>
      </c>
      <c r="P2834" t="s">
        <v>6048</v>
      </c>
      <c r="Q2834" t="s">
        <v>6047</v>
      </c>
      <c r="R2834" s="7">
        <v>40909</v>
      </c>
      <c r="S2834" s="8">
        <f t="shared" si="360"/>
        <v>2012</v>
      </c>
      <c r="T2834" s="8">
        <v>2012</v>
      </c>
      <c r="U2834" s="8">
        <f t="shared" si="361"/>
        <v>10</v>
      </c>
      <c r="V2834" s="7">
        <v>2012</v>
      </c>
      <c r="W2834" t="s">
        <v>6046</v>
      </c>
      <c r="X2834" s="2">
        <v>2.137</v>
      </c>
      <c r="Y2834" s="6">
        <f t="shared" si="358"/>
        <v>5.7045994500947654E-2</v>
      </c>
      <c r="AA2834">
        <v>46361</v>
      </c>
      <c r="AB2834">
        <v>26750</v>
      </c>
      <c r="AC2834">
        <v>14320746</v>
      </c>
      <c r="AD2834" t="s">
        <v>6</v>
      </c>
      <c r="AE2834">
        <v>542</v>
      </c>
      <c r="AG2834" t="s">
        <v>6045</v>
      </c>
      <c r="AI2834" t="s">
        <v>6044</v>
      </c>
      <c r="AJ2834" t="s">
        <v>6043</v>
      </c>
      <c r="AK2834" t="s">
        <v>6042</v>
      </c>
      <c r="AL2834">
        <v>10</v>
      </c>
      <c r="AM2834" s="5">
        <f t="shared" si="362"/>
        <v>1</v>
      </c>
      <c r="AN2834" s="4">
        <f t="shared" si="359"/>
        <v>1.5145778114350624E-3</v>
      </c>
      <c r="AO2834" s="3"/>
      <c r="AP2834">
        <v>1</v>
      </c>
      <c r="AQ2834" t="s">
        <v>2849</v>
      </c>
      <c r="AR2834" t="s">
        <v>6041</v>
      </c>
      <c r="AS2834" t="s">
        <v>2848</v>
      </c>
      <c r="AT2834" s="2" t="s">
        <v>0</v>
      </c>
      <c r="AU2834" s="1">
        <f t="shared" si="363"/>
        <v>4.0386569494093871</v>
      </c>
      <c r="AV2834" s="1">
        <f t="shared" si="364"/>
        <v>2.928028615619136</v>
      </c>
      <c r="AW2834" s="1">
        <f t="shared" si="365"/>
        <v>1.8174002818288837</v>
      </c>
    </row>
    <row r="2835" spans="1:49" x14ac:dyDescent="0.2">
      <c r="A2835">
        <v>2833</v>
      </c>
      <c r="B2835" t="s">
        <v>6040</v>
      </c>
      <c r="F2835" t="s">
        <v>6039</v>
      </c>
      <c r="G2835" t="s">
        <v>17</v>
      </c>
      <c r="H2835" t="s">
        <v>16</v>
      </c>
      <c r="I2835" t="s">
        <v>6038</v>
      </c>
      <c r="J2835">
        <v>60006861</v>
      </c>
      <c r="K2835" t="s">
        <v>6037</v>
      </c>
      <c r="L2835" t="s">
        <v>6036</v>
      </c>
      <c r="M2835" t="s">
        <v>6035</v>
      </c>
      <c r="N2835">
        <v>2</v>
      </c>
      <c r="O2835" t="s">
        <v>6034</v>
      </c>
      <c r="P2835" t="s">
        <v>6033</v>
      </c>
      <c r="Q2835" t="s">
        <v>6032</v>
      </c>
      <c r="R2835" s="7">
        <v>40909</v>
      </c>
      <c r="S2835" s="8">
        <f t="shared" si="360"/>
        <v>2012</v>
      </c>
      <c r="T2835" s="8">
        <v>2012</v>
      </c>
      <c r="U2835" s="8">
        <f t="shared" si="361"/>
        <v>10</v>
      </c>
      <c r="V2835" s="7">
        <v>2012</v>
      </c>
      <c r="W2835" t="s">
        <v>3718</v>
      </c>
      <c r="X2835" s="2">
        <v>0.19</v>
      </c>
      <c r="Y2835" s="6">
        <f t="shared" si="358"/>
        <v>5.0719414858119115E-3</v>
      </c>
      <c r="AA2835">
        <v>332097</v>
      </c>
      <c r="AB2835">
        <v>18700</v>
      </c>
      <c r="AD2835" t="s">
        <v>6</v>
      </c>
      <c r="AE2835">
        <v>88</v>
      </c>
      <c r="AF2835">
        <v>6</v>
      </c>
      <c r="AH2835" t="s">
        <v>6031</v>
      </c>
      <c r="AI2835" t="s">
        <v>6030</v>
      </c>
      <c r="AJ2835" t="s">
        <v>6029</v>
      </c>
      <c r="AK2835" t="s">
        <v>6028</v>
      </c>
      <c r="AL2835">
        <v>4</v>
      </c>
      <c r="AM2835" s="5">
        <f t="shared" si="362"/>
        <v>0.4</v>
      </c>
      <c r="AN2835" s="4">
        <f t="shared" si="359"/>
        <v>6.0583112457402507E-4</v>
      </c>
      <c r="AO2835" s="3"/>
      <c r="AP2835">
        <v>0</v>
      </c>
      <c r="AR2835" t="s">
        <v>1</v>
      </c>
      <c r="AT2835" s="2" t="s">
        <v>0</v>
      </c>
      <c r="AU2835" s="1">
        <f t="shared" si="363"/>
        <v>0.37321083774405456</v>
      </c>
      <c r="AV2835" s="1">
        <f t="shared" si="364"/>
        <v>0.2838886305192968</v>
      </c>
      <c r="AW2835" s="1">
        <f t="shared" si="365"/>
        <v>0.1945664232945391</v>
      </c>
    </row>
    <row r="2836" spans="1:49" x14ac:dyDescent="0.2">
      <c r="A2836">
        <v>2834</v>
      </c>
      <c r="B2836" t="s">
        <v>6027</v>
      </c>
      <c r="C2836" t="s">
        <v>6026</v>
      </c>
      <c r="F2836" t="s">
        <v>6025</v>
      </c>
      <c r="G2836" t="s">
        <v>17</v>
      </c>
      <c r="H2836" t="s">
        <v>16</v>
      </c>
      <c r="I2836" t="s">
        <v>6024</v>
      </c>
      <c r="J2836">
        <v>60031828</v>
      </c>
      <c r="K2836" t="s">
        <v>6023</v>
      </c>
      <c r="L2836" t="s">
        <v>6022</v>
      </c>
      <c r="M2836" t="s">
        <v>816</v>
      </c>
      <c r="N2836">
        <v>7</v>
      </c>
      <c r="O2836" t="s">
        <v>6021</v>
      </c>
      <c r="P2836" t="s">
        <v>6020</v>
      </c>
      <c r="Q2836" t="s">
        <v>6019</v>
      </c>
      <c r="R2836" s="7">
        <v>40909</v>
      </c>
      <c r="S2836" s="8">
        <f t="shared" si="360"/>
        <v>2012</v>
      </c>
      <c r="T2836" s="8">
        <v>2012</v>
      </c>
      <c r="U2836" s="8">
        <f t="shared" si="361"/>
        <v>10</v>
      </c>
      <c r="V2836" s="7">
        <v>41183</v>
      </c>
      <c r="W2836" t="s">
        <v>953</v>
      </c>
      <c r="X2836" s="2">
        <v>0.91800000000000004</v>
      </c>
      <c r="Y2836" s="6">
        <f t="shared" si="358"/>
        <v>2.4505485705133341E-2</v>
      </c>
      <c r="AA2836">
        <v>1431161</v>
      </c>
      <c r="AB2836">
        <v>22674</v>
      </c>
      <c r="AC2836">
        <v>13665901</v>
      </c>
      <c r="AD2836" t="s">
        <v>6</v>
      </c>
      <c r="AE2836">
        <v>33</v>
      </c>
      <c r="AF2836">
        <v>20</v>
      </c>
      <c r="AH2836" t="s">
        <v>6018</v>
      </c>
      <c r="AI2836" t="s">
        <v>6017</v>
      </c>
      <c r="AK2836" t="s">
        <v>6016</v>
      </c>
      <c r="AL2836">
        <v>1</v>
      </c>
      <c r="AM2836" s="5">
        <f t="shared" si="362"/>
        <v>0.1</v>
      </c>
      <c r="AN2836" s="4">
        <f t="shared" si="359"/>
        <v>1.5145778114350627E-4</v>
      </c>
      <c r="AO2836" s="3"/>
      <c r="AP2836">
        <v>0</v>
      </c>
      <c r="AQ2836" t="s">
        <v>1373</v>
      </c>
      <c r="AR2836" t="s">
        <v>1</v>
      </c>
      <c r="AS2836" t="s">
        <v>1372</v>
      </c>
      <c r="AT2836" s="2" t="s">
        <v>0</v>
      </c>
      <c r="AU2836" s="1">
        <f t="shared" si="363"/>
        <v>1.7199277327936389</v>
      </c>
      <c r="AV2836" s="1">
        <f t="shared" si="364"/>
        <v>1.2328471743138423</v>
      </c>
      <c r="AW2836" s="1">
        <f t="shared" si="365"/>
        <v>0.74576661583404558</v>
      </c>
    </row>
    <row r="2837" spans="1:49" x14ac:dyDescent="0.2">
      <c r="A2837">
        <v>2835</v>
      </c>
      <c r="B2837" t="s">
        <v>6015</v>
      </c>
      <c r="C2837" t="s">
        <v>6014</v>
      </c>
      <c r="F2837" t="s">
        <v>6013</v>
      </c>
      <c r="G2837" t="s">
        <v>17</v>
      </c>
      <c r="H2837" t="s">
        <v>16</v>
      </c>
      <c r="I2837" t="s">
        <v>6012</v>
      </c>
      <c r="J2837" t="s">
        <v>6011</v>
      </c>
      <c r="K2837" t="s">
        <v>6010</v>
      </c>
      <c r="L2837" t="s">
        <v>6009</v>
      </c>
      <c r="M2837" t="s">
        <v>227</v>
      </c>
      <c r="N2837">
        <v>2</v>
      </c>
      <c r="O2837" t="s">
        <v>6008</v>
      </c>
      <c r="P2837" t="s">
        <v>6007</v>
      </c>
      <c r="Q2837" t="s">
        <v>6006</v>
      </c>
      <c r="R2837" s="7">
        <v>40909</v>
      </c>
      <c r="S2837" s="8">
        <f t="shared" si="360"/>
        <v>2012</v>
      </c>
      <c r="T2837" s="8">
        <v>2012</v>
      </c>
      <c r="U2837" s="8">
        <f t="shared" si="361"/>
        <v>10</v>
      </c>
      <c r="V2837" s="7">
        <v>41061</v>
      </c>
      <c r="W2837" t="s">
        <v>6005</v>
      </c>
      <c r="X2837" s="2">
        <v>0.41099999999999998</v>
      </c>
      <c r="Y2837" s="6">
        <f t="shared" si="358"/>
        <v>1.0971410266677344E-2</v>
      </c>
      <c r="AA2837">
        <v>17580366</v>
      </c>
      <c r="AB2837">
        <v>21100203119</v>
      </c>
      <c r="AC2837">
        <v>17580374</v>
      </c>
      <c r="AD2837" t="s">
        <v>6</v>
      </c>
      <c r="AE2837">
        <v>4</v>
      </c>
      <c r="AF2837">
        <v>2</v>
      </c>
      <c r="AH2837" t="s">
        <v>6004</v>
      </c>
      <c r="AI2837" t="s">
        <v>6003</v>
      </c>
      <c r="AJ2837" t="s">
        <v>6002</v>
      </c>
      <c r="AK2837" t="s">
        <v>6001</v>
      </c>
      <c r="AL2837">
        <v>7</v>
      </c>
      <c r="AM2837" s="5">
        <f t="shared" si="362"/>
        <v>0.7</v>
      </c>
      <c r="AN2837" s="4">
        <f t="shared" si="359"/>
        <v>1.0602044680045437E-3</v>
      </c>
      <c r="AO2837" s="3"/>
      <c r="AP2837">
        <v>0</v>
      </c>
      <c r="AR2837" t="s">
        <v>1</v>
      </c>
      <c r="AT2837" s="2">
        <v>3.9769999999999999</v>
      </c>
      <c r="AU2837" s="1">
        <f t="shared" si="363"/>
        <v>0.79980485270755042</v>
      </c>
      <c r="AV2837" s="1">
        <f t="shared" si="364"/>
        <v>0.6015807367340944</v>
      </c>
      <c r="AW2837" s="1">
        <f t="shared" si="365"/>
        <v>0.40335662076063838</v>
      </c>
    </row>
    <row r="2838" spans="1:49" x14ac:dyDescent="0.2">
      <c r="A2838">
        <v>2836</v>
      </c>
      <c r="B2838" t="s">
        <v>6000</v>
      </c>
      <c r="C2838" t="s">
        <v>5999</v>
      </c>
      <c r="F2838" t="s">
        <v>5998</v>
      </c>
      <c r="G2838" t="s">
        <v>17</v>
      </c>
      <c r="H2838" t="s">
        <v>16</v>
      </c>
      <c r="I2838" t="s">
        <v>5997</v>
      </c>
      <c r="J2838" t="s">
        <v>5996</v>
      </c>
      <c r="K2838" t="s">
        <v>5995</v>
      </c>
      <c r="L2838" t="s">
        <v>5994</v>
      </c>
      <c r="M2838" t="s">
        <v>5993</v>
      </c>
      <c r="N2838">
        <v>7</v>
      </c>
      <c r="O2838" t="s">
        <v>5992</v>
      </c>
      <c r="P2838" t="s">
        <v>5991</v>
      </c>
      <c r="Q2838" t="s">
        <v>5990</v>
      </c>
      <c r="R2838" s="7">
        <v>40909</v>
      </c>
      <c r="S2838" s="8">
        <f t="shared" si="360"/>
        <v>2012</v>
      </c>
      <c r="T2838" s="8">
        <v>2012</v>
      </c>
      <c r="U2838" s="8">
        <f t="shared" si="361"/>
        <v>10</v>
      </c>
      <c r="V2838" s="7">
        <v>2012</v>
      </c>
      <c r="W2838" t="s">
        <v>3819</v>
      </c>
      <c r="X2838" s="2">
        <v>0</v>
      </c>
      <c r="Y2838" s="6">
        <f t="shared" si="358"/>
        <v>0</v>
      </c>
      <c r="AB2838">
        <v>21101038512</v>
      </c>
      <c r="AC2838">
        <v>21699402</v>
      </c>
      <c r="AD2838" t="s">
        <v>6</v>
      </c>
      <c r="AE2838">
        <v>117</v>
      </c>
      <c r="AF2838">
        <v>6</v>
      </c>
      <c r="AG2838" t="s">
        <v>5989</v>
      </c>
      <c r="AI2838" t="s">
        <v>5988</v>
      </c>
      <c r="AK2838" t="s">
        <v>5987</v>
      </c>
      <c r="AL2838">
        <v>15</v>
      </c>
      <c r="AM2838" s="5">
        <f t="shared" si="362"/>
        <v>1.5</v>
      </c>
      <c r="AN2838" s="4">
        <f t="shared" si="359"/>
        <v>2.2718667171525938E-3</v>
      </c>
      <c r="AO2838" s="3"/>
      <c r="AP2838">
        <v>1</v>
      </c>
      <c r="AR2838" t="s">
        <v>1</v>
      </c>
      <c r="AT2838" s="2" t="s">
        <v>0</v>
      </c>
      <c r="AU2838" s="1">
        <f t="shared" si="363"/>
        <v>6.8156001514577805E-2</v>
      </c>
      <c r="AV2838" s="1">
        <f t="shared" si="364"/>
        <v>0.11359333585762969</v>
      </c>
      <c r="AW2838" s="1">
        <f t="shared" si="365"/>
        <v>0.15903067020068157</v>
      </c>
    </row>
    <row r="2839" spans="1:49" x14ac:dyDescent="0.2">
      <c r="A2839">
        <v>2837</v>
      </c>
      <c r="B2839" t="s">
        <v>5986</v>
      </c>
      <c r="C2839" t="s">
        <v>5985</v>
      </c>
      <c r="F2839" t="s">
        <v>5984</v>
      </c>
      <c r="G2839" t="s">
        <v>17</v>
      </c>
      <c r="H2839" t="s">
        <v>16</v>
      </c>
      <c r="I2839" t="s">
        <v>5983</v>
      </c>
      <c r="J2839">
        <v>60006019</v>
      </c>
      <c r="K2839" t="s">
        <v>5982</v>
      </c>
      <c r="L2839" t="s">
        <v>5981</v>
      </c>
      <c r="M2839" t="s">
        <v>80</v>
      </c>
      <c r="N2839">
        <v>2</v>
      </c>
      <c r="O2839" t="s">
        <v>5980</v>
      </c>
      <c r="P2839" t="s">
        <v>5979</v>
      </c>
      <c r="Q2839" t="s">
        <v>5978</v>
      </c>
      <c r="R2839" s="7">
        <v>40909</v>
      </c>
      <c r="S2839" s="8">
        <f t="shared" si="360"/>
        <v>2012</v>
      </c>
      <c r="T2839" s="8">
        <v>2012</v>
      </c>
      <c r="U2839" s="8">
        <f t="shared" si="361"/>
        <v>10</v>
      </c>
      <c r="V2839" s="7">
        <v>41061</v>
      </c>
      <c r="W2839" t="s">
        <v>5977</v>
      </c>
      <c r="X2839" s="2">
        <v>0.29199999999999998</v>
      </c>
      <c r="Y2839" s="6">
        <f t="shared" si="358"/>
        <v>7.7947732308267263E-3</v>
      </c>
      <c r="AA2839">
        <v>9528091</v>
      </c>
      <c r="AB2839">
        <v>19266</v>
      </c>
      <c r="AD2839" t="s">
        <v>6</v>
      </c>
      <c r="AE2839">
        <v>43</v>
      </c>
      <c r="AF2839">
        <v>4</v>
      </c>
      <c r="AH2839" t="s">
        <v>5976</v>
      </c>
      <c r="AI2839" t="s">
        <v>5975</v>
      </c>
      <c r="AJ2839" t="s">
        <v>5974</v>
      </c>
      <c r="AK2839" t="s">
        <v>5973</v>
      </c>
      <c r="AL2839">
        <v>5</v>
      </c>
      <c r="AM2839" s="5">
        <f t="shared" si="362"/>
        <v>0.5</v>
      </c>
      <c r="AN2839" s="4">
        <f t="shared" si="359"/>
        <v>7.572889057175312E-4</v>
      </c>
      <c r="AO2839" s="3"/>
      <c r="AP2839">
        <v>0</v>
      </c>
      <c r="AR2839" t="s">
        <v>1</v>
      </c>
      <c r="AT2839" s="2" t="s">
        <v>0</v>
      </c>
      <c r="AU2839" s="1">
        <f t="shared" si="363"/>
        <v>0.56835279332939681</v>
      </c>
      <c r="AV2839" s="1">
        <f t="shared" si="364"/>
        <v>0.42760310682721286</v>
      </c>
      <c r="AW2839" s="1">
        <f t="shared" si="365"/>
        <v>0.28685342032502897</v>
      </c>
    </row>
    <row r="2840" spans="1:49" x14ac:dyDescent="0.2">
      <c r="A2840">
        <v>2838</v>
      </c>
      <c r="B2840" t="s">
        <v>5972</v>
      </c>
      <c r="F2840" t="s">
        <v>5971</v>
      </c>
      <c r="G2840" t="s">
        <v>17</v>
      </c>
      <c r="H2840" t="s">
        <v>16</v>
      </c>
      <c r="I2840" t="s">
        <v>5970</v>
      </c>
      <c r="J2840">
        <v>60089631</v>
      </c>
      <c r="K2840" t="s">
        <v>5969</v>
      </c>
      <c r="L2840" t="s">
        <v>5968</v>
      </c>
      <c r="M2840" t="s">
        <v>5967</v>
      </c>
      <c r="N2840">
        <v>4</v>
      </c>
      <c r="O2840" t="s">
        <v>5966</v>
      </c>
      <c r="P2840" t="s">
        <v>5965</v>
      </c>
      <c r="Q2840" t="s">
        <v>5964</v>
      </c>
      <c r="R2840" s="7">
        <v>40909</v>
      </c>
      <c r="S2840" s="8">
        <f t="shared" si="360"/>
        <v>2012</v>
      </c>
      <c r="T2840" s="8">
        <v>2012</v>
      </c>
      <c r="U2840" s="8">
        <f t="shared" si="361"/>
        <v>10</v>
      </c>
      <c r="V2840" s="7">
        <v>2012</v>
      </c>
      <c r="W2840" t="s">
        <v>3718</v>
      </c>
      <c r="X2840" s="2">
        <v>0.19</v>
      </c>
      <c r="Y2840" s="6">
        <f t="shared" si="358"/>
        <v>5.0719414858119115E-3</v>
      </c>
      <c r="AA2840">
        <v>332097</v>
      </c>
      <c r="AB2840">
        <v>18700</v>
      </c>
      <c r="AD2840" t="s">
        <v>6</v>
      </c>
      <c r="AE2840">
        <v>88</v>
      </c>
      <c r="AF2840">
        <v>6</v>
      </c>
      <c r="AH2840" t="s">
        <v>5963</v>
      </c>
      <c r="AI2840" t="s">
        <v>5962</v>
      </c>
      <c r="AJ2840" t="s">
        <v>5961</v>
      </c>
      <c r="AK2840" t="s">
        <v>5960</v>
      </c>
      <c r="AL2840">
        <v>10</v>
      </c>
      <c r="AM2840" s="5">
        <f t="shared" si="362"/>
        <v>1</v>
      </c>
      <c r="AN2840" s="4">
        <f t="shared" si="359"/>
        <v>1.5145778114350624E-3</v>
      </c>
      <c r="AO2840" s="3"/>
      <c r="AP2840">
        <v>0</v>
      </c>
      <c r="AR2840" t="s">
        <v>1</v>
      </c>
      <c r="AT2840" s="2" t="s">
        <v>0</v>
      </c>
      <c r="AU2840" s="1">
        <f t="shared" si="363"/>
        <v>0.40047323834988563</v>
      </c>
      <c r="AV2840" s="1">
        <f t="shared" si="364"/>
        <v>0.32932596486234872</v>
      </c>
      <c r="AW2840" s="1">
        <f t="shared" si="365"/>
        <v>0.2581786913748117</v>
      </c>
    </row>
    <row r="2841" spans="1:49" x14ac:dyDescent="0.2">
      <c r="A2841">
        <v>2839</v>
      </c>
      <c r="B2841" t="s">
        <v>5959</v>
      </c>
      <c r="C2841" t="s">
        <v>5958</v>
      </c>
      <c r="F2841" t="s">
        <v>5957</v>
      </c>
      <c r="G2841" t="s">
        <v>17</v>
      </c>
      <c r="H2841" t="s">
        <v>16</v>
      </c>
      <c r="I2841" t="s">
        <v>5956</v>
      </c>
      <c r="J2841" t="s">
        <v>5955</v>
      </c>
      <c r="K2841" t="s">
        <v>5954</v>
      </c>
      <c r="L2841" t="s">
        <v>5953</v>
      </c>
      <c r="M2841" t="s">
        <v>387</v>
      </c>
      <c r="N2841">
        <v>8</v>
      </c>
      <c r="O2841" t="s">
        <v>5952</v>
      </c>
      <c r="P2841" t="s">
        <v>5951</v>
      </c>
      <c r="Q2841" t="s">
        <v>5950</v>
      </c>
      <c r="R2841" s="7">
        <v>40909</v>
      </c>
      <c r="S2841" s="8">
        <f t="shared" si="360"/>
        <v>2012</v>
      </c>
      <c r="T2841" s="8">
        <v>2012</v>
      </c>
      <c r="U2841" s="8">
        <f t="shared" si="361"/>
        <v>10</v>
      </c>
      <c r="V2841" s="7">
        <v>41030</v>
      </c>
      <c r="W2841" t="s">
        <v>5949</v>
      </c>
      <c r="X2841" s="2">
        <v>0.749</v>
      </c>
      <c r="Y2841" s="6">
        <f t="shared" si="358"/>
        <v>1.9994127225648008E-2</v>
      </c>
      <c r="AA2841">
        <v>15361055</v>
      </c>
      <c r="AB2841">
        <v>29995</v>
      </c>
      <c r="AD2841" t="s">
        <v>6</v>
      </c>
      <c r="AE2841">
        <v>61</v>
      </c>
      <c r="AF2841">
        <v>4</v>
      </c>
      <c r="AH2841" t="s">
        <v>5948</v>
      </c>
      <c r="AI2841" t="s">
        <v>5947</v>
      </c>
      <c r="AJ2841" t="s">
        <v>5946</v>
      </c>
      <c r="AK2841" t="s">
        <v>5945</v>
      </c>
      <c r="AL2841">
        <v>9</v>
      </c>
      <c r="AM2841" s="5">
        <f t="shared" si="362"/>
        <v>0.9</v>
      </c>
      <c r="AN2841" s="4">
        <f t="shared" si="359"/>
        <v>1.3631200302915562E-3</v>
      </c>
      <c r="AO2841" s="3"/>
      <c r="AP2841">
        <v>0</v>
      </c>
      <c r="AR2841" t="s">
        <v>1</v>
      </c>
      <c r="AT2841" s="2">
        <v>1.1000000000000001</v>
      </c>
      <c r="AU2841" s="1">
        <f t="shared" si="363"/>
        <v>1.4404825067041072</v>
      </c>
      <c r="AV2841" s="1">
        <f t="shared" si="364"/>
        <v>1.0678623627969781</v>
      </c>
      <c r="AW2841" s="1">
        <f t="shared" si="365"/>
        <v>0.69524221888984916</v>
      </c>
    </row>
    <row r="2842" spans="1:49" x14ac:dyDescent="0.2">
      <c r="A2842">
        <v>2840</v>
      </c>
      <c r="B2842" t="s">
        <v>5944</v>
      </c>
      <c r="C2842" t="s">
        <v>5943</v>
      </c>
      <c r="F2842" t="s">
        <v>5942</v>
      </c>
      <c r="G2842" t="s">
        <v>17</v>
      </c>
      <c r="H2842" t="s">
        <v>16</v>
      </c>
      <c r="I2842" t="s">
        <v>5941</v>
      </c>
      <c r="J2842" t="s">
        <v>5940</v>
      </c>
      <c r="K2842" t="s">
        <v>5939</v>
      </c>
      <c r="L2842" t="s">
        <v>5938</v>
      </c>
      <c r="M2842" t="s">
        <v>1073</v>
      </c>
      <c r="N2842">
        <v>4</v>
      </c>
      <c r="O2842" t="s">
        <v>5937</v>
      </c>
      <c r="P2842" t="s">
        <v>5936</v>
      </c>
      <c r="Q2842" t="s">
        <v>5935</v>
      </c>
      <c r="R2842" s="7">
        <v>40909</v>
      </c>
      <c r="S2842" s="8">
        <f t="shared" si="360"/>
        <v>2012</v>
      </c>
      <c r="T2842" s="8">
        <v>2012</v>
      </c>
      <c r="U2842" s="8">
        <f t="shared" si="361"/>
        <v>10</v>
      </c>
      <c r="V2842" s="7">
        <v>41061</v>
      </c>
      <c r="W2842" t="s">
        <v>5478</v>
      </c>
      <c r="X2842" s="2">
        <v>0.182</v>
      </c>
      <c r="Y2842" s="6">
        <f t="shared" si="358"/>
        <v>4.8583860548303574E-3</v>
      </c>
      <c r="AA2842">
        <v>9168524</v>
      </c>
      <c r="AB2842">
        <v>26075</v>
      </c>
      <c r="AC2842">
        <v>17451353</v>
      </c>
      <c r="AD2842" t="s">
        <v>6</v>
      </c>
      <c r="AE2842" t="s">
        <v>5477</v>
      </c>
      <c r="AF2842">
        <v>6</v>
      </c>
      <c r="AH2842" t="s">
        <v>5934</v>
      </c>
      <c r="AI2842" t="s">
        <v>5933</v>
      </c>
      <c r="AJ2842" t="s">
        <v>5932</v>
      </c>
      <c r="AK2842" t="s">
        <v>5931</v>
      </c>
      <c r="AL2842">
        <v>1</v>
      </c>
      <c r="AM2842" s="5">
        <f t="shared" si="362"/>
        <v>0.1</v>
      </c>
      <c r="AN2842" s="4">
        <f t="shared" si="359"/>
        <v>1.5145778114350627E-4</v>
      </c>
      <c r="AO2842" s="3"/>
      <c r="AP2842">
        <v>0</v>
      </c>
      <c r="AR2842" t="s">
        <v>1</v>
      </c>
      <c r="AT2842" s="2">
        <v>0.35199999999999998</v>
      </c>
      <c r="AU2842" s="1">
        <f t="shared" si="363"/>
        <v>0.34463075727243014</v>
      </c>
      <c r="AV2842" s="1">
        <f t="shared" si="364"/>
        <v>0.2504921917986932</v>
      </c>
      <c r="AW2842" s="1">
        <f t="shared" si="365"/>
        <v>0.15635362632495617</v>
      </c>
    </row>
    <row r="2843" spans="1:49" x14ac:dyDescent="0.2">
      <c r="A2843">
        <v>2841</v>
      </c>
      <c r="B2843" t="s">
        <v>5930</v>
      </c>
      <c r="C2843" t="s">
        <v>5929</v>
      </c>
      <c r="F2843" t="s">
        <v>5928</v>
      </c>
      <c r="G2843" t="s">
        <v>17</v>
      </c>
      <c r="H2843" t="s">
        <v>16</v>
      </c>
      <c r="I2843" t="s">
        <v>5927</v>
      </c>
      <c r="J2843">
        <v>60107350</v>
      </c>
      <c r="K2843" t="s">
        <v>5926</v>
      </c>
      <c r="L2843" t="s">
        <v>5925</v>
      </c>
      <c r="M2843" t="s">
        <v>657</v>
      </c>
      <c r="N2843">
        <v>1</v>
      </c>
      <c r="O2843" t="s">
        <v>5924</v>
      </c>
      <c r="P2843">
        <v>56096700800</v>
      </c>
      <c r="Q2843">
        <v>60107350</v>
      </c>
      <c r="R2843" s="7">
        <v>40909</v>
      </c>
      <c r="S2843" s="8">
        <f t="shared" si="360"/>
        <v>2012</v>
      </c>
      <c r="T2843" s="8">
        <v>2012</v>
      </c>
      <c r="U2843" s="8">
        <f t="shared" si="361"/>
        <v>10</v>
      </c>
      <c r="V2843" s="7">
        <v>41061</v>
      </c>
      <c r="W2843" t="s">
        <v>3228</v>
      </c>
      <c r="X2843" s="2">
        <v>0.21099999999999999</v>
      </c>
      <c r="Y2843" s="6">
        <f t="shared" si="358"/>
        <v>5.6325244921384904E-3</v>
      </c>
      <c r="AA2843">
        <v>9168516</v>
      </c>
      <c r="AB2843">
        <v>18936</v>
      </c>
      <c r="AC2843">
        <v>17451345</v>
      </c>
      <c r="AD2843" t="s">
        <v>6</v>
      </c>
      <c r="AE2843" t="s">
        <v>3227</v>
      </c>
      <c r="AF2843">
        <v>6</v>
      </c>
      <c r="AH2843" t="s">
        <v>5923</v>
      </c>
      <c r="AI2843" t="s">
        <v>5922</v>
      </c>
      <c r="AJ2843" t="s">
        <v>5921</v>
      </c>
      <c r="AK2843" t="s">
        <v>5920</v>
      </c>
      <c r="AL2843">
        <v>2</v>
      </c>
      <c r="AM2843" s="5">
        <f t="shared" si="362"/>
        <v>0.2</v>
      </c>
      <c r="AN2843" s="4">
        <f t="shared" si="359"/>
        <v>3.0291556228701253E-4</v>
      </c>
      <c r="AO2843" s="3"/>
      <c r="AP2843">
        <v>0</v>
      </c>
      <c r="AR2843" t="s">
        <v>1</v>
      </c>
      <c r="AT2843" s="2">
        <v>0.52500000000000002</v>
      </c>
      <c r="AU2843" s="1">
        <f t="shared" si="363"/>
        <v>0.40336418131830465</v>
      </c>
      <c r="AV2843" s="1">
        <f t="shared" si="364"/>
        <v>0.29677200272127519</v>
      </c>
      <c r="AW2843" s="1">
        <f t="shared" si="365"/>
        <v>0.19017982412424558</v>
      </c>
    </row>
    <row r="2844" spans="1:49" x14ac:dyDescent="0.2">
      <c r="A2844">
        <v>2842</v>
      </c>
      <c r="B2844" t="s">
        <v>5919</v>
      </c>
      <c r="C2844" t="s">
        <v>5918</v>
      </c>
      <c r="F2844" t="s">
        <v>5917</v>
      </c>
      <c r="G2844" t="s">
        <v>17</v>
      </c>
      <c r="H2844" t="s">
        <v>16</v>
      </c>
      <c r="I2844" t="s">
        <v>5916</v>
      </c>
      <c r="J2844" t="s">
        <v>5915</v>
      </c>
      <c r="K2844" t="s">
        <v>5914</v>
      </c>
      <c r="L2844" t="s">
        <v>5913</v>
      </c>
      <c r="M2844" t="s">
        <v>5912</v>
      </c>
      <c r="N2844">
        <v>3</v>
      </c>
      <c r="O2844" t="s">
        <v>5911</v>
      </c>
      <c r="P2844" t="s">
        <v>5910</v>
      </c>
      <c r="Q2844" t="s">
        <v>5909</v>
      </c>
      <c r="R2844" s="7">
        <v>40909</v>
      </c>
      <c r="S2844" s="8">
        <f t="shared" si="360"/>
        <v>2012</v>
      </c>
      <c r="T2844" s="8">
        <v>2012</v>
      </c>
      <c r="U2844" s="8">
        <f t="shared" si="361"/>
        <v>10</v>
      </c>
      <c r="V2844" s="7">
        <v>41061</v>
      </c>
      <c r="W2844" t="s">
        <v>3228</v>
      </c>
      <c r="X2844" s="2">
        <v>0.21099999999999999</v>
      </c>
      <c r="Y2844" s="6">
        <f t="shared" si="358"/>
        <v>5.6325244921384904E-3</v>
      </c>
      <c r="AA2844">
        <v>9168516</v>
      </c>
      <c r="AB2844">
        <v>18936</v>
      </c>
      <c r="AC2844">
        <v>17451345</v>
      </c>
      <c r="AD2844" t="s">
        <v>6</v>
      </c>
      <c r="AE2844" t="s">
        <v>3227</v>
      </c>
      <c r="AF2844">
        <v>6</v>
      </c>
      <c r="AH2844" t="s">
        <v>5908</v>
      </c>
      <c r="AI2844" t="s">
        <v>5907</v>
      </c>
      <c r="AJ2844" t="s">
        <v>5906</v>
      </c>
      <c r="AK2844" t="s">
        <v>5905</v>
      </c>
      <c r="AL2844">
        <v>4</v>
      </c>
      <c r="AM2844" s="5">
        <f t="shared" si="362"/>
        <v>0.4</v>
      </c>
      <c r="AN2844" s="4">
        <f t="shared" si="359"/>
        <v>6.0583112457402507E-4</v>
      </c>
      <c r="AO2844" s="3"/>
      <c r="AP2844">
        <v>0</v>
      </c>
      <c r="AR2844" t="s">
        <v>1</v>
      </c>
      <c r="AT2844" s="2">
        <v>0.52500000000000002</v>
      </c>
      <c r="AU2844" s="1">
        <f t="shared" si="363"/>
        <v>0.41245164818691504</v>
      </c>
      <c r="AV2844" s="1">
        <f t="shared" si="364"/>
        <v>0.31191778083562577</v>
      </c>
      <c r="AW2844" s="1">
        <f t="shared" si="365"/>
        <v>0.21138391348433644</v>
      </c>
    </row>
    <row r="2845" spans="1:49" x14ac:dyDescent="0.2">
      <c r="A2845">
        <v>2843</v>
      </c>
      <c r="B2845" t="s">
        <v>5904</v>
      </c>
      <c r="C2845" t="s">
        <v>5903</v>
      </c>
      <c r="F2845" t="s">
        <v>5902</v>
      </c>
      <c r="G2845" t="s">
        <v>17</v>
      </c>
      <c r="H2845" t="s">
        <v>16</v>
      </c>
      <c r="I2845" t="s">
        <v>5901</v>
      </c>
      <c r="J2845">
        <v>60088583</v>
      </c>
      <c r="K2845" t="s">
        <v>5900</v>
      </c>
      <c r="L2845" t="s">
        <v>1878</v>
      </c>
      <c r="M2845" t="s">
        <v>80</v>
      </c>
      <c r="N2845">
        <v>4</v>
      </c>
      <c r="O2845" t="s">
        <v>5899</v>
      </c>
      <c r="P2845" t="s">
        <v>5898</v>
      </c>
      <c r="Q2845" t="s">
        <v>5897</v>
      </c>
      <c r="R2845" s="7">
        <v>40909</v>
      </c>
      <c r="S2845" s="8">
        <f t="shared" si="360"/>
        <v>2012</v>
      </c>
      <c r="T2845" s="8">
        <v>2012</v>
      </c>
      <c r="U2845" s="8">
        <f t="shared" si="361"/>
        <v>10</v>
      </c>
      <c r="V2845" s="7">
        <v>41061</v>
      </c>
      <c r="W2845" t="s">
        <v>3228</v>
      </c>
      <c r="X2845" s="2">
        <v>0.21099999999999999</v>
      </c>
      <c r="Y2845" s="6">
        <f t="shared" si="358"/>
        <v>5.6325244921384904E-3</v>
      </c>
      <c r="AA2845">
        <v>9168516</v>
      </c>
      <c r="AB2845">
        <v>18936</v>
      </c>
      <c r="AC2845">
        <v>17451345</v>
      </c>
      <c r="AD2845" t="s">
        <v>6</v>
      </c>
      <c r="AE2845" t="s">
        <v>3227</v>
      </c>
      <c r="AF2845">
        <v>6</v>
      </c>
      <c r="AH2845" t="s">
        <v>5896</v>
      </c>
      <c r="AI2845" t="s">
        <v>5895</v>
      </c>
      <c r="AJ2845" t="s">
        <v>5894</v>
      </c>
      <c r="AK2845" t="s">
        <v>5893</v>
      </c>
      <c r="AL2845">
        <v>2</v>
      </c>
      <c r="AM2845" s="5">
        <f t="shared" si="362"/>
        <v>0.2</v>
      </c>
      <c r="AN2845" s="4">
        <f t="shared" si="359"/>
        <v>3.0291556228701253E-4</v>
      </c>
      <c r="AO2845" s="3"/>
      <c r="AP2845">
        <v>0</v>
      </c>
      <c r="AR2845" t="s">
        <v>1</v>
      </c>
      <c r="AT2845" s="2">
        <v>0.52500000000000002</v>
      </c>
      <c r="AU2845" s="1">
        <f t="shared" si="363"/>
        <v>0.40336418131830465</v>
      </c>
      <c r="AV2845" s="1">
        <f t="shared" si="364"/>
        <v>0.29677200272127519</v>
      </c>
      <c r="AW2845" s="1">
        <f t="shared" si="365"/>
        <v>0.19017982412424558</v>
      </c>
    </row>
    <row r="2846" spans="1:49" x14ac:dyDescent="0.2">
      <c r="A2846">
        <v>2844</v>
      </c>
      <c r="B2846" t="s">
        <v>5892</v>
      </c>
      <c r="C2846" t="s">
        <v>5891</v>
      </c>
      <c r="F2846" t="s">
        <v>5890</v>
      </c>
      <c r="G2846" t="s">
        <v>17</v>
      </c>
      <c r="H2846" t="s">
        <v>16</v>
      </c>
      <c r="I2846" t="s">
        <v>5889</v>
      </c>
      <c r="J2846">
        <v>60095982</v>
      </c>
      <c r="K2846" t="s">
        <v>5888</v>
      </c>
      <c r="L2846" t="s">
        <v>5887</v>
      </c>
      <c r="M2846" t="s">
        <v>657</v>
      </c>
      <c r="N2846">
        <v>6</v>
      </c>
      <c r="O2846" t="s">
        <v>5886</v>
      </c>
      <c r="P2846" t="s">
        <v>5885</v>
      </c>
      <c r="Q2846" t="s">
        <v>5884</v>
      </c>
      <c r="R2846" s="7">
        <v>40909</v>
      </c>
      <c r="S2846" s="8">
        <f t="shared" si="360"/>
        <v>2012</v>
      </c>
      <c r="T2846" s="8">
        <v>2012</v>
      </c>
      <c r="U2846" s="8">
        <f t="shared" si="361"/>
        <v>10</v>
      </c>
      <c r="V2846" s="7">
        <v>41061</v>
      </c>
      <c r="W2846" t="s">
        <v>3228</v>
      </c>
      <c r="X2846" s="2">
        <v>0.21099999999999999</v>
      </c>
      <c r="Y2846" s="6">
        <f t="shared" si="358"/>
        <v>5.6325244921384904E-3</v>
      </c>
      <c r="AA2846">
        <v>9168516</v>
      </c>
      <c r="AB2846">
        <v>18936</v>
      </c>
      <c r="AC2846">
        <v>17451345</v>
      </c>
      <c r="AD2846" t="s">
        <v>6</v>
      </c>
      <c r="AE2846" t="s">
        <v>3227</v>
      </c>
      <c r="AF2846">
        <v>6</v>
      </c>
      <c r="AH2846" t="s">
        <v>5883</v>
      </c>
      <c r="AI2846" t="s">
        <v>5882</v>
      </c>
      <c r="AJ2846" t="s">
        <v>5881</v>
      </c>
      <c r="AK2846" t="s">
        <v>5880</v>
      </c>
      <c r="AL2846">
        <v>0</v>
      </c>
      <c r="AM2846" s="5">
        <f t="shared" si="362"/>
        <v>0</v>
      </c>
      <c r="AN2846" s="4">
        <f t="shared" si="359"/>
        <v>0</v>
      </c>
      <c r="AO2846" s="3"/>
      <c r="AP2846">
        <v>0</v>
      </c>
      <c r="AR2846" t="s">
        <v>1</v>
      </c>
      <c r="AT2846" s="2">
        <v>0.52500000000000002</v>
      </c>
      <c r="AU2846" s="1">
        <f t="shared" si="363"/>
        <v>0.39427671444969431</v>
      </c>
      <c r="AV2846" s="1">
        <f t="shared" si="364"/>
        <v>0.28162622460692455</v>
      </c>
      <c r="AW2846" s="1">
        <f t="shared" si="365"/>
        <v>0.1689757347641547</v>
      </c>
    </row>
    <row r="2847" spans="1:49" x14ac:dyDescent="0.2">
      <c r="A2847">
        <v>2845</v>
      </c>
      <c r="B2847" t="s">
        <v>5879</v>
      </c>
      <c r="C2847" t="s">
        <v>5878</v>
      </c>
      <c r="F2847" t="s">
        <v>5877</v>
      </c>
      <c r="G2847" t="s">
        <v>17</v>
      </c>
      <c r="H2847" t="s">
        <v>16</v>
      </c>
      <c r="I2847" t="s">
        <v>5876</v>
      </c>
      <c r="J2847">
        <v>60010146</v>
      </c>
      <c r="K2847" t="s">
        <v>5875</v>
      </c>
      <c r="L2847" t="s">
        <v>5874</v>
      </c>
      <c r="M2847" t="s">
        <v>214</v>
      </c>
      <c r="N2847">
        <v>3</v>
      </c>
      <c r="O2847" t="s">
        <v>5873</v>
      </c>
      <c r="P2847" t="s">
        <v>5872</v>
      </c>
      <c r="Q2847" t="s">
        <v>5871</v>
      </c>
      <c r="R2847" s="7">
        <v>40909</v>
      </c>
      <c r="S2847" s="8">
        <f t="shared" si="360"/>
        <v>2012</v>
      </c>
      <c r="T2847" s="8">
        <v>2012</v>
      </c>
      <c r="U2847" s="8">
        <f t="shared" si="361"/>
        <v>10</v>
      </c>
      <c r="V2847" s="7">
        <v>41030</v>
      </c>
      <c r="W2847" t="s">
        <v>5870</v>
      </c>
      <c r="X2847" s="2" t="s">
        <v>0</v>
      </c>
      <c r="Y2847" s="6" t="e">
        <f t="shared" si="358"/>
        <v>#VALUE!</v>
      </c>
      <c r="AA2847">
        <v>14351951</v>
      </c>
      <c r="AB2847">
        <v>21009</v>
      </c>
      <c r="AC2847">
        <v>18601324</v>
      </c>
      <c r="AD2847" t="s">
        <v>6</v>
      </c>
      <c r="AE2847">
        <v>59</v>
      </c>
      <c r="AF2847">
        <v>1</v>
      </c>
      <c r="AH2847" t="s">
        <v>5869</v>
      </c>
      <c r="AI2847" t="s">
        <v>5868</v>
      </c>
      <c r="AJ2847" t="s">
        <v>5867</v>
      </c>
      <c r="AK2847" t="s">
        <v>5866</v>
      </c>
      <c r="AL2847">
        <v>3</v>
      </c>
      <c r="AM2847" s="5">
        <f t="shared" si="362"/>
        <v>0.3</v>
      </c>
      <c r="AN2847" s="4">
        <f t="shared" si="359"/>
        <v>4.5437334343051872E-4</v>
      </c>
      <c r="AO2847" s="3"/>
      <c r="AP2847">
        <v>0</v>
      </c>
      <c r="AR2847" t="s">
        <v>1</v>
      </c>
      <c r="AT2847" s="2">
        <v>1.3</v>
      </c>
      <c r="AU2847" s="1" t="e">
        <f t="shared" si="363"/>
        <v>#VALUE!</v>
      </c>
      <c r="AV2847" s="1" t="e">
        <f t="shared" si="364"/>
        <v>#VALUE!</v>
      </c>
      <c r="AW2847" s="1" t="e">
        <f t="shared" si="365"/>
        <v>#VALUE!</v>
      </c>
    </row>
    <row r="2848" spans="1:49" x14ac:dyDescent="0.2">
      <c r="A2848">
        <v>2846</v>
      </c>
      <c r="B2848" t="s">
        <v>5865</v>
      </c>
      <c r="C2848" t="s">
        <v>5864</v>
      </c>
      <c r="E2848">
        <v>22219055</v>
      </c>
      <c r="F2848" t="s">
        <v>5863</v>
      </c>
      <c r="G2848" t="s">
        <v>17</v>
      </c>
      <c r="H2848" t="s">
        <v>16</v>
      </c>
      <c r="I2848" t="s">
        <v>5862</v>
      </c>
      <c r="J2848" t="s">
        <v>5861</v>
      </c>
      <c r="K2848" t="s">
        <v>5860</v>
      </c>
      <c r="L2848" t="s">
        <v>5859</v>
      </c>
      <c r="M2848" t="s">
        <v>5858</v>
      </c>
      <c r="N2848">
        <v>7</v>
      </c>
      <c r="O2848" t="s">
        <v>5857</v>
      </c>
      <c r="P2848" t="s">
        <v>5856</v>
      </c>
      <c r="Q2848" t="s">
        <v>5855</v>
      </c>
      <c r="R2848" s="7">
        <v>40909</v>
      </c>
      <c r="S2848" s="8">
        <f t="shared" si="360"/>
        <v>2012</v>
      </c>
      <c r="T2848" s="8">
        <v>2012</v>
      </c>
      <c r="U2848" s="8">
        <f t="shared" si="361"/>
        <v>10</v>
      </c>
      <c r="V2848" s="7">
        <v>40969</v>
      </c>
      <c r="W2848" t="s">
        <v>5854</v>
      </c>
      <c r="X2848" s="2">
        <v>0.48499999999999999</v>
      </c>
      <c r="Y2848" s="6">
        <f t="shared" si="358"/>
        <v>1.294679800325672E-2</v>
      </c>
      <c r="AA2848">
        <v>12321087</v>
      </c>
      <c r="AB2848">
        <v>29230</v>
      </c>
      <c r="AD2848" t="s">
        <v>6</v>
      </c>
      <c r="AE2848">
        <v>25</v>
      </c>
      <c r="AF2848">
        <v>1</v>
      </c>
      <c r="AH2848" t="s">
        <v>5853</v>
      </c>
      <c r="AI2848" t="s">
        <v>5852</v>
      </c>
      <c r="AJ2848" t="s">
        <v>5851</v>
      </c>
      <c r="AK2848" t="s">
        <v>5850</v>
      </c>
      <c r="AL2848">
        <v>19</v>
      </c>
      <c r="AM2848" s="5">
        <f t="shared" si="362"/>
        <v>1.9</v>
      </c>
      <c r="AN2848" s="4">
        <f t="shared" si="359"/>
        <v>2.8776978417266188E-3</v>
      </c>
      <c r="AO2848" s="3"/>
      <c r="AP2848">
        <v>1</v>
      </c>
      <c r="AR2848" t="s">
        <v>1</v>
      </c>
      <c r="AT2848" s="2" t="s">
        <v>0</v>
      </c>
      <c r="AU2848" s="1">
        <f t="shared" si="363"/>
        <v>0.99260679547976893</v>
      </c>
      <c r="AV2848" s="1">
        <f t="shared" si="364"/>
        <v>0.79122479224916686</v>
      </c>
      <c r="AW2848" s="1">
        <f t="shared" si="365"/>
        <v>0.58984278901856491</v>
      </c>
    </row>
    <row r="2849" spans="1:49" x14ac:dyDescent="0.2">
      <c r="A2849">
        <v>2847</v>
      </c>
      <c r="B2849" t="s">
        <v>5849</v>
      </c>
      <c r="C2849" t="s">
        <v>5848</v>
      </c>
      <c r="F2849" t="s">
        <v>5847</v>
      </c>
      <c r="G2849" t="s">
        <v>17</v>
      </c>
      <c r="H2849" t="s">
        <v>16</v>
      </c>
      <c r="I2849" t="s">
        <v>5846</v>
      </c>
      <c r="J2849" t="s">
        <v>5845</v>
      </c>
      <c r="K2849" t="s">
        <v>5844</v>
      </c>
      <c r="L2849" t="s">
        <v>5843</v>
      </c>
      <c r="M2849" t="s">
        <v>5842</v>
      </c>
      <c r="N2849">
        <v>11</v>
      </c>
      <c r="O2849" t="s">
        <v>5841</v>
      </c>
      <c r="P2849" t="s">
        <v>5840</v>
      </c>
      <c r="Q2849" t="s">
        <v>5839</v>
      </c>
      <c r="R2849" s="7">
        <v>40909</v>
      </c>
      <c r="S2849" s="8">
        <f t="shared" si="360"/>
        <v>2012</v>
      </c>
      <c r="T2849" s="8">
        <v>2012</v>
      </c>
      <c r="U2849" s="8">
        <f t="shared" si="361"/>
        <v>10</v>
      </c>
      <c r="V2849" s="7">
        <v>2012</v>
      </c>
      <c r="W2849" t="s">
        <v>3819</v>
      </c>
      <c r="X2849" s="2">
        <v>0</v>
      </c>
      <c r="Y2849" s="6">
        <f t="shared" si="358"/>
        <v>0</v>
      </c>
      <c r="AB2849">
        <v>21101038512</v>
      </c>
      <c r="AC2849">
        <v>21699402</v>
      </c>
      <c r="AD2849" t="s">
        <v>6</v>
      </c>
      <c r="AE2849">
        <v>117</v>
      </c>
      <c r="AF2849">
        <v>5</v>
      </c>
      <c r="AG2849" t="s">
        <v>5838</v>
      </c>
      <c r="AI2849" t="s">
        <v>5837</v>
      </c>
      <c r="AK2849" t="s">
        <v>5836</v>
      </c>
      <c r="AL2849">
        <v>72</v>
      </c>
      <c r="AM2849" s="5">
        <f t="shared" si="362"/>
        <v>7.2</v>
      </c>
      <c r="AN2849" s="4">
        <f t="shared" si="359"/>
        <v>1.0904960242332449E-2</v>
      </c>
      <c r="AO2849" s="3"/>
      <c r="AP2849">
        <v>0</v>
      </c>
      <c r="AR2849" t="s">
        <v>1</v>
      </c>
      <c r="AT2849" s="2" t="s">
        <v>0</v>
      </c>
      <c r="AU2849" s="1">
        <f t="shared" si="363"/>
        <v>0.32714880726997347</v>
      </c>
      <c r="AV2849" s="1">
        <f t="shared" si="364"/>
        <v>0.54524801211662244</v>
      </c>
      <c r="AW2849" s="1">
        <f t="shared" si="365"/>
        <v>0.76334721696327135</v>
      </c>
    </row>
    <row r="2850" spans="1:49" x14ac:dyDescent="0.2">
      <c r="A2850">
        <v>2848</v>
      </c>
      <c r="B2850" t="s">
        <v>5835</v>
      </c>
      <c r="C2850" t="s">
        <v>5834</v>
      </c>
      <c r="F2850" t="s">
        <v>5833</v>
      </c>
      <c r="G2850" t="s">
        <v>17</v>
      </c>
      <c r="H2850" t="s">
        <v>16</v>
      </c>
      <c r="I2850" t="s">
        <v>5832</v>
      </c>
      <c r="J2850" t="s">
        <v>5831</v>
      </c>
      <c r="K2850" t="s">
        <v>5830</v>
      </c>
      <c r="L2850" t="s">
        <v>5829</v>
      </c>
      <c r="M2850" t="s">
        <v>4048</v>
      </c>
      <c r="N2850">
        <v>2</v>
      </c>
      <c r="O2850" t="s">
        <v>5828</v>
      </c>
      <c r="P2850" t="s">
        <v>5827</v>
      </c>
      <c r="Q2850" t="s">
        <v>5826</v>
      </c>
      <c r="R2850" s="7">
        <v>40909</v>
      </c>
      <c r="S2850" s="8">
        <f t="shared" si="360"/>
        <v>2012</v>
      </c>
      <c r="T2850" s="8">
        <v>2012</v>
      </c>
      <c r="U2850" s="8">
        <f t="shared" si="361"/>
        <v>10</v>
      </c>
      <c r="V2850" s="7">
        <v>41030</v>
      </c>
      <c r="W2850" t="s">
        <v>5825</v>
      </c>
      <c r="X2850" s="2">
        <v>0.63600000000000001</v>
      </c>
      <c r="Y2850" s="6">
        <f t="shared" si="358"/>
        <v>1.6977656763033557E-2</v>
      </c>
      <c r="AA2850">
        <v>14248220</v>
      </c>
      <c r="AB2850">
        <v>130124</v>
      </c>
      <c r="AD2850" t="s">
        <v>6</v>
      </c>
      <c r="AE2850">
        <v>12</v>
      </c>
      <c r="AF2850">
        <v>5</v>
      </c>
      <c r="AH2850" t="s">
        <v>5824</v>
      </c>
      <c r="AI2850" t="s">
        <v>5823</v>
      </c>
      <c r="AJ2850" t="s">
        <v>5822</v>
      </c>
      <c r="AK2850" t="s">
        <v>5821</v>
      </c>
      <c r="AL2850">
        <v>77</v>
      </c>
      <c r="AM2850" s="5">
        <f t="shared" si="362"/>
        <v>7.7</v>
      </c>
      <c r="AN2850" s="4">
        <f t="shared" si="359"/>
        <v>1.1662249148049982E-2</v>
      </c>
      <c r="AO2850" s="3"/>
      <c r="AP2850">
        <v>1</v>
      </c>
      <c r="AR2850" t="s">
        <v>1</v>
      </c>
      <c r="AT2850" s="2" t="s">
        <v>0</v>
      </c>
      <c r="AU2850" s="1">
        <f t="shared" si="363"/>
        <v>1.5383034478538484</v>
      </c>
      <c r="AV2850" s="1">
        <f t="shared" si="364"/>
        <v>1.431995295554177</v>
      </c>
      <c r="AW2850" s="1">
        <f t="shared" si="365"/>
        <v>1.3256871432545054</v>
      </c>
    </row>
    <row r="2851" spans="1:49" x14ac:dyDescent="0.2">
      <c r="A2851">
        <v>2849</v>
      </c>
      <c r="B2851" t="s">
        <v>5820</v>
      </c>
      <c r="C2851" t="s">
        <v>5819</v>
      </c>
      <c r="F2851" t="s">
        <v>5818</v>
      </c>
      <c r="G2851" t="s">
        <v>17</v>
      </c>
      <c r="H2851" t="s">
        <v>16</v>
      </c>
      <c r="I2851" t="s">
        <v>5817</v>
      </c>
      <c r="J2851">
        <v>60019647</v>
      </c>
      <c r="K2851" t="s">
        <v>5816</v>
      </c>
      <c r="L2851" t="s">
        <v>5815</v>
      </c>
      <c r="M2851" t="s">
        <v>66</v>
      </c>
      <c r="N2851">
        <v>2</v>
      </c>
      <c r="O2851" t="s">
        <v>5814</v>
      </c>
      <c r="P2851" t="s">
        <v>5813</v>
      </c>
      <c r="Q2851" t="s">
        <v>5812</v>
      </c>
      <c r="R2851" s="7">
        <v>40909</v>
      </c>
      <c r="S2851" s="8">
        <f t="shared" si="360"/>
        <v>2012</v>
      </c>
      <c r="T2851" s="8">
        <v>2012</v>
      </c>
      <c r="U2851" s="8">
        <f t="shared" si="361"/>
        <v>10</v>
      </c>
      <c r="V2851" s="7" t="s">
        <v>5083</v>
      </c>
      <c r="W2851" t="s">
        <v>1968</v>
      </c>
      <c r="X2851" s="2">
        <v>1.573</v>
      </c>
      <c r="Y2851" s="6">
        <f t="shared" si="358"/>
        <v>4.1990336616748086E-2</v>
      </c>
      <c r="AA2851">
        <v>7315090</v>
      </c>
      <c r="AB2851">
        <v>29586</v>
      </c>
      <c r="AC2851">
        <v>15333884</v>
      </c>
      <c r="AD2851" t="s">
        <v>6</v>
      </c>
      <c r="AE2851">
        <v>35</v>
      </c>
      <c r="AF2851">
        <v>3</v>
      </c>
      <c r="AH2851" t="s">
        <v>5811</v>
      </c>
      <c r="AI2851" t="s">
        <v>5810</v>
      </c>
      <c r="AK2851" t="s">
        <v>5809</v>
      </c>
      <c r="AL2851">
        <v>45</v>
      </c>
      <c r="AM2851" s="5">
        <f t="shared" si="362"/>
        <v>4.5</v>
      </c>
      <c r="AN2851" s="4">
        <f t="shared" si="359"/>
        <v>6.815600151457781E-3</v>
      </c>
      <c r="AO2851" s="3"/>
      <c r="AP2851">
        <v>0</v>
      </c>
      <c r="AQ2851" t="s">
        <v>5808</v>
      </c>
      <c r="AR2851" t="s">
        <v>5807</v>
      </c>
      <c r="AS2851" t="s">
        <v>5806</v>
      </c>
      <c r="AT2851" s="2" t="s">
        <v>0</v>
      </c>
      <c r="AU2851" s="1">
        <f t="shared" si="363"/>
        <v>3.1437915677160992</v>
      </c>
      <c r="AV2851" s="1">
        <f t="shared" si="364"/>
        <v>2.4402968384102932</v>
      </c>
      <c r="AW2851" s="1">
        <f t="shared" si="365"/>
        <v>1.736802109104487</v>
      </c>
    </row>
    <row r="2852" spans="1:49" x14ac:dyDescent="0.2">
      <c r="A2852">
        <v>2850</v>
      </c>
      <c r="B2852" t="s">
        <v>5805</v>
      </c>
      <c r="C2852" t="s">
        <v>5804</v>
      </c>
      <c r="D2852" t="s">
        <v>5803</v>
      </c>
      <c r="E2852">
        <v>22572166</v>
      </c>
      <c r="F2852" t="s">
        <v>5802</v>
      </c>
      <c r="G2852" t="s">
        <v>17</v>
      </c>
      <c r="H2852" t="s">
        <v>16</v>
      </c>
      <c r="I2852" t="s">
        <v>5801</v>
      </c>
      <c r="J2852">
        <v>60008988</v>
      </c>
      <c r="K2852" t="s">
        <v>5800</v>
      </c>
      <c r="L2852" t="s">
        <v>5799</v>
      </c>
      <c r="M2852" t="s">
        <v>4936</v>
      </c>
      <c r="N2852">
        <v>3</v>
      </c>
      <c r="O2852" t="s">
        <v>5798</v>
      </c>
      <c r="P2852" t="s">
        <v>5797</v>
      </c>
      <c r="Q2852" t="s">
        <v>5796</v>
      </c>
      <c r="R2852" s="7">
        <v>40909</v>
      </c>
      <c r="S2852" s="8">
        <f t="shared" si="360"/>
        <v>2012</v>
      </c>
      <c r="T2852" s="8">
        <v>2012</v>
      </c>
      <c r="U2852" s="8">
        <f t="shared" si="361"/>
        <v>10</v>
      </c>
      <c r="V2852" s="7">
        <v>41091</v>
      </c>
      <c r="W2852" t="s">
        <v>5795</v>
      </c>
      <c r="X2852" s="2">
        <v>1.6319999999999999</v>
      </c>
      <c r="Y2852" s="6">
        <f t="shared" si="358"/>
        <v>4.3565307920237044E-2</v>
      </c>
      <c r="AA2852">
        <v>456535</v>
      </c>
      <c r="AB2852">
        <v>24657</v>
      </c>
      <c r="AC2852">
        <v>18791298</v>
      </c>
      <c r="AD2852" t="s">
        <v>6</v>
      </c>
      <c r="AE2852">
        <v>88</v>
      </c>
      <c r="AF2852">
        <v>6</v>
      </c>
      <c r="AH2852" t="s">
        <v>5794</v>
      </c>
      <c r="AI2852" t="s">
        <v>5793</v>
      </c>
      <c r="AJ2852" t="s">
        <v>5792</v>
      </c>
      <c r="AK2852" t="s">
        <v>5791</v>
      </c>
      <c r="AL2852">
        <v>13</v>
      </c>
      <c r="AM2852" s="5">
        <f t="shared" si="362"/>
        <v>1.3</v>
      </c>
      <c r="AN2852" s="4">
        <f t="shared" si="359"/>
        <v>1.9689511548655813E-3</v>
      </c>
      <c r="AO2852" s="3"/>
      <c r="AP2852">
        <v>0</v>
      </c>
      <c r="AR2852" t="s">
        <v>1</v>
      </c>
      <c r="AT2852" s="2">
        <v>7.0860000000000003</v>
      </c>
      <c r="AU2852" s="1">
        <f t="shared" si="363"/>
        <v>3.1086400890625603</v>
      </c>
      <c r="AV2852" s="1">
        <f t="shared" si="364"/>
        <v>2.2767129537551312</v>
      </c>
      <c r="AW2852" s="1">
        <f t="shared" si="365"/>
        <v>1.444785818447702</v>
      </c>
    </row>
    <row r="2853" spans="1:49" x14ac:dyDescent="0.2">
      <c r="A2853">
        <v>2851</v>
      </c>
      <c r="B2853" t="s">
        <v>5790</v>
      </c>
      <c r="F2853" t="s">
        <v>5789</v>
      </c>
      <c r="G2853" t="s">
        <v>17</v>
      </c>
      <c r="H2853" t="s">
        <v>16</v>
      </c>
      <c r="I2853" t="s">
        <v>5788</v>
      </c>
      <c r="J2853" t="s">
        <v>5784</v>
      </c>
      <c r="K2853" t="s">
        <v>5787</v>
      </c>
      <c r="L2853" t="s">
        <v>5004</v>
      </c>
      <c r="M2853" t="s">
        <v>227</v>
      </c>
      <c r="N2853">
        <v>2</v>
      </c>
      <c r="O2853" t="s">
        <v>5786</v>
      </c>
      <c r="P2853" t="s">
        <v>5785</v>
      </c>
      <c r="Q2853" t="s">
        <v>5784</v>
      </c>
      <c r="R2853" s="7">
        <v>40909</v>
      </c>
      <c r="S2853" s="8">
        <f t="shared" si="360"/>
        <v>2012</v>
      </c>
      <c r="T2853" s="8">
        <v>2012</v>
      </c>
      <c r="U2853" s="8">
        <f t="shared" si="361"/>
        <v>10</v>
      </c>
      <c r="V2853" s="7">
        <v>41030</v>
      </c>
      <c r="W2853" t="s">
        <v>2793</v>
      </c>
      <c r="X2853" s="2" t="s">
        <v>0</v>
      </c>
      <c r="Y2853" s="6" t="e">
        <f t="shared" si="358"/>
        <v>#VALUE!</v>
      </c>
      <c r="AA2853" t="s">
        <v>2792</v>
      </c>
      <c r="AB2853">
        <v>4400151716</v>
      </c>
      <c r="AC2853" t="s">
        <v>2791</v>
      </c>
      <c r="AD2853" t="s">
        <v>6</v>
      </c>
      <c r="AE2853">
        <v>76</v>
      </c>
      <c r="AF2853">
        <v>2</v>
      </c>
      <c r="AH2853" t="s">
        <v>5783</v>
      </c>
      <c r="AI2853" t="s">
        <v>5782</v>
      </c>
      <c r="AJ2853" t="s">
        <v>5781</v>
      </c>
      <c r="AK2853" t="s">
        <v>5780</v>
      </c>
      <c r="AL2853">
        <v>0</v>
      </c>
      <c r="AM2853" s="5">
        <f t="shared" si="362"/>
        <v>0</v>
      </c>
      <c r="AN2853" s="4">
        <f t="shared" si="359"/>
        <v>0</v>
      </c>
      <c r="AO2853" s="3"/>
      <c r="AP2853">
        <v>0</v>
      </c>
      <c r="AR2853" t="s">
        <v>1</v>
      </c>
      <c r="AT2853" s="2" t="s">
        <v>0</v>
      </c>
      <c r="AU2853" s="1" t="e">
        <f t="shared" si="363"/>
        <v>#VALUE!</v>
      </c>
      <c r="AV2853" s="1" t="e">
        <f t="shared" si="364"/>
        <v>#VALUE!</v>
      </c>
      <c r="AW2853" s="1" t="e">
        <f t="shared" si="365"/>
        <v>#VALUE!</v>
      </c>
    </row>
    <row r="2854" spans="1:49" x14ac:dyDescent="0.2">
      <c r="A2854">
        <v>2852</v>
      </c>
      <c r="B2854" t="s">
        <v>5779</v>
      </c>
      <c r="C2854" t="s">
        <v>5778</v>
      </c>
      <c r="F2854" t="s">
        <v>5777</v>
      </c>
      <c r="G2854" t="s">
        <v>17</v>
      </c>
      <c r="H2854" t="s">
        <v>16</v>
      </c>
      <c r="I2854" t="s">
        <v>5776</v>
      </c>
      <c r="J2854" t="s">
        <v>5775</v>
      </c>
      <c r="K2854" t="s">
        <v>5774</v>
      </c>
      <c r="L2854" t="s">
        <v>5773</v>
      </c>
      <c r="M2854" t="s">
        <v>5772</v>
      </c>
      <c r="N2854">
        <v>5</v>
      </c>
      <c r="O2854" t="s">
        <v>5771</v>
      </c>
      <c r="P2854" t="s">
        <v>5770</v>
      </c>
      <c r="Q2854" t="s">
        <v>5769</v>
      </c>
      <c r="R2854" s="7">
        <v>40909</v>
      </c>
      <c r="S2854" s="8">
        <f t="shared" si="360"/>
        <v>2012</v>
      </c>
      <c r="T2854" s="8">
        <v>2012</v>
      </c>
      <c r="U2854" s="8">
        <f t="shared" si="361"/>
        <v>10</v>
      </c>
      <c r="V2854" s="7">
        <v>2012</v>
      </c>
      <c r="W2854" t="s">
        <v>5768</v>
      </c>
      <c r="X2854" s="2">
        <v>1.67</v>
      </c>
      <c r="Y2854" s="6">
        <f t="shared" si="358"/>
        <v>4.4579696217399427E-2</v>
      </c>
      <c r="AA2854">
        <v>1480227</v>
      </c>
      <c r="AB2854">
        <v>28428</v>
      </c>
      <c r="AD2854" t="s">
        <v>6</v>
      </c>
      <c r="AE2854">
        <v>117</v>
      </c>
      <c r="AF2854">
        <v>10</v>
      </c>
      <c r="AG2854" t="s">
        <v>5767</v>
      </c>
      <c r="AI2854" t="s">
        <v>5766</v>
      </c>
      <c r="AK2854" t="s">
        <v>5765</v>
      </c>
      <c r="AL2854">
        <v>27</v>
      </c>
      <c r="AM2854" s="5">
        <f t="shared" si="362"/>
        <v>2.7</v>
      </c>
      <c r="AN2854" s="4">
        <f t="shared" si="359"/>
        <v>4.0893600908746691E-3</v>
      </c>
      <c r="AO2854" s="3"/>
      <c r="AP2854">
        <v>1</v>
      </c>
      <c r="AQ2854" t="s">
        <v>1852</v>
      </c>
      <c r="AR2854" t="s">
        <v>5764</v>
      </c>
      <c r="AS2854" t="s">
        <v>1850</v>
      </c>
      <c r="AT2854" s="2" t="s">
        <v>0</v>
      </c>
      <c r="AU2854" s="1">
        <f t="shared" si="363"/>
        <v>3.2432595379442</v>
      </c>
      <c r="AV2854" s="1">
        <f t="shared" si="364"/>
        <v>2.433452815413705</v>
      </c>
      <c r="AW2854" s="1">
        <f t="shared" si="365"/>
        <v>1.6236460928832095</v>
      </c>
    </row>
    <row r="2855" spans="1:49" x14ac:dyDescent="0.2">
      <c r="A2855">
        <v>2853</v>
      </c>
      <c r="B2855" t="s">
        <v>5763</v>
      </c>
      <c r="C2855" t="s">
        <v>5762</v>
      </c>
      <c r="F2855" t="s">
        <v>5761</v>
      </c>
      <c r="G2855" t="s">
        <v>17</v>
      </c>
      <c r="H2855" t="s">
        <v>16</v>
      </c>
      <c r="I2855" t="s">
        <v>5760</v>
      </c>
      <c r="J2855" t="s">
        <v>5759</v>
      </c>
      <c r="K2855" t="s">
        <v>5758</v>
      </c>
      <c r="L2855" t="s">
        <v>5757</v>
      </c>
      <c r="M2855" t="s">
        <v>1634</v>
      </c>
      <c r="N2855">
        <v>2</v>
      </c>
      <c r="O2855" t="s">
        <v>5756</v>
      </c>
      <c r="P2855" t="s">
        <v>5755</v>
      </c>
      <c r="Q2855" t="s">
        <v>5754</v>
      </c>
      <c r="R2855" s="7">
        <v>40909</v>
      </c>
      <c r="S2855" s="8">
        <f t="shared" si="360"/>
        <v>2012</v>
      </c>
      <c r="T2855" s="8">
        <v>2012</v>
      </c>
      <c r="U2855" s="8">
        <f t="shared" si="361"/>
        <v>10</v>
      </c>
      <c r="V2855" s="7">
        <v>41030</v>
      </c>
      <c r="W2855" t="s">
        <v>5753</v>
      </c>
      <c r="X2855" s="2">
        <v>0.189</v>
      </c>
      <c r="Y2855" s="6">
        <f t="shared" si="358"/>
        <v>5.0452470569392173E-3</v>
      </c>
      <c r="AA2855">
        <v>14684322</v>
      </c>
      <c r="AB2855">
        <v>12764</v>
      </c>
      <c r="AC2855">
        <v>17415292</v>
      </c>
      <c r="AD2855" t="s">
        <v>6</v>
      </c>
      <c r="AE2855">
        <v>12</v>
      </c>
      <c r="AF2855" s="10">
        <v>44257</v>
      </c>
      <c r="AH2855" t="s">
        <v>5752</v>
      </c>
      <c r="AI2855" t="s">
        <v>5751</v>
      </c>
      <c r="AJ2855" t="s">
        <v>5750</v>
      </c>
      <c r="AK2855" t="s">
        <v>5749</v>
      </c>
      <c r="AL2855">
        <v>3</v>
      </c>
      <c r="AM2855" s="5">
        <f t="shared" si="362"/>
        <v>0.3</v>
      </c>
      <c r="AN2855" s="4">
        <f t="shared" si="359"/>
        <v>4.5437334343051872E-4</v>
      </c>
      <c r="AO2855" s="3"/>
      <c r="AP2855">
        <v>0</v>
      </c>
      <c r="AR2855" t="s">
        <v>1</v>
      </c>
      <c r="AT2855" s="2" t="s">
        <v>0</v>
      </c>
      <c r="AU2855" s="1">
        <f t="shared" si="363"/>
        <v>0.36679849428866074</v>
      </c>
      <c r="AV2855" s="1">
        <f t="shared" si="364"/>
        <v>0.27498102001848679</v>
      </c>
      <c r="AW2855" s="1">
        <f t="shared" si="365"/>
        <v>0.18316354574831284</v>
      </c>
    </row>
    <row r="2856" spans="1:49" x14ac:dyDescent="0.2">
      <c r="A2856">
        <v>2854</v>
      </c>
      <c r="B2856" t="s">
        <v>5748</v>
      </c>
      <c r="C2856" t="s">
        <v>5747</v>
      </c>
      <c r="F2856" t="s">
        <v>5746</v>
      </c>
      <c r="G2856" t="s">
        <v>17</v>
      </c>
      <c r="H2856" t="s">
        <v>16</v>
      </c>
      <c r="I2856" t="s">
        <v>5745</v>
      </c>
      <c r="J2856" t="s">
        <v>5744</v>
      </c>
      <c r="K2856" t="s">
        <v>5743</v>
      </c>
      <c r="L2856" t="s">
        <v>5742</v>
      </c>
      <c r="M2856" t="s">
        <v>3661</v>
      </c>
      <c r="N2856">
        <v>3</v>
      </c>
      <c r="O2856" t="s">
        <v>5741</v>
      </c>
      <c r="P2856" t="s">
        <v>5740</v>
      </c>
      <c r="Q2856" t="s">
        <v>5739</v>
      </c>
      <c r="R2856" s="7">
        <v>40909</v>
      </c>
      <c r="S2856" s="8">
        <f t="shared" si="360"/>
        <v>2012</v>
      </c>
      <c r="T2856" s="8">
        <v>2012</v>
      </c>
      <c r="U2856" s="8">
        <f t="shared" si="361"/>
        <v>10</v>
      </c>
      <c r="V2856" s="7">
        <v>2012</v>
      </c>
      <c r="W2856" t="s">
        <v>2414</v>
      </c>
      <c r="X2856" s="2">
        <v>2.141</v>
      </c>
      <c r="Y2856" s="6">
        <f t="shared" si="358"/>
        <v>5.7152772216438434E-2</v>
      </c>
      <c r="AA2856">
        <v>1962892</v>
      </c>
      <c r="AB2856">
        <v>17360</v>
      </c>
      <c r="AD2856" t="s">
        <v>6</v>
      </c>
      <c r="AE2856">
        <v>50</v>
      </c>
      <c r="AF2856">
        <v>6</v>
      </c>
      <c r="AG2856">
        <v>6087376</v>
      </c>
      <c r="AH2856" t="s">
        <v>5738</v>
      </c>
      <c r="AI2856" t="s">
        <v>5737</v>
      </c>
      <c r="AJ2856" t="s">
        <v>5736</v>
      </c>
      <c r="AK2856" t="s">
        <v>5735</v>
      </c>
      <c r="AL2856">
        <v>6</v>
      </c>
      <c r="AM2856" s="5">
        <f t="shared" si="362"/>
        <v>0.6</v>
      </c>
      <c r="AN2856" s="4">
        <f t="shared" si="359"/>
        <v>9.0874668686103744E-4</v>
      </c>
      <c r="AO2856" s="3"/>
      <c r="AP2856">
        <v>0</v>
      </c>
      <c r="AR2856" t="s">
        <v>1</v>
      </c>
      <c r="AT2856" s="2" t="s">
        <v>0</v>
      </c>
      <c r="AU2856" s="1">
        <f t="shared" si="363"/>
        <v>4.0279564557565211</v>
      </c>
      <c r="AV2856" s="1">
        <f t="shared" si="364"/>
        <v>2.9030759451649732</v>
      </c>
      <c r="AW2856" s="1">
        <f t="shared" si="365"/>
        <v>1.7781954345734257</v>
      </c>
    </row>
    <row r="2857" spans="1:49" x14ac:dyDescent="0.2">
      <c r="A2857">
        <v>2855</v>
      </c>
      <c r="B2857" t="s">
        <v>5734</v>
      </c>
      <c r="C2857" t="s">
        <v>5733</v>
      </c>
      <c r="F2857" t="s">
        <v>5732</v>
      </c>
      <c r="G2857" t="s">
        <v>17</v>
      </c>
      <c r="H2857" t="s">
        <v>16</v>
      </c>
      <c r="I2857" t="s">
        <v>5731</v>
      </c>
      <c r="J2857">
        <v>60085092</v>
      </c>
      <c r="K2857" t="s">
        <v>5730</v>
      </c>
      <c r="L2857" t="s">
        <v>5729</v>
      </c>
      <c r="M2857" t="s">
        <v>1039</v>
      </c>
      <c r="N2857">
        <v>1</v>
      </c>
      <c r="O2857" t="s">
        <v>5728</v>
      </c>
      <c r="P2857">
        <v>55224072100</v>
      </c>
      <c r="Q2857">
        <v>60085092</v>
      </c>
      <c r="R2857" s="7">
        <v>40909</v>
      </c>
      <c r="S2857" s="8">
        <f t="shared" si="360"/>
        <v>2012</v>
      </c>
      <c r="T2857" s="8">
        <v>2012</v>
      </c>
      <c r="U2857" s="8">
        <f t="shared" si="361"/>
        <v>10</v>
      </c>
      <c r="V2857" s="7">
        <v>2012</v>
      </c>
      <c r="W2857" t="s">
        <v>3657</v>
      </c>
      <c r="X2857" s="2">
        <v>0.20799999999999999</v>
      </c>
      <c r="Y2857" s="6">
        <f t="shared" si="358"/>
        <v>5.552441205520408E-3</v>
      </c>
      <c r="AA2857">
        <v>19376472</v>
      </c>
      <c r="AB2857">
        <v>16800154725</v>
      </c>
      <c r="AD2857" t="s">
        <v>6</v>
      </c>
      <c r="AF2857">
        <v>40</v>
      </c>
      <c r="AH2857" t="s">
        <v>5727</v>
      </c>
      <c r="AI2857" t="s">
        <v>5726</v>
      </c>
      <c r="AK2857" t="s">
        <v>5725</v>
      </c>
      <c r="AL2857">
        <v>6</v>
      </c>
      <c r="AM2857" s="5">
        <f t="shared" si="362"/>
        <v>0.6</v>
      </c>
      <c r="AN2857" s="4">
        <f t="shared" si="359"/>
        <v>9.0874668686103744E-4</v>
      </c>
      <c r="AO2857" s="3"/>
      <c r="AP2857">
        <v>1</v>
      </c>
      <c r="AR2857" t="s">
        <v>1</v>
      </c>
      <c r="AT2857" s="2" t="s">
        <v>0</v>
      </c>
      <c r="AU2857" s="1">
        <f t="shared" si="363"/>
        <v>0.41593328499225968</v>
      </c>
      <c r="AV2857" s="1">
        <f t="shared" si="364"/>
        <v>0.32305939461907224</v>
      </c>
      <c r="AW2857" s="1">
        <f t="shared" si="365"/>
        <v>0.23018550424588488</v>
      </c>
    </row>
    <row r="2858" spans="1:49" x14ac:dyDescent="0.2">
      <c r="A2858">
        <v>2856</v>
      </c>
      <c r="B2858" t="s">
        <v>5724</v>
      </c>
      <c r="C2858" t="s">
        <v>5723</v>
      </c>
      <c r="F2858" t="s">
        <v>5722</v>
      </c>
      <c r="G2858" t="s">
        <v>17</v>
      </c>
      <c r="H2858" t="s">
        <v>16</v>
      </c>
      <c r="I2858" t="s">
        <v>5721</v>
      </c>
      <c r="J2858">
        <v>108957967</v>
      </c>
      <c r="K2858" t="s">
        <v>5720</v>
      </c>
      <c r="L2858" t="s">
        <v>5719</v>
      </c>
      <c r="M2858" t="s">
        <v>3217</v>
      </c>
      <c r="N2858">
        <v>1</v>
      </c>
      <c r="O2858" t="s">
        <v>5718</v>
      </c>
      <c r="P2858">
        <v>36118422800</v>
      </c>
      <c r="Q2858">
        <v>108957967</v>
      </c>
      <c r="R2858" s="7">
        <v>40909</v>
      </c>
      <c r="S2858" s="8">
        <f t="shared" si="360"/>
        <v>2012</v>
      </c>
      <c r="T2858" s="8">
        <v>2012</v>
      </c>
      <c r="U2858" s="8">
        <f t="shared" si="361"/>
        <v>10</v>
      </c>
      <c r="V2858" s="7">
        <v>2012</v>
      </c>
      <c r="W2858" t="s">
        <v>3657</v>
      </c>
      <c r="X2858" s="2">
        <v>0.20799999999999999</v>
      </c>
      <c r="Y2858" s="6">
        <f t="shared" si="358"/>
        <v>5.552441205520408E-3</v>
      </c>
      <c r="AA2858">
        <v>19376472</v>
      </c>
      <c r="AB2858">
        <v>16800154725</v>
      </c>
      <c r="AD2858" t="s">
        <v>6</v>
      </c>
      <c r="AF2858">
        <v>40</v>
      </c>
      <c r="AH2858" t="s">
        <v>5717</v>
      </c>
      <c r="AI2858" t="s">
        <v>5716</v>
      </c>
      <c r="AK2858" t="s">
        <v>5715</v>
      </c>
      <c r="AL2858">
        <v>13</v>
      </c>
      <c r="AM2858" s="5">
        <f t="shared" si="362"/>
        <v>1.3</v>
      </c>
      <c r="AN2858" s="4">
        <f t="shared" si="359"/>
        <v>1.9689511548655813E-3</v>
      </c>
      <c r="AO2858" s="3"/>
      <c r="AP2858">
        <v>1</v>
      </c>
      <c r="AR2858" t="s">
        <v>1</v>
      </c>
      <c r="AT2858" s="2" t="s">
        <v>0</v>
      </c>
      <c r="AU2858" s="1">
        <f t="shared" si="363"/>
        <v>0.44773941903239595</v>
      </c>
      <c r="AV2858" s="1">
        <f t="shared" si="364"/>
        <v>0.37606961801929945</v>
      </c>
      <c r="AW2858" s="1">
        <f t="shared" si="365"/>
        <v>0.30439981700620294</v>
      </c>
    </row>
    <row r="2859" spans="1:49" x14ac:dyDescent="0.2">
      <c r="A2859">
        <v>2857</v>
      </c>
      <c r="B2859" t="s">
        <v>5714</v>
      </c>
      <c r="C2859" t="s">
        <v>5713</v>
      </c>
      <c r="F2859" t="s">
        <v>5712</v>
      </c>
      <c r="G2859" t="s">
        <v>17</v>
      </c>
      <c r="H2859" t="s">
        <v>16</v>
      </c>
      <c r="I2859" t="s">
        <v>5711</v>
      </c>
      <c r="J2859">
        <v>60108549</v>
      </c>
      <c r="K2859" t="s">
        <v>5710</v>
      </c>
      <c r="L2859" t="s">
        <v>5709</v>
      </c>
      <c r="M2859" t="s">
        <v>1039</v>
      </c>
      <c r="N2859">
        <v>4</v>
      </c>
      <c r="O2859" t="s">
        <v>5708</v>
      </c>
      <c r="P2859" t="s">
        <v>5707</v>
      </c>
      <c r="Q2859" t="s">
        <v>5706</v>
      </c>
      <c r="R2859" s="7">
        <v>40909</v>
      </c>
      <c r="S2859" s="8">
        <f t="shared" si="360"/>
        <v>2012</v>
      </c>
      <c r="T2859" s="8">
        <v>2012</v>
      </c>
      <c r="U2859" s="8">
        <f t="shared" si="361"/>
        <v>10</v>
      </c>
      <c r="V2859" s="7">
        <v>40909</v>
      </c>
      <c r="W2859" t="s">
        <v>5705</v>
      </c>
      <c r="X2859" s="2" t="s">
        <v>0</v>
      </c>
      <c r="Y2859" s="6" t="e">
        <f t="shared" si="358"/>
        <v>#VALUE!</v>
      </c>
      <c r="AA2859">
        <v>17453216</v>
      </c>
      <c r="AB2859">
        <v>19700186846</v>
      </c>
      <c r="AC2859">
        <v>17453224</v>
      </c>
      <c r="AD2859" t="s">
        <v>6</v>
      </c>
      <c r="AE2859">
        <v>4</v>
      </c>
      <c r="AF2859">
        <v>1</v>
      </c>
      <c r="AH2859" t="s">
        <v>5704</v>
      </c>
      <c r="AI2859" t="s">
        <v>5703</v>
      </c>
      <c r="AJ2859" t="s">
        <v>5702</v>
      </c>
      <c r="AK2859" t="s">
        <v>5701</v>
      </c>
      <c r="AL2859">
        <v>4</v>
      </c>
      <c r="AM2859" s="5">
        <f t="shared" si="362"/>
        <v>0.4</v>
      </c>
      <c r="AN2859" s="4">
        <f t="shared" si="359"/>
        <v>6.0583112457402507E-4</v>
      </c>
      <c r="AO2859" s="3"/>
      <c r="AP2859">
        <v>1</v>
      </c>
      <c r="AR2859" t="s">
        <v>1</v>
      </c>
      <c r="AT2859" s="2" t="s">
        <v>0</v>
      </c>
      <c r="AU2859" s="1" t="e">
        <f t="shared" si="363"/>
        <v>#VALUE!</v>
      </c>
      <c r="AV2859" s="1" t="e">
        <f t="shared" si="364"/>
        <v>#VALUE!</v>
      </c>
      <c r="AW2859" s="1" t="e">
        <f t="shared" si="365"/>
        <v>#VALUE!</v>
      </c>
    </row>
    <row r="2860" spans="1:49" x14ac:dyDescent="0.2">
      <c r="A2860">
        <v>2858</v>
      </c>
      <c r="B2860" t="s">
        <v>5700</v>
      </c>
      <c r="C2860" t="s">
        <v>5699</v>
      </c>
      <c r="F2860" t="s">
        <v>5698</v>
      </c>
      <c r="G2860" t="s">
        <v>17</v>
      </c>
      <c r="H2860" t="s">
        <v>16</v>
      </c>
      <c r="I2860" t="s">
        <v>5697</v>
      </c>
      <c r="J2860" t="s">
        <v>5696</v>
      </c>
      <c r="K2860" t="s">
        <v>5695</v>
      </c>
      <c r="L2860" t="s">
        <v>5694</v>
      </c>
      <c r="M2860" t="s">
        <v>5693</v>
      </c>
      <c r="N2860">
        <v>4</v>
      </c>
      <c r="O2860" t="s">
        <v>5692</v>
      </c>
      <c r="P2860" t="s">
        <v>5691</v>
      </c>
      <c r="Q2860" t="s">
        <v>5690</v>
      </c>
      <c r="R2860" s="7">
        <v>40909</v>
      </c>
      <c r="S2860" s="8">
        <f t="shared" si="360"/>
        <v>2012</v>
      </c>
      <c r="T2860" s="8">
        <v>2012</v>
      </c>
      <c r="U2860" s="8">
        <f t="shared" si="361"/>
        <v>10</v>
      </c>
      <c r="V2860" s="7">
        <v>2012</v>
      </c>
      <c r="W2860" t="s">
        <v>3657</v>
      </c>
      <c r="X2860" s="2">
        <v>0.20799999999999999</v>
      </c>
      <c r="Y2860" s="6">
        <f t="shared" si="358"/>
        <v>5.552441205520408E-3</v>
      </c>
      <c r="AA2860">
        <v>19376472</v>
      </c>
      <c r="AB2860">
        <v>16800154725</v>
      </c>
      <c r="AD2860" t="s">
        <v>6</v>
      </c>
      <c r="AF2860">
        <v>40</v>
      </c>
      <c r="AH2860" t="s">
        <v>5689</v>
      </c>
      <c r="AI2860" t="s">
        <v>5688</v>
      </c>
      <c r="AK2860" t="s">
        <v>5687</v>
      </c>
      <c r="AL2860">
        <v>5</v>
      </c>
      <c r="AM2860" s="5">
        <f t="shared" si="362"/>
        <v>0.5</v>
      </c>
      <c r="AN2860" s="4">
        <f t="shared" si="359"/>
        <v>7.572889057175312E-4</v>
      </c>
      <c r="AO2860" s="3"/>
      <c r="AP2860">
        <v>1</v>
      </c>
      <c r="AR2860" t="s">
        <v>1</v>
      </c>
      <c r="AT2860" s="2" t="s">
        <v>0</v>
      </c>
      <c r="AU2860" s="1">
        <f t="shared" si="363"/>
        <v>0.41138955155795448</v>
      </c>
      <c r="AV2860" s="1">
        <f t="shared" si="364"/>
        <v>0.31548650556189695</v>
      </c>
      <c r="AW2860" s="1">
        <f t="shared" si="365"/>
        <v>0.21958345956583944</v>
      </c>
    </row>
    <row r="2861" spans="1:49" x14ac:dyDescent="0.2">
      <c r="A2861">
        <v>2859</v>
      </c>
      <c r="B2861" t="s">
        <v>5686</v>
      </c>
      <c r="C2861" t="s">
        <v>5685</v>
      </c>
      <c r="F2861" t="s">
        <v>5684</v>
      </c>
      <c r="G2861" t="s">
        <v>17</v>
      </c>
      <c r="H2861" t="s">
        <v>16</v>
      </c>
      <c r="I2861" t="s">
        <v>5683</v>
      </c>
      <c r="J2861">
        <v>60030988</v>
      </c>
      <c r="K2861" t="s">
        <v>5682</v>
      </c>
      <c r="L2861" t="s">
        <v>5681</v>
      </c>
      <c r="M2861" t="s">
        <v>3009</v>
      </c>
      <c r="N2861">
        <v>4</v>
      </c>
      <c r="O2861" t="s">
        <v>5680</v>
      </c>
      <c r="P2861" t="s">
        <v>5679</v>
      </c>
      <c r="Q2861" t="s">
        <v>5678</v>
      </c>
      <c r="R2861" s="7">
        <v>40909</v>
      </c>
      <c r="S2861" s="8">
        <f t="shared" si="360"/>
        <v>2012</v>
      </c>
      <c r="T2861" s="8">
        <v>2012</v>
      </c>
      <c r="U2861" s="8">
        <f t="shared" si="361"/>
        <v>10</v>
      </c>
      <c r="V2861" s="7">
        <v>2012</v>
      </c>
      <c r="W2861" t="s">
        <v>3657</v>
      </c>
      <c r="X2861" s="2">
        <v>0.20799999999999999</v>
      </c>
      <c r="Y2861" s="6">
        <f t="shared" si="358"/>
        <v>5.552441205520408E-3</v>
      </c>
      <c r="AA2861">
        <v>19376472</v>
      </c>
      <c r="AB2861">
        <v>16800154725</v>
      </c>
      <c r="AD2861" t="s">
        <v>6</v>
      </c>
      <c r="AF2861">
        <v>40</v>
      </c>
      <c r="AH2861" t="s">
        <v>5677</v>
      </c>
      <c r="AI2861" t="s">
        <v>5676</v>
      </c>
      <c r="AK2861" t="s">
        <v>5675</v>
      </c>
      <c r="AL2861">
        <v>1</v>
      </c>
      <c r="AM2861" s="5">
        <f t="shared" si="362"/>
        <v>0.1</v>
      </c>
      <c r="AN2861" s="4">
        <f t="shared" si="359"/>
        <v>1.5145778114350627E-4</v>
      </c>
      <c r="AO2861" s="3"/>
      <c r="AP2861">
        <v>0</v>
      </c>
      <c r="AR2861" t="s">
        <v>1</v>
      </c>
      <c r="AT2861" s="2" t="s">
        <v>0</v>
      </c>
      <c r="AU2861" s="1">
        <f t="shared" si="363"/>
        <v>0.39321461782073369</v>
      </c>
      <c r="AV2861" s="1">
        <f t="shared" si="364"/>
        <v>0.28519494933319572</v>
      </c>
      <c r="AW2861" s="1">
        <f t="shared" si="365"/>
        <v>0.17717528084565767</v>
      </c>
    </row>
    <row r="2862" spans="1:49" x14ac:dyDescent="0.2">
      <c r="A2862">
        <v>2860</v>
      </c>
      <c r="B2862" t="s">
        <v>5674</v>
      </c>
      <c r="C2862" t="s">
        <v>5673</v>
      </c>
      <c r="F2862" t="s">
        <v>5672</v>
      </c>
      <c r="G2862" t="s">
        <v>17</v>
      </c>
      <c r="H2862" t="s">
        <v>16</v>
      </c>
      <c r="I2862" t="s">
        <v>5671</v>
      </c>
      <c r="J2862">
        <v>60032144</v>
      </c>
      <c r="K2862" t="s">
        <v>5670</v>
      </c>
      <c r="L2862" t="s">
        <v>5669</v>
      </c>
      <c r="M2862" t="s">
        <v>471</v>
      </c>
      <c r="N2862">
        <v>4</v>
      </c>
      <c r="O2862" t="s">
        <v>5668</v>
      </c>
      <c r="P2862" t="s">
        <v>5667</v>
      </c>
      <c r="Q2862" t="s">
        <v>5666</v>
      </c>
      <c r="R2862" s="7">
        <v>40909</v>
      </c>
      <c r="S2862" s="8">
        <f t="shared" si="360"/>
        <v>2012</v>
      </c>
      <c r="T2862" s="8">
        <v>2012</v>
      </c>
      <c r="U2862" s="8">
        <f t="shared" si="361"/>
        <v>10</v>
      </c>
      <c r="V2862" s="7">
        <v>2012</v>
      </c>
      <c r="W2862" t="s">
        <v>355</v>
      </c>
      <c r="X2862" s="2">
        <v>0.437</v>
      </c>
      <c r="Y2862" s="6">
        <f t="shared" si="358"/>
        <v>1.1665465417367396E-2</v>
      </c>
      <c r="AA2862">
        <v>10704698</v>
      </c>
      <c r="AB2862">
        <v>5300152513</v>
      </c>
      <c r="AC2862">
        <v>15598985</v>
      </c>
      <c r="AD2862" t="s">
        <v>6</v>
      </c>
      <c r="AE2862">
        <v>128</v>
      </c>
      <c r="AH2862" t="s">
        <v>5665</v>
      </c>
      <c r="AI2862" t="s">
        <v>5664</v>
      </c>
      <c r="AK2862" t="s">
        <v>5663</v>
      </c>
      <c r="AL2862">
        <v>33</v>
      </c>
      <c r="AM2862" s="5">
        <f t="shared" si="362"/>
        <v>3.3</v>
      </c>
      <c r="AN2862" s="4">
        <f t="shared" si="359"/>
        <v>4.9981067777357061E-3</v>
      </c>
      <c r="AO2862" s="3"/>
      <c r="AP2862">
        <v>1</v>
      </c>
      <c r="AR2862" t="s">
        <v>1</v>
      </c>
      <c r="AT2862" s="2" t="s">
        <v>0</v>
      </c>
      <c r="AU2862" s="1">
        <f t="shared" si="363"/>
        <v>0.96652578254778876</v>
      </c>
      <c r="AV2862" s="1">
        <f t="shared" si="364"/>
        <v>0.83317860975515512</v>
      </c>
      <c r="AW2862" s="1">
        <f t="shared" si="365"/>
        <v>0.69983143696252126</v>
      </c>
    </row>
    <row r="2863" spans="1:49" x14ac:dyDescent="0.2">
      <c r="A2863">
        <v>2861</v>
      </c>
      <c r="B2863" t="s">
        <v>5662</v>
      </c>
      <c r="C2863" t="s">
        <v>5661</v>
      </c>
      <c r="F2863" t="s">
        <v>5660</v>
      </c>
      <c r="G2863" t="s">
        <v>17</v>
      </c>
      <c r="H2863" t="s">
        <v>16</v>
      </c>
      <c r="I2863" t="s">
        <v>5659</v>
      </c>
      <c r="J2863">
        <v>60007798</v>
      </c>
      <c r="K2863" t="s">
        <v>5658</v>
      </c>
      <c r="L2863" t="s">
        <v>5657</v>
      </c>
      <c r="M2863" t="s">
        <v>4936</v>
      </c>
      <c r="N2863">
        <v>5</v>
      </c>
      <c r="O2863" t="s">
        <v>5656</v>
      </c>
      <c r="P2863" t="s">
        <v>5655</v>
      </c>
      <c r="Q2863" t="s">
        <v>5654</v>
      </c>
      <c r="R2863" s="7">
        <v>40909</v>
      </c>
      <c r="S2863" s="8">
        <f t="shared" si="360"/>
        <v>2012</v>
      </c>
      <c r="T2863" s="8">
        <v>2012</v>
      </c>
      <c r="U2863" s="8">
        <f t="shared" si="361"/>
        <v>10</v>
      </c>
      <c r="V2863" s="7">
        <v>2012</v>
      </c>
      <c r="W2863" t="s">
        <v>1763</v>
      </c>
      <c r="X2863" s="2">
        <v>1.3720000000000001</v>
      </c>
      <c r="Y2863" s="6">
        <f t="shared" si="358"/>
        <v>3.662475641333654E-2</v>
      </c>
      <c r="AA2863" t="s">
        <v>1762</v>
      </c>
      <c r="AB2863">
        <v>17259</v>
      </c>
      <c r="AD2863" t="s">
        <v>6</v>
      </c>
      <c r="AE2863">
        <v>9</v>
      </c>
      <c r="AF2863">
        <v>4</v>
      </c>
      <c r="AG2863">
        <v>6112179</v>
      </c>
      <c r="AH2863" t="s">
        <v>5653</v>
      </c>
      <c r="AI2863" t="s">
        <v>5652</v>
      </c>
      <c r="AJ2863" t="s">
        <v>5651</v>
      </c>
      <c r="AK2863" t="s">
        <v>5650</v>
      </c>
      <c r="AL2863">
        <v>20</v>
      </c>
      <c r="AM2863" s="5">
        <f t="shared" si="362"/>
        <v>2</v>
      </c>
      <c r="AN2863" s="4">
        <f t="shared" si="359"/>
        <v>3.0291556228701248E-3</v>
      </c>
      <c r="AO2863" s="3"/>
      <c r="AP2863">
        <v>0</v>
      </c>
      <c r="AQ2863" t="s">
        <v>2212</v>
      </c>
      <c r="AR2863" t="s">
        <v>5649</v>
      </c>
      <c r="AS2863" t="s">
        <v>2210</v>
      </c>
      <c r="AT2863" s="2">
        <v>3.9660000000000002</v>
      </c>
      <c r="AU2863" s="1">
        <f t="shared" si="363"/>
        <v>2.6546076176196616</v>
      </c>
      <c r="AV2863" s="1">
        <f t="shared" si="364"/>
        <v>1.9826956018103332</v>
      </c>
      <c r="AW2863" s="1">
        <f t="shared" si="365"/>
        <v>1.3107835860010049</v>
      </c>
    </row>
    <row r="2864" spans="1:49" x14ac:dyDescent="0.2">
      <c r="A2864">
        <v>2862</v>
      </c>
      <c r="B2864" t="s">
        <v>5648</v>
      </c>
      <c r="C2864" t="s">
        <v>5647</v>
      </c>
      <c r="F2864" t="s">
        <v>5646</v>
      </c>
      <c r="G2864" t="s">
        <v>17</v>
      </c>
      <c r="H2864" t="s">
        <v>16</v>
      </c>
      <c r="I2864" t="s">
        <v>5645</v>
      </c>
      <c r="J2864">
        <v>60022927</v>
      </c>
      <c r="K2864" t="s">
        <v>5644</v>
      </c>
      <c r="L2864" t="s">
        <v>1784</v>
      </c>
      <c r="M2864" t="s">
        <v>1783</v>
      </c>
      <c r="N2864">
        <v>2</v>
      </c>
      <c r="O2864" t="s">
        <v>5643</v>
      </c>
      <c r="P2864" t="s">
        <v>5642</v>
      </c>
      <c r="Q2864" t="s">
        <v>5641</v>
      </c>
      <c r="R2864" s="7">
        <v>40909</v>
      </c>
      <c r="S2864" s="8">
        <f t="shared" si="360"/>
        <v>2012</v>
      </c>
      <c r="T2864" s="8">
        <v>2012</v>
      </c>
      <c r="U2864" s="8">
        <f t="shared" si="361"/>
        <v>10</v>
      </c>
      <c r="V2864" s="7">
        <v>2012</v>
      </c>
      <c r="W2864" t="s">
        <v>1763</v>
      </c>
      <c r="X2864" s="2">
        <v>1.3720000000000001</v>
      </c>
      <c r="Y2864" s="6">
        <f t="shared" si="358"/>
        <v>3.662475641333654E-2</v>
      </c>
      <c r="AA2864" t="s">
        <v>1762</v>
      </c>
      <c r="AB2864">
        <v>17259</v>
      </c>
      <c r="AD2864" t="s">
        <v>6</v>
      </c>
      <c r="AE2864">
        <v>9</v>
      </c>
      <c r="AF2864">
        <v>4</v>
      </c>
      <c r="AG2864">
        <v>6095589</v>
      </c>
      <c r="AH2864" t="s">
        <v>5640</v>
      </c>
      <c r="AI2864" t="s">
        <v>5639</v>
      </c>
      <c r="AJ2864" t="s">
        <v>5638</v>
      </c>
      <c r="AK2864" t="s">
        <v>5637</v>
      </c>
      <c r="AL2864">
        <v>10</v>
      </c>
      <c r="AM2864" s="5">
        <f t="shared" si="362"/>
        <v>1</v>
      </c>
      <c r="AN2864" s="4">
        <f t="shared" si="359"/>
        <v>1.5145778114350624E-3</v>
      </c>
      <c r="AO2864" s="3"/>
      <c r="AP2864">
        <v>0</v>
      </c>
      <c r="AR2864" t="s">
        <v>1</v>
      </c>
      <c r="AT2864" s="2">
        <v>3.9660000000000002</v>
      </c>
      <c r="AU2864" s="1">
        <f t="shared" si="363"/>
        <v>2.6091702832766095</v>
      </c>
      <c r="AV2864" s="1">
        <f t="shared" si="364"/>
        <v>1.90696671123858</v>
      </c>
      <c r="AW2864" s="1">
        <f t="shared" si="365"/>
        <v>1.2047631392005507</v>
      </c>
    </row>
    <row r="2865" spans="1:49" x14ac:dyDescent="0.2">
      <c r="A2865">
        <v>2863</v>
      </c>
      <c r="B2865" t="s">
        <v>5636</v>
      </c>
      <c r="C2865" t="s">
        <v>5635</v>
      </c>
      <c r="D2865" t="s">
        <v>5634</v>
      </c>
      <c r="F2865" t="s">
        <v>5633</v>
      </c>
      <c r="G2865" t="s">
        <v>17</v>
      </c>
      <c r="H2865" t="s">
        <v>16</v>
      </c>
      <c r="I2865" t="s">
        <v>5632</v>
      </c>
      <c r="J2865">
        <v>60025555</v>
      </c>
      <c r="K2865" t="s">
        <v>5631</v>
      </c>
      <c r="L2865" t="s">
        <v>4035</v>
      </c>
      <c r="M2865" t="s">
        <v>657</v>
      </c>
      <c r="N2865">
        <v>4</v>
      </c>
      <c r="O2865" t="s">
        <v>5630</v>
      </c>
      <c r="P2865" t="s">
        <v>5629</v>
      </c>
      <c r="Q2865" t="s">
        <v>5628</v>
      </c>
      <c r="R2865" s="7">
        <v>40909</v>
      </c>
      <c r="S2865" s="8">
        <f t="shared" si="360"/>
        <v>2012</v>
      </c>
      <c r="T2865" s="8">
        <v>2012</v>
      </c>
      <c r="U2865" s="8">
        <f t="shared" si="361"/>
        <v>10</v>
      </c>
      <c r="V2865" s="7">
        <v>41030</v>
      </c>
      <c r="W2865" t="s">
        <v>5627</v>
      </c>
      <c r="X2865" s="2">
        <v>0.56499999999999995</v>
      </c>
      <c r="Y2865" s="6">
        <f t="shared" si="358"/>
        <v>1.5082352313072261E-2</v>
      </c>
      <c r="AA2865">
        <v>10685200</v>
      </c>
      <c r="AB2865">
        <v>12317</v>
      </c>
      <c r="AD2865" t="s">
        <v>6</v>
      </c>
      <c r="AE2865">
        <v>18</v>
      </c>
      <c r="AF2865">
        <v>3</v>
      </c>
      <c r="AH2865" t="s">
        <v>5626</v>
      </c>
      <c r="AI2865" t="s">
        <v>5625</v>
      </c>
      <c r="AJ2865" t="s">
        <v>5624</v>
      </c>
      <c r="AK2865" t="s">
        <v>5623</v>
      </c>
      <c r="AL2865">
        <v>5</v>
      </c>
      <c r="AM2865" s="5">
        <f t="shared" si="362"/>
        <v>0.5</v>
      </c>
      <c r="AN2865" s="4">
        <f t="shared" si="359"/>
        <v>7.572889057175312E-4</v>
      </c>
      <c r="AO2865" s="3"/>
      <c r="AP2865">
        <v>0</v>
      </c>
      <c r="AR2865" t="s">
        <v>1</v>
      </c>
      <c r="AT2865" s="2">
        <v>2.5299999999999998</v>
      </c>
      <c r="AU2865" s="1">
        <f t="shared" si="363"/>
        <v>1.0784833290865841</v>
      </c>
      <c r="AV2865" s="1">
        <f t="shared" si="364"/>
        <v>0.79198206093948964</v>
      </c>
      <c r="AW2865" s="1">
        <f t="shared" si="365"/>
        <v>0.505480792792395</v>
      </c>
    </row>
    <row r="2866" spans="1:49" x14ac:dyDescent="0.2">
      <c r="A2866">
        <v>2864</v>
      </c>
      <c r="B2866" t="s">
        <v>5622</v>
      </c>
      <c r="C2866" t="s">
        <v>5621</v>
      </c>
      <c r="F2866" t="s">
        <v>5620</v>
      </c>
      <c r="G2866" t="s">
        <v>17</v>
      </c>
      <c r="H2866" t="s">
        <v>16</v>
      </c>
      <c r="I2866" t="s">
        <v>907</v>
      </c>
      <c r="J2866" t="s">
        <v>5619</v>
      </c>
      <c r="K2866" t="s">
        <v>5618</v>
      </c>
      <c r="L2866" t="s">
        <v>5617</v>
      </c>
      <c r="M2866" t="s">
        <v>1634</v>
      </c>
      <c r="N2866">
        <v>4</v>
      </c>
      <c r="O2866" t="s">
        <v>5616</v>
      </c>
      <c r="P2866" t="s">
        <v>5615</v>
      </c>
      <c r="Q2866" t="s">
        <v>5614</v>
      </c>
      <c r="R2866" s="7">
        <v>40909</v>
      </c>
      <c r="S2866" s="8">
        <f t="shared" si="360"/>
        <v>2012</v>
      </c>
      <c r="T2866" s="8">
        <v>2012</v>
      </c>
      <c r="U2866" s="8">
        <f t="shared" si="361"/>
        <v>10</v>
      </c>
      <c r="V2866" s="7">
        <v>2012</v>
      </c>
      <c r="W2866" t="s">
        <v>1085</v>
      </c>
      <c r="X2866" s="2">
        <v>0.34100000000000003</v>
      </c>
      <c r="Y2866" s="6">
        <f t="shared" si="358"/>
        <v>9.1028002455887467E-3</v>
      </c>
      <c r="AA2866">
        <v>19378718</v>
      </c>
      <c r="AB2866">
        <v>19700186839</v>
      </c>
      <c r="AC2866">
        <v>15309681</v>
      </c>
      <c r="AD2866" t="s">
        <v>6</v>
      </c>
      <c r="AE2866">
        <v>29</v>
      </c>
      <c r="AH2866" t="s">
        <v>5613</v>
      </c>
      <c r="AI2866" t="s">
        <v>5612</v>
      </c>
      <c r="AK2866" t="s">
        <v>5611</v>
      </c>
      <c r="AL2866">
        <v>5</v>
      </c>
      <c r="AM2866" s="5">
        <f t="shared" si="362"/>
        <v>0.5</v>
      </c>
      <c r="AN2866" s="4">
        <f t="shared" si="359"/>
        <v>7.572889057175312E-4</v>
      </c>
      <c r="AO2866" s="3"/>
      <c r="AP2866">
        <v>0</v>
      </c>
      <c r="AR2866" t="s">
        <v>1</v>
      </c>
      <c r="AT2866" s="2" t="s">
        <v>0</v>
      </c>
      <c r="AU2866" s="1">
        <f t="shared" si="363"/>
        <v>0.65991468436273815</v>
      </c>
      <c r="AV2866" s="1">
        <f t="shared" si="364"/>
        <v>0.49300445756531386</v>
      </c>
      <c r="AW2866" s="1">
        <f t="shared" si="365"/>
        <v>0.32609423076788957</v>
      </c>
    </row>
    <row r="2867" spans="1:49" x14ac:dyDescent="0.2">
      <c r="A2867">
        <v>2865</v>
      </c>
      <c r="B2867" t="s">
        <v>5610</v>
      </c>
      <c r="C2867" t="s">
        <v>5609</v>
      </c>
      <c r="F2867" t="s">
        <v>5608</v>
      </c>
      <c r="G2867" t="s">
        <v>17</v>
      </c>
      <c r="H2867" t="s">
        <v>16</v>
      </c>
      <c r="I2867" t="s">
        <v>5607</v>
      </c>
      <c r="J2867" t="s">
        <v>5606</v>
      </c>
      <c r="K2867" t="s">
        <v>5605</v>
      </c>
      <c r="L2867" t="s">
        <v>5604</v>
      </c>
      <c r="M2867" t="s">
        <v>843</v>
      </c>
      <c r="N2867">
        <v>3</v>
      </c>
      <c r="O2867" t="s">
        <v>5603</v>
      </c>
      <c r="P2867" t="s">
        <v>5602</v>
      </c>
      <c r="Q2867" t="s">
        <v>5601</v>
      </c>
      <c r="R2867" s="7">
        <v>40909</v>
      </c>
      <c r="S2867" s="8">
        <f t="shared" si="360"/>
        <v>2012</v>
      </c>
      <c r="T2867" s="8">
        <v>2012</v>
      </c>
      <c r="U2867" s="8">
        <f t="shared" si="361"/>
        <v>10</v>
      </c>
      <c r="V2867" s="7">
        <v>41030</v>
      </c>
      <c r="W2867" t="s">
        <v>5600</v>
      </c>
      <c r="X2867" s="2">
        <v>0.36399999999999999</v>
      </c>
      <c r="Y2867" s="6">
        <f t="shared" si="358"/>
        <v>9.7167721096607148E-3</v>
      </c>
      <c r="AA2867">
        <v>989886</v>
      </c>
      <c r="AB2867">
        <v>17963</v>
      </c>
      <c r="AC2867" t="s">
        <v>5599</v>
      </c>
      <c r="AD2867" t="s">
        <v>6</v>
      </c>
      <c r="AE2867">
        <v>40</v>
      </c>
      <c r="AF2867">
        <v>5</v>
      </c>
      <c r="AH2867" t="s">
        <v>5598</v>
      </c>
      <c r="AI2867" t="s">
        <v>5597</v>
      </c>
      <c r="AJ2867" t="s">
        <v>5596</v>
      </c>
      <c r="AK2867" t="s">
        <v>5595</v>
      </c>
      <c r="AL2867">
        <v>6</v>
      </c>
      <c r="AM2867" s="5">
        <f t="shared" si="362"/>
        <v>0.6</v>
      </c>
      <c r="AN2867" s="4">
        <f t="shared" si="359"/>
        <v>9.0874668686103744E-4</v>
      </c>
      <c r="AO2867" s="3"/>
      <c r="AP2867">
        <v>0</v>
      </c>
      <c r="AR2867" t="s">
        <v>1</v>
      </c>
      <c r="AT2867" s="2" t="s">
        <v>0</v>
      </c>
      <c r="AU2867" s="1">
        <f t="shared" si="363"/>
        <v>0.70743644828208108</v>
      </c>
      <c r="AV2867" s="1">
        <f t="shared" si="364"/>
        <v>0.53127593982608756</v>
      </c>
      <c r="AW2867" s="1">
        <f t="shared" si="365"/>
        <v>0.35511543137009405</v>
      </c>
    </row>
    <row r="2868" spans="1:49" x14ac:dyDescent="0.2">
      <c r="A2868">
        <v>2866</v>
      </c>
      <c r="B2868" t="s">
        <v>5594</v>
      </c>
      <c r="C2868" t="s">
        <v>5593</v>
      </c>
      <c r="F2868" t="s">
        <v>5592</v>
      </c>
      <c r="G2868" t="s">
        <v>17</v>
      </c>
      <c r="H2868" t="s">
        <v>16</v>
      </c>
      <c r="I2868" t="s">
        <v>5591</v>
      </c>
      <c r="J2868">
        <v>60027892</v>
      </c>
      <c r="K2868" t="s">
        <v>5590</v>
      </c>
      <c r="L2868" t="s">
        <v>5589</v>
      </c>
      <c r="M2868" t="s">
        <v>1039</v>
      </c>
      <c r="N2868">
        <v>5</v>
      </c>
      <c r="O2868" t="s">
        <v>5588</v>
      </c>
      <c r="P2868" t="s">
        <v>5587</v>
      </c>
      <c r="Q2868" t="s">
        <v>5586</v>
      </c>
      <c r="R2868" s="7">
        <v>40909</v>
      </c>
      <c r="S2868" s="8">
        <f t="shared" si="360"/>
        <v>2012</v>
      </c>
      <c r="T2868" s="8">
        <v>2012</v>
      </c>
      <c r="U2868" s="8">
        <f t="shared" si="361"/>
        <v>10</v>
      </c>
      <c r="V2868" s="7">
        <v>2012</v>
      </c>
      <c r="W2868" t="s">
        <v>1085</v>
      </c>
      <c r="X2868" s="2">
        <v>0.34100000000000003</v>
      </c>
      <c r="Y2868" s="6">
        <f t="shared" si="358"/>
        <v>9.1028002455887467E-3</v>
      </c>
      <c r="AA2868">
        <v>19378718</v>
      </c>
      <c r="AB2868">
        <v>19700186839</v>
      </c>
      <c r="AC2868">
        <v>15309681</v>
      </c>
      <c r="AD2868" t="s">
        <v>6</v>
      </c>
      <c r="AE2868">
        <v>29</v>
      </c>
      <c r="AH2868" t="s">
        <v>1159</v>
      </c>
      <c r="AI2868" t="s">
        <v>5585</v>
      </c>
      <c r="AK2868" t="s">
        <v>5584</v>
      </c>
      <c r="AL2868">
        <v>7</v>
      </c>
      <c r="AM2868" s="5">
        <f t="shared" si="362"/>
        <v>0.7</v>
      </c>
      <c r="AN2868" s="4">
        <f t="shared" si="359"/>
        <v>1.0602044680045437E-3</v>
      </c>
      <c r="AO2868" s="3"/>
      <c r="AP2868">
        <v>0</v>
      </c>
      <c r="AR2868" t="s">
        <v>1</v>
      </c>
      <c r="AT2868" s="2" t="s">
        <v>0</v>
      </c>
      <c r="AU2868" s="1">
        <f t="shared" si="363"/>
        <v>0.66900215123134854</v>
      </c>
      <c r="AV2868" s="1">
        <f t="shared" si="364"/>
        <v>0.50815023567966455</v>
      </c>
      <c r="AW2868" s="1">
        <f t="shared" si="365"/>
        <v>0.34729832012798045</v>
      </c>
    </row>
    <row r="2869" spans="1:49" x14ac:dyDescent="0.2">
      <c r="A2869">
        <v>2867</v>
      </c>
      <c r="B2869" t="s">
        <v>5583</v>
      </c>
      <c r="C2869" t="s">
        <v>5582</v>
      </c>
      <c r="F2869" t="s">
        <v>5581</v>
      </c>
      <c r="G2869" t="s">
        <v>17</v>
      </c>
      <c r="H2869" t="s">
        <v>16</v>
      </c>
      <c r="I2869" t="s">
        <v>3012</v>
      </c>
      <c r="J2869">
        <v>60015331</v>
      </c>
      <c r="K2869" t="s">
        <v>3011</v>
      </c>
      <c r="L2869" t="s">
        <v>3010</v>
      </c>
      <c r="M2869" t="s">
        <v>3009</v>
      </c>
      <c r="N2869">
        <v>1</v>
      </c>
      <c r="O2869" t="s">
        <v>5580</v>
      </c>
      <c r="P2869">
        <v>6507187899</v>
      </c>
      <c r="Q2869">
        <v>60015331</v>
      </c>
      <c r="R2869" s="7">
        <v>40909</v>
      </c>
      <c r="S2869" s="8">
        <f t="shared" si="360"/>
        <v>2012</v>
      </c>
      <c r="T2869" s="8">
        <v>2012</v>
      </c>
      <c r="U2869" s="8">
        <f t="shared" si="361"/>
        <v>10</v>
      </c>
      <c r="V2869" s="7">
        <v>2012</v>
      </c>
      <c r="W2869" t="s">
        <v>355</v>
      </c>
      <c r="X2869" s="2">
        <v>0.437</v>
      </c>
      <c r="Y2869" s="6">
        <f t="shared" si="358"/>
        <v>1.1665465417367396E-2</v>
      </c>
      <c r="AA2869">
        <v>10704698</v>
      </c>
      <c r="AB2869">
        <v>5300152513</v>
      </c>
      <c r="AC2869">
        <v>15598985</v>
      </c>
      <c r="AD2869" t="s">
        <v>6</v>
      </c>
      <c r="AE2869">
        <v>127</v>
      </c>
      <c r="AH2869" t="s">
        <v>5579</v>
      </c>
      <c r="AI2869" t="s">
        <v>5578</v>
      </c>
      <c r="AK2869" t="s">
        <v>5577</v>
      </c>
      <c r="AL2869">
        <v>10</v>
      </c>
      <c r="AM2869" s="5">
        <f t="shared" si="362"/>
        <v>1</v>
      </c>
      <c r="AN2869" s="4">
        <f t="shared" si="359"/>
        <v>1.5145778114350624E-3</v>
      </c>
      <c r="AO2869" s="3"/>
      <c r="AP2869">
        <v>1</v>
      </c>
      <c r="AR2869" t="s">
        <v>1</v>
      </c>
      <c r="AT2869" s="2" t="s">
        <v>0</v>
      </c>
      <c r="AU2869" s="1">
        <f t="shared" si="363"/>
        <v>0.86201991355876961</v>
      </c>
      <c r="AV2869" s="1">
        <f t="shared" si="364"/>
        <v>0.65900216144012291</v>
      </c>
      <c r="AW2869" s="1">
        <f t="shared" si="365"/>
        <v>0.45598440932147627</v>
      </c>
    </row>
    <row r="2870" spans="1:49" x14ac:dyDescent="0.2">
      <c r="A2870">
        <v>2868</v>
      </c>
      <c r="B2870" t="s">
        <v>5576</v>
      </c>
      <c r="C2870" t="s">
        <v>5575</v>
      </c>
      <c r="F2870" t="s">
        <v>5574</v>
      </c>
      <c r="G2870" t="s">
        <v>17</v>
      </c>
      <c r="H2870" t="s">
        <v>16</v>
      </c>
      <c r="I2870" t="s">
        <v>5573</v>
      </c>
      <c r="J2870">
        <v>60012954</v>
      </c>
      <c r="K2870" t="s">
        <v>5572</v>
      </c>
      <c r="L2870" t="s">
        <v>5571</v>
      </c>
      <c r="M2870" t="s">
        <v>3863</v>
      </c>
      <c r="N2870">
        <v>5</v>
      </c>
      <c r="O2870" t="s">
        <v>5570</v>
      </c>
      <c r="P2870" t="s">
        <v>5569</v>
      </c>
      <c r="Q2870" t="s">
        <v>5568</v>
      </c>
      <c r="R2870" s="7">
        <v>40909</v>
      </c>
      <c r="S2870" s="8">
        <f t="shared" si="360"/>
        <v>2012</v>
      </c>
      <c r="T2870" s="8">
        <v>2012</v>
      </c>
      <c r="U2870" s="8">
        <f t="shared" si="361"/>
        <v>10</v>
      </c>
      <c r="V2870" s="7">
        <v>2012</v>
      </c>
      <c r="W2870" t="s">
        <v>355</v>
      </c>
      <c r="X2870" s="2">
        <v>0.437</v>
      </c>
      <c r="Y2870" s="6">
        <f t="shared" si="358"/>
        <v>1.1665465417367396E-2</v>
      </c>
      <c r="AA2870">
        <v>10704698</v>
      </c>
      <c r="AB2870">
        <v>5300152513</v>
      </c>
      <c r="AC2870">
        <v>15598985</v>
      </c>
      <c r="AD2870" t="s">
        <v>6</v>
      </c>
      <c r="AE2870">
        <v>127</v>
      </c>
      <c r="AH2870" t="s">
        <v>5567</v>
      </c>
      <c r="AI2870" t="s">
        <v>5566</v>
      </c>
      <c r="AK2870" t="s">
        <v>5565</v>
      </c>
      <c r="AL2870">
        <v>8</v>
      </c>
      <c r="AM2870" s="5">
        <f t="shared" si="362"/>
        <v>0.8</v>
      </c>
      <c r="AN2870" s="4">
        <f t="shared" si="359"/>
        <v>1.2116622491480501E-3</v>
      </c>
      <c r="AO2870" s="3"/>
      <c r="AP2870">
        <v>1</v>
      </c>
      <c r="AR2870" t="s">
        <v>1</v>
      </c>
      <c r="AT2870" s="2" t="s">
        <v>0</v>
      </c>
      <c r="AU2870" s="1">
        <f t="shared" si="363"/>
        <v>0.85293244669015911</v>
      </c>
      <c r="AV2870" s="1">
        <f t="shared" si="364"/>
        <v>0.64385638332577233</v>
      </c>
      <c r="AW2870" s="1">
        <f t="shared" si="365"/>
        <v>0.43478031996138539</v>
      </c>
    </row>
    <row r="2871" spans="1:49" x14ac:dyDescent="0.2">
      <c r="A2871">
        <v>2869</v>
      </c>
      <c r="B2871" t="s">
        <v>5564</v>
      </c>
      <c r="C2871" t="s">
        <v>5563</v>
      </c>
      <c r="F2871" t="s">
        <v>5562</v>
      </c>
      <c r="G2871" t="s">
        <v>17</v>
      </c>
      <c r="H2871" t="s">
        <v>16</v>
      </c>
      <c r="I2871" t="s">
        <v>5561</v>
      </c>
      <c r="J2871" t="s">
        <v>1456</v>
      </c>
      <c r="K2871" t="s">
        <v>1455</v>
      </c>
      <c r="L2871" t="s">
        <v>1454</v>
      </c>
      <c r="M2871" t="s">
        <v>1453</v>
      </c>
      <c r="N2871">
        <v>7</v>
      </c>
      <c r="O2871" t="s">
        <v>5560</v>
      </c>
      <c r="P2871" t="s">
        <v>5559</v>
      </c>
      <c r="Q2871" t="s">
        <v>5558</v>
      </c>
      <c r="R2871" s="7">
        <v>40909</v>
      </c>
      <c r="S2871" s="8">
        <f t="shared" si="360"/>
        <v>2012</v>
      </c>
      <c r="T2871" s="8">
        <v>2012</v>
      </c>
      <c r="U2871" s="8">
        <f t="shared" si="361"/>
        <v>10</v>
      </c>
      <c r="V2871" s="7">
        <v>2012</v>
      </c>
      <c r="W2871" t="s">
        <v>355</v>
      </c>
      <c r="X2871" s="2">
        <v>0.437</v>
      </c>
      <c r="Y2871" s="6">
        <f t="shared" si="358"/>
        <v>1.1665465417367396E-2</v>
      </c>
      <c r="AA2871">
        <v>10704698</v>
      </c>
      <c r="AB2871">
        <v>5300152513</v>
      </c>
      <c r="AC2871">
        <v>15598985</v>
      </c>
      <c r="AD2871" t="s">
        <v>6</v>
      </c>
      <c r="AE2871">
        <v>127</v>
      </c>
      <c r="AH2871" t="s">
        <v>5557</v>
      </c>
      <c r="AI2871" t="s">
        <v>5556</v>
      </c>
      <c r="AK2871" t="s">
        <v>5555</v>
      </c>
      <c r="AL2871">
        <v>43</v>
      </c>
      <c r="AM2871" s="5">
        <f t="shared" si="362"/>
        <v>4.3</v>
      </c>
      <c r="AN2871" s="4">
        <f t="shared" si="359"/>
        <v>6.5126845891707681E-3</v>
      </c>
      <c r="AO2871" s="3"/>
      <c r="AP2871">
        <v>1</v>
      </c>
      <c r="AR2871" t="s">
        <v>1</v>
      </c>
      <c r="AT2871" s="2" t="s">
        <v>0</v>
      </c>
      <c r="AU2871" s="1">
        <f t="shared" si="363"/>
        <v>1.0119631168908407</v>
      </c>
      <c r="AV2871" s="1">
        <f t="shared" si="364"/>
        <v>0.90890750032690815</v>
      </c>
      <c r="AW2871" s="1">
        <f t="shared" si="365"/>
        <v>0.80585188376297556</v>
      </c>
    </row>
    <row r="2872" spans="1:49" x14ac:dyDescent="0.2">
      <c r="A2872">
        <v>2870</v>
      </c>
      <c r="B2872" t="s">
        <v>5554</v>
      </c>
      <c r="C2872" t="s">
        <v>5553</v>
      </c>
      <c r="F2872" t="s">
        <v>5552</v>
      </c>
      <c r="G2872" t="s">
        <v>17</v>
      </c>
      <c r="H2872" t="s">
        <v>16</v>
      </c>
      <c r="I2872" t="s">
        <v>5551</v>
      </c>
      <c r="J2872">
        <v>60006793</v>
      </c>
      <c r="K2872" t="s">
        <v>4492</v>
      </c>
      <c r="L2872" t="s">
        <v>4491</v>
      </c>
      <c r="M2872" t="s">
        <v>95</v>
      </c>
      <c r="N2872">
        <v>6</v>
      </c>
      <c r="O2872" t="s">
        <v>5550</v>
      </c>
      <c r="P2872" t="s">
        <v>5549</v>
      </c>
      <c r="Q2872" t="s">
        <v>4488</v>
      </c>
      <c r="R2872" s="7">
        <v>40909</v>
      </c>
      <c r="S2872" s="8">
        <f t="shared" si="360"/>
        <v>2012</v>
      </c>
      <c r="T2872" s="8">
        <v>2012</v>
      </c>
      <c r="U2872" s="8">
        <f t="shared" si="361"/>
        <v>10</v>
      </c>
      <c r="V2872" s="7">
        <v>2012</v>
      </c>
      <c r="W2872" t="s">
        <v>355</v>
      </c>
      <c r="X2872" s="2">
        <v>0.437</v>
      </c>
      <c r="Y2872" s="6">
        <f t="shared" si="358"/>
        <v>1.1665465417367396E-2</v>
      </c>
      <c r="AA2872">
        <v>10704698</v>
      </c>
      <c r="AB2872">
        <v>5300152513</v>
      </c>
      <c r="AC2872">
        <v>15598985</v>
      </c>
      <c r="AD2872" t="s">
        <v>6</v>
      </c>
      <c r="AE2872">
        <v>127</v>
      </c>
      <c r="AH2872" t="s">
        <v>5548</v>
      </c>
      <c r="AI2872" t="s">
        <v>5547</v>
      </c>
      <c r="AK2872" t="s">
        <v>5546</v>
      </c>
      <c r="AL2872">
        <v>8</v>
      </c>
      <c r="AM2872" s="5">
        <f t="shared" si="362"/>
        <v>0.8</v>
      </c>
      <c r="AN2872" s="4">
        <f t="shared" si="359"/>
        <v>1.2116622491480501E-3</v>
      </c>
      <c r="AO2872" s="3"/>
      <c r="AP2872">
        <v>1</v>
      </c>
      <c r="AR2872" t="s">
        <v>1</v>
      </c>
      <c r="AT2872" s="2" t="s">
        <v>0</v>
      </c>
      <c r="AU2872" s="1">
        <f t="shared" si="363"/>
        <v>0.85293244669015911</v>
      </c>
      <c r="AV2872" s="1">
        <f t="shared" si="364"/>
        <v>0.64385638332577233</v>
      </c>
      <c r="AW2872" s="1">
        <f t="shared" si="365"/>
        <v>0.43478031996138539</v>
      </c>
    </row>
    <row r="2873" spans="1:49" x14ac:dyDescent="0.2">
      <c r="A2873">
        <v>2871</v>
      </c>
      <c r="B2873" t="s">
        <v>5545</v>
      </c>
      <c r="C2873" t="s">
        <v>5544</v>
      </c>
      <c r="F2873" t="s">
        <v>5543</v>
      </c>
      <c r="G2873" t="s">
        <v>17</v>
      </c>
      <c r="H2873" t="s">
        <v>16</v>
      </c>
      <c r="I2873" t="s">
        <v>5542</v>
      </c>
      <c r="J2873" t="s">
        <v>5541</v>
      </c>
      <c r="K2873" t="s">
        <v>5540</v>
      </c>
      <c r="L2873" t="s">
        <v>5539</v>
      </c>
      <c r="M2873" t="s">
        <v>1634</v>
      </c>
      <c r="N2873">
        <v>3</v>
      </c>
      <c r="O2873" t="s">
        <v>5538</v>
      </c>
      <c r="P2873" t="s">
        <v>5537</v>
      </c>
      <c r="Q2873" t="s">
        <v>5536</v>
      </c>
      <c r="R2873" s="7">
        <v>40909</v>
      </c>
      <c r="S2873" s="8">
        <f t="shared" si="360"/>
        <v>2012</v>
      </c>
      <c r="T2873" s="8">
        <v>2012</v>
      </c>
      <c r="U2873" s="8">
        <f t="shared" si="361"/>
        <v>10</v>
      </c>
      <c r="V2873" s="7">
        <v>2012</v>
      </c>
      <c r="W2873" t="s">
        <v>5535</v>
      </c>
      <c r="X2873" s="2" t="s">
        <v>0</v>
      </c>
      <c r="Y2873" s="6" t="e">
        <f t="shared" si="358"/>
        <v>#VALUE!</v>
      </c>
      <c r="AA2873">
        <v>332615</v>
      </c>
      <c r="AB2873">
        <v>21100203931</v>
      </c>
      <c r="AC2873">
        <v>16877438</v>
      </c>
      <c r="AD2873" t="s">
        <v>6</v>
      </c>
      <c r="AG2873">
        <v>378050</v>
      </c>
      <c r="AI2873" t="s">
        <v>5534</v>
      </c>
      <c r="AK2873" t="s">
        <v>5533</v>
      </c>
      <c r="AL2873">
        <v>12</v>
      </c>
      <c r="AM2873" s="5">
        <f t="shared" si="362"/>
        <v>1.2</v>
      </c>
      <c r="AN2873" s="4">
        <f t="shared" si="359"/>
        <v>1.8174933737220749E-3</v>
      </c>
      <c r="AO2873" s="3"/>
      <c r="AP2873">
        <v>1</v>
      </c>
      <c r="AR2873" t="s">
        <v>1</v>
      </c>
      <c r="AT2873" s="2" t="s">
        <v>0</v>
      </c>
      <c r="AU2873" s="1" t="e">
        <f t="shared" si="363"/>
        <v>#VALUE!</v>
      </c>
      <c r="AV2873" s="1" t="e">
        <f t="shared" si="364"/>
        <v>#VALUE!</v>
      </c>
      <c r="AW2873" s="1" t="e">
        <f t="shared" si="365"/>
        <v>#VALUE!</v>
      </c>
    </row>
    <row r="2874" spans="1:49" x14ac:dyDescent="0.2">
      <c r="A2874">
        <v>2872</v>
      </c>
      <c r="B2874" t="s">
        <v>5532</v>
      </c>
      <c r="C2874" t="s">
        <v>5531</v>
      </c>
      <c r="F2874" t="s">
        <v>5530</v>
      </c>
      <c r="G2874" t="s">
        <v>17</v>
      </c>
      <c r="H2874" t="s">
        <v>16</v>
      </c>
      <c r="I2874" t="s">
        <v>5529</v>
      </c>
      <c r="J2874" t="s">
        <v>5528</v>
      </c>
      <c r="K2874" t="s">
        <v>5527</v>
      </c>
      <c r="L2874" t="s">
        <v>5526</v>
      </c>
      <c r="M2874" t="s">
        <v>5525</v>
      </c>
      <c r="N2874">
        <v>4</v>
      </c>
      <c r="O2874" t="s">
        <v>5524</v>
      </c>
      <c r="P2874" t="s">
        <v>5523</v>
      </c>
      <c r="Q2874" t="s">
        <v>5522</v>
      </c>
      <c r="R2874" s="7">
        <v>40909</v>
      </c>
      <c r="S2874" s="8">
        <f t="shared" si="360"/>
        <v>2012</v>
      </c>
      <c r="T2874" s="8">
        <v>2012</v>
      </c>
      <c r="U2874" s="8">
        <f t="shared" si="361"/>
        <v>10</v>
      </c>
      <c r="V2874" s="7">
        <v>40940</v>
      </c>
      <c r="W2874" t="s">
        <v>5521</v>
      </c>
      <c r="X2874" s="2">
        <v>0.36399999999999999</v>
      </c>
      <c r="Y2874" s="6">
        <f t="shared" si="358"/>
        <v>9.7167721096607148E-3</v>
      </c>
      <c r="AA2874">
        <v>16656423</v>
      </c>
      <c r="AB2874">
        <v>21100201949</v>
      </c>
      <c r="AD2874" t="s">
        <v>6</v>
      </c>
      <c r="AE2874">
        <v>10</v>
      </c>
      <c r="AF2874">
        <v>1</v>
      </c>
      <c r="AH2874" t="s">
        <v>5520</v>
      </c>
      <c r="AI2874" t="s">
        <v>5519</v>
      </c>
      <c r="AJ2874" t="s">
        <v>5518</v>
      </c>
      <c r="AK2874" t="s">
        <v>5517</v>
      </c>
      <c r="AL2874">
        <v>3</v>
      </c>
      <c r="AM2874" s="5">
        <f t="shared" si="362"/>
        <v>0.3</v>
      </c>
      <c r="AN2874" s="4">
        <f t="shared" si="359"/>
        <v>4.5437334343051872E-4</v>
      </c>
      <c r="AO2874" s="3"/>
      <c r="AP2874">
        <v>1</v>
      </c>
      <c r="AR2874" t="s">
        <v>1</v>
      </c>
      <c r="AT2874" s="2" t="s">
        <v>0</v>
      </c>
      <c r="AU2874" s="1">
        <f t="shared" si="363"/>
        <v>0.69380524797916554</v>
      </c>
      <c r="AV2874" s="1">
        <f t="shared" si="364"/>
        <v>0.50855727265456174</v>
      </c>
      <c r="AW2874" s="1">
        <f t="shared" si="365"/>
        <v>0.32330929732995778</v>
      </c>
    </row>
    <row r="2875" spans="1:49" x14ac:dyDescent="0.2">
      <c r="A2875">
        <v>2873</v>
      </c>
      <c r="B2875" t="s">
        <v>5516</v>
      </c>
      <c r="F2875" t="s">
        <v>5515</v>
      </c>
      <c r="G2875" t="s">
        <v>17</v>
      </c>
      <c r="H2875" t="s">
        <v>16</v>
      </c>
      <c r="I2875" t="s">
        <v>5514</v>
      </c>
      <c r="J2875" t="s">
        <v>5513</v>
      </c>
      <c r="K2875" t="s">
        <v>5512</v>
      </c>
      <c r="L2875" t="s">
        <v>5511</v>
      </c>
      <c r="M2875" t="s">
        <v>5510</v>
      </c>
      <c r="N2875">
        <v>6</v>
      </c>
      <c r="O2875" t="s">
        <v>5509</v>
      </c>
      <c r="P2875" t="s">
        <v>5508</v>
      </c>
      <c r="Q2875" t="s">
        <v>5507</v>
      </c>
      <c r="R2875" s="7">
        <v>40909</v>
      </c>
      <c r="S2875" s="8">
        <f t="shared" si="360"/>
        <v>2012</v>
      </c>
      <c r="T2875" s="8">
        <v>2012</v>
      </c>
      <c r="U2875" s="8">
        <f t="shared" si="361"/>
        <v>10</v>
      </c>
      <c r="V2875" s="7">
        <v>40909</v>
      </c>
      <c r="W2875" t="s">
        <v>5506</v>
      </c>
      <c r="X2875" s="2" t="s">
        <v>0</v>
      </c>
      <c r="Y2875" s="6" t="e">
        <f t="shared" si="358"/>
        <v>#VALUE!</v>
      </c>
      <c r="AA2875">
        <v>19950772</v>
      </c>
      <c r="AB2875">
        <v>19500157807</v>
      </c>
      <c r="AC2875">
        <v>19981090</v>
      </c>
      <c r="AD2875" t="s">
        <v>6</v>
      </c>
      <c r="AE2875">
        <v>6</v>
      </c>
      <c r="AF2875">
        <v>2</v>
      </c>
      <c r="AH2875" t="s">
        <v>5505</v>
      </c>
      <c r="AI2875" t="s">
        <v>5504</v>
      </c>
      <c r="AJ2875" t="s">
        <v>5503</v>
      </c>
      <c r="AK2875" t="s">
        <v>5502</v>
      </c>
      <c r="AL2875">
        <v>0</v>
      </c>
      <c r="AM2875" s="5">
        <f t="shared" si="362"/>
        <v>0</v>
      </c>
      <c r="AN2875" s="4">
        <f t="shared" si="359"/>
        <v>0</v>
      </c>
      <c r="AO2875" s="3"/>
      <c r="AP2875">
        <v>0</v>
      </c>
      <c r="AR2875" t="s">
        <v>1</v>
      </c>
      <c r="AT2875" s="2" t="s">
        <v>0</v>
      </c>
      <c r="AU2875" s="1" t="e">
        <f t="shared" si="363"/>
        <v>#VALUE!</v>
      </c>
      <c r="AV2875" s="1" t="e">
        <f t="shared" si="364"/>
        <v>#VALUE!</v>
      </c>
      <c r="AW2875" s="1" t="e">
        <f t="shared" si="365"/>
        <v>#VALUE!</v>
      </c>
    </row>
    <row r="2876" spans="1:49" x14ac:dyDescent="0.2">
      <c r="A2876">
        <v>2874</v>
      </c>
      <c r="B2876" t="s">
        <v>5501</v>
      </c>
      <c r="C2876" t="s">
        <v>5500</v>
      </c>
      <c r="D2876" t="s">
        <v>5499</v>
      </c>
      <c r="F2876" t="s">
        <v>5498</v>
      </c>
      <c r="G2876" t="s">
        <v>17</v>
      </c>
      <c r="H2876" t="s">
        <v>16</v>
      </c>
      <c r="I2876" t="s">
        <v>5497</v>
      </c>
      <c r="J2876">
        <v>60007740</v>
      </c>
      <c r="K2876" t="s">
        <v>5496</v>
      </c>
      <c r="L2876" t="s">
        <v>5495</v>
      </c>
      <c r="M2876" t="s">
        <v>66</v>
      </c>
      <c r="N2876">
        <v>2</v>
      </c>
      <c r="O2876" t="s">
        <v>5494</v>
      </c>
      <c r="P2876" t="s">
        <v>5493</v>
      </c>
      <c r="Q2876" t="s">
        <v>5492</v>
      </c>
      <c r="R2876" s="7">
        <v>40909</v>
      </c>
      <c r="S2876" s="8">
        <f t="shared" si="360"/>
        <v>2012</v>
      </c>
      <c r="T2876" s="8">
        <v>2012</v>
      </c>
      <c r="U2876" s="8">
        <f t="shared" si="361"/>
        <v>10</v>
      </c>
      <c r="V2876" s="7">
        <v>41061</v>
      </c>
      <c r="W2876" t="s">
        <v>3991</v>
      </c>
      <c r="X2876" s="2">
        <v>1.9610000000000001</v>
      </c>
      <c r="Y2876" s="6">
        <f t="shared" si="358"/>
        <v>5.2347775019353462E-2</v>
      </c>
      <c r="AA2876">
        <v>3605442</v>
      </c>
      <c r="AB2876">
        <v>29348</v>
      </c>
      <c r="AD2876" t="s">
        <v>6</v>
      </c>
      <c r="AE2876">
        <v>42</v>
      </c>
      <c r="AF2876">
        <v>1</v>
      </c>
      <c r="AH2876" t="s">
        <v>5491</v>
      </c>
      <c r="AI2876" t="s">
        <v>5490</v>
      </c>
      <c r="AJ2876" t="s">
        <v>5489</v>
      </c>
      <c r="AK2876" t="s">
        <v>5488</v>
      </c>
      <c r="AL2876">
        <v>7</v>
      </c>
      <c r="AM2876" s="5">
        <f t="shared" si="362"/>
        <v>0.7</v>
      </c>
      <c r="AN2876" s="4">
        <f t="shared" si="359"/>
        <v>1.0602044680045437E-3</v>
      </c>
      <c r="AO2876" s="3"/>
      <c r="AP2876">
        <v>0</v>
      </c>
      <c r="AR2876" t="s">
        <v>1</v>
      </c>
      <c r="AT2876" s="2">
        <v>7.1470000000000002</v>
      </c>
      <c r="AU2876" s="1">
        <f t="shared" si="363"/>
        <v>3.6961503853948781</v>
      </c>
      <c r="AV2876" s="1">
        <f t="shared" si="364"/>
        <v>2.6703989743679006</v>
      </c>
      <c r="AW2876" s="1">
        <f t="shared" si="365"/>
        <v>1.6446475633409219</v>
      </c>
    </row>
    <row r="2877" spans="1:49" x14ac:dyDescent="0.2">
      <c r="A2877">
        <v>2875</v>
      </c>
      <c r="B2877" t="s">
        <v>5487</v>
      </c>
      <c r="C2877" t="s">
        <v>5486</v>
      </c>
      <c r="F2877" t="s">
        <v>5485</v>
      </c>
      <c r="G2877" t="s">
        <v>17</v>
      </c>
      <c r="H2877" t="s">
        <v>16</v>
      </c>
      <c r="I2877" t="s">
        <v>5484</v>
      </c>
      <c r="J2877">
        <v>60004176</v>
      </c>
      <c r="K2877" t="s">
        <v>5483</v>
      </c>
      <c r="L2877" t="s">
        <v>5482</v>
      </c>
      <c r="M2877" t="s">
        <v>657</v>
      </c>
      <c r="N2877">
        <v>4</v>
      </c>
      <c r="O2877" t="s">
        <v>5481</v>
      </c>
      <c r="P2877" t="s">
        <v>5480</v>
      </c>
      <c r="Q2877" t="s">
        <v>5479</v>
      </c>
      <c r="R2877" s="7">
        <v>40909</v>
      </c>
      <c r="S2877" s="8">
        <f t="shared" si="360"/>
        <v>2012</v>
      </c>
      <c r="T2877" s="8">
        <v>2012</v>
      </c>
      <c r="U2877" s="8">
        <f t="shared" si="361"/>
        <v>10</v>
      </c>
      <c r="V2877" s="7">
        <v>41030</v>
      </c>
      <c r="W2877" t="s">
        <v>5478</v>
      </c>
      <c r="X2877" s="2">
        <v>0.182</v>
      </c>
      <c r="Y2877" s="6">
        <f t="shared" si="358"/>
        <v>4.8583860548303574E-3</v>
      </c>
      <c r="AA2877">
        <v>9168524</v>
      </c>
      <c r="AB2877">
        <v>26075</v>
      </c>
      <c r="AC2877">
        <v>17451353</v>
      </c>
      <c r="AD2877" t="s">
        <v>6</v>
      </c>
      <c r="AE2877" t="s">
        <v>5477</v>
      </c>
      <c r="AF2877">
        <v>5</v>
      </c>
      <c r="AH2877" t="s">
        <v>5476</v>
      </c>
      <c r="AI2877" t="s">
        <v>5475</v>
      </c>
      <c r="AJ2877" t="s">
        <v>5474</v>
      </c>
      <c r="AK2877" t="s">
        <v>5473</v>
      </c>
      <c r="AL2877">
        <v>5</v>
      </c>
      <c r="AM2877" s="5">
        <f t="shared" si="362"/>
        <v>0.5</v>
      </c>
      <c r="AN2877" s="4">
        <f t="shared" si="359"/>
        <v>7.572889057175312E-4</v>
      </c>
      <c r="AO2877" s="3"/>
      <c r="AP2877">
        <v>0</v>
      </c>
      <c r="AR2877" t="s">
        <v>1</v>
      </c>
      <c r="AT2877" s="2">
        <v>0.35199999999999998</v>
      </c>
      <c r="AU2877" s="1">
        <f t="shared" si="363"/>
        <v>0.36280569100965093</v>
      </c>
      <c r="AV2877" s="1">
        <f t="shared" si="364"/>
        <v>0.28078374802739442</v>
      </c>
      <c r="AW2877" s="1">
        <f t="shared" si="365"/>
        <v>0.19876180504513791</v>
      </c>
    </row>
    <row r="2878" spans="1:49" x14ac:dyDescent="0.2">
      <c r="A2878">
        <v>2876</v>
      </c>
      <c r="B2878" t="s">
        <v>5472</v>
      </c>
      <c r="C2878" t="s">
        <v>5471</v>
      </c>
      <c r="F2878" t="s">
        <v>5470</v>
      </c>
      <c r="G2878" t="s">
        <v>17</v>
      </c>
      <c r="H2878" t="s">
        <v>16</v>
      </c>
      <c r="I2878" t="s">
        <v>5469</v>
      </c>
      <c r="J2878" t="s">
        <v>5468</v>
      </c>
      <c r="K2878" t="s">
        <v>5467</v>
      </c>
      <c r="L2878" t="s">
        <v>5466</v>
      </c>
      <c r="M2878" t="s">
        <v>2996</v>
      </c>
      <c r="N2878">
        <v>3</v>
      </c>
      <c r="O2878" t="s">
        <v>5465</v>
      </c>
      <c r="P2878" t="s">
        <v>5464</v>
      </c>
      <c r="Q2878" t="s">
        <v>5463</v>
      </c>
      <c r="R2878" s="7">
        <v>40909</v>
      </c>
      <c r="S2878" s="8">
        <f t="shared" si="360"/>
        <v>2012</v>
      </c>
      <c r="T2878" s="8">
        <v>2012</v>
      </c>
      <c r="U2878" s="8">
        <f t="shared" si="361"/>
        <v>10</v>
      </c>
      <c r="V2878" s="7">
        <v>41030</v>
      </c>
      <c r="W2878" t="s">
        <v>5462</v>
      </c>
      <c r="X2878" s="2">
        <v>0.154</v>
      </c>
      <c r="Y2878" s="6">
        <f t="shared" si="358"/>
        <v>4.1109420463949177E-3</v>
      </c>
      <c r="AA2878">
        <v>17411084</v>
      </c>
      <c r="AB2878">
        <v>12100154817</v>
      </c>
      <c r="AC2878">
        <v>17411092</v>
      </c>
      <c r="AD2878" t="s">
        <v>6</v>
      </c>
      <c r="AE2878">
        <v>5</v>
      </c>
      <c r="AF2878">
        <v>2</v>
      </c>
      <c r="AH2878" t="s">
        <v>5461</v>
      </c>
      <c r="AI2878" t="s">
        <v>5460</v>
      </c>
      <c r="AJ2878" t="s">
        <v>5459</v>
      </c>
      <c r="AK2878" t="s">
        <v>5458</v>
      </c>
      <c r="AL2878">
        <v>6</v>
      </c>
      <c r="AM2878" s="5">
        <f t="shared" si="362"/>
        <v>0.6</v>
      </c>
      <c r="AN2878" s="4">
        <f t="shared" si="359"/>
        <v>9.0874668686103744E-4</v>
      </c>
      <c r="AO2878" s="3"/>
      <c r="AP2878">
        <v>0</v>
      </c>
      <c r="AR2878" t="s">
        <v>1</v>
      </c>
      <c r="AT2878" s="2" t="s">
        <v>0</v>
      </c>
      <c r="AU2878" s="1">
        <f t="shared" si="363"/>
        <v>0.31502834385347533</v>
      </c>
      <c r="AV2878" s="1">
        <f t="shared" si="364"/>
        <v>0.25098443666279779</v>
      </c>
      <c r="AW2878" s="1">
        <f t="shared" si="365"/>
        <v>0.18694052947212017</v>
      </c>
    </row>
    <row r="2879" spans="1:49" x14ac:dyDescent="0.2">
      <c r="A2879">
        <v>2877</v>
      </c>
      <c r="B2879" t="s">
        <v>5457</v>
      </c>
      <c r="C2879" t="s">
        <v>5456</v>
      </c>
      <c r="F2879" t="s">
        <v>5455</v>
      </c>
      <c r="G2879" t="s">
        <v>17</v>
      </c>
      <c r="H2879" t="s">
        <v>16</v>
      </c>
      <c r="I2879" t="s">
        <v>5454</v>
      </c>
      <c r="J2879" t="s">
        <v>5449</v>
      </c>
      <c r="K2879" t="s">
        <v>5453</v>
      </c>
      <c r="L2879" t="s">
        <v>5452</v>
      </c>
      <c r="M2879" t="s">
        <v>1812</v>
      </c>
      <c r="N2879">
        <v>2</v>
      </c>
      <c r="O2879" t="s">
        <v>5451</v>
      </c>
      <c r="P2879" t="s">
        <v>5450</v>
      </c>
      <c r="Q2879" t="s">
        <v>5449</v>
      </c>
      <c r="R2879" s="7">
        <v>40909</v>
      </c>
      <c r="S2879" s="8">
        <f t="shared" si="360"/>
        <v>2012</v>
      </c>
      <c r="T2879" s="8">
        <v>2012</v>
      </c>
      <c r="U2879" s="8">
        <f t="shared" si="361"/>
        <v>10</v>
      </c>
      <c r="V2879" s="7">
        <v>41030</v>
      </c>
      <c r="W2879" t="s">
        <v>5448</v>
      </c>
      <c r="X2879" s="2">
        <v>0.32200000000000001</v>
      </c>
      <c r="Y2879" s="6">
        <f t="shared" si="358"/>
        <v>8.5956060970075552E-3</v>
      </c>
      <c r="AA2879">
        <v>17466172</v>
      </c>
      <c r="AB2879">
        <v>5800207506</v>
      </c>
      <c r="AC2879">
        <v>17466180</v>
      </c>
      <c r="AD2879" t="s">
        <v>6</v>
      </c>
      <c r="AE2879">
        <v>16</v>
      </c>
      <c r="AF2879">
        <v>1</v>
      </c>
      <c r="AH2879" t="s">
        <v>5447</v>
      </c>
      <c r="AI2879" t="s">
        <v>5446</v>
      </c>
      <c r="AJ2879" t="s">
        <v>5445</v>
      </c>
      <c r="AK2879" t="s">
        <v>5444</v>
      </c>
      <c r="AL2879">
        <v>8</v>
      </c>
      <c r="AM2879" s="5">
        <f t="shared" si="362"/>
        <v>0.8</v>
      </c>
      <c r="AN2879" s="4">
        <f t="shared" si="359"/>
        <v>1.2116622491480501E-3</v>
      </c>
      <c r="AO2879" s="3"/>
      <c r="AP2879">
        <v>0</v>
      </c>
      <c r="AR2879" t="s">
        <v>1</v>
      </c>
      <c r="AT2879" s="2" t="s">
        <v>0</v>
      </c>
      <c r="AU2879" s="1">
        <f t="shared" si="363"/>
        <v>0.63804229426497028</v>
      </c>
      <c r="AV2879" s="1">
        <f t="shared" si="364"/>
        <v>0.49036341730778027</v>
      </c>
      <c r="AW2879" s="1">
        <f t="shared" si="365"/>
        <v>0.34268454035059021</v>
      </c>
    </row>
    <row r="2880" spans="1:49" x14ac:dyDescent="0.2">
      <c r="A2880">
        <v>2878</v>
      </c>
      <c r="B2880" t="s">
        <v>5443</v>
      </c>
      <c r="C2880" t="s">
        <v>5442</v>
      </c>
      <c r="D2880" t="s">
        <v>5441</v>
      </c>
      <c r="F2880" t="s">
        <v>5440</v>
      </c>
      <c r="G2880" t="s">
        <v>17</v>
      </c>
      <c r="H2880" t="s">
        <v>16</v>
      </c>
      <c r="I2880" t="s">
        <v>5439</v>
      </c>
      <c r="J2880" t="s">
        <v>5434</v>
      </c>
      <c r="K2880" t="s">
        <v>5438</v>
      </c>
      <c r="L2880" t="s">
        <v>5437</v>
      </c>
      <c r="M2880" t="s">
        <v>387</v>
      </c>
      <c r="N2880">
        <v>2</v>
      </c>
      <c r="O2880" t="s">
        <v>5436</v>
      </c>
      <c r="P2880" t="s">
        <v>5435</v>
      </c>
      <c r="Q2880" t="s">
        <v>5434</v>
      </c>
      <c r="R2880" s="7">
        <v>40909</v>
      </c>
      <c r="S2880" s="8">
        <f t="shared" si="360"/>
        <v>2012</v>
      </c>
      <c r="T2880" s="8">
        <v>2012</v>
      </c>
      <c r="U2880" s="8">
        <f t="shared" si="361"/>
        <v>10</v>
      </c>
      <c r="V2880" s="7" t="s">
        <v>5418</v>
      </c>
      <c r="W2880" t="s">
        <v>1225</v>
      </c>
      <c r="X2880" s="2">
        <v>1.1339999999999999</v>
      </c>
      <c r="Y2880" s="6">
        <f t="shared" si="358"/>
        <v>3.0271482341635299E-2</v>
      </c>
      <c r="AA2880">
        <v>945765</v>
      </c>
      <c r="AB2880">
        <v>12372</v>
      </c>
      <c r="AD2880" t="s">
        <v>6</v>
      </c>
      <c r="AE2880">
        <v>76</v>
      </c>
      <c r="AH2880" t="s">
        <v>5433</v>
      </c>
      <c r="AI2880" t="s">
        <v>5432</v>
      </c>
      <c r="AJ2880" t="s">
        <v>5431</v>
      </c>
      <c r="AK2880" t="s">
        <v>5430</v>
      </c>
      <c r="AL2880">
        <v>36</v>
      </c>
      <c r="AM2880" s="5">
        <f t="shared" si="362"/>
        <v>3.6</v>
      </c>
      <c r="AN2880" s="4">
        <f t="shared" si="359"/>
        <v>5.4524801211662246E-3</v>
      </c>
      <c r="AO2880" s="3"/>
      <c r="AP2880">
        <v>0</v>
      </c>
      <c r="AR2880" t="s">
        <v>1</v>
      </c>
      <c r="AT2880" s="2">
        <v>2.4129999999999998</v>
      </c>
      <c r="AU2880" s="1">
        <f t="shared" si="363"/>
        <v>2.2825781675494574</v>
      </c>
      <c r="AV2880" s="1">
        <f t="shared" si="364"/>
        <v>1.7861981231400763</v>
      </c>
      <c r="AW2880" s="1">
        <f t="shared" si="365"/>
        <v>1.2898180787306945</v>
      </c>
    </row>
    <row r="2881" spans="1:49" x14ac:dyDescent="0.2">
      <c r="A2881">
        <v>2879</v>
      </c>
      <c r="B2881" t="s">
        <v>5429</v>
      </c>
      <c r="C2881" t="s">
        <v>5428</v>
      </c>
      <c r="D2881" t="s">
        <v>5427</v>
      </c>
      <c r="F2881" t="s">
        <v>5426</v>
      </c>
      <c r="G2881" t="s">
        <v>17</v>
      </c>
      <c r="H2881" t="s">
        <v>16</v>
      </c>
      <c r="I2881" t="s">
        <v>5425</v>
      </c>
      <c r="J2881" t="s">
        <v>5424</v>
      </c>
      <c r="K2881" t="s">
        <v>5423</v>
      </c>
      <c r="L2881" t="s">
        <v>5422</v>
      </c>
      <c r="M2881" t="s">
        <v>1634</v>
      </c>
      <c r="N2881">
        <v>3</v>
      </c>
      <c r="O2881" t="s">
        <v>5421</v>
      </c>
      <c r="P2881" t="s">
        <v>5420</v>
      </c>
      <c r="Q2881" t="s">
        <v>5419</v>
      </c>
      <c r="R2881" s="7">
        <v>40909</v>
      </c>
      <c r="S2881" s="8">
        <f t="shared" si="360"/>
        <v>2012</v>
      </c>
      <c r="T2881" s="8">
        <v>2012</v>
      </c>
      <c r="U2881" s="8">
        <f t="shared" si="361"/>
        <v>10</v>
      </c>
      <c r="V2881" s="7" t="s">
        <v>5418</v>
      </c>
      <c r="W2881" t="s">
        <v>1225</v>
      </c>
      <c r="X2881" s="2">
        <v>1.1339999999999999</v>
      </c>
      <c r="Y2881" s="6">
        <f t="shared" si="358"/>
        <v>3.0271482341635299E-2</v>
      </c>
      <c r="AA2881">
        <v>945765</v>
      </c>
      <c r="AB2881">
        <v>12372</v>
      </c>
      <c r="AD2881" t="s">
        <v>6</v>
      </c>
      <c r="AE2881">
        <v>76</v>
      </c>
      <c r="AH2881" s="10">
        <v>44531</v>
      </c>
      <c r="AI2881" t="s">
        <v>5417</v>
      </c>
      <c r="AJ2881" t="s">
        <v>5416</v>
      </c>
      <c r="AK2881" t="s">
        <v>5415</v>
      </c>
      <c r="AL2881">
        <v>6</v>
      </c>
      <c r="AM2881" s="5">
        <f t="shared" si="362"/>
        <v>0.6</v>
      </c>
      <c r="AN2881" s="4">
        <f t="shared" si="359"/>
        <v>9.0874668686103744E-4</v>
      </c>
      <c r="AO2881" s="3"/>
      <c r="AP2881">
        <v>0</v>
      </c>
      <c r="AQ2881" t="s">
        <v>2506</v>
      </c>
      <c r="AR2881" t="s">
        <v>5414</v>
      </c>
      <c r="AS2881" t="s">
        <v>2504</v>
      </c>
      <c r="AT2881" s="2">
        <v>2.4129999999999998</v>
      </c>
      <c r="AU2881" s="1">
        <f t="shared" si="363"/>
        <v>2.1462661645203021</v>
      </c>
      <c r="AV2881" s="1">
        <f t="shared" si="364"/>
        <v>1.5590114514248168</v>
      </c>
      <c r="AW2881" s="1">
        <f t="shared" si="365"/>
        <v>0.97175673832933152</v>
      </c>
    </row>
    <row r="2882" spans="1:49" x14ac:dyDescent="0.2">
      <c r="A2882">
        <v>2880</v>
      </c>
      <c r="B2882" t="s">
        <v>5413</v>
      </c>
      <c r="C2882" t="s">
        <v>5412</v>
      </c>
      <c r="F2882" t="s">
        <v>5411</v>
      </c>
      <c r="G2882" t="s">
        <v>17</v>
      </c>
      <c r="H2882" t="s">
        <v>16</v>
      </c>
      <c r="I2882" t="s">
        <v>5410</v>
      </c>
      <c r="J2882">
        <v>60000990</v>
      </c>
      <c r="K2882" t="s">
        <v>5409</v>
      </c>
      <c r="L2882" t="s">
        <v>5408</v>
      </c>
      <c r="M2882" t="s">
        <v>190</v>
      </c>
      <c r="N2882">
        <v>1</v>
      </c>
      <c r="O2882" t="s">
        <v>5407</v>
      </c>
      <c r="P2882">
        <v>7004170726</v>
      </c>
      <c r="Q2882">
        <v>60000990</v>
      </c>
      <c r="R2882" s="7">
        <v>40909</v>
      </c>
      <c r="S2882" s="8">
        <f t="shared" si="360"/>
        <v>2012</v>
      </c>
      <c r="T2882" s="8">
        <v>2012</v>
      </c>
      <c r="U2882" s="8">
        <f t="shared" si="361"/>
        <v>10</v>
      </c>
      <c r="V2882" s="7">
        <v>2012</v>
      </c>
      <c r="W2882" t="s">
        <v>5406</v>
      </c>
      <c r="X2882" s="2">
        <v>0.87</v>
      </c>
      <c r="Y2882" s="6">
        <f t="shared" ref="Y2882:Y2945" si="366">(X2882-$Z$4)/($Z$3-$Z$4)</f>
        <v>2.3224153119244015E-2</v>
      </c>
      <c r="AA2882">
        <v>19317573</v>
      </c>
      <c r="AB2882">
        <v>5200152801</v>
      </c>
      <c r="AC2882" t="s">
        <v>5405</v>
      </c>
      <c r="AD2882" t="s">
        <v>6</v>
      </c>
      <c r="AE2882">
        <v>7</v>
      </c>
      <c r="AG2882">
        <v>224</v>
      </c>
      <c r="AI2882" t="s">
        <v>5404</v>
      </c>
      <c r="AJ2882" t="s">
        <v>5403</v>
      </c>
      <c r="AK2882" t="s">
        <v>5402</v>
      </c>
      <c r="AL2882">
        <v>6</v>
      </c>
      <c r="AM2882" s="5">
        <f t="shared" si="362"/>
        <v>0.6</v>
      </c>
      <c r="AN2882" s="4">
        <f t="shared" ref="AN2882:AN2945" si="367">(AM2882-$AO$4)/($AO$3-$AO$4)</f>
        <v>9.0874668686103744E-4</v>
      </c>
      <c r="AO2882" s="3"/>
      <c r="AP2882">
        <v>1</v>
      </c>
      <c r="AQ2882" t="s">
        <v>5401</v>
      </c>
      <c r="AR2882" t="s">
        <v>1</v>
      </c>
      <c r="AS2882" t="s">
        <v>5400</v>
      </c>
      <c r="AT2882" s="2">
        <v>4.7030000000000003</v>
      </c>
      <c r="AU2882" s="1">
        <f t="shared" si="363"/>
        <v>1.6529531189529121</v>
      </c>
      <c r="AV2882" s="1">
        <f t="shared" si="364"/>
        <v>1.2066449903052527</v>
      </c>
      <c r="AW2882" s="1">
        <f t="shared" si="365"/>
        <v>0.76033686165759307</v>
      </c>
    </row>
    <row r="2883" spans="1:49" x14ac:dyDescent="0.2">
      <c r="A2883">
        <v>2881</v>
      </c>
      <c r="B2883" t="s">
        <v>5399</v>
      </c>
      <c r="C2883" t="s">
        <v>5398</v>
      </c>
      <c r="F2883" t="s">
        <v>5397</v>
      </c>
      <c r="G2883" t="s">
        <v>17</v>
      </c>
      <c r="H2883" t="s">
        <v>16</v>
      </c>
      <c r="I2883" t="s">
        <v>3105</v>
      </c>
      <c r="J2883" t="s">
        <v>5396</v>
      </c>
      <c r="K2883" t="s">
        <v>5395</v>
      </c>
      <c r="L2883" t="s">
        <v>5394</v>
      </c>
      <c r="M2883" t="s">
        <v>2033</v>
      </c>
      <c r="N2883">
        <v>3</v>
      </c>
      <c r="O2883" t="s">
        <v>5393</v>
      </c>
      <c r="P2883" t="s">
        <v>5392</v>
      </c>
      <c r="Q2883" t="s">
        <v>5391</v>
      </c>
      <c r="R2883" s="7">
        <v>40909</v>
      </c>
      <c r="S2883" s="8">
        <f t="shared" si="360"/>
        <v>2012</v>
      </c>
      <c r="T2883" s="8">
        <v>2012</v>
      </c>
      <c r="U2883" s="8">
        <f t="shared" si="361"/>
        <v>10</v>
      </c>
      <c r="V2883" s="7">
        <v>41030</v>
      </c>
      <c r="W2883" t="s">
        <v>5390</v>
      </c>
      <c r="X2883" s="2" t="s">
        <v>0</v>
      </c>
      <c r="Y2883" s="6" t="e">
        <f t="shared" si="366"/>
        <v>#VALUE!</v>
      </c>
      <c r="AA2883">
        <v>20408978</v>
      </c>
      <c r="AB2883">
        <v>19700189500</v>
      </c>
      <c r="AC2883">
        <v>20408986</v>
      </c>
      <c r="AD2883" t="s">
        <v>6</v>
      </c>
      <c r="AE2883">
        <v>14</v>
      </c>
      <c r="AF2883">
        <v>5</v>
      </c>
      <c r="AG2883">
        <v>55004</v>
      </c>
      <c r="AI2883" t="s">
        <v>5389</v>
      </c>
      <c r="AJ2883" t="s">
        <v>5388</v>
      </c>
      <c r="AK2883" t="s">
        <v>5387</v>
      </c>
      <c r="AL2883">
        <v>44</v>
      </c>
      <c r="AM2883" s="5">
        <f t="shared" si="362"/>
        <v>4.4000000000000004</v>
      </c>
      <c r="AN2883" s="4">
        <f t="shared" si="367"/>
        <v>6.6641423703142754E-3</v>
      </c>
      <c r="AO2883" s="3"/>
      <c r="AP2883">
        <v>0</v>
      </c>
      <c r="AR2883" t="s">
        <v>1</v>
      </c>
      <c r="AT2883" s="2">
        <v>2.516</v>
      </c>
      <c r="AU2883" s="1" t="e">
        <f t="shared" si="363"/>
        <v>#VALUE!</v>
      </c>
      <c r="AV2883" s="1" t="e">
        <f t="shared" si="364"/>
        <v>#VALUE!</v>
      </c>
      <c r="AW2883" s="1" t="e">
        <f t="shared" si="365"/>
        <v>#VALUE!</v>
      </c>
    </row>
    <row r="2884" spans="1:49" x14ac:dyDescent="0.2">
      <c r="A2884">
        <v>2882</v>
      </c>
      <c r="B2884" t="s">
        <v>5386</v>
      </c>
      <c r="C2884" t="s">
        <v>5385</v>
      </c>
      <c r="F2884" t="s">
        <v>5384</v>
      </c>
      <c r="G2884" t="s">
        <v>17</v>
      </c>
      <c r="H2884" t="s">
        <v>16</v>
      </c>
      <c r="I2884" t="s">
        <v>5383</v>
      </c>
      <c r="J2884">
        <v>60003087</v>
      </c>
      <c r="K2884" t="s">
        <v>5382</v>
      </c>
      <c r="L2884" t="s">
        <v>5381</v>
      </c>
      <c r="M2884" t="s">
        <v>471</v>
      </c>
      <c r="N2884">
        <v>3</v>
      </c>
      <c r="O2884" t="s">
        <v>5380</v>
      </c>
      <c r="P2884" t="s">
        <v>5379</v>
      </c>
      <c r="Q2884" t="s">
        <v>5378</v>
      </c>
      <c r="R2884" s="7">
        <v>40909</v>
      </c>
      <c r="S2884" s="8">
        <f t="shared" ref="S2884:S2947" si="368">YEAR(R2884)</f>
        <v>2012</v>
      </c>
      <c r="T2884" s="8">
        <v>2012</v>
      </c>
      <c r="U2884" s="8">
        <f t="shared" ref="U2884:U2947" si="369">2022-T2884</f>
        <v>10</v>
      </c>
      <c r="V2884" s="7">
        <v>41030</v>
      </c>
      <c r="W2884" t="s">
        <v>3228</v>
      </c>
      <c r="X2884" s="2">
        <v>0.21099999999999999</v>
      </c>
      <c r="Y2884" s="6">
        <f t="shared" si="366"/>
        <v>5.6325244921384904E-3</v>
      </c>
      <c r="AA2884">
        <v>9168516</v>
      </c>
      <c r="AB2884">
        <v>18936</v>
      </c>
      <c r="AC2884">
        <v>17451345</v>
      </c>
      <c r="AD2884" t="s">
        <v>6</v>
      </c>
      <c r="AE2884" t="s">
        <v>3227</v>
      </c>
      <c r="AF2884">
        <v>5</v>
      </c>
      <c r="AH2884" t="s">
        <v>5377</v>
      </c>
      <c r="AI2884" t="s">
        <v>5376</v>
      </c>
      <c r="AJ2884" t="s">
        <v>5375</v>
      </c>
      <c r="AK2884" t="s">
        <v>5374</v>
      </c>
      <c r="AL2884">
        <v>5</v>
      </c>
      <c r="AM2884" s="5">
        <f t="shared" ref="AM2884:AM2947" si="370">AL2884/U2884</f>
        <v>0.5</v>
      </c>
      <c r="AN2884" s="4">
        <f t="shared" si="367"/>
        <v>7.572889057175312E-4</v>
      </c>
      <c r="AO2884" s="3"/>
      <c r="AP2884">
        <v>0</v>
      </c>
      <c r="AR2884" t="s">
        <v>1</v>
      </c>
      <c r="AT2884" s="2">
        <v>0.52500000000000002</v>
      </c>
      <c r="AU2884" s="1">
        <f t="shared" ref="AU2884:AU2947" si="371">(Y2884*0.7+AN2884*0.3)*100</f>
        <v>0.41699538162122024</v>
      </c>
      <c r="AV2884" s="1">
        <f t="shared" ref="AV2884:AV2947" si="372">(Y2884*0.5+AN2884*0.5)*100</f>
        <v>0.31949066989280112</v>
      </c>
      <c r="AW2884" s="1">
        <f t="shared" ref="AW2884:AW2947" si="373">(Y2884*0.3+AN2884*0.7)*100</f>
        <v>0.22198595816438188</v>
      </c>
    </row>
    <row r="2885" spans="1:49" x14ac:dyDescent="0.2">
      <c r="A2885">
        <v>2883</v>
      </c>
      <c r="B2885" t="s">
        <v>5373</v>
      </c>
      <c r="C2885" t="s">
        <v>5372</v>
      </c>
      <c r="F2885" t="s">
        <v>5371</v>
      </c>
      <c r="G2885" t="s">
        <v>17</v>
      </c>
      <c r="H2885" t="s">
        <v>16</v>
      </c>
      <c r="I2885" t="s">
        <v>5370</v>
      </c>
      <c r="J2885">
        <v>60016930</v>
      </c>
      <c r="K2885" t="s">
        <v>5369</v>
      </c>
      <c r="L2885" t="s">
        <v>81</v>
      </c>
      <c r="M2885" t="s">
        <v>80</v>
      </c>
      <c r="N2885">
        <v>2</v>
      </c>
      <c r="O2885" t="s">
        <v>5368</v>
      </c>
      <c r="P2885" t="s">
        <v>5367</v>
      </c>
      <c r="Q2885" t="s">
        <v>5366</v>
      </c>
      <c r="R2885" s="7">
        <v>40909</v>
      </c>
      <c r="S2885" s="8">
        <f t="shared" si="368"/>
        <v>2012</v>
      </c>
      <c r="T2885" s="8">
        <v>2012</v>
      </c>
      <c r="U2885" s="8">
        <f t="shared" si="369"/>
        <v>10</v>
      </c>
      <c r="V2885" s="7">
        <v>41030</v>
      </c>
      <c r="W2885" t="s">
        <v>3228</v>
      </c>
      <c r="X2885" s="2">
        <v>0.21099999999999999</v>
      </c>
      <c r="Y2885" s="6">
        <f t="shared" si="366"/>
        <v>5.6325244921384904E-3</v>
      </c>
      <c r="AA2885">
        <v>9168516</v>
      </c>
      <c r="AB2885">
        <v>18936</v>
      </c>
      <c r="AC2885">
        <v>17451345</v>
      </c>
      <c r="AD2885" t="s">
        <v>6</v>
      </c>
      <c r="AE2885" t="s">
        <v>3227</v>
      </c>
      <c r="AF2885">
        <v>5</v>
      </c>
      <c r="AH2885" t="s">
        <v>5365</v>
      </c>
      <c r="AI2885" t="s">
        <v>5364</v>
      </c>
      <c r="AJ2885" t="s">
        <v>5363</v>
      </c>
      <c r="AK2885" t="s">
        <v>5362</v>
      </c>
      <c r="AL2885">
        <v>0</v>
      </c>
      <c r="AM2885" s="5">
        <f t="shared" si="370"/>
        <v>0</v>
      </c>
      <c r="AN2885" s="4">
        <f t="shared" si="367"/>
        <v>0</v>
      </c>
      <c r="AO2885" s="3"/>
      <c r="AP2885">
        <v>0</v>
      </c>
      <c r="AR2885" t="s">
        <v>1</v>
      </c>
      <c r="AT2885" s="2">
        <v>0.52500000000000002</v>
      </c>
      <c r="AU2885" s="1">
        <f t="shared" si="371"/>
        <v>0.39427671444969431</v>
      </c>
      <c r="AV2885" s="1">
        <f t="shared" si="372"/>
        <v>0.28162622460692455</v>
      </c>
      <c r="AW2885" s="1">
        <f t="shared" si="373"/>
        <v>0.1689757347641547</v>
      </c>
    </row>
    <row r="2886" spans="1:49" x14ac:dyDescent="0.2">
      <c r="A2886">
        <v>2884</v>
      </c>
      <c r="B2886" t="s">
        <v>5361</v>
      </c>
      <c r="C2886" t="s">
        <v>5360</v>
      </c>
      <c r="F2886" t="s">
        <v>5359</v>
      </c>
      <c r="G2886" t="s">
        <v>17</v>
      </c>
      <c r="H2886" t="s">
        <v>16</v>
      </c>
      <c r="I2886" t="s">
        <v>5358</v>
      </c>
      <c r="J2886" t="s">
        <v>5357</v>
      </c>
      <c r="K2886" t="s">
        <v>5356</v>
      </c>
      <c r="L2886" t="s">
        <v>5355</v>
      </c>
      <c r="M2886" t="s">
        <v>442</v>
      </c>
      <c r="N2886">
        <v>3</v>
      </c>
      <c r="O2886" t="s">
        <v>5354</v>
      </c>
      <c r="P2886" t="s">
        <v>5353</v>
      </c>
      <c r="Q2886" t="s">
        <v>5352</v>
      </c>
      <c r="R2886" s="7">
        <v>40909</v>
      </c>
      <c r="S2886" s="8">
        <f t="shared" si="368"/>
        <v>2012</v>
      </c>
      <c r="T2886" s="8">
        <v>2012</v>
      </c>
      <c r="U2886" s="8">
        <f t="shared" si="369"/>
        <v>10</v>
      </c>
      <c r="V2886" s="7">
        <v>41030</v>
      </c>
      <c r="W2886" t="s">
        <v>3228</v>
      </c>
      <c r="X2886" s="2">
        <v>0.21099999999999999</v>
      </c>
      <c r="Y2886" s="6">
        <f t="shared" si="366"/>
        <v>5.6325244921384904E-3</v>
      </c>
      <c r="AA2886">
        <v>9168516</v>
      </c>
      <c r="AB2886">
        <v>18936</v>
      </c>
      <c r="AC2886">
        <v>17451345</v>
      </c>
      <c r="AD2886" t="s">
        <v>6</v>
      </c>
      <c r="AE2886" t="s">
        <v>3227</v>
      </c>
      <c r="AF2886">
        <v>5</v>
      </c>
      <c r="AH2886" t="s">
        <v>5351</v>
      </c>
      <c r="AI2886" t="s">
        <v>5350</v>
      </c>
      <c r="AJ2886" t="s">
        <v>5349</v>
      </c>
      <c r="AK2886" t="s">
        <v>5348</v>
      </c>
      <c r="AL2886">
        <v>1</v>
      </c>
      <c r="AM2886" s="5">
        <f t="shared" si="370"/>
        <v>0.1</v>
      </c>
      <c r="AN2886" s="4">
        <f t="shared" si="367"/>
        <v>1.5145778114350627E-4</v>
      </c>
      <c r="AO2886" s="3"/>
      <c r="AP2886">
        <v>0</v>
      </c>
      <c r="AR2886" t="s">
        <v>1</v>
      </c>
      <c r="AT2886" s="2">
        <v>0.52500000000000002</v>
      </c>
      <c r="AU2886" s="1">
        <f t="shared" si="371"/>
        <v>0.39882044788399951</v>
      </c>
      <c r="AV2886" s="1">
        <f t="shared" si="372"/>
        <v>0.28919911366409984</v>
      </c>
      <c r="AW2886" s="1">
        <f t="shared" si="373"/>
        <v>0.17957777944420014</v>
      </c>
    </row>
    <row r="2887" spans="1:49" x14ac:dyDescent="0.2">
      <c r="A2887">
        <v>2885</v>
      </c>
      <c r="B2887" t="s">
        <v>5347</v>
      </c>
      <c r="C2887" t="s">
        <v>5346</v>
      </c>
      <c r="F2887" t="s">
        <v>5345</v>
      </c>
      <c r="G2887" t="s">
        <v>17</v>
      </c>
      <c r="H2887" t="s">
        <v>16</v>
      </c>
      <c r="I2887" t="s">
        <v>5344</v>
      </c>
      <c r="J2887">
        <v>60032315</v>
      </c>
      <c r="K2887" t="s">
        <v>1768</v>
      </c>
      <c r="L2887" t="s">
        <v>1767</v>
      </c>
      <c r="M2887" t="s">
        <v>657</v>
      </c>
      <c r="N2887">
        <v>3</v>
      </c>
      <c r="O2887" t="s">
        <v>5343</v>
      </c>
      <c r="P2887" t="s">
        <v>5342</v>
      </c>
      <c r="Q2887" t="s">
        <v>1764</v>
      </c>
      <c r="R2887" s="7">
        <v>40909</v>
      </c>
      <c r="S2887" s="8">
        <f t="shared" si="368"/>
        <v>2012</v>
      </c>
      <c r="T2887" s="8">
        <v>2012</v>
      </c>
      <c r="U2887" s="8">
        <f t="shared" si="369"/>
        <v>10</v>
      </c>
      <c r="V2887" s="7">
        <v>41030</v>
      </c>
      <c r="W2887" t="s">
        <v>3228</v>
      </c>
      <c r="X2887" s="2">
        <v>0.21099999999999999</v>
      </c>
      <c r="Y2887" s="6">
        <f t="shared" si="366"/>
        <v>5.6325244921384904E-3</v>
      </c>
      <c r="AA2887">
        <v>9168516</v>
      </c>
      <c r="AB2887">
        <v>18936</v>
      </c>
      <c r="AC2887">
        <v>17451345</v>
      </c>
      <c r="AD2887" t="s">
        <v>6</v>
      </c>
      <c r="AE2887" t="s">
        <v>3227</v>
      </c>
      <c r="AF2887">
        <v>5</v>
      </c>
      <c r="AH2887" t="s">
        <v>5341</v>
      </c>
      <c r="AI2887" t="s">
        <v>5340</v>
      </c>
      <c r="AJ2887" t="s">
        <v>5339</v>
      </c>
      <c r="AK2887" t="s">
        <v>5338</v>
      </c>
      <c r="AL2887">
        <v>0</v>
      </c>
      <c r="AM2887" s="5">
        <f t="shared" si="370"/>
        <v>0</v>
      </c>
      <c r="AN2887" s="4">
        <f t="shared" si="367"/>
        <v>0</v>
      </c>
      <c r="AO2887" s="3"/>
      <c r="AP2887">
        <v>0</v>
      </c>
      <c r="AR2887" t="s">
        <v>1</v>
      </c>
      <c r="AT2887" s="2">
        <v>0.52500000000000002</v>
      </c>
      <c r="AU2887" s="1">
        <f t="shared" si="371"/>
        <v>0.39427671444969431</v>
      </c>
      <c r="AV2887" s="1">
        <f t="shared" si="372"/>
        <v>0.28162622460692455</v>
      </c>
      <c r="AW2887" s="1">
        <f t="shared" si="373"/>
        <v>0.1689757347641547</v>
      </c>
    </row>
    <row r="2888" spans="1:49" x14ac:dyDescent="0.2">
      <c r="A2888">
        <v>2886</v>
      </c>
      <c r="B2888" t="s">
        <v>5337</v>
      </c>
      <c r="C2888" t="s">
        <v>5336</v>
      </c>
      <c r="F2888" t="s">
        <v>5335</v>
      </c>
      <c r="G2888" t="s">
        <v>17</v>
      </c>
      <c r="H2888" t="s">
        <v>16</v>
      </c>
      <c r="I2888" t="s">
        <v>5334</v>
      </c>
      <c r="J2888" t="s">
        <v>5333</v>
      </c>
      <c r="K2888" t="s">
        <v>5332</v>
      </c>
      <c r="L2888" t="s">
        <v>5331</v>
      </c>
      <c r="M2888" t="s">
        <v>1364</v>
      </c>
      <c r="N2888">
        <v>2</v>
      </c>
      <c r="O2888" t="s">
        <v>5330</v>
      </c>
      <c r="P2888" t="s">
        <v>5329</v>
      </c>
      <c r="Q2888" t="s">
        <v>5328</v>
      </c>
      <c r="R2888" s="7">
        <v>40909</v>
      </c>
      <c r="S2888" s="8">
        <f t="shared" si="368"/>
        <v>2012</v>
      </c>
      <c r="T2888" s="8">
        <v>2012</v>
      </c>
      <c r="U2888" s="8">
        <f t="shared" si="369"/>
        <v>10</v>
      </c>
      <c r="V2888" s="7">
        <v>41183</v>
      </c>
      <c r="W2888" t="s">
        <v>91</v>
      </c>
      <c r="X2888" s="2">
        <v>2.3929999999999998</v>
      </c>
      <c r="Y2888" s="6">
        <f t="shared" si="366"/>
        <v>6.3879768292357378E-2</v>
      </c>
      <c r="AA2888">
        <v>2780046</v>
      </c>
      <c r="AB2888">
        <v>26053</v>
      </c>
      <c r="AD2888" t="s">
        <v>6</v>
      </c>
      <c r="AE2888">
        <v>59</v>
      </c>
      <c r="AF2888">
        <v>10</v>
      </c>
      <c r="AG2888">
        <v>6056563</v>
      </c>
      <c r="AH2888" t="s">
        <v>5327</v>
      </c>
      <c r="AI2888" t="s">
        <v>5326</v>
      </c>
      <c r="AJ2888" t="s">
        <v>5325</v>
      </c>
      <c r="AK2888" t="s">
        <v>5324</v>
      </c>
      <c r="AL2888">
        <v>108</v>
      </c>
      <c r="AM2888" s="5">
        <f t="shared" si="370"/>
        <v>10.8</v>
      </c>
      <c r="AN2888" s="4">
        <f t="shared" si="367"/>
        <v>1.6357440363498676E-2</v>
      </c>
      <c r="AO2888" s="3"/>
      <c r="AP2888">
        <v>0</v>
      </c>
      <c r="AR2888" t="s">
        <v>1</v>
      </c>
      <c r="AT2888" s="2" t="s">
        <v>0</v>
      </c>
      <c r="AU2888" s="1">
        <f t="shared" si="371"/>
        <v>4.9623069913699762</v>
      </c>
      <c r="AV2888" s="1">
        <f t="shared" si="372"/>
        <v>4.0118604327928029</v>
      </c>
      <c r="AW2888" s="1">
        <f t="shared" si="373"/>
        <v>3.0614138742156287</v>
      </c>
    </row>
    <row r="2889" spans="1:49" x14ac:dyDescent="0.2">
      <c r="A2889">
        <v>2887</v>
      </c>
      <c r="B2889" t="s">
        <v>5323</v>
      </c>
      <c r="C2889" t="s">
        <v>5322</v>
      </c>
      <c r="F2889" t="s">
        <v>5321</v>
      </c>
      <c r="G2889" t="s">
        <v>17</v>
      </c>
      <c r="H2889" t="s">
        <v>16</v>
      </c>
      <c r="I2889" t="s">
        <v>5320</v>
      </c>
      <c r="J2889">
        <v>60004454</v>
      </c>
      <c r="K2889" t="s">
        <v>5319</v>
      </c>
      <c r="L2889" t="s">
        <v>5318</v>
      </c>
      <c r="M2889" t="s">
        <v>3217</v>
      </c>
      <c r="N2889">
        <v>2</v>
      </c>
      <c r="O2889" t="s">
        <v>5317</v>
      </c>
      <c r="P2889" t="s">
        <v>5316</v>
      </c>
      <c r="Q2889" t="s">
        <v>5315</v>
      </c>
      <c r="R2889" s="7">
        <v>40909</v>
      </c>
      <c r="S2889" s="8">
        <f t="shared" si="368"/>
        <v>2012</v>
      </c>
      <c r="T2889" s="8">
        <v>2012</v>
      </c>
      <c r="U2889" s="8">
        <f t="shared" si="369"/>
        <v>10</v>
      </c>
      <c r="V2889" s="7">
        <v>2012</v>
      </c>
      <c r="W2889" t="s">
        <v>5314</v>
      </c>
      <c r="X2889" s="2">
        <v>0.45200000000000001</v>
      </c>
      <c r="Y2889" s="6">
        <f t="shared" si="366"/>
        <v>1.2065881850457811E-2</v>
      </c>
      <c r="AA2889" t="s">
        <v>5313</v>
      </c>
      <c r="AB2889">
        <v>16753</v>
      </c>
      <c r="AC2889" t="s">
        <v>5312</v>
      </c>
      <c r="AD2889" t="s">
        <v>6</v>
      </c>
      <c r="AE2889">
        <v>59</v>
      </c>
      <c r="AF2889">
        <v>1</v>
      </c>
      <c r="AH2889" t="s">
        <v>530</v>
      </c>
      <c r="AI2889" t="s">
        <v>5311</v>
      </c>
      <c r="AJ2889" t="s">
        <v>5310</v>
      </c>
      <c r="AK2889" t="s">
        <v>5309</v>
      </c>
      <c r="AL2889">
        <v>1</v>
      </c>
      <c r="AM2889" s="5">
        <f t="shared" si="370"/>
        <v>0.1</v>
      </c>
      <c r="AN2889" s="4">
        <f t="shared" si="367"/>
        <v>1.5145778114350627E-4</v>
      </c>
      <c r="AO2889" s="3"/>
      <c r="AP2889">
        <v>1</v>
      </c>
      <c r="AR2889" t="s">
        <v>1</v>
      </c>
      <c r="AT2889" s="2">
        <v>2.149</v>
      </c>
      <c r="AU2889" s="1">
        <f t="shared" si="371"/>
        <v>0.84915546296635191</v>
      </c>
      <c r="AV2889" s="1">
        <f t="shared" si="372"/>
        <v>0.6108669815800658</v>
      </c>
      <c r="AW2889" s="1">
        <f t="shared" si="373"/>
        <v>0.37257850019377975</v>
      </c>
    </row>
    <row r="2890" spans="1:49" x14ac:dyDescent="0.2">
      <c r="A2890">
        <v>2888</v>
      </c>
      <c r="B2890" t="s">
        <v>5308</v>
      </c>
      <c r="C2890" t="s">
        <v>5307</v>
      </c>
      <c r="F2890" t="s">
        <v>5306</v>
      </c>
      <c r="G2890" t="s">
        <v>17</v>
      </c>
      <c r="H2890" t="s">
        <v>16</v>
      </c>
      <c r="I2890" t="s">
        <v>5305</v>
      </c>
      <c r="J2890" t="s">
        <v>5304</v>
      </c>
      <c r="K2890" t="s">
        <v>5303</v>
      </c>
      <c r="L2890" t="s">
        <v>5302</v>
      </c>
      <c r="M2890" t="s">
        <v>1306</v>
      </c>
      <c r="N2890">
        <v>4</v>
      </c>
      <c r="O2890" t="s">
        <v>5301</v>
      </c>
      <c r="P2890" t="s">
        <v>5300</v>
      </c>
      <c r="Q2890" t="s">
        <v>5299</v>
      </c>
      <c r="R2890" s="7">
        <v>40909</v>
      </c>
      <c r="S2890" s="8">
        <f t="shared" si="368"/>
        <v>2012</v>
      </c>
      <c r="T2890" s="8">
        <v>2012</v>
      </c>
      <c r="U2890" s="8">
        <f t="shared" si="369"/>
        <v>10</v>
      </c>
      <c r="V2890" s="7" t="s">
        <v>4835</v>
      </c>
      <c r="W2890" t="s">
        <v>1968</v>
      </c>
      <c r="X2890" s="2">
        <v>1.573</v>
      </c>
      <c r="Y2890" s="6">
        <f t="shared" si="366"/>
        <v>4.1990336616748086E-2</v>
      </c>
      <c r="AA2890">
        <v>7315090</v>
      </c>
      <c r="AB2890">
        <v>29586</v>
      </c>
      <c r="AC2890">
        <v>15333884</v>
      </c>
      <c r="AD2890" t="s">
        <v>6</v>
      </c>
      <c r="AE2890">
        <v>35</v>
      </c>
      <c r="AF2890">
        <v>2</v>
      </c>
      <c r="AH2890" t="s">
        <v>5298</v>
      </c>
      <c r="AI2890" t="s">
        <v>5297</v>
      </c>
      <c r="AK2890" t="s">
        <v>5296</v>
      </c>
      <c r="AL2890">
        <v>31</v>
      </c>
      <c r="AM2890" s="5">
        <f t="shared" si="370"/>
        <v>3.1</v>
      </c>
      <c r="AN2890" s="4">
        <f t="shared" si="367"/>
        <v>4.6951912154486941E-3</v>
      </c>
      <c r="AO2890" s="3"/>
      <c r="AP2890">
        <v>0</v>
      </c>
      <c r="AQ2890" t="s">
        <v>5295</v>
      </c>
      <c r="AR2890" t="s">
        <v>1</v>
      </c>
      <c r="AS2890" t="s">
        <v>5294</v>
      </c>
      <c r="AT2890" s="2" t="s">
        <v>0</v>
      </c>
      <c r="AU2890" s="1">
        <f t="shared" si="371"/>
        <v>3.0801792996358266</v>
      </c>
      <c r="AV2890" s="1">
        <f t="shared" si="372"/>
        <v>2.3342763916098392</v>
      </c>
      <c r="AW2890" s="1">
        <f t="shared" si="373"/>
        <v>1.588373483583851</v>
      </c>
    </row>
    <row r="2891" spans="1:49" x14ac:dyDescent="0.2">
      <c r="A2891">
        <v>2889</v>
      </c>
      <c r="B2891" t="s">
        <v>5293</v>
      </c>
      <c r="C2891" t="s">
        <v>5292</v>
      </c>
      <c r="F2891" t="s">
        <v>5291</v>
      </c>
      <c r="G2891" t="s">
        <v>17</v>
      </c>
      <c r="H2891" t="s">
        <v>16</v>
      </c>
      <c r="I2891" t="s">
        <v>5290</v>
      </c>
      <c r="J2891" t="s">
        <v>5289</v>
      </c>
      <c r="K2891" t="s">
        <v>5288</v>
      </c>
      <c r="L2891" t="s">
        <v>5287</v>
      </c>
      <c r="M2891" t="s">
        <v>5286</v>
      </c>
      <c r="N2891">
        <v>4</v>
      </c>
      <c r="O2891" t="s">
        <v>5285</v>
      </c>
      <c r="P2891" t="s">
        <v>5284</v>
      </c>
      <c r="Q2891" t="s">
        <v>5283</v>
      </c>
      <c r="R2891" s="7">
        <v>40909</v>
      </c>
      <c r="S2891" s="8">
        <f t="shared" si="368"/>
        <v>2012</v>
      </c>
      <c r="T2891" s="8">
        <v>2012</v>
      </c>
      <c r="U2891" s="8">
        <f t="shared" si="369"/>
        <v>10</v>
      </c>
      <c r="V2891" s="7" t="s">
        <v>4835</v>
      </c>
      <c r="W2891" t="s">
        <v>1968</v>
      </c>
      <c r="X2891" s="2">
        <v>1.573</v>
      </c>
      <c r="Y2891" s="6">
        <f t="shared" si="366"/>
        <v>4.1990336616748086E-2</v>
      </c>
      <c r="AA2891">
        <v>7315090</v>
      </c>
      <c r="AB2891">
        <v>29586</v>
      </c>
      <c r="AC2891">
        <v>15333884</v>
      </c>
      <c r="AD2891" t="s">
        <v>6</v>
      </c>
      <c r="AE2891">
        <v>35</v>
      </c>
      <c r="AF2891">
        <v>2</v>
      </c>
      <c r="AH2891" t="s">
        <v>5282</v>
      </c>
      <c r="AI2891" t="s">
        <v>5281</v>
      </c>
      <c r="AK2891" t="s">
        <v>5280</v>
      </c>
      <c r="AL2891">
        <v>28</v>
      </c>
      <c r="AM2891" s="5">
        <f t="shared" si="370"/>
        <v>2.8</v>
      </c>
      <c r="AN2891" s="4">
        <f t="shared" si="367"/>
        <v>4.2408178720181747E-3</v>
      </c>
      <c r="AO2891" s="3"/>
      <c r="AP2891">
        <v>0</v>
      </c>
      <c r="AQ2891" t="s">
        <v>5279</v>
      </c>
      <c r="AR2891" t="s">
        <v>5278</v>
      </c>
      <c r="AS2891" t="s">
        <v>5277</v>
      </c>
      <c r="AT2891" s="2" t="s">
        <v>0</v>
      </c>
      <c r="AU2891" s="1">
        <f t="shared" si="371"/>
        <v>3.0665480993329113</v>
      </c>
      <c r="AV2891" s="1">
        <f t="shared" si="372"/>
        <v>2.311557724438313</v>
      </c>
      <c r="AW2891" s="1">
        <f t="shared" si="373"/>
        <v>1.5565673495437147</v>
      </c>
    </row>
    <row r="2892" spans="1:49" x14ac:dyDescent="0.2">
      <c r="A2892">
        <v>2890</v>
      </c>
      <c r="B2892" t="s">
        <v>5276</v>
      </c>
      <c r="C2892" t="s">
        <v>5275</v>
      </c>
      <c r="F2892" t="s">
        <v>5274</v>
      </c>
      <c r="G2892" t="s">
        <v>17</v>
      </c>
      <c r="H2892" t="s">
        <v>16</v>
      </c>
      <c r="I2892" t="s">
        <v>5273</v>
      </c>
      <c r="J2892">
        <v>60012580</v>
      </c>
      <c r="K2892" t="s">
        <v>5272</v>
      </c>
      <c r="L2892" t="s">
        <v>5271</v>
      </c>
      <c r="M2892" t="s">
        <v>5270</v>
      </c>
      <c r="N2892">
        <v>3</v>
      </c>
      <c r="O2892" t="s">
        <v>5269</v>
      </c>
      <c r="P2892" t="s">
        <v>5268</v>
      </c>
      <c r="Q2892" t="s">
        <v>5267</v>
      </c>
      <c r="R2892" s="7">
        <v>40909</v>
      </c>
      <c r="S2892" s="8">
        <f t="shared" si="368"/>
        <v>2012</v>
      </c>
      <c r="T2892" s="8">
        <v>2012</v>
      </c>
      <c r="U2892" s="8">
        <f t="shared" si="369"/>
        <v>10</v>
      </c>
      <c r="V2892" s="7">
        <v>41030</v>
      </c>
      <c r="W2892" t="s">
        <v>4161</v>
      </c>
      <c r="X2892" s="2">
        <v>0.69899999999999995</v>
      </c>
      <c r="Y2892" s="6">
        <f t="shared" si="366"/>
        <v>1.8659405782013295E-2</v>
      </c>
      <c r="AA2892" t="s">
        <v>4160</v>
      </c>
      <c r="AB2892">
        <v>21429</v>
      </c>
      <c r="AC2892">
        <v>14749092</v>
      </c>
      <c r="AD2892" t="s">
        <v>6</v>
      </c>
      <c r="AE2892">
        <v>11</v>
      </c>
      <c r="AF2892">
        <v>5</v>
      </c>
      <c r="AH2892" t="s">
        <v>5266</v>
      </c>
      <c r="AI2892" t="s">
        <v>5265</v>
      </c>
      <c r="AK2892" t="s">
        <v>5264</v>
      </c>
      <c r="AL2892">
        <v>10</v>
      </c>
      <c r="AM2892" s="5">
        <f t="shared" si="370"/>
        <v>1</v>
      </c>
      <c r="AN2892" s="4">
        <f t="shared" si="367"/>
        <v>1.5145778114350624E-3</v>
      </c>
      <c r="AO2892" s="3"/>
      <c r="AP2892">
        <v>0</v>
      </c>
      <c r="AR2892" t="s">
        <v>1</v>
      </c>
      <c r="AT2892" s="2" t="s">
        <v>0</v>
      </c>
      <c r="AU2892" s="1">
        <f t="shared" si="371"/>
        <v>1.3515957390839823</v>
      </c>
      <c r="AV2892" s="1">
        <f t="shared" si="372"/>
        <v>1.0086991796724178</v>
      </c>
      <c r="AW2892" s="1">
        <f t="shared" si="373"/>
        <v>0.66580262026085313</v>
      </c>
    </row>
    <row r="2893" spans="1:49" x14ac:dyDescent="0.2">
      <c r="A2893">
        <v>2891</v>
      </c>
      <c r="B2893" t="s">
        <v>5263</v>
      </c>
      <c r="C2893" t="s">
        <v>5262</v>
      </c>
      <c r="F2893" t="s">
        <v>5261</v>
      </c>
      <c r="G2893" t="s">
        <v>17</v>
      </c>
      <c r="H2893" t="s">
        <v>16</v>
      </c>
      <c r="I2893" t="s">
        <v>5260</v>
      </c>
      <c r="J2893">
        <v>60024350</v>
      </c>
      <c r="K2893" t="s">
        <v>204</v>
      </c>
      <c r="L2893" t="s">
        <v>203</v>
      </c>
      <c r="M2893" t="s">
        <v>80</v>
      </c>
      <c r="N2893">
        <v>6</v>
      </c>
      <c r="O2893" t="s">
        <v>5259</v>
      </c>
      <c r="P2893" t="s">
        <v>5258</v>
      </c>
      <c r="Q2893" t="s">
        <v>5257</v>
      </c>
      <c r="R2893" s="7">
        <v>40909</v>
      </c>
      <c r="S2893" s="8">
        <f t="shared" si="368"/>
        <v>2012</v>
      </c>
      <c r="T2893" s="8">
        <v>2012</v>
      </c>
      <c r="U2893" s="8">
        <f t="shared" si="369"/>
        <v>10</v>
      </c>
      <c r="V2893" s="7">
        <v>2012</v>
      </c>
      <c r="W2893" t="s">
        <v>355</v>
      </c>
      <c r="X2893" s="2">
        <v>0.437</v>
      </c>
      <c r="Y2893" s="6">
        <f t="shared" si="366"/>
        <v>1.1665465417367396E-2</v>
      </c>
      <c r="AA2893">
        <v>10704698</v>
      </c>
      <c r="AB2893">
        <v>5300152513</v>
      </c>
      <c r="AC2893">
        <v>15598985</v>
      </c>
      <c r="AD2893" t="s">
        <v>6</v>
      </c>
      <c r="AE2893">
        <v>127</v>
      </c>
      <c r="AH2893" t="s">
        <v>5256</v>
      </c>
      <c r="AI2893" t="s">
        <v>5255</v>
      </c>
      <c r="AK2893" t="s">
        <v>5254</v>
      </c>
      <c r="AL2893">
        <v>12</v>
      </c>
      <c r="AM2893" s="5">
        <f t="shared" si="370"/>
        <v>1.2</v>
      </c>
      <c r="AN2893" s="4">
        <f t="shared" si="367"/>
        <v>1.8174933737220749E-3</v>
      </c>
      <c r="AO2893" s="3"/>
      <c r="AP2893">
        <v>1</v>
      </c>
      <c r="AR2893" t="s">
        <v>1</v>
      </c>
      <c r="AT2893" s="2" t="s">
        <v>0</v>
      </c>
      <c r="AU2893" s="1">
        <f t="shared" si="371"/>
        <v>0.87110738042737978</v>
      </c>
      <c r="AV2893" s="1">
        <f t="shared" si="372"/>
        <v>0.67414793955447361</v>
      </c>
      <c r="AW2893" s="1">
        <f t="shared" si="373"/>
        <v>0.47718849868156715</v>
      </c>
    </row>
    <row r="2894" spans="1:49" x14ac:dyDescent="0.2">
      <c r="A2894">
        <v>2892</v>
      </c>
      <c r="B2894" t="s">
        <v>5253</v>
      </c>
      <c r="C2894" t="s">
        <v>5252</v>
      </c>
      <c r="F2894" t="s">
        <v>5251</v>
      </c>
      <c r="G2894" t="s">
        <v>17</v>
      </c>
      <c r="H2894" t="s">
        <v>16</v>
      </c>
      <c r="I2894" t="s">
        <v>5250</v>
      </c>
      <c r="J2894" t="s">
        <v>5249</v>
      </c>
      <c r="K2894" t="s">
        <v>5248</v>
      </c>
      <c r="L2894" t="s">
        <v>388</v>
      </c>
      <c r="M2894" t="s">
        <v>387</v>
      </c>
      <c r="N2894">
        <v>3</v>
      </c>
      <c r="O2894" t="s">
        <v>5247</v>
      </c>
      <c r="P2894" t="s">
        <v>5246</v>
      </c>
      <c r="Q2894" t="s">
        <v>5245</v>
      </c>
      <c r="R2894" s="7">
        <v>40909</v>
      </c>
      <c r="S2894" s="8">
        <f t="shared" si="368"/>
        <v>2012</v>
      </c>
      <c r="T2894" s="8">
        <v>2012</v>
      </c>
      <c r="U2894" s="8">
        <f t="shared" si="369"/>
        <v>10</v>
      </c>
      <c r="V2894" s="7">
        <v>2012</v>
      </c>
      <c r="W2894" t="s">
        <v>355</v>
      </c>
      <c r="X2894" s="2">
        <v>0.437</v>
      </c>
      <c r="Y2894" s="6">
        <f t="shared" si="366"/>
        <v>1.1665465417367396E-2</v>
      </c>
      <c r="AA2894">
        <v>10704698</v>
      </c>
      <c r="AB2894">
        <v>5300152513</v>
      </c>
      <c r="AC2894">
        <v>15598985</v>
      </c>
      <c r="AD2894" t="s">
        <v>6</v>
      </c>
      <c r="AE2894">
        <v>127</v>
      </c>
      <c r="AH2894" t="s">
        <v>5244</v>
      </c>
      <c r="AI2894" t="s">
        <v>5243</v>
      </c>
      <c r="AK2894" t="s">
        <v>5242</v>
      </c>
      <c r="AL2894">
        <v>46</v>
      </c>
      <c r="AM2894" s="5">
        <f t="shared" si="370"/>
        <v>4.5999999999999996</v>
      </c>
      <c r="AN2894" s="4">
        <f t="shared" si="367"/>
        <v>6.9670579326012866E-3</v>
      </c>
      <c r="AO2894" s="3"/>
      <c r="AP2894">
        <v>1</v>
      </c>
      <c r="AR2894" t="s">
        <v>1</v>
      </c>
      <c r="AT2894" s="2" t="s">
        <v>0</v>
      </c>
      <c r="AU2894" s="1">
        <f t="shared" si="371"/>
        <v>1.025594317193756</v>
      </c>
      <c r="AV2894" s="1">
        <f t="shared" si="372"/>
        <v>0.93162616749843419</v>
      </c>
      <c r="AW2894" s="1">
        <f t="shared" si="373"/>
        <v>0.83765801780311189</v>
      </c>
    </row>
    <row r="2895" spans="1:49" x14ac:dyDescent="0.2">
      <c r="A2895">
        <v>2893</v>
      </c>
      <c r="B2895" t="s">
        <v>5241</v>
      </c>
      <c r="C2895" t="s">
        <v>5240</v>
      </c>
      <c r="F2895" t="s">
        <v>5239</v>
      </c>
      <c r="G2895" t="s">
        <v>17</v>
      </c>
      <c r="H2895" t="s">
        <v>16</v>
      </c>
      <c r="I2895" t="s">
        <v>5238</v>
      </c>
      <c r="J2895" t="s">
        <v>5237</v>
      </c>
      <c r="K2895" t="s">
        <v>5236</v>
      </c>
      <c r="L2895" t="s">
        <v>5235</v>
      </c>
      <c r="M2895" t="s">
        <v>5234</v>
      </c>
      <c r="N2895">
        <v>2</v>
      </c>
      <c r="O2895" t="s">
        <v>5233</v>
      </c>
      <c r="P2895" t="s">
        <v>5232</v>
      </c>
      <c r="Q2895" t="s">
        <v>5231</v>
      </c>
      <c r="R2895" s="7">
        <v>40909</v>
      </c>
      <c r="S2895" s="8">
        <f t="shared" si="368"/>
        <v>2012</v>
      </c>
      <c r="T2895" s="8">
        <v>2012</v>
      </c>
      <c r="U2895" s="8">
        <f t="shared" si="369"/>
        <v>10</v>
      </c>
      <c r="V2895" s="7">
        <v>2012</v>
      </c>
      <c r="W2895" t="s">
        <v>5230</v>
      </c>
      <c r="X2895" s="2" t="s">
        <v>0</v>
      </c>
      <c r="Y2895" s="6" t="e">
        <f t="shared" si="366"/>
        <v>#VALUE!</v>
      </c>
      <c r="AA2895">
        <v>19963343</v>
      </c>
      <c r="AB2895">
        <v>21100201062</v>
      </c>
      <c r="AD2895" t="s">
        <v>6</v>
      </c>
      <c r="AE2895">
        <v>5</v>
      </c>
      <c r="AF2895">
        <v>3</v>
      </c>
      <c r="AH2895" t="s">
        <v>5229</v>
      </c>
      <c r="AI2895" t="s">
        <v>5228</v>
      </c>
      <c r="AJ2895" t="s">
        <v>5227</v>
      </c>
      <c r="AK2895" t="s">
        <v>5226</v>
      </c>
      <c r="AL2895">
        <v>18</v>
      </c>
      <c r="AM2895" s="5">
        <f t="shared" si="370"/>
        <v>1.8</v>
      </c>
      <c r="AN2895" s="4">
        <f t="shared" si="367"/>
        <v>2.7262400605831123E-3</v>
      </c>
      <c r="AO2895" s="3"/>
      <c r="AP2895">
        <v>1</v>
      </c>
      <c r="AR2895" t="s">
        <v>1</v>
      </c>
      <c r="AT2895" s="2" t="s">
        <v>0</v>
      </c>
      <c r="AU2895" s="1" t="e">
        <f t="shared" si="371"/>
        <v>#VALUE!</v>
      </c>
      <c r="AV2895" s="1" t="e">
        <f t="shared" si="372"/>
        <v>#VALUE!</v>
      </c>
      <c r="AW2895" s="1" t="e">
        <f t="shared" si="373"/>
        <v>#VALUE!</v>
      </c>
    </row>
    <row r="2896" spans="1:49" x14ac:dyDescent="0.2">
      <c r="A2896">
        <v>2894</v>
      </c>
      <c r="B2896" t="s">
        <v>5225</v>
      </c>
      <c r="C2896" t="s">
        <v>5224</v>
      </c>
      <c r="F2896" t="s">
        <v>5223</v>
      </c>
      <c r="G2896" t="s">
        <v>17</v>
      </c>
      <c r="H2896" t="s">
        <v>16</v>
      </c>
      <c r="I2896" t="s">
        <v>5222</v>
      </c>
      <c r="J2896" t="s">
        <v>5221</v>
      </c>
      <c r="K2896" t="s">
        <v>5220</v>
      </c>
      <c r="L2896" t="s">
        <v>5219</v>
      </c>
      <c r="M2896" t="s">
        <v>926</v>
      </c>
      <c r="N2896">
        <v>11</v>
      </c>
      <c r="O2896" t="s">
        <v>5218</v>
      </c>
      <c r="P2896" t="s">
        <v>5217</v>
      </c>
      <c r="Q2896" t="s">
        <v>5216</v>
      </c>
      <c r="R2896" s="7">
        <v>40909</v>
      </c>
      <c r="S2896" s="8">
        <f t="shared" si="368"/>
        <v>2012</v>
      </c>
      <c r="T2896" s="8">
        <v>2012</v>
      </c>
      <c r="U2896" s="8">
        <f t="shared" si="369"/>
        <v>10</v>
      </c>
      <c r="V2896" s="7">
        <v>41030</v>
      </c>
      <c r="W2896" t="s">
        <v>4556</v>
      </c>
      <c r="X2896" s="2" t="s">
        <v>0</v>
      </c>
      <c r="Y2896" s="6" t="e">
        <f t="shared" si="366"/>
        <v>#VALUE!</v>
      </c>
      <c r="AA2896">
        <v>3701972</v>
      </c>
      <c r="AB2896">
        <v>29140</v>
      </c>
      <c r="AC2896">
        <v>15213951</v>
      </c>
      <c r="AD2896" t="s">
        <v>6</v>
      </c>
      <c r="AE2896">
        <v>249</v>
      </c>
      <c r="AF2896">
        <v>5</v>
      </c>
      <c r="AH2896" t="s">
        <v>5215</v>
      </c>
      <c r="AI2896" t="s">
        <v>5214</v>
      </c>
      <c r="AJ2896" t="s">
        <v>5213</v>
      </c>
      <c r="AK2896" t="s">
        <v>5212</v>
      </c>
      <c r="AL2896">
        <v>33</v>
      </c>
      <c r="AM2896" s="5">
        <f t="shared" si="370"/>
        <v>3.3</v>
      </c>
      <c r="AN2896" s="4">
        <f t="shared" si="367"/>
        <v>4.9981067777357061E-3</v>
      </c>
      <c r="AO2896" s="3"/>
      <c r="AP2896">
        <v>0</v>
      </c>
      <c r="AR2896" t="s">
        <v>1</v>
      </c>
      <c r="AT2896" s="2" t="s">
        <v>0</v>
      </c>
      <c r="AU2896" s="1" t="e">
        <f t="shared" si="371"/>
        <v>#VALUE!</v>
      </c>
      <c r="AV2896" s="1" t="e">
        <f t="shared" si="372"/>
        <v>#VALUE!</v>
      </c>
      <c r="AW2896" s="1" t="e">
        <f t="shared" si="373"/>
        <v>#VALUE!</v>
      </c>
    </row>
    <row r="2897" spans="1:49" x14ac:dyDescent="0.2">
      <c r="A2897">
        <v>2895</v>
      </c>
      <c r="B2897" t="s">
        <v>5211</v>
      </c>
      <c r="C2897" t="s">
        <v>5210</v>
      </c>
      <c r="F2897" t="s">
        <v>5209</v>
      </c>
      <c r="G2897" t="s">
        <v>17</v>
      </c>
      <c r="H2897" t="s">
        <v>16</v>
      </c>
      <c r="I2897" t="s">
        <v>5208</v>
      </c>
      <c r="J2897" t="s">
        <v>5207</v>
      </c>
      <c r="K2897" t="s">
        <v>5206</v>
      </c>
      <c r="L2897" t="s">
        <v>5205</v>
      </c>
      <c r="M2897" t="s">
        <v>5204</v>
      </c>
      <c r="N2897">
        <v>3</v>
      </c>
      <c r="O2897" t="s">
        <v>5203</v>
      </c>
      <c r="P2897" t="s">
        <v>5202</v>
      </c>
      <c r="Q2897" t="s">
        <v>5201</v>
      </c>
      <c r="R2897" s="7">
        <v>40909</v>
      </c>
      <c r="S2897" s="8">
        <f t="shared" si="368"/>
        <v>2012</v>
      </c>
      <c r="T2897" s="8">
        <v>2012</v>
      </c>
      <c r="U2897" s="8">
        <f t="shared" si="369"/>
        <v>10</v>
      </c>
      <c r="V2897" s="7">
        <v>2012</v>
      </c>
      <c r="W2897" t="s">
        <v>176</v>
      </c>
      <c r="X2897" s="2">
        <v>0.216</v>
      </c>
      <c r="Y2897" s="6">
        <f t="shared" si="366"/>
        <v>5.765996636501962E-3</v>
      </c>
      <c r="AA2897">
        <v>19378726</v>
      </c>
      <c r="AB2897">
        <v>19700186909</v>
      </c>
      <c r="AC2897">
        <v>10988963</v>
      </c>
      <c r="AD2897" t="s">
        <v>6</v>
      </c>
      <c r="AE2897">
        <v>24</v>
      </c>
      <c r="AH2897" t="s">
        <v>5200</v>
      </c>
      <c r="AI2897" t="s">
        <v>5199</v>
      </c>
      <c r="AK2897" t="s">
        <v>5198</v>
      </c>
      <c r="AL2897">
        <v>7</v>
      </c>
      <c r="AM2897" s="5">
        <f t="shared" si="370"/>
        <v>0.7</v>
      </c>
      <c r="AN2897" s="4">
        <f t="shared" si="367"/>
        <v>1.0602044680045437E-3</v>
      </c>
      <c r="AO2897" s="3"/>
      <c r="AP2897">
        <v>0</v>
      </c>
      <c r="AR2897" t="s">
        <v>1</v>
      </c>
      <c r="AT2897" s="2" t="s">
        <v>0</v>
      </c>
      <c r="AU2897" s="1">
        <f t="shared" si="371"/>
        <v>0.43542589859527359</v>
      </c>
      <c r="AV2897" s="1">
        <f t="shared" si="372"/>
        <v>0.34131005522532526</v>
      </c>
      <c r="AW2897" s="1">
        <f t="shared" si="373"/>
        <v>0.24719421185537693</v>
      </c>
    </row>
    <row r="2898" spans="1:49" x14ac:dyDescent="0.2">
      <c r="A2898">
        <v>2896</v>
      </c>
      <c r="B2898" t="s">
        <v>5197</v>
      </c>
      <c r="C2898" t="s">
        <v>5196</v>
      </c>
      <c r="F2898" t="s">
        <v>5195</v>
      </c>
      <c r="G2898" t="s">
        <v>17</v>
      </c>
      <c r="H2898" t="s">
        <v>16</v>
      </c>
      <c r="I2898" t="s">
        <v>5194</v>
      </c>
      <c r="J2898">
        <v>60103561</v>
      </c>
      <c r="K2898" t="s">
        <v>5193</v>
      </c>
      <c r="L2898" t="s">
        <v>5192</v>
      </c>
      <c r="M2898" t="s">
        <v>146</v>
      </c>
      <c r="N2898">
        <v>2</v>
      </c>
      <c r="O2898" t="s">
        <v>5191</v>
      </c>
      <c r="P2898" t="s">
        <v>5190</v>
      </c>
      <c r="Q2898" t="s">
        <v>5189</v>
      </c>
      <c r="R2898" s="7">
        <v>40909</v>
      </c>
      <c r="S2898" s="8">
        <f t="shared" si="368"/>
        <v>2012</v>
      </c>
      <c r="T2898" s="8">
        <v>2012</v>
      </c>
      <c r="U2898" s="8">
        <f t="shared" si="369"/>
        <v>10</v>
      </c>
      <c r="V2898" s="7">
        <v>2012</v>
      </c>
      <c r="W2898" t="s">
        <v>5188</v>
      </c>
      <c r="X2898" s="2">
        <v>0.26700000000000002</v>
      </c>
      <c r="Y2898" s="6">
        <f t="shared" si="366"/>
        <v>7.1274125090093707E-3</v>
      </c>
      <c r="AA2898">
        <v>20856830</v>
      </c>
      <c r="AB2898">
        <v>21100198706</v>
      </c>
      <c r="AC2898">
        <v>20875886</v>
      </c>
      <c r="AD2898" t="s">
        <v>6</v>
      </c>
      <c r="AE2898">
        <v>4</v>
      </c>
      <c r="AF2898">
        <v>1</v>
      </c>
      <c r="AH2898" s="9">
        <v>41640</v>
      </c>
      <c r="AI2898" t="s">
        <v>5187</v>
      </c>
      <c r="AJ2898" t="s">
        <v>5186</v>
      </c>
      <c r="AK2898" t="s">
        <v>5185</v>
      </c>
      <c r="AL2898">
        <v>3</v>
      </c>
      <c r="AM2898" s="5">
        <f t="shared" si="370"/>
        <v>0.3</v>
      </c>
      <c r="AN2898" s="4">
        <f t="shared" si="367"/>
        <v>4.5437334343051872E-4</v>
      </c>
      <c r="AO2898" s="3"/>
      <c r="AP2898">
        <v>1</v>
      </c>
      <c r="AR2898" t="s">
        <v>1</v>
      </c>
      <c r="AT2898" s="2" t="s">
        <v>0</v>
      </c>
      <c r="AU2898" s="1">
        <f t="shared" si="371"/>
        <v>0.51255007593357149</v>
      </c>
      <c r="AV2898" s="1">
        <f t="shared" si="372"/>
        <v>0.37908929262199448</v>
      </c>
      <c r="AW2898" s="1">
        <f t="shared" si="373"/>
        <v>0.24562850931041741</v>
      </c>
    </row>
    <row r="2899" spans="1:49" x14ac:dyDescent="0.2">
      <c r="A2899">
        <v>2897</v>
      </c>
      <c r="B2899" t="s">
        <v>5184</v>
      </c>
      <c r="F2899" t="s">
        <v>5183</v>
      </c>
      <c r="G2899" t="s">
        <v>17</v>
      </c>
      <c r="H2899" t="s">
        <v>16</v>
      </c>
      <c r="I2899" t="s">
        <v>5182</v>
      </c>
      <c r="J2899">
        <v>60014966</v>
      </c>
      <c r="K2899" t="s">
        <v>5181</v>
      </c>
      <c r="L2899" t="s">
        <v>81</v>
      </c>
      <c r="M2899" t="s">
        <v>80</v>
      </c>
      <c r="N2899">
        <v>4</v>
      </c>
      <c r="O2899" t="s">
        <v>5180</v>
      </c>
      <c r="P2899" t="s">
        <v>5179</v>
      </c>
      <c r="Q2899" t="s">
        <v>5178</v>
      </c>
      <c r="R2899" s="7">
        <v>40909</v>
      </c>
      <c r="S2899" s="8">
        <f t="shared" si="368"/>
        <v>2012</v>
      </c>
      <c r="T2899" s="8">
        <v>2012</v>
      </c>
      <c r="U2899" s="8">
        <f t="shared" si="369"/>
        <v>10</v>
      </c>
      <c r="V2899" s="7">
        <v>40909</v>
      </c>
      <c r="W2899" t="s">
        <v>5177</v>
      </c>
      <c r="X2899" s="2" t="s">
        <v>0</v>
      </c>
      <c r="Y2899" s="6" t="e">
        <f t="shared" si="366"/>
        <v>#VALUE!</v>
      </c>
      <c r="AA2899">
        <v>13434500</v>
      </c>
      <c r="AB2899">
        <v>21100201065</v>
      </c>
      <c r="AC2899">
        <v>13448994</v>
      </c>
      <c r="AD2899" t="s">
        <v>6</v>
      </c>
      <c r="AE2899">
        <v>15</v>
      </c>
      <c r="AF2899">
        <v>1</v>
      </c>
      <c r="AH2899" t="s">
        <v>5176</v>
      </c>
      <c r="AI2899" t="s">
        <v>5175</v>
      </c>
      <c r="AJ2899" t="s">
        <v>5174</v>
      </c>
      <c r="AK2899" t="s">
        <v>5173</v>
      </c>
      <c r="AL2899">
        <v>0</v>
      </c>
      <c r="AM2899" s="5">
        <f t="shared" si="370"/>
        <v>0</v>
      </c>
      <c r="AN2899" s="4">
        <f t="shared" si="367"/>
        <v>0</v>
      </c>
      <c r="AO2899" s="3"/>
      <c r="AP2899">
        <v>0</v>
      </c>
      <c r="AR2899" t="s">
        <v>1</v>
      </c>
      <c r="AT2899" s="2" t="s">
        <v>0</v>
      </c>
      <c r="AU2899" s="1" t="e">
        <f t="shared" si="371"/>
        <v>#VALUE!</v>
      </c>
      <c r="AV2899" s="1" t="e">
        <f t="shared" si="372"/>
        <v>#VALUE!</v>
      </c>
      <c r="AW2899" s="1" t="e">
        <f t="shared" si="373"/>
        <v>#VALUE!</v>
      </c>
    </row>
    <row r="2900" spans="1:49" x14ac:dyDescent="0.2">
      <c r="A2900">
        <v>2898</v>
      </c>
      <c r="B2900" t="s">
        <v>5172</v>
      </c>
      <c r="F2900" t="s">
        <v>5171</v>
      </c>
      <c r="G2900" t="s">
        <v>17</v>
      </c>
      <c r="H2900" t="s">
        <v>16</v>
      </c>
      <c r="I2900" t="s">
        <v>5170</v>
      </c>
      <c r="J2900">
        <v>60005465</v>
      </c>
      <c r="K2900" t="s">
        <v>402</v>
      </c>
      <c r="L2900" t="s">
        <v>401</v>
      </c>
      <c r="M2900" t="s">
        <v>80</v>
      </c>
      <c r="N2900">
        <v>5</v>
      </c>
      <c r="O2900" t="s">
        <v>5169</v>
      </c>
      <c r="P2900" t="s">
        <v>5168</v>
      </c>
      <c r="Q2900" t="s">
        <v>5167</v>
      </c>
      <c r="R2900" s="7">
        <v>40909</v>
      </c>
      <c r="S2900" s="8">
        <f t="shared" si="368"/>
        <v>2012</v>
      </c>
      <c r="T2900" s="8">
        <v>2012</v>
      </c>
      <c r="U2900" s="8">
        <f t="shared" si="369"/>
        <v>10</v>
      </c>
      <c r="V2900" s="7" t="s">
        <v>5166</v>
      </c>
      <c r="W2900" t="s">
        <v>5165</v>
      </c>
      <c r="X2900" s="2">
        <v>0.19900000000000001</v>
      </c>
      <c r="Y2900" s="6">
        <f t="shared" si="366"/>
        <v>5.3121913456661597E-3</v>
      </c>
      <c r="AA2900">
        <v>18426573</v>
      </c>
      <c r="AB2900">
        <v>18800156712</v>
      </c>
      <c r="AC2900">
        <v>20653824</v>
      </c>
      <c r="AD2900" t="s">
        <v>6</v>
      </c>
      <c r="AE2900">
        <v>6</v>
      </c>
      <c r="AF2900" s="10">
        <v>44228</v>
      </c>
      <c r="AH2900" t="s">
        <v>5164</v>
      </c>
      <c r="AI2900" t="s">
        <v>5163</v>
      </c>
      <c r="AJ2900" t="s">
        <v>5162</v>
      </c>
      <c r="AK2900" t="s">
        <v>5161</v>
      </c>
      <c r="AL2900">
        <v>10</v>
      </c>
      <c r="AM2900" s="5">
        <f t="shared" si="370"/>
        <v>1</v>
      </c>
      <c r="AN2900" s="4">
        <f t="shared" si="367"/>
        <v>1.5145778114350624E-3</v>
      </c>
      <c r="AO2900" s="3"/>
      <c r="AP2900">
        <v>0</v>
      </c>
      <c r="AR2900" t="s">
        <v>1</v>
      </c>
      <c r="AT2900" s="2" t="s">
        <v>0</v>
      </c>
      <c r="AU2900" s="1">
        <f t="shared" si="371"/>
        <v>0.41729072853968302</v>
      </c>
      <c r="AV2900" s="1">
        <f t="shared" si="372"/>
        <v>0.34133845785506112</v>
      </c>
      <c r="AW2900" s="1">
        <f t="shared" si="373"/>
        <v>0.26538618717043916</v>
      </c>
    </row>
    <row r="2901" spans="1:49" x14ac:dyDescent="0.2">
      <c r="A2901">
        <v>2899</v>
      </c>
      <c r="B2901" t="s">
        <v>5160</v>
      </c>
      <c r="C2901" t="s">
        <v>5159</v>
      </c>
      <c r="F2901" t="s">
        <v>5158</v>
      </c>
      <c r="G2901" t="s">
        <v>17</v>
      </c>
      <c r="H2901" t="s">
        <v>16</v>
      </c>
      <c r="I2901" t="s">
        <v>3012</v>
      </c>
      <c r="J2901">
        <v>60015331</v>
      </c>
      <c r="K2901" t="s">
        <v>3011</v>
      </c>
      <c r="L2901" t="s">
        <v>3010</v>
      </c>
      <c r="M2901" t="s">
        <v>3009</v>
      </c>
      <c r="N2901">
        <v>3</v>
      </c>
      <c r="O2901" t="s">
        <v>4572</v>
      </c>
      <c r="P2901" t="s">
        <v>4571</v>
      </c>
      <c r="Q2901" t="s">
        <v>3006</v>
      </c>
      <c r="R2901" s="7">
        <v>40909</v>
      </c>
      <c r="S2901" s="8">
        <f t="shared" si="368"/>
        <v>2012</v>
      </c>
      <c r="T2901" s="8">
        <v>2012</v>
      </c>
      <c r="U2901" s="8">
        <f t="shared" si="369"/>
        <v>10</v>
      </c>
      <c r="V2901" s="7">
        <v>2012</v>
      </c>
      <c r="W2901" t="s">
        <v>355</v>
      </c>
      <c r="X2901" s="2">
        <v>0.437</v>
      </c>
      <c r="Y2901" s="6">
        <f t="shared" si="366"/>
        <v>1.1665465417367396E-2</v>
      </c>
      <c r="AA2901">
        <v>10704698</v>
      </c>
      <c r="AB2901">
        <v>5300152513</v>
      </c>
      <c r="AC2901">
        <v>15598985</v>
      </c>
      <c r="AD2901" t="s">
        <v>6</v>
      </c>
      <c r="AE2901">
        <v>127</v>
      </c>
      <c r="AH2901" t="s">
        <v>5157</v>
      </c>
      <c r="AI2901" t="s">
        <v>5156</v>
      </c>
      <c r="AK2901" t="s">
        <v>5155</v>
      </c>
      <c r="AL2901">
        <v>29</v>
      </c>
      <c r="AM2901" s="5">
        <f t="shared" si="370"/>
        <v>2.9</v>
      </c>
      <c r="AN2901" s="4">
        <f t="shared" si="367"/>
        <v>4.3922756531616812E-3</v>
      </c>
      <c r="AO2901" s="3"/>
      <c r="AP2901">
        <v>1</v>
      </c>
      <c r="AR2901" t="s">
        <v>1</v>
      </c>
      <c r="AT2901" s="2" t="s">
        <v>0</v>
      </c>
      <c r="AU2901" s="1">
        <f t="shared" si="371"/>
        <v>0.94835084881056808</v>
      </c>
      <c r="AV2901" s="1">
        <f t="shared" si="372"/>
        <v>0.80288705352645384</v>
      </c>
      <c r="AW2901" s="1">
        <f t="shared" si="373"/>
        <v>0.65742325824233949</v>
      </c>
    </row>
    <row r="2902" spans="1:49" x14ac:dyDescent="0.2">
      <c r="A2902">
        <v>2900</v>
      </c>
      <c r="B2902" t="s">
        <v>5154</v>
      </c>
      <c r="C2902" t="s">
        <v>5153</v>
      </c>
      <c r="F2902" t="s">
        <v>5152</v>
      </c>
      <c r="G2902" t="s">
        <v>17</v>
      </c>
      <c r="H2902" t="s">
        <v>16</v>
      </c>
      <c r="I2902" t="s">
        <v>5151</v>
      </c>
      <c r="J2902" t="s">
        <v>5150</v>
      </c>
      <c r="K2902" t="s">
        <v>5149</v>
      </c>
      <c r="L2902" t="s">
        <v>5148</v>
      </c>
      <c r="M2902" t="s">
        <v>359</v>
      </c>
      <c r="N2902">
        <v>4</v>
      </c>
      <c r="O2902" t="s">
        <v>5147</v>
      </c>
      <c r="P2902" t="s">
        <v>5146</v>
      </c>
      <c r="Q2902" t="s">
        <v>5145</v>
      </c>
      <c r="R2902" s="7">
        <v>40909</v>
      </c>
      <c r="S2902" s="8">
        <f t="shared" si="368"/>
        <v>2012</v>
      </c>
      <c r="T2902" s="8">
        <v>2012</v>
      </c>
      <c r="U2902" s="8">
        <f t="shared" si="369"/>
        <v>10</v>
      </c>
      <c r="V2902" s="7">
        <v>2012</v>
      </c>
      <c r="W2902" t="s">
        <v>1085</v>
      </c>
      <c r="X2902" s="2">
        <v>0.34100000000000003</v>
      </c>
      <c r="Y2902" s="6">
        <f t="shared" si="366"/>
        <v>9.1028002455887467E-3</v>
      </c>
      <c r="AA2902">
        <v>19378718</v>
      </c>
      <c r="AB2902">
        <v>19700186839</v>
      </c>
      <c r="AC2902">
        <v>15309681</v>
      </c>
      <c r="AD2902" t="s">
        <v>6</v>
      </c>
      <c r="AE2902">
        <v>29</v>
      </c>
      <c r="AH2902" t="s">
        <v>5144</v>
      </c>
      <c r="AI2902" t="s">
        <v>5143</v>
      </c>
      <c r="AK2902" t="s">
        <v>5142</v>
      </c>
      <c r="AL2902">
        <v>2</v>
      </c>
      <c r="AM2902" s="5">
        <f t="shared" si="370"/>
        <v>0.2</v>
      </c>
      <c r="AN2902" s="4">
        <f t="shared" si="367"/>
        <v>3.0291556228701253E-4</v>
      </c>
      <c r="AO2902" s="3"/>
      <c r="AP2902">
        <v>0</v>
      </c>
      <c r="AR2902" t="s">
        <v>1</v>
      </c>
      <c r="AT2902" s="2" t="s">
        <v>0</v>
      </c>
      <c r="AU2902" s="1">
        <f t="shared" si="371"/>
        <v>0.6462834840598225</v>
      </c>
      <c r="AV2902" s="1">
        <f t="shared" si="372"/>
        <v>0.47028579039378798</v>
      </c>
      <c r="AW2902" s="1">
        <f t="shared" si="373"/>
        <v>0.29428809672775325</v>
      </c>
    </row>
    <row r="2903" spans="1:49" x14ac:dyDescent="0.2">
      <c r="A2903">
        <v>2901</v>
      </c>
      <c r="B2903" t="s">
        <v>5141</v>
      </c>
      <c r="C2903" t="s">
        <v>5140</v>
      </c>
      <c r="F2903" t="s">
        <v>5139</v>
      </c>
      <c r="G2903" t="s">
        <v>17</v>
      </c>
      <c r="H2903" t="s">
        <v>16</v>
      </c>
      <c r="I2903" t="s">
        <v>5138</v>
      </c>
      <c r="J2903" t="s">
        <v>5133</v>
      </c>
      <c r="K2903" t="s">
        <v>5137</v>
      </c>
      <c r="L2903" t="s">
        <v>5136</v>
      </c>
      <c r="M2903" t="s">
        <v>227</v>
      </c>
      <c r="N2903">
        <v>2</v>
      </c>
      <c r="O2903" t="s">
        <v>5135</v>
      </c>
      <c r="P2903" t="s">
        <v>5134</v>
      </c>
      <c r="Q2903" t="s">
        <v>5133</v>
      </c>
      <c r="R2903" s="7">
        <v>40909</v>
      </c>
      <c r="S2903" s="8">
        <f t="shared" si="368"/>
        <v>2012</v>
      </c>
      <c r="T2903" s="8">
        <v>2012</v>
      </c>
      <c r="U2903" s="8">
        <f t="shared" si="369"/>
        <v>10</v>
      </c>
      <c r="V2903" s="7">
        <v>2012</v>
      </c>
      <c r="W2903" t="s">
        <v>176</v>
      </c>
      <c r="X2903" s="2">
        <v>0.216</v>
      </c>
      <c r="Y2903" s="6">
        <f t="shared" si="366"/>
        <v>5.765996636501962E-3</v>
      </c>
      <c r="AA2903">
        <v>19378726</v>
      </c>
      <c r="AB2903">
        <v>19700186909</v>
      </c>
      <c r="AC2903">
        <v>10988963</v>
      </c>
      <c r="AD2903" t="s">
        <v>6</v>
      </c>
      <c r="AE2903">
        <v>24</v>
      </c>
      <c r="AH2903" t="s">
        <v>5132</v>
      </c>
      <c r="AI2903" t="s">
        <v>5131</v>
      </c>
      <c r="AK2903" t="s">
        <v>5130</v>
      </c>
      <c r="AL2903">
        <v>12</v>
      </c>
      <c r="AM2903" s="5">
        <f t="shared" si="370"/>
        <v>1.2</v>
      </c>
      <c r="AN2903" s="4">
        <f t="shared" si="367"/>
        <v>1.8174933737220749E-3</v>
      </c>
      <c r="AO2903" s="3"/>
      <c r="AP2903">
        <v>0</v>
      </c>
      <c r="AR2903" t="s">
        <v>1</v>
      </c>
      <c r="AT2903" s="2" t="s">
        <v>0</v>
      </c>
      <c r="AU2903" s="1">
        <f t="shared" si="371"/>
        <v>0.45814456576679957</v>
      </c>
      <c r="AV2903" s="1">
        <f t="shared" si="372"/>
        <v>0.37917450051120183</v>
      </c>
      <c r="AW2903" s="1">
        <f t="shared" si="373"/>
        <v>0.30020443525560409</v>
      </c>
    </row>
    <row r="2904" spans="1:49" x14ac:dyDescent="0.2">
      <c r="A2904">
        <v>2902</v>
      </c>
      <c r="B2904" t="s">
        <v>5129</v>
      </c>
      <c r="C2904" t="s">
        <v>5128</v>
      </c>
      <c r="F2904" t="s">
        <v>5127</v>
      </c>
      <c r="G2904" t="s">
        <v>17</v>
      </c>
      <c r="H2904" t="s">
        <v>16</v>
      </c>
      <c r="I2904" t="s">
        <v>5126</v>
      </c>
      <c r="J2904" t="s">
        <v>5125</v>
      </c>
      <c r="K2904" t="s">
        <v>4854</v>
      </c>
      <c r="L2904" t="s">
        <v>5124</v>
      </c>
      <c r="M2904" t="s">
        <v>4852</v>
      </c>
      <c r="N2904">
        <v>3</v>
      </c>
      <c r="O2904" t="s">
        <v>5123</v>
      </c>
      <c r="P2904" t="s">
        <v>5122</v>
      </c>
      <c r="Q2904" t="s">
        <v>5121</v>
      </c>
      <c r="R2904" s="7">
        <v>40909</v>
      </c>
      <c r="S2904" s="8">
        <f t="shared" si="368"/>
        <v>2012</v>
      </c>
      <c r="T2904" s="8">
        <v>2012</v>
      </c>
      <c r="U2904" s="8">
        <f t="shared" si="369"/>
        <v>10</v>
      </c>
      <c r="V2904" s="7">
        <v>2012</v>
      </c>
      <c r="W2904" t="s">
        <v>1085</v>
      </c>
      <c r="X2904" s="2">
        <v>0.34100000000000003</v>
      </c>
      <c r="Y2904" s="6">
        <f t="shared" si="366"/>
        <v>9.1028002455887467E-3</v>
      </c>
      <c r="AA2904">
        <v>19378718</v>
      </c>
      <c r="AB2904">
        <v>19700186839</v>
      </c>
      <c r="AC2904">
        <v>15309681</v>
      </c>
      <c r="AD2904" t="s">
        <v>6</v>
      </c>
      <c r="AE2904">
        <v>29</v>
      </c>
      <c r="AH2904" t="s">
        <v>5120</v>
      </c>
      <c r="AI2904" t="s">
        <v>5119</v>
      </c>
      <c r="AK2904" t="s">
        <v>5118</v>
      </c>
      <c r="AL2904">
        <v>13</v>
      </c>
      <c r="AM2904" s="5">
        <f t="shared" si="370"/>
        <v>1.3</v>
      </c>
      <c r="AN2904" s="4">
        <f t="shared" si="367"/>
        <v>1.9689511548655813E-3</v>
      </c>
      <c r="AO2904" s="3"/>
      <c r="AP2904">
        <v>0</v>
      </c>
      <c r="AR2904" t="s">
        <v>1</v>
      </c>
      <c r="AT2904" s="2" t="s">
        <v>0</v>
      </c>
      <c r="AU2904" s="1">
        <f t="shared" si="371"/>
        <v>0.69626455183717972</v>
      </c>
      <c r="AV2904" s="1">
        <f t="shared" si="372"/>
        <v>0.55358757002271641</v>
      </c>
      <c r="AW2904" s="1">
        <f t="shared" si="373"/>
        <v>0.41091058820825305</v>
      </c>
    </row>
    <row r="2905" spans="1:49" x14ac:dyDescent="0.2">
      <c r="A2905">
        <v>2903</v>
      </c>
      <c r="B2905" t="s">
        <v>5117</v>
      </c>
      <c r="C2905" t="s">
        <v>5116</v>
      </c>
      <c r="F2905" t="s">
        <v>5115</v>
      </c>
      <c r="G2905" t="s">
        <v>17</v>
      </c>
      <c r="H2905" t="s">
        <v>16</v>
      </c>
      <c r="I2905" t="s">
        <v>5114</v>
      </c>
      <c r="J2905">
        <v>60087346</v>
      </c>
      <c r="K2905" t="s">
        <v>4480</v>
      </c>
      <c r="L2905" t="s">
        <v>4479</v>
      </c>
      <c r="M2905" t="s">
        <v>4478</v>
      </c>
      <c r="N2905">
        <v>1</v>
      </c>
      <c r="O2905" t="s">
        <v>5113</v>
      </c>
      <c r="P2905">
        <v>26644801400</v>
      </c>
      <c r="Q2905">
        <v>60087346</v>
      </c>
      <c r="R2905" s="7">
        <v>40909</v>
      </c>
      <c r="S2905" s="8">
        <f t="shared" si="368"/>
        <v>2012</v>
      </c>
      <c r="T2905" s="8">
        <v>2012</v>
      </c>
      <c r="U2905" s="8">
        <f t="shared" si="369"/>
        <v>10</v>
      </c>
      <c r="V2905" s="7">
        <v>2012</v>
      </c>
      <c r="W2905" t="s">
        <v>355</v>
      </c>
      <c r="X2905" s="2">
        <v>0.437</v>
      </c>
      <c r="Y2905" s="6">
        <f t="shared" si="366"/>
        <v>1.1665465417367396E-2</v>
      </c>
      <c r="AA2905">
        <v>10704698</v>
      </c>
      <c r="AB2905">
        <v>5300152513</v>
      </c>
      <c r="AC2905">
        <v>15598985</v>
      </c>
      <c r="AD2905" t="s">
        <v>6</v>
      </c>
      <c r="AE2905">
        <v>127</v>
      </c>
      <c r="AH2905" t="s">
        <v>5112</v>
      </c>
      <c r="AI2905" t="s">
        <v>5111</v>
      </c>
      <c r="AK2905" t="s">
        <v>5110</v>
      </c>
      <c r="AL2905">
        <v>7</v>
      </c>
      <c r="AM2905" s="5">
        <f t="shared" si="370"/>
        <v>0.7</v>
      </c>
      <c r="AN2905" s="4">
        <f t="shared" si="367"/>
        <v>1.0602044680045437E-3</v>
      </c>
      <c r="AO2905" s="3"/>
      <c r="AP2905">
        <v>1</v>
      </c>
      <c r="AR2905" t="s">
        <v>1</v>
      </c>
      <c r="AT2905" s="2" t="s">
        <v>0</v>
      </c>
      <c r="AU2905" s="1">
        <f t="shared" si="371"/>
        <v>0.84838871325585397</v>
      </c>
      <c r="AV2905" s="1">
        <f t="shared" si="372"/>
        <v>0.63628349426859698</v>
      </c>
      <c r="AW2905" s="1">
        <f t="shared" si="373"/>
        <v>0.42417827528133994</v>
      </c>
    </row>
    <row r="2906" spans="1:49" x14ac:dyDescent="0.2">
      <c r="A2906">
        <v>2904</v>
      </c>
      <c r="B2906" t="s">
        <v>5109</v>
      </c>
      <c r="C2906" t="s">
        <v>5108</v>
      </c>
      <c r="F2906" t="s">
        <v>5107</v>
      </c>
      <c r="G2906" t="s">
        <v>17</v>
      </c>
      <c r="H2906" t="s">
        <v>16</v>
      </c>
      <c r="I2906" t="s">
        <v>5106</v>
      </c>
      <c r="J2906" t="s">
        <v>5105</v>
      </c>
      <c r="K2906" t="s">
        <v>5104</v>
      </c>
      <c r="L2906" t="s">
        <v>5103</v>
      </c>
      <c r="M2906" t="s">
        <v>5102</v>
      </c>
      <c r="N2906">
        <v>4</v>
      </c>
      <c r="O2906" t="s">
        <v>5101</v>
      </c>
      <c r="P2906" t="s">
        <v>5100</v>
      </c>
      <c r="Q2906" t="s">
        <v>5099</v>
      </c>
      <c r="R2906" s="7">
        <v>40909</v>
      </c>
      <c r="S2906" s="8">
        <f t="shared" si="368"/>
        <v>2012</v>
      </c>
      <c r="T2906" s="8">
        <v>2012</v>
      </c>
      <c r="U2906" s="8">
        <f t="shared" si="369"/>
        <v>10</v>
      </c>
      <c r="V2906" s="7">
        <v>2012</v>
      </c>
      <c r="W2906" t="s">
        <v>355</v>
      </c>
      <c r="X2906" s="2">
        <v>0.437</v>
      </c>
      <c r="Y2906" s="6">
        <f t="shared" si="366"/>
        <v>1.1665465417367396E-2</v>
      </c>
      <c r="AA2906">
        <v>10704698</v>
      </c>
      <c r="AB2906">
        <v>5300152513</v>
      </c>
      <c r="AC2906">
        <v>15598985</v>
      </c>
      <c r="AD2906" t="s">
        <v>6</v>
      </c>
      <c r="AE2906">
        <v>127</v>
      </c>
      <c r="AH2906" t="s">
        <v>5098</v>
      </c>
      <c r="AI2906" t="s">
        <v>5097</v>
      </c>
      <c r="AK2906" t="s">
        <v>5096</v>
      </c>
      <c r="AL2906">
        <v>39</v>
      </c>
      <c r="AM2906" s="5">
        <f t="shared" si="370"/>
        <v>3.9</v>
      </c>
      <c r="AN2906" s="4">
        <f t="shared" si="367"/>
        <v>5.9068534645967431E-3</v>
      </c>
      <c r="AO2906" s="3"/>
      <c r="AP2906">
        <v>1</v>
      </c>
      <c r="AR2906" t="s">
        <v>1</v>
      </c>
      <c r="AT2906" s="2" t="s">
        <v>0</v>
      </c>
      <c r="AU2906" s="1">
        <f t="shared" si="371"/>
        <v>0.99378818315362005</v>
      </c>
      <c r="AV2906" s="1">
        <f t="shared" si="372"/>
        <v>0.87861594409820687</v>
      </c>
      <c r="AW2906" s="1">
        <f t="shared" si="373"/>
        <v>0.76344370504279391</v>
      </c>
    </row>
    <row r="2907" spans="1:49" x14ac:dyDescent="0.2">
      <c r="A2907">
        <v>2905</v>
      </c>
      <c r="B2907" t="s">
        <v>5095</v>
      </c>
      <c r="C2907" t="s">
        <v>5094</v>
      </c>
      <c r="D2907" t="s">
        <v>5093</v>
      </c>
      <c r="F2907" t="s">
        <v>5092</v>
      </c>
      <c r="G2907" t="s">
        <v>17</v>
      </c>
      <c r="H2907" t="s">
        <v>16</v>
      </c>
      <c r="I2907" t="s">
        <v>5091</v>
      </c>
      <c r="J2907" t="s">
        <v>5090</v>
      </c>
      <c r="K2907" t="s">
        <v>5089</v>
      </c>
      <c r="L2907" t="s">
        <v>5088</v>
      </c>
      <c r="M2907" t="s">
        <v>5087</v>
      </c>
      <c r="N2907">
        <v>2</v>
      </c>
      <c r="O2907" t="s">
        <v>5086</v>
      </c>
      <c r="P2907" t="s">
        <v>5085</v>
      </c>
      <c r="Q2907" t="s">
        <v>5084</v>
      </c>
      <c r="R2907" s="7">
        <v>40909</v>
      </c>
      <c r="S2907" s="8">
        <f t="shared" si="368"/>
        <v>2012</v>
      </c>
      <c r="T2907" s="8">
        <v>2012</v>
      </c>
      <c r="U2907" s="8">
        <f t="shared" si="369"/>
        <v>10</v>
      </c>
      <c r="V2907" s="7" t="s">
        <v>5083</v>
      </c>
      <c r="W2907" t="s">
        <v>5082</v>
      </c>
      <c r="X2907" s="2">
        <v>1.155</v>
      </c>
      <c r="Y2907" s="6">
        <f t="shared" si="366"/>
        <v>3.0832065347961884E-2</v>
      </c>
      <c r="AA2907">
        <v>15590631</v>
      </c>
      <c r="AB2907">
        <v>4400151701</v>
      </c>
      <c r="AC2907" t="s">
        <v>5081</v>
      </c>
      <c r="AD2907" t="s">
        <v>6</v>
      </c>
      <c r="AE2907">
        <v>22</v>
      </c>
      <c r="AF2907">
        <v>3</v>
      </c>
      <c r="AH2907" t="s">
        <v>5080</v>
      </c>
      <c r="AI2907" t="s">
        <v>5079</v>
      </c>
      <c r="AJ2907" t="s">
        <v>5078</v>
      </c>
      <c r="AK2907" t="s">
        <v>5077</v>
      </c>
      <c r="AL2907">
        <v>46</v>
      </c>
      <c r="AM2907" s="5">
        <f t="shared" si="370"/>
        <v>4.5999999999999996</v>
      </c>
      <c r="AN2907" s="4">
        <f t="shared" si="367"/>
        <v>6.9670579326012866E-3</v>
      </c>
      <c r="AO2907" s="3"/>
      <c r="AP2907">
        <v>0</v>
      </c>
      <c r="AR2907" t="s">
        <v>1</v>
      </c>
      <c r="AT2907" s="2" t="s">
        <v>0</v>
      </c>
      <c r="AU2907" s="1">
        <f t="shared" si="371"/>
        <v>2.3672563123353703</v>
      </c>
      <c r="AV2907" s="1">
        <f t="shared" si="372"/>
        <v>1.8899561640281588</v>
      </c>
      <c r="AW2907" s="1">
        <f t="shared" si="373"/>
        <v>1.4126560157209465</v>
      </c>
    </row>
    <row r="2908" spans="1:49" x14ac:dyDescent="0.2">
      <c r="A2908">
        <v>2906</v>
      </c>
      <c r="B2908" t="s">
        <v>5076</v>
      </c>
      <c r="C2908" t="s">
        <v>5075</v>
      </c>
      <c r="F2908" t="s">
        <v>5074</v>
      </c>
      <c r="G2908" t="s">
        <v>17</v>
      </c>
      <c r="H2908" t="s">
        <v>16</v>
      </c>
      <c r="I2908" t="s">
        <v>5073</v>
      </c>
      <c r="J2908" t="s">
        <v>5072</v>
      </c>
      <c r="K2908" t="s">
        <v>5071</v>
      </c>
      <c r="L2908" t="s">
        <v>5070</v>
      </c>
      <c r="M2908" t="s">
        <v>5069</v>
      </c>
      <c r="N2908">
        <v>9</v>
      </c>
      <c r="O2908" t="s">
        <v>5068</v>
      </c>
      <c r="P2908" t="s">
        <v>5067</v>
      </c>
      <c r="Q2908" t="s">
        <v>5066</v>
      </c>
      <c r="R2908" s="7">
        <v>40909</v>
      </c>
      <c r="S2908" s="8">
        <f t="shared" si="368"/>
        <v>2012</v>
      </c>
      <c r="T2908" s="8">
        <v>2012</v>
      </c>
      <c r="U2908" s="8">
        <f t="shared" si="369"/>
        <v>10</v>
      </c>
      <c r="V2908" s="7">
        <v>40969</v>
      </c>
      <c r="W2908" t="s">
        <v>5065</v>
      </c>
      <c r="X2908" s="2" t="s">
        <v>0</v>
      </c>
      <c r="Y2908" s="6" t="e">
        <f t="shared" si="366"/>
        <v>#VALUE!</v>
      </c>
      <c r="AA2908">
        <v>20935587</v>
      </c>
      <c r="AB2908">
        <v>21100201037</v>
      </c>
      <c r="AC2908">
        <v>20931409</v>
      </c>
      <c r="AD2908" t="s">
        <v>6</v>
      </c>
      <c r="AE2908">
        <v>29</v>
      </c>
      <c r="AF2908">
        <v>1</v>
      </c>
      <c r="AH2908" t="s">
        <v>5064</v>
      </c>
      <c r="AI2908" t="s">
        <v>5063</v>
      </c>
      <c r="AJ2908" t="s">
        <v>5062</v>
      </c>
      <c r="AK2908" t="s">
        <v>5061</v>
      </c>
      <c r="AL2908">
        <v>0</v>
      </c>
      <c r="AM2908" s="5">
        <f t="shared" si="370"/>
        <v>0</v>
      </c>
      <c r="AN2908" s="4">
        <f t="shared" si="367"/>
        <v>0</v>
      </c>
      <c r="AO2908" s="3"/>
      <c r="AP2908">
        <v>1</v>
      </c>
      <c r="AR2908" t="s">
        <v>1</v>
      </c>
      <c r="AT2908" s="2" t="s">
        <v>0</v>
      </c>
      <c r="AU2908" s="1" t="e">
        <f t="shared" si="371"/>
        <v>#VALUE!</v>
      </c>
      <c r="AV2908" s="1" t="e">
        <f t="shared" si="372"/>
        <v>#VALUE!</v>
      </c>
      <c r="AW2908" s="1" t="e">
        <f t="shared" si="373"/>
        <v>#VALUE!</v>
      </c>
    </row>
    <row r="2909" spans="1:49" x14ac:dyDescent="0.2">
      <c r="A2909">
        <v>2907</v>
      </c>
      <c r="B2909" t="s">
        <v>5060</v>
      </c>
      <c r="C2909" t="s">
        <v>5059</v>
      </c>
      <c r="D2909" t="s">
        <v>5058</v>
      </c>
      <c r="F2909" t="s">
        <v>5057</v>
      </c>
      <c r="G2909" t="s">
        <v>17</v>
      </c>
      <c r="H2909" t="s">
        <v>16</v>
      </c>
      <c r="I2909" t="s">
        <v>5056</v>
      </c>
      <c r="J2909">
        <v>60107357</v>
      </c>
      <c r="K2909" t="s">
        <v>5055</v>
      </c>
      <c r="L2909" t="s">
        <v>5054</v>
      </c>
      <c r="M2909" t="s">
        <v>1783</v>
      </c>
      <c r="N2909">
        <v>3</v>
      </c>
      <c r="O2909" t="s">
        <v>5053</v>
      </c>
      <c r="P2909" t="s">
        <v>5052</v>
      </c>
      <c r="Q2909" t="s">
        <v>5051</v>
      </c>
      <c r="R2909" s="7">
        <v>40909</v>
      </c>
      <c r="S2909" s="8">
        <f t="shared" si="368"/>
        <v>2012</v>
      </c>
      <c r="T2909" s="8">
        <v>2012</v>
      </c>
      <c r="U2909" s="8">
        <f t="shared" si="369"/>
        <v>10</v>
      </c>
      <c r="V2909" s="7">
        <v>41091</v>
      </c>
      <c r="W2909" t="s">
        <v>5050</v>
      </c>
      <c r="X2909" s="2">
        <v>0.88800000000000001</v>
      </c>
      <c r="Y2909" s="6">
        <f t="shared" si="366"/>
        <v>2.3704652838952511E-2</v>
      </c>
      <c r="AA2909">
        <v>15661199</v>
      </c>
      <c r="AB2909">
        <v>18663</v>
      </c>
      <c r="AD2909" t="s">
        <v>6</v>
      </c>
      <c r="AE2909">
        <v>13</v>
      </c>
      <c r="AF2909">
        <v>7</v>
      </c>
      <c r="AH2909" t="s">
        <v>5049</v>
      </c>
      <c r="AI2909" t="s">
        <v>5048</v>
      </c>
      <c r="AJ2909" t="s">
        <v>5047</v>
      </c>
      <c r="AK2909" t="s">
        <v>5046</v>
      </c>
      <c r="AL2909">
        <v>5</v>
      </c>
      <c r="AM2909" s="5">
        <f t="shared" si="370"/>
        <v>0.5</v>
      </c>
      <c r="AN2909" s="4">
        <f t="shared" si="367"/>
        <v>7.572889057175312E-4</v>
      </c>
      <c r="AO2909" s="3"/>
      <c r="AP2909">
        <v>0</v>
      </c>
      <c r="AR2909" t="s">
        <v>1</v>
      </c>
      <c r="AT2909" s="2">
        <v>3.7210000000000001</v>
      </c>
      <c r="AU2909" s="1">
        <f t="shared" si="371"/>
        <v>1.6820443658982016</v>
      </c>
      <c r="AV2909" s="1">
        <f t="shared" si="372"/>
        <v>1.2230970872335021</v>
      </c>
      <c r="AW2909" s="1">
        <f t="shared" si="373"/>
        <v>0.76414980856880244</v>
      </c>
    </row>
    <row r="2910" spans="1:49" x14ac:dyDescent="0.2">
      <c r="A2910">
        <v>2908</v>
      </c>
      <c r="B2910" t="s">
        <v>5045</v>
      </c>
      <c r="C2910" t="s">
        <v>5044</v>
      </c>
      <c r="F2910" t="s">
        <v>5043</v>
      </c>
      <c r="G2910" t="s">
        <v>17</v>
      </c>
      <c r="H2910" t="s">
        <v>16</v>
      </c>
      <c r="I2910" t="s">
        <v>5042</v>
      </c>
      <c r="J2910">
        <v>60027856</v>
      </c>
      <c r="K2910" t="s">
        <v>5041</v>
      </c>
      <c r="L2910" t="s">
        <v>5040</v>
      </c>
      <c r="M2910" t="s">
        <v>95</v>
      </c>
      <c r="N2910">
        <v>4</v>
      </c>
      <c r="O2910" t="s">
        <v>5039</v>
      </c>
      <c r="P2910" t="s">
        <v>5038</v>
      </c>
      <c r="Q2910" t="s">
        <v>5037</v>
      </c>
      <c r="R2910" s="7">
        <v>40909</v>
      </c>
      <c r="S2910" s="8">
        <f t="shared" si="368"/>
        <v>2012</v>
      </c>
      <c r="T2910" s="8">
        <v>2012</v>
      </c>
      <c r="U2910" s="8">
        <f t="shared" si="369"/>
        <v>10</v>
      </c>
      <c r="V2910" s="7">
        <v>40909</v>
      </c>
      <c r="W2910" t="s">
        <v>5036</v>
      </c>
      <c r="X2910" s="2">
        <v>0.80100000000000005</v>
      </c>
      <c r="Y2910" s="6">
        <f t="shared" si="366"/>
        <v>2.1382237527028111E-2</v>
      </c>
      <c r="AB2910">
        <v>21100201310</v>
      </c>
      <c r="AC2910">
        <v>21926506</v>
      </c>
      <c r="AD2910" t="s">
        <v>6</v>
      </c>
      <c r="AE2910">
        <v>77</v>
      </c>
      <c r="AF2910">
        <v>1</v>
      </c>
      <c r="AH2910" t="s">
        <v>4578</v>
      </c>
      <c r="AI2910" t="s">
        <v>5035</v>
      </c>
      <c r="AJ2910" t="s">
        <v>5034</v>
      </c>
      <c r="AK2910" t="s">
        <v>5033</v>
      </c>
      <c r="AL2910">
        <v>16</v>
      </c>
      <c r="AM2910" s="5">
        <f t="shared" si="370"/>
        <v>1.6</v>
      </c>
      <c r="AN2910" s="4">
        <f t="shared" si="367"/>
        <v>2.4233244982961003E-3</v>
      </c>
      <c r="AO2910" s="3"/>
      <c r="AP2910">
        <v>0</v>
      </c>
      <c r="AR2910" t="s">
        <v>1</v>
      </c>
      <c r="AT2910" s="2">
        <v>2.863</v>
      </c>
      <c r="AU2910" s="1">
        <f t="shared" si="371"/>
        <v>1.5694563618408506</v>
      </c>
      <c r="AV2910" s="1">
        <f t="shared" si="372"/>
        <v>1.1902781012662105</v>
      </c>
      <c r="AW2910" s="1">
        <f t="shared" si="373"/>
        <v>0.81109984069157037</v>
      </c>
    </row>
    <row r="2911" spans="1:49" x14ac:dyDescent="0.2">
      <c r="A2911">
        <v>2909</v>
      </c>
      <c r="B2911" t="s">
        <v>5032</v>
      </c>
      <c r="C2911" t="s">
        <v>5031</v>
      </c>
      <c r="F2911" t="s">
        <v>5030</v>
      </c>
      <c r="G2911" t="s">
        <v>17</v>
      </c>
      <c r="H2911" t="s">
        <v>16</v>
      </c>
      <c r="I2911" t="s">
        <v>5029</v>
      </c>
      <c r="J2911">
        <v>112774184</v>
      </c>
      <c r="K2911" t="s">
        <v>5028</v>
      </c>
      <c r="L2911" t="s">
        <v>3459</v>
      </c>
      <c r="M2911" t="s">
        <v>3217</v>
      </c>
      <c r="N2911">
        <v>1</v>
      </c>
      <c r="O2911" t="s">
        <v>5027</v>
      </c>
      <c r="P2911">
        <v>7004569698</v>
      </c>
      <c r="Q2911">
        <v>112774184</v>
      </c>
      <c r="R2911" s="7">
        <v>40909</v>
      </c>
      <c r="S2911" s="8">
        <f t="shared" si="368"/>
        <v>2012</v>
      </c>
      <c r="T2911" s="8">
        <v>2012</v>
      </c>
      <c r="U2911" s="8">
        <f t="shared" si="369"/>
        <v>10</v>
      </c>
      <c r="V2911" s="7">
        <v>40909</v>
      </c>
      <c r="W2911" t="s">
        <v>5026</v>
      </c>
      <c r="X2911" s="2">
        <v>0.371</v>
      </c>
      <c r="Y2911" s="6">
        <f t="shared" si="366"/>
        <v>9.9036331117695747E-3</v>
      </c>
      <c r="AA2911">
        <v>10618309</v>
      </c>
      <c r="AB2911">
        <v>17903</v>
      </c>
      <c r="AC2911">
        <v>16083385</v>
      </c>
      <c r="AD2911" t="s">
        <v>6</v>
      </c>
      <c r="AE2911">
        <v>48</v>
      </c>
      <c r="AF2911">
        <v>1</v>
      </c>
      <c r="AH2911" s="9">
        <v>41640</v>
      </c>
      <c r="AI2911" t="s">
        <v>5025</v>
      </c>
      <c r="AJ2911" t="s">
        <v>5024</v>
      </c>
      <c r="AK2911" t="s">
        <v>5023</v>
      </c>
      <c r="AL2911">
        <v>3</v>
      </c>
      <c r="AM2911" s="5">
        <f t="shared" si="370"/>
        <v>0.3</v>
      </c>
      <c r="AN2911" s="4">
        <f t="shared" si="367"/>
        <v>4.5437334343051872E-4</v>
      </c>
      <c r="AO2911" s="3"/>
      <c r="AP2911">
        <v>0</v>
      </c>
      <c r="AR2911" t="s">
        <v>1</v>
      </c>
      <c r="AT2911" s="2" t="s">
        <v>0</v>
      </c>
      <c r="AU2911" s="1">
        <f t="shared" si="371"/>
        <v>0.70688551812678568</v>
      </c>
      <c r="AV2911" s="1">
        <f t="shared" si="372"/>
        <v>0.51790032276000475</v>
      </c>
      <c r="AW2911" s="1">
        <f t="shared" si="373"/>
        <v>0.32891512739322354</v>
      </c>
    </row>
    <row r="2912" spans="1:49" x14ac:dyDescent="0.2">
      <c r="A2912">
        <v>2910</v>
      </c>
      <c r="B2912" t="s">
        <v>5022</v>
      </c>
      <c r="C2912" t="s">
        <v>5021</v>
      </c>
      <c r="F2912" t="s">
        <v>5020</v>
      </c>
      <c r="G2912" t="s">
        <v>17</v>
      </c>
      <c r="H2912" t="s">
        <v>16</v>
      </c>
      <c r="I2912" t="s">
        <v>5019</v>
      </c>
      <c r="J2912">
        <v>60003302</v>
      </c>
      <c r="K2912" t="s">
        <v>5018</v>
      </c>
      <c r="L2912" t="s">
        <v>401</v>
      </c>
      <c r="M2912" t="s">
        <v>80</v>
      </c>
      <c r="N2912">
        <v>6</v>
      </c>
      <c r="O2912" t="s">
        <v>5017</v>
      </c>
      <c r="P2912" t="s">
        <v>5016</v>
      </c>
      <c r="Q2912" t="s">
        <v>5015</v>
      </c>
      <c r="R2912" s="7">
        <v>40909</v>
      </c>
      <c r="S2912" s="8">
        <f t="shared" si="368"/>
        <v>2012</v>
      </c>
      <c r="T2912" s="8">
        <v>2012</v>
      </c>
      <c r="U2912" s="8">
        <f t="shared" si="369"/>
        <v>10</v>
      </c>
      <c r="V2912" s="7">
        <v>41091</v>
      </c>
      <c r="W2912" t="s">
        <v>411</v>
      </c>
      <c r="X2912" s="2">
        <v>0.30399999999999999</v>
      </c>
      <c r="Y2912" s="6">
        <f t="shared" si="366"/>
        <v>8.115106377299057E-3</v>
      </c>
      <c r="AA2912">
        <v>8952477</v>
      </c>
      <c r="AB2912">
        <v>12250</v>
      </c>
      <c r="AC2912">
        <v>10982760</v>
      </c>
      <c r="AD2912" t="s">
        <v>6</v>
      </c>
      <c r="AE2912">
        <v>54</v>
      </c>
      <c r="AF2912">
        <v>7</v>
      </c>
      <c r="AH2912" t="s">
        <v>5014</v>
      </c>
      <c r="AI2912" t="s">
        <v>5013</v>
      </c>
      <c r="AJ2912" t="s">
        <v>5012</v>
      </c>
      <c r="AK2912" t="s">
        <v>5011</v>
      </c>
      <c r="AL2912">
        <v>55</v>
      </c>
      <c r="AM2912" s="5">
        <f t="shared" si="370"/>
        <v>5.5</v>
      </c>
      <c r="AN2912" s="4">
        <f t="shared" si="367"/>
        <v>8.330177962892843E-3</v>
      </c>
      <c r="AO2912" s="3"/>
      <c r="AP2912">
        <v>0</v>
      </c>
      <c r="AR2912" t="s">
        <v>1</v>
      </c>
      <c r="AT2912" s="2" t="s">
        <v>0</v>
      </c>
      <c r="AU2912" s="1">
        <f t="shared" si="371"/>
        <v>0.81796278529771926</v>
      </c>
      <c r="AV2912" s="1">
        <f t="shared" si="372"/>
        <v>0.82226421700959496</v>
      </c>
      <c r="AW2912" s="1">
        <f t="shared" si="373"/>
        <v>0.82656564872147076</v>
      </c>
    </row>
    <row r="2913" spans="1:49" x14ac:dyDescent="0.2">
      <c r="A2913">
        <v>2911</v>
      </c>
      <c r="B2913" t="s">
        <v>5010</v>
      </c>
      <c r="C2913" t="s">
        <v>5009</v>
      </c>
      <c r="F2913" t="s">
        <v>5008</v>
      </c>
      <c r="G2913" t="s">
        <v>17</v>
      </c>
      <c r="H2913" t="s">
        <v>16</v>
      </c>
      <c r="I2913" t="s">
        <v>5007</v>
      </c>
      <c r="J2913" t="s">
        <v>5006</v>
      </c>
      <c r="K2913" t="s">
        <v>5005</v>
      </c>
      <c r="L2913" t="s">
        <v>5004</v>
      </c>
      <c r="M2913" t="s">
        <v>227</v>
      </c>
      <c r="N2913">
        <v>2</v>
      </c>
      <c r="O2913" t="s">
        <v>5003</v>
      </c>
      <c r="P2913" t="s">
        <v>5002</v>
      </c>
      <c r="Q2913" t="s">
        <v>5001</v>
      </c>
      <c r="R2913" s="7">
        <v>40909</v>
      </c>
      <c r="S2913" s="8">
        <f t="shared" si="368"/>
        <v>2012</v>
      </c>
      <c r="T2913" s="8">
        <v>2012</v>
      </c>
      <c r="U2913" s="8">
        <f t="shared" si="369"/>
        <v>10</v>
      </c>
      <c r="V2913" s="7">
        <v>2012</v>
      </c>
      <c r="W2913" t="s">
        <v>5000</v>
      </c>
      <c r="X2913" s="2">
        <v>0.161</v>
      </c>
      <c r="Y2913" s="6">
        <f t="shared" si="366"/>
        <v>4.2978030485037776E-3</v>
      </c>
      <c r="AA2913">
        <v>15493636</v>
      </c>
      <c r="AB2913">
        <v>11700154336</v>
      </c>
      <c r="AD2913" t="s">
        <v>6</v>
      </c>
      <c r="AE2913">
        <v>8</v>
      </c>
      <c r="AF2913">
        <v>6</v>
      </c>
      <c r="AH2913" t="s">
        <v>4999</v>
      </c>
      <c r="AI2913" t="s">
        <v>4998</v>
      </c>
      <c r="AJ2913" t="s">
        <v>4997</v>
      </c>
      <c r="AK2913" t="s">
        <v>4996</v>
      </c>
      <c r="AL2913">
        <v>0</v>
      </c>
      <c r="AM2913" s="5">
        <f t="shared" si="370"/>
        <v>0</v>
      </c>
      <c r="AN2913" s="4">
        <f t="shared" si="367"/>
        <v>0</v>
      </c>
      <c r="AO2913" s="3"/>
      <c r="AP2913">
        <v>1</v>
      </c>
      <c r="AR2913" t="s">
        <v>1</v>
      </c>
      <c r="AT2913" s="2" t="s">
        <v>0</v>
      </c>
      <c r="AU2913" s="1">
        <f t="shared" si="371"/>
        <v>0.30084621339526441</v>
      </c>
      <c r="AV2913" s="1">
        <f t="shared" si="372"/>
        <v>0.21489015242518889</v>
      </c>
      <c r="AW2913" s="1">
        <f t="shared" si="373"/>
        <v>0.12893409145511334</v>
      </c>
    </row>
    <row r="2914" spans="1:49" x14ac:dyDescent="0.2">
      <c r="A2914">
        <v>2912</v>
      </c>
      <c r="B2914" t="s">
        <v>4995</v>
      </c>
      <c r="F2914" t="s">
        <v>4994</v>
      </c>
      <c r="G2914" t="s">
        <v>17</v>
      </c>
      <c r="H2914" t="s">
        <v>16</v>
      </c>
      <c r="I2914" t="s">
        <v>4993</v>
      </c>
      <c r="J2914">
        <v>60109311</v>
      </c>
      <c r="K2914" t="s">
        <v>4992</v>
      </c>
      <c r="L2914" t="s">
        <v>4991</v>
      </c>
      <c r="M2914" t="s">
        <v>4973</v>
      </c>
      <c r="N2914">
        <v>1</v>
      </c>
      <c r="O2914" t="s">
        <v>4990</v>
      </c>
      <c r="P2914">
        <v>55146992000</v>
      </c>
      <c r="Q2914">
        <v>60109311</v>
      </c>
      <c r="R2914" s="7">
        <v>40909</v>
      </c>
      <c r="S2914" s="8">
        <f t="shared" si="368"/>
        <v>2012</v>
      </c>
      <c r="T2914" s="8">
        <v>2012</v>
      </c>
      <c r="U2914" s="8">
        <f t="shared" si="369"/>
        <v>10</v>
      </c>
      <c r="V2914" s="7">
        <v>40909</v>
      </c>
      <c r="W2914" t="s">
        <v>4971</v>
      </c>
      <c r="X2914" s="2">
        <v>0.23799999999999999</v>
      </c>
      <c r="Y2914" s="6">
        <f t="shared" si="366"/>
        <v>6.353274071701236E-3</v>
      </c>
      <c r="AB2914">
        <v>21100200825</v>
      </c>
      <c r="AC2914">
        <v>18196608</v>
      </c>
      <c r="AD2914" t="s">
        <v>6</v>
      </c>
      <c r="AE2914">
        <v>7</v>
      </c>
      <c r="AF2914">
        <v>1</v>
      </c>
      <c r="AH2914" s="10">
        <v>44440</v>
      </c>
      <c r="AI2914" t="s">
        <v>4989</v>
      </c>
      <c r="AJ2914" t="s">
        <v>4988</v>
      </c>
      <c r="AK2914" t="s">
        <v>4987</v>
      </c>
      <c r="AL2914">
        <v>20</v>
      </c>
      <c r="AM2914" s="5">
        <f t="shared" si="370"/>
        <v>2</v>
      </c>
      <c r="AN2914" s="4">
        <f t="shared" si="367"/>
        <v>3.0291556228701248E-3</v>
      </c>
      <c r="AO2914" s="3"/>
      <c r="AP2914">
        <v>0</v>
      </c>
      <c r="AR2914" t="s">
        <v>1</v>
      </c>
      <c r="AT2914" s="2" t="s">
        <v>0</v>
      </c>
      <c r="AU2914" s="1">
        <f t="shared" si="371"/>
        <v>0.53560385370519015</v>
      </c>
      <c r="AV2914" s="1">
        <f t="shared" si="372"/>
        <v>0.46912148472856802</v>
      </c>
      <c r="AW2914" s="1">
        <f t="shared" si="373"/>
        <v>0.40263911575194583</v>
      </c>
    </row>
    <row r="2915" spans="1:49" x14ac:dyDescent="0.2">
      <c r="A2915">
        <v>2913</v>
      </c>
      <c r="B2915" t="s">
        <v>4986</v>
      </c>
      <c r="F2915" t="s">
        <v>4985</v>
      </c>
      <c r="G2915" t="s">
        <v>17</v>
      </c>
      <c r="H2915" t="s">
        <v>16</v>
      </c>
      <c r="I2915" t="s">
        <v>4984</v>
      </c>
      <c r="J2915">
        <v>60071152</v>
      </c>
      <c r="K2915" t="s">
        <v>4975</v>
      </c>
      <c r="L2915" t="s">
        <v>4974</v>
      </c>
      <c r="M2915" t="s">
        <v>4973</v>
      </c>
      <c r="N2915">
        <v>1</v>
      </c>
      <c r="O2915" t="s">
        <v>4983</v>
      </c>
      <c r="P2915">
        <v>55189931200</v>
      </c>
      <c r="Q2915">
        <v>60071152</v>
      </c>
      <c r="R2915" s="7">
        <v>40909</v>
      </c>
      <c r="S2915" s="8">
        <f t="shared" si="368"/>
        <v>2012</v>
      </c>
      <c r="T2915" s="8">
        <v>2012</v>
      </c>
      <c r="U2915" s="8">
        <f t="shared" si="369"/>
        <v>10</v>
      </c>
      <c r="V2915" s="7">
        <v>40909</v>
      </c>
      <c r="W2915" t="s">
        <v>4971</v>
      </c>
      <c r="X2915" s="2">
        <v>0.23799999999999999</v>
      </c>
      <c r="Y2915" s="6">
        <f t="shared" si="366"/>
        <v>6.353274071701236E-3</v>
      </c>
      <c r="AB2915">
        <v>21100200825</v>
      </c>
      <c r="AC2915">
        <v>18196608</v>
      </c>
      <c r="AD2915" t="s">
        <v>6</v>
      </c>
      <c r="AE2915">
        <v>7</v>
      </c>
      <c r="AF2915">
        <v>1</v>
      </c>
      <c r="AH2915" t="s">
        <v>4982</v>
      </c>
      <c r="AI2915" t="s">
        <v>4981</v>
      </c>
      <c r="AJ2915" t="s">
        <v>4980</v>
      </c>
      <c r="AK2915" t="s">
        <v>4979</v>
      </c>
      <c r="AL2915">
        <v>1</v>
      </c>
      <c r="AM2915" s="5">
        <f t="shared" si="370"/>
        <v>0.1</v>
      </c>
      <c r="AN2915" s="4">
        <f t="shared" si="367"/>
        <v>1.5145778114350627E-4</v>
      </c>
      <c r="AO2915" s="3"/>
      <c r="AP2915">
        <v>0</v>
      </c>
      <c r="AR2915" t="s">
        <v>1</v>
      </c>
      <c r="AT2915" s="2" t="s">
        <v>0</v>
      </c>
      <c r="AU2915" s="1">
        <f t="shared" si="371"/>
        <v>0.44927291845339168</v>
      </c>
      <c r="AV2915" s="1">
        <f t="shared" si="372"/>
        <v>0.32523659264223714</v>
      </c>
      <c r="AW2915" s="1">
        <f t="shared" si="373"/>
        <v>0.20120026683108252</v>
      </c>
    </row>
    <row r="2916" spans="1:49" x14ac:dyDescent="0.2">
      <c r="A2916">
        <v>2914</v>
      </c>
      <c r="B2916" t="s">
        <v>4978</v>
      </c>
      <c r="F2916" t="s">
        <v>4977</v>
      </c>
      <c r="G2916" t="s">
        <v>17</v>
      </c>
      <c r="H2916" t="s">
        <v>16</v>
      </c>
      <c r="I2916" t="s">
        <v>4976</v>
      </c>
      <c r="J2916">
        <v>60071152</v>
      </c>
      <c r="K2916" t="s">
        <v>4975</v>
      </c>
      <c r="L2916" t="s">
        <v>4974</v>
      </c>
      <c r="M2916" t="s">
        <v>4973</v>
      </c>
      <c r="N2916">
        <v>1</v>
      </c>
      <c r="O2916" t="s">
        <v>4972</v>
      </c>
      <c r="P2916">
        <v>55189905200</v>
      </c>
      <c r="Q2916">
        <v>60071152</v>
      </c>
      <c r="R2916" s="7">
        <v>40909</v>
      </c>
      <c r="S2916" s="8">
        <f t="shared" si="368"/>
        <v>2012</v>
      </c>
      <c r="T2916" s="8">
        <v>2012</v>
      </c>
      <c r="U2916" s="8">
        <f t="shared" si="369"/>
        <v>10</v>
      </c>
      <c r="V2916" s="7">
        <v>40909</v>
      </c>
      <c r="W2916" t="s">
        <v>4971</v>
      </c>
      <c r="X2916" s="2">
        <v>0.23799999999999999</v>
      </c>
      <c r="Y2916" s="6">
        <f t="shared" si="366"/>
        <v>6.353274071701236E-3</v>
      </c>
      <c r="AB2916">
        <v>21100200825</v>
      </c>
      <c r="AC2916">
        <v>18196608</v>
      </c>
      <c r="AD2916" t="s">
        <v>6</v>
      </c>
      <c r="AE2916">
        <v>7</v>
      </c>
      <c r="AF2916">
        <v>1</v>
      </c>
      <c r="AH2916" t="s">
        <v>4970</v>
      </c>
      <c r="AI2916" t="s">
        <v>4969</v>
      </c>
      <c r="AJ2916" t="s">
        <v>4968</v>
      </c>
      <c r="AK2916" t="s">
        <v>4967</v>
      </c>
      <c r="AL2916">
        <v>0</v>
      </c>
      <c r="AM2916" s="5">
        <f t="shared" si="370"/>
        <v>0</v>
      </c>
      <c r="AN2916" s="4">
        <f t="shared" si="367"/>
        <v>0</v>
      </c>
      <c r="AO2916" s="3"/>
      <c r="AP2916">
        <v>0</v>
      </c>
      <c r="AR2916" t="s">
        <v>1</v>
      </c>
      <c r="AT2916" s="2" t="s">
        <v>0</v>
      </c>
      <c r="AU2916" s="1">
        <f t="shared" si="371"/>
        <v>0.44472918501908648</v>
      </c>
      <c r="AV2916" s="1">
        <f t="shared" si="372"/>
        <v>0.3176637035850618</v>
      </c>
      <c r="AW2916" s="1">
        <f t="shared" si="373"/>
        <v>0.19059822215103706</v>
      </c>
    </row>
    <row r="2917" spans="1:49" x14ac:dyDescent="0.2">
      <c r="A2917">
        <v>2915</v>
      </c>
      <c r="B2917" t="s">
        <v>4966</v>
      </c>
      <c r="C2917" t="s">
        <v>4965</v>
      </c>
      <c r="F2917" t="s">
        <v>4964</v>
      </c>
      <c r="G2917" t="s">
        <v>17</v>
      </c>
      <c r="H2917" t="s">
        <v>16</v>
      </c>
      <c r="I2917" t="s">
        <v>4963</v>
      </c>
      <c r="J2917">
        <v>60009860</v>
      </c>
      <c r="K2917" t="s">
        <v>4962</v>
      </c>
      <c r="L2917" t="s">
        <v>760</v>
      </c>
      <c r="M2917" t="s">
        <v>80</v>
      </c>
      <c r="N2917">
        <v>2</v>
      </c>
      <c r="O2917" t="s">
        <v>4961</v>
      </c>
      <c r="P2917" t="s">
        <v>4960</v>
      </c>
      <c r="Q2917" t="s">
        <v>4959</v>
      </c>
      <c r="R2917" s="7">
        <v>40909</v>
      </c>
      <c r="S2917" s="8">
        <f t="shared" si="368"/>
        <v>2012</v>
      </c>
      <c r="T2917" s="8">
        <v>2012</v>
      </c>
      <c r="U2917" s="8">
        <f t="shared" si="369"/>
        <v>10</v>
      </c>
      <c r="V2917" s="7">
        <v>41030</v>
      </c>
      <c r="W2917" t="s">
        <v>4958</v>
      </c>
      <c r="X2917" s="2">
        <v>0.52</v>
      </c>
      <c r="Y2917" s="6">
        <f t="shared" si="366"/>
        <v>1.388110301380102E-2</v>
      </c>
      <c r="AA2917">
        <v>1422421</v>
      </c>
      <c r="AB2917">
        <v>24511</v>
      </c>
      <c r="AC2917">
        <v>10969918</v>
      </c>
      <c r="AD2917" t="s">
        <v>6</v>
      </c>
      <c r="AE2917">
        <v>44</v>
      </c>
      <c r="AF2917">
        <v>5</v>
      </c>
      <c r="AH2917" t="s">
        <v>4957</v>
      </c>
      <c r="AI2917" t="s">
        <v>4956</v>
      </c>
      <c r="AJ2917" t="s">
        <v>4955</v>
      </c>
      <c r="AK2917" t="s">
        <v>4954</v>
      </c>
      <c r="AL2917">
        <v>16</v>
      </c>
      <c r="AM2917" s="5">
        <f t="shared" si="370"/>
        <v>1.6</v>
      </c>
      <c r="AN2917" s="4">
        <f t="shared" si="367"/>
        <v>2.4233244982961003E-3</v>
      </c>
      <c r="AO2917" s="3"/>
      <c r="AP2917">
        <v>0</v>
      </c>
      <c r="AQ2917" t="s">
        <v>4953</v>
      </c>
      <c r="AR2917">
        <v>685937</v>
      </c>
      <c r="AS2917" t="s">
        <v>4952</v>
      </c>
      <c r="AT2917" s="2">
        <v>1.607</v>
      </c>
      <c r="AU2917" s="1">
        <f t="shared" si="371"/>
        <v>1.0443769459149543</v>
      </c>
      <c r="AV2917" s="1">
        <f t="shared" si="372"/>
        <v>0.81522137560485608</v>
      </c>
      <c r="AW2917" s="1">
        <f t="shared" si="373"/>
        <v>0.5860658052947576</v>
      </c>
    </row>
    <row r="2918" spans="1:49" x14ac:dyDescent="0.2">
      <c r="A2918">
        <v>2916</v>
      </c>
      <c r="B2918" t="s">
        <v>4951</v>
      </c>
      <c r="C2918" t="s">
        <v>4950</v>
      </c>
      <c r="F2918" t="s">
        <v>4949</v>
      </c>
      <c r="G2918" t="s">
        <v>17</v>
      </c>
      <c r="H2918" t="s">
        <v>16</v>
      </c>
      <c r="I2918" t="s">
        <v>4948</v>
      </c>
      <c r="J2918">
        <v>60005465</v>
      </c>
      <c r="K2918" t="s">
        <v>402</v>
      </c>
      <c r="L2918" t="s">
        <v>401</v>
      </c>
      <c r="M2918" t="s">
        <v>80</v>
      </c>
      <c r="N2918">
        <v>4</v>
      </c>
      <c r="O2918" t="s">
        <v>4947</v>
      </c>
      <c r="P2918" t="s">
        <v>4946</v>
      </c>
      <c r="Q2918" t="s">
        <v>398</v>
      </c>
      <c r="R2918" s="7">
        <v>40909</v>
      </c>
      <c r="S2918" s="8">
        <f t="shared" si="368"/>
        <v>2012</v>
      </c>
      <c r="T2918" s="8">
        <v>2012</v>
      </c>
      <c r="U2918" s="8">
        <f t="shared" si="369"/>
        <v>10</v>
      </c>
      <c r="V2918" s="7">
        <v>2012</v>
      </c>
      <c r="W2918" t="s">
        <v>355</v>
      </c>
      <c r="X2918" s="2">
        <v>0.437</v>
      </c>
      <c r="Y2918" s="6">
        <f t="shared" si="366"/>
        <v>1.1665465417367396E-2</v>
      </c>
      <c r="AA2918">
        <v>10704698</v>
      </c>
      <c r="AB2918">
        <v>5300152513</v>
      </c>
      <c r="AC2918">
        <v>15598985</v>
      </c>
      <c r="AD2918" t="s">
        <v>6</v>
      </c>
      <c r="AE2918">
        <v>127</v>
      </c>
      <c r="AH2918" t="s">
        <v>4945</v>
      </c>
      <c r="AI2918" t="s">
        <v>4944</v>
      </c>
      <c r="AK2918" t="s">
        <v>4943</v>
      </c>
      <c r="AL2918">
        <v>5</v>
      </c>
      <c r="AM2918" s="5">
        <f t="shared" si="370"/>
        <v>0.5</v>
      </c>
      <c r="AN2918" s="4">
        <f t="shared" si="367"/>
        <v>7.572889057175312E-4</v>
      </c>
      <c r="AO2918" s="3"/>
      <c r="AP2918">
        <v>1</v>
      </c>
      <c r="AR2918" t="s">
        <v>1</v>
      </c>
      <c r="AT2918" s="2" t="s">
        <v>0</v>
      </c>
      <c r="AU2918" s="1">
        <f t="shared" si="371"/>
        <v>0.83930124638724357</v>
      </c>
      <c r="AV2918" s="1">
        <f t="shared" si="372"/>
        <v>0.62113771615424629</v>
      </c>
      <c r="AW2918" s="1">
        <f t="shared" si="373"/>
        <v>0.40297418592124912</v>
      </c>
    </row>
    <row r="2919" spans="1:49" x14ac:dyDescent="0.2">
      <c r="A2919">
        <v>2917</v>
      </c>
      <c r="B2919" t="s">
        <v>4942</v>
      </c>
      <c r="C2919" t="s">
        <v>4941</v>
      </c>
      <c r="F2919" t="s">
        <v>4940</v>
      </c>
      <c r="G2919" t="s">
        <v>17</v>
      </c>
      <c r="H2919" t="s">
        <v>16</v>
      </c>
      <c r="I2919" t="s">
        <v>4939</v>
      </c>
      <c r="J2919">
        <v>60019722</v>
      </c>
      <c r="K2919" t="s">
        <v>4938</v>
      </c>
      <c r="L2919" t="s">
        <v>4937</v>
      </c>
      <c r="M2919" t="s">
        <v>4936</v>
      </c>
      <c r="N2919">
        <v>3</v>
      </c>
      <c r="O2919" t="s">
        <v>4935</v>
      </c>
      <c r="P2919" t="s">
        <v>4934</v>
      </c>
      <c r="Q2919" t="s">
        <v>4933</v>
      </c>
      <c r="R2919" s="7">
        <v>40909</v>
      </c>
      <c r="S2919" s="8">
        <f t="shared" si="368"/>
        <v>2012</v>
      </c>
      <c r="T2919" s="8">
        <v>2012</v>
      </c>
      <c r="U2919" s="8">
        <f t="shared" si="369"/>
        <v>10</v>
      </c>
      <c r="V2919" s="7">
        <v>2012</v>
      </c>
      <c r="W2919" t="s">
        <v>355</v>
      </c>
      <c r="X2919" s="2">
        <v>0.437</v>
      </c>
      <c r="Y2919" s="6">
        <f t="shared" si="366"/>
        <v>1.1665465417367396E-2</v>
      </c>
      <c r="AA2919">
        <v>10704698</v>
      </c>
      <c r="AB2919">
        <v>5300152513</v>
      </c>
      <c r="AC2919">
        <v>15598985</v>
      </c>
      <c r="AD2919" t="s">
        <v>6</v>
      </c>
      <c r="AE2919">
        <v>126</v>
      </c>
      <c r="AH2919" t="s">
        <v>4932</v>
      </c>
      <c r="AI2919" t="s">
        <v>4931</v>
      </c>
      <c r="AK2919" t="s">
        <v>4930</v>
      </c>
      <c r="AL2919">
        <v>16</v>
      </c>
      <c r="AM2919" s="5">
        <f t="shared" si="370"/>
        <v>1.6</v>
      </c>
      <c r="AN2919" s="4">
        <f t="shared" si="367"/>
        <v>2.4233244982961003E-3</v>
      </c>
      <c r="AO2919" s="3"/>
      <c r="AP2919">
        <v>1</v>
      </c>
      <c r="AR2919" t="s">
        <v>1</v>
      </c>
      <c r="AT2919" s="2" t="s">
        <v>0</v>
      </c>
      <c r="AU2919" s="1">
        <f t="shared" si="371"/>
        <v>0.88928231416460068</v>
      </c>
      <c r="AV2919" s="1">
        <f t="shared" si="372"/>
        <v>0.70443949578317477</v>
      </c>
      <c r="AW2919" s="1">
        <f t="shared" si="373"/>
        <v>0.51959667740174886</v>
      </c>
    </row>
    <row r="2920" spans="1:49" x14ac:dyDescent="0.2">
      <c r="A2920">
        <v>2918</v>
      </c>
      <c r="B2920" t="s">
        <v>4929</v>
      </c>
      <c r="C2920" t="s">
        <v>4928</v>
      </c>
      <c r="F2920" t="s">
        <v>4927</v>
      </c>
      <c r="G2920" t="s">
        <v>17</v>
      </c>
      <c r="H2920" t="s">
        <v>16</v>
      </c>
      <c r="I2920" t="s">
        <v>4926</v>
      </c>
      <c r="J2920" t="s">
        <v>4925</v>
      </c>
      <c r="K2920" t="s">
        <v>4924</v>
      </c>
      <c r="L2920" t="s">
        <v>4923</v>
      </c>
      <c r="M2920" t="s">
        <v>387</v>
      </c>
      <c r="N2920">
        <v>4</v>
      </c>
      <c r="O2920" t="s">
        <v>4922</v>
      </c>
      <c r="P2920" t="s">
        <v>4921</v>
      </c>
      <c r="Q2920" t="s">
        <v>4920</v>
      </c>
      <c r="R2920" s="7">
        <v>40909</v>
      </c>
      <c r="S2920" s="8">
        <f t="shared" si="368"/>
        <v>2012</v>
      </c>
      <c r="T2920" s="8">
        <v>2012</v>
      </c>
      <c r="U2920" s="8">
        <f t="shared" si="369"/>
        <v>10</v>
      </c>
      <c r="V2920" s="7">
        <v>2012</v>
      </c>
      <c r="W2920" t="s">
        <v>355</v>
      </c>
      <c r="X2920" s="2">
        <v>0.437</v>
      </c>
      <c r="Y2920" s="6">
        <f t="shared" si="366"/>
        <v>1.1665465417367396E-2</v>
      </c>
      <c r="AA2920">
        <v>10704698</v>
      </c>
      <c r="AB2920">
        <v>5300152513</v>
      </c>
      <c r="AC2920">
        <v>15598985</v>
      </c>
      <c r="AD2920" t="s">
        <v>6</v>
      </c>
      <c r="AE2920">
        <v>126</v>
      </c>
      <c r="AH2920" t="s">
        <v>4919</v>
      </c>
      <c r="AI2920" t="s">
        <v>4918</v>
      </c>
      <c r="AK2920" t="s">
        <v>4917</v>
      </c>
      <c r="AL2920">
        <v>24</v>
      </c>
      <c r="AM2920" s="5">
        <f t="shared" si="370"/>
        <v>2.4</v>
      </c>
      <c r="AN2920" s="4">
        <f t="shared" si="367"/>
        <v>3.6349867474441497E-3</v>
      </c>
      <c r="AO2920" s="3"/>
      <c r="AP2920">
        <v>1</v>
      </c>
      <c r="AR2920" t="s">
        <v>1</v>
      </c>
      <c r="AT2920" s="2" t="s">
        <v>0</v>
      </c>
      <c r="AU2920" s="1">
        <f t="shared" si="371"/>
        <v>0.92563218163904215</v>
      </c>
      <c r="AV2920" s="1">
        <f t="shared" si="372"/>
        <v>0.76502260824057733</v>
      </c>
      <c r="AW2920" s="1">
        <f t="shared" si="373"/>
        <v>0.6044130348421124</v>
      </c>
    </row>
    <row r="2921" spans="1:49" x14ac:dyDescent="0.2">
      <c r="A2921">
        <v>2919</v>
      </c>
      <c r="B2921" t="s">
        <v>4916</v>
      </c>
      <c r="C2921" t="s">
        <v>4915</v>
      </c>
      <c r="F2921" t="s">
        <v>4914</v>
      </c>
      <c r="G2921" t="s">
        <v>17</v>
      </c>
      <c r="H2921" t="s">
        <v>16</v>
      </c>
      <c r="I2921" t="s">
        <v>4393</v>
      </c>
      <c r="J2921" t="s">
        <v>4913</v>
      </c>
      <c r="K2921" t="s">
        <v>4912</v>
      </c>
      <c r="L2921" t="s">
        <v>4911</v>
      </c>
      <c r="M2921" t="s">
        <v>4910</v>
      </c>
      <c r="N2921">
        <v>3</v>
      </c>
      <c r="O2921" t="s">
        <v>4909</v>
      </c>
      <c r="P2921" t="s">
        <v>4908</v>
      </c>
      <c r="Q2921" t="s">
        <v>4907</v>
      </c>
      <c r="R2921" s="7">
        <v>40909</v>
      </c>
      <c r="S2921" s="8">
        <f t="shared" si="368"/>
        <v>2012</v>
      </c>
      <c r="T2921" s="8">
        <v>2012</v>
      </c>
      <c r="U2921" s="8">
        <f t="shared" si="369"/>
        <v>10</v>
      </c>
      <c r="V2921" s="7">
        <v>2012</v>
      </c>
      <c r="W2921" t="s">
        <v>355</v>
      </c>
      <c r="X2921" s="2">
        <v>0.437</v>
      </c>
      <c r="Y2921" s="6">
        <f t="shared" si="366"/>
        <v>1.1665465417367396E-2</v>
      </c>
      <c r="AA2921">
        <v>10704698</v>
      </c>
      <c r="AB2921">
        <v>5300152513</v>
      </c>
      <c r="AC2921">
        <v>15598985</v>
      </c>
      <c r="AD2921" t="s">
        <v>6</v>
      </c>
      <c r="AE2921">
        <v>126</v>
      </c>
      <c r="AH2921" t="s">
        <v>4906</v>
      </c>
      <c r="AI2921" t="s">
        <v>4905</v>
      </c>
      <c r="AK2921" t="s">
        <v>4904</v>
      </c>
      <c r="AL2921">
        <v>10</v>
      </c>
      <c r="AM2921" s="5">
        <f t="shared" si="370"/>
        <v>1</v>
      </c>
      <c r="AN2921" s="4">
        <f t="shared" si="367"/>
        <v>1.5145778114350624E-3</v>
      </c>
      <c r="AO2921" s="3"/>
      <c r="AP2921">
        <v>1</v>
      </c>
      <c r="AR2921" t="s">
        <v>1</v>
      </c>
      <c r="AT2921" s="2" t="s">
        <v>0</v>
      </c>
      <c r="AU2921" s="1">
        <f t="shared" si="371"/>
        <v>0.86201991355876961</v>
      </c>
      <c r="AV2921" s="1">
        <f t="shared" si="372"/>
        <v>0.65900216144012291</v>
      </c>
      <c r="AW2921" s="1">
        <f t="shared" si="373"/>
        <v>0.45598440932147627</v>
      </c>
    </row>
    <row r="2922" spans="1:49" x14ac:dyDescent="0.2">
      <c r="A2922">
        <v>2920</v>
      </c>
      <c r="B2922" t="s">
        <v>4903</v>
      </c>
      <c r="C2922" t="s">
        <v>4902</v>
      </c>
      <c r="F2922" t="s">
        <v>4901</v>
      </c>
      <c r="G2922" t="s">
        <v>17</v>
      </c>
      <c r="H2922" t="s">
        <v>16</v>
      </c>
      <c r="I2922" t="s">
        <v>4900</v>
      </c>
      <c r="J2922" t="s">
        <v>4899</v>
      </c>
      <c r="K2922" t="s">
        <v>4898</v>
      </c>
      <c r="L2922" t="s">
        <v>4897</v>
      </c>
      <c r="M2922" t="s">
        <v>4896</v>
      </c>
      <c r="N2922">
        <v>1</v>
      </c>
      <c r="O2922" t="s">
        <v>4895</v>
      </c>
      <c r="P2922">
        <v>7004170726</v>
      </c>
      <c r="Q2922" t="s">
        <v>4894</v>
      </c>
      <c r="R2922" s="7">
        <v>40909</v>
      </c>
      <c r="S2922" s="8">
        <f t="shared" si="368"/>
        <v>2012</v>
      </c>
      <c r="T2922" s="8">
        <v>2012</v>
      </c>
      <c r="U2922" s="8">
        <f t="shared" si="369"/>
        <v>10</v>
      </c>
      <c r="V2922" s="7">
        <v>40909</v>
      </c>
      <c r="W2922" t="s">
        <v>4866</v>
      </c>
      <c r="X2922" s="2">
        <v>0.318</v>
      </c>
      <c r="Y2922" s="6">
        <f t="shared" si="366"/>
        <v>8.4888283815167786E-3</v>
      </c>
      <c r="AA2922">
        <v>338443</v>
      </c>
      <c r="AB2922">
        <v>27160</v>
      </c>
      <c r="AC2922">
        <v>15739120</v>
      </c>
      <c r="AD2922" t="s">
        <v>6</v>
      </c>
      <c r="AE2922">
        <v>54</v>
      </c>
      <c r="AF2922" s="10">
        <v>44447</v>
      </c>
      <c r="AH2922" t="s">
        <v>4893</v>
      </c>
      <c r="AI2922" t="s">
        <v>4892</v>
      </c>
      <c r="AK2922" t="s">
        <v>4891</v>
      </c>
      <c r="AL2922">
        <v>2</v>
      </c>
      <c r="AM2922" s="5">
        <f t="shared" si="370"/>
        <v>0.2</v>
      </c>
      <c r="AN2922" s="4">
        <f t="shared" si="367"/>
        <v>3.0291556228701253E-4</v>
      </c>
      <c r="AO2922" s="3"/>
      <c r="AP2922">
        <v>0</v>
      </c>
      <c r="AR2922" t="s">
        <v>1</v>
      </c>
      <c r="AS2922" t="s">
        <v>4890</v>
      </c>
      <c r="AT2922" s="2">
        <v>0.77</v>
      </c>
      <c r="AU2922" s="1">
        <f t="shared" si="371"/>
        <v>0.60330545357478482</v>
      </c>
      <c r="AV2922" s="1">
        <f t="shared" si="372"/>
        <v>0.43958719719018957</v>
      </c>
      <c r="AW2922" s="1">
        <f t="shared" si="373"/>
        <v>0.27586894080559421</v>
      </c>
    </row>
    <row r="2923" spans="1:49" x14ac:dyDescent="0.2">
      <c r="A2923">
        <v>2921</v>
      </c>
      <c r="B2923" t="s">
        <v>4889</v>
      </c>
      <c r="C2923" t="s">
        <v>4888</v>
      </c>
      <c r="F2923" t="s">
        <v>4887</v>
      </c>
      <c r="G2923" t="s">
        <v>17</v>
      </c>
      <c r="H2923" t="s">
        <v>16</v>
      </c>
      <c r="I2923" t="s">
        <v>4886</v>
      </c>
      <c r="J2923">
        <v>60105253</v>
      </c>
      <c r="K2923" t="s">
        <v>4885</v>
      </c>
      <c r="L2923" t="s">
        <v>4884</v>
      </c>
      <c r="M2923" t="s">
        <v>3217</v>
      </c>
      <c r="N2923">
        <v>4</v>
      </c>
      <c r="O2923" t="s">
        <v>4883</v>
      </c>
      <c r="P2923" t="s">
        <v>4882</v>
      </c>
      <c r="Q2923" t="s">
        <v>4881</v>
      </c>
      <c r="R2923" s="7">
        <v>40909</v>
      </c>
      <c r="S2923" s="8">
        <f t="shared" si="368"/>
        <v>2012</v>
      </c>
      <c r="T2923" s="8">
        <v>2012</v>
      </c>
      <c r="U2923" s="8">
        <f t="shared" si="369"/>
        <v>10</v>
      </c>
      <c r="V2923" s="7">
        <v>40909</v>
      </c>
      <c r="W2923" t="s">
        <v>4866</v>
      </c>
      <c r="X2923" s="2">
        <v>0.318</v>
      </c>
      <c r="Y2923" s="6">
        <f t="shared" si="366"/>
        <v>8.4888283815167786E-3</v>
      </c>
      <c r="AA2923">
        <v>338443</v>
      </c>
      <c r="AB2923">
        <v>27160</v>
      </c>
      <c r="AC2923">
        <v>15739120</v>
      </c>
      <c r="AD2923" t="s">
        <v>6</v>
      </c>
      <c r="AE2923">
        <v>54</v>
      </c>
      <c r="AF2923" s="10">
        <v>44447</v>
      </c>
      <c r="AH2923" t="s">
        <v>4880</v>
      </c>
      <c r="AI2923" t="s">
        <v>4879</v>
      </c>
      <c r="AK2923" t="s">
        <v>4878</v>
      </c>
      <c r="AL2923">
        <v>0</v>
      </c>
      <c r="AM2923" s="5">
        <f t="shared" si="370"/>
        <v>0</v>
      </c>
      <c r="AN2923" s="4">
        <f t="shared" si="367"/>
        <v>0</v>
      </c>
      <c r="AO2923" s="3"/>
      <c r="AP2923">
        <v>0</v>
      </c>
      <c r="AR2923" t="s">
        <v>1</v>
      </c>
      <c r="AT2923" s="2">
        <v>0.77</v>
      </c>
      <c r="AU2923" s="1">
        <f t="shared" si="371"/>
        <v>0.59421798670617454</v>
      </c>
      <c r="AV2923" s="1">
        <f t="shared" si="372"/>
        <v>0.42444141907583893</v>
      </c>
      <c r="AW2923" s="1">
        <f t="shared" si="373"/>
        <v>0.25466485144550338</v>
      </c>
    </row>
    <row r="2924" spans="1:49" x14ac:dyDescent="0.2">
      <c r="A2924">
        <v>2922</v>
      </c>
      <c r="B2924" t="s">
        <v>4877</v>
      </c>
      <c r="C2924" t="s">
        <v>4876</v>
      </c>
      <c r="F2924" t="s">
        <v>4875</v>
      </c>
      <c r="G2924" t="s">
        <v>17</v>
      </c>
      <c r="H2924" t="s">
        <v>16</v>
      </c>
      <c r="I2924" t="s">
        <v>4874</v>
      </c>
      <c r="J2924" t="s">
        <v>4873</v>
      </c>
      <c r="K2924" t="s">
        <v>4872</v>
      </c>
      <c r="L2924" t="s">
        <v>4871</v>
      </c>
      <c r="M2924" t="s">
        <v>4870</v>
      </c>
      <c r="N2924">
        <v>6</v>
      </c>
      <c r="O2924" t="s">
        <v>4869</v>
      </c>
      <c r="P2924" t="s">
        <v>4868</v>
      </c>
      <c r="Q2924" t="s">
        <v>4867</v>
      </c>
      <c r="R2924" s="7">
        <v>40909</v>
      </c>
      <c r="S2924" s="8">
        <f t="shared" si="368"/>
        <v>2012</v>
      </c>
      <c r="T2924" s="8">
        <v>2012</v>
      </c>
      <c r="U2924" s="8">
        <f t="shared" si="369"/>
        <v>10</v>
      </c>
      <c r="V2924" s="7">
        <v>40909</v>
      </c>
      <c r="W2924" t="s">
        <v>4866</v>
      </c>
      <c r="X2924" s="2">
        <v>0.318</v>
      </c>
      <c r="Y2924" s="6">
        <f t="shared" si="366"/>
        <v>8.4888283815167786E-3</v>
      </c>
      <c r="AA2924">
        <v>338443</v>
      </c>
      <c r="AB2924">
        <v>27160</v>
      </c>
      <c r="AC2924">
        <v>15739120</v>
      </c>
      <c r="AD2924" t="s">
        <v>6</v>
      </c>
      <c r="AE2924">
        <v>54</v>
      </c>
      <c r="AF2924" s="10">
        <v>44447</v>
      </c>
      <c r="AH2924" t="s">
        <v>4865</v>
      </c>
      <c r="AI2924" t="s">
        <v>4864</v>
      </c>
      <c r="AK2924" t="s">
        <v>4863</v>
      </c>
      <c r="AL2924">
        <v>7</v>
      </c>
      <c r="AM2924" s="5">
        <f t="shared" si="370"/>
        <v>0.7</v>
      </c>
      <c r="AN2924" s="4">
        <f t="shared" si="367"/>
        <v>1.0602044680045437E-3</v>
      </c>
      <c r="AO2924" s="3"/>
      <c r="AP2924">
        <v>0</v>
      </c>
      <c r="AQ2924" t="s">
        <v>4862</v>
      </c>
      <c r="AR2924" t="s">
        <v>4861</v>
      </c>
      <c r="AS2924" t="s">
        <v>4860</v>
      </c>
      <c r="AT2924" s="2">
        <v>0.77</v>
      </c>
      <c r="AU2924" s="1">
        <f t="shared" si="371"/>
        <v>0.62602412074631075</v>
      </c>
      <c r="AV2924" s="1">
        <f t="shared" si="372"/>
        <v>0.47745164247606608</v>
      </c>
      <c r="AW2924" s="1">
        <f t="shared" si="373"/>
        <v>0.32887916420582142</v>
      </c>
    </row>
    <row r="2925" spans="1:49" x14ac:dyDescent="0.2">
      <c r="A2925">
        <v>2923</v>
      </c>
      <c r="B2925" t="s">
        <v>4859</v>
      </c>
      <c r="C2925" t="s">
        <v>4858</v>
      </c>
      <c r="F2925" t="s">
        <v>4857</v>
      </c>
      <c r="G2925" t="s">
        <v>17</v>
      </c>
      <c r="H2925" t="s">
        <v>16</v>
      </c>
      <c r="I2925" t="s">
        <v>4856</v>
      </c>
      <c r="J2925" t="s">
        <v>4855</v>
      </c>
      <c r="K2925" t="s">
        <v>4854</v>
      </c>
      <c r="L2925" t="s">
        <v>4853</v>
      </c>
      <c r="M2925" t="s">
        <v>4852</v>
      </c>
      <c r="N2925">
        <v>5</v>
      </c>
      <c r="O2925" t="s">
        <v>4851</v>
      </c>
      <c r="P2925" t="s">
        <v>4850</v>
      </c>
      <c r="Q2925" t="s">
        <v>4849</v>
      </c>
      <c r="R2925" s="7">
        <v>40909</v>
      </c>
      <c r="S2925" s="8">
        <f t="shared" si="368"/>
        <v>2012</v>
      </c>
      <c r="T2925" s="8">
        <v>2012</v>
      </c>
      <c r="U2925" s="8">
        <f t="shared" si="369"/>
        <v>10</v>
      </c>
      <c r="V2925" s="7">
        <v>40909</v>
      </c>
      <c r="W2925" t="s">
        <v>4848</v>
      </c>
      <c r="X2925" s="2">
        <v>0.64600000000000002</v>
      </c>
      <c r="Y2925" s="6">
        <f t="shared" si="366"/>
        <v>1.72446010517605E-2</v>
      </c>
      <c r="AA2925" t="s">
        <v>4847</v>
      </c>
      <c r="AB2925">
        <v>21157</v>
      </c>
      <c r="AC2925">
        <v>15308138</v>
      </c>
      <c r="AD2925" t="s">
        <v>6</v>
      </c>
      <c r="AE2925">
        <v>23</v>
      </c>
      <c r="AF2925">
        <v>2</v>
      </c>
      <c r="AH2925" t="s">
        <v>4846</v>
      </c>
      <c r="AI2925" t="s">
        <v>4845</v>
      </c>
      <c r="AJ2925" t="s">
        <v>4844</v>
      </c>
      <c r="AK2925" t="s">
        <v>4843</v>
      </c>
      <c r="AL2925">
        <v>34</v>
      </c>
      <c r="AM2925" s="5">
        <f t="shared" si="370"/>
        <v>3.4</v>
      </c>
      <c r="AN2925" s="4">
        <f t="shared" si="367"/>
        <v>5.1495645588792126E-3</v>
      </c>
      <c r="AO2925" s="3"/>
      <c r="AP2925">
        <v>0</v>
      </c>
      <c r="AR2925" t="s">
        <v>1</v>
      </c>
      <c r="AT2925" s="2" t="s">
        <v>0</v>
      </c>
      <c r="AU2925" s="1">
        <f t="shared" si="371"/>
        <v>1.3616090103896112</v>
      </c>
      <c r="AV2925" s="1">
        <f t="shared" si="372"/>
        <v>1.1197082805319856</v>
      </c>
      <c r="AW2925" s="1">
        <f t="shared" si="373"/>
        <v>0.87780755067435978</v>
      </c>
    </row>
    <row r="2926" spans="1:49" x14ac:dyDescent="0.2">
      <c r="A2926">
        <v>2924</v>
      </c>
      <c r="B2926" t="s">
        <v>4842</v>
      </c>
      <c r="C2926" t="s">
        <v>4841</v>
      </c>
      <c r="F2926" t="s">
        <v>4840</v>
      </c>
      <c r="G2926" t="s">
        <v>17</v>
      </c>
      <c r="H2926" t="s">
        <v>16</v>
      </c>
      <c r="I2926" t="s">
        <v>4839</v>
      </c>
      <c r="J2926">
        <v>60011418</v>
      </c>
      <c r="K2926" t="s">
        <v>3798</v>
      </c>
      <c r="L2926" t="s">
        <v>3797</v>
      </c>
      <c r="M2926" t="s">
        <v>657</v>
      </c>
      <c r="N2926">
        <v>6</v>
      </c>
      <c r="O2926" t="s">
        <v>4838</v>
      </c>
      <c r="P2926" t="s">
        <v>4837</v>
      </c>
      <c r="Q2926" t="s">
        <v>4836</v>
      </c>
      <c r="R2926" s="7">
        <v>40909</v>
      </c>
      <c r="S2926" s="8">
        <f t="shared" si="368"/>
        <v>2012</v>
      </c>
      <c r="T2926" s="8">
        <v>2012</v>
      </c>
      <c r="U2926" s="8">
        <f t="shared" si="369"/>
        <v>10</v>
      </c>
      <c r="V2926" s="7" t="s">
        <v>4835</v>
      </c>
      <c r="W2926" t="s">
        <v>4834</v>
      </c>
      <c r="X2926" s="2">
        <v>0.91300000000000003</v>
      </c>
      <c r="Y2926" s="6">
        <f t="shared" si="366"/>
        <v>2.4372013560769869E-2</v>
      </c>
      <c r="AA2926">
        <v>7484658</v>
      </c>
      <c r="AB2926">
        <v>29587</v>
      </c>
      <c r="AC2926">
        <v>15333876</v>
      </c>
      <c r="AD2926" t="s">
        <v>6</v>
      </c>
      <c r="AE2926">
        <v>28</v>
      </c>
      <c r="AF2926">
        <v>2</v>
      </c>
      <c r="AH2926" t="s">
        <v>4833</v>
      </c>
      <c r="AI2926" t="s">
        <v>4832</v>
      </c>
      <c r="AK2926" t="s">
        <v>4831</v>
      </c>
      <c r="AL2926">
        <v>3</v>
      </c>
      <c r="AM2926" s="5">
        <f t="shared" si="370"/>
        <v>0.3</v>
      </c>
      <c r="AN2926" s="4">
        <f t="shared" si="367"/>
        <v>4.5437334343051872E-4</v>
      </c>
      <c r="AO2926" s="3"/>
      <c r="AP2926">
        <v>0</v>
      </c>
      <c r="AR2926" t="s">
        <v>1</v>
      </c>
      <c r="AT2926" s="2">
        <v>1.5</v>
      </c>
      <c r="AU2926" s="1">
        <f t="shared" si="371"/>
        <v>1.7196721495568064</v>
      </c>
      <c r="AV2926" s="1">
        <f t="shared" si="372"/>
        <v>1.2413193452100193</v>
      </c>
      <c r="AW2926" s="1">
        <f t="shared" si="373"/>
        <v>0.76296654086323235</v>
      </c>
    </row>
    <row r="2927" spans="1:49" x14ac:dyDescent="0.2">
      <c r="A2927">
        <v>2925</v>
      </c>
      <c r="B2927" t="s">
        <v>4830</v>
      </c>
      <c r="C2927" t="s">
        <v>4829</v>
      </c>
      <c r="F2927" t="s">
        <v>4828</v>
      </c>
      <c r="G2927" t="s">
        <v>17</v>
      </c>
      <c r="H2927" t="s">
        <v>16</v>
      </c>
      <c r="I2927" t="s">
        <v>4827</v>
      </c>
      <c r="J2927">
        <v>60006437</v>
      </c>
      <c r="K2927" t="s">
        <v>4826</v>
      </c>
      <c r="M2927" t="s">
        <v>696</v>
      </c>
      <c r="N2927">
        <v>4</v>
      </c>
      <c r="O2927" t="s">
        <v>4825</v>
      </c>
      <c r="P2927" t="s">
        <v>4824</v>
      </c>
      <c r="Q2927" t="s">
        <v>4823</v>
      </c>
      <c r="R2927" s="7">
        <v>40909</v>
      </c>
      <c r="S2927" s="8">
        <f t="shared" si="368"/>
        <v>2012</v>
      </c>
      <c r="T2927" s="8">
        <v>2012</v>
      </c>
      <c r="U2927" s="8">
        <f t="shared" si="369"/>
        <v>10</v>
      </c>
      <c r="V2927" s="7">
        <v>2012</v>
      </c>
      <c r="W2927" t="s">
        <v>4822</v>
      </c>
      <c r="X2927" s="2">
        <v>0.23300000000000001</v>
      </c>
      <c r="Y2927" s="6">
        <f t="shared" si="366"/>
        <v>6.2198019273377652E-3</v>
      </c>
      <c r="AA2927">
        <v>14134853</v>
      </c>
      <c r="AB2927">
        <v>145734</v>
      </c>
      <c r="AC2927">
        <v>19822170</v>
      </c>
      <c r="AD2927" t="s">
        <v>6</v>
      </c>
      <c r="AE2927">
        <v>18</v>
      </c>
      <c r="AF2927">
        <v>1</v>
      </c>
      <c r="AH2927" t="s">
        <v>4821</v>
      </c>
      <c r="AI2927" t="s">
        <v>4820</v>
      </c>
      <c r="AJ2927" t="s">
        <v>4819</v>
      </c>
      <c r="AK2927" t="s">
        <v>4818</v>
      </c>
      <c r="AL2927">
        <v>1</v>
      </c>
      <c r="AM2927" s="5">
        <f t="shared" si="370"/>
        <v>0.1</v>
      </c>
      <c r="AN2927" s="4">
        <f t="shared" si="367"/>
        <v>1.5145778114350627E-4</v>
      </c>
      <c r="AO2927" s="3"/>
      <c r="AP2927">
        <v>1</v>
      </c>
      <c r="AR2927" t="s">
        <v>1</v>
      </c>
      <c r="AT2927" s="2" t="s">
        <v>0</v>
      </c>
      <c r="AU2927" s="1">
        <f t="shared" si="371"/>
        <v>0.43992986834794878</v>
      </c>
      <c r="AV2927" s="1">
        <f t="shared" si="372"/>
        <v>0.31856298542406358</v>
      </c>
      <c r="AW2927" s="1">
        <f t="shared" si="373"/>
        <v>0.19719610250017841</v>
      </c>
    </row>
    <row r="2928" spans="1:49" x14ac:dyDescent="0.2">
      <c r="A2928">
        <v>2926</v>
      </c>
      <c r="B2928" t="s">
        <v>4817</v>
      </c>
      <c r="F2928" t="s">
        <v>4816</v>
      </c>
      <c r="G2928" t="s">
        <v>17</v>
      </c>
      <c r="H2928" t="s">
        <v>16</v>
      </c>
      <c r="I2928" t="s">
        <v>4815</v>
      </c>
      <c r="J2928" t="s">
        <v>4814</v>
      </c>
      <c r="K2928" t="s">
        <v>4813</v>
      </c>
      <c r="L2928" t="s">
        <v>4812</v>
      </c>
      <c r="M2928" t="s">
        <v>227</v>
      </c>
      <c r="N2928">
        <v>5</v>
      </c>
      <c r="O2928" t="s">
        <v>4811</v>
      </c>
      <c r="P2928" t="s">
        <v>4810</v>
      </c>
      <c r="Q2928" t="s">
        <v>4809</v>
      </c>
      <c r="R2928" s="7">
        <v>40909</v>
      </c>
      <c r="S2928" s="8">
        <f t="shared" si="368"/>
        <v>2012</v>
      </c>
      <c r="T2928" s="8">
        <v>2012</v>
      </c>
      <c r="U2928" s="8">
        <f t="shared" si="369"/>
        <v>10</v>
      </c>
      <c r="V2928" s="7">
        <v>40969</v>
      </c>
      <c r="W2928" t="s">
        <v>4808</v>
      </c>
      <c r="X2928" s="2">
        <v>0.154</v>
      </c>
      <c r="Y2928" s="6">
        <f t="shared" si="366"/>
        <v>4.1109420463949177E-3</v>
      </c>
      <c r="AA2928">
        <v>9726268</v>
      </c>
      <c r="AB2928">
        <v>19700186863</v>
      </c>
      <c r="AC2928">
        <v>23953454</v>
      </c>
      <c r="AD2928" t="s">
        <v>6</v>
      </c>
      <c r="AE2928">
        <v>11</v>
      </c>
      <c r="AF2928">
        <v>1</v>
      </c>
      <c r="AH2928" t="s">
        <v>4807</v>
      </c>
      <c r="AI2928" t="s">
        <v>4806</v>
      </c>
      <c r="AJ2928" t="s">
        <v>4805</v>
      </c>
      <c r="AK2928" t="s">
        <v>4804</v>
      </c>
      <c r="AL2928">
        <v>0</v>
      </c>
      <c r="AM2928" s="5">
        <f t="shared" si="370"/>
        <v>0</v>
      </c>
      <c r="AN2928" s="4">
        <f t="shared" si="367"/>
        <v>0</v>
      </c>
      <c r="AO2928" s="3"/>
      <c r="AP2928">
        <v>0</v>
      </c>
      <c r="AR2928" t="s">
        <v>1</v>
      </c>
      <c r="AT2928" s="2" t="s">
        <v>0</v>
      </c>
      <c r="AU2928" s="1">
        <f t="shared" si="371"/>
        <v>0.28776594324764421</v>
      </c>
      <c r="AV2928" s="1">
        <f t="shared" si="372"/>
        <v>0.20554710231974588</v>
      </c>
      <c r="AW2928" s="1">
        <f t="shared" si="373"/>
        <v>0.12332826139184754</v>
      </c>
    </row>
    <row r="2929" spans="1:49" x14ac:dyDescent="0.2">
      <c r="A2929">
        <v>2927</v>
      </c>
      <c r="B2929" t="s">
        <v>4803</v>
      </c>
      <c r="F2929" t="s">
        <v>4802</v>
      </c>
      <c r="G2929" t="s">
        <v>17</v>
      </c>
      <c r="H2929" t="s">
        <v>16</v>
      </c>
      <c r="I2929" t="s">
        <v>4801</v>
      </c>
      <c r="J2929">
        <v>60003675</v>
      </c>
      <c r="K2929" t="s">
        <v>4800</v>
      </c>
      <c r="L2929" t="s">
        <v>3758</v>
      </c>
      <c r="M2929" t="s">
        <v>1276</v>
      </c>
      <c r="N2929">
        <v>2</v>
      </c>
      <c r="O2929" t="s">
        <v>4799</v>
      </c>
      <c r="P2929" t="s">
        <v>4798</v>
      </c>
      <c r="Q2929" t="s">
        <v>4797</v>
      </c>
      <c r="R2929" s="7">
        <v>40909</v>
      </c>
      <c r="S2929" s="8">
        <f t="shared" si="368"/>
        <v>2012</v>
      </c>
      <c r="T2929" s="8">
        <v>2012</v>
      </c>
      <c r="U2929" s="8">
        <f t="shared" si="369"/>
        <v>10</v>
      </c>
      <c r="V2929" s="7">
        <v>2012</v>
      </c>
      <c r="W2929" t="s">
        <v>3718</v>
      </c>
      <c r="X2929" s="2">
        <v>0.19</v>
      </c>
      <c r="Y2929" s="6">
        <f t="shared" si="366"/>
        <v>5.0719414858119115E-3</v>
      </c>
      <c r="AA2929">
        <v>332097</v>
      </c>
      <c r="AB2929">
        <v>18700</v>
      </c>
      <c r="AD2929" t="s">
        <v>6</v>
      </c>
      <c r="AE2929">
        <v>88</v>
      </c>
      <c r="AF2929" s="12">
        <v>0.16666666666666666</v>
      </c>
      <c r="AH2929" t="s">
        <v>4796</v>
      </c>
      <c r="AI2929" t="s">
        <v>4795</v>
      </c>
      <c r="AJ2929" t="s">
        <v>4794</v>
      </c>
      <c r="AK2929" t="s">
        <v>4793</v>
      </c>
      <c r="AL2929">
        <v>1</v>
      </c>
      <c r="AM2929" s="5">
        <f t="shared" si="370"/>
        <v>0.1</v>
      </c>
      <c r="AN2929" s="4">
        <f t="shared" si="367"/>
        <v>1.5145778114350627E-4</v>
      </c>
      <c r="AO2929" s="3"/>
      <c r="AP2929">
        <v>0</v>
      </c>
      <c r="AR2929" t="s">
        <v>1</v>
      </c>
      <c r="AT2929" s="2" t="s">
        <v>0</v>
      </c>
      <c r="AU2929" s="1">
        <f t="shared" si="371"/>
        <v>0.35957963744113897</v>
      </c>
      <c r="AV2929" s="1">
        <f t="shared" si="372"/>
        <v>0.26116996334777087</v>
      </c>
      <c r="AW2929" s="1">
        <f t="shared" si="373"/>
        <v>0.16276028925440278</v>
      </c>
    </row>
    <row r="2930" spans="1:49" x14ac:dyDescent="0.2">
      <c r="A2930">
        <v>2928</v>
      </c>
      <c r="B2930" t="s">
        <v>4792</v>
      </c>
      <c r="C2930" t="s">
        <v>4791</v>
      </c>
      <c r="D2930" t="s">
        <v>4790</v>
      </c>
      <c r="F2930" t="s">
        <v>4789</v>
      </c>
      <c r="G2930" t="s">
        <v>17</v>
      </c>
      <c r="H2930" t="s">
        <v>16</v>
      </c>
      <c r="I2930" t="s">
        <v>4788</v>
      </c>
      <c r="J2930">
        <v>60008435</v>
      </c>
      <c r="K2930" t="s">
        <v>4787</v>
      </c>
      <c r="L2930" t="s">
        <v>4786</v>
      </c>
      <c r="M2930" t="s">
        <v>657</v>
      </c>
      <c r="N2930">
        <v>2</v>
      </c>
      <c r="O2930" t="s">
        <v>4785</v>
      </c>
      <c r="P2930" t="s">
        <v>4784</v>
      </c>
      <c r="Q2930" t="s">
        <v>4783</v>
      </c>
      <c r="R2930" s="7">
        <v>40909</v>
      </c>
      <c r="S2930" s="8">
        <f t="shared" si="368"/>
        <v>2012</v>
      </c>
      <c r="T2930" s="8">
        <v>2012</v>
      </c>
      <c r="U2930" s="8">
        <f t="shared" si="369"/>
        <v>10</v>
      </c>
      <c r="V2930" s="7">
        <v>40969</v>
      </c>
      <c r="W2930" t="s">
        <v>4782</v>
      </c>
      <c r="X2930" s="2">
        <v>0.99</v>
      </c>
      <c r="Y2930" s="6">
        <f t="shared" si="366"/>
        <v>2.6427484583967327E-2</v>
      </c>
      <c r="AA2930">
        <v>21664250</v>
      </c>
      <c r="AB2930">
        <v>9500153947</v>
      </c>
      <c r="AC2930">
        <v>17936292</v>
      </c>
      <c r="AD2930" t="s">
        <v>6</v>
      </c>
      <c r="AE2930">
        <v>54</v>
      </c>
      <c r="AF2930">
        <v>1</v>
      </c>
      <c r="AG2930">
        <v>1250006</v>
      </c>
      <c r="AI2930" t="s">
        <v>4781</v>
      </c>
      <c r="AJ2930" t="s">
        <v>4780</v>
      </c>
      <c r="AK2930" t="s">
        <v>4779</v>
      </c>
      <c r="AL2930">
        <v>60</v>
      </c>
      <c r="AM2930" s="5">
        <f t="shared" si="370"/>
        <v>6</v>
      </c>
      <c r="AN2930" s="4">
        <f t="shared" si="367"/>
        <v>9.0874668686103752E-3</v>
      </c>
      <c r="AO2930" s="3"/>
      <c r="AP2930">
        <v>0</v>
      </c>
      <c r="AQ2930" t="s">
        <v>155</v>
      </c>
      <c r="AR2930">
        <v>19101007</v>
      </c>
      <c r="AS2930" t="s">
        <v>154</v>
      </c>
      <c r="AT2930" s="2">
        <v>3.2160000000000002</v>
      </c>
      <c r="AU2930" s="1">
        <f t="shared" si="371"/>
        <v>2.1225479269360239</v>
      </c>
      <c r="AV2930" s="1">
        <f t="shared" si="372"/>
        <v>1.7757475726288849</v>
      </c>
      <c r="AW2930" s="1">
        <f t="shared" si="373"/>
        <v>1.428947218321746</v>
      </c>
    </row>
    <row r="2931" spans="1:49" x14ac:dyDescent="0.2">
      <c r="A2931">
        <v>2929</v>
      </c>
      <c r="B2931" t="s">
        <v>4778</v>
      </c>
      <c r="C2931" t="s">
        <v>4777</v>
      </c>
      <c r="F2931" t="s">
        <v>4776</v>
      </c>
      <c r="G2931" t="s">
        <v>17</v>
      </c>
      <c r="H2931" t="s">
        <v>16</v>
      </c>
      <c r="I2931" t="s">
        <v>4775</v>
      </c>
      <c r="J2931" t="s">
        <v>4774</v>
      </c>
      <c r="K2931" t="s">
        <v>4773</v>
      </c>
      <c r="L2931" t="s">
        <v>4772</v>
      </c>
      <c r="M2931" t="s">
        <v>1634</v>
      </c>
      <c r="N2931">
        <v>3</v>
      </c>
      <c r="O2931" t="s">
        <v>4771</v>
      </c>
      <c r="P2931" t="s">
        <v>4770</v>
      </c>
      <c r="Q2931" t="s">
        <v>4769</v>
      </c>
      <c r="R2931" s="7">
        <v>40909</v>
      </c>
      <c r="S2931" s="8">
        <f t="shared" si="368"/>
        <v>2012</v>
      </c>
      <c r="T2931" s="8">
        <v>2012</v>
      </c>
      <c r="U2931" s="8">
        <f t="shared" si="369"/>
        <v>10</v>
      </c>
      <c r="V2931" s="7" t="s">
        <v>1969</v>
      </c>
      <c r="W2931" t="s">
        <v>4768</v>
      </c>
      <c r="X2931" s="2">
        <v>1.1759999999999999</v>
      </c>
      <c r="Y2931" s="6">
        <f t="shared" si="366"/>
        <v>3.1392648354288462E-2</v>
      </c>
      <c r="AA2931">
        <v>15271404</v>
      </c>
      <c r="AB2931">
        <v>23225</v>
      </c>
      <c r="AD2931" t="s">
        <v>6</v>
      </c>
      <c r="AE2931">
        <v>82</v>
      </c>
      <c r="AF2931">
        <v>2</v>
      </c>
      <c r="AH2931" t="s">
        <v>4767</v>
      </c>
      <c r="AI2931" t="s">
        <v>4766</v>
      </c>
      <c r="AK2931" t="s">
        <v>4765</v>
      </c>
      <c r="AL2931">
        <v>38</v>
      </c>
      <c r="AM2931" s="5">
        <f t="shared" si="370"/>
        <v>3.8</v>
      </c>
      <c r="AN2931" s="4">
        <f t="shared" si="367"/>
        <v>5.7553956834532375E-3</v>
      </c>
      <c r="AO2931" s="3"/>
      <c r="AP2931">
        <v>0</v>
      </c>
      <c r="AR2931" t="s">
        <v>1</v>
      </c>
      <c r="AT2931" s="2">
        <v>3.3239999999999998</v>
      </c>
      <c r="AU2931" s="1">
        <f t="shared" si="371"/>
        <v>2.370147255303789</v>
      </c>
      <c r="AV2931" s="1">
        <f t="shared" si="372"/>
        <v>1.8574022018870848</v>
      </c>
      <c r="AW2931" s="1">
        <f t="shared" si="373"/>
        <v>1.3446571484703806</v>
      </c>
    </row>
    <row r="2932" spans="1:49" x14ac:dyDescent="0.2">
      <c r="A2932">
        <v>2930</v>
      </c>
      <c r="B2932" t="s">
        <v>4764</v>
      </c>
      <c r="C2932" t="s">
        <v>4763</v>
      </c>
      <c r="F2932" t="s">
        <v>4762</v>
      </c>
      <c r="G2932" t="s">
        <v>17</v>
      </c>
      <c r="H2932" t="s">
        <v>16</v>
      </c>
      <c r="I2932" t="s">
        <v>4761</v>
      </c>
      <c r="J2932">
        <v>60024350</v>
      </c>
      <c r="K2932" t="s">
        <v>204</v>
      </c>
      <c r="L2932" t="s">
        <v>203</v>
      </c>
      <c r="M2932" t="s">
        <v>80</v>
      </c>
      <c r="N2932">
        <v>7</v>
      </c>
      <c r="O2932" t="s">
        <v>4760</v>
      </c>
      <c r="P2932" t="s">
        <v>4759</v>
      </c>
      <c r="Q2932" t="s">
        <v>4758</v>
      </c>
      <c r="R2932" s="7">
        <v>40909</v>
      </c>
      <c r="S2932" s="8">
        <f t="shared" si="368"/>
        <v>2012</v>
      </c>
      <c r="T2932" s="8">
        <v>2012</v>
      </c>
      <c r="U2932" s="8">
        <f t="shared" si="369"/>
        <v>10</v>
      </c>
      <c r="V2932" s="7">
        <v>40909</v>
      </c>
      <c r="W2932" t="s">
        <v>4757</v>
      </c>
      <c r="X2932" s="2">
        <v>0.75</v>
      </c>
      <c r="Y2932" s="6">
        <f t="shared" si="366"/>
        <v>2.0020821654520703E-2</v>
      </c>
      <c r="AA2932" t="s">
        <v>4756</v>
      </c>
      <c r="AB2932">
        <v>29221</v>
      </c>
      <c r="AD2932" t="s">
        <v>6</v>
      </c>
      <c r="AE2932">
        <v>19</v>
      </c>
      <c r="AF2932">
        <v>1</v>
      </c>
      <c r="AG2932">
        <v>13105</v>
      </c>
      <c r="AI2932" t="s">
        <v>4755</v>
      </c>
      <c r="AK2932" t="s">
        <v>4754</v>
      </c>
      <c r="AL2932">
        <v>22</v>
      </c>
      <c r="AM2932" s="5">
        <f t="shared" si="370"/>
        <v>2.2000000000000002</v>
      </c>
      <c r="AN2932" s="4">
        <f t="shared" si="367"/>
        <v>3.3320711851571377E-3</v>
      </c>
      <c r="AO2932" s="3"/>
      <c r="AP2932">
        <v>0</v>
      </c>
      <c r="AR2932" t="s">
        <v>1</v>
      </c>
      <c r="AT2932" s="2">
        <v>2.0230000000000001</v>
      </c>
      <c r="AU2932" s="1">
        <f t="shared" si="371"/>
        <v>1.5014196513711633</v>
      </c>
      <c r="AV2932" s="1">
        <f t="shared" si="372"/>
        <v>1.167644641983892</v>
      </c>
      <c r="AW2932" s="1">
        <f t="shared" si="373"/>
        <v>0.83386963259662072</v>
      </c>
    </row>
    <row r="2933" spans="1:49" x14ac:dyDescent="0.2">
      <c r="A2933">
        <v>2931</v>
      </c>
      <c r="B2933" t="s">
        <v>4753</v>
      </c>
      <c r="C2933" t="s">
        <v>4752</v>
      </c>
      <c r="F2933" t="s">
        <v>4751</v>
      </c>
      <c r="G2933" t="s">
        <v>17</v>
      </c>
      <c r="H2933" t="s">
        <v>16</v>
      </c>
      <c r="I2933" t="s">
        <v>4750</v>
      </c>
      <c r="J2933">
        <v>60025084</v>
      </c>
      <c r="K2933" t="s">
        <v>4749</v>
      </c>
      <c r="L2933" t="s">
        <v>760</v>
      </c>
      <c r="M2933" t="s">
        <v>80</v>
      </c>
      <c r="N2933">
        <v>2</v>
      </c>
      <c r="O2933" t="s">
        <v>4748</v>
      </c>
      <c r="P2933" t="s">
        <v>4747</v>
      </c>
      <c r="Q2933" t="s">
        <v>4746</v>
      </c>
      <c r="R2933" s="7">
        <v>40909</v>
      </c>
      <c r="S2933" s="8">
        <f t="shared" si="368"/>
        <v>2012</v>
      </c>
      <c r="T2933" s="8">
        <v>2012</v>
      </c>
      <c r="U2933" s="8">
        <f t="shared" si="369"/>
        <v>10</v>
      </c>
      <c r="V2933" s="7">
        <v>2012</v>
      </c>
      <c r="W2933" t="s">
        <v>355</v>
      </c>
      <c r="X2933" s="2">
        <v>0.437</v>
      </c>
      <c r="Y2933" s="6">
        <f t="shared" si="366"/>
        <v>1.1665465417367396E-2</v>
      </c>
      <c r="AA2933">
        <v>10704698</v>
      </c>
      <c r="AB2933">
        <v>5300152513</v>
      </c>
      <c r="AC2933">
        <v>15598985</v>
      </c>
      <c r="AD2933" t="s">
        <v>6</v>
      </c>
      <c r="AE2933">
        <v>126</v>
      </c>
      <c r="AH2933" t="s">
        <v>4745</v>
      </c>
      <c r="AI2933" t="s">
        <v>4744</v>
      </c>
      <c r="AK2933" t="s">
        <v>4743</v>
      </c>
      <c r="AL2933">
        <v>27</v>
      </c>
      <c r="AM2933" s="5">
        <f t="shared" si="370"/>
        <v>2.7</v>
      </c>
      <c r="AN2933" s="4">
        <f t="shared" si="367"/>
        <v>4.0893600908746691E-3</v>
      </c>
      <c r="AO2933" s="3"/>
      <c r="AP2933">
        <v>1</v>
      </c>
      <c r="AR2933" t="s">
        <v>1</v>
      </c>
      <c r="AT2933" s="2" t="s">
        <v>0</v>
      </c>
      <c r="AU2933" s="1">
        <f t="shared" si="371"/>
        <v>0.93926338194195769</v>
      </c>
      <c r="AV2933" s="1">
        <f t="shared" si="372"/>
        <v>0.78774127541210337</v>
      </c>
      <c r="AW2933" s="1">
        <f t="shared" si="373"/>
        <v>0.63621916888224861</v>
      </c>
    </row>
    <row r="2934" spans="1:49" x14ac:dyDescent="0.2">
      <c r="A2934">
        <v>2932</v>
      </c>
      <c r="B2934" t="s">
        <v>4742</v>
      </c>
      <c r="F2934" t="s">
        <v>4741</v>
      </c>
      <c r="G2934" t="s">
        <v>17</v>
      </c>
      <c r="H2934" t="s">
        <v>16</v>
      </c>
      <c r="I2934" t="s">
        <v>4740</v>
      </c>
      <c r="J2934" t="s">
        <v>4739</v>
      </c>
      <c r="K2934" t="s">
        <v>4738</v>
      </c>
      <c r="L2934" t="s">
        <v>4737</v>
      </c>
      <c r="M2934" t="s">
        <v>4443</v>
      </c>
      <c r="N2934">
        <v>2</v>
      </c>
      <c r="O2934" t="s">
        <v>4736</v>
      </c>
      <c r="P2934" t="s">
        <v>4735</v>
      </c>
      <c r="Q2934" t="s">
        <v>4734</v>
      </c>
      <c r="R2934" s="7">
        <v>40909</v>
      </c>
      <c r="S2934" s="8">
        <f t="shared" si="368"/>
        <v>2012</v>
      </c>
      <c r="T2934" s="8">
        <v>2012</v>
      </c>
      <c r="U2934" s="8">
        <f t="shared" si="369"/>
        <v>10</v>
      </c>
      <c r="V2934" s="7">
        <v>40909</v>
      </c>
      <c r="W2934" t="s">
        <v>2942</v>
      </c>
      <c r="X2934" s="2">
        <v>0.153</v>
      </c>
      <c r="Y2934" s="6">
        <f t="shared" si="366"/>
        <v>4.0842476175222235E-3</v>
      </c>
      <c r="AA2934">
        <v>19928645</v>
      </c>
      <c r="AB2934">
        <v>19700182903</v>
      </c>
      <c r="AC2934">
        <v>18173195</v>
      </c>
      <c r="AD2934" t="s">
        <v>6</v>
      </c>
      <c r="AE2934">
        <v>35</v>
      </c>
      <c r="AF2934">
        <v>2</v>
      </c>
      <c r="AH2934" t="s">
        <v>4733</v>
      </c>
      <c r="AI2934" t="s">
        <v>4732</v>
      </c>
      <c r="AJ2934" t="s">
        <v>4731</v>
      </c>
      <c r="AK2934" t="s">
        <v>4730</v>
      </c>
      <c r="AL2934">
        <v>10</v>
      </c>
      <c r="AM2934" s="5">
        <f t="shared" si="370"/>
        <v>1</v>
      </c>
      <c r="AN2934" s="4">
        <f t="shared" si="367"/>
        <v>1.5145778114350624E-3</v>
      </c>
      <c r="AO2934" s="3"/>
      <c r="AP2934">
        <v>0</v>
      </c>
      <c r="AR2934" t="s">
        <v>1</v>
      </c>
      <c r="AT2934" s="2" t="s">
        <v>0</v>
      </c>
      <c r="AU2934" s="1">
        <f t="shared" si="371"/>
        <v>0.33133466756960744</v>
      </c>
      <c r="AV2934" s="1">
        <f t="shared" si="372"/>
        <v>0.27994127144786429</v>
      </c>
      <c r="AW2934" s="1">
        <f t="shared" si="373"/>
        <v>0.22854787532612109</v>
      </c>
    </row>
    <row r="2935" spans="1:49" x14ac:dyDescent="0.2">
      <c r="A2935">
        <v>2933</v>
      </c>
      <c r="B2935" t="s">
        <v>4729</v>
      </c>
      <c r="C2935" t="s">
        <v>4728</v>
      </c>
      <c r="E2935">
        <v>22021117</v>
      </c>
      <c r="F2935" t="s">
        <v>4727</v>
      </c>
      <c r="G2935" t="s">
        <v>17</v>
      </c>
      <c r="H2935" t="s">
        <v>16</v>
      </c>
      <c r="I2935" t="s">
        <v>4726</v>
      </c>
      <c r="J2935" t="s">
        <v>4725</v>
      </c>
      <c r="K2935" t="s">
        <v>4724</v>
      </c>
      <c r="L2935" t="s">
        <v>4723</v>
      </c>
      <c r="M2935" t="s">
        <v>2736</v>
      </c>
      <c r="N2935">
        <v>7</v>
      </c>
      <c r="O2935" t="s">
        <v>4722</v>
      </c>
      <c r="P2935" t="s">
        <v>4721</v>
      </c>
      <c r="Q2935" t="s">
        <v>4720</v>
      </c>
      <c r="R2935" s="7">
        <v>40909</v>
      </c>
      <c r="S2935" s="8">
        <f t="shared" si="368"/>
        <v>2012</v>
      </c>
      <c r="T2935" s="8">
        <v>2012</v>
      </c>
      <c r="U2935" s="8">
        <f t="shared" si="369"/>
        <v>10</v>
      </c>
      <c r="V2935" s="7">
        <v>41000</v>
      </c>
      <c r="W2935" t="s">
        <v>4690</v>
      </c>
      <c r="X2935" s="2">
        <v>1.696</v>
      </c>
      <c r="Y2935" s="6">
        <f t="shared" si="366"/>
        <v>4.5273751368089483E-2</v>
      </c>
      <c r="AA2935">
        <v>7403194</v>
      </c>
      <c r="AB2935">
        <v>17267</v>
      </c>
      <c r="AC2935">
        <v>15222594</v>
      </c>
      <c r="AD2935" t="s">
        <v>6</v>
      </c>
      <c r="AE2935">
        <v>67</v>
      </c>
      <c r="AF2935">
        <v>4</v>
      </c>
      <c r="AH2935" t="s">
        <v>4719</v>
      </c>
      <c r="AI2935" t="s">
        <v>4718</v>
      </c>
      <c r="AJ2935" t="s">
        <v>4717</v>
      </c>
      <c r="AK2935" t="s">
        <v>4716</v>
      </c>
      <c r="AL2935">
        <v>15</v>
      </c>
      <c r="AM2935" s="5">
        <f t="shared" si="370"/>
        <v>1.5</v>
      </c>
      <c r="AN2935" s="4">
        <f t="shared" si="367"/>
        <v>2.2718667171525938E-3</v>
      </c>
      <c r="AO2935" s="3"/>
      <c r="AP2935">
        <v>1</v>
      </c>
      <c r="AR2935" t="s">
        <v>1</v>
      </c>
      <c r="AT2935" s="2">
        <v>4.6680000000000001</v>
      </c>
      <c r="AU2935" s="1">
        <f t="shared" si="371"/>
        <v>3.2373185972808418</v>
      </c>
      <c r="AV2935" s="1">
        <f t="shared" si="372"/>
        <v>2.3772809042621037</v>
      </c>
      <c r="AW2935" s="1">
        <f t="shared" si="373"/>
        <v>1.517243211243366</v>
      </c>
    </row>
    <row r="2936" spans="1:49" x14ac:dyDescent="0.2">
      <c r="A2936">
        <v>2934</v>
      </c>
      <c r="B2936" t="s">
        <v>4715</v>
      </c>
      <c r="C2936" t="s">
        <v>4714</v>
      </c>
      <c r="E2936">
        <v>21842501</v>
      </c>
      <c r="F2936" t="s">
        <v>4713</v>
      </c>
      <c r="G2936" t="s">
        <v>17</v>
      </c>
      <c r="H2936" t="s">
        <v>16</v>
      </c>
      <c r="I2936" t="s">
        <v>4712</v>
      </c>
      <c r="J2936" t="s">
        <v>4711</v>
      </c>
      <c r="K2936" t="s">
        <v>4710</v>
      </c>
      <c r="L2936" t="s">
        <v>4709</v>
      </c>
      <c r="M2936" t="s">
        <v>1634</v>
      </c>
      <c r="N2936">
        <v>6</v>
      </c>
      <c r="O2936" t="s">
        <v>4708</v>
      </c>
      <c r="P2936" t="s">
        <v>4707</v>
      </c>
      <c r="Q2936" t="s">
        <v>4706</v>
      </c>
      <c r="R2936" s="7">
        <v>40909</v>
      </c>
      <c r="S2936" s="8">
        <f t="shared" si="368"/>
        <v>2012</v>
      </c>
      <c r="T2936" s="8">
        <v>2012</v>
      </c>
      <c r="U2936" s="8">
        <f t="shared" si="369"/>
        <v>10</v>
      </c>
      <c r="V2936" s="7">
        <v>41000</v>
      </c>
      <c r="W2936" t="s">
        <v>4690</v>
      </c>
      <c r="X2936" s="2">
        <v>1.696</v>
      </c>
      <c r="Y2936" s="6">
        <f t="shared" si="366"/>
        <v>4.5273751368089483E-2</v>
      </c>
      <c r="AA2936">
        <v>7403194</v>
      </c>
      <c r="AB2936">
        <v>17267</v>
      </c>
      <c r="AC2936">
        <v>15222594</v>
      </c>
      <c r="AD2936" t="s">
        <v>6</v>
      </c>
      <c r="AE2936">
        <v>67</v>
      </c>
      <c r="AF2936">
        <v>4</v>
      </c>
      <c r="AH2936" t="s">
        <v>4705</v>
      </c>
      <c r="AI2936" t="s">
        <v>4704</v>
      </c>
      <c r="AJ2936" t="s">
        <v>4703</v>
      </c>
      <c r="AK2936" t="s">
        <v>4702</v>
      </c>
      <c r="AL2936">
        <v>27</v>
      </c>
      <c r="AM2936" s="5">
        <f t="shared" si="370"/>
        <v>2.7</v>
      </c>
      <c r="AN2936" s="4">
        <f t="shared" si="367"/>
        <v>4.0893600908746691E-3</v>
      </c>
      <c r="AO2936" s="3"/>
      <c r="AP2936">
        <v>0</v>
      </c>
      <c r="AQ2936" t="s">
        <v>4685</v>
      </c>
      <c r="AR2936" t="s">
        <v>4701</v>
      </c>
      <c r="AS2936" t="s">
        <v>4683</v>
      </c>
      <c r="AT2936" s="2">
        <v>4.6680000000000001</v>
      </c>
      <c r="AU2936" s="1">
        <f t="shared" si="371"/>
        <v>3.291843398492504</v>
      </c>
      <c r="AV2936" s="1">
        <f t="shared" si="372"/>
        <v>2.4681555729482074</v>
      </c>
      <c r="AW2936" s="1">
        <f t="shared" si="373"/>
        <v>1.6444677474039111</v>
      </c>
    </row>
    <row r="2937" spans="1:49" x14ac:dyDescent="0.2">
      <c r="A2937">
        <v>2935</v>
      </c>
      <c r="B2937" t="s">
        <v>4700</v>
      </c>
      <c r="C2937" t="s">
        <v>4699</v>
      </c>
      <c r="E2937">
        <v>21858863</v>
      </c>
      <c r="F2937" t="s">
        <v>4698</v>
      </c>
      <c r="G2937" t="s">
        <v>17</v>
      </c>
      <c r="H2937" t="s">
        <v>16</v>
      </c>
      <c r="I2937" t="s">
        <v>4697</v>
      </c>
      <c r="J2937" t="s">
        <v>4696</v>
      </c>
      <c r="K2937" t="s">
        <v>4695</v>
      </c>
      <c r="L2937" t="s">
        <v>4694</v>
      </c>
      <c r="M2937" t="s">
        <v>1634</v>
      </c>
      <c r="N2937">
        <v>3</v>
      </c>
      <c r="O2937" t="s">
        <v>4693</v>
      </c>
      <c r="P2937" t="s">
        <v>4692</v>
      </c>
      <c r="Q2937" t="s">
        <v>4691</v>
      </c>
      <c r="R2937" s="7">
        <v>40909</v>
      </c>
      <c r="S2937" s="8">
        <f t="shared" si="368"/>
        <v>2012</v>
      </c>
      <c r="T2937" s="8">
        <v>2012</v>
      </c>
      <c r="U2937" s="8">
        <f t="shared" si="369"/>
        <v>10</v>
      </c>
      <c r="V2937" s="7">
        <v>41000</v>
      </c>
      <c r="W2937" t="s">
        <v>4690</v>
      </c>
      <c r="X2937" s="2">
        <v>1.696</v>
      </c>
      <c r="Y2937" s="6">
        <f t="shared" si="366"/>
        <v>4.5273751368089483E-2</v>
      </c>
      <c r="AA2937">
        <v>7403194</v>
      </c>
      <c r="AB2937">
        <v>17267</v>
      </c>
      <c r="AC2937">
        <v>15222594</v>
      </c>
      <c r="AD2937" t="s">
        <v>6</v>
      </c>
      <c r="AE2937">
        <v>67</v>
      </c>
      <c r="AF2937">
        <v>4</v>
      </c>
      <c r="AH2937" t="s">
        <v>4689</v>
      </c>
      <c r="AI2937" t="s">
        <v>4688</v>
      </c>
      <c r="AJ2937" t="s">
        <v>4687</v>
      </c>
      <c r="AK2937" t="s">
        <v>4686</v>
      </c>
      <c r="AL2937">
        <v>19</v>
      </c>
      <c r="AM2937" s="5">
        <f t="shared" si="370"/>
        <v>1.9</v>
      </c>
      <c r="AN2937" s="4">
        <f t="shared" si="367"/>
        <v>2.8776978417266188E-3</v>
      </c>
      <c r="AO2937" s="3"/>
      <c r="AP2937">
        <v>1</v>
      </c>
      <c r="AQ2937" t="s">
        <v>4685</v>
      </c>
      <c r="AR2937" t="s">
        <v>4684</v>
      </c>
      <c r="AS2937" t="s">
        <v>4683</v>
      </c>
      <c r="AT2937" s="2">
        <v>4.6680000000000001</v>
      </c>
      <c r="AU2937" s="1">
        <f t="shared" si="371"/>
        <v>3.2554935310180624</v>
      </c>
      <c r="AV2937" s="1">
        <f t="shared" si="372"/>
        <v>2.4075724604908051</v>
      </c>
      <c r="AW2937" s="1">
        <f t="shared" si="373"/>
        <v>1.5596513899635476</v>
      </c>
    </row>
    <row r="2938" spans="1:49" x14ac:dyDescent="0.2">
      <c r="A2938">
        <v>2936</v>
      </c>
      <c r="B2938" t="s">
        <v>4682</v>
      </c>
      <c r="C2938" t="s">
        <v>4681</v>
      </c>
      <c r="F2938" t="s">
        <v>4680</v>
      </c>
      <c r="G2938" t="s">
        <v>17</v>
      </c>
      <c r="H2938" t="s">
        <v>16</v>
      </c>
      <c r="I2938" t="s">
        <v>4679</v>
      </c>
      <c r="J2938" t="s">
        <v>4678</v>
      </c>
      <c r="K2938" t="s">
        <v>4677</v>
      </c>
      <c r="L2938" t="s">
        <v>4676</v>
      </c>
      <c r="M2938" t="s">
        <v>1364</v>
      </c>
      <c r="N2938">
        <v>3</v>
      </c>
      <c r="O2938" t="s">
        <v>4675</v>
      </c>
      <c r="P2938" t="s">
        <v>4674</v>
      </c>
      <c r="Q2938" t="s">
        <v>4673</v>
      </c>
      <c r="R2938" s="7">
        <v>40909</v>
      </c>
      <c r="S2938" s="8">
        <f t="shared" si="368"/>
        <v>2012</v>
      </c>
      <c r="T2938" s="8">
        <v>2012</v>
      </c>
      <c r="U2938" s="8">
        <f t="shared" si="369"/>
        <v>10</v>
      </c>
      <c r="V2938" s="7">
        <v>2012</v>
      </c>
      <c r="W2938" t="s">
        <v>4672</v>
      </c>
      <c r="X2938" s="2">
        <v>0.89100000000000001</v>
      </c>
      <c r="Y2938" s="6">
        <f t="shared" si="366"/>
        <v>2.3784736125570596E-2</v>
      </c>
      <c r="AA2938">
        <v>11298596</v>
      </c>
      <c r="AB2938">
        <v>21100205502</v>
      </c>
      <c r="AC2938">
        <v>22797254</v>
      </c>
      <c r="AD2938" t="s">
        <v>6</v>
      </c>
      <c r="AE2938">
        <v>45</v>
      </c>
      <c r="AF2938">
        <v>1</v>
      </c>
      <c r="AH2938" t="s">
        <v>4671</v>
      </c>
      <c r="AI2938" t="s">
        <v>4670</v>
      </c>
      <c r="AJ2938" t="s">
        <v>4669</v>
      </c>
      <c r="AK2938" t="s">
        <v>4668</v>
      </c>
      <c r="AL2938">
        <v>1</v>
      </c>
      <c r="AM2938" s="5">
        <f t="shared" si="370"/>
        <v>0.1</v>
      </c>
      <c r="AN2938" s="4">
        <f t="shared" si="367"/>
        <v>1.5145778114350627E-4</v>
      </c>
      <c r="AO2938" s="3"/>
      <c r="AP2938">
        <v>1</v>
      </c>
      <c r="AR2938" t="s">
        <v>1</v>
      </c>
      <c r="AT2938" s="2">
        <v>3.6469999999999998</v>
      </c>
      <c r="AU2938" s="1">
        <f t="shared" si="371"/>
        <v>1.669475262224247</v>
      </c>
      <c r="AV2938" s="1">
        <f t="shared" si="372"/>
        <v>1.196809695335705</v>
      </c>
      <c r="AW2938" s="1">
        <f t="shared" si="373"/>
        <v>0.72414412844716336</v>
      </c>
    </row>
    <row r="2939" spans="1:49" x14ac:dyDescent="0.2">
      <c r="A2939">
        <v>2937</v>
      </c>
      <c r="B2939" t="s">
        <v>4667</v>
      </c>
      <c r="C2939" t="s">
        <v>4666</v>
      </c>
      <c r="D2939" t="s">
        <v>4665</v>
      </c>
      <c r="F2939" t="s">
        <v>4664</v>
      </c>
      <c r="G2939" t="s">
        <v>17</v>
      </c>
      <c r="H2939" t="s">
        <v>16</v>
      </c>
      <c r="I2939" t="s">
        <v>4663</v>
      </c>
      <c r="J2939" t="s">
        <v>4662</v>
      </c>
      <c r="K2939" t="s">
        <v>4661</v>
      </c>
      <c r="L2939" t="s">
        <v>4660</v>
      </c>
      <c r="M2939" t="s">
        <v>4659</v>
      </c>
      <c r="N2939">
        <v>8</v>
      </c>
      <c r="O2939" t="s">
        <v>4658</v>
      </c>
      <c r="P2939" t="s">
        <v>4657</v>
      </c>
      <c r="Q2939" t="s">
        <v>4656</v>
      </c>
      <c r="R2939" s="7">
        <v>40909</v>
      </c>
      <c r="S2939" s="8">
        <f t="shared" si="368"/>
        <v>2012</v>
      </c>
      <c r="T2939" s="8">
        <v>2012</v>
      </c>
      <c r="U2939" s="8">
        <f t="shared" si="369"/>
        <v>10</v>
      </c>
      <c r="V2939" s="7">
        <v>41030</v>
      </c>
      <c r="W2939" t="s">
        <v>2029</v>
      </c>
      <c r="X2939" s="2">
        <v>0.48</v>
      </c>
      <c r="Y2939" s="6">
        <f t="shared" si="366"/>
        <v>1.2813325858893249E-2</v>
      </c>
      <c r="AA2939">
        <v>9570233</v>
      </c>
      <c r="AB2939">
        <v>15526</v>
      </c>
      <c r="AC2939">
        <v>13616501</v>
      </c>
      <c r="AD2939" t="s">
        <v>6</v>
      </c>
      <c r="AE2939">
        <v>23</v>
      </c>
      <c r="AF2939">
        <v>5</v>
      </c>
      <c r="AG2939">
        <v>54008</v>
      </c>
      <c r="AI2939" t="s">
        <v>4655</v>
      </c>
      <c r="AJ2939" t="s">
        <v>4654</v>
      </c>
      <c r="AK2939" t="s">
        <v>4653</v>
      </c>
      <c r="AL2939">
        <v>20</v>
      </c>
      <c r="AM2939" s="5">
        <f t="shared" si="370"/>
        <v>2</v>
      </c>
      <c r="AN2939" s="4">
        <f t="shared" si="367"/>
        <v>3.0291556228701248E-3</v>
      </c>
      <c r="AO2939" s="3"/>
      <c r="AP2939">
        <v>0</v>
      </c>
      <c r="AR2939" t="s">
        <v>1</v>
      </c>
      <c r="AT2939" s="2">
        <v>2.0459999999999998</v>
      </c>
      <c r="AU2939" s="1">
        <f t="shared" si="371"/>
        <v>0.98780747880863107</v>
      </c>
      <c r="AV2939" s="1">
        <f t="shared" si="372"/>
        <v>0.79212407408816876</v>
      </c>
      <c r="AW2939" s="1">
        <f t="shared" si="373"/>
        <v>0.59644066936770623</v>
      </c>
    </row>
    <row r="2940" spans="1:49" x14ac:dyDescent="0.2">
      <c r="A2940">
        <v>2938</v>
      </c>
      <c r="B2940" t="s">
        <v>4652</v>
      </c>
      <c r="C2940" t="s">
        <v>4651</v>
      </c>
      <c r="F2940" t="s">
        <v>4650</v>
      </c>
      <c r="G2940" t="s">
        <v>17</v>
      </c>
      <c r="H2940" t="s">
        <v>16</v>
      </c>
      <c r="I2940" t="s">
        <v>4649</v>
      </c>
      <c r="J2940">
        <v>60033021</v>
      </c>
      <c r="K2940" t="s">
        <v>4648</v>
      </c>
      <c r="L2940" t="s">
        <v>4647</v>
      </c>
      <c r="M2940" t="s">
        <v>66</v>
      </c>
      <c r="N2940">
        <v>3</v>
      </c>
      <c r="O2940" t="s">
        <v>4646</v>
      </c>
      <c r="P2940" t="s">
        <v>4645</v>
      </c>
      <c r="Q2940" t="s">
        <v>4644</v>
      </c>
      <c r="R2940" s="7">
        <v>40909</v>
      </c>
      <c r="S2940" s="8">
        <f t="shared" si="368"/>
        <v>2012</v>
      </c>
      <c r="T2940" s="8">
        <v>2012</v>
      </c>
      <c r="U2940" s="8">
        <f t="shared" si="369"/>
        <v>10</v>
      </c>
      <c r="V2940" s="7">
        <v>40909</v>
      </c>
      <c r="W2940" t="s">
        <v>4643</v>
      </c>
      <c r="X2940" s="2">
        <v>0.20799999999999999</v>
      </c>
      <c r="Y2940" s="6">
        <f t="shared" si="366"/>
        <v>5.552441205520408E-3</v>
      </c>
      <c r="AA2940">
        <v>15485129</v>
      </c>
      <c r="AB2940">
        <v>21100199755</v>
      </c>
      <c r="AC2940" t="s">
        <v>4642</v>
      </c>
      <c r="AD2940" t="s">
        <v>6</v>
      </c>
      <c r="AE2940">
        <v>9</v>
      </c>
      <c r="AF2940">
        <v>1</v>
      </c>
      <c r="AH2940" t="s">
        <v>4641</v>
      </c>
      <c r="AI2940" t="s">
        <v>4640</v>
      </c>
      <c r="AJ2940" t="s">
        <v>4639</v>
      </c>
      <c r="AK2940" t="s">
        <v>4638</v>
      </c>
      <c r="AL2940">
        <v>12</v>
      </c>
      <c r="AM2940" s="5">
        <f t="shared" si="370"/>
        <v>1.2</v>
      </c>
      <c r="AN2940" s="4">
        <f t="shared" si="367"/>
        <v>1.8174933737220749E-3</v>
      </c>
      <c r="AO2940" s="3"/>
      <c r="AP2940">
        <v>0</v>
      </c>
      <c r="AR2940" t="s">
        <v>1</v>
      </c>
      <c r="AT2940" s="2" t="s">
        <v>0</v>
      </c>
      <c r="AU2940" s="1">
        <f t="shared" si="371"/>
        <v>0.44319568559809075</v>
      </c>
      <c r="AV2940" s="1">
        <f t="shared" si="372"/>
        <v>0.36849672896212415</v>
      </c>
      <c r="AW2940" s="1">
        <f t="shared" si="373"/>
        <v>0.2937977723261575</v>
      </c>
    </row>
    <row r="2941" spans="1:49" x14ac:dyDescent="0.2">
      <c r="A2941">
        <v>2939</v>
      </c>
      <c r="B2941" t="s">
        <v>4637</v>
      </c>
      <c r="C2941" t="s">
        <v>4636</v>
      </c>
      <c r="F2941" t="s">
        <v>4635</v>
      </c>
      <c r="G2941" t="s">
        <v>17</v>
      </c>
      <c r="H2941" t="s">
        <v>16</v>
      </c>
      <c r="I2941" t="s">
        <v>1816</v>
      </c>
      <c r="J2941">
        <v>60025578</v>
      </c>
      <c r="K2941" t="s">
        <v>430</v>
      </c>
      <c r="L2941" t="s">
        <v>429</v>
      </c>
      <c r="M2941" t="s">
        <v>80</v>
      </c>
      <c r="N2941">
        <v>4</v>
      </c>
      <c r="O2941" t="s">
        <v>4634</v>
      </c>
      <c r="P2941" t="s">
        <v>4633</v>
      </c>
      <c r="Q2941" t="s">
        <v>4632</v>
      </c>
      <c r="R2941" s="7">
        <v>40909</v>
      </c>
      <c r="S2941" s="8">
        <f t="shared" si="368"/>
        <v>2012</v>
      </c>
      <c r="T2941" s="8">
        <v>2012</v>
      </c>
      <c r="U2941" s="8">
        <f t="shared" si="369"/>
        <v>10</v>
      </c>
      <c r="V2941" s="7">
        <v>2012</v>
      </c>
      <c r="W2941" t="s">
        <v>1085</v>
      </c>
      <c r="X2941" s="2">
        <v>0.34100000000000003</v>
      </c>
      <c r="Y2941" s="6">
        <f t="shared" si="366"/>
        <v>9.1028002455887467E-3</v>
      </c>
      <c r="AA2941">
        <v>19378718</v>
      </c>
      <c r="AB2941">
        <v>19700186839</v>
      </c>
      <c r="AC2941">
        <v>15309681</v>
      </c>
      <c r="AD2941" t="s">
        <v>6</v>
      </c>
      <c r="AE2941">
        <v>28</v>
      </c>
      <c r="AH2941" t="s">
        <v>4631</v>
      </c>
      <c r="AI2941" t="s">
        <v>4630</v>
      </c>
      <c r="AK2941" t="s">
        <v>4629</v>
      </c>
      <c r="AL2941">
        <v>4</v>
      </c>
      <c r="AM2941" s="5">
        <f t="shared" si="370"/>
        <v>0.4</v>
      </c>
      <c r="AN2941" s="4">
        <f t="shared" si="367"/>
        <v>6.0583112457402507E-4</v>
      </c>
      <c r="AO2941" s="3"/>
      <c r="AP2941">
        <v>0</v>
      </c>
      <c r="AR2941" t="s">
        <v>1</v>
      </c>
      <c r="AT2941" s="2" t="s">
        <v>0</v>
      </c>
      <c r="AU2941" s="1">
        <f t="shared" si="371"/>
        <v>0.655370950928433</v>
      </c>
      <c r="AV2941" s="1">
        <f t="shared" si="372"/>
        <v>0.48543156850813862</v>
      </c>
      <c r="AW2941" s="1">
        <f t="shared" si="373"/>
        <v>0.31549218608784413</v>
      </c>
    </row>
    <row r="2942" spans="1:49" x14ac:dyDescent="0.2">
      <c r="A2942">
        <v>2940</v>
      </c>
      <c r="B2942" t="s">
        <v>4628</v>
      </c>
      <c r="C2942" t="s">
        <v>4627</v>
      </c>
      <c r="F2942" t="s">
        <v>4626</v>
      </c>
      <c r="G2942" t="s">
        <v>17</v>
      </c>
      <c r="H2942" t="s">
        <v>16</v>
      </c>
      <c r="I2942" t="s">
        <v>4625</v>
      </c>
      <c r="J2942" t="s">
        <v>4624</v>
      </c>
      <c r="K2942" t="s">
        <v>4623</v>
      </c>
      <c r="L2942" t="s">
        <v>4622</v>
      </c>
      <c r="M2942" t="s">
        <v>2736</v>
      </c>
      <c r="N2942">
        <v>9</v>
      </c>
      <c r="O2942" t="s">
        <v>4621</v>
      </c>
      <c r="P2942" t="s">
        <v>4620</v>
      </c>
      <c r="Q2942" t="s">
        <v>4619</v>
      </c>
      <c r="R2942" s="7">
        <v>40909</v>
      </c>
      <c r="S2942" s="8">
        <f t="shared" si="368"/>
        <v>2012</v>
      </c>
      <c r="T2942" s="8">
        <v>2012</v>
      </c>
      <c r="U2942" s="8">
        <f t="shared" si="369"/>
        <v>10</v>
      </c>
      <c r="V2942" s="7">
        <v>41000</v>
      </c>
      <c r="W2942" t="s">
        <v>4556</v>
      </c>
      <c r="X2942" s="2" t="s">
        <v>0</v>
      </c>
      <c r="Y2942" s="6" t="e">
        <f t="shared" si="366"/>
        <v>#VALUE!</v>
      </c>
      <c r="AA2942">
        <v>3701972</v>
      </c>
      <c r="AB2942">
        <v>29140</v>
      </c>
      <c r="AC2942">
        <v>15213951</v>
      </c>
      <c r="AD2942" t="s">
        <v>6</v>
      </c>
      <c r="AE2942">
        <v>249</v>
      </c>
      <c r="AF2942">
        <v>4</v>
      </c>
      <c r="AH2942" t="s">
        <v>4618</v>
      </c>
      <c r="AI2942" t="s">
        <v>4617</v>
      </c>
      <c r="AJ2942" t="s">
        <v>4616</v>
      </c>
      <c r="AK2942" t="s">
        <v>4615</v>
      </c>
      <c r="AL2942">
        <v>16</v>
      </c>
      <c r="AM2942" s="5">
        <f t="shared" si="370"/>
        <v>1.6</v>
      </c>
      <c r="AN2942" s="4">
        <f t="shared" si="367"/>
        <v>2.4233244982961003E-3</v>
      </c>
      <c r="AO2942" s="3"/>
      <c r="AP2942">
        <v>0</v>
      </c>
      <c r="AR2942" t="s">
        <v>1</v>
      </c>
      <c r="AT2942" s="2" t="s">
        <v>0</v>
      </c>
      <c r="AU2942" s="1" t="e">
        <f t="shared" si="371"/>
        <v>#VALUE!</v>
      </c>
      <c r="AV2942" s="1" t="e">
        <f t="shared" si="372"/>
        <v>#VALUE!</v>
      </c>
      <c r="AW2942" s="1" t="e">
        <f t="shared" si="373"/>
        <v>#VALUE!</v>
      </c>
    </row>
    <row r="2943" spans="1:49" x14ac:dyDescent="0.2">
      <c r="A2943">
        <v>2941</v>
      </c>
      <c r="B2943" t="s">
        <v>4614</v>
      </c>
      <c r="C2943" t="s">
        <v>4613</v>
      </c>
      <c r="F2943" t="s">
        <v>4612</v>
      </c>
      <c r="G2943" t="s">
        <v>17</v>
      </c>
      <c r="H2943" t="s">
        <v>16</v>
      </c>
      <c r="I2943" t="s">
        <v>4611</v>
      </c>
      <c r="J2943" t="s">
        <v>4610</v>
      </c>
      <c r="K2943" t="s">
        <v>4609</v>
      </c>
      <c r="L2943" t="s">
        <v>4608</v>
      </c>
      <c r="M2943" t="s">
        <v>4607</v>
      </c>
      <c r="N2943">
        <v>2</v>
      </c>
      <c r="O2943" t="s">
        <v>4606</v>
      </c>
      <c r="P2943" t="s">
        <v>4605</v>
      </c>
      <c r="Q2943" t="s">
        <v>4604</v>
      </c>
      <c r="R2943" s="7">
        <v>40909</v>
      </c>
      <c r="S2943" s="8">
        <f t="shared" si="368"/>
        <v>2012</v>
      </c>
      <c r="T2943" s="8">
        <v>2012</v>
      </c>
      <c r="U2943" s="8">
        <f t="shared" si="369"/>
        <v>10</v>
      </c>
      <c r="V2943" s="7">
        <v>2012</v>
      </c>
      <c r="W2943" t="s">
        <v>1085</v>
      </c>
      <c r="X2943" s="2">
        <v>0.34100000000000003</v>
      </c>
      <c r="Y2943" s="6">
        <f t="shared" si="366"/>
        <v>9.1028002455887467E-3</v>
      </c>
      <c r="AA2943">
        <v>19378718</v>
      </c>
      <c r="AB2943">
        <v>19700186839</v>
      </c>
      <c r="AC2943">
        <v>15309681</v>
      </c>
      <c r="AD2943" t="s">
        <v>6</v>
      </c>
      <c r="AE2943">
        <v>28</v>
      </c>
      <c r="AH2943" t="s">
        <v>4603</v>
      </c>
      <c r="AI2943" t="s">
        <v>4602</v>
      </c>
      <c r="AK2943" t="s">
        <v>4601</v>
      </c>
      <c r="AL2943">
        <v>45</v>
      </c>
      <c r="AM2943" s="5">
        <f t="shared" si="370"/>
        <v>4.5</v>
      </c>
      <c r="AN2943" s="4">
        <f t="shared" si="367"/>
        <v>6.815600151457781E-3</v>
      </c>
      <c r="AO2943" s="3"/>
      <c r="AP2943">
        <v>0</v>
      </c>
      <c r="AR2943" t="s">
        <v>1</v>
      </c>
      <c r="AT2943" s="2" t="s">
        <v>0</v>
      </c>
      <c r="AU2943" s="1">
        <f t="shared" si="371"/>
        <v>0.84166402173494559</v>
      </c>
      <c r="AV2943" s="1">
        <f t="shared" si="372"/>
        <v>0.7959200198523263</v>
      </c>
      <c r="AW2943" s="1">
        <f t="shared" si="373"/>
        <v>0.75017601796970701</v>
      </c>
    </row>
    <row r="2944" spans="1:49" x14ac:dyDescent="0.2">
      <c r="A2944">
        <v>2942</v>
      </c>
      <c r="B2944" t="s">
        <v>4600</v>
      </c>
      <c r="C2944" t="s">
        <v>4599</v>
      </c>
      <c r="F2944" t="s">
        <v>4598</v>
      </c>
      <c r="G2944" t="s">
        <v>17</v>
      </c>
      <c r="H2944" t="s">
        <v>16</v>
      </c>
      <c r="I2944" t="s">
        <v>4597</v>
      </c>
      <c r="J2944" t="s">
        <v>4596</v>
      </c>
      <c r="K2944" t="s">
        <v>4595</v>
      </c>
      <c r="L2944" t="s">
        <v>4594</v>
      </c>
      <c r="M2944" t="s">
        <v>1364</v>
      </c>
      <c r="N2944">
        <v>3</v>
      </c>
      <c r="O2944" t="s">
        <v>4593</v>
      </c>
      <c r="P2944" t="s">
        <v>4592</v>
      </c>
      <c r="Q2944" t="s">
        <v>4591</v>
      </c>
      <c r="R2944" s="7">
        <v>40909</v>
      </c>
      <c r="S2944" s="8">
        <f t="shared" si="368"/>
        <v>2012</v>
      </c>
      <c r="T2944" s="8">
        <v>2012</v>
      </c>
      <c r="U2944" s="8">
        <f t="shared" si="369"/>
        <v>10</v>
      </c>
      <c r="V2944" s="7">
        <v>2012</v>
      </c>
      <c r="W2944" t="s">
        <v>355</v>
      </c>
      <c r="X2944" s="2">
        <v>0.437</v>
      </c>
      <c r="Y2944" s="6">
        <f t="shared" si="366"/>
        <v>1.1665465417367396E-2</v>
      </c>
      <c r="AA2944">
        <v>10704698</v>
      </c>
      <c r="AB2944">
        <v>5300152513</v>
      </c>
      <c r="AC2944">
        <v>15598985</v>
      </c>
      <c r="AD2944" t="s">
        <v>6</v>
      </c>
      <c r="AE2944">
        <v>126</v>
      </c>
      <c r="AH2944" t="s">
        <v>4590</v>
      </c>
      <c r="AI2944" t="s">
        <v>4589</v>
      </c>
      <c r="AK2944" t="s">
        <v>4588</v>
      </c>
      <c r="AL2944">
        <v>60</v>
      </c>
      <c r="AM2944" s="5">
        <f t="shared" si="370"/>
        <v>6</v>
      </c>
      <c r="AN2944" s="4">
        <f t="shared" si="367"/>
        <v>9.0874668686103752E-3</v>
      </c>
      <c r="AO2944" s="3"/>
      <c r="AP2944">
        <v>1</v>
      </c>
      <c r="AR2944" t="s">
        <v>1</v>
      </c>
      <c r="AT2944" s="2" t="s">
        <v>0</v>
      </c>
      <c r="AU2944" s="1">
        <f t="shared" si="371"/>
        <v>1.0892065852740289</v>
      </c>
      <c r="AV2944" s="1">
        <f t="shared" si="372"/>
        <v>1.0376466142988885</v>
      </c>
      <c r="AW2944" s="1">
        <f t="shared" si="373"/>
        <v>0.98608664332374818</v>
      </c>
    </row>
    <row r="2945" spans="1:49" x14ac:dyDescent="0.2">
      <c r="A2945">
        <v>2943</v>
      </c>
      <c r="B2945" t="s">
        <v>4587</v>
      </c>
      <c r="C2945" t="s">
        <v>4586</v>
      </c>
      <c r="F2945" t="s">
        <v>4585</v>
      </c>
      <c r="G2945" t="s">
        <v>17</v>
      </c>
      <c r="H2945" t="s">
        <v>16</v>
      </c>
      <c r="I2945" t="s">
        <v>4584</v>
      </c>
      <c r="J2945">
        <v>60024353</v>
      </c>
      <c r="K2945" t="s">
        <v>4583</v>
      </c>
      <c r="L2945" t="s">
        <v>4582</v>
      </c>
      <c r="M2945" t="s">
        <v>214</v>
      </c>
      <c r="N2945">
        <v>3</v>
      </c>
      <c r="O2945" t="s">
        <v>4581</v>
      </c>
      <c r="P2945" t="s">
        <v>4580</v>
      </c>
      <c r="Q2945" t="s">
        <v>4579</v>
      </c>
      <c r="R2945" s="7">
        <v>40909</v>
      </c>
      <c r="S2945" s="8">
        <f t="shared" si="368"/>
        <v>2012</v>
      </c>
      <c r="T2945" s="8">
        <v>2012</v>
      </c>
      <c r="U2945" s="8">
        <f t="shared" si="369"/>
        <v>10</v>
      </c>
      <c r="V2945" s="7">
        <v>2012</v>
      </c>
      <c r="W2945" t="s">
        <v>1085</v>
      </c>
      <c r="X2945" s="2">
        <v>0.34100000000000003</v>
      </c>
      <c r="Y2945" s="6">
        <f t="shared" si="366"/>
        <v>9.1028002455887467E-3</v>
      </c>
      <c r="AA2945">
        <v>19378718</v>
      </c>
      <c r="AB2945">
        <v>19700186839</v>
      </c>
      <c r="AC2945">
        <v>15309681</v>
      </c>
      <c r="AD2945" t="s">
        <v>6</v>
      </c>
      <c r="AE2945">
        <v>28</v>
      </c>
      <c r="AH2945" t="s">
        <v>4578</v>
      </c>
      <c r="AI2945" t="s">
        <v>4577</v>
      </c>
      <c r="AK2945" t="s">
        <v>4576</v>
      </c>
      <c r="AL2945">
        <v>12</v>
      </c>
      <c r="AM2945" s="5">
        <f t="shared" si="370"/>
        <v>1.2</v>
      </c>
      <c r="AN2945" s="4">
        <f t="shared" si="367"/>
        <v>1.8174933737220749E-3</v>
      </c>
      <c r="AO2945" s="3"/>
      <c r="AP2945">
        <v>0</v>
      </c>
      <c r="AR2945" t="s">
        <v>1</v>
      </c>
      <c r="AT2945" s="2" t="s">
        <v>0</v>
      </c>
      <c r="AU2945" s="1">
        <f t="shared" si="371"/>
        <v>0.69172081840287447</v>
      </c>
      <c r="AV2945" s="1">
        <f t="shared" si="372"/>
        <v>0.54601468096554107</v>
      </c>
      <c r="AW2945" s="1">
        <f t="shared" si="373"/>
        <v>0.40030854352820761</v>
      </c>
    </row>
    <row r="2946" spans="1:49" x14ac:dyDescent="0.2">
      <c r="A2946">
        <v>2944</v>
      </c>
      <c r="B2946" t="s">
        <v>4575</v>
      </c>
      <c r="C2946" t="s">
        <v>4574</v>
      </c>
      <c r="F2946" t="s">
        <v>4573</v>
      </c>
      <c r="G2946" t="s">
        <v>17</v>
      </c>
      <c r="H2946" t="s">
        <v>16</v>
      </c>
      <c r="I2946" t="s">
        <v>3012</v>
      </c>
      <c r="J2946">
        <v>60015331</v>
      </c>
      <c r="K2946" t="s">
        <v>3011</v>
      </c>
      <c r="L2946" t="s">
        <v>3010</v>
      </c>
      <c r="M2946" t="s">
        <v>3009</v>
      </c>
      <c r="N2946">
        <v>3</v>
      </c>
      <c r="O2946" t="s">
        <v>4572</v>
      </c>
      <c r="P2946" t="s">
        <v>4571</v>
      </c>
      <c r="Q2946" t="s">
        <v>3006</v>
      </c>
      <c r="R2946" s="7">
        <v>40909</v>
      </c>
      <c r="S2946" s="8">
        <f t="shared" si="368"/>
        <v>2012</v>
      </c>
      <c r="T2946" s="8">
        <v>2012</v>
      </c>
      <c r="U2946" s="8">
        <f t="shared" si="369"/>
        <v>10</v>
      </c>
      <c r="V2946" s="7">
        <v>2012</v>
      </c>
      <c r="W2946" t="s">
        <v>355</v>
      </c>
      <c r="X2946" s="2">
        <v>0.437</v>
      </c>
      <c r="Y2946" s="6">
        <f t="shared" ref="Y2946:Y3009" si="374">(X2946-$Z$4)/($Z$3-$Z$4)</f>
        <v>1.1665465417367396E-2</v>
      </c>
      <c r="AA2946">
        <v>10704698</v>
      </c>
      <c r="AB2946">
        <v>5300152513</v>
      </c>
      <c r="AC2946">
        <v>15598985</v>
      </c>
      <c r="AD2946" t="s">
        <v>6</v>
      </c>
      <c r="AE2946">
        <v>126</v>
      </c>
      <c r="AH2946" t="s">
        <v>4570</v>
      </c>
      <c r="AI2946" t="s">
        <v>4569</v>
      </c>
      <c r="AK2946" t="s">
        <v>4568</v>
      </c>
      <c r="AL2946">
        <v>18</v>
      </c>
      <c r="AM2946" s="5">
        <f t="shared" si="370"/>
        <v>1.8</v>
      </c>
      <c r="AN2946" s="4">
        <f t="shared" ref="AN2946:AN3009" si="375">(AM2946-$AO$4)/($AO$3-$AO$4)</f>
        <v>2.7262400605831123E-3</v>
      </c>
      <c r="AO2946" s="3"/>
      <c r="AP2946">
        <v>1</v>
      </c>
      <c r="AR2946" t="s">
        <v>1</v>
      </c>
      <c r="AT2946" s="2" t="s">
        <v>0</v>
      </c>
      <c r="AU2946" s="1">
        <f t="shared" si="371"/>
        <v>0.89836978103321097</v>
      </c>
      <c r="AV2946" s="1">
        <f t="shared" si="372"/>
        <v>0.71958527389752547</v>
      </c>
      <c r="AW2946" s="1">
        <f t="shared" si="373"/>
        <v>0.54080076676183975</v>
      </c>
    </row>
    <row r="2947" spans="1:49" x14ac:dyDescent="0.2">
      <c r="A2947">
        <v>2945</v>
      </c>
      <c r="B2947" t="s">
        <v>4567</v>
      </c>
      <c r="C2947" t="s">
        <v>4566</v>
      </c>
      <c r="F2947" t="s">
        <v>4565</v>
      </c>
      <c r="G2947" t="s">
        <v>17</v>
      </c>
      <c r="H2947" t="s">
        <v>16</v>
      </c>
      <c r="I2947" t="s">
        <v>4564</v>
      </c>
      <c r="J2947" t="s">
        <v>4563</v>
      </c>
      <c r="K2947" t="s">
        <v>4562</v>
      </c>
      <c r="L2947" t="s">
        <v>4561</v>
      </c>
      <c r="M2947" t="s">
        <v>4560</v>
      </c>
      <c r="N2947">
        <v>7</v>
      </c>
      <c r="O2947" t="s">
        <v>4559</v>
      </c>
      <c r="P2947" t="s">
        <v>4558</v>
      </c>
      <c r="Q2947" t="s">
        <v>4557</v>
      </c>
      <c r="R2947" s="7">
        <v>40909</v>
      </c>
      <c r="S2947" s="8">
        <f t="shared" si="368"/>
        <v>2012</v>
      </c>
      <c r="T2947" s="8">
        <v>2012</v>
      </c>
      <c r="U2947" s="8">
        <f t="shared" si="369"/>
        <v>10</v>
      </c>
      <c r="V2947" s="7">
        <v>41000</v>
      </c>
      <c r="W2947" t="s">
        <v>4556</v>
      </c>
      <c r="X2947" s="2" t="s">
        <v>0</v>
      </c>
      <c r="Y2947" s="6" t="e">
        <f t="shared" si="374"/>
        <v>#VALUE!</v>
      </c>
      <c r="AA2947">
        <v>3701972</v>
      </c>
      <c r="AB2947">
        <v>29140</v>
      </c>
      <c r="AC2947">
        <v>15213951</v>
      </c>
      <c r="AD2947" t="s">
        <v>6</v>
      </c>
      <c r="AE2947">
        <v>249</v>
      </c>
      <c r="AF2947">
        <v>4</v>
      </c>
      <c r="AH2947" t="s">
        <v>4555</v>
      </c>
      <c r="AI2947" t="s">
        <v>4554</v>
      </c>
      <c r="AJ2947" t="s">
        <v>4553</v>
      </c>
      <c r="AK2947" t="s">
        <v>4552</v>
      </c>
      <c r="AL2947">
        <v>22</v>
      </c>
      <c r="AM2947" s="5">
        <f t="shared" si="370"/>
        <v>2.2000000000000002</v>
      </c>
      <c r="AN2947" s="4">
        <f t="shared" si="375"/>
        <v>3.3320711851571377E-3</v>
      </c>
      <c r="AO2947" s="3"/>
      <c r="AP2947">
        <v>0</v>
      </c>
      <c r="AR2947" t="s">
        <v>1</v>
      </c>
      <c r="AT2947" s="2" t="s">
        <v>0</v>
      </c>
      <c r="AU2947" s="1" t="e">
        <f t="shared" si="371"/>
        <v>#VALUE!</v>
      </c>
      <c r="AV2947" s="1" t="e">
        <f t="shared" si="372"/>
        <v>#VALUE!</v>
      </c>
      <c r="AW2947" s="1" t="e">
        <f t="shared" si="373"/>
        <v>#VALUE!</v>
      </c>
    </row>
    <row r="2948" spans="1:49" x14ac:dyDescent="0.2">
      <c r="A2948">
        <v>2946</v>
      </c>
      <c r="B2948" t="s">
        <v>4551</v>
      </c>
      <c r="C2948" t="s">
        <v>4550</v>
      </c>
      <c r="F2948" t="s">
        <v>4549</v>
      </c>
      <c r="G2948" t="s">
        <v>17</v>
      </c>
      <c r="H2948" t="s">
        <v>16</v>
      </c>
      <c r="I2948" t="s">
        <v>4548</v>
      </c>
      <c r="J2948">
        <v>60009301</v>
      </c>
      <c r="K2948" t="s">
        <v>4547</v>
      </c>
      <c r="L2948" t="s">
        <v>4546</v>
      </c>
      <c r="M2948" t="s">
        <v>4545</v>
      </c>
      <c r="N2948">
        <v>5</v>
      </c>
      <c r="O2948" t="s">
        <v>4544</v>
      </c>
      <c r="P2948" t="s">
        <v>4543</v>
      </c>
      <c r="Q2948" t="s">
        <v>4542</v>
      </c>
      <c r="R2948" s="7">
        <v>40909</v>
      </c>
      <c r="S2948" s="8">
        <f t="shared" ref="S2948:S3011" si="376">YEAR(R2948)</f>
        <v>2012</v>
      </c>
      <c r="T2948" s="8">
        <v>2012</v>
      </c>
      <c r="U2948" s="8">
        <f t="shared" ref="U2948:U3011" si="377">2022-T2948</f>
        <v>10</v>
      </c>
      <c r="V2948" s="7">
        <v>41061</v>
      </c>
      <c r="W2948" t="s">
        <v>4541</v>
      </c>
      <c r="X2948" s="2">
        <v>0.45300000000000001</v>
      </c>
      <c r="Y2948" s="6">
        <f t="shared" si="374"/>
        <v>1.2092576279330504E-2</v>
      </c>
      <c r="AA2948">
        <v>12303402</v>
      </c>
      <c r="AB2948">
        <v>51150</v>
      </c>
      <c r="AC2948">
        <v>18963757</v>
      </c>
      <c r="AD2948" t="s">
        <v>6</v>
      </c>
      <c r="AE2948">
        <v>20</v>
      </c>
      <c r="AF2948">
        <v>2</v>
      </c>
      <c r="AH2948" t="s">
        <v>4540</v>
      </c>
      <c r="AI2948" t="s">
        <v>4539</v>
      </c>
      <c r="AJ2948" t="s">
        <v>4538</v>
      </c>
      <c r="AK2948" t="s">
        <v>4537</v>
      </c>
      <c r="AL2948">
        <v>8</v>
      </c>
      <c r="AM2948" s="5">
        <f t="shared" ref="AM2948:AM3011" si="378">AL2948/U2948</f>
        <v>0.8</v>
      </c>
      <c r="AN2948" s="4">
        <f t="shared" si="375"/>
        <v>1.2116622491480501E-3</v>
      </c>
      <c r="AO2948" s="3"/>
      <c r="AP2948">
        <v>0</v>
      </c>
      <c r="AR2948" t="s">
        <v>4536</v>
      </c>
      <c r="AT2948" s="2">
        <v>2.4889999999999999</v>
      </c>
      <c r="AU2948" s="1">
        <f t="shared" ref="AU2948:AU3011" si="379">(Y2948*0.7+AN2948*0.3)*100</f>
        <v>0.88283020702757675</v>
      </c>
      <c r="AV2948" s="1">
        <f t="shared" ref="AV2948:AV3011" si="380">(Y2948*0.5+AN2948*0.5)*100</f>
        <v>0.66521192642392768</v>
      </c>
      <c r="AW2948" s="1">
        <f t="shared" ref="AW2948:AW3011" si="381">(Y2948*0.3+AN2948*0.7)*100</f>
        <v>0.44759364582027861</v>
      </c>
    </row>
    <row r="2949" spans="1:49" x14ac:dyDescent="0.2">
      <c r="A2949">
        <v>2947</v>
      </c>
      <c r="B2949" t="s">
        <v>4535</v>
      </c>
      <c r="C2949" t="s">
        <v>4534</v>
      </c>
      <c r="D2949" t="s">
        <v>4533</v>
      </c>
      <c r="F2949" t="s">
        <v>4532</v>
      </c>
      <c r="G2949" t="s">
        <v>17</v>
      </c>
      <c r="H2949" t="s">
        <v>16</v>
      </c>
      <c r="I2949" t="s">
        <v>4531</v>
      </c>
      <c r="J2949">
        <v>60003729</v>
      </c>
      <c r="K2949" t="s">
        <v>4530</v>
      </c>
      <c r="L2949" t="s">
        <v>4529</v>
      </c>
      <c r="M2949" t="s">
        <v>1039</v>
      </c>
      <c r="N2949">
        <v>5</v>
      </c>
      <c r="O2949" t="s">
        <v>4528</v>
      </c>
      <c r="P2949" t="s">
        <v>4527</v>
      </c>
      <c r="Q2949" t="s">
        <v>4526</v>
      </c>
      <c r="R2949" s="7">
        <v>40909</v>
      </c>
      <c r="S2949" s="8">
        <f t="shared" si="376"/>
        <v>2012</v>
      </c>
      <c r="T2949" s="8">
        <v>2012</v>
      </c>
      <c r="U2949" s="8">
        <f t="shared" si="377"/>
        <v>10</v>
      </c>
      <c r="V2949" s="7">
        <v>40969</v>
      </c>
      <c r="W2949" t="s">
        <v>4525</v>
      </c>
      <c r="X2949" s="2">
        <v>0.65600000000000003</v>
      </c>
      <c r="Y2949" s="6">
        <f t="shared" si="374"/>
        <v>1.751154534048744E-2</v>
      </c>
      <c r="AA2949">
        <v>9203796</v>
      </c>
      <c r="AB2949">
        <v>20344</v>
      </c>
      <c r="AD2949" t="s">
        <v>6</v>
      </c>
      <c r="AE2949">
        <v>87</v>
      </c>
      <c r="AF2949">
        <v>3</v>
      </c>
      <c r="AH2949" t="s">
        <v>4524</v>
      </c>
      <c r="AI2949" t="s">
        <v>4523</v>
      </c>
      <c r="AJ2949" t="s">
        <v>4522</v>
      </c>
      <c r="AK2949" t="s">
        <v>4521</v>
      </c>
      <c r="AL2949">
        <v>8</v>
      </c>
      <c r="AM2949" s="5">
        <f t="shared" si="378"/>
        <v>0.8</v>
      </c>
      <c r="AN2949" s="4">
        <f t="shared" si="375"/>
        <v>1.2116622491480501E-3</v>
      </c>
      <c r="AO2949" s="3"/>
      <c r="AP2949">
        <v>0</v>
      </c>
      <c r="AQ2949" t="s">
        <v>4520</v>
      </c>
      <c r="AR2949" t="s">
        <v>1</v>
      </c>
      <c r="AS2949" t="s">
        <v>4519</v>
      </c>
      <c r="AT2949" s="2">
        <v>1.4530000000000001</v>
      </c>
      <c r="AU2949" s="1">
        <f t="shared" si="379"/>
        <v>1.2621580413085622</v>
      </c>
      <c r="AV2949" s="1">
        <f t="shared" si="380"/>
        <v>0.93616037948177455</v>
      </c>
      <c r="AW2949" s="1">
        <f t="shared" si="381"/>
        <v>0.61016271765498664</v>
      </c>
    </row>
    <row r="2950" spans="1:49" x14ac:dyDescent="0.2">
      <c r="A2950">
        <v>2948</v>
      </c>
      <c r="B2950" t="s">
        <v>4518</v>
      </c>
      <c r="C2950" t="s">
        <v>4517</v>
      </c>
      <c r="F2950" t="s">
        <v>4516</v>
      </c>
      <c r="G2950" t="s">
        <v>17</v>
      </c>
      <c r="H2950" t="s">
        <v>16</v>
      </c>
      <c r="I2950" t="s">
        <v>4515</v>
      </c>
      <c r="J2950" t="s">
        <v>4514</v>
      </c>
      <c r="K2950" t="s">
        <v>4513</v>
      </c>
      <c r="L2950" t="s">
        <v>4512</v>
      </c>
      <c r="M2950" t="s">
        <v>1306</v>
      </c>
      <c r="N2950">
        <v>4</v>
      </c>
      <c r="O2950" t="s">
        <v>4511</v>
      </c>
      <c r="P2950" t="s">
        <v>4510</v>
      </c>
      <c r="Q2950" t="s">
        <v>4509</v>
      </c>
      <c r="R2950" s="7">
        <v>40909</v>
      </c>
      <c r="S2950" s="8">
        <f t="shared" si="376"/>
        <v>2012</v>
      </c>
      <c r="T2950" s="8">
        <v>2012</v>
      </c>
      <c r="U2950" s="8">
        <f t="shared" si="377"/>
        <v>10</v>
      </c>
      <c r="V2950" s="7">
        <v>2012</v>
      </c>
      <c r="W2950" t="s">
        <v>1085</v>
      </c>
      <c r="X2950" s="2">
        <v>0.34100000000000003</v>
      </c>
      <c r="Y2950" s="6">
        <f t="shared" si="374"/>
        <v>9.1028002455887467E-3</v>
      </c>
      <c r="AA2950">
        <v>19378718</v>
      </c>
      <c r="AB2950">
        <v>19700186839</v>
      </c>
      <c r="AC2950">
        <v>15309681</v>
      </c>
      <c r="AD2950" t="s">
        <v>6</v>
      </c>
      <c r="AE2950">
        <v>28</v>
      </c>
      <c r="AH2950" t="s">
        <v>1133</v>
      </c>
      <c r="AI2950" t="s">
        <v>4508</v>
      </c>
      <c r="AK2950" t="s">
        <v>4507</v>
      </c>
      <c r="AL2950">
        <v>0</v>
      </c>
      <c r="AM2950" s="5">
        <f t="shared" si="378"/>
        <v>0</v>
      </c>
      <c r="AN2950" s="4">
        <f t="shared" si="375"/>
        <v>0</v>
      </c>
      <c r="AO2950" s="3"/>
      <c r="AP2950">
        <v>0</v>
      </c>
      <c r="AR2950" t="s">
        <v>1</v>
      </c>
      <c r="AT2950" s="2" t="s">
        <v>0</v>
      </c>
      <c r="AU2950" s="1">
        <f t="shared" si="379"/>
        <v>0.63719601719121222</v>
      </c>
      <c r="AV2950" s="1">
        <f t="shared" si="380"/>
        <v>0.45514001227943734</v>
      </c>
      <c r="AW2950" s="1">
        <f t="shared" si="381"/>
        <v>0.27308400736766236</v>
      </c>
    </row>
    <row r="2951" spans="1:49" x14ac:dyDescent="0.2">
      <c r="A2951">
        <v>2949</v>
      </c>
      <c r="B2951" t="s">
        <v>4506</v>
      </c>
      <c r="C2951" t="s">
        <v>4505</v>
      </c>
      <c r="F2951" t="s">
        <v>4504</v>
      </c>
      <c r="G2951" t="s">
        <v>17</v>
      </c>
      <c r="H2951" t="s">
        <v>16</v>
      </c>
      <c r="I2951" t="s">
        <v>4503</v>
      </c>
      <c r="J2951">
        <v>60002014</v>
      </c>
      <c r="K2951" t="s">
        <v>192</v>
      </c>
      <c r="L2951" t="s">
        <v>191</v>
      </c>
      <c r="M2951" t="s">
        <v>190</v>
      </c>
      <c r="N2951">
        <v>4</v>
      </c>
      <c r="O2951" t="s">
        <v>4502</v>
      </c>
      <c r="P2951" t="s">
        <v>4501</v>
      </c>
      <c r="Q2951" t="s">
        <v>4500</v>
      </c>
      <c r="R2951" s="7">
        <v>40909</v>
      </c>
      <c r="S2951" s="8">
        <f t="shared" si="376"/>
        <v>2012</v>
      </c>
      <c r="T2951" s="8">
        <v>2012</v>
      </c>
      <c r="U2951" s="8">
        <f t="shared" si="377"/>
        <v>10</v>
      </c>
      <c r="V2951" s="7">
        <v>2012</v>
      </c>
      <c r="W2951" t="s">
        <v>355</v>
      </c>
      <c r="X2951" s="2">
        <v>0.437</v>
      </c>
      <c r="Y2951" s="6">
        <f t="shared" si="374"/>
        <v>1.1665465417367396E-2</v>
      </c>
      <c r="AA2951">
        <v>10704698</v>
      </c>
      <c r="AB2951">
        <v>5300152513</v>
      </c>
      <c r="AC2951">
        <v>15598985</v>
      </c>
      <c r="AD2951" t="s">
        <v>6</v>
      </c>
      <c r="AE2951">
        <v>126</v>
      </c>
      <c r="AH2951" t="s">
        <v>4499</v>
      </c>
      <c r="AI2951" t="s">
        <v>4498</v>
      </c>
      <c r="AK2951" t="s">
        <v>4497</v>
      </c>
      <c r="AL2951">
        <v>35</v>
      </c>
      <c r="AM2951" s="5">
        <f t="shared" si="378"/>
        <v>3.5</v>
      </c>
      <c r="AN2951" s="4">
        <f t="shared" si="375"/>
        <v>5.301022340022719E-3</v>
      </c>
      <c r="AO2951" s="3"/>
      <c r="AP2951">
        <v>1</v>
      </c>
      <c r="AQ2951" t="s">
        <v>236</v>
      </c>
      <c r="AR2951">
        <v>243557</v>
      </c>
      <c r="AS2951" t="s">
        <v>235</v>
      </c>
      <c r="AT2951" s="2" t="s">
        <v>0</v>
      </c>
      <c r="AU2951" s="1">
        <f t="shared" si="379"/>
        <v>0.97561324941639915</v>
      </c>
      <c r="AV2951" s="1">
        <f t="shared" si="380"/>
        <v>0.8483243878695057</v>
      </c>
      <c r="AW2951" s="1">
        <f t="shared" si="381"/>
        <v>0.72103552632261214</v>
      </c>
    </row>
    <row r="2952" spans="1:49" x14ac:dyDescent="0.2">
      <c r="A2952">
        <v>2950</v>
      </c>
      <c r="B2952" t="s">
        <v>4496</v>
      </c>
      <c r="C2952" t="s">
        <v>4495</v>
      </c>
      <c r="F2952" t="s">
        <v>4494</v>
      </c>
      <c r="G2952" t="s">
        <v>17</v>
      </c>
      <c r="H2952" t="s">
        <v>16</v>
      </c>
      <c r="I2952" t="s">
        <v>4493</v>
      </c>
      <c r="J2952">
        <v>60006793</v>
      </c>
      <c r="K2952" t="s">
        <v>4492</v>
      </c>
      <c r="L2952" t="s">
        <v>4491</v>
      </c>
      <c r="M2952" t="s">
        <v>95</v>
      </c>
      <c r="N2952">
        <v>6</v>
      </c>
      <c r="O2952" t="s">
        <v>4490</v>
      </c>
      <c r="P2952" t="s">
        <v>4489</v>
      </c>
      <c r="Q2952" t="s">
        <v>4488</v>
      </c>
      <c r="R2952" s="7">
        <v>40909</v>
      </c>
      <c r="S2952" s="8">
        <f t="shared" si="376"/>
        <v>2012</v>
      </c>
      <c r="T2952" s="8">
        <v>2012</v>
      </c>
      <c r="U2952" s="8">
        <f t="shared" si="377"/>
        <v>10</v>
      </c>
      <c r="V2952" s="7">
        <v>2012</v>
      </c>
      <c r="W2952" t="s">
        <v>355</v>
      </c>
      <c r="X2952" s="2">
        <v>0.437</v>
      </c>
      <c r="Y2952" s="6">
        <f t="shared" si="374"/>
        <v>1.1665465417367396E-2</v>
      </c>
      <c r="AA2952">
        <v>10704698</v>
      </c>
      <c r="AB2952">
        <v>5300152513</v>
      </c>
      <c r="AC2952">
        <v>15598985</v>
      </c>
      <c r="AD2952" t="s">
        <v>6</v>
      </c>
      <c r="AE2952">
        <v>126</v>
      </c>
      <c r="AH2952" t="s">
        <v>4487</v>
      </c>
      <c r="AI2952" t="s">
        <v>4486</v>
      </c>
      <c r="AK2952" t="s">
        <v>4485</v>
      </c>
      <c r="AL2952">
        <v>8</v>
      </c>
      <c r="AM2952" s="5">
        <f t="shared" si="378"/>
        <v>0.8</v>
      </c>
      <c r="AN2952" s="4">
        <f t="shared" si="375"/>
        <v>1.2116622491480501E-3</v>
      </c>
      <c r="AO2952" s="3"/>
      <c r="AP2952">
        <v>1</v>
      </c>
      <c r="AR2952" t="s">
        <v>1</v>
      </c>
      <c r="AT2952" s="2" t="s">
        <v>0</v>
      </c>
      <c r="AU2952" s="1">
        <f t="shared" si="379"/>
        <v>0.85293244669015911</v>
      </c>
      <c r="AV2952" s="1">
        <f t="shared" si="380"/>
        <v>0.64385638332577233</v>
      </c>
      <c r="AW2952" s="1">
        <f t="shared" si="381"/>
        <v>0.43478031996138539</v>
      </c>
    </row>
    <row r="2953" spans="1:49" x14ac:dyDescent="0.2">
      <c r="A2953">
        <v>2951</v>
      </c>
      <c r="B2953" t="s">
        <v>4484</v>
      </c>
      <c r="C2953" t="s">
        <v>4483</v>
      </c>
      <c r="F2953" t="s">
        <v>4482</v>
      </c>
      <c r="G2953" t="s">
        <v>17</v>
      </c>
      <c r="H2953" t="s">
        <v>16</v>
      </c>
      <c r="I2953" t="s">
        <v>4481</v>
      </c>
      <c r="J2953">
        <v>60087346</v>
      </c>
      <c r="K2953" t="s">
        <v>4480</v>
      </c>
      <c r="L2953" t="s">
        <v>4479</v>
      </c>
      <c r="M2953" t="s">
        <v>4478</v>
      </c>
      <c r="N2953">
        <v>3</v>
      </c>
      <c r="O2953" t="s">
        <v>4477</v>
      </c>
      <c r="P2953" t="s">
        <v>4476</v>
      </c>
      <c r="Q2953" t="s">
        <v>4475</v>
      </c>
      <c r="R2953" s="7">
        <v>40909</v>
      </c>
      <c r="S2953" s="8">
        <f t="shared" si="376"/>
        <v>2012</v>
      </c>
      <c r="T2953" s="8">
        <v>2012</v>
      </c>
      <c r="U2953" s="8">
        <f t="shared" si="377"/>
        <v>10</v>
      </c>
      <c r="V2953" s="7">
        <v>2012</v>
      </c>
      <c r="W2953" t="s">
        <v>176</v>
      </c>
      <c r="X2953" s="2">
        <v>0.216</v>
      </c>
      <c r="Y2953" s="6">
        <f t="shared" si="374"/>
        <v>5.765996636501962E-3</v>
      </c>
      <c r="AA2953">
        <v>19378726</v>
      </c>
      <c r="AB2953">
        <v>19700186909</v>
      </c>
      <c r="AC2953">
        <v>10988963</v>
      </c>
      <c r="AD2953" t="s">
        <v>6</v>
      </c>
      <c r="AE2953">
        <v>24</v>
      </c>
      <c r="AH2953" t="s">
        <v>4474</v>
      </c>
      <c r="AI2953" t="s">
        <v>4473</v>
      </c>
      <c r="AK2953" t="s">
        <v>4472</v>
      </c>
      <c r="AL2953">
        <v>10</v>
      </c>
      <c r="AM2953" s="5">
        <f t="shared" si="378"/>
        <v>1</v>
      </c>
      <c r="AN2953" s="4">
        <f t="shared" si="375"/>
        <v>1.5145778114350624E-3</v>
      </c>
      <c r="AO2953" s="3"/>
      <c r="AP2953">
        <v>0</v>
      </c>
      <c r="AR2953" t="s">
        <v>1</v>
      </c>
      <c r="AT2953" s="2" t="s">
        <v>0</v>
      </c>
      <c r="AU2953" s="1">
        <f t="shared" si="379"/>
        <v>0.44905709889818912</v>
      </c>
      <c r="AV2953" s="1">
        <f t="shared" si="380"/>
        <v>0.36402872239685119</v>
      </c>
      <c r="AW2953" s="1">
        <f t="shared" si="381"/>
        <v>0.2790003458955132</v>
      </c>
    </row>
    <row r="2954" spans="1:49" x14ac:dyDescent="0.2">
      <c r="A2954">
        <v>2952</v>
      </c>
      <c r="B2954" t="s">
        <v>4471</v>
      </c>
      <c r="C2954" t="s">
        <v>4470</v>
      </c>
      <c r="F2954" t="s">
        <v>4469</v>
      </c>
      <c r="G2954" t="s">
        <v>17</v>
      </c>
      <c r="H2954" t="s">
        <v>16</v>
      </c>
      <c r="I2954" t="s">
        <v>604</v>
      </c>
      <c r="J2954">
        <v>60071140</v>
      </c>
      <c r="K2954" t="s">
        <v>2920</v>
      </c>
      <c r="L2954" t="s">
        <v>2919</v>
      </c>
      <c r="M2954" t="s">
        <v>2918</v>
      </c>
      <c r="N2954">
        <v>3</v>
      </c>
      <c r="O2954" t="s">
        <v>4468</v>
      </c>
      <c r="P2954" t="s">
        <v>4467</v>
      </c>
      <c r="Q2954" t="s">
        <v>4466</v>
      </c>
      <c r="R2954" s="7">
        <v>40909</v>
      </c>
      <c r="S2954" s="8">
        <f t="shared" si="376"/>
        <v>2012</v>
      </c>
      <c r="T2954" s="8">
        <v>2012</v>
      </c>
      <c r="U2954" s="8">
        <f t="shared" si="377"/>
        <v>10</v>
      </c>
      <c r="V2954" s="7">
        <v>40909</v>
      </c>
      <c r="W2954" t="s">
        <v>4465</v>
      </c>
      <c r="X2954" s="2">
        <v>0.19500000000000001</v>
      </c>
      <c r="Y2954" s="6">
        <f t="shared" si="374"/>
        <v>5.2054136301753831E-3</v>
      </c>
      <c r="AA2954">
        <v>20403607</v>
      </c>
      <c r="AB2954">
        <v>21100199342</v>
      </c>
      <c r="AC2954">
        <v>20403615</v>
      </c>
      <c r="AD2954" t="s">
        <v>6</v>
      </c>
      <c r="AE2954">
        <v>3</v>
      </c>
      <c r="AF2954" s="10">
        <v>44228</v>
      </c>
      <c r="AH2954" t="s">
        <v>4464</v>
      </c>
      <c r="AI2954" t="s">
        <v>4463</v>
      </c>
      <c r="AJ2954" t="s">
        <v>4462</v>
      </c>
      <c r="AK2954" t="s">
        <v>4461</v>
      </c>
      <c r="AL2954">
        <v>2</v>
      </c>
      <c r="AM2954" s="5">
        <f t="shared" si="378"/>
        <v>0.2</v>
      </c>
      <c r="AN2954" s="4">
        <f t="shared" si="375"/>
        <v>3.0291556228701253E-4</v>
      </c>
      <c r="AO2954" s="3"/>
      <c r="AP2954">
        <v>0</v>
      </c>
      <c r="AR2954" t="s">
        <v>1</v>
      </c>
      <c r="AT2954" s="2" t="s">
        <v>0</v>
      </c>
      <c r="AU2954" s="1">
        <f t="shared" si="379"/>
        <v>0.37346642098088717</v>
      </c>
      <c r="AV2954" s="1">
        <f t="shared" si="380"/>
        <v>0.27541645962311978</v>
      </c>
      <c r="AW2954" s="1">
        <f t="shared" si="381"/>
        <v>0.17736649826535236</v>
      </c>
    </row>
    <row r="2955" spans="1:49" x14ac:dyDescent="0.2">
      <c r="A2955">
        <v>2953</v>
      </c>
      <c r="B2955" t="s">
        <v>4460</v>
      </c>
      <c r="C2955" t="s">
        <v>4459</v>
      </c>
      <c r="F2955" t="s">
        <v>4458</v>
      </c>
      <c r="G2955" t="s">
        <v>17</v>
      </c>
      <c r="H2955" t="s">
        <v>16</v>
      </c>
      <c r="I2955" t="s">
        <v>4457</v>
      </c>
      <c r="J2955">
        <v>60012835</v>
      </c>
      <c r="K2955" t="s">
        <v>1960</v>
      </c>
      <c r="L2955" t="s">
        <v>1784</v>
      </c>
      <c r="M2955" t="s">
        <v>1783</v>
      </c>
      <c r="N2955">
        <v>2</v>
      </c>
      <c r="O2955" t="s">
        <v>4456</v>
      </c>
      <c r="P2955" t="s">
        <v>4455</v>
      </c>
      <c r="Q2955" t="s">
        <v>4454</v>
      </c>
      <c r="R2955" s="7">
        <v>40909</v>
      </c>
      <c r="S2955" s="8">
        <f t="shared" si="376"/>
        <v>2012</v>
      </c>
      <c r="T2955" s="8">
        <v>2012</v>
      </c>
      <c r="U2955" s="8">
        <f t="shared" si="377"/>
        <v>10</v>
      </c>
      <c r="V2955" s="7">
        <v>2012</v>
      </c>
      <c r="W2955" t="s">
        <v>3657</v>
      </c>
      <c r="X2955" s="2">
        <v>0.20799999999999999</v>
      </c>
      <c r="Y2955" s="6">
        <f t="shared" si="374"/>
        <v>5.552441205520408E-3</v>
      </c>
      <c r="AA2955">
        <v>19376472</v>
      </c>
      <c r="AB2955">
        <v>16800154725</v>
      </c>
      <c r="AD2955" t="s">
        <v>6</v>
      </c>
      <c r="AF2955">
        <v>39</v>
      </c>
      <c r="AH2955" t="s">
        <v>4453</v>
      </c>
      <c r="AI2955" t="s">
        <v>4452</v>
      </c>
      <c r="AK2955" t="s">
        <v>4451</v>
      </c>
      <c r="AL2955">
        <v>6</v>
      </c>
      <c r="AM2955" s="5">
        <f t="shared" si="378"/>
        <v>0.6</v>
      </c>
      <c r="AN2955" s="4">
        <f t="shared" si="375"/>
        <v>9.0874668686103744E-4</v>
      </c>
      <c r="AO2955" s="3"/>
      <c r="AP2955">
        <v>0</v>
      </c>
      <c r="AR2955" t="s">
        <v>1</v>
      </c>
      <c r="AT2955" s="2" t="s">
        <v>0</v>
      </c>
      <c r="AU2955" s="1">
        <f t="shared" si="379"/>
        <v>0.41593328499225968</v>
      </c>
      <c r="AV2955" s="1">
        <f t="shared" si="380"/>
        <v>0.32305939461907224</v>
      </c>
      <c r="AW2955" s="1">
        <f t="shared" si="381"/>
        <v>0.23018550424588488</v>
      </c>
    </row>
    <row r="2956" spans="1:49" x14ac:dyDescent="0.2">
      <c r="A2956">
        <v>2954</v>
      </c>
      <c r="B2956" t="s">
        <v>4450</v>
      </c>
      <c r="C2956" t="s">
        <v>4449</v>
      </c>
      <c r="F2956" t="s">
        <v>4448</v>
      </c>
      <c r="G2956" t="s">
        <v>17</v>
      </c>
      <c r="H2956" t="s">
        <v>16</v>
      </c>
      <c r="I2956" t="s">
        <v>4447</v>
      </c>
      <c r="J2956" t="s">
        <v>4446</v>
      </c>
      <c r="K2956" t="s">
        <v>4445</v>
      </c>
      <c r="L2956" t="s">
        <v>4444</v>
      </c>
      <c r="M2956" t="s">
        <v>4443</v>
      </c>
      <c r="N2956">
        <v>3</v>
      </c>
      <c r="O2956" t="s">
        <v>4442</v>
      </c>
      <c r="P2956" t="s">
        <v>4441</v>
      </c>
      <c r="Q2956" t="s">
        <v>4440</v>
      </c>
      <c r="R2956" s="7">
        <v>40909</v>
      </c>
      <c r="S2956" s="8">
        <f t="shared" si="376"/>
        <v>2012</v>
      </c>
      <c r="T2956" s="8">
        <v>2012</v>
      </c>
      <c r="U2956" s="8">
        <f t="shared" si="377"/>
        <v>10</v>
      </c>
      <c r="V2956" s="7">
        <v>2012</v>
      </c>
      <c r="W2956" t="s">
        <v>176</v>
      </c>
      <c r="X2956" s="2">
        <v>0.216</v>
      </c>
      <c r="Y2956" s="6">
        <f t="shared" si="374"/>
        <v>5.765996636501962E-3</v>
      </c>
      <c r="AA2956">
        <v>19378726</v>
      </c>
      <c r="AB2956">
        <v>19700186909</v>
      </c>
      <c r="AC2956">
        <v>10988963</v>
      </c>
      <c r="AD2956" t="s">
        <v>6</v>
      </c>
      <c r="AE2956">
        <v>24</v>
      </c>
      <c r="AH2956" s="9">
        <v>41275</v>
      </c>
      <c r="AI2956" t="s">
        <v>4439</v>
      </c>
      <c r="AK2956" t="s">
        <v>4438</v>
      </c>
      <c r="AL2956">
        <v>24</v>
      </c>
      <c r="AM2956" s="5">
        <f t="shared" si="378"/>
        <v>2.4</v>
      </c>
      <c r="AN2956" s="4">
        <f t="shared" si="375"/>
        <v>3.6349867474441497E-3</v>
      </c>
      <c r="AO2956" s="3"/>
      <c r="AP2956">
        <v>0</v>
      </c>
      <c r="AR2956" t="s">
        <v>1</v>
      </c>
      <c r="AT2956" s="2" t="s">
        <v>0</v>
      </c>
      <c r="AU2956" s="1">
        <f t="shared" si="379"/>
        <v>0.51266936697846177</v>
      </c>
      <c r="AV2956" s="1">
        <f t="shared" si="380"/>
        <v>0.47004916919730566</v>
      </c>
      <c r="AW2956" s="1">
        <f t="shared" si="381"/>
        <v>0.42742897141614933</v>
      </c>
    </row>
    <row r="2957" spans="1:49" x14ac:dyDescent="0.2">
      <c r="A2957">
        <v>2955</v>
      </c>
      <c r="B2957" t="s">
        <v>4437</v>
      </c>
      <c r="C2957" t="s">
        <v>4436</v>
      </c>
      <c r="F2957" t="s">
        <v>4435</v>
      </c>
      <c r="G2957" t="s">
        <v>17</v>
      </c>
      <c r="H2957" t="s">
        <v>16</v>
      </c>
      <c r="I2957" t="s">
        <v>4434</v>
      </c>
      <c r="J2957">
        <v>60103673</v>
      </c>
      <c r="K2957" t="s">
        <v>4433</v>
      </c>
      <c r="L2957" t="s">
        <v>4432</v>
      </c>
      <c r="M2957" t="s">
        <v>3863</v>
      </c>
      <c r="N2957">
        <v>3</v>
      </c>
      <c r="O2957" t="s">
        <v>4431</v>
      </c>
      <c r="P2957" t="s">
        <v>4430</v>
      </c>
      <c r="Q2957" t="s">
        <v>4429</v>
      </c>
      <c r="R2957" s="7">
        <v>40909</v>
      </c>
      <c r="S2957" s="8">
        <f t="shared" si="376"/>
        <v>2012</v>
      </c>
      <c r="T2957" s="8">
        <v>2012</v>
      </c>
      <c r="U2957" s="8">
        <f t="shared" si="377"/>
        <v>10</v>
      </c>
      <c r="V2957" s="7">
        <v>2012</v>
      </c>
      <c r="W2957" t="s">
        <v>4428</v>
      </c>
      <c r="X2957" s="2">
        <v>0.622</v>
      </c>
      <c r="Y2957" s="6">
        <f t="shared" si="374"/>
        <v>1.6603934758815837E-2</v>
      </c>
      <c r="AA2957">
        <v>375330</v>
      </c>
      <c r="AB2957">
        <v>23655</v>
      </c>
      <c r="AD2957" t="s">
        <v>6</v>
      </c>
      <c r="AE2957">
        <v>46</v>
      </c>
      <c r="AF2957">
        <v>1</v>
      </c>
      <c r="AH2957" t="s">
        <v>4427</v>
      </c>
      <c r="AI2957" t="s">
        <v>4426</v>
      </c>
      <c r="AJ2957" t="s">
        <v>4425</v>
      </c>
      <c r="AK2957" t="s">
        <v>4424</v>
      </c>
      <c r="AL2957">
        <v>48</v>
      </c>
      <c r="AM2957" s="5">
        <f t="shared" si="378"/>
        <v>4.8</v>
      </c>
      <c r="AN2957" s="4">
        <f t="shared" si="375"/>
        <v>7.2699734948882995E-3</v>
      </c>
      <c r="AO2957" s="3"/>
      <c r="AP2957">
        <v>1</v>
      </c>
      <c r="AR2957" t="s">
        <v>1</v>
      </c>
      <c r="AT2957" s="2">
        <v>1.819</v>
      </c>
      <c r="AU2957" s="1">
        <f t="shared" si="379"/>
        <v>1.3803746379637576</v>
      </c>
      <c r="AV2957" s="1">
        <f t="shared" si="380"/>
        <v>1.1936954126852068</v>
      </c>
      <c r="AW2957" s="1">
        <f t="shared" si="381"/>
        <v>1.0070161874066559</v>
      </c>
    </row>
    <row r="2958" spans="1:49" x14ac:dyDescent="0.2">
      <c r="A2958">
        <v>2956</v>
      </c>
      <c r="B2958" t="s">
        <v>4423</v>
      </c>
      <c r="C2958" t="s">
        <v>4422</v>
      </c>
      <c r="F2958" t="s">
        <v>4421</v>
      </c>
      <c r="G2958" t="s">
        <v>17</v>
      </c>
      <c r="H2958" t="s">
        <v>16</v>
      </c>
      <c r="I2958" t="s">
        <v>4420</v>
      </c>
      <c r="J2958">
        <v>60028333</v>
      </c>
      <c r="K2958" t="s">
        <v>2783</v>
      </c>
      <c r="L2958" t="s">
        <v>2186</v>
      </c>
      <c r="M2958" t="s">
        <v>643</v>
      </c>
      <c r="N2958">
        <v>3</v>
      </c>
      <c r="O2958" t="s">
        <v>4419</v>
      </c>
      <c r="P2958" t="s">
        <v>4418</v>
      </c>
      <c r="Q2958" t="s">
        <v>2780</v>
      </c>
      <c r="R2958" s="7">
        <v>40909</v>
      </c>
      <c r="S2958" s="8">
        <f t="shared" si="376"/>
        <v>2012</v>
      </c>
      <c r="T2958" s="8">
        <v>2012</v>
      </c>
      <c r="U2958" s="8">
        <f t="shared" si="377"/>
        <v>10</v>
      </c>
      <c r="V2958" s="7">
        <v>40909</v>
      </c>
      <c r="W2958" t="s">
        <v>4417</v>
      </c>
      <c r="X2958" s="2" t="s">
        <v>0</v>
      </c>
      <c r="Y2958" s="6" t="e">
        <f t="shared" si="374"/>
        <v>#VALUE!</v>
      </c>
      <c r="AA2958" t="s">
        <v>4416</v>
      </c>
      <c r="AB2958">
        <v>18817</v>
      </c>
      <c r="AC2958">
        <v>15418251</v>
      </c>
      <c r="AD2958" t="s">
        <v>6</v>
      </c>
      <c r="AE2958">
        <v>23</v>
      </c>
      <c r="AF2958">
        <v>1</v>
      </c>
      <c r="AH2958" t="s">
        <v>4415</v>
      </c>
      <c r="AI2958" t="s">
        <v>4414</v>
      </c>
      <c r="AJ2958" t="s">
        <v>4413</v>
      </c>
      <c r="AK2958" t="s">
        <v>4412</v>
      </c>
      <c r="AL2958">
        <v>2</v>
      </c>
      <c r="AM2958" s="5">
        <f t="shared" si="378"/>
        <v>0.2</v>
      </c>
      <c r="AN2958" s="4">
        <f t="shared" si="375"/>
        <v>3.0291556228701253E-4</v>
      </c>
      <c r="AO2958" s="3"/>
      <c r="AP2958">
        <v>0</v>
      </c>
      <c r="AR2958" t="s">
        <v>1</v>
      </c>
      <c r="AT2958" s="2" t="s">
        <v>0</v>
      </c>
      <c r="AU2958" s="1" t="e">
        <f t="shared" si="379"/>
        <v>#VALUE!</v>
      </c>
      <c r="AV2958" s="1" t="e">
        <f t="shared" si="380"/>
        <v>#VALUE!</v>
      </c>
      <c r="AW2958" s="1" t="e">
        <f t="shared" si="381"/>
        <v>#VALUE!</v>
      </c>
    </row>
    <row r="2959" spans="1:49" x14ac:dyDescent="0.2">
      <c r="A2959">
        <v>2957</v>
      </c>
      <c r="B2959" t="s">
        <v>4411</v>
      </c>
      <c r="C2959" t="s">
        <v>4410</v>
      </c>
      <c r="F2959" t="s">
        <v>4409</v>
      </c>
      <c r="G2959" t="s">
        <v>17</v>
      </c>
      <c r="H2959" t="s">
        <v>16</v>
      </c>
      <c r="I2959" t="s">
        <v>4408</v>
      </c>
      <c r="J2959" t="s">
        <v>4407</v>
      </c>
      <c r="K2959" t="s">
        <v>4406</v>
      </c>
      <c r="L2959" t="s">
        <v>4405</v>
      </c>
      <c r="M2959" t="s">
        <v>4404</v>
      </c>
      <c r="N2959">
        <v>5</v>
      </c>
      <c r="O2959" t="s">
        <v>4403</v>
      </c>
      <c r="P2959" t="s">
        <v>4402</v>
      </c>
      <c r="Q2959" t="s">
        <v>4401</v>
      </c>
      <c r="R2959" s="7">
        <v>40909</v>
      </c>
      <c r="S2959" s="8">
        <f t="shared" si="376"/>
        <v>2012</v>
      </c>
      <c r="T2959" s="8">
        <v>2012</v>
      </c>
      <c r="U2959" s="8">
        <f t="shared" si="377"/>
        <v>10</v>
      </c>
      <c r="V2959" s="7">
        <v>40909</v>
      </c>
      <c r="W2959" t="s">
        <v>4400</v>
      </c>
      <c r="X2959" s="2">
        <v>0.41499999999999998</v>
      </c>
      <c r="Y2959" s="6">
        <f t="shared" si="374"/>
        <v>1.1078187982168121E-2</v>
      </c>
      <c r="AA2959">
        <v>318949</v>
      </c>
      <c r="AB2959">
        <v>29122</v>
      </c>
      <c r="AC2959">
        <v>14024896</v>
      </c>
      <c r="AD2959" t="s">
        <v>6</v>
      </c>
      <c r="AF2959" t="s">
        <v>4399</v>
      </c>
      <c r="AG2959">
        <v>14025</v>
      </c>
      <c r="AI2959" t="s">
        <v>4398</v>
      </c>
      <c r="AK2959" t="s">
        <v>4397</v>
      </c>
      <c r="AL2959">
        <v>28</v>
      </c>
      <c r="AM2959" s="5">
        <f t="shared" si="378"/>
        <v>2.8</v>
      </c>
      <c r="AN2959" s="4">
        <f t="shared" si="375"/>
        <v>4.2408178720181747E-3</v>
      </c>
      <c r="AO2959" s="3"/>
      <c r="AP2959">
        <v>1</v>
      </c>
      <c r="AQ2959" t="s">
        <v>236</v>
      </c>
      <c r="AR2959">
        <v>246026</v>
      </c>
      <c r="AS2959" t="s">
        <v>235</v>
      </c>
      <c r="AT2959" s="2">
        <v>2.4870000000000001</v>
      </c>
      <c r="AU2959" s="1">
        <f t="shared" si="379"/>
        <v>0.90269769491231366</v>
      </c>
      <c r="AV2959" s="1">
        <f t="shared" si="380"/>
        <v>0.7659502927093147</v>
      </c>
      <c r="AW2959" s="1">
        <f t="shared" si="381"/>
        <v>0.62920289050631584</v>
      </c>
    </row>
    <row r="2960" spans="1:49" x14ac:dyDescent="0.2">
      <c r="A2960">
        <v>2958</v>
      </c>
      <c r="B2960" t="s">
        <v>4396</v>
      </c>
      <c r="C2960" t="s">
        <v>4395</v>
      </c>
      <c r="F2960" t="s">
        <v>4394</v>
      </c>
      <c r="G2960" t="s">
        <v>17</v>
      </c>
      <c r="H2960" t="s">
        <v>16</v>
      </c>
      <c r="I2960" t="s">
        <v>4393</v>
      </c>
      <c r="J2960" t="s">
        <v>4392</v>
      </c>
      <c r="K2960" t="s">
        <v>4391</v>
      </c>
      <c r="L2960" t="s">
        <v>4390</v>
      </c>
      <c r="M2960" t="s">
        <v>373</v>
      </c>
      <c r="N2960">
        <v>3</v>
      </c>
      <c r="O2960" t="s">
        <v>4389</v>
      </c>
      <c r="P2960" t="s">
        <v>4388</v>
      </c>
      <c r="Q2960" t="s">
        <v>4387</v>
      </c>
      <c r="R2960" s="7">
        <v>40909</v>
      </c>
      <c r="S2960" s="8">
        <f t="shared" si="376"/>
        <v>2012</v>
      </c>
      <c r="T2960" s="8">
        <v>2012</v>
      </c>
      <c r="U2960" s="8">
        <f t="shared" si="377"/>
        <v>10</v>
      </c>
      <c r="V2960" s="7">
        <v>2012</v>
      </c>
      <c r="W2960" t="s">
        <v>355</v>
      </c>
      <c r="X2960" s="2">
        <v>0.437</v>
      </c>
      <c r="Y2960" s="6">
        <f t="shared" si="374"/>
        <v>1.1665465417367396E-2</v>
      </c>
      <c r="AA2960">
        <v>10704698</v>
      </c>
      <c r="AB2960">
        <v>5300152513</v>
      </c>
      <c r="AC2960">
        <v>15598985</v>
      </c>
      <c r="AD2960" t="s">
        <v>6</v>
      </c>
      <c r="AE2960">
        <v>125</v>
      </c>
      <c r="AH2960" t="s">
        <v>4386</v>
      </c>
      <c r="AI2960" t="s">
        <v>4385</v>
      </c>
      <c r="AK2960" t="s">
        <v>4384</v>
      </c>
      <c r="AL2960">
        <v>10</v>
      </c>
      <c r="AM2960" s="5">
        <f t="shared" si="378"/>
        <v>1</v>
      </c>
      <c r="AN2960" s="4">
        <f t="shared" si="375"/>
        <v>1.5145778114350624E-3</v>
      </c>
      <c r="AO2960" s="3"/>
      <c r="AP2960">
        <v>1</v>
      </c>
      <c r="AR2960" t="s">
        <v>1</v>
      </c>
      <c r="AT2960" s="2" t="s">
        <v>0</v>
      </c>
      <c r="AU2960" s="1">
        <f t="shared" si="379"/>
        <v>0.86201991355876961</v>
      </c>
      <c r="AV2960" s="1">
        <f t="shared" si="380"/>
        <v>0.65900216144012291</v>
      </c>
      <c r="AW2960" s="1">
        <f t="shared" si="381"/>
        <v>0.45598440932147627</v>
      </c>
    </row>
    <row r="2961" spans="1:49" x14ac:dyDescent="0.2">
      <c r="A2961">
        <v>2959</v>
      </c>
      <c r="B2961" t="s">
        <v>4383</v>
      </c>
      <c r="C2961" t="s">
        <v>4382</v>
      </c>
      <c r="F2961" t="s">
        <v>4381</v>
      </c>
      <c r="G2961" t="s">
        <v>17</v>
      </c>
      <c r="H2961" t="s">
        <v>16</v>
      </c>
      <c r="I2961" t="s">
        <v>4380</v>
      </c>
      <c r="J2961">
        <v>60012069</v>
      </c>
      <c r="K2961" t="s">
        <v>4379</v>
      </c>
      <c r="L2961" t="s">
        <v>4378</v>
      </c>
      <c r="M2961" t="s">
        <v>816</v>
      </c>
      <c r="N2961">
        <v>1</v>
      </c>
      <c r="O2961" t="s">
        <v>4377</v>
      </c>
      <c r="P2961">
        <v>7102644171</v>
      </c>
      <c r="Q2961">
        <v>60012069</v>
      </c>
      <c r="R2961" s="7">
        <v>40909</v>
      </c>
      <c r="S2961" s="8">
        <f t="shared" si="376"/>
        <v>2012</v>
      </c>
      <c r="T2961" s="8">
        <v>2012</v>
      </c>
      <c r="U2961" s="8">
        <f t="shared" si="377"/>
        <v>10</v>
      </c>
      <c r="V2961" s="7">
        <v>2012</v>
      </c>
      <c r="W2961" t="s">
        <v>1763</v>
      </c>
      <c r="X2961" s="2">
        <v>1.3720000000000001</v>
      </c>
      <c r="Y2961" s="6">
        <f t="shared" si="374"/>
        <v>3.662475641333654E-2</v>
      </c>
      <c r="AA2961" t="s">
        <v>1762</v>
      </c>
      <c r="AB2961">
        <v>17259</v>
      </c>
      <c r="AD2961" t="s">
        <v>6</v>
      </c>
      <c r="AE2961">
        <v>9</v>
      </c>
      <c r="AF2961">
        <v>3</v>
      </c>
      <c r="AG2961">
        <v>6093726</v>
      </c>
      <c r="AH2961" t="s">
        <v>4376</v>
      </c>
      <c r="AI2961" t="s">
        <v>4375</v>
      </c>
      <c r="AJ2961" t="s">
        <v>4374</v>
      </c>
      <c r="AK2961" t="s">
        <v>4373</v>
      </c>
      <c r="AL2961">
        <v>5</v>
      </c>
      <c r="AM2961" s="5">
        <f t="shared" si="378"/>
        <v>0.5</v>
      </c>
      <c r="AN2961" s="4">
        <f t="shared" si="375"/>
        <v>7.572889057175312E-4</v>
      </c>
      <c r="AO2961" s="3"/>
      <c r="AP2961">
        <v>0</v>
      </c>
      <c r="AR2961" t="s">
        <v>1</v>
      </c>
      <c r="AT2961" s="2">
        <v>3.9660000000000002</v>
      </c>
      <c r="AU2961" s="1">
        <f t="shared" si="379"/>
        <v>2.5864516161050837</v>
      </c>
      <c r="AV2961" s="1">
        <f t="shared" si="380"/>
        <v>1.8691022659527035</v>
      </c>
      <c r="AW2961" s="1">
        <f t="shared" si="381"/>
        <v>1.1517529158003235</v>
      </c>
    </row>
    <row r="2962" spans="1:49" x14ac:dyDescent="0.2">
      <c r="A2962">
        <v>2960</v>
      </c>
      <c r="B2962" t="s">
        <v>4372</v>
      </c>
      <c r="C2962" t="s">
        <v>4371</v>
      </c>
      <c r="D2962" t="s">
        <v>4370</v>
      </c>
      <c r="F2962" t="s">
        <v>4369</v>
      </c>
      <c r="G2962" t="s">
        <v>17</v>
      </c>
      <c r="H2962" t="s">
        <v>16</v>
      </c>
      <c r="I2962" t="s">
        <v>4368</v>
      </c>
      <c r="J2962" t="s">
        <v>4367</v>
      </c>
      <c r="K2962" t="s">
        <v>4366</v>
      </c>
      <c r="L2962" t="s">
        <v>4365</v>
      </c>
      <c r="M2962" t="s">
        <v>4364</v>
      </c>
      <c r="N2962">
        <v>2</v>
      </c>
      <c r="O2962" t="s">
        <v>4363</v>
      </c>
      <c r="P2962" t="s">
        <v>4362</v>
      </c>
      <c r="Q2962" t="s">
        <v>4361</v>
      </c>
      <c r="R2962" s="7">
        <v>40909</v>
      </c>
      <c r="S2962" s="8">
        <f t="shared" si="376"/>
        <v>2012</v>
      </c>
      <c r="T2962" s="8">
        <v>2012</v>
      </c>
      <c r="U2962" s="8">
        <f t="shared" si="377"/>
        <v>10</v>
      </c>
      <c r="V2962" s="7">
        <v>40969</v>
      </c>
      <c r="W2962" t="s">
        <v>4360</v>
      </c>
      <c r="X2962" s="2">
        <v>0.63100000000000001</v>
      </c>
      <c r="Y2962" s="6">
        <f t="shared" si="374"/>
        <v>1.6844184618670086E-2</v>
      </c>
      <c r="AA2962">
        <v>10512004</v>
      </c>
      <c r="AB2962">
        <v>24306</v>
      </c>
      <c r="AD2962" t="s">
        <v>6</v>
      </c>
      <c r="AE2962">
        <v>22</v>
      </c>
      <c r="AF2962">
        <v>2</v>
      </c>
      <c r="AH2962" t="s">
        <v>4359</v>
      </c>
      <c r="AI2962" t="s">
        <v>4358</v>
      </c>
      <c r="AJ2962" t="s">
        <v>4357</v>
      </c>
      <c r="AK2962" t="s">
        <v>4356</v>
      </c>
      <c r="AL2962">
        <v>2</v>
      </c>
      <c r="AM2962" s="5">
        <f t="shared" si="378"/>
        <v>0.2</v>
      </c>
      <c r="AN2962" s="4">
        <f t="shared" si="375"/>
        <v>3.0291556228701253E-4</v>
      </c>
      <c r="AO2962" s="3"/>
      <c r="AP2962">
        <v>0</v>
      </c>
      <c r="AR2962" t="s">
        <v>1</v>
      </c>
      <c r="AT2962" s="2" t="s">
        <v>0</v>
      </c>
      <c r="AU2962" s="1">
        <f t="shared" si="379"/>
        <v>1.1881803901755164</v>
      </c>
      <c r="AV2962" s="1">
        <f t="shared" si="380"/>
        <v>0.85735500904785489</v>
      </c>
      <c r="AW2962" s="1">
        <f t="shared" si="381"/>
        <v>0.52652962792019342</v>
      </c>
    </row>
    <row r="2963" spans="1:49" x14ac:dyDescent="0.2">
      <c r="A2963">
        <v>2961</v>
      </c>
      <c r="B2963" t="s">
        <v>4355</v>
      </c>
      <c r="C2963" t="s">
        <v>4354</v>
      </c>
      <c r="F2963" t="s">
        <v>4353</v>
      </c>
      <c r="G2963" t="s">
        <v>17</v>
      </c>
      <c r="H2963" t="s">
        <v>16</v>
      </c>
      <c r="I2963" t="s">
        <v>4352</v>
      </c>
      <c r="J2963" t="s">
        <v>4351</v>
      </c>
      <c r="K2963" t="s">
        <v>4350</v>
      </c>
      <c r="L2963" t="s">
        <v>4349</v>
      </c>
      <c r="M2963" t="s">
        <v>1187</v>
      </c>
      <c r="N2963">
        <v>5</v>
      </c>
      <c r="O2963" t="s">
        <v>4348</v>
      </c>
      <c r="P2963" t="s">
        <v>4347</v>
      </c>
      <c r="Q2963" t="s">
        <v>4346</v>
      </c>
      <c r="R2963" s="7">
        <v>40909</v>
      </c>
      <c r="S2963" s="8">
        <f t="shared" si="376"/>
        <v>2012</v>
      </c>
      <c r="T2963" s="8">
        <v>2012</v>
      </c>
      <c r="U2963" s="8">
        <f t="shared" si="377"/>
        <v>10</v>
      </c>
      <c r="V2963" s="7">
        <v>2012</v>
      </c>
      <c r="W2963" t="s">
        <v>1763</v>
      </c>
      <c r="X2963" s="2">
        <v>1.3720000000000001</v>
      </c>
      <c r="Y2963" s="6">
        <f t="shared" si="374"/>
        <v>3.662475641333654E-2</v>
      </c>
      <c r="AA2963" t="s">
        <v>1762</v>
      </c>
      <c r="AB2963">
        <v>17259</v>
      </c>
      <c r="AD2963" t="s">
        <v>6</v>
      </c>
      <c r="AE2963">
        <v>9</v>
      </c>
      <c r="AF2963">
        <v>3</v>
      </c>
      <c r="AG2963">
        <v>6092441</v>
      </c>
      <c r="AH2963" t="s">
        <v>4345</v>
      </c>
      <c r="AI2963" t="s">
        <v>4344</v>
      </c>
      <c r="AJ2963" t="s">
        <v>4343</v>
      </c>
      <c r="AK2963" t="s">
        <v>4342</v>
      </c>
      <c r="AL2963">
        <v>27</v>
      </c>
      <c r="AM2963" s="5">
        <f t="shared" si="378"/>
        <v>2.7</v>
      </c>
      <c r="AN2963" s="4">
        <f t="shared" si="375"/>
        <v>4.0893600908746691E-3</v>
      </c>
      <c r="AO2963" s="3"/>
      <c r="AP2963">
        <v>0</v>
      </c>
      <c r="AQ2963" t="s">
        <v>1518</v>
      </c>
      <c r="AR2963">
        <v>60971100</v>
      </c>
      <c r="AS2963" t="s">
        <v>1516</v>
      </c>
      <c r="AT2963" s="2">
        <v>3.9660000000000002</v>
      </c>
      <c r="AU2963" s="1">
        <f t="shared" si="379"/>
        <v>2.6864137516597975</v>
      </c>
      <c r="AV2963" s="1">
        <f t="shared" si="380"/>
        <v>2.0357058252105604</v>
      </c>
      <c r="AW2963" s="1">
        <f t="shared" si="381"/>
        <v>1.384997898761323</v>
      </c>
    </row>
    <row r="2964" spans="1:49" x14ac:dyDescent="0.2">
      <c r="A2964">
        <v>2962</v>
      </c>
      <c r="B2964" t="s">
        <v>4341</v>
      </c>
      <c r="C2964" t="s">
        <v>4340</v>
      </c>
      <c r="F2964" t="s">
        <v>4339</v>
      </c>
      <c r="G2964" t="s">
        <v>17</v>
      </c>
      <c r="H2964" t="s">
        <v>16</v>
      </c>
      <c r="I2964" t="s">
        <v>4338</v>
      </c>
      <c r="J2964" t="s">
        <v>4337</v>
      </c>
      <c r="K2964" t="s">
        <v>4336</v>
      </c>
      <c r="L2964" t="s">
        <v>4335</v>
      </c>
      <c r="M2964" t="s">
        <v>4334</v>
      </c>
      <c r="N2964">
        <v>5</v>
      </c>
      <c r="O2964" t="s">
        <v>4333</v>
      </c>
      <c r="P2964" t="s">
        <v>4332</v>
      </c>
      <c r="Q2964" t="s">
        <v>4331</v>
      </c>
      <c r="R2964" s="7">
        <v>40909</v>
      </c>
      <c r="S2964" s="8">
        <f t="shared" si="376"/>
        <v>2012</v>
      </c>
      <c r="T2964" s="8">
        <v>2012</v>
      </c>
      <c r="U2964" s="8">
        <f t="shared" si="377"/>
        <v>10</v>
      </c>
      <c r="V2964" s="7">
        <v>40969</v>
      </c>
      <c r="W2964" t="s">
        <v>2049</v>
      </c>
      <c r="X2964" s="2">
        <v>1.6519999999999999</v>
      </c>
      <c r="Y2964" s="6">
        <f t="shared" si="374"/>
        <v>4.409919649769093E-2</v>
      </c>
      <c r="AA2964" t="s">
        <v>2048</v>
      </c>
      <c r="AB2964">
        <v>17337</v>
      </c>
      <c r="AD2964" t="s">
        <v>6</v>
      </c>
      <c r="AE2964">
        <v>60</v>
      </c>
      <c r="AF2964">
        <v>3</v>
      </c>
      <c r="AG2964">
        <v>6111447</v>
      </c>
      <c r="AH2964" t="s">
        <v>4330</v>
      </c>
      <c r="AI2964" t="s">
        <v>4329</v>
      </c>
      <c r="AJ2964" t="s">
        <v>4328</v>
      </c>
      <c r="AK2964" t="s">
        <v>4327</v>
      </c>
      <c r="AL2964">
        <v>44</v>
      </c>
      <c r="AM2964" s="5">
        <f t="shared" si="378"/>
        <v>4.4000000000000004</v>
      </c>
      <c r="AN2964" s="4">
        <f t="shared" si="375"/>
        <v>6.6641423703142754E-3</v>
      </c>
      <c r="AO2964" s="3"/>
      <c r="AP2964">
        <v>0</v>
      </c>
      <c r="AR2964" t="s">
        <v>1</v>
      </c>
      <c r="AT2964" s="2" t="s">
        <v>0</v>
      </c>
      <c r="AU2964" s="1">
        <f t="shared" si="379"/>
        <v>3.2868680259477938</v>
      </c>
      <c r="AV2964" s="1">
        <f t="shared" si="380"/>
        <v>2.5381669434002605</v>
      </c>
      <c r="AW2964" s="1">
        <f t="shared" si="381"/>
        <v>1.7894658608527272</v>
      </c>
    </row>
    <row r="2965" spans="1:49" x14ac:dyDescent="0.2">
      <c r="A2965">
        <v>2963</v>
      </c>
      <c r="B2965" t="s">
        <v>4326</v>
      </c>
      <c r="C2965" t="s">
        <v>4325</v>
      </c>
      <c r="F2965" t="s">
        <v>4324</v>
      </c>
      <c r="G2965" t="s">
        <v>17</v>
      </c>
      <c r="H2965" t="s">
        <v>16</v>
      </c>
      <c r="I2965" t="s">
        <v>4323</v>
      </c>
      <c r="J2965" t="s">
        <v>4322</v>
      </c>
      <c r="K2965" t="s">
        <v>4321</v>
      </c>
      <c r="L2965" t="s">
        <v>4320</v>
      </c>
      <c r="M2965" t="s">
        <v>4319</v>
      </c>
      <c r="N2965">
        <v>3</v>
      </c>
      <c r="O2965" t="s">
        <v>4318</v>
      </c>
      <c r="P2965" t="s">
        <v>4317</v>
      </c>
      <c r="Q2965" t="s">
        <v>4316</v>
      </c>
      <c r="R2965" s="7">
        <v>40909</v>
      </c>
      <c r="S2965" s="8">
        <f t="shared" si="376"/>
        <v>2012</v>
      </c>
      <c r="T2965" s="8">
        <v>2012</v>
      </c>
      <c r="U2965" s="8">
        <f t="shared" si="377"/>
        <v>10</v>
      </c>
      <c r="V2965" s="7">
        <v>40969</v>
      </c>
      <c r="W2965" t="s">
        <v>4315</v>
      </c>
      <c r="X2965" s="2">
        <v>0.85899999999999999</v>
      </c>
      <c r="Y2965" s="6">
        <f t="shared" si="374"/>
        <v>2.2930514401644377E-2</v>
      </c>
      <c r="AA2965">
        <v>223360</v>
      </c>
      <c r="AB2965">
        <v>13939</v>
      </c>
      <c r="AD2965" t="s">
        <v>6</v>
      </c>
      <c r="AE2965">
        <v>86</v>
      </c>
      <c r="AF2965">
        <v>2</v>
      </c>
      <c r="AH2965" t="s">
        <v>4314</v>
      </c>
      <c r="AI2965" t="s">
        <v>4313</v>
      </c>
      <c r="AK2965" t="s">
        <v>4312</v>
      </c>
      <c r="AL2965">
        <v>28</v>
      </c>
      <c r="AM2965" s="5">
        <f t="shared" si="378"/>
        <v>2.8</v>
      </c>
      <c r="AN2965" s="4">
        <f t="shared" si="375"/>
        <v>4.2408178720181747E-3</v>
      </c>
      <c r="AO2965" s="3"/>
      <c r="AP2965">
        <v>0</v>
      </c>
      <c r="AR2965" t="s">
        <v>4311</v>
      </c>
      <c r="AT2965" s="2">
        <v>1.4710000000000001</v>
      </c>
      <c r="AU2965" s="1">
        <f t="shared" si="379"/>
        <v>1.7323605442756513</v>
      </c>
      <c r="AV2965" s="1">
        <f t="shared" si="380"/>
        <v>1.3585666136831276</v>
      </c>
      <c r="AW2965" s="1">
        <f t="shared" si="381"/>
        <v>0.9847726830906034</v>
      </c>
    </row>
    <row r="2966" spans="1:49" x14ac:dyDescent="0.2">
      <c r="A2966">
        <v>2964</v>
      </c>
      <c r="B2966" t="s">
        <v>4310</v>
      </c>
      <c r="C2966" t="s">
        <v>4309</v>
      </c>
      <c r="F2966" t="s">
        <v>4308</v>
      </c>
      <c r="G2966" t="s">
        <v>17</v>
      </c>
      <c r="H2966" t="s">
        <v>16</v>
      </c>
      <c r="I2966" t="s">
        <v>4307</v>
      </c>
      <c r="J2966">
        <v>60030452</v>
      </c>
      <c r="K2966" t="s">
        <v>4306</v>
      </c>
      <c r="L2966" t="s">
        <v>4305</v>
      </c>
      <c r="M2966" t="s">
        <v>66</v>
      </c>
      <c r="N2966">
        <v>2</v>
      </c>
      <c r="O2966" t="s">
        <v>4304</v>
      </c>
      <c r="P2966" t="s">
        <v>4303</v>
      </c>
      <c r="Q2966" t="s">
        <v>4302</v>
      </c>
      <c r="R2966" s="7">
        <v>40909</v>
      </c>
      <c r="S2966" s="8">
        <f t="shared" si="376"/>
        <v>2012</v>
      </c>
      <c r="T2966" s="8">
        <v>2012</v>
      </c>
      <c r="U2966" s="8">
        <f t="shared" si="377"/>
        <v>10</v>
      </c>
      <c r="V2966" s="7">
        <v>41122</v>
      </c>
      <c r="W2966" t="s">
        <v>953</v>
      </c>
      <c r="X2966" s="2">
        <v>0.91800000000000004</v>
      </c>
      <c r="Y2966" s="6">
        <f t="shared" si="374"/>
        <v>2.4505485705133341E-2</v>
      </c>
      <c r="AA2966">
        <v>1431161</v>
      </c>
      <c r="AB2966">
        <v>22674</v>
      </c>
      <c r="AC2966">
        <v>13665901</v>
      </c>
      <c r="AD2966" t="s">
        <v>6</v>
      </c>
      <c r="AE2966">
        <v>33</v>
      </c>
      <c r="AF2966">
        <v>16</v>
      </c>
      <c r="AH2966" t="s">
        <v>4301</v>
      </c>
      <c r="AI2966" t="s">
        <v>4300</v>
      </c>
      <c r="AK2966" t="s">
        <v>4299</v>
      </c>
      <c r="AL2966">
        <v>13</v>
      </c>
      <c r="AM2966" s="5">
        <f t="shared" si="378"/>
        <v>1.3</v>
      </c>
      <c r="AN2966" s="4">
        <f t="shared" si="375"/>
        <v>1.9689511548655813E-3</v>
      </c>
      <c r="AO2966" s="3"/>
      <c r="AP2966">
        <v>0</v>
      </c>
      <c r="AR2966" t="s">
        <v>1</v>
      </c>
      <c r="AT2966" s="2" t="s">
        <v>0</v>
      </c>
      <c r="AU2966" s="1">
        <f t="shared" si="379"/>
        <v>1.774452534005301</v>
      </c>
      <c r="AV2966" s="1">
        <f t="shared" si="380"/>
        <v>1.3237218429999462</v>
      </c>
      <c r="AW2966" s="1">
        <f t="shared" si="381"/>
        <v>0.87299115199459087</v>
      </c>
    </row>
    <row r="2967" spans="1:49" x14ac:dyDescent="0.2">
      <c r="A2967">
        <v>2965</v>
      </c>
      <c r="B2967" t="s">
        <v>4298</v>
      </c>
      <c r="C2967" t="s">
        <v>4297</v>
      </c>
      <c r="F2967" t="s">
        <v>4296</v>
      </c>
      <c r="G2967" t="s">
        <v>17</v>
      </c>
      <c r="H2967" t="s">
        <v>16</v>
      </c>
      <c r="I2967" t="s">
        <v>4295</v>
      </c>
      <c r="J2967" t="s">
        <v>4294</v>
      </c>
      <c r="K2967" t="s">
        <v>4293</v>
      </c>
      <c r="L2967" t="s">
        <v>4292</v>
      </c>
      <c r="M2967" t="s">
        <v>4291</v>
      </c>
      <c r="N2967">
        <v>5</v>
      </c>
      <c r="O2967" t="s">
        <v>4290</v>
      </c>
      <c r="P2967" t="s">
        <v>4289</v>
      </c>
      <c r="Q2967" t="s">
        <v>4288</v>
      </c>
      <c r="R2967" s="7">
        <v>40909</v>
      </c>
      <c r="S2967" s="8">
        <f t="shared" si="376"/>
        <v>2012</v>
      </c>
      <c r="T2967" s="8">
        <v>2012</v>
      </c>
      <c r="U2967" s="8">
        <f t="shared" si="377"/>
        <v>10</v>
      </c>
      <c r="V2967" s="7">
        <v>41000</v>
      </c>
      <c r="W2967" t="s">
        <v>953</v>
      </c>
      <c r="X2967" s="2">
        <v>0.91800000000000004</v>
      </c>
      <c r="Y2967" s="6">
        <f t="shared" si="374"/>
        <v>2.4505485705133341E-2</v>
      </c>
      <c r="AA2967">
        <v>1431161</v>
      </c>
      <c r="AB2967">
        <v>22674</v>
      </c>
      <c r="AC2967">
        <v>13665901</v>
      </c>
      <c r="AD2967" t="s">
        <v>6</v>
      </c>
      <c r="AE2967">
        <v>33</v>
      </c>
      <c r="AF2967">
        <v>8</v>
      </c>
      <c r="AH2967" t="s">
        <v>4287</v>
      </c>
      <c r="AI2967" t="s">
        <v>4286</v>
      </c>
      <c r="AK2967" t="s">
        <v>4285</v>
      </c>
      <c r="AL2967">
        <v>6</v>
      </c>
      <c r="AM2967" s="5">
        <f t="shared" si="378"/>
        <v>0.6</v>
      </c>
      <c r="AN2967" s="4">
        <f t="shared" si="375"/>
        <v>9.0874668686103744E-4</v>
      </c>
      <c r="AO2967" s="3"/>
      <c r="AP2967">
        <v>0</v>
      </c>
      <c r="AR2967" t="s">
        <v>1</v>
      </c>
      <c r="AT2967" s="2" t="s">
        <v>0</v>
      </c>
      <c r="AU2967" s="1">
        <f t="shared" si="379"/>
        <v>1.7426463999651649</v>
      </c>
      <c r="AV2967" s="1">
        <f t="shared" si="380"/>
        <v>1.270711619599719</v>
      </c>
      <c r="AW2967" s="1">
        <f t="shared" si="381"/>
        <v>0.7987768392342729</v>
      </c>
    </row>
    <row r="2968" spans="1:49" x14ac:dyDescent="0.2">
      <c r="A2968">
        <v>2966</v>
      </c>
      <c r="B2968" t="s">
        <v>4284</v>
      </c>
      <c r="C2968" t="s">
        <v>4283</v>
      </c>
      <c r="F2968" t="s">
        <v>4282</v>
      </c>
      <c r="G2968" t="s">
        <v>17</v>
      </c>
      <c r="H2968" t="s">
        <v>16</v>
      </c>
      <c r="I2968" t="s">
        <v>4281</v>
      </c>
      <c r="J2968">
        <v>60028378</v>
      </c>
      <c r="K2968" t="s">
        <v>4280</v>
      </c>
      <c r="L2968" t="s">
        <v>191</v>
      </c>
      <c r="M2968" t="s">
        <v>190</v>
      </c>
      <c r="N2968">
        <v>2</v>
      </c>
      <c r="O2968" t="s">
        <v>4279</v>
      </c>
      <c r="P2968" t="s">
        <v>4278</v>
      </c>
      <c r="Q2968" t="s">
        <v>4277</v>
      </c>
      <c r="R2968" s="7">
        <v>40909</v>
      </c>
      <c r="S2968" s="8">
        <f t="shared" si="376"/>
        <v>2012</v>
      </c>
      <c r="T2968" s="8">
        <v>2012</v>
      </c>
      <c r="U2968" s="8">
        <f t="shared" si="377"/>
        <v>10</v>
      </c>
      <c r="V2968" s="7">
        <v>41000</v>
      </c>
      <c r="W2968" t="s">
        <v>953</v>
      </c>
      <c r="X2968" s="2">
        <v>0.91800000000000004</v>
      </c>
      <c r="Y2968" s="6">
        <f t="shared" si="374"/>
        <v>2.4505485705133341E-2</v>
      </c>
      <c r="AA2968">
        <v>1431161</v>
      </c>
      <c r="AB2968">
        <v>22674</v>
      </c>
      <c r="AC2968">
        <v>13665901</v>
      </c>
      <c r="AD2968" t="s">
        <v>6</v>
      </c>
      <c r="AE2968">
        <v>33</v>
      </c>
      <c r="AF2968">
        <v>8</v>
      </c>
      <c r="AH2968" t="s">
        <v>4276</v>
      </c>
      <c r="AI2968" t="s">
        <v>4275</v>
      </c>
      <c r="AK2968" t="s">
        <v>4274</v>
      </c>
      <c r="AL2968">
        <v>11</v>
      </c>
      <c r="AM2968" s="5">
        <f t="shared" si="378"/>
        <v>1.1000000000000001</v>
      </c>
      <c r="AN2968" s="4">
        <f t="shared" si="375"/>
        <v>1.6660355925785689E-3</v>
      </c>
      <c r="AO2968" s="3"/>
      <c r="AP2968">
        <v>0</v>
      </c>
      <c r="AQ2968" t="s">
        <v>4273</v>
      </c>
      <c r="AR2968" t="s">
        <v>1</v>
      </c>
      <c r="AS2968" t="s">
        <v>4272</v>
      </c>
      <c r="AT2968" s="2" t="s">
        <v>0</v>
      </c>
      <c r="AU2968" s="1">
        <f t="shared" si="379"/>
        <v>1.7653650671366907</v>
      </c>
      <c r="AV2968" s="1">
        <f t="shared" si="380"/>
        <v>1.3085760648855955</v>
      </c>
      <c r="AW2968" s="1">
        <f t="shared" si="381"/>
        <v>0.8517870626345001</v>
      </c>
    </row>
    <row r="2969" spans="1:49" x14ac:dyDescent="0.2">
      <c r="A2969">
        <v>2967</v>
      </c>
      <c r="B2969" t="s">
        <v>4271</v>
      </c>
      <c r="C2969" t="s">
        <v>4270</v>
      </c>
      <c r="F2969" t="s">
        <v>4269</v>
      </c>
      <c r="G2969" t="s">
        <v>17</v>
      </c>
      <c r="H2969" t="s">
        <v>16</v>
      </c>
      <c r="I2969" t="s">
        <v>4268</v>
      </c>
      <c r="J2969">
        <v>60062395</v>
      </c>
      <c r="K2969" t="s">
        <v>4267</v>
      </c>
      <c r="L2969" t="s">
        <v>4266</v>
      </c>
      <c r="M2969" t="s">
        <v>4265</v>
      </c>
      <c r="N2969">
        <v>1</v>
      </c>
      <c r="O2969" t="s">
        <v>4264</v>
      </c>
      <c r="P2969">
        <v>35612482700</v>
      </c>
      <c r="Q2969">
        <v>60062395</v>
      </c>
      <c r="R2969" s="7">
        <v>40909</v>
      </c>
      <c r="S2969" s="8">
        <f t="shared" si="376"/>
        <v>2012</v>
      </c>
      <c r="T2969" s="8">
        <v>2012</v>
      </c>
      <c r="U2969" s="8">
        <f t="shared" si="377"/>
        <v>10</v>
      </c>
      <c r="V2969" s="7">
        <v>40909</v>
      </c>
      <c r="W2969" t="s">
        <v>4263</v>
      </c>
      <c r="X2969" s="2" t="s">
        <v>0</v>
      </c>
      <c r="Y2969" s="6" t="e">
        <f t="shared" si="374"/>
        <v>#VALUE!</v>
      </c>
      <c r="AA2969">
        <v>19131844</v>
      </c>
      <c r="AB2969">
        <v>19900191611</v>
      </c>
      <c r="AC2969">
        <v>19131852</v>
      </c>
      <c r="AD2969" t="s">
        <v>6</v>
      </c>
      <c r="AE2969">
        <v>6</v>
      </c>
      <c r="AF2969">
        <v>1</v>
      </c>
      <c r="AH2969" t="s">
        <v>1317</v>
      </c>
      <c r="AI2969" t="s">
        <v>4262</v>
      </c>
      <c r="AJ2969" t="s">
        <v>4261</v>
      </c>
      <c r="AK2969" t="s">
        <v>4260</v>
      </c>
      <c r="AL2969">
        <v>36</v>
      </c>
      <c r="AM2969" s="5">
        <f t="shared" si="378"/>
        <v>3.6</v>
      </c>
      <c r="AN2969" s="4">
        <f t="shared" si="375"/>
        <v>5.4524801211662246E-3</v>
      </c>
      <c r="AO2969" s="3"/>
      <c r="AP2969">
        <v>0</v>
      </c>
      <c r="AR2969" t="s">
        <v>1</v>
      </c>
      <c r="AT2969" s="2" t="s">
        <v>0</v>
      </c>
      <c r="AU2969" s="1" t="e">
        <f t="shared" si="379"/>
        <v>#VALUE!</v>
      </c>
      <c r="AV2969" s="1" t="e">
        <f t="shared" si="380"/>
        <v>#VALUE!</v>
      </c>
      <c r="AW2969" s="1" t="e">
        <f t="shared" si="381"/>
        <v>#VALUE!</v>
      </c>
    </row>
    <row r="2970" spans="1:49" x14ac:dyDescent="0.2">
      <c r="A2970">
        <v>2968</v>
      </c>
      <c r="B2970" t="s">
        <v>4259</v>
      </c>
      <c r="C2970" t="s">
        <v>4258</v>
      </c>
      <c r="F2970" t="s">
        <v>4257</v>
      </c>
      <c r="G2970" t="s">
        <v>17</v>
      </c>
      <c r="H2970" t="s">
        <v>16</v>
      </c>
      <c r="I2970" t="s">
        <v>4256</v>
      </c>
      <c r="J2970">
        <v>60011362</v>
      </c>
      <c r="K2970" t="s">
        <v>4255</v>
      </c>
      <c r="L2970" t="s">
        <v>4254</v>
      </c>
      <c r="M2970" t="s">
        <v>643</v>
      </c>
      <c r="N2970">
        <v>3</v>
      </c>
      <c r="O2970" t="s">
        <v>4253</v>
      </c>
      <c r="P2970" t="s">
        <v>4252</v>
      </c>
      <c r="Q2970" t="s">
        <v>4251</v>
      </c>
      <c r="R2970" s="7">
        <v>40909</v>
      </c>
      <c r="S2970" s="8">
        <f t="shared" si="376"/>
        <v>2012</v>
      </c>
      <c r="T2970" s="8">
        <v>2012</v>
      </c>
      <c r="U2970" s="8">
        <f t="shared" si="377"/>
        <v>10</v>
      </c>
      <c r="V2970" s="7">
        <v>2012</v>
      </c>
      <c r="W2970" t="s">
        <v>355</v>
      </c>
      <c r="X2970" s="2">
        <v>0.437</v>
      </c>
      <c r="Y2970" s="6">
        <f t="shared" si="374"/>
        <v>1.1665465417367396E-2</v>
      </c>
      <c r="AA2970">
        <v>10704698</v>
      </c>
      <c r="AB2970">
        <v>5300152513</v>
      </c>
      <c r="AC2970">
        <v>15598985</v>
      </c>
      <c r="AD2970" t="s">
        <v>6</v>
      </c>
      <c r="AE2970">
        <v>125</v>
      </c>
      <c r="AH2970" t="s">
        <v>4250</v>
      </c>
      <c r="AI2970" t="s">
        <v>4249</v>
      </c>
      <c r="AK2970" t="s">
        <v>4248</v>
      </c>
      <c r="AL2970">
        <v>7</v>
      </c>
      <c r="AM2970" s="5">
        <f t="shared" si="378"/>
        <v>0.7</v>
      </c>
      <c r="AN2970" s="4">
        <f t="shared" si="375"/>
        <v>1.0602044680045437E-3</v>
      </c>
      <c r="AO2970" s="3"/>
      <c r="AP2970">
        <v>1</v>
      </c>
      <c r="AR2970" t="s">
        <v>1</v>
      </c>
      <c r="AT2970" s="2" t="s">
        <v>0</v>
      </c>
      <c r="AU2970" s="1">
        <f t="shared" si="379"/>
        <v>0.84838871325585397</v>
      </c>
      <c r="AV2970" s="1">
        <f t="shared" si="380"/>
        <v>0.63628349426859698</v>
      </c>
      <c r="AW2970" s="1">
        <f t="shared" si="381"/>
        <v>0.42417827528133994</v>
      </c>
    </row>
    <row r="2971" spans="1:49" x14ac:dyDescent="0.2">
      <c r="A2971">
        <v>2969</v>
      </c>
      <c r="B2971" t="s">
        <v>4247</v>
      </c>
      <c r="C2971" t="s">
        <v>4246</v>
      </c>
      <c r="F2971" t="s">
        <v>4245</v>
      </c>
      <c r="G2971" t="s">
        <v>17</v>
      </c>
      <c r="H2971" t="s">
        <v>16</v>
      </c>
      <c r="I2971" t="s">
        <v>4244</v>
      </c>
      <c r="J2971">
        <v>60004384</v>
      </c>
      <c r="K2971" t="s">
        <v>4243</v>
      </c>
      <c r="L2971" t="s">
        <v>4242</v>
      </c>
      <c r="M2971" t="s">
        <v>802</v>
      </c>
      <c r="N2971">
        <v>1</v>
      </c>
      <c r="O2971" t="s">
        <v>4241</v>
      </c>
      <c r="P2971">
        <v>25638640900</v>
      </c>
      <c r="Q2971">
        <v>60004384</v>
      </c>
      <c r="R2971" s="7">
        <v>40909</v>
      </c>
      <c r="S2971" s="8">
        <f t="shared" si="376"/>
        <v>2012</v>
      </c>
      <c r="T2971" s="8">
        <v>2012</v>
      </c>
      <c r="U2971" s="8">
        <f t="shared" si="377"/>
        <v>10</v>
      </c>
      <c r="V2971" s="7">
        <v>2012</v>
      </c>
      <c r="W2971" t="s">
        <v>355</v>
      </c>
      <c r="X2971" s="2">
        <v>0.437</v>
      </c>
      <c r="Y2971" s="6">
        <f t="shared" si="374"/>
        <v>1.1665465417367396E-2</v>
      </c>
      <c r="AA2971">
        <v>10704698</v>
      </c>
      <c r="AB2971">
        <v>5300152513</v>
      </c>
      <c r="AC2971">
        <v>15598985</v>
      </c>
      <c r="AD2971" t="s">
        <v>6</v>
      </c>
      <c r="AE2971">
        <v>125</v>
      </c>
      <c r="AH2971" t="s">
        <v>4240</v>
      </c>
      <c r="AI2971" t="s">
        <v>4239</v>
      </c>
      <c r="AK2971" t="s">
        <v>4238</v>
      </c>
      <c r="AL2971">
        <v>0</v>
      </c>
      <c r="AM2971" s="5">
        <f t="shared" si="378"/>
        <v>0</v>
      </c>
      <c r="AN2971" s="4">
        <f t="shared" si="375"/>
        <v>0</v>
      </c>
      <c r="AO2971" s="3"/>
      <c r="AP2971">
        <v>1</v>
      </c>
      <c r="AR2971" t="s">
        <v>1</v>
      </c>
      <c r="AT2971" s="2" t="s">
        <v>0</v>
      </c>
      <c r="AU2971" s="1">
        <f t="shared" si="379"/>
        <v>0.81658257921571764</v>
      </c>
      <c r="AV2971" s="1">
        <f t="shared" si="380"/>
        <v>0.58327327086836978</v>
      </c>
      <c r="AW2971" s="1">
        <f t="shared" si="381"/>
        <v>0.34996396252102185</v>
      </c>
    </row>
    <row r="2972" spans="1:49" x14ac:dyDescent="0.2">
      <c r="A2972">
        <v>2970</v>
      </c>
      <c r="B2972" t="s">
        <v>4237</v>
      </c>
      <c r="F2972" t="s">
        <v>4236</v>
      </c>
      <c r="G2972" t="s">
        <v>17</v>
      </c>
      <c r="H2972" t="s">
        <v>16</v>
      </c>
      <c r="I2972" t="s">
        <v>4235</v>
      </c>
      <c r="J2972">
        <v>60010618</v>
      </c>
      <c r="K2972" t="s">
        <v>2947</v>
      </c>
      <c r="L2972" t="s">
        <v>2946</v>
      </c>
      <c r="M2972" t="s">
        <v>146</v>
      </c>
      <c r="N2972">
        <v>2</v>
      </c>
      <c r="O2972" t="s">
        <v>4234</v>
      </c>
      <c r="P2972" t="s">
        <v>4233</v>
      </c>
      <c r="Q2972" t="s">
        <v>2943</v>
      </c>
      <c r="R2972" s="7">
        <v>40909</v>
      </c>
      <c r="S2972" s="8">
        <f t="shared" si="376"/>
        <v>2012</v>
      </c>
      <c r="T2972" s="8">
        <v>2012</v>
      </c>
      <c r="U2972" s="8">
        <f t="shared" si="377"/>
        <v>10</v>
      </c>
      <c r="V2972" s="7">
        <v>40940</v>
      </c>
      <c r="W2972" t="s">
        <v>2942</v>
      </c>
      <c r="X2972" s="2">
        <v>0.153</v>
      </c>
      <c r="Y2972" s="6">
        <f t="shared" si="374"/>
        <v>4.0842476175222235E-3</v>
      </c>
      <c r="AA2972">
        <v>19928645</v>
      </c>
      <c r="AB2972">
        <v>19700182903</v>
      </c>
      <c r="AC2972">
        <v>18173195</v>
      </c>
      <c r="AD2972" t="s">
        <v>6</v>
      </c>
      <c r="AE2972">
        <v>36</v>
      </c>
      <c r="AF2972">
        <v>2</v>
      </c>
      <c r="AH2972" t="s">
        <v>4232</v>
      </c>
      <c r="AI2972" t="s">
        <v>4231</v>
      </c>
      <c r="AJ2972" t="s">
        <v>4230</v>
      </c>
      <c r="AK2972" t="s">
        <v>4229</v>
      </c>
      <c r="AL2972">
        <v>0</v>
      </c>
      <c r="AM2972" s="5">
        <f t="shared" si="378"/>
        <v>0</v>
      </c>
      <c r="AN2972" s="4">
        <f t="shared" si="375"/>
        <v>0</v>
      </c>
      <c r="AO2972" s="3"/>
      <c r="AP2972">
        <v>0</v>
      </c>
      <c r="AR2972" t="s">
        <v>1</v>
      </c>
      <c r="AT2972" s="2" t="s">
        <v>0</v>
      </c>
      <c r="AU2972" s="1">
        <f t="shared" si="379"/>
        <v>0.28589733322655564</v>
      </c>
      <c r="AV2972" s="1">
        <f t="shared" si="380"/>
        <v>0.20421238087611118</v>
      </c>
      <c r="AW2972" s="1">
        <f t="shared" si="381"/>
        <v>0.1225274285256667</v>
      </c>
    </row>
    <row r="2973" spans="1:49" x14ac:dyDescent="0.2">
      <c r="A2973">
        <v>2971</v>
      </c>
      <c r="B2973" t="s">
        <v>4228</v>
      </c>
      <c r="C2973" t="s">
        <v>4227</v>
      </c>
      <c r="F2973" t="s">
        <v>4226</v>
      </c>
      <c r="G2973" t="s">
        <v>17</v>
      </c>
      <c r="H2973" t="s">
        <v>16</v>
      </c>
      <c r="I2973" t="s">
        <v>4225</v>
      </c>
      <c r="J2973" t="s">
        <v>4224</v>
      </c>
      <c r="K2973" t="s">
        <v>4223</v>
      </c>
      <c r="L2973" t="s">
        <v>4222</v>
      </c>
      <c r="M2973" t="s">
        <v>4221</v>
      </c>
      <c r="N2973">
        <v>4</v>
      </c>
      <c r="O2973" t="s">
        <v>4220</v>
      </c>
      <c r="P2973" t="s">
        <v>4219</v>
      </c>
      <c r="Q2973" t="s">
        <v>4218</v>
      </c>
      <c r="R2973" s="7">
        <v>40909</v>
      </c>
      <c r="S2973" s="8">
        <f t="shared" si="376"/>
        <v>2012</v>
      </c>
      <c r="T2973" s="8">
        <v>2012</v>
      </c>
      <c r="U2973" s="8">
        <f t="shared" si="377"/>
        <v>10</v>
      </c>
      <c r="V2973" s="7">
        <v>2012</v>
      </c>
      <c r="W2973" t="s">
        <v>355</v>
      </c>
      <c r="X2973" s="2">
        <v>0.437</v>
      </c>
      <c r="Y2973" s="6">
        <f t="shared" si="374"/>
        <v>1.1665465417367396E-2</v>
      </c>
      <c r="AA2973">
        <v>10704698</v>
      </c>
      <c r="AB2973">
        <v>5300152513</v>
      </c>
      <c r="AC2973">
        <v>15598985</v>
      </c>
      <c r="AD2973" t="s">
        <v>6</v>
      </c>
      <c r="AE2973">
        <v>125</v>
      </c>
      <c r="AG2973" t="s">
        <v>4217</v>
      </c>
      <c r="AH2973" t="s">
        <v>4216</v>
      </c>
      <c r="AI2973" t="s">
        <v>4215</v>
      </c>
      <c r="AK2973" t="s">
        <v>4214</v>
      </c>
      <c r="AL2973">
        <v>8</v>
      </c>
      <c r="AM2973" s="5">
        <f t="shared" si="378"/>
        <v>0.8</v>
      </c>
      <c r="AN2973" s="4">
        <f t="shared" si="375"/>
        <v>1.2116622491480501E-3</v>
      </c>
      <c r="AO2973" s="3"/>
      <c r="AP2973">
        <v>1</v>
      </c>
      <c r="AR2973" t="s">
        <v>1</v>
      </c>
      <c r="AT2973" s="2" t="s">
        <v>0</v>
      </c>
      <c r="AU2973" s="1">
        <f t="shared" si="379"/>
        <v>0.85293244669015911</v>
      </c>
      <c r="AV2973" s="1">
        <f t="shared" si="380"/>
        <v>0.64385638332577233</v>
      </c>
      <c r="AW2973" s="1">
        <f t="shared" si="381"/>
        <v>0.43478031996138539</v>
      </c>
    </row>
    <row r="2974" spans="1:49" x14ac:dyDescent="0.2">
      <c r="A2974">
        <v>2972</v>
      </c>
      <c r="B2974" t="s">
        <v>4213</v>
      </c>
      <c r="C2974" t="s">
        <v>4212</v>
      </c>
      <c r="F2974" t="s">
        <v>4211</v>
      </c>
      <c r="G2974" t="s">
        <v>17</v>
      </c>
      <c r="H2974" t="s">
        <v>16</v>
      </c>
      <c r="I2974" t="s">
        <v>4210</v>
      </c>
      <c r="J2974" t="s">
        <v>4204</v>
      </c>
      <c r="K2974" t="s">
        <v>4209</v>
      </c>
      <c r="L2974" t="s">
        <v>4208</v>
      </c>
      <c r="M2974" t="s">
        <v>4207</v>
      </c>
      <c r="N2974">
        <v>2</v>
      </c>
      <c r="O2974" t="s">
        <v>4206</v>
      </c>
      <c r="P2974" t="s">
        <v>4205</v>
      </c>
      <c r="Q2974" t="s">
        <v>4204</v>
      </c>
      <c r="R2974" s="7">
        <v>40909</v>
      </c>
      <c r="S2974" s="8">
        <f t="shared" si="376"/>
        <v>2012</v>
      </c>
      <c r="T2974" s="8">
        <v>2012</v>
      </c>
      <c r="U2974" s="8">
        <f t="shared" si="377"/>
        <v>10</v>
      </c>
      <c r="V2974" s="7">
        <v>40909</v>
      </c>
      <c r="W2974" t="s">
        <v>4203</v>
      </c>
      <c r="X2974" s="2">
        <v>0.51100000000000001</v>
      </c>
      <c r="Y2974" s="6">
        <f t="shared" si="374"/>
        <v>1.3640853153946772E-2</v>
      </c>
      <c r="AA2974">
        <v>222933</v>
      </c>
      <c r="AB2974">
        <v>29630</v>
      </c>
      <c r="AC2974">
        <v>14645262</v>
      </c>
      <c r="AD2974" t="s">
        <v>6</v>
      </c>
      <c r="AE2974">
        <v>46</v>
      </c>
      <c r="AF2974" s="10">
        <v>44289</v>
      </c>
      <c r="AH2974" t="s">
        <v>4202</v>
      </c>
      <c r="AI2974" t="s">
        <v>4201</v>
      </c>
      <c r="AJ2974" t="s">
        <v>4200</v>
      </c>
      <c r="AK2974" t="s">
        <v>4199</v>
      </c>
      <c r="AL2974">
        <v>9</v>
      </c>
      <c r="AM2974" s="5">
        <f t="shared" si="378"/>
        <v>0.9</v>
      </c>
      <c r="AN2974" s="4">
        <f t="shared" si="375"/>
        <v>1.3631200302915562E-3</v>
      </c>
      <c r="AO2974" s="3"/>
      <c r="AP2974">
        <v>0</v>
      </c>
      <c r="AQ2974" t="s">
        <v>1997</v>
      </c>
      <c r="AR2974" t="s">
        <v>4198</v>
      </c>
      <c r="AS2974" t="s">
        <v>1995</v>
      </c>
      <c r="AT2974" s="2">
        <v>1.016</v>
      </c>
      <c r="AU2974" s="1">
        <f t="shared" si="379"/>
        <v>0.99575332168502073</v>
      </c>
      <c r="AV2974" s="1">
        <f t="shared" si="380"/>
        <v>0.75019865921191642</v>
      </c>
      <c r="AW2974" s="1">
        <f t="shared" si="381"/>
        <v>0.50464399673881211</v>
      </c>
    </row>
    <row r="2975" spans="1:49" x14ac:dyDescent="0.2">
      <c r="A2975">
        <v>2973</v>
      </c>
      <c r="B2975" t="s">
        <v>4197</v>
      </c>
      <c r="C2975" t="s">
        <v>4196</v>
      </c>
      <c r="F2975" t="s">
        <v>4195</v>
      </c>
      <c r="G2975" t="s">
        <v>17</v>
      </c>
      <c r="H2975" t="s">
        <v>16</v>
      </c>
      <c r="I2975" t="s">
        <v>4194</v>
      </c>
      <c r="J2975" t="s">
        <v>4189</v>
      </c>
      <c r="K2975" t="s">
        <v>4193</v>
      </c>
      <c r="L2975" t="s">
        <v>4192</v>
      </c>
      <c r="M2975" t="s">
        <v>164</v>
      </c>
      <c r="N2975">
        <v>2</v>
      </c>
      <c r="O2975" t="s">
        <v>4191</v>
      </c>
      <c r="P2975" t="s">
        <v>4190</v>
      </c>
      <c r="Q2975" t="s">
        <v>4189</v>
      </c>
      <c r="R2975" s="7">
        <v>40909</v>
      </c>
      <c r="S2975" s="8">
        <f t="shared" si="376"/>
        <v>2012</v>
      </c>
      <c r="T2975" s="8">
        <v>2012</v>
      </c>
      <c r="U2975" s="8">
        <f t="shared" si="377"/>
        <v>10</v>
      </c>
      <c r="V2975" s="7">
        <v>40940</v>
      </c>
      <c r="W2975" t="s">
        <v>4118</v>
      </c>
      <c r="X2975" s="2">
        <v>0.60499999999999998</v>
      </c>
      <c r="Y2975" s="6">
        <f t="shared" si="374"/>
        <v>1.6150129467980032E-2</v>
      </c>
      <c r="AA2975">
        <v>346748</v>
      </c>
      <c r="AB2975">
        <v>15563</v>
      </c>
      <c r="AD2975" t="s">
        <v>6</v>
      </c>
      <c r="AE2975">
        <v>83</v>
      </c>
      <c r="AF2975">
        <v>2</v>
      </c>
      <c r="AG2975" t="s">
        <v>4188</v>
      </c>
      <c r="AI2975" t="s">
        <v>4187</v>
      </c>
      <c r="AK2975" t="s">
        <v>4186</v>
      </c>
      <c r="AL2975">
        <v>1</v>
      </c>
      <c r="AM2975" s="5">
        <f t="shared" si="378"/>
        <v>0.1</v>
      </c>
      <c r="AN2975" s="4">
        <f t="shared" si="375"/>
        <v>1.5145778114350627E-4</v>
      </c>
      <c r="AO2975" s="3"/>
      <c r="AP2975">
        <v>0</v>
      </c>
      <c r="AR2975" t="s">
        <v>4185</v>
      </c>
      <c r="AT2975" s="2">
        <v>1.5229999999999999</v>
      </c>
      <c r="AU2975" s="1">
        <f t="shared" si="379"/>
        <v>1.1350527961929073</v>
      </c>
      <c r="AV2975" s="1">
        <f t="shared" si="380"/>
        <v>0.81507936245617685</v>
      </c>
      <c r="AW2975" s="1">
        <f t="shared" si="381"/>
        <v>0.49510592871944642</v>
      </c>
    </row>
    <row r="2976" spans="1:49" x14ac:dyDescent="0.2">
      <c r="A2976">
        <v>2974</v>
      </c>
      <c r="B2976" t="s">
        <v>4184</v>
      </c>
      <c r="C2976" t="s">
        <v>4183</v>
      </c>
      <c r="F2976" t="s">
        <v>4182</v>
      </c>
      <c r="G2976" t="s">
        <v>17</v>
      </c>
      <c r="H2976" t="s">
        <v>16</v>
      </c>
      <c r="I2976" t="s">
        <v>4181</v>
      </c>
      <c r="J2976">
        <v>60018938</v>
      </c>
      <c r="K2976" t="s">
        <v>4180</v>
      </c>
      <c r="L2976" t="s">
        <v>4179</v>
      </c>
      <c r="M2976" t="s">
        <v>4094</v>
      </c>
      <c r="N2976">
        <v>3</v>
      </c>
      <c r="O2976" t="s">
        <v>4178</v>
      </c>
      <c r="P2976" t="s">
        <v>4177</v>
      </c>
      <c r="Q2976" t="s">
        <v>4176</v>
      </c>
      <c r="R2976" s="7">
        <v>40909</v>
      </c>
      <c r="S2976" s="8">
        <f t="shared" si="376"/>
        <v>2012</v>
      </c>
      <c r="T2976" s="8">
        <v>2012</v>
      </c>
      <c r="U2976" s="8">
        <f t="shared" si="377"/>
        <v>10</v>
      </c>
      <c r="V2976" s="7">
        <v>40909</v>
      </c>
      <c r="W2976" t="s">
        <v>4090</v>
      </c>
      <c r="X2976" s="2">
        <v>0.224</v>
      </c>
      <c r="Y2976" s="6">
        <f t="shared" si="374"/>
        <v>5.9795520674835161E-3</v>
      </c>
      <c r="AA2976">
        <v>13921215</v>
      </c>
      <c r="AB2976">
        <v>19900193212</v>
      </c>
      <c r="AD2976" t="s">
        <v>6</v>
      </c>
      <c r="AF2976">
        <v>1</v>
      </c>
      <c r="AH2976" t="s">
        <v>4175</v>
      </c>
      <c r="AI2976" t="s">
        <v>4174</v>
      </c>
      <c r="AK2976" t="s">
        <v>4173</v>
      </c>
      <c r="AL2976">
        <v>1</v>
      </c>
      <c r="AM2976" s="5">
        <f t="shared" si="378"/>
        <v>0.1</v>
      </c>
      <c r="AN2976" s="4">
        <f t="shared" si="375"/>
        <v>1.5145778114350627E-4</v>
      </c>
      <c r="AO2976" s="3"/>
      <c r="AP2976">
        <v>1</v>
      </c>
      <c r="AR2976" t="s">
        <v>1</v>
      </c>
      <c r="AT2976" s="2">
        <v>1.1279999999999999</v>
      </c>
      <c r="AU2976" s="1">
        <f t="shared" si="379"/>
        <v>0.42311237815815128</v>
      </c>
      <c r="AV2976" s="1">
        <f t="shared" si="380"/>
        <v>0.30655049243135113</v>
      </c>
      <c r="AW2976" s="1">
        <f t="shared" si="381"/>
        <v>0.18998860670455089</v>
      </c>
    </row>
    <row r="2977" spans="1:49" x14ac:dyDescent="0.2">
      <c r="A2977">
        <v>2975</v>
      </c>
      <c r="B2977" t="s">
        <v>4172</v>
      </c>
      <c r="C2977" t="s">
        <v>4171</v>
      </c>
      <c r="F2977" t="s">
        <v>4170</v>
      </c>
      <c r="G2977" t="s">
        <v>17</v>
      </c>
      <c r="H2977" t="s">
        <v>16</v>
      </c>
      <c r="I2977" t="s">
        <v>4169</v>
      </c>
      <c r="J2977" t="s">
        <v>4168</v>
      </c>
      <c r="K2977" t="s">
        <v>4167</v>
      </c>
      <c r="L2977" t="s">
        <v>4166</v>
      </c>
      <c r="M2977" t="s">
        <v>4165</v>
      </c>
      <c r="N2977">
        <v>3</v>
      </c>
      <c r="O2977" t="s">
        <v>4164</v>
      </c>
      <c r="P2977" t="s">
        <v>4163</v>
      </c>
      <c r="Q2977" t="s">
        <v>4162</v>
      </c>
      <c r="R2977" s="7">
        <v>40909</v>
      </c>
      <c r="S2977" s="8">
        <f t="shared" si="376"/>
        <v>2012</v>
      </c>
      <c r="T2977" s="8">
        <v>2012</v>
      </c>
      <c r="U2977" s="8">
        <f t="shared" si="377"/>
        <v>10</v>
      </c>
      <c r="V2977" s="7">
        <v>40969</v>
      </c>
      <c r="W2977" t="s">
        <v>4161</v>
      </c>
      <c r="X2977" s="2">
        <v>0.69899999999999995</v>
      </c>
      <c r="Y2977" s="6">
        <f t="shared" si="374"/>
        <v>1.8659405782013295E-2</v>
      </c>
      <c r="AA2977" t="s">
        <v>4160</v>
      </c>
      <c r="AB2977">
        <v>21429</v>
      </c>
      <c r="AC2977">
        <v>14749092</v>
      </c>
      <c r="AD2977" t="s">
        <v>6</v>
      </c>
      <c r="AE2977">
        <v>11</v>
      </c>
      <c r="AF2977">
        <v>3</v>
      </c>
      <c r="AH2977" t="s">
        <v>4159</v>
      </c>
      <c r="AI2977" t="s">
        <v>4158</v>
      </c>
      <c r="AK2977" t="s">
        <v>4157</v>
      </c>
      <c r="AL2977">
        <v>9</v>
      </c>
      <c r="AM2977" s="5">
        <f t="shared" si="378"/>
        <v>0.9</v>
      </c>
      <c r="AN2977" s="4">
        <f t="shared" si="375"/>
        <v>1.3631200302915562E-3</v>
      </c>
      <c r="AO2977" s="3"/>
      <c r="AP2977">
        <v>0</v>
      </c>
      <c r="AR2977" t="s">
        <v>1</v>
      </c>
      <c r="AT2977" s="2" t="s">
        <v>0</v>
      </c>
      <c r="AU2977" s="1">
        <f t="shared" si="379"/>
        <v>1.3470520056496773</v>
      </c>
      <c r="AV2977" s="1">
        <f t="shared" si="380"/>
        <v>1.0011262906152425</v>
      </c>
      <c r="AW2977" s="1">
        <f t="shared" si="381"/>
        <v>0.65520057558080769</v>
      </c>
    </row>
    <row r="2978" spans="1:49" x14ac:dyDescent="0.2">
      <c r="A2978">
        <v>2976</v>
      </c>
      <c r="B2978" t="s">
        <v>4156</v>
      </c>
      <c r="C2978" t="s">
        <v>4155</v>
      </c>
      <c r="F2978" t="s">
        <v>4154</v>
      </c>
      <c r="G2978" t="s">
        <v>17</v>
      </c>
      <c r="H2978" t="s">
        <v>16</v>
      </c>
      <c r="I2978" t="s">
        <v>4153</v>
      </c>
      <c r="J2978" t="s">
        <v>4152</v>
      </c>
      <c r="K2978" t="s">
        <v>4151</v>
      </c>
      <c r="L2978" t="s">
        <v>4150</v>
      </c>
      <c r="M2978" t="s">
        <v>4149</v>
      </c>
      <c r="N2978">
        <v>8</v>
      </c>
      <c r="O2978" t="s">
        <v>4148</v>
      </c>
      <c r="P2978" t="s">
        <v>4147</v>
      </c>
      <c r="Q2978" t="s">
        <v>4146</v>
      </c>
      <c r="R2978" s="7">
        <v>40909</v>
      </c>
      <c r="S2978" s="8">
        <f t="shared" si="376"/>
        <v>2012</v>
      </c>
      <c r="T2978" s="8">
        <v>2012</v>
      </c>
      <c r="U2978" s="8">
        <f t="shared" si="377"/>
        <v>10</v>
      </c>
      <c r="V2978" s="7">
        <v>40940</v>
      </c>
      <c r="W2978" t="s">
        <v>4118</v>
      </c>
      <c r="X2978" s="2">
        <v>0.60499999999999998</v>
      </c>
      <c r="Y2978" s="6">
        <f t="shared" si="374"/>
        <v>1.6150129467980032E-2</v>
      </c>
      <c r="AA2978">
        <v>346748</v>
      </c>
      <c r="AB2978">
        <v>15563</v>
      </c>
      <c r="AD2978" t="s">
        <v>6</v>
      </c>
      <c r="AE2978">
        <v>83</v>
      </c>
      <c r="AF2978">
        <v>2</v>
      </c>
      <c r="AG2978" t="s">
        <v>4145</v>
      </c>
      <c r="AI2978" t="s">
        <v>4144</v>
      </c>
      <c r="AK2978" t="s">
        <v>4143</v>
      </c>
      <c r="AL2978">
        <v>3</v>
      </c>
      <c r="AM2978" s="5">
        <f t="shared" si="378"/>
        <v>0.3</v>
      </c>
      <c r="AN2978" s="4">
        <f t="shared" si="375"/>
        <v>4.5437334343051872E-4</v>
      </c>
      <c r="AO2978" s="3"/>
      <c r="AP2978">
        <v>0</v>
      </c>
      <c r="AQ2978" t="s">
        <v>236</v>
      </c>
      <c r="AR2978">
        <v>212114</v>
      </c>
      <c r="AS2978" t="s">
        <v>235</v>
      </c>
      <c r="AT2978" s="2">
        <v>1.5229999999999999</v>
      </c>
      <c r="AU2978" s="1">
        <f t="shared" si="379"/>
        <v>1.1441402630615178</v>
      </c>
      <c r="AV2978" s="1">
        <f t="shared" si="380"/>
        <v>0.83022514057052754</v>
      </c>
      <c r="AW2978" s="1">
        <f t="shared" si="381"/>
        <v>0.51631001807953725</v>
      </c>
    </row>
    <row r="2979" spans="1:49" x14ac:dyDescent="0.2">
      <c r="A2979">
        <v>2977</v>
      </c>
      <c r="B2979" t="s">
        <v>4142</v>
      </c>
      <c r="C2979" t="s">
        <v>4141</v>
      </c>
      <c r="F2979" t="s">
        <v>4140</v>
      </c>
      <c r="G2979" t="s">
        <v>17</v>
      </c>
      <c r="H2979" t="s">
        <v>16</v>
      </c>
      <c r="I2979" t="s">
        <v>4139</v>
      </c>
      <c r="J2979" t="s">
        <v>4138</v>
      </c>
      <c r="K2979" t="s">
        <v>4137</v>
      </c>
      <c r="L2979" t="s">
        <v>4136</v>
      </c>
      <c r="M2979" t="s">
        <v>164</v>
      </c>
      <c r="N2979">
        <v>6</v>
      </c>
      <c r="O2979" t="s">
        <v>4135</v>
      </c>
      <c r="P2979" t="s">
        <v>4134</v>
      </c>
      <c r="Q2979" t="s">
        <v>4133</v>
      </c>
      <c r="R2979" s="7">
        <v>40909</v>
      </c>
      <c r="S2979" s="8">
        <f t="shared" si="376"/>
        <v>2012</v>
      </c>
      <c r="T2979" s="8">
        <v>2012</v>
      </c>
      <c r="U2979" s="8">
        <f t="shared" si="377"/>
        <v>10</v>
      </c>
      <c r="V2979" s="7">
        <v>40940</v>
      </c>
      <c r="W2979" t="s">
        <v>4118</v>
      </c>
      <c r="X2979" s="2">
        <v>0.60499999999999998</v>
      </c>
      <c r="Y2979" s="6">
        <f t="shared" si="374"/>
        <v>1.6150129467980032E-2</v>
      </c>
      <c r="AA2979">
        <v>346748</v>
      </c>
      <c r="AB2979">
        <v>15563</v>
      </c>
      <c r="AD2979" t="s">
        <v>6</v>
      </c>
      <c r="AE2979">
        <v>83</v>
      </c>
      <c r="AF2979">
        <v>2</v>
      </c>
      <c r="AG2979" t="s">
        <v>4132</v>
      </c>
      <c r="AI2979" t="s">
        <v>4131</v>
      </c>
      <c r="AK2979" t="s">
        <v>4130</v>
      </c>
      <c r="AL2979">
        <v>4</v>
      </c>
      <c r="AM2979" s="5">
        <f t="shared" si="378"/>
        <v>0.4</v>
      </c>
      <c r="AN2979" s="4">
        <f t="shared" si="375"/>
        <v>6.0583112457402507E-4</v>
      </c>
      <c r="AO2979" s="3"/>
      <c r="AP2979">
        <v>0</v>
      </c>
      <c r="AQ2979" t="s">
        <v>4129</v>
      </c>
      <c r="AR2979">
        <v>22860009</v>
      </c>
      <c r="AS2979" t="s">
        <v>154</v>
      </c>
      <c r="AT2979" s="2">
        <v>1.5229999999999999</v>
      </c>
      <c r="AU2979" s="1">
        <f t="shared" si="379"/>
        <v>1.1486839964958229</v>
      </c>
      <c r="AV2979" s="1">
        <f t="shared" si="380"/>
        <v>0.83779802962770289</v>
      </c>
      <c r="AW2979" s="1">
        <f t="shared" si="381"/>
        <v>0.52691206275958269</v>
      </c>
    </row>
    <row r="2980" spans="1:49" x14ac:dyDescent="0.2">
      <c r="A2980">
        <v>2978</v>
      </c>
      <c r="B2980" t="s">
        <v>4128</v>
      </c>
      <c r="C2980" t="s">
        <v>4127</v>
      </c>
      <c r="F2980" t="s">
        <v>4126</v>
      </c>
      <c r="G2980" t="s">
        <v>17</v>
      </c>
      <c r="H2980" t="s">
        <v>16</v>
      </c>
      <c r="I2980" t="s">
        <v>4125</v>
      </c>
      <c r="J2980" t="s">
        <v>4124</v>
      </c>
      <c r="K2980" t="s">
        <v>4123</v>
      </c>
      <c r="L2980" t="s">
        <v>4122</v>
      </c>
      <c r="M2980" t="s">
        <v>1306</v>
      </c>
      <c r="N2980">
        <v>10</v>
      </c>
      <c r="O2980" t="s">
        <v>4121</v>
      </c>
      <c r="P2980" t="s">
        <v>4120</v>
      </c>
      <c r="Q2980" t="s">
        <v>4119</v>
      </c>
      <c r="R2980" s="7">
        <v>40909</v>
      </c>
      <c r="S2980" s="8">
        <f t="shared" si="376"/>
        <v>2012</v>
      </c>
      <c r="T2980" s="8">
        <v>2012</v>
      </c>
      <c r="U2980" s="8">
        <f t="shared" si="377"/>
        <v>10</v>
      </c>
      <c r="V2980" s="7">
        <v>40940</v>
      </c>
      <c r="W2980" t="s">
        <v>4118</v>
      </c>
      <c r="X2980" s="2">
        <v>0.60499999999999998</v>
      </c>
      <c r="Y2980" s="6">
        <f t="shared" si="374"/>
        <v>1.6150129467980032E-2</v>
      </c>
      <c r="AA2980">
        <v>346748</v>
      </c>
      <c r="AB2980">
        <v>15563</v>
      </c>
      <c r="AD2980" t="s">
        <v>6</v>
      </c>
      <c r="AE2980">
        <v>83</v>
      </c>
      <c r="AF2980">
        <v>2</v>
      </c>
      <c r="AG2980" t="s">
        <v>4117</v>
      </c>
      <c r="AI2980" t="s">
        <v>4116</v>
      </c>
      <c r="AK2980" t="s">
        <v>4115</v>
      </c>
      <c r="AL2980">
        <v>24</v>
      </c>
      <c r="AM2980" s="5">
        <f t="shared" si="378"/>
        <v>2.4</v>
      </c>
      <c r="AN2980" s="4">
        <f t="shared" si="375"/>
        <v>3.6349867474441497E-3</v>
      </c>
      <c r="AO2980" s="3"/>
      <c r="AP2980">
        <v>0</v>
      </c>
      <c r="AR2980" t="s">
        <v>1</v>
      </c>
      <c r="AT2980" s="2">
        <v>1.5229999999999999</v>
      </c>
      <c r="AU2980" s="1">
        <f t="shared" si="379"/>
        <v>1.2395586651819268</v>
      </c>
      <c r="AV2980" s="1">
        <f t="shared" si="380"/>
        <v>0.98925581077120917</v>
      </c>
      <c r="AW2980" s="1">
        <f t="shared" si="381"/>
        <v>0.73895295636049152</v>
      </c>
    </row>
    <row r="2981" spans="1:49" x14ac:dyDescent="0.2">
      <c r="A2981">
        <v>2979</v>
      </c>
      <c r="B2981" t="s">
        <v>4114</v>
      </c>
      <c r="C2981" t="s">
        <v>4113</v>
      </c>
      <c r="F2981" t="s">
        <v>4112</v>
      </c>
      <c r="G2981" t="s">
        <v>17</v>
      </c>
      <c r="H2981" t="s">
        <v>16</v>
      </c>
      <c r="I2981" t="s">
        <v>4111</v>
      </c>
      <c r="J2981" t="s">
        <v>4110</v>
      </c>
      <c r="K2981" t="s">
        <v>4109</v>
      </c>
      <c r="L2981" t="s">
        <v>4108</v>
      </c>
      <c r="M2981" t="s">
        <v>1306</v>
      </c>
      <c r="N2981">
        <v>3</v>
      </c>
      <c r="O2981" t="s">
        <v>4107</v>
      </c>
      <c r="P2981" t="s">
        <v>4106</v>
      </c>
      <c r="Q2981" t="s">
        <v>4105</v>
      </c>
      <c r="R2981" s="7">
        <v>40909</v>
      </c>
      <c r="S2981" s="8">
        <f t="shared" si="376"/>
        <v>2012</v>
      </c>
      <c r="T2981" s="8">
        <v>2012</v>
      </c>
      <c r="U2981" s="8">
        <f t="shared" si="377"/>
        <v>10</v>
      </c>
      <c r="V2981" s="7">
        <v>2012</v>
      </c>
      <c r="W2981" t="s">
        <v>4104</v>
      </c>
      <c r="X2981" s="2">
        <v>1.863</v>
      </c>
      <c r="Y2981" s="6">
        <f t="shared" si="374"/>
        <v>4.9731720989829427E-2</v>
      </c>
      <c r="AA2981">
        <v>431397</v>
      </c>
      <c r="AB2981">
        <v>18854</v>
      </c>
      <c r="AD2981" t="s">
        <v>6</v>
      </c>
      <c r="AE2981">
        <v>48</v>
      </c>
      <c r="AF2981">
        <v>2</v>
      </c>
      <c r="AG2981" t="s">
        <v>4103</v>
      </c>
      <c r="AI2981" t="s">
        <v>4102</v>
      </c>
      <c r="AK2981" t="s">
        <v>4101</v>
      </c>
      <c r="AL2981">
        <v>23</v>
      </c>
      <c r="AM2981" s="5">
        <f t="shared" si="378"/>
        <v>2.2999999999999998</v>
      </c>
      <c r="AN2981" s="4">
        <f t="shared" si="375"/>
        <v>3.4835289663006433E-3</v>
      </c>
      <c r="AO2981" s="3"/>
      <c r="AP2981">
        <v>1</v>
      </c>
      <c r="AR2981" t="s">
        <v>1</v>
      </c>
      <c r="AT2981" s="2">
        <v>5.24</v>
      </c>
      <c r="AU2981" s="1">
        <f t="shared" si="379"/>
        <v>3.5857263382770794</v>
      </c>
      <c r="AV2981" s="1">
        <f t="shared" si="380"/>
        <v>2.6607624978065036</v>
      </c>
      <c r="AW2981" s="1">
        <f t="shared" si="381"/>
        <v>1.7357986573359276</v>
      </c>
    </row>
    <row r="2982" spans="1:49" x14ac:dyDescent="0.2">
      <c r="A2982">
        <v>2980</v>
      </c>
      <c r="B2982" t="s">
        <v>4100</v>
      </c>
      <c r="C2982" t="s">
        <v>4099</v>
      </c>
      <c r="F2982" t="s">
        <v>4098</v>
      </c>
      <c r="G2982" t="s">
        <v>17</v>
      </c>
      <c r="H2982" t="s">
        <v>16</v>
      </c>
      <c r="I2982" t="s">
        <v>4097</v>
      </c>
      <c r="J2982">
        <v>60009915</v>
      </c>
      <c r="K2982" t="s">
        <v>4096</v>
      </c>
      <c r="L2982" t="s">
        <v>4095</v>
      </c>
      <c r="M2982" t="s">
        <v>4094</v>
      </c>
      <c r="N2982">
        <v>2</v>
      </c>
      <c r="O2982" t="s">
        <v>4093</v>
      </c>
      <c r="P2982" t="s">
        <v>4092</v>
      </c>
      <c r="Q2982" t="s">
        <v>4091</v>
      </c>
      <c r="R2982" s="7">
        <v>40909</v>
      </c>
      <c r="S2982" s="8">
        <f t="shared" si="376"/>
        <v>2012</v>
      </c>
      <c r="T2982" s="8">
        <v>2012</v>
      </c>
      <c r="U2982" s="8">
        <f t="shared" si="377"/>
        <v>10</v>
      </c>
      <c r="V2982" s="7">
        <v>40909</v>
      </c>
      <c r="W2982" t="s">
        <v>4090</v>
      </c>
      <c r="X2982" s="2">
        <v>0.224</v>
      </c>
      <c r="Y2982" s="6">
        <f t="shared" si="374"/>
        <v>5.9795520674835161E-3</v>
      </c>
      <c r="AA2982">
        <v>13921215</v>
      </c>
      <c r="AB2982">
        <v>19900193212</v>
      </c>
      <c r="AD2982" t="s">
        <v>6</v>
      </c>
      <c r="AF2982">
        <v>1</v>
      </c>
      <c r="AH2982" t="s">
        <v>4089</v>
      </c>
      <c r="AI2982" t="s">
        <v>4088</v>
      </c>
      <c r="AK2982" t="s">
        <v>4087</v>
      </c>
      <c r="AL2982">
        <v>5</v>
      </c>
      <c r="AM2982" s="5">
        <f t="shared" si="378"/>
        <v>0.5</v>
      </c>
      <c r="AN2982" s="4">
        <f t="shared" si="375"/>
        <v>7.572889057175312E-4</v>
      </c>
      <c r="AO2982" s="3"/>
      <c r="AP2982">
        <v>1</v>
      </c>
      <c r="AR2982" t="s">
        <v>1</v>
      </c>
      <c r="AT2982" s="2">
        <v>1.1279999999999999</v>
      </c>
      <c r="AU2982" s="1">
        <f t="shared" si="379"/>
        <v>0.44128731189537207</v>
      </c>
      <c r="AV2982" s="1">
        <f t="shared" si="380"/>
        <v>0.33684204866005235</v>
      </c>
      <c r="AW2982" s="1">
        <f t="shared" si="381"/>
        <v>0.23239678542473266</v>
      </c>
    </row>
    <row r="2983" spans="1:49" x14ac:dyDescent="0.2">
      <c r="A2983">
        <v>2981</v>
      </c>
      <c r="B2983" t="s">
        <v>4086</v>
      </c>
      <c r="C2983" t="s">
        <v>4085</v>
      </c>
      <c r="D2983" t="s">
        <v>4084</v>
      </c>
      <c r="E2983">
        <v>22227552</v>
      </c>
      <c r="F2983" t="s">
        <v>4083</v>
      </c>
      <c r="G2983" t="s">
        <v>17</v>
      </c>
      <c r="H2983" t="s">
        <v>16</v>
      </c>
      <c r="I2983" t="s">
        <v>4082</v>
      </c>
      <c r="J2983" t="s">
        <v>4081</v>
      </c>
      <c r="K2983" t="s">
        <v>4080</v>
      </c>
      <c r="L2983" t="s">
        <v>4079</v>
      </c>
      <c r="M2983" t="s">
        <v>1364</v>
      </c>
      <c r="N2983">
        <v>5</v>
      </c>
      <c r="O2983" t="s">
        <v>4078</v>
      </c>
      <c r="P2983" t="s">
        <v>4077</v>
      </c>
      <c r="Q2983" t="s">
        <v>4076</v>
      </c>
      <c r="R2983" s="7">
        <v>40909</v>
      </c>
      <c r="S2983" s="8">
        <f t="shared" si="376"/>
        <v>2012</v>
      </c>
      <c r="T2983" s="8">
        <v>2012</v>
      </c>
      <c r="U2983" s="8">
        <f t="shared" si="377"/>
        <v>10</v>
      </c>
      <c r="V2983" s="7">
        <v>41091</v>
      </c>
      <c r="W2983" t="s">
        <v>4075</v>
      </c>
      <c r="X2983" s="2">
        <v>1.6339999999999999</v>
      </c>
      <c r="Y2983" s="6">
        <f t="shared" si="374"/>
        <v>4.3618696777982434E-2</v>
      </c>
      <c r="AA2983">
        <v>13504177</v>
      </c>
      <c r="AB2983">
        <v>13517</v>
      </c>
      <c r="AC2983">
        <v>18732828</v>
      </c>
      <c r="AD2983" t="s">
        <v>6</v>
      </c>
      <c r="AE2983">
        <v>19</v>
      </c>
      <c r="AF2983">
        <v>4</v>
      </c>
      <c r="AH2983" t="s">
        <v>4074</v>
      </c>
      <c r="AI2983" t="s">
        <v>4073</v>
      </c>
      <c r="AJ2983" t="s">
        <v>4072</v>
      </c>
      <c r="AK2983" t="s">
        <v>4071</v>
      </c>
      <c r="AL2983">
        <v>18</v>
      </c>
      <c r="AM2983" s="5">
        <f t="shared" si="378"/>
        <v>1.8</v>
      </c>
      <c r="AN2983" s="4">
        <f t="shared" si="375"/>
        <v>2.7262400605831123E-3</v>
      </c>
      <c r="AO2983" s="3"/>
      <c r="AP2983">
        <v>1</v>
      </c>
      <c r="AR2983" t="s">
        <v>1</v>
      </c>
      <c r="AT2983" s="2">
        <v>7.4909999999999997</v>
      </c>
      <c r="AU2983" s="1">
        <f t="shared" si="379"/>
        <v>3.1350959762762636</v>
      </c>
      <c r="AV2983" s="1">
        <f t="shared" si="380"/>
        <v>2.3172468419282772</v>
      </c>
      <c r="AW2983" s="1">
        <f t="shared" si="381"/>
        <v>1.4993977075802907</v>
      </c>
    </row>
    <row r="2984" spans="1:49" x14ac:dyDescent="0.2">
      <c r="A2984">
        <v>2982</v>
      </c>
      <c r="B2984" t="s">
        <v>4070</v>
      </c>
      <c r="C2984" t="s">
        <v>4069</v>
      </c>
      <c r="F2984" t="s">
        <v>4068</v>
      </c>
      <c r="G2984" t="s">
        <v>17</v>
      </c>
      <c r="H2984" t="s">
        <v>16</v>
      </c>
      <c r="I2984" t="s">
        <v>4067</v>
      </c>
      <c r="J2984" t="s">
        <v>4066</v>
      </c>
      <c r="K2984" t="s">
        <v>4065</v>
      </c>
      <c r="L2984" t="s">
        <v>4064</v>
      </c>
      <c r="M2984" t="s">
        <v>1306</v>
      </c>
      <c r="N2984">
        <v>5</v>
      </c>
      <c r="O2984" t="s">
        <v>4063</v>
      </c>
      <c r="P2984" t="s">
        <v>4062</v>
      </c>
      <c r="Q2984" t="s">
        <v>4061</v>
      </c>
      <c r="R2984" s="7">
        <v>40909</v>
      </c>
      <c r="S2984" s="8">
        <f t="shared" si="376"/>
        <v>2012</v>
      </c>
      <c r="T2984" s="8">
        <v>2012</v>
      </c>
      <c r="U2984" s="8">
        <f t="shared" si="377"/>
        <v>10</v>
      </c>
      <c r="V2984" s="7">
        <v>40940</v>
      </c>
      <c r="W2984" t="s">
        <v>3198</v>
      </c>
      <c r="X2984" s="2">
        <v>0.85499999999999998</v>
      </c>
      <c r="Y2984" s="6">
        <f t="shared" si="374"/>
        <v>2.28237366861536E-2</v>
      </c>
      <c r="AA2984">
        <v>980331</v>
      </c>
      <c r="AB2984">
        <v>23342</v>
      </c>
      <c r="AC2984">
        <v>15731561</v>
      </c>
      <c r="AD2984" t="s">
        <v>6</v>
      </c>
      <c r="AE2984">
        <v>38</v>
      </c>
      <c r="AF2984">
        <v>2</v>
      </c>
      <c r="AH2984" t="s">
        <v>4060</v>
      </c>
      <c r="AI2984" t="s">
        <v>4059</v>
      </c>
      <c r="AJ2984" t="s">
        <v>4058</v>
      </c>
      <c r="AK2984" t="s">
        <v>4057</v>
      </c>
      <c r="AL2984">
        <v>18</v>
      </c>
      <c r="AM2984" s="5">
        <f t="shared" si="378"/>
        <v>1.8</v>
      </c>
      <c r="AN2984" s="4">
        <f t="shared" si="375"/>
        <v>2.7262400605831123E-3</v>
      </c>
      <c r="AO2984" s="3"/>
      <c r="AP2984">
        <v>0</v>
      </c>
      <c r="AR2984" t="s">
        <v>4056</v>
      </c>
      <c r="AT2984" s="2">
        <v>2.6259999999999999</v>
      </c>
      <c r="AU2984" s="1">
        <f t="shared" si="379"/>
        <v>1.6794487698482452</v>
      </c>
      <c r="AV2984" s="1">
        <f t="shared" si="380"/>
        <v>1.2774988373368357</v>
      </c>
      <c r="AW2984" s="1">
        <f t="shared" si="381"/>
        <v>0.8755489048254258</v>
      </c>
    </row>
    <row r="2985" spans="1:49" x14ac:dyDescent="0.2">
      <c r="A2985">
        <v>2983</v>
      </c>
      <c r="B2985" t="s">
        <v>4055</v>
      </c>
      <c r="C2985" t="s">
        <v>4054</v>
      </c>
      <c r="F2985" t="s">
        <v>4053</v>
      </c>
      <c r="G2985" t="s">
        <v>17</v>
      </c>
      <c r="H2985" t="s">
        <v>16</v>
      </c>
      <c r="I2985" t="s">
        <v>4052</v>
      </c>
      <c r="J2985" t="s">
        <v>4051</v>
      </c>
      <c r="K2985" t="s">
        <v>4050</v>
      </c>
      <c r="L2985" t="s">
        <v>4049</v>
      </c>
      <c r="M2985" t="s">
        <v>4048</v>
      </c>
      <c r="N2985">
        <v>3</v>
      </c>
      <c r="O2985" t="s">
        <v>4047</v>
      </c>
      <c r="P2985" t="s">
        <v>4046</v>
      </c>
      <c r="Q2985" t="s">
        <v>4045</v>
      </c>
      <c r="R2985" s="7">
        <v>40909</v>
      </c>
      <c r="S2985" s="8">
        <f t="shared" si="376"/>
        <v>2012</v>
      </c>
      <c r="T2985" s="8">
        <v>2012</v>
      </c>
      <c r="U2985" s="8">
        <f t="shared" si="377"/>
        <v>10</v>
      </c>
      <c r="V2985" s="7">
        <v>40909</v>
      </c>
      <c r="W2985" t="s">
        <v>4044</v>
      </c>
      <c r="X2985" s="2">
        <v>0.56899999999999995</v>
      </c>
      <c r="Y2985" s="6">
        <f t="shared" si="374"/>
        <v>1.5189130028563038E-2</v>
      </c>
      <c r="AA2985">
        <v>36846</v>
      </c>
      <c r="AB2985">
        <v>18768</v>
      </c>
      <c r="AC2985">
        <v>14664283</v>
      </c>
      <c r="AD2985" t="s">
        <v>6</v>
      </c>
      <c r="AE2985">
        <v>44</v>
      </c>
      <c r="AF2985">
        <v>3</v>
      </c>
      <c r="AH2985" t="s">
        <v>4043</v>
      </c>
      <c r="AI2985" t="s">
        <v>4042</v>
      </c>
      <c r="AK2985" t="s">
        <v>4041</v>
      </c>
      <c r="AL2985">
        <v>11</v>
      </c>
      <c r="AM2985" s="5">
        <f t="shared" si="378"/>
        <v>1.1000000000000001</v>
      </c>
      <c r="AN2985" s="4">
        <f t="shared" si="375"/>
        <v>1.6660355925785689E-3</v>
      </c>
      <c r="AO2985" s="3"/>
      <c r="AP2985">
        <v>0</v>
      </c>
      <c r="AR2985" t="s">
        <v>1</v>
      </c>
      <c r="AT2985" s="2">
        <v>1.835</v>
      </c>
      <c r="AU2985" s="1">
        <f t="shared" si="379"/>
        <v>1.1132201697767696</v>
      </c>
      <c r="AV2985" s="1">
        <f t="shared" si="380"/>
        <v>0.84275828105708028</v>
      </c>
      <c r="AW2985" s="1">
        <f t="shared" si="381"/>
        <v>0.57229639233739082</v>
      </c>
    </row>
    <row r="2986" spans="1:49" x14ac:dyDescent="0.2">
      <c r="A2986">
        <v>2984</v>
      </c>
      <c r="B2986" t="s">
        <v>4040</v>
      </c>
      <c r="C2986" t="s">
        <v>4039</v>
      </c>
      <c r="F2986" t="s">
        <v>4038</v>
      </c>
      <c r="G2986" t="s">
        <v>17</v>
      </c>
      <c r="H2986" t="s">
        <v>16</v>
      </c>
      <c r="I2986" t="s">
        <v>4037</v>
      </c>
      <c r="J2986">
        <v>60031126</v>
      </c>
      <c r="K2986" t="s">
        <v>4036</v>
      </c>
      <c r="L2986" t="s">
        <v>4035</v>
      </c>
      <c r="M2986" t="s">
        <v>657</v>
      </c>
      <c r="N2986">
        <v>3</v>
      </c>
      <c r="O2986" t="s">
        <v>4034</v>
      </c>
      <c r="P2986" t="s">
        <v>4033</v>
      </c>
      <c r="Q2986" t="s">
        <v>4032</v>
      </c>
      <c r="R2986" s="7">
        <v>40909</v>
      </c>
      <c r="S2986" s="8">
        <f t="shared" si="376"/>
        <v>2012</v>
      </c>
      <c r="T2986" s="8">
        <v>2012</v>
      </c>
      <c r="U2986" s="8">
        <f t="shared" si="377"/>
        <v>10</v>
      </c>
      <c r="V2986" s="7">
        <v>40969</v>
      </c>
      <c r="W2986" t="s">
        <v>3228</v>
      </c>
      <c r="X2986" s="2">
        <v>0.21099999999999999</v>
      </c>
      <c r="Y2986" s="6">
        <f t="shared" si="374"/>
        <v>5.6325244921384904E-3</v>
      </c>
      <c r="AA2986">
        <v>9168516</v>
      </c>
      <c r="AB2986">
        <v>18936</v>
      </c>
      <c r="AC2986">
        <v>17451345</v>
      </c>
      <c r="AD2986" t="s">
        <v>6</v>
      </c>
      <c r="AE2986" t="s">
        <v>3227</v>
      </c>
      <c r="AF2986">
        <v>3</v>
      </c>
      <c r="AH2986" t="s">
        <v>4031</v>
      </c>
      <c r="AI2986" t="s">
        <v>4030</v>
      </c>
      <c r="AJ2986" t="s">
        <v>4029</v>
      </c>
      <c r="AK2986" t="s">
        <v>4028</v>
      </c>
      <c r="AL2986">
        <v>6</v>
      </c>
      <c r="AM2986" s="5">
        <f t="shared" si="378"/>
        <v>0.6</v>
      </c>
      <c r="AN2986" s="4">
        <f t="shared" si="375"/>
        <v>9.0874668686103744E-4</v>
      </c>
      <c r="AO2986" s="3"/>
      <c r="AP2986">
        <v>1</v>
      </c>
      <c r="AR2986" t="s">
        <v>1</v>
      </c>
      <c r="AT2986" s="2">
        <v>0.52500000000000002</v>
      </c>
      <c r="AU2986" s="1">
        <f t="shared" si="379"/>
        <v>0.42153911505552538</v>
      </c>
      <c r="AV2986" s="1">
        <f t="shared" si="380"/>
        <v>0.32706355894997641</v>
      </c>
      <c r="AW2986" s="1">
        <f t="shared" si="381"/>
        <v>0.23258800284442732</v>
      </c>
    </row>
    <row r="2987" spans="1:49" x14ac:dyDescent="0.2">
      <c r="A2987">
        <v>2985</v>
      </c>
      <c r="B2987" t="s">
        <v>4027</v>
      </c>
      <c r="C2987" t="s">
        <v>4026</v>
      </c>
      <c r="F2987" t="s">
        <v>4025</v>
      </c>
      <c r="G2987" t="s">
        <v>17</v>
      </c>
      <c r="H2987" t="s">
        <v>16</v>
      </c>
      <c r="I2987" t="s">
        <v>4024</v>
      </c>
      <c r="J2987" t="s">
        <v>4023</v>
      </c>
      <c r="K2987" t="s">
        <v>4022</v>
      </c>
      <c r="L2987" t="s">
        <v>4021</v>
      </c>
      <c r="M2987" t="s">
        <v>442</v>
      </c>
      <c r="N2987">
        <v>3</v>
      </c>
      <c r="O2987" t="s">
        <v>4020</v>
      </c>
      <c r="P2987" t="s">
        <v>4019</v>
      </c>
      <c r="Q2987" t="s">
        <v>4018</v>
      </c>
      <c r="R2987" s="7">
        <v>40909</v>
      </c>
      <c r="S2987" s="8">
        <f t="shared" si="376"/>
        <v>2012</v>
      </c>
      <c r="T2987" s="8">
        <v>2012</v>
      </c>
      <c r="U2987" s="8">
        <f t="shared" si="377"/>
        <v>10</v>
      </c>
      <c r="V2987" s="7">
        <v>40909</v>
      </c>
      <c r="W2987" t="s">
        <v>4017</v>
      </c>
      <c r="X2987" s="2">
        <v>0.22600000000000001</v>
      </c>
      <c r="Y2987" s="6">
        <f t="shared" si="374"/>
        <v>6.0329409252289053E-3</v>
      </c>
      <c r="AA2987">
        <v>19750102</v>
      </c>
      <c r="AB2987">
        <v>17200154707</v>
      </c>
      <c r="AD2987" t="s">
        <v>6</v>
      </c>
      <c r="AE2987">
        <v>7</v>
      </c>
      <c r="AF2987">
        <v>1</v>
      </c>
      <c r="AH2987" t="s">
        <v>4016</v>
      </c>
      <c r="AI2987" t="s">
        <v>4015</v>
      </c>
      <c r="AJ2987" t="s">
        <v>4014</v>
      </c>
      <c r="AK2987" t="s">
        <v>4013</v>
      </c>
      <c r="AL2987">
        <v>2</v>
      </c>
      <c r="AM2987" s="5">
        <f t="shared" si="378"/>
        <v>0.2</v>
      </c>
      <c r="AN2987" s="4">
        <f t="shared" si="375"/>
        <v>3.0291556228701253E-4</v>
      </c>
      <c r="AO2987" s="3"/>
      <c r="AP2987">
        <v>1</v>
      </c>
      <c r="AR2987" t="s">
        <v>1</v>
      </c>
      <c r="AT2987" s="2" t="s">
        <v>0</v>
      </c>
      <c r="AU2987" s="1">
        <f t="shared" si="379"/>
        <v>0.43139333163463367</v>
      </c>
      <c r="AV2987" s="1">
        <f t="shared" si="380"/>
        <v>0.31679282437579592</v>
      </c>
      <c r="AW2987" s="1">
        <f t="shared" si="381"/>
        <v>0.20219231711695804</v>
      </c>
    </row>
    <row r="2988" spans="1:49" x14ac:dyDescent="0.2">
      <c r="A2988">
        <v>2986</v>
      </c>
      <c r="B2988" t="s">
        <v>4012</v>
      </c>
      <c r="C2988" t="s">
        <v>4011</v>
      </c>
      <c r="F2988" t="s">
        <v>4010</v>
      </c>
      <c r="G2988" t="s">
        <v>17</v>
      </c>
      <c r="H2988" t="s">
        <v>16</v>
      </c>
      <c r="I2988" t="s">
        <v>4009</v>
      </c>
      <c r="J2988">
        <v>60024872</v>
      </c>
      <c r="K2988" t="s">
        <v>737</v>
      </c>
      <c r="L2988" t="s">
        <v>472</v>
      </c>
      <c r="M2988" t="s">
        <v>471</v>
      </c>
      <c r="N2988">
        <v>2</v>
      </c>
      <c r="O2988" t="s">
        <v>4008</v>
      </c>
      <c r="P2988" t="s">
        <v>4007</v>
      </c>
      <c r="Q2988" t="s">
        <v>734</v>
      </c>
      <c r="R2988" s="7">
        <v>40909</v>
      </c>
      <c r="S2988" s="8">
        <f t="shared" si="376"/>
        <v>2012</v>
      </c>
      <c r="T2988" s="8">
        <v>2012</v>
      </c>
      <c r="U2988" s="8">
        <f t="shared" si="377"/>
        <v>10</v>
      </c>
      <c r="V2988" s="7">
        <v>40940</v>
      </c>
      <c r="W2988" t="s">
        <v>4006</v>
      </c>
      <c r="X2988" s="2">
        <v>0.183</v>
      </c>
      <c r="Y2988" s="6">
        <f t="shared" si="374"/>
        <v>4.8850804837030515E-3</v>
      </c>
      <c r="AA2988">
        <v>17438225</v>
      </c>
      <c r="AB2988">
        <v>5800179613</v>
      </c>
      <c r="AC2988">
        <v>17438233</v>
      </c>
      <c r="AD2988" t="s">
        <v>6</v>
      </c>
      <c r="AE2988">
        <v>9</v>
      </c>
      <c r="AF2988">
        <v>2</v>
      </c>
      <c r="AH2988" t="s">
        <v>4005</v>
      </c>
      <c r="AI2988" t="s">
        <v>4004</v>
      </c>
      <c r="AJ2988" t="s">
        <v>4003</v>
      </c>
      <c r="AK2988" t="s">
        <v>4002</v>
      </c>
      <c r="AL2988">
        <v>2</v>
      </c>
      <c r="AM2988" s="5">
        <f t="shared" si="378"/>
        <v>0.2</v>
      </c>
      <c r="AN2988" s="4">
        <f t="shared" si="375"/>
        <v>3.0291556228701253E-4</v>
      </c>
      <c r="AO2988" s="3"/>
      <c r="AP2988">
        <v>0</v>
      </c>
      <c r="AR2988" t="s">
        <v>1</v>
      </c>
      <c r="AT2988" s="2" t="s">
        <v>0</v>
      </c>
      <c r="AU2988" s="1">
        <f t="shared" si="379"/>
        <v>0.35104310072782396</v>
      </c>
      <c r="AV2988" s="1">
        <f t="shared" si="380"/>
        <v>0.25939980229950321</v>
      </c>
      <c r="AW2988" s="1">
        <f t="shared" si="381"/>
        <v>0.16775650387118241</v>
      </c>
    </row>
    <row r="2989" spans="1:49" x14ac:dyDescent="0.2">
      <c r="A2989">
        <v>2987</v>
      </c>
      <c r="B2989" t="s">
        <v>4001</v>
      </c>
      <c r="C2989" t="s">
        <v>4000</v>
      </c>
      <c r="D2989" t="s">
        <v>3999</v>
      </c>
      <c r="F2989" t="s">
        <v>3998</v>
      </c>
      <c r="G2989" t="s">
        <v>17</v>
      </c>
      <c r="H2989" t="s">
        <v>16</v>
      </c>
      <c r="I2989" t="s">
        <v>3997</v>
      </c>
      <c r="J2989">
        <v>60027299</v>
      </c>
      <c r="K2989" t="s">
        <v>3996</v>
      </c>
      <c r="L2989" t="s">
        <v>3995</v>
      </c>
      <c r="M2989" t="s">
        <v>214</v>
      </c>
      <c r="N2989">
        <v>5</v>
      </c>
      <c r="O2989" t="s">
        <v>3994</v>
      </c>
      <c r="P2989" t="s">
        <v>3993</v>
      </c>
      <c r="Q2989" t="s">
        <v>3992</v>
      </c>
      <c r="R2989" s="7">
        <v>40909</v>
      </c>
      <c r="S2989" s="8">
        <f t="shared" si="376"/>
        <v>2012</v>
      </c>
      <c r="T2989" s="8">
        <v>2012</v>
      </c>
      <c r="U2989" s="8">
        <f t="shared" si="377"/>
        <v>10</v>
      </c>
      <c r="V2989" s="7">
        <v>40969</v>
      </c>
      <c r="W2989" t="s">
        <v>3991</v>
      </c>
      <c r="X2989" s="2">
        <v>1.9610000000000001</v>
      </c>
      <c r="Y2989" s="6">
        <f t="shared" si="374"/>
        <v>5.2347775019353462E-2</v>
      </c>
      <c r="AA2989">
        <v>3605442</v>
      </c>
      <c r="AB2989">
        <v>29348</v>
      </c>
      <c r="AD2989" t="s">
        <v>6</v>
      </c>
      <c r="AE2989">
        <v>39</v>
      </c>
      <c r="AF2989">
        <v>1</v>
      </c>
      <c r="AH2989" t="s">
        <v>3990</v>
      </c>
      <c r="AI2989" t="s">
        <v>3989</v>
      </c>
      <c r="AJ2989" t="s">
        <v>3988</v>
      </c>
      <c r="AK2989" t="s">
        <v>3987</v>
      </c>
      <c r="AL2989">
        <v>43</v>
      </c>
      <c r="AM2989" s="5">
        <f t="shared" si="378"/>
        <v>4.3</v>
      </c>
      <c r="AN2989" s="4">
        <f t="shared" si="375"/>
        <v>6.5126845891707681E-3</v>
      </c>
      <c r="AO2989" s="3"/>
      <c r="AP2989">
        <v>0</v>
      </c>
      <c r="AR2989" t="s">
        <v>1</v>
      </c>
      <c r="AT2989" s="2">
        <v>7.1470000000000002</v>
      </c>
      <c r="AU2989" s="1">
        <f t="shared" si="379"/>
        <v>3.8597247890298649</v>
      </c>
      <c r="AV2989" s="1">
        <f t="shared" si="380"/>
        <v>2.9430229804262114</v>
      </c>
      <c r="AW2989" s="1">
        <f t="shared" si="381"/>
        <v>2.0263211718225578</v>
      </c>
    </row>
    <row r="2990" spans="1:49" x14ac:dyDescent="0.2">
      <c r="A2990">
        <v>2988</v>
      </c>
      <c r="B2990" t="s">
        <v>3986</v>
      </c>
      <c r="C2990" t="s">
        <v>3985</v>
      </c>
      <c r="F2990" t="s">
        <v>3984</v>
      </c>
      <c r="G2990" t="s">
        <v>17</v>
      </c>
      <c r="H2990" t="s">
        <v>16</v>
      </c>
      <c r="I2990" t="s">
        <v>3983</v>
      </c>
      <c r="J2990">
        <v>60005465</v>
      </c>
      <c r="K2990" t="s">
        <v>402</v>
      </c>
      <c r="L2990" t="s">
        <v>401</v>
      </c>
      <c r="M2990" t="s">
        <v>80</v>
      </c>
      <c r="N2990">
        <v>3</v>
      </c>
      <c r="O2990" t="s">
        <v>3982</v>
      </c>
      <c r="P2990" t="s">
        <v>3981</v>
      </c>
      <c r="Q2990" t="s">
        <v>2358</v>
      </c>
      <c r="R2990" s="7">
        <v>40909</v>
      </c>
      <c r="S2990" s="8">
        <f t="shared" si="376"/>
        <v>2012</v>
      </c>
      <c r="T2990" s="8">
        <v>2012</v>
      </c>
      <c r="U2990" s="8">
        <f t="shared" si="377"/>
        <v>10</v>
      </c>
      <c r="V2990" s="7">
        <v>40909</v>
      </c>
      <c r="W2990" t="s">
        <v>3980</v>
      </c>
      <c r="X2990" s="2">
        <v>0.13900000000000001</v>
      </c>
      <c r="Y2990" s="6">
        <f t="shared" si="374"/>
        <v>3.7105256133045036E-3</v>
      </c>
      <c r="AA2990">
        <v>10010548</v>
      </c>
      <c r="AB2990">
        <v>24283</v>
      </c>
      <c r="AD2990" t="s">
        <v>6</v>
      </c>
      <c r="AE2990">
        <v>41</v>
      </c>
      <c r="AF2990">
        <v>1</v>
      </c>
      <c r="AH2990" t="s">
        <v>3979</v>
      </c>
      <c r="AI2990" t="s">
        <v>3978</v>
      </c>
      <c r="AJ2990" t="s">
        <v>3977</v>
      </c>
      <c r="AK2990" t="s">
        <v>3976</v>
      </c>
      <c r="AL2990">
        <v>1</v>
      </c>
      <c r="AM2990" s="5">
        <f t="shared" si="378"/>
        <v>0.1</v>
      </c>
      <c r="AN2990" s="4">
        <f t="shared" si="375"/>
        <v>1.5145778114350627E-4</v>
      </c>
      <c r="AO2990" s="3"/>
      <c r="AP2990">
        <v>0</v>
      </c>
      <c r="AR2990" t="s">
        <v>1</v>
      </c>
      <c r="AT2990" s="2" t="s">
        <v>0</v>
      </c>
      <c r="AU2990" s="1">
        <f t="shared" si="379"/>
        <v>0.26428052636562038</v>
      </c>
      <c r="AV2990" s="1">
        <f t="shared" si="380"/>
        <v>0.19309916972240052</v>
      </c>
      <c r="AW2990" s="1">
        <f t="shared" si="381"/>
        <v>0.12191781307918054</v>
      </c>
    </row>
    <row r="2991" spans="1:49" x14ac:dyDescent="0.2">
      <c r="A2991">
        <v>2989</v>
      </c>
      <c r="B2991" t="s">
        <v>3975</v>
      </c>
      <c r="F2991" t="s">
        <v>3974</v>
      </c>
      <c r="G2991" t="s">
        <v>17</v>
      </c>
      <c r="H2991" t="s">
        <v>16</v>
      </c>
      <c r="I2991" t="s">
        <v>3973</v>
      </c>
      <c r="J2991">
        <v>60007951</v>
      </c>
      <c r="K2991" t="s">
        <v>3950</v>
      </c>
      <c r="L2991" t="s">
        <v>3949</v>
      </c>
      <c r="M2991" t="s">
        <v>657</v>
      </c>
      <c r="N2991">
        <v>3</v>
      </c>
      <c r="O2991" t="s">
        <v>3972</v>
      </c>
      <c r="P2991" t="s">
        <v>3971</v>
      </c>
      <c r="Q2991" t="s">
        <v>3970</v>
      </c>
      <c r="R2991" s="7">
        <v>40909</v>
      </c>
      <c r="S2991" s="8">
        <f t="shared" si="376"/>
        <v>2012</v>
      </c>
      <c r="T2991" s="8">
        <v>2012</v>
      </c>
      <c r="U2991" s="8">
        <f t="shared" si="377"/>
        <v>10</v>
      </c>
      <c r="V2991" s="7">
        <v>40909</v>
      </c>
      <c r="W2991" t="s">
        <v>3945</v>
      </c>
      <c r="X2991" s="2">
        <v>0.161</v>
      </c>
      <c r="Y2991" s="6">
        <f t="shared" si="374"/>
        <v>4.2978030485037776E-3</v>
      </c>
      <c r="AA2991">
        <v>162523</v>
      </c>
      <c r="AB2991">
        <v>16740</v>
      </c>
      <c r="AD2991" t="s">
        <v>6</v>
      </c>
      <c r="AE2991">
        <v>48</v>
      </c>
      <c r="AF2991">
        <v>1</v>
      </c>
      <c r="AH2991" t="s">
        <v>3969</v>
      </c>
      <c r="AI2991" t="s">
        <v>3968</v>
      </c>
      <c r="AK2991" t="s">
        <v>3967</v>
      </c>
      <c r="AL2991">
        <v>1</v>
      </c>
      <c r="AM2991" s="5">
        <f t="shared" si="378"/>
        <v>0.1</v>
      </c>
      <c r="AN2991" s="4">
        <f t="shared" si="375"/>
        <v>1.5145778114350627E-4</v>
      </c>
      <c r="AO2991" s="3"/>
      <c r="AP2991">
        <v>0</v>
      </c>
      <c r="AR2991" t="s">
        <v>1</v>
      </c>
      <c r="AT2991" s="2" t="s">
        <v>0</v>
      </c>
      <c r="AU2991" s="1">
        <f t="shared" si="379"/>
        <v>0.30538994682956955</v>
      </c>
      <c r="AV2991" s="1">
        <f t="shared" si="380"/>
        <v>0.2224630414823642</v>
      </c>
      <c r="AW2991" s="1">
        <f t="shared" si="381"/>
        <v>0.13953613613515878</v>
      </c>
    </row>
    <row r="2992" spans="1:49" x14ac:dyDescent="0.2">
      <c r="A2992">
        <v>2990</v>
      </c>
      <c r="B2992" t="s">
        <v>3966</v>
      </c>
      <c r="C2992" t="s">
        <v>3965</v>
      </c>
      <c r="F2992" t="s">
        <v>3964</v>
      </c>
      <c r="G2992" t="s">
        <v>17</v>
      </c>
      <c r="H2992" t="s">
        <v>16</v>
      </c>
      <c r="I2992" t="s">
        <v>3963</v>
      </c>
      <c r="J2992" t="s">
        <v>3962</v>
      </c>
      <c r="K2992" t="s">
        <v>3961</v>
      </c>
      <c r="L2992" t="s">
        <v>1526</v>
      </c>
      <c r="M2992" t="s">
        <v>387</v>
      </c>
      <c r="N2992">
        <v>2</v>
      </c>
      <c r="O2992" t="s">
        <v>3960</v>
      </c>
      <c r="P2992" t="s">
        <v>3959</v>
      </c>
      <c r="Q2992" t="s">
        <v>3958</v>
      </c>
      <c r="R2992" s="7">
        <v>40909</v>
      </c>
      <c r="S2992" s="8">
        <f t="shared" si="376"/>
        <v>2012</v>
      </c>
      <c r="T2992" s="8">
        <v>2012</v>
      </c>
      <c r="U2992" s="8">
        <f t="shared" si="377"/>
        <v>10</v>
      </c>
      <c r="V2992" s="7" t="s">
        <v>1969</v>
      </c>
      <c r="W2992" t="s">
        <v>3957</v>
      </c>
      <c r="X2992" s="2">
        <v>0.64</v>
      </c>
      <c r="Y2992" s="6">
        <f t="shared" si="374"/>
        <v>1.7084434478524334E-2</v>
      </c>
      <c r="AA2992">
        <v>218669</v>
      </c>
      <c r="AB2992">
        <v>29583</v>
      </c>
      <c r="AC2992">
        <v>15333868</v>
      </c>
      <c r="AD2992" t="s">
        <v>6</v>
      </c>
      <c r="AE2992">
        <v>49</v>
      </c>
      <c r="AF2992">
        <v>1</v>
      </c>
      <c r="AH2992" t="s">
        <v>3956</v>
      </c>
      <c r="AI2992" t="s">
        <v>3955</v>
      </c>
      <c r="AK2992" t="s">
        <v>3954</v>
      </c>
      <c r="AL2992">
        <v>4</v>
      </c>
      <c r="AM2992" s="5">
        <f t="shared" si="378"/>
        <v>0.4</v>
      </c>
      <c r="AN2992" s="4">
        <f t="shared" si="375"/>
        <v>6.0583112457402507E-4</v>
      </c>
      <c r="AO2992" s="3"/>
      <c r="AP2992">
        <v>0</v>
      </c>
      <c r="AQ2992" t="s">
        <v>1518</v>
      </c>
      <c r="AR2992">
        <v>11102159</v>
      </c>
      <c r="AS2992" t="s">
        <v>1516</v>
      </c>
      <c r="AT2992" s="2">
        <v>1.2490000000000001</v>
      </c>
      <c r="AU2992" s="1">
        <f t="shared" si="379"/>
        <v>1.2140853472339239</v>
      </c>
      <c r="AV2992" s="1">
        <f t="shared" si="380"/>
        <v>0.88451328015491804</v>
      </c>
      <c r="AW2992" s="1">
        <f t="shared" si="381"/>
        <v>0.55494121307591171</v>
      </c>
    </row>
    <row r="2993" spans="1:49" x14ac:dyDescent="0.2">
      <c r="A2993">
        <v>2991</v>
      </c>
      <c r="B2993" t="s">
        <v>3953</v>
      </c>
      <c r="F2993" t="s">
        <v>3952</v>
      </c>
      <c r="G2993" t="s">
        <v>17</v>
      </c>
      <c r="H2993" t="s">
        <v>16</v>
      </c>
      <c r="I2993" t="s">
        <v>3951</v>
      </c>
      <c r="J2993">
        <v>60007951</v>
      </c>
      <c r="K2993" t="s">
        <v>3950</v>
      </c>
      <c r="L2993" t="s">
        <v>3949</v>
      </c>
      <c r="M2993" t="s">
        <v>657</v>
      </c>
      <c r="N2993">
        <v>2</v>
      </c>
      <c r="O2993" t="s">
        <v>3948</v>
      </c>
      <c r="P2993" t="s">
        <v>3947</v>
      </c>
      <c r="Q2993" t="s">
        <v>3946</v>
      </c>
      <c r="R2993" s="7">
        <v>40909</v>
      </c>
      <c r="S2993" s="8">
        <f t="shared" si="376"/>
        <v>2012</v>
      </c>
      <c r="T2993" s="8">
        <v>2012</v>
      </c>
      <c r="U2993" s="8">
        <f t="shared" si="377"/>
        <v>10</v>
      </c>
      <c r="V2993" s="7">
        <v>40909</v>
      </c>
      <c r="W2993" t="s">
        <v>3945</v>
      </c>
      <c r="X2993" s="2">
        <v>0.161</v>
      </c>
      <c r="Y2993" s="6">
        <f t="shared" si="374"/>
        <v>4.2978030485037776E-3</v>
      </c>
      <c r="AA2993">
        <v>162523</v>
      </c>
      <c r="AB2993">
        <v>16740</v>
      </c>
      <c r="AD2993" t="s">
        <v>6</v>
      </c>
      <c r="AE2993">
        <v>48</v>
      </c>
      <c r="AF2993">
        <v>1</v>
      </c>
      <c r="AH2993" t="s">
        <v>3944</v>
      </c>
      <c r="AI2993" t="s">
        <v>3943</v>
      </c>
      <c r="AK2993" t="s">
        <v>3942</v>
      </c>
      <c r="AL2993">
        <v>0</v>
      </c>
      <c r="AM2993" s="5">
        <f t="shared" si="378"/>
        <v>0</v>
      </c>
      <c r="AN2993" s="4">
        <f t="shared" si="375"/>
        <v>0</v>
      </c>
      <c r="AO2993" s="3"/>
      <c r="AP2993">
        <v>0</v>
      </c>
      <c r="AR2993" t="s">
        <v>1</v>
      </c>
      <c r="AT2993" s="2" t="s">
        <v>0</v>
      </c>
      <c r="AU2993" s="1">
        <f t="shared" si="379"/>
        <v>0.30084621339526441</v>
      </c>
      <c r="AV2993" s="1">
        <f t="shared" si="380"/>
        <v>0.21489015242518889</v>
      </c>
      <c r="AW2993" s="1">
        <f t="shared" si="381"/>
        <v>0.12893409145511334</v>
      </c>
    </row>
    <row r="2994" spans="1:49" x14ac:dyDescent="0.2">
      <c r="A2994">
        <v>2992</v>
      </c>
      <c r="B2994" t="s">
        <v>3941</v>
      </c>
      <c r="C2994" t="s">
        <v>3940</v>
      </c>
      <c r="F2994" t="s">
        <v>3939</v>
      </c>
      <c r="G2994" t="s">
        <v>17</v>
      </c>
      <c r="H2994" t="s">
        <v>16</v>
      </c>
      <c r="I2994" t="s">
        <v>3938</v>
      </c>
      <c r="J2994">
        <v>60012059</v>
      </c>
      <c r="K2994" t="s">
        <v>3937</v>
      </c>
      <c r="L2994" t="s">
        <v>3936</v>
      </c>
      <c r="M2994" t="s">
        <v>3217</v>
      </c>
      <c r="N2994">
        <v>3</v>
      </c>
      <c r="O2994" t="s">
        <v>3935</v>
      </c>
      <c r="P2994" t="s">
        <v>3934</v>
      </c>
      <c r="Q2994" t="s">
        <v>3933</v>
      </c>
      <c r="R2994" s="7">
        <v>40909</v>
      </c>
      <c r="S2994" s="8">
        <f t="shared" si="376"/>
        <v>2012</v>
      </c>
      <c r="T2994" s="8">
        <v>2012</v>
      </c>
      <c r="U2994" s="8">
        <f t="shared" si="377"/>
        <v>10</v>
      </c>
      <c r="V2994" s="7">
        <v>40909</v>
      </c>
      <c r="W2994" t="s">
        <v>3932</v>
      </c>
      <c r="X2994" s="2">
        <v>0.38800000000000001</v>
      </c>
      <c r="Y2994" s="6">
        <f t="shared" si="374"/>
        <v>1.0357438402605376E-2</v>
      </c>
      <c r="AA2994">
        <v>19903413</v>
      </c>
      <c r="AB2994">
        <v>19700173015</v>
      </c>
      <c r="AC2994">
        <v>19903421</v>
      </c>
      <c r="AD2994" t="s">
        <v>6</v>
      </c>
      <c r="AE2994">
        <v>67</v>
      </c>
      <c r="AF2994">
        <v>1</v>
      </c>
      <c r="AH2994" t="s">
        <v>3931</v>
      </c>
      <c r="AI2994" t="s">
        <v>3930</v>
      </c>
      <c r="AJ2994" t="s">
        <v>3929</v>
      </c>
      <c r="AK2994" t="s">
        <v>3928</v>
      </c>
      <c r="AL2994">
        <v>1</v>
      </c>
      <c r="AM2994" s="5">
        <f t="shared" si="378"/>
        <v>0.1</v>
      </c>
      <c r="AN2994" s="4">
        <f t="shared" si="375"/>
        <v>1.5145778114350627E-4</v>
      </c>
      <c r="AO2994" s="3"/>
      <c r="AP2994">
        <v>0</v>
      </c>
      <c r="AQ2994" t="s">
        <v>3927</v>
      </c>
      <c r="AR2994" t="s">
        <v>1</v>
      </c>
      <c r="AS2994" t="s">
        <v>3926</v>
      </c>
      <c r="AT2994" s="2">
        <v>1.109</v>
      </c>
      <c r="AU2994" s="1">
        <f t="shared" si="379"/>
        <v>0.72956442161668145</v>
      </c>
      <c r="AV2994" s="1">
        <f t="shared" si="380"/>
        <v>0.52544480918744418</v>
      </c>
      <c r="AW2994" s="1">
        <f t="shared" si="381"/>
        <v>0.32132519675820675</v>
      </c>
    </row>
    <row r="2995" spans="1:49" x14ac:dyDescent="0.2">
      <c r="A2995">
        <v>2993</v>
      </c>
      <c r="B2995" t="s">
        <v>3925</v>
      </c>
      <c r="C2995" t="s">
        <v>3924</v>
      </c>
      <c r="F2995" t="s">
        <v>3923</v>
      </c>
      <c r="G2995" t="s">
        <v>17</v>
      </c>
      <c r="H2995" t="s">
        <v>16</v>
      </c>
      <c r="I2995" t="s">
        <v>3922</v>
      </c>
      <c r="J2995" t="s">
        <v>3921</v>
      </c>
      <c r="K2995" t="s">
        <v>3920</v>
      </c>
      <c r="L2995" t="s">
        <v>3919</v>
      </c>
      <c r="M2995" t="s">
        <v>3918</v>
      </c>
      <c r="N2995">
        <v>9</v>
      </c>
      <c r="O2995" t="s">
        <v>3917</v>
      </c>
      <c r="P2995" t="s">
        <v>3916</v>
      </c>
      <c r="Q2995" t="s">
        <v>3915</v>
      </c>
      <c r="R2995" s="7">
        <v>40909</v>
      </c>
      <c r="S2995" s="8">
        <f t="shared" si="376"/>
        <v>2012</v>
      </c>
      <c r="T2995" s="8">
        <v>2012</v>
      </c>
      <c r="U2995" s="8">
        <f t="shared" si="377"/>
        <v>10</v>
      </c>
      <c r="V2995" s="7">
        <v>2012</v>
      </c>
      <c r="W2995" t="s">
        <v>355</v>
      </c>
      <c r="X2995" s="2">
        <v>0.437</v>
      </c>
      <c r="Y2995" s="6">
        <f t="shared" si="374"/>
        <v>1.1665465417367396E-2</v>
      </c>
      <c r="AA2995">
        <v>10704698</v>
      </c>
      <c r="AB2995">
        <v>5300152513</v>
      </c>
      <c r="AC2995">
        <v>15598985</v>
      </c>
      <c r="AD2995" t="s">
        <v>6</v>
      </c>
      <c r="AE2995">
        <v>125</v>
      </c>
      <c r="AH2995" s="9">
        <v>43466</v>
      </c>
      <c r="AI2995" t="s">
        <v>3914</v>
      </c>
      <c r="AK2995" t="s">
        <v>3913</v>
      </c>
      <c r="AL2995">
        <v>20</v>
      </c>
      <c r="AM2995" s="5">
        <f t="shared" si="378"/>
        <v>2</v>
      </c>
      <c r="AN2995" s="4">
        <f t="shared" si="375"/>
        <v>3.0291556228701248E-3</v>
      </c>
      <c r="AO2995" s="3"/>
      <c r="AP2995">
        <v>1</v>
      </c>
      <c r="AR2995" t="s">
        <v>1</v>
      </c>
      <c r="AT2995" s="2" t="s">
        <v>0</v>
      </c>
      <c r="AU2995" s="1">
        <f t="shared" si="379"/>
        <v>0.90745724790182136</v>
      </c>
      <c r="AV2995" s="1">
        <f t="shared" si="380"/>
        <v>0.73473105201187594</v>
      </c>
      <c r="AW2995" s="1">
        <f t="shared" si="381"/>
        <v>0.56200485612193063</v>
      </c>
    </row>
    <row r="2996" spans="1:49" x14ac:dyDescent="0.2">
      <c r="A2996">
        <v>2994</v>
      </c>
      <c r="B2996" t="s">
        <v>3912</v>
      </c>
      <c r="C2996" t="s">
        <v>3911</v>
      </c>
      <c r="D2996" t="s">
        <v>3910</v>
      </c>
      <c r="F2996" t="s">
        <v>3909</v>
      </c>
      <c r="G2996" t="s">
        <v>17</v>
      </c>
      <c r="H2996" t="s">
        <v>16</v>
      </c>
      <c r="I2996" t="s">
        <v>3908</v>
      </c>
      <c r="J2996">
        <v>60022002</v>
      </c>
      <c r="K2996" t="s">
        <v>2405</v>
      </c>
      <c r="L2996" t="s">
        <v>2404</v>
      </c>
      <c r="M2996" t="s">
        <v>802</v>
      </c>
      <c r="N2996">
        <v>2</v>
      </c>
      <c r="O2996" t="s">
        <v>3907</v>
      </c>
      <c r="P2996" t="s">
        <v>3906</v>
      </c>
      <c r="Q2996" t="s">
        <v>2401</v>
      </c>
      <c r="R2996" s="7">
        <v>40909</v>
      </c>
      <c r="S2996" s="8">
        <f t="shared" si="376"/>
        <v>2012</v>
      </c>
      <c r="T2996" s="8">
        <v>2012</v>
      </c>
      <c r="U2996" s="8">
        <f t="shared" si="377"/>
        <v>10</v>
      </c>
      <c r="V2996" s="7">
        <v>40909</v>
      </c>
      <c r="W2996" t="s">
        <v>3905</v>
      </c>
      <c r="X2996" s="2" t="s">
        <v>0</v>
      </c>
      <c r="Y2996" s="6" t="e">
        <f t="shared" si="374"/>
        <v>#VALUE!</v>
      </c>
      <c r="AA2996">
        <v>2181274</v>
      </c>
      <c r="AB2996">
        <v>12337</v>
      </c>
      <c r="AD2996" t="s">
        <v>6</v>
      </c>
      <c r="AE2996">
        <v>22</v>
      </c>
      <c r="AF2996">
        <v>1</v>
      </c>
      <c r="AG2996">
        <v>1250013</v>
      </c>
      <c r="AI2996" t="s">
        <v>3904</v>
      </c>
      <c r="AJ2996" t="s">
        <v>3903</v>
      </c>
      <c r="AK2996" t="s">
        <v>3902</v>
      </c>
      <c r="AL2996">
        <v>8</v>
      </c>
      <c r="AM2996" s="5">
        <f t="shared" si="378"/>
        <v>0.8</v>
      </c>
      <c r="AN2996" s="4">
        <f t="shared" si="375"/>
        <v>1.2116622491480501E-3</v>
      </c>
      <c r="AO2996" s="3"/>
      <c r="AP2996">
        <v>0</v>
      </c>
      <c r="AR2996" t="s">
        <v>1</v>
      </c>
      <c r="AT2996" s="2" t="s">
        <v>0</v>
      </c>
      <c r="AU2996" s="1" t="e">
        <f t="shared" si="379"/>
        <v>#VALUE!</v>
      </c>
      <c r="AV2996" s="1" t="e">
        <f t="shared" si="380"/>
        <v>#VALUE!</v>
      </c>
      <c r="AW2996" s="1" t="e">
        <f t="shared" si="381"/>
        <v>#VALUE!</v>
      </c>
    </row>
    <row r="2997" spans="1:49" x14ac:dyDescent="0.2">
      <c r="A2997">
        <v>2995</v>
      </c>
      <c r="B2997" t="s">
        <v>3901</v>
      </c>
      <c r="C2997" t="s">
        <v>3900</v>
      </c>
      <c r="F2997" t="s">
        <v>3899</v>
      </c>
      <c r="G2997" t="s">
        <v>17</v>
      </c>
      <c r="H2997" t="s">
        <v>16</v>
      </c>
      <c r="I2997" t="s">
        <v>3898</v>
      </c>
      <c r="J2997" t="s">
        <v>3893</v>
      </c>
      <c r="K2997" t="s">
        <v>3897</v>
      </c>
      <c r="L2997" t="s">
        <v>3896</v>
      </c>
      <c r="M2997" t="s">
        <v>1634</v>
      </c>
      <c r="N2997">
        <v>2</v>
      </c>
      <c r="O2997" t="s">
        <v>3895</v>
      </c>
      <c r="P2997" t="s">
        <v>3894</v>
      </c>
      <c r="Q2997" t="s">
        <v>3893</v>
      </c>
      <c r="R2997" s="7">
        <v>40909</v>
      </c>
      <c r="S2997" s="8">
        <f t="shared" si="376"/>
        <v>2012</v>
      </c>
      <c r="T2997" s="8">
        <v>2012</v>
      </c>
      <c r="U2997" s="8">
        <f t="shared" si="377"/>
        <v>10</v>
      </c>
      <c r="V2997" s="7">
        <v>40909</v>
      </c>
      <c r="W2997" t="s">
        <v>3877</v>
      </c>
      <c r="X2997" s="2">
        <v>1.468</v>
      </c>
      <c r="Y2997" s="6">
        <f t="shared" si="374"/>
        <v>3.9187421585115186E-2</v>
      </c>
      <c r="AA2997">
        <v>906778</v>
      </c>
      <c r="AB2997">
        <v>18931</v>
      </c>
      <c r="AD2997" t="s">
        <v>6</v>
      </c>
      <c r="AE2997">
        <v>60</v>
      </c>
      <c r="AF2997">
        <v>1</v>
      </c>
      <c r="AG2997">
        <v>6111192</v>
      </c>
      <c r="AH2997" t="s">
        <v>3892</v>
      </c>
      <c r="AI2997" t="s">
        <v>3891</v>
      </c>
      <c r="AJ2997" t="s">
        <v>3890</v>
      </c>
      <c r="AK2997" t="s">
        <v>3889</v>
      </c>
      <c r="AL2997">
        <v>9</v>
      </c>
      <c r="AM2997" s="5">
        <f t="shared" si="378"/>
        <v>0.9</v>
      </c>
      <c r="AN2997" s="4">
        <f t="shared" si="375"/>
        <v>1.3631200302915562E-3</v>
      </c>
      <c r="AO2997" s="3"/>
      <c r="AP2997">
        <v>0</v>
      </c>
      <c r="AR2997" t="s">
        <v>1</v>
      </c>
      <c r="AT2997" s="2">
        <v>5.0830000000000002</v>
      </c>
      <c r="AU2997" s="1">
        <f t="shared" si="379"/>
        <v>2.7840131118668094</v>
      </c>
      <c r="AV2997" s="1">
        <f t="shared" si="380"/>
        <v>2.0275270807703372</v>
      </c>
      <c r="AW2997" s="1">
        <f t="shared" si="381"/>
        <v>1.2710410496738644</v>
      </c>
    </row>
    <row r="2998" spans="1:49" x14ac:dyDescent="0.2">
      <c r="A2998">
        <v>2996</v>
      </c>
      <c r="B2998" t="s">
        <v>3888</v>
      </c>
      <c r="C2998" t="s">
        <v>3887</v>
      </c>
      <c r="F2998" t="s">
        <v>3886</v>
      </c>
      <c r="G2998" t="s">
        <v>17</v>
      </c>
      <c r="H2998" t="s">
        <v>16</v>
      </c>
      <c r="I2998" t="s">
        <v>3885</v>
      </c>
      <c r="J2998" t="s">
        <v>3884</v>
      </c>
      <c r="K2998" t="s">
        <v>3883</v>
      </c>
      <c r="L2998" t="s">
        <v>3882</v>
      </c>
      <c r="M2998" t="s">
        <v>3881</v>
      </c>
      <c r="N2998">
        <v>5</v>
      </c>
      <c r="O2998" t="s">
        <v>3880</v>
      </c>
      <c r="P2998" t="s">
        <v>3879</v>
      </c>
      <c r="Q2998" t="s">
        <v>3878</v>
      </c>
      <c r="R2998" s="7">
        <v>40909</v>
      </c>
      <c r="S2998" s="8">
        <f t="shared" si="376"/>
        <v>2012</v>
      </c>
      <c r="T2998" s="8">
        <v>2012</v>
      </c>
      <c r="U2998" s="8">
        <f t="shared" si="377"/>
        <v>10</v>
      </c>
      <c r="V2998" s="7">
        <v>40909</v>
      </c>
      <c r="W2998" t="s">
        <v>3877</v>
      </c>
      <c r="X2998" s="2">
        <v>1.468</v>
      </c>
      <c r="Y2998" s="6">
        <f t="shared" si="374"/>
        <v>3.9187421585115186E-2</v>
      </c>
      <c r="AA2998">
        <v>906778</v>
      </c>
      <c r="AB2998">
        <v>18931</v>
      </c>
      <c r="AD2998" t="s">
        <v>6</v>
      </c>
      <c r="AE2998">
        <v>60</v>
      </c>
      <c r="AF2998">
        <v>1</v>
      </c>
      <c r="AG2998">
        <v>6042297</v>
      </c>
      <c r="AH2998" t="s">
        <v>3876</v>
      </c>
      <c r="AI2998" t="s">
        <v>3875</v>
      </c>
      <c r="AJ2998" t="s">
        <v>3874</v>
      </c>
      <c r="AK2998" t="s">
        <v>3873</v>
      </c>
      <c r="AL2998">
        <v>6</v>
      </c>
      <c r="AM2998" s="5">
        <f t="shared" si="378"/>
        <v>0.6</v>
      </c>
      <c r="AN2998" s="4">
        <f t="shared" si="375"/>
        <v>9.0874668686103744E-4</v>
      </c>
      <c r="AO2998" s="3"/>
      <c r="AP2998">
        <v>0</v>
      </c>
      <c r="AQ2998" t="s">
        <v>3872</v>
      </c>
      <c r="AR2998" t="s">
        <v>3871</v>
      </c>
      <c r="AS2998" t="s">
        <v>3870</v>
      </c>
      <c r="AT2998" s="2">
        <v>5.0830000000000002</v>
      </c>
      <c r="AU2998" s="1">
        <f t="shared" si="379"/>
        <v>2.7703819115638941</v>
      </c>
      <c r="AV2998" s="1">
        <f t="shared" si="380"/>
        <v>2.0048084135988109</v>
      </c>
      <c r="AW2998" s="1">
        <f t="shared" si="381"/>
        <v>1.2392349156337281</v>
      </c>
    </row>
    <row r="2999" spans="1:49" x14ac:dyDescent="0.2">
      <c r="A2999">
        <v>2997</v>
      </c>
      <c r="B2999" t="s">
        <v>3869</v>
      </c>
      <c r="C2999" t="s">
        <v>3868</v>
      </c>
      <c r="F2999" t="s">
        <v>3867</v>
      </c>
      <c r="G2999" t="s">
        <v>17</v>
      </c>
      <c r="H2999" t="s">
        <v>16</v>
      </c>
      <c r="I2999" t="s">
        <v>3866</v>
      </c>
      <c r="J2999">
        <v>60014304</v>
      </c>
      <c r="K2999" t="s">
        <v>3865</v>
      </c>
      <c r="L2999" t="s">
        <v>3864</v>
      </c>
      <c r="M2999" t="s">
        <v>3863</v>
      </c>
      <c r="N2999">
        <v>8</v>
      </c>
      <c r="O2999" t="s">
        <v>3862</v>
      </c>
      <c r="P2999" t="s">
        <v>3861</v>
      </c>
      <c r="Q2999" t="s">
        <v>3860</v>
      </c>
      <c r="R2999" s="7">
        <v>40909</v>
      </c>
      <c r="S2999" s="8">
        <f t="shared" si="376"/>
        <v>2012</v>
      </c>
      <c r="T2999" s="8">
        <v>2012</v>
      </c>
      <c r="U2999" s="8">
        <f t="shared" si="377"/>
        <v>10</v>
      </c>
      <c r="V2999" s="7">
        <v>40909</v>
      </c>
      <c r="W2999" t="s">
        <v>3859</v>
      </c>
      <c r="X2999" s="2">
        <v>1.0049999999999999</v>
      </c>
      <c r="Y2999" s="6">
        <f t="shared" si="374"/>
        <v>2.6827901017057738E-2</v>
      </c>
      <c r="AA2999">
        <v>17521416</v>
      </c>
      <c r="AB2999">
        <v>5600152809</v>
      </c>
      <c r="AC2999">
        <v>17521424</v>
      </c>
      <c r="AD2999" t="s">
        <v>6</v>
      </c>
      <c r="AE2999">
        <v>6</v>
      </c>
      <c r="AF2999">
        <v>1</v>
      </c>
      <c r="AH2999" s="10">
        <v>44409</v>
      </c>
      <c r="AI2999" t="s">
        <v>3858</v>
      </c>
      <c r="AK2999" t="s">
        <v>3857</v>
      </c>
      <c r="AL2999">
        <v>113</v>
      </c>
      <c r="AM2999" s="5">
        <f t="shared" si="378"/>
        <v>11.3</v>
      </c>
      <c r="AN2999" s="4">
        <f t="shared" si="375"/>
        <v>1.7114729269216207E-2</v>
      </c>
      <c r="AO2999" s="3"/>
      <c r="AP2999">
        <v>0</v>
      </c>
      <c r="AR2999" t="s">
        <v>1</v>
      </c>
      <c r="AT2999" s="2">
        <v>3.93</v>
      </c>
      <c r="AU2999" s="1">
        <f t="shared" si="379"/>
        <v>2.3913949492705275</v>
      </c>
      <c r="AV2999" s="1">
        <f t="shared" si="380"/>
        <v>2.1971315143136971</v>
      </c>
      <c r="AW2999" s="1">
        <f t="shared" si="381"/>
        <v>2.0028680793568667</v>
      </c>
    </row>
    <row r="3000" spans="1:49" x14ac:dyDescent="0.2">
      <c r="A3000">
        <v>2998</v>
      </c>
      <c r="B3000" t="s">
        <v>3856</v>
      </c>
      <c r="C3000" t="s">
        <v>3855</v>
      </c>
      <c r="D3000" t="s">
        <v>3854</v>
      </c>
      <c r="E3000">
        <v>22142800</v>
      </c>
      <c r="F3000" t="s">
        <v>3853</v>
      </c>
      <c r="G3000" t="s">
        <v>17</v>
      </c>
      <c r="H3000" t="s">
        <v>16</v>
      </c>
      <c r="I3000" t="s">
        <v>3852</v>
      </c>
      <c r="J3000">
        <v>60024045</v>
      </c>
      <c r="K3000" t="s">
        <v>3851</v>
      </c>
      <c r="L3000" t="s">
        <v>1878</v>
      </c>
      <c r="M3000" t="s">
        <v>80</v>
      </c>
      <c r="N3000">
        <v>3</v>
      </c>
      <c r="O3000" t="s">
        <v>3850</v>
      </c>
      <c r="P3000" t="s">
        <v>3849</v>
      </c>
      <c r="Q3000" t="s">
        <v>3848</v>
      </c>
      <c r="R3000" s="7">
        <v>40909</v>
      </c>
      <c r="S3000" s="8">
        <f t="shared" si="376"/>
        <v>2012</v>
      </c>
      <c r="T3000" s="8">
        <v>2012</v>
      </c>
      <c r="U3000" s="8">
        <f t="shared" si="377"/>
        <v>10</v>
      </c>
      <c r="V3000" s="7">
        <v>41000</v>
      </c>
      <c r="W3000" t="s">
        <v>3847</v>
      </c>
      <c r="X3000" s="2">
        <v>0.59599999999999997</v>
      </c>
      <c r="Y3000" s="6">
        <f t="shared" si="374"/>
        <v>1.5909879608125784E-2</v>
      </c>
      <c r="AA3000">
        <v>10964959</v>
      </c>
      <c r="AB3000">
        <v>17373</v>
      </c>
      <c r="AC3000">
        <v>18791107</v>
      </c>
      <c r="AD3000" t="s">
        <v>6</v>
      </c>
      <c r="AE3000">
        <v>161</v>
      </c>
      <c r="AF3000">
        <v>4</v>
      </c>
      <c r="AH3000" t="s">
        <v>3846</v>
      </c>
      <c r="AI3000" t="s">
        <v>3845</v>
      </c>
      <c r="AJ3000" t="s">
        <v>3844</v>
      </c>
      <c r="AK3000" t="s">
        <v>3843</v>
      </c>
      <c r="AL3000">
        <v>55</v>
      </c>
      <c r="AM3000" s="5">
        <f t="shared" si="378"/>
        <v>5.5</v>
      </c>
      <c r="AN3000" s="4">
        <f t="shared" si="375"/>
        <v>8.330177962892843E-3</v>
      </c>
      <c r="AO3000" s="3"/>
      <c r="AP3000">
        <v>0</v>
      </c>
      <c r="AQ3000" t="s">
        <v>1518</v>
      </c>
      <c r="AR3000">
        <v>30770278</v>
      </c>
      <c r="AS3000" t="s">
        <v>1516</v>
      </c>
      <c r="AT3000" s="2" t="s">
        <v>0</v>
      </c>
      <c r="AU3000" s="1">
        <f t="shared" si="379"/>
        <v>1.3635969114555901</v>
      </c>
      <c r="AV3000" s="1">
        <f t="shared" si="380"/>
        <v>1.2120028785509314</v>
      </c>
      <c r="AW3000" s="1">
        <f t="shared" si="381"/>
        <v>1.0604088456462724</v>
      </c>
    </row>
    <row r="3001" spans="1:49" x14ac:dyDescent="0.2">
      <c r="A3001">
        <v>2999</v>
      </c>
      <c r="B3001" t="s">
        <v>3842</v>
      </c>
      <c r="C3001" t="s">
        <v>3841</v>
      </c>
      <c r="F3001" t="s">
        <v>3840</v>
      </c>
      <c r="G3001" t="s">
        <v>17</v>
      </c>
      <c r="H3001" t="s">
        <v>16</v>
      </c>
      <c r="I3001" t="s">
        <v>3839</v>
      </c>
      <c r="J3001">
        <v>60093232</v>
      </c>
      <c r="K3001" t="s">
        <v>3838</v>
      </c>
      <c r="L3001" t="s">
        <v>3837</v>
      </c>
      <c r="M3001" t="s">
        <v>146</v>
      </c>
      <c r="N3001">
        <v>6</v>
      </c>
      <c r="O3001" t="s">
        <v>3836</v>
      </c>
      <c r="P3001" t="s">
        <v>3835</v>
      </c>
      <c r="Q3001" t="s">
        <v>3834</v>
      </c>
      <c r="R3001" s="7">
        <v>40909</v>
      </c>
      <c r="S3001" s="8">
        <f t="shared" si="376"/>
        <v>2012</v>
      </c>
      <c r="T3001" s="8">
        <v>2012</v>
      </c>
      <c r="U3001" s="8">
        <f t="shared" si="377"/>
        <v>10</v>
      </c>
      <c r="V3001" s="7">
        <v>40909</v>
      </c>
      <c r="W3001" t="s">
        <v>3833</v>
      </c>
      <c r="X3001" s="2">
        <v>0.25</v>
      </c>
      <c r="Y3001" s="6">
        <f t="shared" si="374"/>
        <v>6.6736072181735676E-3</v>
      </c>
      <c r="AB3001">
        <v>6100152803</v>
      </c>
      <c r="AC3001">
        <v>17500443</v>
      </c>
      <c r="AD3001" t="s">
        <v>6</v>
      </c>
      <c r="AE3001">
        <v>7</v>
      </c>
      <c r="AF3001">
        <v>1</v>
      </c>
      <c r="AH3001" t="s">
        <v>3832</v>
      </c>
      <c r="AI3001" t="s">
        <v>3831</v>
      </c>
      <c r="AK3001" t="s">
        <v>3830</v>
      </c>
      <c r="AL3001">
        <v>5</v>
      </c>
      <c r="AM3001" s="5">
        <f t="shared" si="378"/>
        <v>0.5</v>
      </c>
      <c r="AN3001" s="4">
        <f t="shared" si="375"/>
        <v>7.572889057175312E-4</v>
      </c>
      <c r="AO3001" s="3"/>
      <c r="AP3001">
        <v>0</v>
      </c>
      <c r="AR3001" t="s">
        <v>1</v>
      </c>
      <c r="AT3001" s="2" t="s">
        <v>0</v>
      </c>
      <c r="AU3001" s="1">
        <f t="shared" si="379"/>
        <v>0.48987117244367562</v>
      </c>
      <c r="AV3001" s="1">
        <f t="shared" si="380"/>
        <v>0.37154480619455493</v>
      </c>
      <c r="AW3001" s="1">
        <f t="shared" si="381"/>
        <v>0.25321843994543419</v>
      </c>
    </row>
    <row r="3002" spans="1:49" x14ac:dyDescent="0.2">
      <c r="A3002">
        <v>3000</v>
      </c>
      <c r="B3002" t="s">
        <v>3829</v>
      </c>
      <c r="C3002" t="s">
        <v>3828</v>
      </c>
      <c r="F3002" t="s">
        <v>3827</v>
      </c>
      <c r="G3002" t="s">
        <v>17</v>
      </c>
      <c r="H3002" t="s">
        <v>16</v>
      </c>
      <c r="I3002" t="s">
        <v>3826</v>
      </c>
      <c r="J3002" t="s">
        <v>3825</v>
      </c>
      <c r="K3002" t="s">
        <v>3824</v>
      </c>
      <c r="L3002" t="s">
        <v>3823</v>
      </c>
      <c r="M3002" t="s">
        <v>1306</v>
      </c>
      <c r="N3002">
        <v>4</v>
      </c>
      <c r="O3002" t="s">
        <v>3822</v>
      </c>
      <c r="P3002" t="s">
        <v>3821</v>
      </c>
      <c r="Q3002" t="s">
        <v>3820</v>
      </c>
      <c r="R3002" s="7">
        <v>40909</v>
      </c>
      <c r="S3002" s="8">
        <f t="shared" si="376"/>
        <v>2012</v>
      </c>
      <c r="T3002" s="8">
        <v>2012</v>
      </c>
      <c r="U3002" s="8">
        <f t="shared" si="377"/>
        <v>10</v>
      </c>
      <c r="V3002" s="7">
        <v>2012</v>
      </c>
      <c r="W3002" t="s">
        <v>3819</v>
      </c>
      <c r="X3002" s="2">
        <v>0</v>
      </c>
      <c r="Y3002" s="6">
        <f t="shared" si="374"/>
        <v>0</v>
      </c>
      <c r="AB3002">
        <v>21101038512</v>
      </c>
      <c r="AC3002">
        <v>21699402</v>
      </c>
      <c r="AD3002" t="s">
        <v>6</v>
      </c>
      <c r="AE3002">
        <v>117</v>
      </c>
      <c r="AF3002">
        <v>2</v>
      </c>
      <c r="AG3002" t="s">
        <v>3818</v>
      </c>
      <c r="AI3002" t="s">
        <v>3817</v>
      </c>
      <c r="AK3002" t="s">
        <v>3816</v>
      </c>
      <c r="AL3002">
        <v>7</v>
      </c>
      <c r="AM3002" s="5">
        <f t="shared" si="378"/>
        <v>0.7</v>
      </c>
      <c r="AN3002" s="4">
        <f t="shared" si="375"/>
        <v>1.0602044680045437E-3</v>
      </c>
      <c r="AO3002" s="3"/>
      <c r="AP3002">
        <v>0</v>
      </c>
      <c r="AR3002" t="s">
        <v>1</v>
      </c>
      <c r="AT3002" s="2" t="s">
        <v>0</v>
      </c>
      <c r="AU3002" s="1">
        <f t="shared" si="379"/>
        <v>3.1806134040136311E-2</v>
      </c>
      <c r="AV3002" s="1">
        <f t="shared" si="380"/>
        <v>5.3010223400227187E-2</v>
      </c>
      <c r="AW3002" s="1">
        <f t="shared" si="381"/>
        <v>7.4214312760318049E-2</v>
      </c>
    </row>
    <row r="3003" spans="1:49" x14ac:dyDescent="0.2">
      <c r="A3003">
        <v>3001</v>
      </c>
      <c r="B3003" t="s">
        <v>3815</v>
      </c>
      <c r="C3003" t="s">
        <v>3814</v>
      </c>
      <c r="F3003" t="s">
        <v>3813</v>
      </c>
      <c r="G3003" t="s">
        <v>17</v>
      </c>
      <c r="H3003" t="s">
        <v>16</v>
      </c>
      <c r="I3003" t="s">
        <v>3812</v>
      </c>
      <c r="J3003" t="s">
        <v>3811</v>
      </c>
      <c r="K3003" t="s">
        <v>3810</v>
      </c>
      <c r="L3003" t="s">
        <v>3809</v>
      </c>
      <c r="M3003" t="s">
        <v>1306</v>
      </c>
      <c r="N3003">
        <v>4</v>
      </c>
      <c r="O3003" t="s">
        <v>3808</v>
      </c>
      <c r="P3003" t="s">
        <v>3807</v>
      </c>
      <c r="Q3003" t="s">
        <v>3806</v>
      </c>
      <c r="R3003" s="7">
        <v>40909</v>
      </c>
      <c r="S3003" s="8">
        <f t="shared" si="376"/>
        <v>2012</v>
      </c>
      <c r="T3003" s="8">
        <v>2012</v>
      </c>
      <c r="U3003" s="8">
        <f t="shared" si="377"/>
        <v>10</v>
      </c>
      <c r="V3003" s="7">
        <v>2012</v>
      </c>
      <c r="W3003" t="s">
        <v>355</v>
      </c>
      <c r="X3003" s="2">
        <v>0.437</v>
      </c>
      <c r="Y3003" s="6">
        <f t="shared" si="374"/>
        <v>1.1665465417367396E-2</v>
      </c>
      <c r="AA3003">
        <v>10704698</v>
      </c>
      <c r="AB3003">
        <v>5300152513</v>
      </c>
      <c r="AC3003">
        <v>15598985</v>
      </c>
      <c r="AD3003" t="s">
        <v>6</v>
      </c>
      <c r="AE3003">
        <v>124</v>
      </c>
      <c r="AH3003" t="s">
        <v>3805</v>
      </c>
      <c r="AI3003" t="s">
        <v>3804</v>
      </c>
      <c r="AK3003" t="s">
        <v>3803</v>
      </c>
      <c r="AL3003">
        <v>0</v>
      </c>
      <c r="AM3003" s="5">
        <f t="shared" si="378"/>
        <v>0</v>
      </c>
      <c r="AN3003" s="4">
        <f t="shared" si="375"/>
        <v>0</v>
      </c>
      <c r="AO3003" s="3"/>
      <c r="AP3003">
        <v>1</v>
      </c>
      <c r="AR3003" t="s">
        <v>1</v>
      </c>
      <c r="AT3003" s="2" t="s">
        <v>0</v>
      </c>
      <c r="AU3003" s="1">
        <f t="shared" si="379"/>
        <v>0.81658257921571764</v>
      </c>
      <c r="AV3003" s="1">
        <f t="shared" si="380"/>
        <v>0.58327327086836978</v>
      </c>
      <c r="AW3003" s="1">
        <f t="shared" si="381"/>
        <v>0.34996396252102185</v>
      </c>
    </row>
    <row r="3004" spans="1:49" x14ac:dyDescent="0.2">
      <c r="A3004">
        <v>3002</v>
      </c>
      <c r="B3004" t="s">
        <v>3802</v>
      </c>
      <c r="C3004" t="s">
        <v>3801</v>
      </c>
      <c r="E3004">
        <v>22101840</v>
      </c>
      <c r="F3004" t="s">
        <v>3800</v>
      </c>
      <c r="G3004" t="s">
        <v>17</v>
      </c>
      <c r="H3004" t="s">
        <v>16</v>
      </c>
      <c r="I3004" t="s">
        <v>3799</v>
      </c>
      <c r="J3004">
        <v>60011418</v>
      </c>
      <c r="K3004" t="s">
        <v>3798</v>
      </c>
      <c r="L3004" t="s">
        <v>3797</v>
      </c>
      <c r="M3004" t="s">
        <v>657</v>
      </c>
      <c r="N3004">
        <v>2</v>
      </c>
      <c r="O3004" t="s">
        <v>3796</v>
      </c>
      <c r="P3004" t="s">
        <v>3795</v>
      </c>
      <c r="Q3004" t="s">
        <v>3794</v>
      </c>
      <c r="R3004" s="7">
        <v>40909</v>
      </c>
      <c r="S3004" s="8">
        <f t="shared" si="376"/>
        <v>2012</v>
      </c>
      <c r="T3004" s="8">
        <v>2012</v>
      </c>
      <c r="U3004" s="8">
        <f t="shared" si="377"/>
        <v>10</v>
      </c>
      <c r="V3004" s="7">
        <v>40909</v>
      </c>
      <c r="W3004" t="s">
        <v>3793</v>
      </c>
      <c r="X3004" s="2">
        <v>0.78300000000000003</v>
      </c>
      <c r="Y3004" s="6">
        <f t="shared" si="374"/>
        <v>2.0901737807319614E-2</v>
      </c>
      <c r="AA3004">
        <v>281042</v>
      </c>
      <c r="AB3004">
        <v>21662</v>
      </c>
      <c r="AD3004" t="s">
        <v>6</v>
      </c>
      <c r="AE3004">
        <v>99</v>
      </c>
      <c r="AF3004">
        <v>1</v>
      </c>
      <c r="AH3004" t="s">
        <v>3792</v>
      </c>
      <c r="AI3004" t="s">
        <v>3791</v>
      </c>
      <c r="AJ3004" t="s">
        <v>3790</v>
      </c>
      <c r="AK3004" t="s">
        <v>3789</v>
      </c>
      <c r="AL3004">
        <v>9</v>
      </c>
      <c r="AM3004" s="5">
        <f t="shared" si="378"/>
        <v>0.9</v>
      </c>
      <c r="AN3004" s="4">
        <f t="shared" si="375"/>
        <v>1.3631200302915562E-3</v>
      </c>
      <c r="AO3004" s="3"/>
      <c r="AP3004">
        <v>0</v>
      </c>
      <c r="AQ3004" t="s">
        <v>155</v>
      </c>
      <c r="AR3004">
        <v>23580070</v>
      </c>
      <c r="AS3004" t="s">
        <v>154</v>
      </c>
      <c r="AT3004" s="2" t="s">
        <v>0</v>
      </c>
      <c r="AU3004" s="1">
        <f t="shared" si="379"/>
        <v>1.5040152474211195</v>
      </c>
      <c r="AV3004" s="1">
        <f t="shared" si="380"/>
        <v>1.1132428918805586</v>
      </c>
      <c r="AW3004" s="1">
        <f t="shared" si="381"/>
        <v>0.72247053633999725</v>
      </c>
    </row>
    <row r="3005" spans="1:49" x14ac:dyDescent="0.2">
      <c r="A3005">
        <v>3003</v>
      </c>
      <c r="B3005" t="s">
        <v>3788</v>
      </c>
      <c r="C3005" t="s">
        <v>3787</v>
      </c>
      <c r="F3005" t="s">
        <v>3786</v>
      </c>
      <c r="G3005" t="s">
        <v>17</v>
      </c>
      <c r="H3005" t="s">
        <v>16</v>
      </c>
      <c r="I3005" t="s">
        <v>3785</v>
      </c>
      <c r="J3005">
        <v>60020167</v>
      </c>
      <c r="K3005" t="s">
        <v>3784</v>
      </c>
      <c r="L3005" t="s">
        <v>3783</v>
      </c>
      <c r="M3005" t="s">
        <v>214</v>
      </c>
      <c r="N3005">
        <v>3</v>
      </c>
      <c r="O3005" t="s">
        <v>3782</v>
      </c>
      <c r="P3005" t="s">
        <v>3781</v>
      </c>
      <c r="Q3005" t="s">
        <v>3780</v>
      </c>
      <c r="R3005" s="7">
        <v>40909</v>
      </c>
      <c r="S3005" s="8">
        <f t="shared" si="376"/>
        <v>2012</v>
      </c>
      <c r="T3005" s="8">
        <v>2012</v>
      </c>
      <c r="U3005" s="8">
        <f t="shared" si="377"/>
        <v>10</v>
      </c>
      <c r="V3005" s="7">
        <v>2012</v>
      </c>
      <c r="W3005" t="s">
        <v>355</v>
      </c>
      <c r="X3005" s="2">
        <v>0.437</v>
      </c>
      <c r="Y3005" s="6">
        <f t="shared" si="374"/>
        <v>1.1665465417367396E-2</v>
      </c>
      <c r="AA3005">
        <v>10704698</v>
      </c>
      <c r="AB3005">
        <v>5300152513</v>
      </c>
      <c r="AC3005">
        <v>15598985</v>
      </c>
      <c r="AD3005" t="s">
        <v>6</v>
      </c>
      <c r="AE3005">
        <v>124</v>
      </c>
      <c r="AH3005" t="s">
        <v>3779</v>
      </c>
      <c r="AI3005" t="s">
        <v>3778</v>
      </c>
      <c r="AK3005" t="s">
        <v>3777</v>
      </c>
      <c r="AL3005">
        <v>43</v>
      </c>
      <c r="AM3005" s="5">
        <f t="shared" si="378"/>
        <v>4.3</v>
      </c>
      <c r="AN3005" s="4">
        <f t="shared" si="375"/>
        <v>6.5126845891707681E-3</v>
      </c>
      <c r="AO3005" s="3"/>
      <c r="AP3005">
        <v>1</v>
      </c>
      <c r="AR3005" t="s">
        <v>1</v>
      </c>
      <c r="AT3005" s="2" t="s">
        <v>0</v>
      </c>
      <c r="AU3005" s="1">
        <f t="shared" si="379"/>
        <v>1.0119631168908407</v>
      </c>
      <c r="AV3005" s="1">
        <f t="shared" si="380"/>
        <v>0.90890750032690815</v>
      </c>
      <c r="AW3005" s="1">
        <f t="shared" si="381"/>
        <v>0.80585188376297556</v>
      </c>
    </row>
    <row r="3006" spans="1:49" x14ac:dyDescent="0.2">
      <c r="A3006">
        <v>3004</v>
      </c>
      <c r="B3006" t="s">
        <v>3776</v>
      </c>
      <c r="C3006" t="s">
        <v>3775</v>
      </c>
      <c r="F3006" t="s">
        <v>3774</v>
      </c>
      <c r="G3006" t="s">
        <v>17</v>
      </c>
      <c r="H3006" t="s">
        <v>16</v>
      </c>
      <c r="I3006" t="s">
        <v>3773</v>
      </c>
      <c r="J3006" t="s">
        <v>3768</v>
      </c>
      <c r="K3006" t="s">
        <v>3772</v>
      </c>
      <c r="L3006" t="s">
        <v>3771</v>
      </c>
      <c r="M3006" t="s">
        <v>1634</v>
      </c>
      <c r="N3006">
        <v>2</v>
      </c>
      <c r="O3006" t="s">
        <v>3770</v>
      </c>
      <c r="P3006" t="s">
        <v>3769</v>
      </c>
      <c r="Q3006" t="s">
        <v>3768</v>
      </c>
      <c r="R3006" s="7">
        <v>40909</v>
      </c>
      <c r="S3006" s="8">
        <f t="shared" si="376"/>
        <v>2012</v>
      </c>
      <c r="T3006" s="8">
        <v>2012</v>
      </c>
      <c r="U3006" s="8">
        <f t="shared" si="377"/>
        <v>10</v>
      </c>
      <c r="V3006" s="7">
        <v>40909</v>
      </c>
      <c r="W3006" t="s">
        <v>3767</v>
      </c>
      <c r="X3006" s="2">
        <v>0.77400000000000002</v>
      </c>
      <c r="Y3006" s="6">
        <f t="shared" si="374"/>
        <v>2.0661487947465366E-2</v>
      </c>
      <c r="AA3006">
        <v>7390572</v>
      </c>
      <c r="AB3006">
        <v>13549</v>
      </c>
      <c r="AD3006" t="s">
        <v>6</v>
      </c>
      <c r="AE3006">
        <v>29</v>
      </c>
      <c r="AF3006">
        <v>1</v>
      </c>
      <c r="AH3006" t="s">
        <v>3766</v>
      </c>
      <c r="AI3006" t="s">
        <v>3765</v>
      </c>
      <c r="AJ3006" t="s">
        <v>3764</v>
      </c>
      <c r="AK3006" t="s">
        <v>3763</v>
      </c>
      <c r="AL3006">
        <v>29</v>
      </c>
      <c r="AM3006" s="5">
        <f t="shared" si="378"/>
        <v>2.9</v>
      </c>
      <c r="AN3006" s="4">
        <f t="shared" si="375"/>
        <v>4.3922756531616812E-3</v>
      </c>
      <c r="AO3006" s="3"/>
      <c r="AP3006">
        <v>0</v>
      </c>
      <c r="AQ3006" t="s">
        <v>1549</v>
      </c>
      <c r="AR3006">
        <v>313747</v>
      </c>
      <c r="AS3006" t="s">
        <v>1548</v>
      </c>
      <c r="AT3006" s="2" t="s">
        <v>0</v>
      </c>
      <c r="AU3006" s="1">
        <f t="shared" si="379"/>
        <v>1.5780724259174261</v>
      </c>
      <c r="AV3006" s="1">
        <f t="shared" si="380"/>
        <v>1.2526881800313523</v>
      </c>
      <c r="AW3006" s="1">
        <f t="shared" si="381"/>
        <v>0.92730393414527867</v>
      </c>
    </row>
    <row r="3007" spans="1:49" x14ac:dyDescent="0.2">
      <c r="A3007">
        <v>3005</v>
      </c>
      <c r="B3007" t="s">
        <v>3762</v>
      </c>
      <c r="F3007" t="s">
        <v>3761</v>
      </c>
      <c r="G3007" t="s">
        <v>17</v>
      </c>
      <c r="H3007" t="s">
        <v>16</v>
      </c>
      <c r="I3007" t="s">
        <v>3760</v>
      </c>
      <c r="J3007">
        <v>60008056</v>
      </c>
      <c r="K3007" t="s">
        <v>3759</v>
      </c>
      <c r="L3007" t="s">
        <v>3758</v>
      </c>
      <c r="M3007" t="s">
        <v>1276</v>
      </c>
      <c r="N3007">
        <v>4</v>
      </c>
      <c r="O3007" t="s">
        <v>3757</v>
      </c>
      <c r="P3007" t="s">
        <v>3756</v>
      </c>
      <c r="Q3007" t="s">
        <v>3755</v>
      </c>
      <c r="R3007" s="7">
        <v>40909</v>
      </c>
      <c r="S3007" s="8">
        <f t="shared" si="376"/>
        <v>2012</v>
      </c>
      <c r="T3007" s="8">
        <v>2012</v>
      </c>
      <c r="U3007" s="8">
        <f t="shared" si="377"/>
        <v>10</v>
      </c>
      <c r="V3007" s="7">
        <v>2012</v>
      </c>
      <c r="W3007" t="s">
        <v>3718</v>
      </c>
      <c r="X3007" s="2">
        <v>0.19</v>
      </c>
      <c r="Y3007" s="6">
        <f t="shared" si="374"/>
        <v>5.0719414858119115E-3</v>
      </c>
      <c r="AA3007">
        <v>332097</v>
      </c>
      <c r="AB3007">
        <v>18700</v>
      </c>
      <c r="AD3007" t="s">
        <v>6</v>
      </c>
      <c r="AE3007">
        <v>88</v>
      </c>
      <c r="AF3007">
        <v>2</v>
      </c>
      <c r="AH3007" t="s">
        <v>3754</v>
      </c>
      <c r="AI3007" t="s">
        <v>3753</v>
      </c>
      <c r="AJ3007" t="s">
        <v>3752</v>
      </c>
      <c r="AK3007" t="s">
        <v>3751</v>
      </c>
      <c r="AL3007">
        <v>7</v>
      </c>
      <c r="AM3007" s="5">
        <f t="shared" si="378"/>
        <v>0.7</v>
      </c>
      <c r="AN3007" s="4">
        <f t="shared" si="375"/>
        <v>1.0602044680045437E-3</v>
      </c>
      <c r="AO3007" s="3"/>
      <c r="AP3007">
        <v>0</v>
      </c>
      <c r="AR3007" t="s">
        <v>1</v>
      </c>
      <c r="AT3007" s="2" t="s">
        <v>0</v>
      </c>
      <c r="AU3007" s="1">
        <f t="shared" si="379"/>
        <v>0.38684203804697009</v>
      </c>
      <c r="AV3007" s="1">
        <f t="shared" si="380"/>
        <v>0.30660729769082273</v>
      </c>
      <c r="AW3007" s="1">
        <f t="shared" si="381"/>
        <v>0.2263725573346754</v>
      </c>
    </row>
    <row r="3008" spans="1:49" x14ac:dyDescent="0.2">
      <c r="A3008">
        <v>3006</v>
      </c>
      <c r="B3008" t="s">
        <v>3750</v>
      </c>
      <c r="C3008" t="s">
        <v>3749</v>
      </c>
      <c r="F3008" t="s">
        <v>3748</v>
      </c>
      <c r="G3008" t="s">
        <v>17</v>
      </c>
      <c r="H3008" t="s">
        <v>16</v>
      </c>
      <c r="I3008" t="s">
        <v>3747</v>
      </c>
      <c r="J3008">
        <v>60123163</v>
      </c>
      <c r="K3008" t="s">
        <v>3746</v>
      </c>
      <c r="L3008" t="s">
        <v>3745</v>
      </c>
      <c r="M3008" t="s">
        <v>1039</v>
      </c>
      <c r="N3008">
        <v>6</v>
      </c>
      <c r="O3008" t="s">
        <v>3744</v>
      </c>
      <c r="P3008" t="s">
        <v>3743</v>
      </c>
      <c r="Q3008" t="s">
        <v>3742</v>
      </c>
      <c r="R3008" s="7">
        <v>40909</v>
      </c>
      <c r="S3008" s="8">
        <f t="shared" si="376"/>
        <v>2012</v>
      </c>
      <c r="T3008" s="8">
        <v>2012</v>
      </c>
      <c r="U3008" s="8">
        <f t="shared" si="377"/>
        <v>10</v>
      </c>
      <c r="V3008" s="7">
        <v>41091</v>
      </c>
      <c r="W3008" t="s">
        <v>953</v>
      </c>
      <c r="X3008" s="2">
        <v>0.91800000000000004</v>
      </c>
      <c r="Y3008" s="6">
        <f t="shared" si="374"/>
        <v>2.4505485705133341E-2</v>
      </c>
      <c r="AA3008">
        <v>1431161</v>
      </c>
      <c r="AB3008">
        <v>22674</v>
      </c>
      <c r="AC3008">
        <v>13665901</v>
      </c>
      <c r="AD3008" t="s">
        <v>6</v>
      </c>
      <c r="AE3008">
        <v>33</v>
      </c>
      <c r="AF3008">
        <v>14</v>
      </c>
      <c r="AH3008" t="s">
        <v>3741</v>
      </c>
      <c r="AI3008" t="s">
        <v>3740</v>
      </c>
      <c r="AK3008" t="s">
        <v>3739</v>
      </c>
      <c r="AL3008">
        <v>13</v>
      </c>
      <c r="AM3008" s="5">
        <f t="shared" si="378"/>
        <v>1.3</v>
      </c>
      <c r="AN3008" s="4">
        <f t="shared" si="375"/>
        <v>1.9689511548655813E-3</v>
      </c>
      <c r="AO3008" s="3"/>
      <c r="AP3008">
        <v>0</v>
      </c>
      <c r="AQ3008" t="s">
        <v>3738</v>
      </c>
      <c r="AR3008" t="s">
        <v>1</v>
      </c>
      <c r="AS3008" t="s">
        <v>3737</v>
      </c>
      <c r="AT3008" s="2" t="s">
        <v>0</v>
      </c>
      <c r="AU3008" s="1">
        <f t="shared" si="379"/>
        <v>1.774452534005301</v>
      </c>
      <c r="AV3008" s="1">
        <f t="shared" si="380"/>
        <v>1.3237218429999462</v>
      </c>
      <c r="AW3008" s="1">
        <f t="shared" si="381"/>
        <v>0.87299115199459087</v>
      </c>
    </row>
    <row r="3009" spans="1:49" x14ac:dyDescent="0.2">
      <c r="A3009">
        <v>3007</v>
      </c>
      <c r="B3009" t="s">
        <v>3736</v>
      </c>
      <c r="C3009" t="s">
        <v>3735</v>
      </c>
      <c r="F3009" t="s">
        <v>3734</v>
      </c>
      <c r="G3009" t="s">
        <v>17</v>
      </c>
      <c r="H3009" t="s">
        <v>16</v>
      </c>
      <c r="I3009" t="s">
        <v>3733</v>
      </c>
      <c r="J3009">
        <v>60031004</v>
      </c>
      <c r="K3009" t="s">
        <v>645</v>
      </c>
      <c r="L3009" t="s">
        <v>644</v>
      </c>
      <c r="M3009" t="s">
        <v>643</v>
      </c>
      <c r="N3009">
        <v>4</v>
      </c>
      <c r="O3009" t="s">
        <v>3732</v>
      </c>
      <c r="P3009" t="s">
        <v>3731</v>
      </c>
      <c r="Q3009" t="s">
        <v>640</v>
      </c>
      <c r="R3009" s="7">
        <v>40909</v>
      </c>
      <c r="S3009" s="8">
        <f t="shared" si="376"/>
        <v>2012</v>
      </c>
      <c r="T3009" s="8">
        <v>2012</v>
      </c>
      <c r="U3009" s="8">
        <f t="shared" si="377"/>
        <v>10</v>
      </c>
      <c r="V3009" s="7">
        <v>2012</v>
      </c>
      <c r="W3009" t="s">
        <v>1085</v>
      </c>
      <c r="X3009" s="2">
        <v>0.34100000000000003</v>
      </c>
      <c r="Y3009" s="6">
        <f t="shared" si="374"/>
        <v>9.1028002455887467E-3</v>
      </c>
      <c r="AA3009">
        <v>19378718</v>
      </c>
      <c r="AB3009">
        <v>19700186839</v>
      </c>
      <c r="AC3009">
        <v>15309681</v>
      </c>
      <c r="AD3009" t="s">
        <v>6</v>
      </c>
      <c r="AE3009">
        <v>27</v>
      </c>
      <c r="AH3009" t="s">
        <v>3730</v>
      </c>
      <c r="AI3009" t="s">
        <v>3729</v>
      </c>
      <c r="AK3009" t="s">
        <v>3728</v>
      </c>
      <c r="AL3009">
        <v>38</v>
      </c>
      <c r="AM3009" s="5">
        <f t="shared" si="378"/>
        <v>3.8</v>
      </c>
      <c r="AN3009" s="4">
        <f t="shared" si="375"/>
        <v>5.7553956834532375E-3</v>
      </c>
      <c r="AO3009" s="3"/>
      <c r="AP3009">
        <v>0</v>
      </c>
      <c r="AR3009" t="s">
        <v>1</v>
      </c>
      <c r="AT3009" s="2" t="s">
        <v>0</v>
      </c>
      <c r="AU3009" s="1">
        <f t="shared" si="379"/>
        <v>0.80985788769480926</v>
      </c>
      <c r="AV3009" s="1">
        <f t="shared" si="380"/>
        <v>0.7429097964520992</v>
      </c>
      <c r="AW3009" s="1">
        <f t="shared" si="381"/>
        <v>0.67596170520938903</v>
      </c>
    </row>
    <row r="3010" spans="1:49" x14ac:dyDescent="0.2">
      <c r="A3010">
        <v>3008</v>
      </c>
      <c r="B3010" t="s">
        <v>3727</v>
      </c>
      <c r="F3010" t="s">
        <v>3726</v>
      </c>
      <c r="G3010" t="s">
        <v>17</v>
      </c>
      <c r="H3010" t="s">
        <v>16</v>
      </c>
      <c r="I3010" t="s">
        <v>3725</v>
      </c>
      <c r="J3010" t="s">
        <v>3724</v>
      </c>
      <c r="K3010" t="s">
        <v>3723</v>
      </c>
      <c r="L3010" t="s">
        <v>3722</v>
      </c>
      <c r="M3010" t="s">
        <v>3721</v>
      </c>
      <c r="N3010">
        <v>1</v>
      </c>
      <c r="O3010" t="s">
        <v>3720</v>
      </c>
      <c r="P3010">
        <v>57207275127</v>
      </c>
      <c r="Q3010" t="s">
        <v>3719</v>
      </c>
      <c r="R3010" s="7">
        <v>40909</v>
      </c>
      <c r="S3010" s="8">
        <f t="shared" si="376"/>
        <v>2012</v>
      </c>
      <c r="T3010" s="8">
        <v>2012</v>
      </c>
      <c r="U3010" s="8">
        <f t="shared" si="377"/>
        <v>10</v>
      </c>
      <c r="V3010" s="7">
        <v>2012</v>
      </c>
      <c r="W3010" t="s">
        <v>3718</v>
      </c>
      <c r="X3010" s="2">
        <v>0.19</v>
      </c>
      <c r="Y3010" s="6">
        <f t="shared" ref="Y3010:Y3073" si="382">(X3010-$Z$4)/($Z$3-$Z$4)</f>
        <v>5.0719414858119115E-3</v>
      </c>
      <c r="AA3010">
        <v>332097</v>
      </c>
      <c r="AB3010">
        <v>18700</v>
      </c>
      <c r="AD3010" t="s">
        <v>6</v>
      </c>
      <c r="AE3010">
        <v>88</v>
      </c>
      <c r="AF3010">
        <v>2</v>
      </c>
      <c r="AH3010" t="s">
        <v>3717</v>
      </c>
      <c r="AI3010" t="s">
        <v>3716</v>
      </c>
      <c r="AJ3010" t="s">
        <v>3715</v>
      </c>
      <c r="AK3010" t="s">
        <v>3714</v>
      </c>
      <c r="AL3010">
        <v>0</v>
      </c>
      <c r="AM3010" s="5">
        <f t="shared" si="378"/>
        <v>0</v>
      </c>
      <c r="AN3010" s="4">
        <f t="shared" ref="AN3010:AN3073" si="383">(AM3010-$AO$4)/($AO$3-$AO$4)</f>
        <v>0</v>
      </c>
      <c r="AO3010" s="3"/>
      <c r="AP3010">
        <v>0</v>
      </c>
      <c r="AR3010" t="s">
        <v>1</v>
      </c>
      <c r="AT3010" s="2" t="s">
        <v>0</v>
      </c>
      <c r="AU3010" s="1">
        <f t="shared" si="379"/>
        <v>0.35503590400683377</v>
      </c>
      <c r="AV3010" s="1">
        <f t="shared" si="380"/>
        <v>0.25359707429059558</v>
      </c>
      <c r="AW3010" s="1">
        <f t="shared" si="381"/>
        <v>0.15215824457435734</v>
      </c>
    </row>
    <row r="3011" spans="1:49" x14ac:dyDescent="0.2">
      <c r="A3011">
        <v>3009</v>
      </c>
      <c r="B3011" t="s">
        <v>3713</v>
      </c>
      <c r="C3011" t="s">
        <v>3712</v>
      </c>
      <c r="F3011" t="s">
        <v>3711</v>
      </c>
      <c r="G3011" t="s">
        <v>17</v>
      </c>
      <c r="H3011" t="s">
        <v>16</v>
      </c>
      <c r="I3011" t="s">
        <v>3710</v>
      </c>
      <c r="J3011" t="s">
        <v>3709</v>
      </c>
      <c r="K3011" t="s">
        <v>3708</v>
      </c>
      <c r="L3011" t="s">
        <v>3707</v>
      </c>
      <c r="M3011" t="s">
        <v>3706</v>
      </c>
      <c r="N3011">
        <v>5</v>
      </c>
      <c r="O3011" t="s">
        <v>3705</v>
      </c>
      <c r="P3011" t="s">
        <v>3704</v>
      </c>
      <c r="Q3011" t="s">
        <v>3703</v>
      </c>
      <c r="R3011" s="7">
        <v>40909</v>
      </c>
      <c r="S3011" s="8">
        <f t="shared" si="376"/>
        <v>2012</v>
      </c>
      <c r="T3011" s="8">
        <v>2012</v>
      </c>
      <c r="U3011" s="8">
        <f t="shared" si="377"/>
        <v>10</v>
      </c>
      <c r="V3011" s="7">
        <v>2012</v>
      </c>
      <c r="W3011" t="s">
        <v>1763</v>
      </c>
      <c r="X3011" s="2">
        <v>1.3720000000000001</v>
      </c>
      <c r="Y3011" s="6">
        <f t="shared" si="382"/>
        <v>3.662475641333654E-2</v>
      </c>
      <c r="AA3011" t="s">
        <v>1762</v>
      </c>
      <c r="AB3011">
        <v>17259</v>
      </c>
      <c r="AD3011" t="s">
        <v>6</v>
      </c>
      <c r="AE3011">
        <v>9</v>
      </c>
      <c r="AF3011">
        <v>2</v>
      </c>
      <c r="AG3011">
        <v>6020738</v>
      </c>
      <c r="AH3011" t="s">
        <v>888</v>
      </c>
      <c r="AI3011" t="s">
        <v>3702</v>
      </c>
      <c r="AJ3011" t="s">
        <v>3701</v>
      </c>
      <c r="AK3011" t="s">
        <v>3700</v>
      </c>
      <c r="AL3011">
        <v>3</v>
      </c>
      <c r="AM3011" s="5">
        <f t="shared" si="378"/>
        <v>0.3</v>
      </c>
      <c r="AN3011" s="4">
        <f t="shared" si="383"/>
        <v>4.5437334343051872E-4</v>
      </c>
      <c r="AO3011" s="3"/>
      <c r="AP3011">
        <v>0</v>
      </c>
      <c r="AQ3011" t="s">
        <v>3699</v>
      </c>
      <c r="AR3011" t="s">
        <v>3698</v>
      </c>
      <c r="AS3011" t="s">
        <v>3697</v>
      </c>
      <c r="AT3011" s="2">
        <v>3.9660000000000002</v>
      </c>
      <c r="AU3011" s="1">
        <f t="shared" si="379"/>
        <v>2.5773641492364732</v>
      </c>
      <c r="AV3011" s="1">
        <f t="shared" si="380"/>
        <v>1.853956487838353</v>
      </c>
      <c r="AW3011" s="1">
        <f t="shared" si="381"/>
        <v>1.1305488264402326</v>
      </c>
    </row>
    <row r="3012" spans="1:49" x14ac:dyDescent="0.2">
      <c r="A3012">
        <v>3010</v>
      </c>
      <c r="B3012" t="s">
        <v>3696</v>
      </c>
      <c r="C3012" t="s">
        <v>3695</v>
      </c>
      <c r="F3012" t="s">
        <v>3694</v>
      </c>
      <c r="G3012" t="s">
        <v>17</v>
      </c>
      <c r="H3012" t="s">
        <v>16</v>
      </c>
      <c r="I3012" t="s">
        <v>3693</v>
      </c>
      <c r="J3012">
        <v>60032179</v>
      </c>
      <c r="K3012" t="s">
        <v>1667</v>
      </c>
      <c r="L3012" t="s">
        <v>1666</v>
      </c>
      <c r="M3012" t="s">
        <v>66</v>
      </c>
      <c r="N3012">
        <v>3</v>
      </c>
      <c r="O3012" t="s">
        <v>3692</v>
      </c>
      <c r="P3012" t="s">
        <v>3691</v>
      </c>
      <c r="Q3012" t="s">
        <v>3690</v>
      </c>
      <c r="R3012" s="7">
        <v>40909</v>
      </c>
      <c r="S3012" s="8">
        <f t="shared" ref="S3012:S3075" si="384">YEAR(R3012)</f>
        <v>2012</v>
      </c>
      <c r="T3012" s="8">
        <v>2012</v>
      </c>
      <c r="U3012" s="8">
        <f t="shared" ref="U3012:U3075" si="385">2022-T3012</f>
        <v>10</v>
      </c>
      <c r="V3012" s="7">
        <v>2012</v>
      </c>
      <c r="W3012" t="s">
        <v>3689</v>
      </c>
      <c r="X3012" s="2">
        <v>1.131</v>
      </c>
      <c r="Y3012" s="6">
        <f t="shared" si="382"/>
        <v>3.0191399055017221E-2</v>
      </c>
      <c r="AA3012" t="s">
        <v>3688</v>
      </c>
      <c r="AB3012">
        <v>26023</v>
      </c>
      <c r="AD3012" t="s">
        <v>6</v>
      </c>
      <c r="AE3012">
        <v>18</v>
      </c>
      <c r="AF3012">
        <v>1</v>
      </c>
      <c r="AG3012">
        <v>6145139</v>
      </c>
      <c r="AH3012" t="s">
        <v>3687</v>
      </c>
      <c r="AI3012" t="s">
        <v>3686</v>
      </c>
      <c r="AJ3012" t="s">
        <v>3685</v>
      </c>
      <c r="AK3012" t="s">
        <v>3684</v>
      </c>
      <c r="AL3012">
        <v>6</v>
      </c>
      <c r="AM3012" s="5">
        <f t="shared" ref="AM3012:AM3075" si="386">AL3012/U3012</f>
        <v>0.6</v>
      </c>
      <c r="AN3012" s="4">
        <f t="shared" si="383"/>
        <v>9.0874668686103744E-4</v>
      </c>
      <c r="AO3012" s="3"/>
      <c r="AP3012">
        <v>0</v>
      </c>
      <c r="AQ3012" t="s">
        <v>3683</v>
      </c>
      <c r="AR3012" t="s">
        <v>3682</v>
      </c>
      <c r="AS3012" t="s">
        <v>3681</v>
      </c>
      <c r="AT3012" s="2" t="s">
        <v>0</v>
      </c>
      <c r="AU3012" s="1">
        <f t="shared" ref="AU3012:AU3075" si="387">(Y3012*0.7+AN3012*0.3)*100</f>
        <v>2.1406603344570363</v>
      </c>
      <c r="AV3012" s="1">
        <f t="shared" ref="AV3012:AV3075" si="388">(Y3012*0.5+AN3012*0.5)*100</f>
        <v>1.5550072870939129</v>
      </c>
      <c r="AW3012" s="1">
        <f t="shared" ref="AW3012:AW3075" si="389">(Y3012*0.3+AN3012*0.7)*100</f>
        <v>0.96935423973078927</v>
      </c>
    </row>
    <row r="3013" spans="1:49" x14ac:dyDescent="0.2">
      <c r="A3013">
        <v>3011</v>
      </c>
      <c r="B3013" t="s">
        <v>3680</v>
      </c>
      <c r="C3013" t="s">
        <v>3679</v>
      </c>
      <c r="F3013" t="s">
        <v>3678</v>
      </c>
      <c r="G3013" t="s">
        <v>17</v>
      </c>
      <c r="H3013" t="s">
        <v>16</v>
      </c>
      <c r="I3013" t="s">
        <v>3677</v>
      </c>
      <c r="J3013">
        <v>60017293</v>
      </c>
      <c r="K3013" t="s">
        <v>3676</v>
      </c>
      <c r="L3013" t="s">
        <v>3675</v>
      </c>
      <c r="M3013" t="s">
        <v>214</v>
      </c>
      <c r="N3013">
        <v>3</v>
      </c>
      <c r="O3013" t="s">
        <v>3674</v>
      </c>
      <c r="P3013" t="s">
        <v>3673</v>
      </c>
      <c r="Q3013" t="s">
        <v>3672</v>
      </c>
      <c r="R3013" s="7">
        <v>40909</v>
      </c>
      <c r="S3013" s="8">
        <f t="shared" si="384"/>
        <v>2012</v>
      </c>
      <c r="T3013" s="8">
        <v>2012</v>
      </c>
      <c r="U3013" s="8">
        <f t="shared" si="385"/>
        <v>10</v>
      </c>
      <c r="V3013" s="7">
        <v>2012</v>
      </c>
      <c r="W3013" t="s">
        <v>3657</v>
      </c>
      <c r="X3013" s="2">
        <v>0.20799999999999999</v>
      </c>
      <c r="Y3013" s="6">
        <f t="shared" si="382"/>
        <v>5.552441205520408E-3</v>
      </c>
      <c r="AA3013">
        <v>19376472</v>
      </c>
      <c r="AB3013">
        <v>16800154725</v>
      </c>
      <c r="AD3013" t="s">
        <v>6</v>
      </c>
      <c r="AF3013">
        <v>38</v>
      </c>
      <c r="AH3013" t="s">
        <v>3671</v>
      </c>
      <c r="AI3013" t="s">
        <v>3670</v>
      </c>
      <c r="AK3013" t="s">
        <v>3669</v>
      </c>
      <c r="AL3013">
        <v>1</v>
      </c>
      <c r="AM3013" s="5">
        <f t="shared" si="386"/>
        <v>0.1</v>
      </c>
      <c r="AN3013" s="4">
        <f t="shared" si="383"/>
        <v>1.5145778114350627E-4</v>
      </c>
      <c r="AO3013" s="3"/>
      <c r="AP3013">
        <v>0</v>
      </c>
      <c r="AR3013" t="s">
        <v>1</v>
      </c>
      <c r="AT3013" s="2" t="s">
        <v>0</v>
      </c>
      <c r="AU3013" s="1">
        <f t="shared" si="387"/>
        <v>0.39321461782073369</v>
      </c>
      <c r="AV3013" s="1">
        <f t="shared" si="388"/>
        <v>0.28519494933319572</v>
      </c>
      <c r="AW3013" s="1">
        <f t="shared" si="389"/>
        <v>0.17717528084565767</v>
      </c>
    </row>
    <row r="3014" spans="1:49" x14ac:dyDescent="0.2">
      <c r="A3014">
        <v>3012</v>
      </c>
      <c r="B3014" t="s">
        <v>3668</v>
      </c>
      <c r="C3014" t="s">
        <v>3667</v>
      </c>
      <c r="F3014" t="s">
        <v>3666</v>
      </c>
      <c r="G3014" t="s">
        <v>17</v>
      </c>
      <c r="H3014" t="s">
        <v>16</v>
      </c>
      <c r="I3014" t="s">
        <v>3665</v>
      </c>
      <c r="J3014" t="s">
        <v>3664</v>
      </c>
      <c r="K3014" t="s">
        <v>3663</v>
      </c>
      <c r="L3014" t="s">
        <v>3662</v>
      </c>
      <c r="M3014" t="s">
        <v>3661</v>
      </c>
      <c r="N3014">
        <v>4</v>
      </c>
      <c r="O3014" t="s">
        <v>3660</v>
      </c>
      <c r="P3014" t="s">
        <v>3659</v>
      </c>
      <c r="Q3014" t="s">
        <v>3658</v>
      </c>
      <c r="R3014" s="7">
        <v>40909</v>
      </c>
      <c r="S3014" s="8">
        <f t="shared" si="384"/>
        <v>2012</v>
      </c>
      <c r="T3014" s="8">
        <v>2012</v>
      </c>
      <c r="U3014" s="8">
        <f t="shared" si="385"/>
        <v>10</v>
      </c>
      <c r="V3014" s="7">
        <v>2012</v>
      </c>
      <c r="W3014" t="s">
        <v>3657</v>
      </c>
      <c r="X3014" s="2">
        <v>0.20799999999999999</v>
      </c>
      <c r="Y3014" s="6">
        <f t="shared" si="382"/>
        <v>5.552441205520408E-3</v>
      </c>
      <c r="AA3014">
        <v>19376472</v>
      </c>
      <c r="AB3014">
        <v>16800154725</v>
      </c>
      <c r="AD3014" t="s">
        <v>6</v>
      </c>
      <c r="AF3014">
        <v>38</v>
      </c>
      <c r="AH3014" t="s">
        <v>3656</v>
      </c>
      <c r="AI3014" t="s">
        <v>3655</v>
      </c>
      <c r="AK3014" t="s">
        <v>3654</v>
      </c>
      <c r="AL3014">
        <v>1</v>
      </c>
      <c r="AM3014" s="5">
        <f t="shared" si="386"/>
        <v>0.1</v>
      </c>
      <c r="AN3014" s="4">
        <f t="shared" si="383"/>
        <v>1.5145778114350627E-4</v>
      </c>
      <c r="AO3014" s="3"/>
      <c r="AP3014">
        <v>1</v>
      </c>
      <c r="AR3014" t="s">
        <v>1</v>
      </c>
      <c r="AT3014" s="2" t="s">
        <v>0</v>
      </c>
      <c r="AU3014" s="1">
        <f t="shared" si="387"/>
        <v>0.39321461782073369</v>
      </c>
      <c r="AV3014" s="1">
        <f t="shared" si="388"/>
        <v>0.28519494933319572</v>
      </c>
      <c r="AW3014" s="1">
        <f t="shared" si="389"/>
        <v>0.17717528084565767</v>
      </c>
    </row>
    <row r="3015" spans="1:49" x14ac:dyDescent="0.2">
      <c r="A3015">
        <v>3013</v>
      </c>
      <c r="B3015" t="s">
        <v>3653</v>
      </c>
      <c r="C3015" t="s">
        <v>3652</v>
      </c>
      <c r="F3015" t="s">
        <v>3651</v>
      </c>
      <c r="G3015" t="s">
        <v>17</v>
      </c>
      <c r="H3015" t="s">
        <v>16</v>
      </c>
      <c r="I3015" t="s">
        <v>3650</v>
      </c>
      <c r="J3015" t="s">
        <v>3649</v>
      </c>
      <c r="K3015" t="s">
        <v>3648</v>
      </c>
      <c r="L3015" t="s">
        <v>3647</v>
      </c>
      <c r="M3015" t="s">
        <v>3646</v>
      </c>
      <c r="N3015">
        <v>4</v>
      </c>
      <c r="O3015" t="s">
        <v>3645</v>
      </c>
      <c r="P3015" t="s">
        <v>3644</v>
      </c>
      <c r="Q3015" t="s">
        <v>3643</v>
      </c>
      <c r="R3015" s="7">
        <v>40909</v>
      </c>
      <c r="S3015" s="8">
        <f t="shared" si="384"/>
        <v>2012</v>
      </c>
      <c r="T3015" s="8">
        <v>2012</v>
      </c>
      <c r="U3015" s="8">
        <f t="shared" si="385"/>
        <v>10</v>
      </c>
      <c r="V3015" s="7">
        <v>40909</v>
      </c>
      <c r="W3015" t="s">
        <v>3510</v>
      </c>
      <c r="X3015" s="2">
        <v>0.30199999999999999</v>
      </c>
      <c r="Y3015" s="6">
        <f t="shared" si="382"/>
        <v>8.0617175195536687E-3</v>
      </c>
      <c r="AA3015">
        <v>9296212</v>
      </c>
      <c r="AB3015">
        <v>20725</v>
      </c>
      <c r="AD3015" t="s">
        <v>6</v>
      </c>
      <c r="AE3015">
        <v>62</v>
      </c>
      <c r="AF3015">
        <v>2</v>
      </c>
      <c r="AH3015" t="s">
        <v>3642</v>
      </c>
      <c r="AI3015" t="s">
        <v>3641</v>
      </c>
      <c r="AJ3015" t="s">
        <v>3640</v>
      </c>
      <c r="AK3015" t="s">
        <v>3639</v>
      </c>
      <c r="AL3015">
        <v>1</v>
      </c>
      <c r="AM3015" s="5">
        <f t="shared" si="386"/>
        <v>0.1</v>
      </c>
      <c r="AN3015" s="4">
        <f t="shared" si="383"/>
        <v>1.5145778114350627E-4</v>
      </c>
      <c r="AO3015" s="3"/>
      <c r="AP3015">
        <v>0</v>
      </c>
      <c r="AR3015" t="s">
        <v>1</v>
      </c>
      <c r="AT3015" s="2">
        <v>1.671</v>
      </c>
      <c r="AU3015" s="1">
        <f t="shared" si="387"/>
        <v>0.56886395980306192</v>
      </c>
      <c r="AV3015" s="1">
        <f t="shared" si="388"/>
        <v>0.41065876503485876</v>
      </c>
      <c r="AW3015" s="1">
        <f t="shared" si="389"/>
        <v>0.25245357026665549</v>
      </c>
    </row>
    <row r="3016" spans="1:49" x14ac:dyDescent="0.2">
      <c r="A3016">
        <v>3014</v>
      </c>
      <c r="B3016" t="s">
        <v>3638</v>
      </c>
      <c r="C3016" t="s">
        <v>3637</v>
      </c>
      <c r="F3016" t="s">
        <v>3636</v>
      </c>
      <c r="G3016" t="s">
        <v>17</v>
      </c>
      <c r="H3016" t="s">
        <v>16</v>
      </c>
      <c r="I3016" t="s">
        <v>3105</v>
      </c>
      <c r="J3016" t="s">
        <v>3635</v>
      </c>
      <c r="K3016" t="s">
        <v>3634</v>
      </c>
      <c r="L3016" t="s">
        <v>3633</v>
      </c>
      <c r="M3016" t="s">
        <v>387</v>
      </c>
      <c r="N3016">
        <v>3</v>
      </c>
      <c r="O3016" t="s">
        <v>3632</v>
      </c>
      <c r="P3016" t="s">
        <v>3631</v>
      </c>
      <c r="Q3016" t="s">
        <v>3630</v>
      </c>
      <c r="R3016" s="7">
        <v>40909</v>
      </c>
      <c r="S3016" s="8">
        <f t="shared" si="384"/>
        <v>2012</v>
      </c>
      <c r="T3016" s="8">
        <v>2012</v>
      </c>
      <c r="U3016" s="8">
        <f t="shared" si="385"/>
        <v>10</v>
      </c>
      <c r="V3016" s="7">
        <v>40909</v>
      </c>
      <c r="W3016" t="s">
        <v>3510</v>
      </c>
      <c r="X3016" s="2">
        <v>0.30199999999999999</v>
      </c>
      <c r="Y3016" s="6">
        <f t="shared" si="382"/>
        <v>8.0617175195536687E-3</v>
      </c>
      <c r="AA3016">
        <v>9296212</v>
      </c>
      <c r="AB3016">
        <v>20725</v>
      </c>
      <c r="AD3016" t="s">
        <v>6</v>
      </c>
      <c r="AE3016">
        <v>62</v>
      </c>
      <c r="AF3016">
        <v>2</v>
      </c>
      <c r="AH3016" t="s">
        <v>3629</v>
      </c>
      <c r="AI3016" t="s">
        <v>3628</v>
      </c>
      <c r="AJ3016" t="s">
        <v>3627</v>
      </c>
      <c r="AK3016" t="s">
        <v>3626</v>
      </c>
      <c r="AL3016">
        <v>1</v>
      </c>
      <c r="AM3016" s="5">
        <f t="shared" si="386"/>
        <v>0.1</v>
      </c>
      <c r="AN3016" s="4">
        <f t="shared" si="383"/>
        <v>1.5145778114350627E-4</v>
      </c>
      <c r="AO3016" s="3"/>
      <c r="AP3016">
        <v>0</v>
      </c>
      <c r="AR3016" t="s">
        <v>3625</v>
      </c>
      <c r="AS3016" t="s">
        <v>3624</v>
      </c>
      <c r="AT3016" s="2">
        <v>1.671</v>
      </c>
      <c r="AU3016" s="1">
        <f t="shared" si="387"/>
        <v>0.56886395980306192</v>
      </c>
      <c r="AV3016" s="1">
        <f t="shared" si="388"/>
        <v>0.41065876503485876</v>
      </c>
      <c r="AW3016" s="1">
        <f t="shared" si="389"/>
        <v>0.25245357026665549</v>
      </c>
    </row>
    <row r="3017" spans="1:49" x14ac:dyDescent="0.2">
      <c r="A3017">
        <v>3015</v>
      </c>
      <c r="B3017" t="s">
        <v>3623</v>
      </c>
      <c r="C3017" t="s">
        <v>3622</v>
      </c>
      <c r="F3017" t="s">
        <v>3621</v>
      </c>
      <c r="G3017" t="s">
        <v>17</v>
      </c>
      <c r="H3017" t="s">
        <v>16</v>
      </c>
      <c r="I3017" t="s">
        <v>3620</v>
      </c>
      <c r="J3017" t="s">
        <v>3619</v>
      </c>
      <c r="K3017" t="s">
        <v>3618</v>
      </c>
      <c r="L3017" t="s">
        <v>3617</v>
      </c>
      <c r="M3017" t="s">
        <v>3616</v>
      </c>
      <c r="N3017">
        <v>7</v>
      </c>
      <c r="O3017" t="s">
        <v>3615</v>
      </c>
      <c r="P3017" t="s">
        <v>3614</v>
      </c>
      <c r="Q3017" t="s">
        <v>3613</v>
      </c>
      <c r="R3017" s="7">
        <v>40909</v>
      </c>
      <c r="S3017" s="8">
        <f t="shared" si="384"/>
        <v>2012</v>
      </c>
      <c r="T3017" s="8">
        <v>2012</v>
      </c>
      <c r="U3017" s="8">
        <f t="shared" si="385"/>
        <v>10</v>
      </c>
      <c r="V3017" s="7">
        <v>40909</v>
      </c>
      <c r="W3017" t="s">
        <v>3612</v>
      </c>
      <c r="X3017" s="2">
        <v>0.61499999999999999</v>
      </c>
      <c r="Y3017" s="6">
        <f t="shared" si="382"/>
        <v>1.6417073756706976E-2</v>
      </c>
      <c r="AA3017">
        <v>18666892</v>
      </c>
      <c r="AB3017">
        <v>18500162200</v>
      </c>
      <c r="AC3017">
        <v>18666906</v>
      </c>
      <c r="AD3017" t="s">
        <v>6</v>
      </c>
      <c r="AE3017">
        <v>33</v>
      </c>
      <c r="AF3017">
        <v>1</v>
      </c>
      <c r="AH3017" s="10">
        <v>44317</v>
      </c>
      <c r="AI3017" t="s">
        <v>3611</v>
      </c>
      <c r="AJ3017" t="s">
        <v>3610</v>
      </c>
      <c r="AK3017" t="s">
        <v>3609</v>
      </c>
      <c r="AL3017">
        <v>12</v>
      </c>
      <c r="AM3017" s="5">
        <f t="shared" si="386"/>
        <v>1.2</v>
      </c>
      <c r="AN3017" s="4">
        <f t="shared" si="383"/>
        <v>1.8174933737220749E-3</v>
      </c>
      <c r="AO3017" s="3"/>
      <c r="AP3017">
        <v>0</v>
      </c>
      <c r="AQ3017" t="s">
        <v>3608</v>
      </c>
      <c r="AR3017" t="s">
        <v>3607</v>
      </c>
      <c r="AS3017" t="s">
        <v>3606</v>
      </c>
      <c r="AT3017" s="2" t="s">
        <v>0</v>
      </c>
      <c r="AU3017" s="1">
        <f t="shared" si="387"/>
        <v>1.2037199641811502</v>
      </c>
      <c r="AV3017" s="1">
        <f t="shared" si="388"/>
        <v>0.91172835652145245</v>
      </c>
      <c r="AW3017" s="1">
        <f t="shared" si="389"/>
        <v>0.61973674886175445</v>
      </c>
    </row>
    <row r="3018" spans="1:49" x14ac:dyDescent="0.2">
      <c r="A3018">
        <v>3016</v>
      </c>
      <c r="B3018" t="s">
        <v>3605</v>
      </c>
      <c r="C3018" t="s">
        <v>3604</v>
      </c>
      <c r="F3018" t="s">
        <v>3603</v>
      </c>
      <c r="G3018" t="s">
        <v>17</v>
      </c>
      <c r="H3018" t="s">
        <v>16</v>
      </c>
      <c r="I3018" t="s">
        <v>3105</v>
      </c>
      <c r="J3018">
        <v>60022907</v>
      </c>
      <c r="K3018" t="s">
        <v>1949</v>
      </c>
      <c r="L3018" t="s">
        <v>1948</v>
      </c>
      <c r="M3018" t="s">
        <v>615</v>
      </c>
      <c r="N3018">
        <v>1</v>
      </c>
      <c r="O3018" t="s">
        <v>3602</v>
      </c>
      <c r="P3018">
        <v>8280077700</v>
      </c>
      <c r="Q3018">
        <v>60022907</v>
      </c>
      <c r="R3018" s="7">
        <v>40909</v>
      </c>
      <c r="S3018" s="8">
        <f t="shared" si="384"/>
        <v>2012</v>
      </c>
      <c r="T3018" s="8">
        <v>2012</v>
      </c>
      <c r="U3018" s="8">
        <f t="shared" si="385"/>
        <v>10</v>
      </c>
      <c r="V3018" s="7">
        <v>40909</v>
      </c>
      <c r="W3018" t="s">
        <v>3510</v>
      </c>
      <c r="X3018" s="2">
        <v>0.30199999999999999</v>
      </c>
      <c r="Y3018" s="6">
        <f t="shared" si="382"/>
        <v>8.0617175195536687E-3</v>
      </c>
      <c r="AA3018">
        <v>9296212</v>
      </c>
      <c r="AB3018">
        <v>20725</v>
      </c>
      <c r="AD3018" t="s">
        <v>6</v>
      </c>
      <c r="AE3018">
        <v>62</v>
      </c>
      <c r="AF3018">
        <v>1</v>
      </c>
      <c r="AH3018" t="s">
        <v>3601</v>
      </c>
      <c r="AI3018" t="s">
        <v>3600</v>
      </c>
      <c r="AJ3018" t="s">
        <v>3599</v>
      </c>
      <c r="AK3018" t="s">
        <v>3598</v>
      </c>
      <c r="AL3018">
        <v>0</v>
      </c>
      <c r="AM3018" s="5">
        <f t="shared" si="386"/>
        <v>0</v>
      </c>
      <c r="AN3018" s="4">
        <f t="shared" si="383"/>
        <v>0</v>
      </c>
      <c r="AO3018" s="3"/>
      <c r="AP3018">
        <v>0</v>
      </c>
      <c r="AR3018" t="s">
        <v>1</v>
      </c>
      <c r="AT3018" s="2">
        <v>1.671</v>
      </c>
      <c r="AU3018" s="1">
        <f t="shared" si="387"/>
        <v>0.56432022636875678</v>
      </c>
      <c r="AV3018" s="1">
        <f t="shared" si="388"/>
        <v>0.40308587597768342</v>
      </c>
      <c r="AW3018" s="1">
        <f t="shared" si="389"/>
        <v>0.24185152558661005</v>
      </c>
    </row>
    <row r="3019" spans="1:49" x14ac:dyDescent="0.2">
      <c r="A3019">
        <v>3017</v>
      </c>
      <c r="B3019" t="s">
        <v>3597</v>
      </c>
      <c r="F3019" t="s">
        <v>3596</v>
      </c>
      <c r="G3019" t="s">
        <v>17</v>
      </c>
      <c r="H3019" t="s">
        <v>16</v>
      </c>
      <c r="I3019" t="s">
        <v>3595</v>
      </c>
      <c r="J3019" t="s">
        <v>3594</v>
      </c>
      <c r="K3019" t="s">
        <v>3593</v>
      </c>
      <c r="L3019" t="s">
        <v>3592</v>
      </c>
      <c r="M3019" t="s">
        <v>359</v>
      </c>
      <c r="N3019">
        <v>5</v>
      </c>
      <c r="O3019" t="s">
        <v>3591</v>
      </c>
      <c r="P3019" t="s">
        <v>3590</v>
      </c>
      <c r="Q3019" t="s">
        <v>3589</v>
      </c>
      <c r="R3019" s="7">
        <v>40909</v>
      </c>
      <c r="S3019" s="8">
        <f t="shared" si="384"/>
        <v>2012</v>
      </c>
      <c r="T3019" s="8">
        <v>2012</v>
      </c>
      <c r="U3019" s="8">
        <f t="shared" si="385"/>
        <v>10</v>
      </c>
      <c r="V3019" s="7">
        <v>2012</v>
      </c>
      <c r="W3019" t="s">
        <v>3588</v>
      </c>
      <c r="X3019" s="2" t="s">
        <v>0</v>
      </c>
      <c r="Y3019" s="6" t="e">
        <f t="shared" si="382"/>
        <v>#VALUE!</v>
      </c>
      <c r="AA3019">
        <v>18184952</v>
      </c>
      <c r="AB3019">
        <v>20500195146</v>
      </c>
      <c r="AC3019">
        <v>19916426</v>
      </c>
      <c r="AD3019" t="s">
        <v>6</v>
      </c>
      <c r="AE3019">
        <v>16</v>
      </c>
      <c r="AF3019">
        <v>5</v>
      </c>
      <c r="AH3019" t="s">
        <v>3587</v>
      </c>
      <c r="AI3019" t="s">
        <v>3586</v>
      </c>
      <c r="AJ3019" t="s">
        <v>3585</v>
      </c>
      <c r="AK3019" t="s">
        <v>3584</v>
      </c>
      <c r="AL3019">
        <v>11</v>
      </c>
      <c r="AM3019" s="5">
        <f t="shared" si="386"/>
        <v>1.1000000000000001</v>
      </c>
      <c r="AN3019" s="4">
        <f t="shared" si="383"/>
        <v>1.6660355925785689E-3</v>
      </c>
      <c r="AO3019" s="3"/>
      <c r="AP3019">
        <v>0</v>
      </c>
      <c r="AR3019" t="s">
        <v>1</v>
      </c>
      <c r="AT3019" s="2" t="s">
        <v>0</v>
      </c>
      <c r="AU3019" s="1" t="e">
        <f t="shared" si="387"/>
        <v>#VALUE!</v>
      </c>
      <c r="AV3019" s="1" t="e">
        <f t="shared" si="388"/>
        <v>#VALUE!</v>
      </c>
      <c r="AW3019" s="1" t="e">
        <f t="shared" si="389"/>
        <v>#VALUE!</v>
      </c>
    </row>
    <row r="3020" spans="1:49" x14ac:dyDescent="0.2">
      <c r="A3020">
        <v>3018</v>
      </c>
      <c r="B3020" t="s">
        <v>3583</v>
      </c>
      <c r="C3020" t="s">
        <v>3582</v>
      </c>
      <c r="F3020" t="s">
        <v>3581</v>
      </c>
      <c r="G3020" t="s">
        <v>17</v>
      </c>
      <c r="H3020" t="s">
        <v>16</v>
      </c>
      <c r="I3020" t="s">
        <v>2985</v>
      </c>
      <c r="J3020">
        <v>60176024</v>
      </c>
      <c r="K3020" t="s">
        <v>3580</v>
      </c>
      <c r="L3020" t="s">
        <v>1894</v>
      </c>
      <c r="M3020" t="s">
        <v>1722</v>
      </c>
      <c r="N3020">
        <v>1</v>
      </c>
      <c r="O3020" t="s">
        <v>3579</v>
      </c>
      <c r="P3020">
        <v>7101892141</v>
      </c>
      <c r="Q3020">
        <v>60176024</v>
      </c>
      <c r="R3020" s="7">
        <v>40909</v>
      </c>
      <c r="S3020" s="8">
        <f t="shared" si="384"/>
        <v>2012</v>
      </c>
      <c r="T3020" s="8">
        <v>2012</v>
      </c>
      <c r="U3020" s="8">
        <f t="shared" si="385"/>
        <v>10</v>
      </c>
      <c r="V3020" s="7">
        <v>40909</v>
      </c>
      <c r="W3020" t="s">
        <v>3564</v>
      </c>
      <c r="X3020" s="2">
        <v>0.40400000000000003</v>
      </c>
      <c r="Y3020" s="6">
        <f t="shared" si="382"/>
        <v>1.0784549264568486E-2</v>
      </c>
      <c r="AA3020">
        <v>396265</v>
      </c>
      <c r="AB3020">
        <v>17473</v>
      </c>
      <c r="AC3020">
        <v>17522706</v>
      </c>
      <c r="AD3020" t="s">
        <v>6</v>
      </c>
      <c r="AE3020">
        <v>44</v>
      </c>
      <c r="AF3020">
        <v>324</v>
      </c>
      <c r="AH3020" s="9">
        <v>42614</v>
      </c>
      <c r="AI3020" t="s">
        <v>3578</v>
      </c>
      <c r="AJ3020" t="s">
        <v>3577</v>
      </c>
      <c r="AK3020" t="s">
        <v>3576</v>
      </c>
      <c r="AL3020">
        <v>20</v>
      </c>
      <c r="AM3020" s="5">
        <f t="shared" si="386"/>
        <v>2</v>
      </c>
      <c r="AN3020" s="4">
        <f t="shared" si="383"/>
        <v>3.0291556228701248E-3</v>
      </c>
      <c r="AO3020" s="3"/>
      <c r="AP3020">
        <v>0</v>
      </c>
      <c r="AR3020" t="s">
        <v>1</v>
      </c>
      <c r="AT3020" s="2">
        <v>1.7450000000000001</v>
      </c>
      <c r="AU3020" s="1">
        <f t="shared" si="387"/>
        <v>0.84579311720589767</v>
      </c>
      <c r="AV3020" s="1">
        <f t="shared" si="388"/>
        <v>0.69068524437193057</v>
      </c>
      <c r="AW3020" s="1">
        <f t="shared" si="389"/>
        <v>0.53557737153796336</v>
      </c>
    </row>
    <row r="3021" spans="1:49" x14ac:dyDescent="0.2">
      <c r="A3021">
        <v>3019</v>
      </c>
      <c r="B3021" t="s">
        <v>3575</v>
      </c>
      <c r="C3021" t="s">
        <v>3574</v>
      </c>
      <c r="F3021" t="s">
        <v>3573</v>
      </c>
      <c r="G3021" t="s">
        <v>17</v>
      </c>
      <c r="H3021" t="s">
        <v>16</v>
      </c>
      <c r="I3021" t="s">
        <v>3572</v>
      </c>
      <c r="J3021" t="s">
        <v>3571</v>
      </c>
      <c r="K3021" t="s">
        <v>3570</v>
      </c>
      <c r="L3021" t="s">
        <v>3569</v>
      </c>
      <c r="M3021" t="s">
        <v>3568</v>
      </c>
      <c r="N3021">
        <v>5</v>
      </c>
      <c r="O3021" t="s">
        <v>3567</v>
      </c>
      <c r="P3021" t="s">
        <v>3566</v>
      </c>
      <c r="Q3021" t="s">
        <v>3565</v>
      </c>
      <c r="R3021" s="7">
        <v>40909</v>
      </c>
      <c r="S3021" s="8">
        <f t="shared" si="384"/>
        <v>2012</v>
      </c>
      <c r="T3021" s="8">
        <v>2012</v>
      </c>
      <c r="U3021" s="8">
        <f t="shared" si="385"/>
        <v>10</v>
      </c>
      <c r="V3021" s="7">
        <v>40909</v>
      </c>
      <c r="W3021" t="s">
        <v>3564</v>
      </c>
      <c r="X3021" s="2">
        <v>0.40400000000000003</v>
      </c>
      <c r="Y3021" s="6">
        <f t="shared" si="382"/>
        <v>1.0784549264568486E-2</v>
      </c>
      <c r="AA3021">
        <v>396265</v>
      </c>
      <c r="AB3021">
        <v>17473</v>
      </c>
      <c r="AC3021">
        <v>17522706</v>
      </c>
      <c r="AD3021" t="s">
        <v>6</v>
      </c>
      <c r="AE3021">
        <v>44</v>
      </c>
      <c r="AF3021">
        <v>324</v>
      </c>
      <c r="AH3021" t="s">
        <v>3563</v>
      </c>
      <c r="AI3021" t="s">
        <v>3562</v>
      </c>
      <c r="AJ3021" t="s">
        <v>3561</v>
      </c>
      <c r="AK3021" t="s">
        <v>3560</v>
      </c>
      <c r="AL3021">
        <v>2</v>
      </c>
      <c r="AM3021" s="5">
        <f t="shared" si="386"/>
        <v>0.2</v>
      </c>
      <c r="AN3021" s="4">
        <f t="shared" si="383"/>
        <v>3.0291556228701253E-4</v>
      </c>
      <c r="AO3021" s="3"/>
      <c r="AP3021">
        <v>0</v>
      </c>
      <c r="AR3021" t="s">
        <v>1</v>
      </c>
      <c r="AT3021" s="2">
        <v>1.7450000000000001</v>
      </c>
      <c r="AU3021" s="1">
        <f t="shared" si="387"/>
        <v>0.76400591538840434</v>
      </c>
      <c r="AV3021" s="1">
        <f t="shared" si="388"/>
        <v>0.55437324134277499</v>
      </c>
      <c r="AW3021" s="1">
        <f t="shared" si="389"/>
        <v>0.34474056729714542</v>
      </c>
    </row>
    <row r="3022" spans="1:49" x14ac:dyDescent="0.2">
      <c r="A3022">
        <v>3020</v>
      </c>
      <c r="B3022" t="s">
        <v>3559</v>
      </c>
      <c r="C3022" t="s">
        <v>3558</v>
      </c>
      <c r="F3022" t="s">
        <v>3557</v>
      </c>
      <c r="G3022" t="s">
        <v>17</v>
      </c>
      <c r="H3022" t="s">
        <v>16</v>
      </c>
      <c r="I3022" t="s">
        <v>3556</v>
      </c>
      <c r="J3022" t="s">
        <v>3555</v>
      </c>
      <c r="K3022" t="s">
        <v>3554</v>
      </c>
      <c r="L3022" t="s">
        <v>3553</v>
      </c>
      <c r="M3022" t="s">
        <v>164</v>
      </c>
      <c r="N3022">
        <v>4</v>
      </c>
      <c r="O3022" t="s">
        <v>3552</v>
      </c>
      <c r="P3022" t="s">
        <v>3551</v>
      </c>
      <c r="Q3022" t="s">
        <v>3550</v>
      </c>
      <c r="R3022" s="7">
        <v>40909</v>
      </c>
      <c r="S3022" s="8">
        <f t="shared" si="384"/>
        <v>2012</v>
      </c>
      <c r="T3022" s="8">
        <v>2012</v>
      </c>
      <c r="U3022" s="8">
        <f t="shared" si="385"/>
        <v>10</v>
      </c>
      <c r="V3022" s="7">
        <v>2012</v>
      </c>
      <c r="W3022" t="s">
        <v>3549</v>
      </c>
      <c r="X3022" s="2">
        <v>0.16200000000000001</v>
      </c>
      <c r="Y3022" s="6">
        <f t="shared" si="382"/>
        <v>4.3244974773764717E-3</v>
      </c>
      <c r="AA3022">
        <v>3854221</v>
      </c>
      <c r="AB3022">
        <v>3300147412</v>
      </c>
      <c r="AC3022">
        <v>13488155</v>
      </c>
      <c r="AD3022" t="s">
        <v>6</v>
      </c>
      <c r="AE3022">
        <v>132</v>
      </c>
      <c r="AF3022">
        <v>2</v>
      </c>
      <c r="AH3022" t="s">
        <v>3548</v>
      </c>
      <c r="AI3022" t="s">
        <v>3547</v>
      </c>
      <c r="AJ3022" t="s">
        <v>3546</v>
      </c>
      <c r="AK3022" t="s">
        <v>3545</v>
      </c>
      <c r="AL3022">
        <v>0</v>
      </c>
      <c r="AM3022" s="5">
        <f t="shared" si="386"/>
        <v>0</v>
      </c>
      <c r="AN3022" s="4">
        <f t="shared" si="383"/>
        <v>0</v>
      </c>
      <c r="AO3022" s="3"/>
      <c r="AP3022">
        <v>0</v>
      </c>
      <c r="AR3022" t="s">
        <v>1</v>
      </c>
      <c r="AT3022" s="2" t="s">
        <v>0</v>
      </c>
      <c r="AU3022" s="1">
        <f t="shared" si="387"/>
        <v>0.30271482341635303</v>
      </c>
      <c r="AV3022" s="1">
        <f t="shared" si="388"/>
        <v>0.21622487386882358</v>
      </c>
      <c r="AW3022" s="1">
        <f t="shared" si="389"/>
        <v>0.12973492432129416</v>
      </c>
    </row>
    <row r="3023" spans="1:49" x14ac:dyDescent="0.2">
      <c r="A3023">
        <v>3021</v>
      </c>
      <c r="B3023" t="s">
        <v>3544</v>
      </c>
      <c r="C3023" t="s">
        <v>3543</v>
      </c>
      <c r="F3023" t="s">
        <v>3542</v>
      </c>
      <c r="G3023" t="s">
        <v>17</v>
      </c>
      <c r="H3023" t="s">
        <v>16</v>
      </c>
      <c r="I3023" t="s">
        <v>3541</v>
      </c>
      <c r="J3023">
        <v>60018476</v>
      </c>
      <c r="K3023" t="s">
        <v>3540</v>
      </c>
      <c r="L3023" t="s">
        <v>3539</v>
      </c>
      <c r="M3023" t="s">
        <v>146</v>
      </c>
      <c r="N3023">
        <v>2</v>
      </c>
      <c r="O3023" t="s">
        <v>3538</v>
      </c>
      <c r="P3023" t="s">
        <v>3537</v>
      </c>
      <c r="Q3023" t="s">
        <v>3536</v>
      </c>
      <c r="R3023" s="7">
        <v>40909</v>
      </c>
      <c r="S3023" s="8">
        <f t="shared" si="384"/>
        <v>2012</v>
      </c>
      <c r="T3023" s="8">
        <v>2012</v>
      </c>
      <c r="U3023" s="8">
        <f t="shared" si="385"/>
        <v>10</v>
      </c>
      <c r="V3023" s="7">
        <v>40909</v>
      </c>
      <c r="W3023" t="s">
        <v>3510</v>
      </c>
      <c r="X3023" s="2">
        <v>0.30199999999999999</v>
      </c>
      <c r="Y3023" s="6">
        <f t="shared" si="382"/>
        <v>8.0617175195536687E-3</v>
      </c>
      <c r="AA3023">
        <v>9296212</v>
      </c>
      <c r="AB3023">
        <v>20725</v>
      </c>
      <c r="AD3023" t="s">
        <v>6</v>
      </c>
      <c r="AE3023">
        <v>62</v>
      </c>
      <c r="AF3023">
        <v>2</v>
      </c>
      <c r="AH3023" t="s">
        <v>3535</v>
      </c>
      <c r="AI3023" t="s">
        <v>3534</v>
      </c>
      <c r="AJ3023" t="s">
        <v>3533</v>
      </c>
      <c r="AK3023" t="s">
        <v>3532</v>
      </c>
      <c r="AL3023">
        <v>3</v>
      </c>
      <c r="AM3023" s="5">
        <f t="shared" si="386"/>
        <v>0.3</v>
      </c>
      <c r="AN3023" s="4">
        <f t="shared" si="383"/>
        <v>4.5437334343051872E-4</v>
      </c>
      <c r="AO3023" s="3"/>
      <c r="AP3023">
        <v>0</v>
      </c>
      <c r="AR3023" t="s">
        <v>1</v>
      </c>
      <c r="AT3023" s="2">
        <v>1.671</v>
      </c>
      <c r="AU3023" s="1">
        <f t="shared" si="387"/>
        <v>0.57795142667167232</v>
      </c>
      <c r="AV3023" s="1">
        <f t="shared" si="388"/>
        <v>0.4258045431492094</v>
      </c>
      <c r="AW3023" s="1">
        <f t="shared" si="389"/>
        <v>0.27365765962674637</v>
      </c>
    </row>
    <row r="3024" spans="1:49" x14ac:dyDescent="0.2">
      <c r="A3024">
        <v>3022</v>
      </c>
      <c r="B3024" t="s">
        <v>3531</v>
      </c>
      <c r="C3024" t="s">
        <v>3530</v>
      </c>
      <c r="F3024" t="s">
        <v>3529</v>
      </c>
      <c r="G3024" t="s">
        <v>17</v>
      </c>
      <c r="H3024" t="s">
        <v>16</v>
      </c>
      <c r="I3024" t="s">
        <v>3528</v>
      </c>
      <c r="J3024">
        <v>60030612</v>
      </c>
      <c r="K3024" t="s">
        <v>3527</v>
      </c>
      <c r="L3024" t="s">
        <v>2529</v>
      </c>
      <c r="M3024" t="s">
        <v>66</v>
      </c>
      <c r="N3024">
        <v>8</v>
      </c>
      <c r="O3024" t="s">
        <v>3526</v>
      </c>
      <c r="P3024" t="s">
        <v>3525</v>
      </c>
      <c r="Q3024" t="s">
        <v>3524</v>
      </c>
      <c r="R3024" s="7">
        <v>40909</v>
      </c>
      <c r="S3024" s="8">
        <f t="shared" si="384"/>
        <v>2012</v>
      </c>
      <c r="T3024" s="8">
        <v>2012</v>
      </c>
      <c r="U3024" s="8">
        <f t="shared" si="385"/>
        <v>10</v>
      </c>
      <c r="V3024" s="7">
        <v>40909</v>
      </c>
      <c r="W3024" t="s">
        <v>3523</v>
      </c>
      <c r="X3024" s="2">
        <v>2.294</v>
      </c>
      <c r="Y3024" s="6">
        <f t="shared" si="382"/>
        <v>6.1237019833960654E-2</v>
      </c>
      <c r="AA3024">
        <v>46280</v>
      </c>
      <c r="AB3024">
        <v>27781</v>
      </c>
      <c r="AD3024" t="s">
        <v>6</v>
      </c>
      <c r="AE3024">
        <v>124</v>
      </c>
      <c r="AF3024">
        <v>911</v>
      </c>
      <c r="AH3024" t="s">
        <v>3522</v>
      </c>
      <c r="AI3024" t="s">
        <v>3521</v>
      </c>
      <c r="AK3024" t="s">
        <v>3520</v>
      </c>
      <c r="AL3024">
        <v>11</v>
      </c>
      <c r="AM3024" s="5">
        <f t="shared" si="386"/>
        <v>1.1000000000000001</v>
      </c>
      <c r="AN3024" s="4">
        <f t="shared" si="383"/>
        <v>1.6660355925785689E-3</v>
      </c>
      <c r="AO3024" s="3"/>
      <c r="AP3024">
        <v>0</v>
      </c>
      <c r="AR3024" t="s">
        <v>1</v>
      </c>
      <c r="AT3024" s="2" t="s">
        <v>0</v>
      </c>
      <c r="AU3024" s="1">
        <f t="shared" si="387"/>
        <v>4.3365724561546024</v>
      </c>
      <c r="AV3024" s="1">
        <f t="shared" si="388"/>
        <v>3.1451527713269609</v>
      </c>
      <c r="AW3024" s="1">
        <f t="shared" si="389"/>
        <v>1.9537330864993194</v>
      </c>
    </row>
    <row r="3025" spans="1:49" x14ac:dyDescent="0.2">
      <c r="A3025">
        <v>3023</v>
      </c>
      <c r="B3025" t="s">
        <v>3519</v>
      </c>
      <c r="C3025" t="s">
        <v>3518</v>
      </c>
      <c r="F3025" t="s">
        <v>3517</v>
      </c>
      <c r="G3025" t="s">
        <v>17</v>
      </c>
      <c r="H3025" t="s">
        <v>16</v>
      </c>
      <c r="I3025" t="s">
        <v>297</v>
      </c>
      <c r="J3025" t="s">
        <v>3516</v>
      </c>
      <c r="K3025" t="s">
        <v>3515</v>
      </c>
      <c r="L3025" t="s">
        <v>3514</v>
      </c>
      <c r="M3025" t="s">
        <v>2996</v>
      </c>
      <c r="N3025">
        <v>5</v>
      </c>
      <c r="O3025" t="s">
        <v>3513</v>
      </c>
      <c r="P3025" t="s">
        <v>3512</v>
      </c>
      <c r="Q3025" t="s">
        <v>3511</v>
      </c>
      <c r="R3025" s="7">
        <v>40909</v>
      </c>
      <c r="S3025" s="8">
        <f t="shared" si="384"/>
        <v>2012</v>
      </c>
      <c r="T3025" s="8">
        <v>2012</v>
      </c>
      <c r="U3025" s="8">
        <f t="shared" si="385"/>
        <v>10</v>
      </c>
      <c r="V3025" s="7">
        <v>40909</v>
      </c>
      <c r="W3025" t="s">
        <v>3510</v>
      </c>
      <c r="X3025" s="2">
        <v>0.30199999999999999</v>
      </c>
      <c r="Y3025" s="6">
        <f t="shared" si="382"/>
        <v>8.0617175195536687E-3</v>
      </c>
      <c r="AA3025">
        <v>9296212</v>
      </c>
      <c r="AB3025">
        <v>20725</v>
      </c>
      <c r="AD3025" t="s">
        <v>6</v>
      </c>
      <c r="AE3025">
        <v>62</v>
      </c>
      <c r="AF3025">
        <v>2</v>
      </c>
      <c r="AH3025" t="s">
        <v>3509</v>
      </c>
      <c r="AI3025" t="s">
        <v>3508</v>
      </c>
      <c r="AJ3025" t="s">
        <v>3507</v>
      </c>
      <c r="AK3025" t="s">
        <v>3506</v>
      </c>
      <c r="AL3025">
        <v>9</v>
      </c>
      <c r="AM3025" s="5">
        <f t="shared" si="386"/>
        <v>0.9</v>
      </c>
      <c r="AN3025" s="4">
        <f t="shared" si="383"/>
        <v>1.3631200302915562E-3</v>
      </c>
      <c r="AO3025" s="3"/>
      <c r="AP3025">
        <v>0</v>
      </c>
      <c r="AR3025" t="s">
        <v>1</v>
      </c>
      <c r="AT3025" s="2">
        <v>1.671</v>
      </c>
      <c r="AU3025" s="1">
        <f t="shared" si="387"/>
        <v>0.60521382727750339</v>
      </c>
      <c r="AV3025" s="1">
        <f t="shared" si="388"/>
        <v>0.47124187749226126</v>
      </c>
      <c r="AW3025" s="1">
        <f t="shared" si="389"/>
        <v>0.33726992770701897</v>
      </c>
    </row>
    <row r="3026" spans="1:49" x14ac:dyDescent="0.2">
      <c r="A3026">
        <v>3024</v>
      </c>
      <c r="B3026" t="s">
        <v>3505</v>
      </c>
      <c r="C3026" t="s">
        <v>3504</v>
      </c>
      <c r="F3026" t="s">
        <v>3503</v>
      </c>
      <c r="G3026" t="s">
        <v>17</v>
      </c>
      <c r="H3026" t="s">
        <v>16</v>
      </c>
      <c r="I3026" t="s">
        <v>3502</v>
      </c>
      <c r="J3026">
        <v>60005465</v>
      </c>
      <c r="K3026" t="s">
        <v>402</v>
      </c>
      <c r="L3026" t="s">
        <v>401</v>
      </c>
      <c r="M3026" t="s">
        <v>80</v>
      </c>
      <c r="N3026">
        <v>4</v>
      </c>
      <c r="O3026" t="s">
        <v>3501</v>
      </c>
      <c r="P3026" t="s">
        <v>3500</v>
      </c>
      <c r="Q3026" t="s">
        <v>398</v>
      </c>
      <c r="R3026" s="7">
        <v>40909</v>
      </c>
      <c r="S3026" s="8">
        <f t="shared" si="384"/>
        <v>2012</v>
      </c>
      <c r="T3026" s="8">
        <v>2012</v>
      </c>
      <c r="U3026" s="8">
        <f t="shared" si="385"/>
        <v>10</v>
      </c>
      <c r="V3026" s="7">
        <v>40909</v>
      </c>
      <c r="W3026" t="s">
        <v>3499</v>
      </c>
      <c r="X3026" s="2" t="s">
        <v>0</v>
      </c>
      <c r="Y3026" s="6" t="e">
        <f t="shared" si="382"/>
        <v>#VALUE!</v>
      </c>
      <c r="AA3026">
        <v>19759339</v>
      </c>
      <c r="AB3026">
        <v>19700186877</v>
      </c>
      <c r="AC3026">
        <v>22339310</v>
      </c>
      <c r="AD3026" t="s">
        <v>6</v>
      </c>
      <c r="AE3026">
        <v>6</v>
      </c>
      <c r="AF3026">
        <v>1</v>
      </c>
      <c r="AH3026" t="s">
        <v>3498</v>
      </c>
      <c r="AI3026" t="s">
        <v>3497</v>
      </c>
      <c r="AJ3026" t="s">
        <v>3496</v>
      </c>
      <c r="AK3026" t="s">
        <v>3495</v>
      </c>
      <c r="AL3026">
        <v>4</v>
      </c>
      <c r="AM3026" s="5">
        <f t="shared" si="386"/>
        <v>0.4</v>
      </c>
      <c r="AN3026" s="4">
        <f t="shared" si="383"/>
        <v>6.0583112457402507E-4</v>
      </c>
      <c r="AO3026" s="3"/>
      <c r="AP3026">
        <v>0</v>
      </c>
      <c r="AR3026" t="s">
        <v>1</v>
      </c>
      <c r="AT3026" s="2" t="s">
        <v>0</v>
      </c>
      <c r="AU3026" s="1" t="e">
        <f t="shared" si="387"/>
        <v>#VALUE!</v>
      </c>
      <c r="AV3026" s="1" t="e">
        <f t="shared" si="388"/>
        <v>#VALUE!</v>
      </c>
      <c r="AW3026" s="1" t="e">
        <f t="shared" si="389"/>
        <v>#VALUE!</v>
      </c>
    </row>
    <row r="3027" spans="1:49" x14ac:dyDescent="0.2">
      <c r="A3027">
        <v>3025</v>
      </c>
      <c r="B3027" t="s">
        <v>3494</v>
      </c>
      <c r="C3027" t="s">
        <v>3493</v>
      </c>
      <c r="F3027" t="s">
        <v>3492</v>
      </c>
      <c r="G3027" t="s">
        <v>17</v>
      </c>
      <c r="H3027" t="s">
        <v>16</v>
      </c>
      <c r="I3027" t="s">
        <v>3491</v>
      </c>
      <c r="J3027" t="s">
        <v>3490</v>
      </c>
      <c r="K3027" t="s">
        <v>3489</v>
      </c>
      <c r="L3027" t="s">
        <v>3488</v>
      </c>
      <c r="M3027" t="s">
        <v>1187</v>
      </c>
      <c r="N3027">
        <v>5</v>
      </c>
      <c r="O3027" t="s">
        <v>3487</v>
      </c>
      <c r="P3027" t="s">
        <v>3486</v>
      </c>
      <c r="Q3027" t="s">
        <v>3485</v>
      </c>
      <c r="R3027" s="7">
        <v>40909</v>
      </c>
      <c r="S3027" s="8">
        <f t="shared" si="384"/>
        <v>2012</v>
      </c>
      <c r="T3027" s="8">
        <v>2012</v>
      </c>
      <c r="U3027" s="8">
        <f t="shared" si="385"/>
        <v>10</v>
      </c>
      <c r="V3027" s="7">
        <v>40909</v>
      </c>
      <c r="W3027" t="s">
        <v>3484</v>
      </c>
      <c r="X3027" s="2">
        <v>0.11600000000000001</v>
      </c>
      <c r="Y3027" s="6">
        <f t="shared" si="382"/>
        <v>3.0965537492325355E-3</v>
      </c>
      <c r="AA3027">
        <v>20058039</v>
      </c>
      <c r="AB3027">
        <v>19700200841</v>
      </c>
      <c r="AC3027">
        <v>22339337</v>
      </c>
      <c r="AD3027" t="s">
        <v>6</v>
      </c>
      <c r="AE3027">
        <v>4</v>
      </c>
      <c r="AF3027">
        <v>1</v>
      </c>
      <c r="AH3027" t="s">
        <v>3483</v>
      </c>
      <c r="AI3027" t="s">
        <v>3482</v>
      </c>
      <c r="AJ3027" t="s">
        <v>3481</v>
      </c>
      <c r="AK3027" t="s">
        <v>3480</v>
      </c>
      <c r="AL3027">
        <v>5</v>
      </c>
      <c r="AM3027" s="5">
        <f t="shared" si="386"/>
        <v>0.5</v>
      </c>
      <c r="AN3027" s="4">
        <f t="shared" si="383"/>
        <v>7.572889057175312E-4</v>
      </c>
      <c r="AO3027" s="3"/>
      <c r="AP3027">
        <v>0</v>
      </c>
      <c r="AR3027" t="s">
        <v>1</v>
      </c>
      <c r="AT3027" s="2" t="s">
        <v>0</v>
      </c>
      <c r="AU3027" s="1">
        <f t="shared" si="387"/>
        <v>0.23947742961780341</v>
      </c>
      <c r="AV3027" s="1">
        <f t="shared" si="388"/>
        <v>0.19269213274750335</v>
      </c>
      <c r="AW3027" s="1">
        <f t="shared" si="389"/>
        <v>0.14590683587720324</v>
      </c>
    </row>
    <row r="3028" spans="1:49" x14ac:dyDescent="0.2">
      <c r="A3028">
        <v>3026</v>
      </c>
      <c r="B3028" t="s">
        <v>3479</v>
      </c>
      <c r="C3028" t="s">
        <v>3478</v>
      </c>
      <c r="D3028" t="s">
        <v>3477</v>
      </c>
      <c r="F3028" t="s">
        <v>3476</v>
      </c>
      <c r="G3028" t="s">
        <v>17</v>
      </c>
      <c r="H3028" t="s">
        <v>16</v>
      </c>
      <c r="I3028" t="s">
        <v>3475</v>
      </c>
      <c r="J3028">
        <v>60000937</v>
      </c>
      <c r="K3028" t="s">
        <v>3474</v>
      </c>
      <c r="L3028" t="s">
        <v>3473</v>
      </c>
      <c r="M3028" t="s">
        <v>80</v>
      </c>
      <c r="N3028">
        <v>2</v>
      </c>
      <c r="O3028" t="s">
        <v>3472</v>
      </c>
      <c r="P3028" t="s">
        <v>3471</v>
      </c>
      <c r="Q3028" t="s">
        <v>3470</v>
      </c>
      <c r="R3028" s="7">
        <v>40909</v>
      </c>
      <c r="S3028" s="8">
        <f t="shared" si="384"/>
        <v>2012</v>
      </c>
      <c r="T3028" s="8">
        <v>2012</v>
      </c>
      <c r="U3028" s="8">
        <f t="shared" si="385"/>
        <v>10</v>
      </c>
      <c r="V3028" s="7">
        <v>40909</v>
      </c>
      <c r="W3028" t="s">
        <v>3469</v>
      </c>
      <c r="X3028" s="2">
        <v>0.42099999999999999</v>
      </c>
      <c r="Y3028" s="6">
        <f t="shared" si="382"/>
        <v>1.1238354555404288E-2</v>
      </c>
      <c r="AA3028">
        <v>17935458</v>
      </c>
      <c r="AB3028">
        <v>19900192592</v>
      </c>
      <c r="AC3028">
        <v>17937205</v>
      </c>
      <c r="AD3028" t="s">
        <v>6</v>
      </c>
      <c r="AE3028">
        <v>5</v>
      </c>
      <c r="AF3028">
        <v>1</v>
      </c>
      <c r="AG3028">
        <v>1150010</v>
      </c>
      <c r="AI3028" t="s">
        <v>3468</v>
      </c>
      <c r="AJ3028" t="s">
        <v>3467</v>
      </c>
      <c r="AK3028" t="s">
        <v>3466</v>
      </c>
      <c r="AL3028">
        <v>0</v>
      </c>
      <c r="AM3028" s="5">
        <f t="shared" si="386"/>
        <v>0</v>
      </c>
      <c r="AN3028" s="4">
        <f t="shared" si="383"/>
        <v>0</v>
      </c>
      <c r="AO3028" s="3"/>
      <c r="AP3028">
        <v>0</v>
      </c>
      <c r="AQ3028" t="s">
        <v>1518</v>
      </c>
      <c r="AR3028" t="s">
        <v>3465</v>
      </c>
      <c r="AS3028" t="s">
        <v>1516</v>
      </c>
      <c r="AT3028" s="2">
        <v>1.77</v>
      </c>
      <c r="AU3028" s="1">
        <f t="shared" si="387"/>
        <v>0.78668481887830011</v>
      </c>
      <c r="AV3028" s="1">
        <f t="shared" si="388"/>
        <v>0.56191772777021443</v>
      </c>
      <c r="AW3028" s="1">
        <f t="shared" si="389"/>
        <v>0.33715063666212863</v>
      </c>
    </row>
    <row r="3029" spans="1:49" x14ac:dyDescent="0.2">
      <c r="A3029">
        <v>3027</v>
      </c>
      <c r="B3029" t="s">
        <v>3464</v>
      </c>
      <c r="C3029" t="s">
        <v>3463</v>
      </c>
      <c r="F3029" t="s">
        <v>3462</v>
      </c>
      <c r="G3029" t="s">
        <v>17</v>
      </c>
      <c r="H3029" t="s">
        <v>16</v>
      </c>
      <c r="I3029" t="s">
        <v>3461</v>
      </c>
      <c r="J3029">
        <v>60030359</v>
      </c>
      <c r="K3029" t="s">
        <v>3460</v>
      </c>
      <c r="L3029" t="s">
        <v>3459</v>
      </c>
      <c r="M3029" t="s">
        <v>3217</v>
      </c>
      <c r="N3029">
        <v>1</v>
      </c>
      <c r="O3029" t="s">
        <v>3458</v>
      </c>
      <c r="P3029">
        <v>57225957796</v>
      </c>
      <c r="Q3029">
        <v>60030359</v>
      </c>
      <c r="R3029" s="7">
        <v>40909</v>
      </c>
      <c r="S3029" s="8">
        <f t="shared" si="384"/>
        <v>2012</v>
      </c>
      <c r="T3029" s="8">
        <v>2012</v>
      </c>
      <c r="U3029" s="8">
        <f t="shared" si="385"/>
        <v>10</v>
      </c>
      <c r="V3029" s="7">
        <v>40909</v>
      </c>
      <c r="W3029" t="s">
        <v>3457</v>
      </c>
      <c r="X3029" s="2">
        <v>0.52600000000000002</v>
      </c>
      <c r="Y3029" s="6">
        <f t="shared" si="382"/>
        <v>1.4041269587037187E-2</v>
      </c>
      <c r="AA3029">
        <v>9655425</v>
      </c>
      <c r="AB3029">
        <v>4700152491</v>
      </c>
      <c r="AC3029">
        <v>15556662</v>
      </c>
      <c r="AD3029" t="s">
        <v>6</v>
      </c>
      <c r="AE3029">
        <v>52</v>
      </c>
      <c r="AF3029">
        <v>1</v>
      </c>
      <c r="AH3029" t="s">
        <v>3456</v>
      </c>
      <c r="AI3029" t="s">
        <v>3455</v>
      </c>
      <c r="AJ3029" t="s">
        <v>3454</v>
      </c>
      <c r="AK3029" t="s">
        <v>3453</v>
      </c>
      <c r="AL3029">
        <v>0</v>
      </c>
      <c r="AM3029" s="5">
        <f t="shared" si="386"/>
        <v>0</v>
      </c>
      <c r="AN3029" s="4">
        <f t="shared" si="383"/>
        <v>0</v>
      </c>
      <c r="AO3029" s="3"/>
      <c r="AP3029">
        <v>0</v>
      </c>
      <c r="AR3029" t="s">
        <v>1</v>
      </c>
      <c r="AT3029" s="2" t="s">
        <v>0</v>
      </c>
      <c r="AU3029" s="1">
        <f t="shared" si="387"/>
        <v>0.98288887109260303</v>
      </c>
      <c r="AV3029" s="1">
        <f t="shared" si="388"/>
        <v>0.70206347935185931</v>
      </c>
      <c r="AW3029" s="1">
        <f t="shared" si="389"/>
        <v>0.42123808761111559</v>
      </c>
    </row>
    <row r="3030" spans="1:49" x14ac:dyDescent="0.2">
      <c r="A3030">
        <v>3028</v>
      </c>
      <c r="B3030" t="s">
        <v>3452</v>
      </c>
      <c r="C3030" t="s">
        <v>3451</v>
      </c>
      <c r="F3030" t="s">
        <v>3450</v>
      </c>
      <c r="G3030" t="s">
        <v>17</v>
      </c>
      <c r="H3030" t="s">
        <v>16</v>
      </c>
      <c r="I3030" t="s">
        <v>3449</v>
      </c>
      <c r="J3030">
        <v>60019616</v>
      </c>
      <c r="K3030" t="s">
        <v>181</v>
      </c>
      <c r="L3030" t="s">
        <v>180</v>
      </c>
      <c r="M3030" t="s">
        <v>80</v>
      </c>
      <c r="N3030">
        <v>3</v>
      </c>
      <c r="O3030" t="s">
        <v>3448</v>
      </c>
      <c r="P3030" t="s">
        <v>3447</v>
      </c>
      <c r="Q3030" t="s">
        <v>3446</v>
      </c>
      <c r="R3030" s="7">
        <v>40909</v>
      </c>
      <c r="S3030" s="8">
        <f t="shared" si="384"/>
        <v>2012</v>
      </c>
      <c r="T3030" s="8">
        <v>2012</v>
      </c>
      <c r="U3030" s="8">
        <f t="shared" si="385"/>
        <v>10</v>
      </c>
      <c r="V3030" s="7">
        <v>40909</v>
      </c>
      <c r="W3030" t="s">
        <v>3445</v>
      </c>
      <c r="X3030" s="2" t="s">
        <v>0</v>
      </c>
      <c r="Y3030" s="6" t="e">
        <f t="shared" si="382"/>
        <v>#VALUE!</v>
      </c>
      <c r="AA3030">
        <v>19759320</v>
      </c>
      <c r="AB3030">
        <v>19700186893</v>
      </c>
      <c r="AC3030">
        <v>22339299</v>
      </c>
      <c r="AD3030" t="s">
        <v>6</v>
      </c>
      <c r="AE3030">
        <v>7</v>
      </c>
      <c r="AF3030">
        <v>1</v>
      </c>
      <c r="AH3030" t="s">
        <v>3444</v>
      </c>
      <c r="AI3030" t="s">
        <v>3443</v>
      </c>
      <c r="AJ3030" t="s">
        <v>3442</v>
      </c>
      <c r="AK3030" t="s">
        <v>3441</v>
      </c>
      <c r="AL3030">
        <v>18</v>
      </c>
      <c r="AM3030" s="5">
        <f t="shared" si="386"/>
        <v>1.8</v>
      </c>
      <c r="AN3030" s="4">
        <f t="shared" si="383"/>
        <v>2.7262400605831123E-3</v>
      </c>
      <c r="AO3030" s="3"/>
      <c r="AP3030">
        <v>0</v>
      </c>
      <c r="AR3030" t="s">
        <v>1</v>
      </c>
      <c r="AT3030" s="2" t="s">
        <v>0</v>
      </c>
      <c r="AU3030" s="1" t="e">
        <f t="shared" si="387"/>
        <v>#VALUE!</v>
      </c>
      <c r="AV3030" s="1" t="e">
        <f t="shared" si="388"/>
        <v>#VALUE!</v>
      </c>
      <c r="AW3030" s="1" t="e">
        <f t="shared" si="389"/>
        <v>#VALUE!</v>
      </c>
    </row>
    <row r="3031" spans="1:49" x14ac:dyDescent="0.2">
      <c r="A3031">
        <v>3029</v>
      </c>
      <c r="B3031" t="s">
        <v>3440</v>
      </c>
      <c r="C3031" t="s">
        <v>3439</v>
      </c>
      <c r="D3031" t="s">
        <v>3438</v>
      </c>
      <c r="F3031" t="s">
        <v>3437</v>
      </c>
      <c r="G3031" t="s">
        <v>17</v>
      </c>
      <c r="H3031" t="s">
        <v>16</v>
      </c>
      <c r="I3031" t="s">
        <v>3436</v>
      </c>
      <c r="J3031">
        <v>60014662</v>
      </c>
      <c r="K3031" t="s">
        <v>3435</v>
      </c>
      <c r="L3031" t="s">
        <v>3434</v>
      </c>
      <c r="M3031" t="s">
        <v>66</v>
      </c>
      <c r="N3031">
        <v>2</v>
      </c>
      <c r="O3031" t="s">
        <v>3433</v>
      </c>
      <c r="P3031" t="s">
        <v>3432</v>
      </c>
      <c r="Q3031" t="s">
        <v>3431</v>
      </c>
      <c r="R3031" s="7">
        <v>40909</v>
      </c>
      <c r="S3031" s="8">
        <f t="shared" si="384"/>
        <v>2012</v>
      </c>
      <c r="T3031" s="8">
        <v>2012</v>
      </c>
      <c r="U3031" s="8">
        <f t="shared" si="385"/>
        <v>10</v>
      </c>
      <c r="V3031" s="7">
        <v>40909</v>
      </c>
      <c r="W3031" t="s">
        <v>3430</v>
      </c>
      <c r="X3031" s="2">
        <v>0.55300000000000005</v>
      </c>
      <c r="Y3031" s="6">
        <f t="shared" si="382"/>
        <v>1.4762019166599933E-2</v>
      </c>
      <c r="AA3031">
        <v>15694410</v>
      </c>
      <c r="AB3031">
        <v>29112</v>
      </c>
      <c r="AD3031" t="s">
        <v>6</v>
      </c>
      <c r="AE3031">
        <v>10</v>
      </c>
      <c r="AF3031">
        <v>1</v>
      </c>
      <c r="AH3031" t="s">
        <v>3429</v>
      </c>
      <c r="AI3031" t="s">
        <v>3428</v>
      </c>
      <c r="AJ3031" t="s">
        <v>3427</v>
      </c>
      <c r="AK3031" t="s">
        <v>3426</v>
      </c>
      <c r="AL3031">
        <v>5</v>
      </c>
      <c r="AM3031" s="5">
        <f t="shared" si="386"/>
        <v>0.5</v>
      </c>
      <c r="AN3031" s="4">
        <f t="shared" si="383"/>
        <v>7.572889057175312E-4</v>
      </c>
      <c r="AO3031" s="3"/>
      <c r="AP3031">
        <v>0</v>
      </c>
      <c r="AR3031" t="s">
        <v>1</v>
      </c>
      <c r="AT3031" s="2" t="s">
        <v>0</v>
      </c>
      <c r="AU3031" s="1">
        <f t="shared" si="387"/>
        <v>1.056060008833521</v>
      </c>
      <c r="AV3031" s="1">
        <f t="shared" si="388"/>
        <v>0.77596540361587318</v>
      </c>
      <c r="AW3031" s="1">
        <f t="shared" si="389"/>
        <v>0.49587079839822512</v>
      </c>
    </row>
    <row r="3032" spans="1:49" x14ac:dyDescent="0.2">
      <c r="A3032">
        <v>3030</v>
      </c>
      <c r="B3032" t="s">
        <v>3425</v>
      </c>
      <c r="C3032" t="s">
        <v>3424</v>
      </c>
      <c r="D3032" t="s">
        <v>3423</v>
      </c>
      <c r="F3032" t="s">
        <v>3422</v>
      </c>
      <c r="G3032" t="s">
        <v>17</v>
      </c>
      <c r="H3032" t="s">
        <v>16</v>
      </c>
      <c r="I3032" t="s">
        <v>3421</v>
      </c>
      <c r="J3032" t="s">
        <v>3420</v>
      </c>
      <c r="K3032" t="s">
        <v>3419</v>
      </c>
      <c r="L3032" t="s">
        <v>3418</v>
      </c>
      <c r="M3032" t="s">
        <v>3417</v>
      </c>
      <c r="N3032">
        <v>3</v>
      </c>
      <c r="O3032" t="s">
        <v>3416</v>
      </c>
      <c r="P3032" t="s">
        <v>3415</v>
      </c>
      <c r="Q3032" t="s">
        <v>3414</v>
      </c>
      <c r="R3032" s="7">
        <v>40909</v>
      </c>
      <c r="S3032" s="8">
        <f t="shared" si="384"/>
        <v>2012</v>
      </c>
      <c r="T3032" s="8">
        <v>2012</v>
      </c>
      <c r="U3032" s="8">
        <f t="shared" si="385"/>
        <v>10</v>
      </c>
      <c r="V3032" s="7">
        <v>41030</v>
      </c>
      <c r="W3032" t="s">
        <v>26</v>
      </c>
      <c r="X3032" s="2">
        <v>0.78100000000000003</v>
      </c>
      <c r="Y3032" s="6">
        <f t="shared" si="382"/>
        <v>2.0848348949574224E-2</v>
      </c>
      <c r="AA3032">
        <v>15708705</v>
      </c>
      <c r="AB3032">
        <v>26799</v>
      </c>
      <c r="AD3032" t="s">
        <v>6</v>
      </c>
      <c r="AE3032">
        <v>10</v>
      </c>
      <c r="AF3032">
        <v>3</v>
      </c>
      <c r="AH3032" t="s">
        <v>3413</v>
      </c>
      <c r="AI3032" t="s">
        <v>3412</v>
      </c>
      <c r="AJ3032" t="s">
        <v>3411</v>
      </c>
      <c r="AK3032" t="s">
        <v>3410</v>
      </c>
      <c r="AL3032">
        <v>2</v>
      </c>
      <c r="AM3032" s="5">
        <f t="shared" si="386"/>
        <v>0.2</v>
      </c>
      <c r="AN3032" s="4">
        <f t="shared" si="383"/>
        <v>3.0291556228701253E-4</v>
      </c>
      <c r="AO3032" s="3"/>
      <c r="AP3032">
        <v>0</v>
      </c>
      <c r="AQ3032" t="s">
        <v>1549</v>
      </c>
      <c r="AR3032" t="s">
        <v>1</v>
      </c>
      <c r="AS3032" t="s">
        <v>1548</v>
      </c>
      <c r="AT3032" s="2">
        <v>4.1109999999999998</v>
      </c>
      <c r="AU3032" s="1">
        <f t="shared" si="387"/>
        <v>1.4684718933388061</v>
      </c>
      <c r="AV3032" s="1">
        <f t="shared" si="388"/>
        <v>1.0575632255930618</v>
      </c>
      <c r="AW3032" s="1">
        <f t="shared" si="389"/>
        <v>0.64665455784731751</v>
      </c>
    </row>
    <row r="3033" spans="1:49" x14ac:dyDescent="0.2">
      <c r="A3033">
        <v>3031</v>
      </c>
      <c r="B3033" t="s">
        <v>3409</v>
      </c>
      <c r="F3033" t="s">
        <v>3408</v>
      </c>
      <c r="G3033" t="s">
        <v>17</v>
      </c>
      <c r="H3033" t="s">
        <v>16</v>
      </c>
      <c r="I3033" t="s">
        <v>3407</v>
      </c>
      <c r="J3033">
        <v>60016724</v>
      </c>
      <c r="K3033" t="s">
        <v>3406</v>
      </c>
      <c r="L3033" t="s">
        <v>81</v>
      </c>
      <c r="M3033" t="s">
        <v>80</v>
      </c>
      <c r="N3033">
        <v>3</v>
      </c>
      <c r="O3033" t="s">
        <v>3405</v>
      </c>
      <c r="P3033" t="s">
        <v>3404</v>
      </c>
      <c r="Q3033" t="s">
        <v>3403</v>
      </c>
      <c r="R3033" s="7">
        <v>40909</v>
      </c>
      <c r="S3033" s="8">
        <f t="shared" si="384"/>
        <v>2012</v>
      </c>
      <c r="T3033" s="8">
        <v>2012</v>
      </c>
      <c r="U3033" s="8">
        <f t="shared" si="385"/>
        <v>10</v>
      </c>
      <c r="V3033" s="7">
        <v>40909</v>
      </c>
      <c r="W3033" t="s">
        <v>3402</v>
      </c>
      <c r="X3033" s="2">
        <v>0.26700000000000002</v>
      </c>
      <c r="Y3033" s="6">
        <f t="shared" si="382"/>
        <v>7.1274125090093707E-3</v>
      </c>
      <c r="AA3033">
        <v>10224653</v>
      </c>
      <c r="AB3033">
        <v>24184</v>
      </c>
      <c r="AD3033" t="s">
        <v>6</v>
      </c>
      <c r="AE3033">
        <v>21</v>
      </c>
      <c r="AF3033">
        <v>1</v>
      </c>
      <c r="AH3033" t="s">
        <v>3401</v>
      </c>
      <c r="AI3033" t="s">
        <v>3400</v>
      </c>
      <c r="AJ3033" t="s">
        <v>3399</v>
      </c>
      <c r="AK3033" t="s">
        <v>3398</v>
      </c>
      <c r="AL3033">
        <v>2</v>
      </c>
      <c r="AM3033" s="5">
        <f t="shared" si="386"/>
        <v>0.2</v>
      </c>
      <c r="AN3033" s="4">
        <f t="shared" si="383"/>
        <v>3.0291556228701253E-4</v>
      </c>
      <c r="AO3033" s="3"/>
      <c r="AP3033">
        <v>0</v>
      </c>
      <c r="AR3033" t="s">
        <v>1</v>
      </c>
      <c r="AT3033" s="2">
        <v>1.014</v>
      </c>
      <c r="AU3033" s="1">
        <f t="shared" si="387"/>
        <v>0.50800634249926624</v>
      </c>
      <c r="AV3033" s="1">
        <f t="shared" si="388"/>
        <v>0.37151640356481919</v>
      </c>
      <c r="AW3033" s="1">
        <f t="shared" si="389"/>
        <v>0.23502646463037197</v>
      </c>
    </row>
    <row r="3034" spans="1:49" x14ac:dyDescent="0.2">
      <c r="A3034">
        <v>3032</v>
      </c>
      <c r="B3034" t="s">
        <v>3397</v>
      </c>
      <c r="C3034" t="s">
        <v>3396</v>
      </c>
      <c r="D3034" t="s">
        <v>3395</v>
      </c>
      <c r="E3034">
        <v>22178095</v>
      </c>
      <c r="F3034" t="s">
        <v>3394</v>
      </c>
      <c r="G3034" t="s">
        <v>17</v>
      </c>
      <c r="H3034" t="s">
        <v>16</v>
      </c>
      <c r="I3034" t="s">
        <v>3393</v>
      </c>
      <c r="J3034">
        <v>60008721</v>
      </c>
      <c r="K3034" t="s">
        <v>3392</v>
      </c>
      <c r="L3034" t="s">
        <v>3391</v>
      </c>
      <c r="M3034" t="s">
        <v>146</v>
      </c>
      <c r="N3034">
        <v>3</v>
      </c>
      <c r="O3034" t="s">
        <v>3390</v>
      </c>
      <c r="P3034" t="s">
        <v>3389</v>
      </c>
      <c r="Q3034" t="s">
        <v>3388</v>
      </c>
      <c r="R3034" s="7">
        <v>40909</v>
      </c>
      <c r="S3034" s="8">
        <f t="shared" si="384"/>
        <v>2012</v>
      </c>
      <c r="T3034" s="8">
        <v>2012</v>
      </c>
      <c r="U3034" s="8">
        <f t="shared" si="385"/>
        <v>10</v>
      </c>
      <c r="V3034" s="7">
        <v>40909</v>
      </c>
      <c r="W3034" t="s">
        <v>3387</v>
      </c>
      <c r="X3034" s="2">
        <v>0.46600000000000003</v>
      </c>
      <c r="Y3034" s="6">
        <f t="shared" si="382"/>
        <v>1.243960385467553E-2</v>
      </c>
      <c r="AA3034" t="s">
        <v>3386</v>
      </c>
      <c r="AB3034">
        <v>22122</v>
      </c>
      <c r="AC3034">
        <v>18727298</v>
      </c>
      <c r="AD3034" t="s">
        <v>6</v>
      </c>
      <c r="AE3034">
        <v>12</v>
      </c>
      <c r="AF3034" s="10">
        <v>44228</v>
      </c>
      <c r="AH3034" t="s">
        <v>3385</v>
      </c>
      <c r="AI3034" t="s">
        <v>3384</v>
      </c>
      <c r="AJ3034" t="s">
        <v>3383</v>
      </c>
      <c r="AK3034" t="s">
        <v>3382</v>
      </c>
      <c r="AL3034">
        <v>2</v>
      </c>
      <c r="AM3034" s="5">
        <f t="shared" si="386"/>
        <v>0.2</v>
      </c>
      <c r="AN3034" s="4">
        <f t="shared" si="383"/>
        <v>3.0291556228701253E-4</v>
      </c>
      <c r="AO3034" s="3"/>
      <c r="AP3034">
        <v>0</v>
      </c>
      <c r="AQ3034" t="s">
        <v>3381</v>
      </c>
      <c r="AR3034" t="s">
        <v>1</v>
      </c>
      <c r="AS3034" t="s">
        <v>3380</v>
      </c>
      <c r="AT3034" s="2">
        <v>1.224</v>
      </c>
      <c r="AU3034" s="1">
        <f t="shared" si="387"/>
        <v>0.87985973669589757</v>
      </c>
      <c r="AV3034" s="1">
        <f t="shared" si="388"/>
        <v>0.63712597084812717</v>
      </c>
      <c r="AW3034" s="1">
        <f t="shared" si="389"/>
        <v>0.39439220500035682</v>
      </c>
    </row>
    <row r="3035" spans="1:49" x14ac:dyDescent="0.2">
      <c r="A3035">
        <v>3033</v>
      </c>
      <c r="B3035" t="s">
        <v>3379</v>
      </c>
      <c r="C3035" t="s">
        <v>3378</v>
      </c>
      <c r="D3035" t="s">
        <v>3377</v>
      </c>
      <c r="F3035" t="s">
        <v>3376</v>
      </c>
      <c r="G3035" t="s">
        <v>17</v>
      </c>
      <c r="H3035" t="s">
        <v>16</v>
      </c>
      <c r="I3035" t="s">
        <v>3375</v>
      </c>
      <c r="J3035">
        <v>60033284</v>
      </c>
      <c r="K3035" t="s">
        <v>3374</v>
      </c>
      <c r="L3035" t="s">
        <v>3373</v>
      </c>
      <c r="M3035" t="s">
        <v>95</v>
      </c>
      <c r="N3035">
        <v>4</v>
      </c>
      <c r="O3035" t="s">
        <v>3372</v>
      </c>
      <c r="P3035" t="s">
        <v>3371</v>
      </c>
      <c r="Q3035" t="s">
        <v>3370</v>
      </c>
      <c r="R3035" s="7">
        <v>40909</v>
      </c>
      <c r="S3035" s="8">
        <f t="shared" si="384"/>
        <v>2012</v>
      </c>
      <c r="T3035" s="8">
        <v>2012</v>
      </c>
      <c r="U3035" s="8">
        <f t="shared" si="385"/>
        <v>10</v>
      </c>
      <c r="V3035" s="7">
        <v>41030</v>
      </c>
      <c r="W3035" t="s">
        <v>26</v>
      </c>
      <c r="X3035" s="2">
        <v>0.78100000000000003</v>
      </c>
      <c r="Y3035" s="6">
        <f t="shared" si="382"/>
        <v>2.0848348949574224E-2</v>
      </c>
      <c r="AA3035">
        <v>15708705</v>
      </c>
      <c r="AB3035">
        <v>26799</v>
      </c>
      <c r="AD3035" t="s">
        <v>6</v>
      </c>
      <c r="AE3035">
        <v>10</v>
      </c>
      <c r="AF3035">
        <v>3</v>
      </c>
      <c r="AH3035" t="s">
        <v>3369</v>
      </c>
      <c r="AI3035" t="s">
        <v>3368</v>
      </c>
      <c r="AJ3035" t="s">
        <v>3367</v>
      </c>
      <c r="AK3035" t="s">
        <v>3366</v>
      </c>
      <c r="AL3035">
        <v>35</v>
      </c>
      <c r="AM3035" s="5">
        <f t="shared" si="386"/>
        <v>3.5</v>
      </c>
      <c r="AN3035" s="4">
        <f t="shared" si="383"/>
        <v>5.301022340022719E-3</v>
      </c>
      <c r="AO3035" s="3"/>
      <c r="AP3035">
        <v>0</v>
      </c>
      <c r="AR3035" t="s">
        <v>3365</v>
      </c>
      <c r="AS3035" t="s">
        <v>3364</v>
      </c>
      <c r="AT3035" s="2">
        <v>4.1109999999999998</v>
      </c>
      <c r="AU3035" s="1">
        <f t="shared" si="387"/>
        <v>1.6184150966708772</v>
      </c>
      <c r="AV3035" s="1">
        <f t="shared" si="388"/>
        <v>1.3074685644798472</v>
      </c>
      <c r="AW3035" s="1">
        <f t="shared" si="389"/>
        <v>0.99652203228881697</v>
      </c>
    </row>
    <row r="3036" spans="1:49" x14ac:dyDescent="0.2">
      <c r="A3036">
        <v>3034</v>
      </c>
      <c r="B3036" t="s">
        <v>3363</v>
      </c>
      <c r="C3036" t="s">
        <v>3362</v>
      </c>
      <c r="D3036" t="s">
        <v>3361</v>
      </c>
      <c r="F3036" t="s">
        <v>3360</v>
      </c>
      <c r="G3036" t="s">
        <v>17</v>
      </c>
      <c r="H3036" t="s">
        <v>16</v>
      </c>
      <c r="I3036" t="s">
        <v>3359</v>
      </c>
      <c r="J3036">
        <v>60026610</v>
      </c>
      <c r="K3036" t="s">
        <v>3358</v>
      </c>
      <c r="L3036" t="s">
        <v>3357</v>
      </c>
      <c r="M3036" t="s">
        <v>66</v>
      </c>
      <c r="N3036">
        <v>3</v>
      </c>
      <c r="O3036" t="s">
        <v>3356</v>
      </c>
      <c r="P3036" t="s">
        <v>3355</v>
      </c>
      <c r="Q3036" t="s">
        <v>3354</v>
      </c>
      <c r="R3036" s="7">
        <v>40909</v>
      </c>
      <c r="S3036" s="8">
        <f t="shared" si="384"/>
        <v>2012</v>
      </c>
      <c r="T3036" s="8">
        <v>2012</v>
      </c>
      <c r="U3036" s="8">
        <f t="shared" si="385"/>
        <v>10</v>
      </c>
      <c r="V3036" s="7">
        <v>41030</v>
      </c>
      <c r="W3036" t="s">
        <v>26</v>
      </c>
      <c r="X3036" s="2">
        <v>0.78100000000000003</v>
      </c>
      <c r="Y3036" s="6">
        <f t="shared" si="382"/>
        <v>2.0848348949574224E-2</v>
      </c>
      <c r="AA3036">
        <v>15708705</v>
      </c>
      <c r="AB3036">
        <v>26799</v>
      </c>
      <c r="AD3036" t="s">
        <v>6</v>
      </c>
      <c r="AE3036">
        <v>10</v>
      </c>
      <c r="AF3036">
        <v>3</v>
      </c>
      <c r="AH3036" t="s">
        <v>3353</v>
      </c>
      <c r="AI3036" t="s">
        <v>3352</v>
      </c>
      <c r="AJ3036" t="s">
        <v>3351</v>
      </c>
      <c r="AK3036" t="s">
        <v>3350</v>
      </c>
      <c r="AL3036">
        <v>9</v>
      </c>
      <c r="AM3036" s="5">
        <f t="shared" si="386"/>
        <v>0.9</v>
      </c>
      <c r="AN3036" s="4">
        <f t="shared" si="383"/>
        <v>1.3631200302915562E-3</v>
      </c>
      <c r="AO3036" s="3"/>
      <c r="AP3036">
        <v>0</v>
      </c>
      <c r="AQ3036" t="s">
        <v>1624</v>
      </c>
      <c r="AR3036" t="s">
        <v>3349</v>
      </c>
      <c r="AS3036" t="s">
        <v>1622</v>
      </c>
      <c r="AT3036" s="2">
        <v>4.1109999999999998</v>
      </c>
      <c r="AU3036" s="1">
        <f t="shared" si="387"/>
        <v>1.5002780273789424</v>
      </c>
      <c r="AV3036" s="1">
        <f t="shared" si="388"/>
        <v>1.110573448993289</v>
      </c>
      <c r="AW3036" s="1">
        <f t="shared" si="389"/>
        <v>0.7208688706076356</v>
      </c>
    </row>
    <row r="3037" spans="1:49" x14ac:dyDescent="0.2">
      <c r="A3037">
        <v>3035</v>
      </c>
      <c r="B3037" t="s">
        <v>3348</v>
      </c>
      <c r="C3037" t="s">
        <v>3347</v>
      </c>
      <c r="F3037" t="s">
        <v>3346</v>
      </c>
      <c r="G3037" t="s">
        <v>17</v>
      </c>
      <c r="H3037" t="s">
        <v>16</v>
      </c>
      <c r="I3037" t="s">
        <v>3345</v>
      </c>
      <c r="J3037" t="s">
        <v>3344</v>
      </c>
      <c r="K3037" t="s">
        <v>3343</v>
      </c>
      <c r="L3037" t="s">
        <v>3342</v>
      </c>
      <c r="M3037" t="s">
        <v>1634</v>
      </c>
      <c r="N3037">
        <v>3</v>
      </c>
      <c r="O3037" t="s">
        <v>3341</v>
      </c>
      <c r="P3037" t="s">
        <v>3340</v>
      </c>
      <c r="Q3037" t="s">
        <v>3339</v>
      </c>
      <c r="R3037" s="7">
        <v>40909</v>
      </c>
      <c r="S3037" s="8">
        <f t="shared" si="384"/>
        <v>2012</v>
      </c>
      <c r="T3037" s="8">
        <v>2012</v>
      </c>
      <c r="U3037" s="8">
        <f t="shared" si="385"/>
        <v>10</v>
      </c>
      <c r="V3037" s="7">
        <v>40909</v>
      </c>
      <c r="W3037" t="s">
        <v>3243</v>
      </c>
      <c r="X3037" s="2">
        <v>2.0099999999999998</v>
      </c>
      <c r="Y3037" s="6">
        <f t="shared" si="382"/>
        <v>5.3655802034115477E-2</v>
      </c>
      <c r="AA3037">
        <v>15361276</v>
      </c>
      <c r="AB3037">
        <v>18933</v>
      </c>
      <c r="AD3037" t="s">
        <v>6</v>
      </c>
      <c r="AE3037">
        <v>11</v>
      </c>
      <c r="AF3037">
        <v>1</v>
      </c>
      <c r="AG3037">
        <v>6101589</v>
      </c>
      <c r="AH3037" t="s">
        <v>3338</v>
      </c>
      <c r="AI3037" t="s">
        <v>3337</v>
      </c>
      <c r="AJ3037" t="s">
        <v>3336</v>
      </c>
      <c r="AK3037" t="s">
        <v>3335</v>
      </c>
      <c r="AL3037">
        <v>8</v>
      </c>
      <c r="AM3037" s="5">
        <f t="shared" si="386"/>
        <v>0.8</v>
      </c>
      <c r="AN3037" s="4">
        <f t="shared" si="383"/>
        <v>1.2116622491480501E-3</v>
      </c>
      <c r="AO3037" s="3"/>
      <c r="AP3037">
        <v>0</v>
      </c>
      <c r="AQ3037" t="s">
        <v>3334</v>
      </c>
      <c r="AR3037" t="s">
        <v>3333</v>
      </c>
      <c r="AS3037" t="s">
        <v>3332</v>
      </c>
      <c r="AT3037" s="2" t="s">
        <v>0</v>
      </c>
      <c r="AU3037" s="1">
        <f t="shared" si="387"/>
        <v>3.7922560098625246</v>
      </c>
      <c r="AV3037" s="1">
        <f t="shared" si="388"/>
        <v>2.7433732141631766</v>
      </c>
      <c r="AW3037" s="1">
        <f t="shared" si="389"/>
        <v>1.6944904184638276</v>
      </c>
    </row>
    <row r="3038" spans="1:49" x14ac:dyDescent="0.2">
      <c r="A3038">
        <v>3036</v>
      </c>
      <c r="B3038" t="s">
        <v>3331</v>
      </c>
      <c r="C3038" t="s">
        <v>3330</v>
      </c>
      <c r="F3038" t="s">
        <v>3329</v>
      </c>
      <c r="G3038" t="s">
        <v>17</v>
      </c>
      <c r="H3038" t="s">
        <v>16</v>
      </c>
      <c r="I3038" t="s">
        <v>3328</v>
      </c>
      <c r="J3038">
        <v>60021199</v>
      </c>
      <c r="K3038" t="s">
        <v>3327</v>
      </c>
      <c r="L3038" t="s">
        <v>215</v>
      </c>
      <c r="M3038" t="s">
        <v>214</v>
      </c>
      <c r="N3038">
        <v>2</v>
      </c>
      <c r="O3038" t="s">
        <v>3326</v>
      </c>
      <c r="P3038" t="s">
        <v>3325</v>
      </c>
      <c r="Q3038" t="s">
        <v>3324</v>
      </c>
      <c r="R3038" s="7">
        <v>40909</v>
      </c>
      <c r="S3038" s="8">
        <f t="shared" si="384"/>
        <v>2012</v>
      </c>
      <c r="T3038" s="8">
        <v>2012</v>
      </c>
      <c r="U3038" s="8">
        <f t="shared" si="385"/>
        <v>10</v>
      </c>
      <c r="V3038" s="7">
        <v>40909</v>
      </c>
      <c r="W3038" t="s">
        <v>3243</v>
      </c>
      <c r="X3038" s="2">
        <v>2.0099999999999998</v>
      </c>
      <c r="Y3038" s="6">
        <f t="shared" si="382"/>
        <v>5.3655802034115477E-2</v>
      </c>
      <c r="AA3038">
        <v>15361276</v>
      </c>
      <c r="AB3038">
        <v>18933</v>
      </c>
      <c r="AD3038" t="s">
        <v>6</v>
      </c>
      <c r="AE3038">
        <v>11</v>
      </c>
      <c r="AF3038">
        <v>1</v>
      </c>
      <c r="AG3038">
        <v>6092786</v>
      </c>
      <c r="AH3038" t="s">
        <v>3323</v>
      </c>
      <c r="AI3038" t="s">
        <v>3322</v>
      </c>
      <c r="AJ3038" t="s">
        <v>3321</v>
      </c>
      <c r="AK3038" t="s">
        <v>3320</v>
      </c>
      <c r="AL3038">
        <v>3</v>
      </c>
      <c r="AM3038" s="5">
        <f t="shared" si="386"/>
        <v>0.3</v>
      </c>
      <c r="AN3038" s="4">
        <f t="shared" si="383"/>
        <v>4.5437334343051872E-4</v>
      </c>
      <c r="AO3038" s="3"/>
      <c r="AP3038">
        <v>0</v>
      </c>
      <c r="AR3038" t="s">
        <v>1</v>
      </c>
      <c r="AT3038" s="2" t="s">
        <v>0</v>
      </c>
      <c r="AU3038" s="1">
        <f t="shared" si="387"/>
        <v>3.7695373426909984</v>
      </c>
      <c r="AV3038" s="1">
        <f t="shared" si="388"/>
        <v>2.7055087688773001</v>
      </c>
      <c r="AW3038" s="1">
        <f t="shared" si="389"/>
        <v>1.6414801950636007</v>
      </c>
    </row>
    <row r="3039" spans="1:49" x14ac:dyDescent="0.2">
      <c r="A3039">
        <v>3037</v>
      </c>
      <c r="B3039" t="s">
        <v>3319</v>
      </c>
      <c r="C3039" t="s">
        <v>3318</v>
      </c>
      <c r="F3039" t="s">
        <v>3317</v>
      </c>
      <c r="G3039" t="s">
        <v>17</v>
      </c>
      <c r="H3039" t="s">
        <v>16</v>
      </c>
      <c r="I3039" t="s">
        <v>3316</v>
      </c>
      <c r="J3039">
        <v>60028868</v>
      </c>
      <c r="K3039" t="s">
        <v>3315</v>
      </c>
      <c r="L3039" t="s">
        <v>3314</v>
      </c>
      <c r="M3039" t="s">
        <v>214</v>
      </c>
      <c r="N3039">
        <v>1</v>
      </c>
      <c r="O3039" t="s">
        <v>3313</v>
      </c>
      <c r="P3039">
        <v>7202250783</v>
      </c>
      <c r="Q3039">
        <v>60028868</v>
      </c>
      <c r="R3039" s="7">
        <v>40909</v>
      </c>
      <c r="S3039" s="8">
        <f t="shared" si="384"/>
        <v>2012</v>
      </c>
      <c r="T3039" s="8">
        <v>2012</v>
      </c>
      <c r="U3039" s="8">
        <f t="shared" si="385"/>
        <v>10</v>
      </c>
      <c r="V3039" s="7">
        <v>40909</v>
      </c>
      <c r="W3039" t="s">
        <v>3243</v>
      </c>
      <c r="X3039" s="2">
        <v>2.0099999999999998</v>
      </c>
      <c r="Y3039" s="6">
        <f t="shared" si="382"/>
        <v>5.3655802034115477E-2</v>
      </c>
      <c r="AA3039">
        <v>15361276</v>
      </c>
      <c r="AB3039">
        <v>18933</v>
      </c>
      <c r="AD3039" t="s">
        <v>6</v>
      </c>
      <c r="AE3039">
        <v>11</v>
      </c>
      <c r="AF3039">
        <v>1</v>
      </c>
      <c r="AG3039">
        <v>6108304</v>
      </c>
      <c r="AH3039" t="s">
        <v>3312</v>
      </c>
      <c r="AI3039" t="s">
        <v>3311</v>
      </c>
      <c r="AJ3039" t="s">
        <v>3310</v>
      </c>
      <c r="AK3039" t="s">
        <v>3309</v>
      </c>
      <c r="AL3039">
        <v>2</v>
      </c>
      <c r="AM3039" s="5">
        <f t="shared" si="386"/>
        <v>0.2</v>
      </c>
      <c r="AN3039" s="4">
        <f t="shared" si="383"/>
        <v>3.0291556228701253E-4</v>
      </c>
      <c r="AO3039" s="3"/>
      <c r="AP3039">
        <v>0</v>
      </c>
      <c r="AR3039" t="s">
        <v>1</v>
      </c>
      <c r="AT3039" s="2" t="s">
        <v>0</v>
      </c>
      <c r="AU3039" s="1">
        <f t="shared" si="387"/>
        <v>3.7649936092566936</v>
      </c>
      <c r="AV3039" s="1">
        <f t="shared" si="388"/>
        <v>2.6979358798201245</v>
      </c>
      <c r="AW3039" s="1">
        <f t="shared" si="389"/>
        <v>1.630878150383555</v>
      </c>
    </row>
    <row r="3040" spans="1:49" x14ac:dyDescent="0.2">
      <c r="A3040">
        <v>3038</v>
      </c>
      <c r="B3040" t="s">
        <v>3308</v>
      </c>
      <c r="C3040" t="s">
        <v>3307</v>
      </c>
      <c r="F3040" t="s">
        <v>3306</v>
      </c>
      <c r="G3040" t="s">
        <v>17</v>
      </c>
      <c r="H3040" t="s">
        <v>16</v>
      </c>
      <c r="I3040" t="s">
        <v>3305</v>
      </c>
      <c r="J3040" t="s">
        <v>3304</v>
      </c>
      <c r="K3040" t="s">
        <v>3303</v>
      </c>
      <c r="L3040" t="s">
        <v>3302</v>
      </c>
      <c r="M3040" t="s">
        <v>2905</v>
      </c>
      <c r="N3040">
        <v>1</v>
      </c>
      <c r="O3040" t="s">
        <v>3301</v>
      </c>
      <c r="P3040">
        <v>34770875900</v>
      </c>
      <c r="Q3040" t="s">
        <v>3300</v>
      </c>
      <c r="R3040" s="7">
        <v>40909</v>
      </c>
      <c r="S3040" s="8">
        <f t="shared" si="384"/>
        <v>2012</v>
      </c>
      <c r="T3040" s="8">
        <v>2012</v>
      </c>
      <c r="U3040" s="8">
        <f t="shared" si="385"/>
        <v>10</v>
      </c>
      <c r="V3040" s="7">
        <v>40940</v>
      </c>
      <c r="W3040" t="s">
        <v>3299</v>
      </c>
      <c r="X3040" s="2">
        <v>0.16800000000000001</v>
      </c>
      <c r="Y3040" s="6">
        <f t="shared" si="382"/>
        <v>4.4846640506126375E-3</v>
      </c>
      <c r="AA3040">
        <v>13668781</v>
      </c>
      <c r="AB3040">
        <v>26757</v>
      </c>
      <c r="AC3040">
        <v>14684004</v>
      </c>
      <c r="AD3040" t="s">
        <v>6</v>
      </c>
      <c r="AE3040">
        <v>53</v>
      </c>
      <c r="AF3040">
        <v>1</v>
      </c>
      <c r="AH3040" t="s">
        <v>3298</v>
      </c>
      <c r="AI3040" t="s">
        <v>3297</v>
      </c>
      <c r="AK3040" t="s">
        <v>3296</v>
      </c>
      <c r="AL3040">
        <v>2</v>
      </c>
      <c r="AM3040" s="5">
        <f t="shared" si="386"/>
        <v>0.2</v>
      </c>
      <c r="AN3040" s="4">
        <f t="shared" si="383"/>
        <v>3.0291556228701253E-4</v>
      </c>
      <c r="AO3040" s="3"/>
      <c r="AP3040">
        <v>1</v>
      </c>
      <c r="AR3040" t="s">
        <v>1</v>
      </c>
      <c r="AT3040" s="2" t="s">
        <v>0</v>
      </c>
      <c r="AU3040" s="1">
        <f t="shared" si="387"/>
        <v>0.323013950411495</v>
      </c>
      <c r="AV3040" s="1">
        <f t="shared" si="388"/>
        <v>0.23937898064498253</v>
      </c>
      <c r="AW3040" s="1">
        <f t="shared" si="389"/>
        <v>0.15574401087847001</v>
      </c>
    </row>
    <row r="3041" spans="1:49" x14ac:dyDescent="0.2">
      <c r="A3041">
        <v>3039</v>
      </c>
      <c r="B3041" t="s">
        <v>3295</v>
      </c>
      <c r="C3041" t="s">
        <v>3294</v>
      </c>
      <c r="F3041" t="s">
        <v>3293</v>
      </c>
      <c r="G3041" t="s">
        <v>17</v>
      </c>
      <c r="H3041" t="s">
        <v>16</v>
      </c>
      <c r="I3041" t="s">
        <v>3292</v>
      </c>
      <c r="J3041">
        <v>60029445</v>
      </c>
      <c r="K3041" t="s">
        <v>3291</v>
      </c>
      <c r="L3041" t="s">
        <v>3290</v>
      </c>
      <c r="M3041" t="s">
        <v>66</v>
      </c>
      <c r="N3041">
        <v>2</v>
      </c>
      <c r="O3041" t="s">
        <v>3289</v>
      </c>
      <c r="P3041" t="s">
        <v>3288</v>
      </c>
      <c r="Q3041" t="s">
        <v>3287</v>
      </c>
      <c r="R3041" s="7">
        <v>40909</v>
      </c>
      <c r="S3041" s="8">
        <f t="shared" si="384"/>
        <v>2012</v>
      </c>
      <c r="T3041" s="8">
        <v>2012</v>
      </c>
      <c r="U3041" s="8">
        <f t="shared" si="385"/>
        <v>10</v>
      </c>
      <c r="V3041" s="7">
        <v>40909</v>
      </c>
      <c r="W3041" t="s">
        <v>3243</v>
      </c>
      <c r="X3041" s="2">
        <v>2.0099999999999998</v>
      </c>
      <c r="Y3041" s="6">
        <f t="shared" si="382"/>
        <v>5.3655802034115477E-2</v>
      </c>
      <c r="AA3041">
        <v>15361276</v>
      </c>
      <c r="AB3041">
        <v>18933</v>
      </c>
      <c r="AD3041" t="s">
        <v>6</v>
      </c>
      <c r="AE3041">
        <v>11</v>
      </c>
      <c r="AF3041">
        <v>1</v>
      </c>
      <c r="AG3041">
        <v>6112149</v>
      </c>
      <c r="AH3041" t="s">
        <v>3286</v>
      </c>
      <c r="AI3041" t="s">
        <v>3285</v>
      </c>
      <c r="AJ3041" t="s">
        <v>3284</v>
      </c>
      <c r="AK3041" t="s">
        <v>3283</v>
      </c>
      <c r="AL3041">
        <v>16</v>
      </c>
      <c r="AM3041" s="5">
        <f t="shared" si="386"/>
        <v>1.6</v>
      </c>
      <c r="AN3041" s="4">
        <f t="shared" si="383"/>
        <v>2.4233244982961003E-3</v>
      </c>
      <c r="AO3041" s="3"/>
      <c r="AP3041">
        <v>0</v>
      </c>
      <c r="AR3041" t="s">
        <v>1</v>
      </c>
      <c r="AT3041" s="2" t="s">
        <v>0</v>
      </c>
      <c r="AU3041" s="1">
        <f t="shared" si="387"/>
        <v>3.8286058773369658</v>
      </c>
      <c r="AV3041" s="1">
        <f t="shared" si="388"/>
        <v>2.8039563266205789</v>
      </c>
      <c r="AW3041" s="1">
        <f t="shared" si="389"/>
        <v>1.7793067759041912</v>
      </c>
    </row>
    <row r="3042" spans="1:49" x14ac:dyDescent="0.2">
      <c r="A3042">
        <v>3040</v>
      </c>
      <c r="B3042" t="s">
        <v>3282</v>
      </c>
      <c r="C3042" t="s">
        <v>3281</v>
      </c>
      <c r="F3042" t="s">
        <v>3280</v>
      </c>
      <c r="G3042" t="s">
        <v>17</v>
      </c>
      <c r="H3042" t="s">
        <v>16</v>
      </c>
      <c r="I3042" t="s">
        <v>486</v>
      </c>
      <c r="J3042">
        <v>60005273</v>
      </c>
      <c r="K3042" t="s">
        <v>3270</v>
      </c>
      <c r="L3042" t="s">
        <v>472</v>
      </c>
      <c r="M3042" t="s">
        <v>471</v>
      </c>
      <c r="N3042">
        <v>4</v>
      </c>
      <c r="O3042" t="s">
        <v>3279</v>
      </c>
      <c r="P3042" t="s">
        <v>3278</v>
      </c>
      <c r="Q3042" t="s">
        <v>3277</v>
      </c>
      <c r="R3042" s="7">
        <v>40909</v>
      </c>
      <c r="S3042" s="8">
        <f t="shared" si="384"/>
        <v>2012</v>
      </c>
      <c r="T3042" s="8">
        <v>2012</v>
      </c>
      <c r="U3042" s="8">
        <f t="shared" si="385"/>
        <v>10</v>
      </c>
      <c r="V3042" s="7">
        <v>40909</v>
      </c>
      <c r="W3042" t="s">
        <v>3243</v>
      </c>
      <c r="X3042" s="2">
        <v>2.0099999999999998</v>
      </c>
      <c r="Y3042" s="6">
        <f t="shared" si="382"/>
        <v>5.3655802034115477E-2</v>
      </c>
      <c r="AA3042">
        <v>15361276</v>
      </c>
      <c r="AB3042">
        <v>18933</v>
      </c>
      <c r="AD3042" t="s">
        <v>6</v>
      </c>
      <c r="AE3042">
        <v>11</v>
      </c>
      <c r="AF3042">
        <v>1</v>
      </c>
      <c r="AG3042">
        <v>6092791</v>
      </c>
      <c r="AH3042" t="s">
        <v>3276</v>
      </c>
      <c r="AI3042" t="s">
        <v>3275</v>
      </c>
      <c r="AJ3042" t="s">
        <v>3274</v>
      </c>
      <c r="AK3042" t="s">
        <v>3273</v>
      </c>
      <c r="AL3042">
        <v>60</v>
      </c>
      <c r="AM3042" s="5">
        <f t="shared" si="386"/>
        <v>6</v>
      </c>
      <c r="AN3042" s="4">
        <f t="shared" si="383"/>
        <v>9.0874668686103752E-3</v>
      </c>
      <c r="AO3042" s="3"/>
      <c r="AP3042">
        <v>0</v>
      </c>
      <c r="AQ3042" t="s">
        <v>3272</v>
      </c>
      <c r="AR3042" t="s">
        <v>3271</v>
      </c>
      <c r="AS3042" t="s">
        <v>3270</v>
      </c>
      <c r="AT3042" s="2" t="s">
        <v>0</v>
      </c>
      <c r="AU3042" s="1">
        <f t="shared" si="387"/>
        <v>4.0285301484463947</v>
      </c>
      <c r="AV3042" s="1">
        <f t="shared" si="388"/>
        <v>3.1371634451362929</v>
      </c>
      <c r="AW3042" s="1">
        <f t="shared" si="389"/>
        <v>2.2457967418261906</v>
      </c>
    </row>
    <row r="3043" spans="1:49" x14ac:dyDescent="0.2">
      <c r="A3043">
        <v>3041</v>
      </c>
      <c r="B3043" t="s">
        <v>3269</v>
      </c>
      <c r="C3043" t="s">
        <v>3268</v>
      </c>
      <c r="F3043" t="s">
        <v>3267</v>
      </c>
      <c r="G3043" t="s">
        <v>17</v>
      </c>
      <c r="H3043" t="s">
        <v>16</v>
      </c>
      <c r="I3043" t="s">
        <v>3266</v>
      </c>
      <c r="J3043" t="s">
        <v>3265</v>
      </c>
      <c r="K3043" t="s">
        <v>3264</v>
      </c>
      <c r="L3043" t="s">
        <v>3263</v>
      </c>
      <c r="M3043" t="s">
        <v>3262</v>
      </c>
      <c r="N3043">
        <v>4</v>
      </c>
      <c r="O3043" t="s">
        <v>3261</v>
      </c>
      <c r="P3043" t="s">
        <v>3260</v>
      </c>
      <c r="Q3043" t="s">
        <v>3259</v>
      </c>
      <c r="R3043" s="7">
        <v>40909</v>
      </c>
      <c r="S3043" s="8">
        <f t="shared" si="384"/>
        <v>2012</v>
      </c>
      <c r="T3043" s="8">
        <v>2012</v>
      </c>
      <c r="U3043" s="8">
        <f t="shared" si="385"/>
        <v>10</v>
      </c>
      <c r="V3043" s="7">
        <v>40909</v>
      </c>
      <c r="W3043" t="s">
        <v>3243</v>
      </c>
      <c r="X3043" s="2">
        <v>2.0099999999999998</v>
      </c>
      <c r="Y3043" s="6">
        <f t="shared" si="382"/>
        <v>5.3655802034115477E-2</v>
      </c>
      <c r="AA3043">
        <v>15361276</v>
      </c>
      <c r="AB3043">
        <v>18933</v>
      </c>
      <c r="AD3043" t="s">
        <v>6</v>
      </c>
      <c r="AE3043">
        <v>11</v>
      </c>
      <c r="AF3043">
        <v>1</v>
      </c>
      <c r="AG3043">
        <v>6092788</v>
      </c>
      <c r="AH3043" t="s">
        <v>3258</v>
      </c>
      <c r="AI3043" t="s">
        <v>3257</v>
      </c>
      <c r="AJ3043" t="s">
        <v>3256</v>
      </c>
      <c r="AK3043" t="s">
        <v>3255</v>
      </c>
      <c r="AL3043">
        <v>3</v>
      </c>
      <c r="AM3043" s="5">
        <f t="shared" si="386"/>
        <v>0.3</v>
      </c>
      <c r="AN3043" s="4">
        <f t="shared" si="383"/>
        <v>4.5437334343051872E-4</v>
      </c>
      <c r="AO3043" s="3"/>
      <c r="AP3043">
        <v>0</v>
      </c>
      <c r="AQ3043" t="s">
        <v>1373</v>
      </c>
      <c r="AR3043" t="s">
        <v>3254</v>
      </c>
      <c r="AS3043" t="s">
        <v>1372</v>
      </c>
      <c r="AT3043" s="2" t="s">
        <v>0</v>
      </c>
      <c r="AU3043" s="1">
        <f t="shared" si="387"/>
        <v>3.7695373426909984</v>
      </c>
      <c r="AV3043" s="1">
        <f t="shared" si="388"/>
        <v>2.7055087688773001</v>
      </c>
      <c r="AW3043" s="1">
        <f t="shared" si="389"/>
        <v>1.6414801950636007</v>
      </c>
    </row>
    <row r="3044" spans="1:49" x14ac:dyDescent="0.2">
      <c r="A3044">
        <v>3042</v>
      </c>
      <c r="B3044" t="s">
        <v>3253</v>
      </c>
      <c r="C3044" t="s">
        <v>3252</v>
      </c>
      <c r="F3044" t="s">
        <v>3251</v>
      </c>
      <c r="G3044" t="s">
        <v>17</v>
      </c>
      <c r="H3044" t="s">
        <v>16</v>
      </c>
      <c r="I3044" t="s">
        <v>2348</v>
      </c>
      <c r="J3044" t="s">
        <v>3250</v>
      </c>
      <c r="K3044" t="s">
        <v>3249</v>
      </c>
      <c r="L3044" t="s">
        <v>3248</v>
      </c>
      <c r="M3044" t="s">
        <v>3247</v>
      </c>
      <c r="N3044">
        <v>3</v>
      </c>
      <c r="O3044" t="s">
        <v>3246</v>
      </c>
      <c r="P3044" t="s">
        <v>3245</v>
      </c>
      <c r="Q3044" t="s">
        <v>3244</v>
      </c>
      <c r="R3044" s="7">
        <v>40909</v>
      </c>
      <c r="S3044" s="8">
        <f t="shared" si="384"/>
        <v>2012</v>
      </c>
      <c r="T3044" s="8">
        <v>2012</v>
      </c>
      <c r="U3044" s="8">
        <f t="shared" si="385"/>
        <v>10</v>
      </c>
      <c r="V3044" s="7">
        <v>40909</v>
      </c>
      <c r="W3044" t="s">
        <v>3243</v>
      </c>
      <c r="X3044" s="2">
        <v>2.0099999999999998</v>
      </c>
      <c r="Y3044" s="6">
        <f t="shared" si="382"/>
        <v>5.3655802034115477E-2</v>
      </c>
      <c r="AA3044">
        <v>15361276</v>
      </c>
      <c r="AB3044">
        <v>18933</v>
      </c>
      <c r="AD3044" t="s">
        <v>6</v>
      </c>
      <c r="AE3044">
        <v>11</v>
      </c>
      <c r="AF3044">
        <v>1</v>
      </c>
      <c r="AG3044">
        <v>6087382</v>
      </c>
      <c r="AH3044" t="s">
        <v>3242</v>
      </c>
      <c r="AI3044" t="s">
        <v>3241</v>
      </c>
      <c r="AJ3044" t="s">
        <v>3240</v>
      </c>
      <c r="AK3044" t="s">
        <v>3239</v>
      </c>
      <c r="AL3044">
        <v>22</v>
      </c>
      <c r="AM3044" s="5">
        <f t="shared" si="386"/>
        <v>2.2000000000000002</v>
      </c>
      <c r="AN3044" s="4">
        <f t="shared" si="383"/>
        <v>3.3320711851571377E-3</v>
      </c>
      <c r="AO3044" s="3"/>
      <c r="AP3044">
        <v>0</v>
      </c>
      <c r="AQ3044" t="s">
        <v>1549</v>
      </c>
      <c r="AR3044">
        <v>20100101120039</v>
      </c>
      <c r="AS3044" t="s">
        <v>1548</v>
      </c>
      <c r="AT3044" s="2" t="s">
        <v>0</v>
      </c>
      <c r="AU3044" s="1">
        <f t="shared" si="387"/>
        <v>3.8558682779427969</v>
      </c>
      <c r="AV3044" s="1">
        <f t="shared" si="388"/>
        <v>2.8493936609636306</v>
      </c>
      <c r="AW3044" s="1">
        <f t="shared" si="389"/>
        <v>1.8429190439844638</v>
      </c>
    </row>
    <row r="3045" spans="1:49" x14ac:dyDescent="0.2">
      <c r="A3045">
        <v>3043</v>
      </c>
      <c r="B3045" t="s">
        <v>3238</v>
      </c>
      <c r="C3045" t="s">
        <v>3237</v>
      </c>
      <c r="F3045" t="s">
        <v>3236</v>
      </c>
      <c r="G3045" t="s">
        <v>17</v>
      </c>
      <c r="H3045" t="s">
        <v>16</v>
      </c>
      <c r="I3045" t="s">
        <v>3235</v>
      </c>
      <c r="J3045" t="s">
        <v>3234</v>
      </c>
      <c r="K3045" t="s">
        <v>3233</v>
      </c>
      <c r="L3045" t="s">
        <v>3232</v>
      </c>
      <c r="M3045" t="s">
        <v>442</v>
      </c>
      <c r="N3045">
        <v>3</v>
      </c>
      <c r="O3045" t="s">
        <v>3231</v>
      </c>
      <c r="P3045" t="s">
        <v>3230</v>
      </c>
      <c r="Q3045" t="s">
        <v>3229</v>
      </c>
      <c r="R3045" s="7">
        <v>40909</v>
      </c>
      <c r="S3045" s="8">
        <f t="shared" si="384"/>
        <v>2012</v>
      </c>
      <c r="T3045" s="8">
        <v>2012</v>
      </c>
      <c r="U3045" s="8">
        <f t="shared" si="385"/>
        <v>10</v>
      </c>
      <c r="V3045" s="7">
        <v>40940</v>
      </c>
      <c r="W3045" t="s">
        <v>3228</v>
      </c>
      <c r="X3045" s="2">
        <v>0.21099999999999999</v>
      </c>
      <c r="Y3045" s="6">
        <f t="shared" si="382"/>
        <v>5.6325244921384904E-3</v>
      </c>
      <c r="AA3045">
        <v>9168516</v>
      </c>
      <c r="AB3045">
        <v>18936</v>
      </c>
      <c r="AC3045">
        <v>17451345</v>
      </c>
      <c r="AD3045" t="s">
        <v>6</v>
      </c>
      <c r="AE3045" t="s">
        <v>3227</v>
      </c>
      <c r="AF3045">
        <v>2</v>
      </c>
      <c r="AH3045" t="s">
        <v>3226</v>
      </c>
      <c r="AI3045" t="s">
        <v>3225</v>
      </c>
      <c r="AJ3045" t="s">
        <v>3224</v>
      </c>
      <c r="AK3045" t="s">
        <v>3223</v>
      </c>
      <c r="AL3045">
        <v>1</v>
      </c>
      <c r="AM3045" s="5">
        <f t="shared" si="386"/>
        <v>0.1</v>
      </c>
      <c r="AN3045" s="4">
        <f t="shared" si="383"/>
        <v>1.5145778114350627E-4</v>
      </c>
      <c r="AO3045" s="3"/>
      <c r="AP3045">
        <v>0</v>
      </c>
      <c r="AR3045" t="s">
        <v>1</v>
      </c>
      <c r="AT3045" s="2">
        <v>0.52500000000000002</v>
      </c>
      <c r="AU3045" s="1">
        <f t="shared" si="387"/>
        <v>0.39882044788399951</v>
      </c>
      <c r="AV3045" s="1">
        <f t="shared" si="388"/>
        <v>0.28919911366409984</v>
      </c>
      <c r="AW3045" s="1">
        <f t="shared" si="389"/>
        <v>0.17957777944420014</v>
      </c>
    </row>
    <row r="3046" spans="1:49" x14ac:dyDescent="0.2">
      <c r="A3046">
        <v>3044</v>
      </c>
      <c r="B3046" t="s">
        <v>3222</v>
      </c>
      <c r="C3046" t="s">
        <v>3221</v>
      </c>
      <c r="F3046" t="s">
        <v>3220</v>
      </c>
      <c r="G3046" t="s">
        <v>17</v>
      </c>
      <c r="H3046" t="s">
        <v>16</v>
      </c>
      <c r="I3046" t="s">
        <v>3219</v>
      </c>
      <c r="J3046">
        <v>106226410</v>
      </c>
      <c r="K3046" t="s">
        <v>3218</v>
      </c>
      <c r="M3046" t="s">
        <v>3217</v>
      </c>
      <c r="N3046">
        <v>4</v>
      </c>
      <c r="O3046" t="s">
        <v>3216</v>
      </c>
      <c r="P3046" t="s">
        <v>3215</v>
      </c>
      <c r="Q3046" t="s">
        <v>3214</v>
      </c>
      <c r="R3046" s="7">
        <v>40909</v>
      </c>
      <c r="S3046" s="8">
        <f t="shared" si="384"/>
        <v>2012</v>
      </c>
      <c r="T3046" s="8">
        <v>2012</v>
      </c>
      <c r="U3046" s="8">
        <f t="shared" si="385"/>
        <v>10</v>
      </c>
      <c r="V3046" s="7">
        <v>40909</v>
      </c>
      <c r="W3046" t="s">
        <v>3213</v>
      </c>
      <c r="X3046" s="2">
        <v>0.14899999999999999</v>
      </c>
      <c r="Y3046" s="6">
        <f t="shared" si="382"/>
        <v>3.977469902031446E-3</v>
      </c>
      <c r="AA3046">
        <v>5431972</v>
      </c>
      <c r="AB3046">
        <v>15425</v>
      </c>
      <c r="AC3046">
        <v>15738906</v>
      </c>
      <c r="AD3046" t="s">
        <v>6</v>
      </c>
      <c r="AE3046">
        <v>54</v>
      </c>
      <c r="AF3046">
        <v>10</v>
      </c>
      <c r="AH3046" t="s">
        <v>3212</v>
      </c>
      <c r="AI3046" t="s">
        <v>3211</v>
      </c>
      <c r="AJ3046" t="s">
        <v>3210</v>
      </c>
      <c r="AK3046" t="s">
        <v>3209</v>
      </c>
      <c r="AL3046">
        <v>1</v>
      </c>
      <c r="AM3046" s="5">
        <f t="shared" si="386"/>
        <v>0.1</v>
      </c>
      <c r="AN3046" s="4">
        <f t="shared" si="383"/>
        <v>1.5145778114350627E-4</v>
      </c>
      <c r="AO3046" s="3"/>
      <c r="AP3046">
        <v>0</v>
      </c>
      <c r="AR3046" t="s">
        <v>1</v>
      </c>
      <c r="AT3046" s="2" t="s">
        <v>0</v>
      </c>
      <c r="AU3046" s="1">
        <f t="shared" si="387"/>
        <v>0.2829666265765064</v>
      </c>
      <c r="AV3046" s="1">
        <f t="shared" si="388"/>
        <v>0.20644638415874764</v>
      </c>
      <c r="AW3046" s="1">
        <f t="shared" si="389"/>
        <v>0.12992614174098879</v>
      </c>
    </row>
    <row r="3047" spans="1:49" x14ac:dyDescent="0.2">
      <c r="A3047">
        <v>3045</v>
      </c>
      <c r="B3047" t="s">
        <v>3208</v>
      </c>
      <c r="C3047" t="s">
        <v>3207</v>
      </c>
      <c r="E3047">
        <v>22246521</v>
      </c>
      <c r="F3047" t="s">
        <v>3206</v>
      </c>
      <c r="G3047" t="s">
        <v>17</v>
      </c>
      <c r="H3047" t="s">
        <v>16</v>
      </c>
      <c r="I3047" t="s">
        <v>3205</v>
      </c>
      <c r="J3047" t="s">
        <v>3204</v>
      </c>
      <c r="K3047" t="s">
        <v>3203</v>
      </c>
      <c r="L3047" t="s">
        <v>3202</v>
      </c>
      <c r="M3047" t="s">
        <v>1306</v>
      </c>
      <c r="N3047">
        <v>7</v>
      </c>
      <c r="O3047" t="s">
        <v>3201</v>
      </c>
      <c r="P3047" t="s">
        <v>3200</v>
      </c>
      <c r="Q3047" t="s">
        <v>3199</v>
      </c>
      <c r="R3047" s="7">
        <v>40909</v>
      </c>
      <c r="S3047" s="8">
        <f t="shared" si="384"/>
        <v>2012</v>
      </c>
      <c r="T3047" s="8">
        <v>2012</v>
      </c>
      <c r="U3047" s="8">
        <f t="shared" si="385"/>
        <v>10</v>
      </c>
      <c r="V3047" s="7">
        <v>40909</v>
      </c>
      <c r="W3047" t="s">
        <v>3198</v>
      </c>
      <c r="X3047" s="2">
        <v>0.85499999999999998</v>
      </c>
      <c r="Y3047" s="6">
        <f t="shared" si="382"/>
        <v>2.28237366861536E-2</v>
      </c>
      <c r="AA3047">
        <v>980331</v>
      </c>
      <c r="AB3047">
        <v>23342</v>
      </c>
      <c r="AC3047">
        <v>15731561</v>
      </c>
      <c r="AD3047" t="s">
        <v>6</v>
      </c>
      <c r="AE3047">
        <v>38</v>
      </c>
      <c r="AF3047">
        <v>1</v>
      </c>
      <c r="AH3047" t="s">
        <v>3197</v>
      </c>
      <c r="AI3047" t="s">
        <v>3196</v>
      </c>
      <c r="AJ3047" t="s">
        <v>3195</v>
      </c>
      <c r="AK3047" t="s">
        <v>3194</v>
      </c>
      <c r="AL3047">
        <v>26</v>
      </c>
      <c r="AM3047" s="5">
        <f t="shared" si="386"/>
        <v>2.6</v>
      </c>
      <c r="AN3047" s="4">
        <f t="shared" si="383"/>
        <v>3.9379023097311627E-3</v>
      </c>
      <c r="AO3047" s="3"/>
      <c r="AP3047">
        <v>0</v>
      </c>
      <c r="AR3047" t="s">
        <v>1</v>
      </c>
      <c r="AT3047" s="2">
        <v>2.6259999999999999</v>
      </c>
      <c r="AU3047" s="1">
        <f t="shared" si="387"/>
        <v>1.7157986373226866</v>
      </c>
      <c r="AV3047" s="1">
        <f t="shared" si="388"/>
        <v>1.338081949794238</v>
      </c>
      <c r="AW3047" s="1">
        <f t="shared" si="389"/>
        <v>0.96036526226578944</v>
      </c>
    </row>
    <row r="3048" spans="1:49" x14ac:dyDescent="0.2">
      <c r="A3048">
        <v>3046</v>
      </c>
      <c r="B3048" t="s">
        <v>3193</v>
      </c>
      <c r="C3048" t="s">
        <v>3192</v>
      </c>
      <c r="F3048" t="s">
        <v>3191</v>
      </c>
      <c r="G3048" t="s">
        <v>17</v>
      </c>
      <c r="H3048" t="s">
        <v>16</v>
      </c>
      <c r="I3048" t="s">
        <v>3190</v>
      </c>
      <c r="J3048" t="s">
        <v>3189</v>
      </c>
      <c r="K3048" t="s">
        <v>3188</v>
      </c>
      <c r="L3048" t="s">
        <v>3187</v>
      </c>
      <c r="M3048" t="s">
        <v>1634</v>
      </c>
      <c r="N3048">
        <v>3</v>
      </c>
      <c r="O3048" t="s">
        <v>3186</v>
      </c>
      <c r="P3048" t="s">
        <v>3185</v>
      </c>
      <c r="Q3048" t="s">
        <v>3184</v>
      </c>
      <c r="R3048" s="7">
        <v>40909</v>
      </c>
      <c r="S3048" s="8">
        <f t="shared" si="384"/>
        <v>2012</v>
      </c>
      <c r="T3048" s="8">
        <v>2012</v>
      </c>
      <c r="U3048" s="8">
        <f t="shared" si="385"/>
        <v>10</v>
      </c>
      <c r="V3048" s="7">
        <v>40940</v>
      </c>
      <c r="W3048" t="s">
        <v>3183</v>
      </c>
      <c r="X3048" s="2">
        <v>1.016</v>
      </c>
      <c r="Y3048" s="6">
        <f t="shared" si="382"/>
        <v>2.712153973465738E-2</v>
      </c>
      <c r="AA3048">
        <v>14394235</v>
      </c>
      <c r="AB3048">
        <v>26588</v>
      </c>
      <c r="AC3048">
        <v>14397641</v>
      </c>
      <c r="AD3048" t="s">
        <v>6</v>
      </c>
      <c r="AE3048">
        <v>13</v>
      </c>
      <c r="AF3048">
        <v>2</v>
      </c>
      <c r="AH3048" t="s">
        <v>3182</v>
      </c>
      <c r="AI3048" t="s">
        <v>3181</v>
      </c>
      <c r="AJ3048" t="s">
        <v>3180</v>
      </c>
      <c r="AK3048" t="s">
        <v>3179</v>
      </c>
      <c r="AL3048">
        <v>25</v>
      </c>
      <c r="AM3048" s="5">
        <f t="shared" si="386"/>
        <v>2.5</v>
      </c>
      <c r="AN3048" s="4">
        <f t="shared" si="383"/>
        <v>3.7864445285876562E-3</v>
      </c>
      <c r="AO3048" s="3"/>
      <c r="AP3048">
        <v>0</v>
      </c>
      <c r="AR3048" t="s">
        <v>1</v>
      </c>
      <c r="AT3048" s="2">
        <v>3.1019999999999999</v>
      </c>
      <c r="AU3048" s="1">
        <f t="shared" si="387"/>
        <v>2.0121011172836463</v>
      </c>
      <c r="AV3048" s="1">
        <f t="shared" si="388"/>
        <v>1.5453992131622518</v>
      </c>
      <c r="AW3048" s="1">
        <f t="shared" si="389"/>
        <v>1.0786973090408574</v>
      </c>
    </row>
    <row r="3049" spans="1:49" x14ac:dyDescent="0.2">
      <c r="A3049">
        <v>3047</v>
      </c>
      <c r="B3049" t="s">
        <v>3178</v>
      </c>
      <c r="C3049" t="s">
        <v>3177</v>
      </c>
      <c r="F3049" t="s">
        <v>3176</v>
      </c>
      <c r="G3049" t="s">
        <v>17</v>
      </c>
      <c r="H3049" t="s">
        <v>16</v>
      </c>
      <c r="I3049" t="s">
        <v>3175</v>
      </c>
      <c r="J3049">
        <v>60032330</v>
      </c>
      <c r="K3049" t="s">
        <v>3174</v>
      </c>
      <c r="L3049" t="s">
        <v>3173</v>
      </c>
      <c r="M3049" t="s">
        <v>471</v>
      </c>
      <c r="N3049">
        <v>2</v>
      </c>
      <c r="O3049" t="s">
        <v>3172</v>
      </c>
      <c r="P3049" t="s">
        <v>3171</v>
      </c>
      <c r="Q3049" t="s">
        <v>3170</v>
      </c>
      <c r="R3049" s="7">
        <v>40909</v>
      </c>
      <c r="S3049" s="8">
        <f t="shared" si="384"/>
        <v>2012</v>
      </c>
      <c r="T3049" s="8">
        <v>2012</v>
      </c>
      <c r="U3049" s="8">
        <f t="shared" si="385"/>
        <v>10</v>
      </c>
      <c r="V3049" s="7">
        <v>40909</v>
      </c>
      <c r="W3049" t="s">
        <v>3073</v>
      </c>
      <c r="X3049" s="2">
        <v>0.92900000000000005</v>
      </c>
      <c r="Y3049" s="6">
        <f t="shared" si="382"/>
        <v>2.4799124422732979E-2</v>
      </c>
      <c r="AA3049">
        <v>10897798</v>
      </c>
      <c r="AB3049">
        <v>18896</v>
      </c>
      <c r="AD3049" t="s">
        <v>6</v>
      </c>
      <c r="AE3049">
        <v>16</v>
      </c>
      <c r="AF3049">
        <v>1</v>
      </c>
      <c r="AG3049">
        <v>6082363</v>
      </c>
      <c r="AH3049" t="s">
        <v>3169</v>
      </c>
      <c r="AI3049" t="s">
        <v>3168</v>
      </c>
      <c r="AJ3049" t="s">
        <v>3167</v>
      </c>
      <c r="AK3049" t="s">
        <v>3166</v>
      </c>
      <c r="AL3049">
        <v>23</v>
      </c>
      <c r="AM3049" s="5">
        <f t="shared" si="386"/>
        <v>2.2999999999999998</v>
      </c>
      <c r="AN3049" s="4">
        <f t="shared" si="383"/>
        <v>3.4835289663006433E-3</v>
      </c>
      <c r="AO3049" s="3"/>
      <c r="AP3049">
        <v>0</v>
      </c>
      <c r="AQ3049" t="s">
        <v>2122</v>
      </c>
      <c r="AR3049" t="s">
        <v>3165</v>
      </c>
      <c r="AS3049" t="s">
        <v>2120</v>
      </c>
      <c r="AT3049" s="2">
        <v>3.4359999999999999</v>
      </c>
      <c r="AU3049" s="1">
        <f t="shared" si="387"/>
        <v>1.8404445785803274</v>
      </c>
      <c r="AV3049" s="1">
        <f t="shared" si="388"/>
        <v>1.4141326694516811</v>
      </c>
      <c r="AW3049" s="1">
        <f t="shared" si="389"/>
        <v>0.98782076032303445</v>
      </c>
    </row>
    <row r="3050" spans="1:49" x14ac:dyDescent="0.2">
      <c r="A3050">
        <v>3048</v>
      </c>
      <c r="B3050" t="s">
        <v>3164</v>
      </c>
      <c r="C3050" t="s">
        <v>3163</v>
      </c>
      <c r="F3050" t="s">
        <v>3162</v>
      </c>
      <c r="G3050" t="s">
        <v>17</v>
      </c>
      <c r="H3050" t="s">
        <v>16</v>
      </c>
      <c r="I3050" t="s">
        <v>3161</v>
      </c>
      <c r="J3050" t="s">
        <v>3160</v>
      </c>
      <c r="K3050" t="s">
        <v>3159</v>
      </c>
      <c r="L3050" t="s">
        <v>3158</v>
      </c>
      <c r="M3050" t="s">
        <v>3157</v>
      </c>
      <c r="N3050">
        <v>3</v>
      </c>
      <c r="O3050" t="s">
        <v>3156</v>
      </c>
      <c r="P3050" t="s">
        <v>3155</v>
      </c>
      <c r="Q3050" t="s">
        <v>3154</v>
      </c>
      <c r="R3050" s="7">
        <v>40909</v>
      </c>
      <c r="S3050" s="8">
        <f t="shared" si="384"/>
        <v>2012</v>
      </c>
      <c r="T3050" s="8">
        <v>2012</v>
      </c>
      <c r="U3050" s="8">
        <f t="shared" si="385"/>
        <v>10</v>
      </c>
      <c r="V3050" s="7">
        <v>40909</v>
      </c>
      <c r="W3050" t="s">
        <v>3073</v>
      </c>
      <c r="X3050" s="2">
        <v>0.92900000000000005</v>
      </c>
      <c r="Y3050" s="6">
        <f t="shared" si="382"/>
        <v>2.4799124422732979E-2</v>
      </c>
      <c r="AA3050">
        <v>10897798</v>
      </c>
      <c r="AB3050">
        <v>18896</v>
      </c>
      <c r="AD3050" t="s">
        <v>6</v>
      </c>
      <c r="AE3050">
        <v>16</v>
      </c>
      <c r="AF3050">
        <v>1</v>
      </c>
      <c r="AG3050">
        <v>6093917</v>
      </c>
      <c r="AH3050" t="s">
        <v>3153</v>
      </c>
      <c r="AI3050" t="s">
        <v>3152</v>
      </c>
      <c r="AJ3050" t="s">
        <v>3151</v>
      </c>
      <c r="AK3050" t="s">
        <v>3150</v>
      </c>
      <c r="AL3050">
        <v>14</v>
      </c>
      <c r="AM3050" s="5">
        <f t="shared" si="386"/>
        <v>1.4</v>
      </c>
      <c r="AN3050" s="4">
        <f t="shared" si="383"/>
        <v>2.1204089360090874E-3</v>
      </c>
      <c r="AO3050" s="3"/>
      <c r="AP3050">
        <v>0</v>
      </c>
      <c r="AQ3050" t="s">
        <v>236</v>
      </c>
      <c r="AR3050" t="s">
        <v>3149</v>
      </c>
      <c r="AS3050" t="s">
        <v>235</v>
      </c>
      <c r="AT3050" s="2">
        <v>3.4359999999999999</v>
      </c>
      <c r="AU3050" s="1">
        <f t="shared" si="387"/>
        <v>1.799550977671581</v>
      </c>
      <c r="AV3050" s="1">
        <f t="shared" si="388"/>
        <v>1.3459766679371032</v>
      </c>
      <c r="AW3050" s="1">
        <f t="shared" si="389"/>
        <v>0.89240235820262548</v>
      </c>
    </row>
    <row r="3051" spans="1:49" x14ac:dyDescent="0.2">
      <c r="A3051">
        <v>3049</v>
      </c>
      <c r="B3051" t="s">
        <v>3148</v>
      </c>
      <c r="C3051" t="s">
        <v>3147</v>
      </c>
      <c r="F3051" t="s">
        <v>3146</v>
      </c>
      <c r="G3051" t="s">
        <v>17</v>
      </c>
      <c r="H3051" t="s">
        <v>16</v>
      </c>
      <c r="I3051" t="s">
        <v>3145</v>
      </c>
      <c r="J3051" t="s">
        <v>3144</v>
      </c>
      <c r="K3051" t="s">
        <v>3143</v>
      </c>
      <c r="L3051" t="s">
        <v>3142</v>
      </c>
      <c r="M3051" t="s">
        <v>3141</v>
      </c>
      <c r="N3051">
        <v>4</v>
      </c>
      <c r="O3051" t="s">
        <v>3140</v>
      </c>
      <c r="P3051" t="s">
        <v>3139</v>
      </c>
      <c r="Q3051" t="s">
        <v>3138</v>
      </c>
      <c r="R3051" s="7">
        <v>40909</v>
      </c>
      <c r="S3051" s="8">
        <f t="shared" si="384"/>
        <v>2012</v>
      </c>
      <c r="T3051" s="8">
        <v>2012</v>
      </c>
      <c r="U3051" s="8">
        <f t="shared" si="385"/>
        <v>10</v>
      </c>
      <c r="V3051" s="7">
        <v>40909</v>
      </c>
      <c r="W3051" t="s">
        <v>3073</v>
      </c>
      <c r="X3051" s="2">
        <v>0.92900000000000005</v>
      </c>
      <c r="Y3051" s="6">
        <f t="shared" si="382"/>
        <v>2.4799124422732979E-2</v>
      </c>
      <c r="AA3051">
        <v>10897798</v>
      </c>
      <c r="AB3051">
        <v>18896</v>
      </c>
      <c r="AD3051" t="s">
        <v>6</v>
      </c>
      <c r="AE3051">
        <v>16</v>
      </c>
      <c r="AF3051">
        <v>1</v>
      </c>
      <c r="AG3051">
        <v>6082359</v>
      </c>
      <c r="AH3051" t="s">
        <v>3137</v>
      </c>
      <c r="AI3051" t="s">
        <v>3136</v>
      </c>
      <c r="AJ3051" t="s">
        <v>3135</v>
      </c>
      <c r="AK3051" t="s">
        <v>3134</v>
      </c>
      <c r="AL3051">
        <v>7</v>
      </c>
      <c r="AM3051" s="5">
        <f t="shared" si="386"/>
        <v>0.7</v>
      </c>
      <c r="AN3051" s="4">
        <f t="shared" si="383"/>
        <v>1.0602044680045437E-3</v>
      </c>
      <c r="AO3051" s="3"/>
      <c r="AP3051">
        <v>0</v>
      </c>
      <c r="AR3051" t="s">
        <v>1</v>
      </c>
      <c r="AT3051" s="2">
        <v>3.4359999999999999</v>
      </c>
      <c r="AU3051" s="1">
        <f t="shared" si="387"/>
        <v>1.7677448436314449</v>
      </c>
      <c r="AV3051" s="1">
        <f t="shared" si="388"/>
        <v>1.292966444536876</v>
      </c>
      <c r="AW3051" s="1">
        <f t="shared" si="389"/>
        <v>0.8181880454423075</v>
      </c>
    </row>
    <row r="3052" spans="1:49" x14ac:dyDescent="0.2">
      <c r="A3052">
        <v>3050</v>
      </c>
      <c r="B3052" t="s">
        <v>3133</v>
      </c>
      <c r="C3052" t="s">
        <v>3132</v>
      </c>
      <c r="F3052" t="s">
        <v>3131</v>
      </c>
      <c r="G3052" t="s">
        <v>17</v>
      </c>
      <c r="H3052" t="s">
        <v>16</v>
      </c>
      <c r="I3052" t="s">
        <v>3130</v>
      </c>
      <c r="J3052">
        <v>107975424</v>
      </c>
      <c r="K3052" t="s">
        <v>3129</v>
      </c>
      <c r="L3052" t="s">
        <v>81</v>
      </c>
      <c r="M3052" t="s">
        <v>80</v>
      </c>
      <c r="N3052">
        <v>2</v>
      </c>
      <c r="O3052" t="s">
        <v>3128</v>
      </c>
      <c r="P3052" t="s">
        <v>3127</v>
      </c>
      <c r="Q3052" t="s">
        <v>3126</v>
      </c>
      <c r="R3052" s="7">
        <v>40909</v>
      </c>
      <c r="S3052" s="8">
        <f t="shared" si="384"/>
        <v>2012</v>
      </c>
      <c r="T3052" s="8">
        <v>2012</v>
      </c>
      <c r="U3052" s="8">
        <f t="shared" si="385"/>
        <v>10</v>
      </c>
      <c r="V3052" s="7">
        <v>40909</v>
      </c>
      <c r="W3052" t="s">
        <v>3073</v>
      </c>
      <c r="X3052" s="2">
        <v>0.92900000000000005</v>
      </c>
      <c r="Y3052" s="6">
        <f t="shared" si="382"/>
        <v>2.4799124422732979E-2</v>
      </c>
      <c r="AA3052">
        <v>10897798</v>
      </c>
      <c r="AB3052">
        <v>18896</v>
      </c>
      <c r="AD3052" t="s">
        <v>6</v>
      </c>
      <c r="AE3052">
        <v>16</v>
      </c>
      <c r="AF3052">
        <v>1</v>
      </c>
      <c r="AG3052">
        <v>6082356</v>
      </c>
      <c r="AH3052" t="s">
        <v>3125</v>
      </c>
      <c r="AI3052" t="s">
        <v>3124</v>
      </c>
      <c r="AJ3052" t="s">
        <v>3123</v>
      </c>
      <c r="AK3052" t="s">
        <v>3122</v>
      </c>
      <c r="AL3052">
        <v>6</v>
      </c>
      <c r="AM3052" s="5">
        <f t="shared" si="386"/>
        <v>0.6</v>
      </c>
      <c r="AN3052" s="4">
        <f t="shared" si="383"/>
        <v>9.0874668686103744E-4</v>
      </c>
      <c r="AO3052" s="3"/>
      <c r="AP3052">
        <v>0</v>
      </c>
      <c r="AR3052" t="s">
        <v>1</v>
      </c>
      <c r="AT3052" s="2">
        <v>3.4359999999999999</v>
      </c>
      <c r="AU3052" s="1">
        <f t="shared" si="387"/>
        <v>1.7632011101971397</v>
      </c>
      <c r="AV3052" s="1">
        <f t="shared" si="388"/>
        <v>1.2853935554797009</v>
      </c>
      <c r="AW3052" s="1">
        <f t="shared" si="389"/>
        <v>0.80758600076226206</v>
      </c>
    </row>
    <row r="3053" spans="1:49" x14ac:dyDescent="0.2">
      <c r="A3053">
        <v>3051</v>
      </c>
      <c r="B3053" t="s">
        <v>3121</v>
      </c>
      <c r="C3053" t="s">
        <v>3120</v>
      </c>
      <c r="F3053" t="s">
        <v>3119</v>
      </c>
      <c r="G3053" t="s">
        <v>17</v>
      </c>
      <c r="H3053" t="s">
        <v>16</v>
      </c>
      <c r="I3053" t="s">
        <v>3118</v>
      </c>
      <c r="J3053">
        <v>60004750</v>
      </c>
      <c r="K3053" t="s">
        <v>3117</v>
      </c>
      <c r="L3053" t="s">
        <v>3116</v>
      </c>
      <c r="M3053" t="s">
        <v>146</v>
      </c>
      <c r="N3053">
        <v>3</v>
      </c>
      <c r="O3053" t="s">
        <v>3115</v>
      </c>
      <c r="P3053" t="s">
        <v>3114</v>
      </c>
      <c r="Q3053" t="s">
        <v>3113</v>
      </c>
      <c r="R3053" s="7">
        <v>40909</v>
      </c>
      <c r="S3053" s="8">
        <f t="shared" si="384"/>
        <v>2012</v>
      </c>
      <c r="T3053" s="8">
        <v>2012</v>
      </c>
      <c r="U3053" s="8">
        <f t="shared" si="385"/>
        <v>10</v>
      </c>
      <c r="V3053" s="7">
        <v>40909</v>
      </c>
      <c r="W3053" t="s">
        <v>3073</v>
      </c>
      <c r="X3053" s="2">
        <v>0.92900000000000005</v>
      </c>
      <c r="Y3053" s="6">
        <f t="shared" si="382"/>
        <v>2.4799124422732979E-2</v>
      </c>
      <c r="AA3053">
        <v>10897798</v>
      </c>
      <c r="AB3053">
        <v>18896</v>
      </c>
      <c r="AD3053" t="s">
        <v>6</v>
      </c>
      <c r="AE3053">
        <v>16</v>
      </c>
      <c r="AF3053">
        <v>1</v>
      </c>
      <c r="AG3053">
        <v>6093914</v>
      </c>
      <c r="AH3053" t="s">
        <v>3112</v>
      </c>
      <c r="AI3053" t="s">
        <v>3111</v>
      </c>
      <c r="AJ3053" t="s">
        <v>3110</v>
      </c>
      <c r="AK3053" t="s">
        <v>3109</v>
      </c>
      <c r="AL3053">
        <v>10</v>
      </c>
      <c r="AM3053" s="5">
        <f t="shared" si="386"/>
        <v>1</v>
      </c>
      <c r="AN3053" s="4">
        <f t="shared" si="383"/>
        <v>1.5145778114350624E-3</v>
      </c>
      <c r="AO3053" s="3"/>
      <c r="AP3053">
        <v>0</v>
      </c>
      <c r="AR3053" t="s">
        <v>1</v>
      </c>
      <c r="AT3053" s="2">
        <v>3.4359999999999999</v>
      </c>
      <c r="AU3053" s="1">
        <f t="shared" si="387"/>
        <v>1.78137604393436</v>
      </c>
      <c r="AV3053" s="1">
        <f t="shared" si="388"/>
        <v>1.3156851117084021</v>
      </c>
      <c r="AW3053" s="1">
        <f t="shared" si="389"/>
        <v>0.84999417948244371</v>
      </c>
    </row>
    <row r="3054" spans="1:49" x14ac:dyDescent="0.2">
      <c r="A3054">
        <v>3052</v>
      </c>
      <c r="B3054" t="s">
        <v>3108</v>
      </c>
      <c r="C3054" t="s">
        <v>3107</v>
      </c>
      <c r="F3054" t="s">
        <v>3106</v>
      </c>
      <c r="G3054" t="s">
        <v>17</v>
      </c>
      <c r="H3054" t="s">
        <v>16</v>
      </c>
      <c r="I3054" t="s">
        <v>3105</v>
      </c>
      <c r="J3054">
        <v>60025278</v>
      </c>
      <c r="K3054" t="s">
        <v>82</v>
      </c>
      <c r="L3054" t="s">
        <v>81</v>
      </c>
      <c r="M3054" t="s">
        <v>80</v>
      </c>
      <c r="N3054">
        <v>3</v>
      </c>
      <c r="O3054" t="s">
        <v>3104</v>
      </c>
      <c r="P3054" t="s">
        <v>3103</v>
      </c>
      <c r="Q3054" t="s">
        <v>77</v>
      </c>
      <c r="R3054" s="7">
        <v>40909</v>
      </c>
      <c r="S3054" s="8">
        <f t="shared" si="384"/>
        <v>2012</v>
      </c>
      <c r="T3054" s="8">
        <v>2012</v>
      </c>
      <c r="U3054" s="8">
        <f t="shared" si="385"/>
        <v>10</v>
      </c>
      <c r="V3054" s="7">
        <v>40909</v>
      </c>
      <c r="W3054" t="s">
        <v>3073</v>
      </c>
      <c r="X3054" s="2">
        <v>0.92900000000000005</v>
      </c>
      <c r="Y3054" s="6">
        <f t="shared" si="382"/>
        <v>2.4799124422732979E-2</v>
      </c>
      <c r="AA3054">
        <v>10897798</v>
      </c>
      <c r="AB3054">
        <v>18896</v>
      </c>
      <c r="AD3054" t="s">
        <v>6</v>
      </c>
      <c r="AE3054">
        <v>16</v>
      </c>
      <c r="AF3054">
        <v>1</v>
      </c>
      <c r="AG3054">
        <v>6093919</v>
      </c>
      <c r="AH3054" t="s">
        <v>3102</v>
      </c>
      <c r="AI3054" t="s">
        <v>3101</v>
      </c>
      <c r="AJ3054" t="s">
        <v>3100</v>
      </c>
      <c r="AK3054" t="s">
        <v>3099</v>
      </c>
      <c r="AL3054">
        <v>73</v>
      </c>
      <c r="AM3054" s="5">
        <f t="shared" si="386"/>
        <v>7.3</v>
      </c>
      <c r="AN3054" s="4">
        <f t="shared" si="383"/>
        <v>1.1056418023475956E-2</v>
      </c>
      <c r="AO3054" s="3"/>
      <c r="AP3054">
        <v>0</v>
      </c>
      <c r="AQ3054" t="s">
        <v>3098</v>
      </c>
      <c r="AR3054">
        <v>20090002120026</v>
      </c>
      <c r="AS3054" t="s">
        <v>3097</v>
      </c>
      <c r="AT3054" s="2">
        <v>3.4359999999999999</v>
      </c>
      <c r="AU3054" s="1">
        <f t="shared" si="387"/>
        <v>2.0676312502955869</v>
      </c>
      <c r="AV3054" s="1">
        <f t="shared" si="388"/>
        <v>1.7927771223104467</v>
      </c>
      <c r="AW3054" s="1">
        <f t="shared" si="389"/>
        <v>1.5179229943253061</v>
      </c>
    </row>
    <row r="3055" spans="1:49" x14ac:dyDescent="0.2">
      <c r="A3055">
        <v>3053</v>
      </c>
      <c r="B3055" t="s">
        <v>3096</v>
      </c>
      <c r="C3055" t="s">
        <v>3095</v>
      </c>
      <c r="F3055" t="s">
        <v>3094</v>
      </c>
      <c r="G3055" t="s">
        <v>17</v>
      </c>
      <c r="H3055" t="s">
        <v>16</v>
      </c>
      <c r="I3055" t="s">
        <v>3093</v>
      </c>
      <c r="J3055" t="s">
        <v>3092</v>
      </c>
      <c r="K3055" t="s">
        <v>3091</v>
      </c>
      <c r="L3055" t="s">
        <v>3090</v>
      </c>
      <c r="M3055" t="s">
        <v>3089</v>
      </c>
      <c r="N3055">
        <v>4</v>
      </c>
      <c r="O3055" t="s">
        <v>3088</v>
      </c>
      <c r="P3055" t="s">
        <v>3087</v>
      </c>
      <c r="Q3055" t="s">
        <v>3086</v>
      </c>
      <c r="R3055" s="7">
        <v>40909</v>
      </c>
      <c r="S3055" s="8">
        <f t="shared" si="384"/>
        <v>2012</v>
      </c>
      <c r="T3055" s="8">
        <v>2012</v>
      </c>
      <c r="U3055" s="8">
        <f t="shared" si="385"/>
        <v>10</v>
      </c>
      <c r="V3055" s="7">
        <v>40909</v>
      </c>
      <c r="W3055" t="s">
        <v>3073</v>
      </c>
      <c r="X3055" s="2">
        <v>0.92900000000000005</v>
      </c>
      <c r="Y3055" s="6">
        <f t="shared" si="382"/>
        <v>2.4799124422732979E-2</v>
      </c>
      <c r="AA3055">
        <v>10897798</v>
      </c>
      <c r="AB3055">
        <v>18896</v>
      </c>
      <c r="AD3055" t="s">
        <v>6</v>
      </c>
      <c r="AE3055">
        <v>16</v>
      </c>
      <c r="AF3055">
        <v>1</v>
      </c>
      <c r="AG3055">
        <v>6082361</v>
      </c>
      <c r="AH3055" t="s">
        <v>3085</v>
      </c>
      <c r="AI3055" t="s">
        <v>3084</v>
      </c>
      <c r="AJ3055" t="s">
        <v>3083</v>
      </c>
      <c r="AK3055" t="s">
        <v>3082</v>
      </c>
      <c r="AL3055">
        <v>25</v>
      </c>
      <c r="AM3055" s="5">
        <f t="shared" si="386"/>
        <v>2.5</v>
      </c>
      <c r="AN3055" s="4">
        <f t="shared" si="383"/>
        <v>3.7864445285876562E-3</v>
      </c>
      <c r="AO3055" s="3"/>
      <c r="AP3055">
        <v>0</v>
      </c>
      <c r="AQ3055" t="s">
        <v>1518</v>
      </c>
      <c r="AR3055">
        <v>60972049</v>
      </c>
      <c r="AS3055" t="s">
        <v>1516</v>
      </c>
      <c r="AT3055" s="2">
        <v>3.4359999999999999</v>
      </c>
      <c r="AU3055" s="1">
        <f t="shared" si="387"/>
        <v>1.8495320454489379</v>
      </c>
      <c r="AV3055" s="1">
        <f t="shared" si="388"/>
        <v>1.4292784475660318</v>
      </c>
      <c r="AW3055" s="1">
        <f t="shared" si="389"/>
        <v>1.0090248496831253</v>
      </c>
    </row>
    <row r="3056" spans="1:49" x14ac:dyDescent="0.2">
      <c r="A3056">
        <v>3054</v>
      </c>
      <c r="B3056" t="s">
        <v>3081</v>
      </c>
      <c r="C3056" t="s">
        <v>3080</v>
      </c>
      <c r="F3056" t="s">
        <v>3079</v>
      </c>
      <c r="G3056" t="s">
        <v>17</v>
      </c>
      <c r="H3056" t="s">
        <v>16</v>
      </c>
      <c r="I3056" t="s">
        <v>3078</v>
      </c>
      <c r="J3056">
        <v>60032730</v>
      </c>
      <c r="K3056" t="s">
        <v>3077</v>
      </c>
      <c r="L3056" t="s">
        <v>3038</v>
      </c>
      <c r="M3056" t="s">
        <v>146</v>
      </c>
      <c r="N3056">
        <v>3</v>
      </c>
      <c r="O3056" t="s">
        <v>3076</v>
      </c>
      <c r="P3056" t="s">
        <v>3075</v>
      </c>
      <c r="Q3056" t="s">
        <v>3074</v>
      </c>
      <c r="R3056" s="7">
        <v>40909</v>
      </c>
      <c r="S3056" s="8">
        <f t="shared" si="384"/>
        <v>2012</v>
      </c>
      <c r="T3056" s="8">
        <v>2012</v>
      </c>
      <c r="U3056" s="8">
        <f t="shared" si="385"/>
        <v>10</v>
      </c>
      <c r="V3056" s="7">
        <v>40909</v>
      </c>
      <c r="W3056" t="s">
        <v>3073</v>
      </c>
      <c r="X3056" s="2">
        <v>0.92900000000000005</v>
      </c>
      <c r="Y3056" s="6">
        <f t="shared" si="382"/>
        <v>2.4799124422732979E-2</v>
      </c>
      <c r="AA3056">
        <v>10897798</v>
      </c>
      <c r="AB3056">
        <v>18896</v>
      </c>
      <c r="AD3056" t="s">
        <v>6</v>
      </c>
      <c r="AE3056">
        <v>16</v>
      </c>
      <c r="AF3056">
        <v>1</v>
      </c>
      <c r="AG3056">
        <v>6078378</v>
      </c>
      <c r="AH3056" t="s">
        <v>3072</v>
      </c>
      <c r="AI3056" t="s">
        <v>3071</v>
      </c>
      <c r="AJ3056" t="s">
        <v>3070</v>
      </c>
      <c r="AK3056" t="s">
        <v>3069</v>
      </c>
      <c r="AL3056">
        <v>160</v>
      </c>
      <c r="AM3056" s="5">
        <f t="shared" si="386"/>
        <v>16</v>
      </c>
      <c r="AN3056" s="4">
        <f t="shared" si="383"/>
        <v>2.4233244982960998E-2</v>
      </c>
      <c r="AO3056" s="3"/>
      <c r="AP3056">
        <v>0</v>
      </c>
      <c r="AR3056" t="s">
        <v>1</v>
      </c>
      <c r="AT3056" s="2">
        <v>3.4359999999999999</v>
      </c>
      <c r="AU3056" s="1">
        <f t="shared" si="387"/>
        <v>2.4629360590801381</v>
      </c>
      <c r="AV3056" s="1">
        <f t="shared" si="388"/>
        <v>2.451618470284699</v>
      </c>
      <c r="AW3056" s="1">
        <f t="shared" si="389"/>
        <v>2.4403008814892591</v>
      </c>
    </row>
    <row r="3057" spans="1:49" x14ac:dyDescent="0.2">
      <c r="A3057">
        <v>3055</v>
      </c>
      <c r="B3057" t="s">
        <v>3068</v>
      </c>
      <c r="C3057" t="s">
        <v>3067</v>
      </c>
      <c r="F3057" t="s">
        <v>3066</v>
      </c>
      <c r="G3057" t="s">
        <v>17</v>
      </c>
      <c r="H3057" t="s">
        <v>16</v>
      </c>
      <c r="I3057" t="s">
        <v>3065</v>
      </c>
      <c r="J3057" t="s">
        <v>3064</v>
      </c>
      <c r="K3057" t="s">
        <v>3063</v>
      </c>
      <c r="L3057" t="s">
        <v>3062</v>
      </c>
      <c r="M3057" t="s">
        <v>373</v>
      </c>
      <c r="N3057">
        <v>5</v>
      </c>
      <c r="O3057" t="s">
        <v>3061</v>
      </c>
      <c r="P3057" t="s">
        <v>3060</v>
      </c>
      <c r="Q3057" t="s">
        <v>3059</v>
      </c>
      <c r="R3057" s="7">
        <v>40909</v>
      </c>
      <c r="S3057" s="8">
        <f t="shared" si="384"/>
        <v>2012</v>
      </c>
      <c r="T3057" s="8">
        <v>2012</v>
      </c>
      <c r="U3057" s="8">
        <f t="shared" si="385"/>
        <v>10</v>
      </c>
      <c r="V3057" s="7">
        <v>2012</v>
      </c>
      <c r="W3057" t="s">
        <v>355</v>
      </c>
      <c r="X3057" s="2">
        <v>0.437</v>
      </c>
      <c r="Y3057" s="6">
        <f t="shared" si="382"/>
        <v>1.1665465417367396E-2</v>
      </c>
      <c r="AA3057">
        <v>10704698</v>
      </c>
      <c r="AB3057">
        <v>5300152513</v>
      </c>
      <c r="AC3057">
        <v>15598985</v>
      </c>
      <c r="AD3057" t="s">
        <v>6</v>
      </c>
      <c r="AE3057">
        <v>124</v>
      </c>
      <c r="AH3057" t="s">
        <v>3058</v>
      </c>
      <c r="AI3057" t="s">
        <v>3057</v>
      </c>
      <c r="AK3057" t="s">
        <v>3056</v>
      </c>
      <c r="AL3057">
        <v>45</v>
      </c>
      <c r="AM3057" s="5">
        <f t="shared" si="386"/>
        <v>4.5</v>
      </c>
      <c r="AN3057" s="4">
        <f t="shared" si="383"/>
        <v>6.815600151457781E-3</v>
      </c>
      <c r="AO3057" s="3"/>
      <c r="AP3057">
        <v>1</v>
      </c>
      <c r="AR3057" t="s">
        <v>1</v>
      </c>
      <c r="AT3057" s="2" t="s">
        <v>0</v>
      </c>
      <c r="AU3057" s="1">
        <f t="shared" si="387"/>
        <v>1.021050583759451</v>
      </c>
      <c r="AV3057" s="1">
        <f t="shared" si="388"/>
        <v>0.92405327844125884</v>
      </c>
      <c r="AW3057" s="1">
        <f t="shared" si="389"/>
        <v>0.82705597312306645</v>
      </c>
    </row>
    <row r="3058" spans="1:49" x14ac:dyDescent="0.2">
      <c r="A3058">
        <v>3056</v>
      </c>
      <c r="B3058" t="s">
        <v>3055</v>
      </c>
      <c r="C3058" t="s">
        <v>3054</v>
      </c>
      <c r="F3058" t="s">
        <v>3053</v>
      </c>
      <c r="G3058" t="s">
        <v>17</v>
      </c>
      <c r="H3058" t="s">
        <v>16</v>
      </c>
      <c r="I3058" t="s">
        <v>3052</v>
      </c>
      <c r="J3058" t="s">
        <v>3047</v>
      </c>
      <c r="K3058" t="s">
        <v>3051</v>
      </c>
      <c r="L3058" t="s">
        <v>3050</v>
      </c>
      <c r="M3058" t="s">
        <v>345</v>
      </c>
      <c r="N3058">
        <v>2</v>
      </c>
      <c r="O3058" t="s">
        <v>3049</v>
      </c>
      <c r="P3058" t="s">
        <v>3048</v>
      </c>
      <c r="Q3058" t="s">
        <v>3047</v>
      </c>
      <c r="R3058" s="7">
        <v>40909</v>
      </c>
      <c r="S3058" s="8">
        <f t="shared" si="384"/>
        <v>2012</v>
      </c>
      <c r="T3058" s="8">
        <v>2012</v>
      </c>
      <c r="U3058" s="8">
        <f t="shared" si="385"/>
        <v>10</v>
      </c>
      <c r="V3058" s="7">
        <v>2012</v>
      </c>
      <c r="W3058" t="s">
        <v>355</v>
      </c>
      <c r="X3058" s="2">
        <v>0.437</v>
      </c>
      <c r="Y3058" s="6">
        <f t="shared" si="382"/>
        <v>1.1665465417367396E-2</v>
      </c>
      <c r="AA3058">
        <v>10704698</v>
      </c>
      <c r="AB3058">
        <v>5300152513</v>
      </c>
      <c r="AC3058">
        <v>15598985</v>
      </c>
      <c r="AD3058" t="s">
        <v>6</v>
      </c>
      <c r="AE3058">
        <v>123</v>
      </c>
      <c r="AH3058" t="s">
        <v>3046</v>
      </c>
      <c r="AI3058" t="s">
        <v>3045</v>
      </c>
      <c r="AK3058" t="s">
        <v>3044</v>
      </c>
      <c r="AL3058">
        <v>53</v>
      </c>
      <c r="AM3058" s="5">
        <f t="shared" si="386"/>
        <v>5.3</v>
      </c>
      <c r="AN3058" s="4">
        <f t="shared" si="383"/>
        <v>8.02726240060583E-3</v>
      </c>
      <c r="AO3058" s="3"/>
      <c r="AP3058">
        <v>1</v>
      </c>
      <c r="AR3058" t="s">
        <v>1</v>
      </c>
      <c r="AT3058" s="2" t="s">
        <v>0</v>
      </c>
      <c r="AU3058" s="1">
        <f t="shared" si="387"/>
        <v>1.0574004512338926</v>
      </c>
      <c r="AV3058" s="1">
        <f t="shared" si="388"/>
        <v>0.98463639089866117</v>
      </c>
      <c r="AW3058" s="1">
        <f t="shared" si="389"/>
        <v>0.91187233056342998</v>
      </c>
    </row>
    <row r="3059" spans="1:49" x14ac:dyDescent="0.2">
      <c r="A3059">
        <v>3057</v>
      </c>
      <c r="B3059" t="s">
        <v>3043</v>
      </c>
      <c r="C3059" t="s">
        <v>3042</v>
      </c>
      <c r="E3059">
        <v>22134878</v>
      </c>
      <c r="F3059" t="s">
        <v>3041</v>
      </c>
      <c r="G3059" t="s">
        <v>17</v>
      </c>
      <c r="H3059" t="s">
        <v>16</v>
      </c>
      <c r="I3059" t="s">
        <v>3040</v>
      </c>
      <c r="J3059">
        <v>60030622</v>
      </c>
      <c r="K3059" t="s">
        <v>3039</v>
      </c>
      <c r="L3059" t="s">
        <v>3038</v>
      </c>
      <c r="M3059" t="s">
        <v>146</v>
      </c>
      <c r="N3059">
        <v>3</v>
      </c>
      <c r="O3059" t="s">
        <v>3037</v>
      </c>
      <c r="P3059" t="s">
        <v>3036</v>
      </c>
      <c r="Q3059" t="s">
        <v>3035</v>
      </c>
      <c r="R3059" s="7">
        <v>40909</v>
      </c>
      <c r="S3059" s="8">
        <f t="shared" si="384"/>
        <v>2012</v>
      </c>
      <c r="T3059" s="8">
        <v>2012</v>
      </c>
      <c r="U3059" s="8">
        <f t="shared" si="385"/>
        <v>10</v>
      </c>
      <c r="V3059" s="7">
        <v>40909</v>
      </c>
      <c r="W3059" t="s">
        <v>3034</v>
      </c>
      <c r="X3059" s="2">
        <v>0.55800000000000005</v>
      </c>
      <c r="Y3059" s="6">
        <f t="shared" si="382"/>
        <v>1.4895491310963405E-2</v>
      </c>
      <c r="AA3059">
        <v>2732289</v>
      </c>
      <c r="AB3059">
        <v>110291</v>
      </c>
      <c r="AC3059">
        <v>15590291</v>
      </c>
      <c r="AD3059" t="s">
        <v>6</v>
      </c>
      <c r="AE3059">
        <v>166</v>
      </c>
      <c r="AF3059">
        <v>2</v>
      </c>
      <c r="AH3059" t="s">
        <v>3033</v>
      </c>
      <c r="AI3059" t="s">
        <v>3032</v>
      </c>
      <c r="AJ3059" t="s">
        <v>3031</v>
      </c>
      <c r="AK3059" t="s">
        <v>3030</v>
      </c>
      <c r="AL3059">
        <v>26</v>
      </c>
      <c r="AM3059" s="5">
        <f t="shared" si="386"/>
        <v>2.6</v>
      </c>
      <c r="AN3059" s="4">
        <f t="shared" si="383"/>
        <v>3.9379023097311627E-3</v>
      </c>
      <c r="AO3059" s="3"/>
      <c r="AP3059">
        <v>0</v>
      </c>
      <c r="AQ3059" t="s">
        <v>3029</v>
      </c>
      <c r="AR3059" t="s">
        <v>1</v>
      </c>
      <c r="AS3059" t="s">
        <v>3028</v>
      </c>
      <c r="AT3059" s="2" t="s">
        <v>0</v>
      </c>
      <c r="AU3059" s="1">
        <f t="shared" si="387"/>
        <v>1.160821461059373</v>
      </c>
      <c r="AV3059" s="1">
        <f t="shared" si="388"/>
        <v>0.94166968103472848</v>
      </c>
      <c r="AW3059" s="1">
        <f t="shared" si="389"/>
        <v>0.72251790101008351</v>
      </c>
    </row>
    <row r="3060" spans="1:49" x14ac:dyDescent="0.2">
      <c r="A3060">
        <v>3058</v>
      </c>
      <c r="B3060" t="s">
        <v>3027</v>
      </c>
      <c r="C3060" t="s">
        <v>3026</v>
      </c>
      <c r="F3060" t="s">
        <v>3025</v>
      </c>
      <c r="G3060" t="s">
        <v>17</v>
      </c>
      <c r="H3060" t="s">
        <v>16</v>
      </c>
      <c r="I3060" t="s">
        <v>3024</v>
      </c>
      <c r="J3060">
        <v>60022046</v>
      </c>
      <c r="K3060" t="s">
        <v>3023</v>
      </c>
      <c r="L3060" t="s">
        <v>3022</v>
      </c>
      <c r="M3060" t="s">
        <v>1722</v>
      </c>
      <c r="N3060">
        <v>5</v>
      </c>
      <c r="O3060" t="s">
        <v>3021</v>
      </c>
      <c r="P3060" t="s">
        <v>3020</v>
      </c>
      <c r="Q3060" t="s">
        <v>3019</v>
      </c>
      <c r="R3060" s="7">
        <v>40909</v>
      </c>
      <c r="S3060" s="8">
        <f t="shared" si="384"/>
        <v>2012</v>
      </c>
      <c r="T3060" s="8">
        <v>2012</v>
      </c>
      <c r="U3060" s="8">
        <f t="shared" si="385"/>
        <v>10</v>
      </c>
      <c r="V3060" s="7">
        <v>2012</v>
      </c>
      <c r="W3060" t="s">
        <v>355</v>
      </c>
      <c r="X3060" s="2">
        <v>0.437</v>
      </c>
      <c r="Y3060" s="6">
        <f t="shared" si="382"/>
        <v>1.1665465417367396E-2</v>
      </c>
      <c r="AA3060">
        <v>10704698</v>
      </c>
      <c r="AB3060">
        <v>5300152513</v>
      </c>
      <c r="AC3060">
        <v>15598985</v>
      </c>
      <c r="AD3060" t="s">
        <v>6</v>
      </c>
      <c r="AE3060">
        <v>124</v>
      </c>
      <c r="AH3060" t="s">
        <v>3018</v>
      </c>
      <c r="AI3060" t="s">
        <v>3017</v>
      </c>
      <c r="AK3060" t="s">
        <v>3016</v>
      </c>
      <c r="AL3060">
        <v>21</v>
      </c>
      <c r="AM3060" s="5">
        <f t="shared" si="386"/>
        <v>2.1</v>
      </c>
      <c r="AN3060" s="4">
        <f t="shared" si="383"/>
        <v>3.1806134040136312E-3</v>
      </c>
      <c r="AO3060" s="3"/>
      <c r="AP3060">
        <v>1</v>
      </c>
      <c r="AR3060" t="s">
        <v>1</v>
      </c>
      <c r="AT3060" s="2" t="s">
        <v>0</v>
      </c>
      <c r="AU3060" s="1">
        <f t="shared" si="387"/>
        <v>0.9120009813361265</v>
      </c>
      <c r="AV3060" s="1">
        <f t="shared" si="388"/>
        <v>0.7423039410690514</v>
      </c>
      <c r="AW3060" s="1">
        <f t="shared" si="389"/>
        <v>0.57260690080197607</v>
      </c>
    </row>
    <row r="3061" spans="1:49" x14ac:dyDescent="0.2">
      <c r="A3061">
        <v>3059</v>
      </c>
      <c r="B3061" t="s">
        <v>3015</v>
      </c>
      <c r="C3061" t="s">
        <v>3014</v>
      </c>
      <c r="F3061" t="s">
        <v>3013</v>
      </c>
      <c r="G3061" t="s">
        <v>17</v>
      </c>
      <c r="H3061" t="s">
        <v>16</v>
      </c>
      <c r="I3061" t="s">
        <v>3012</v>
      </c>
      <c r="J3061">
        <v>60015331</v>
      </c>
      <c r="K3061" t="s">
        <v>3011</v>
      </c>
      <c r="L3061" t="s">
        <v>3010</v>
      </c>
      <c r="M3061" t="s">
        <v>3009</v>
      </c>
      <c r="N3061">
        <v>3</v>
      </c>
      <c r="O3061" t="s">
        <v>3008</v>
      </c>
      <c r="P3061" t="s">
        <v>3007</v>
      </c>
      <c r="Q3061" t="s">
        <v>3006</v>
      </c>
      <c r="R3061" s="7">
        <v>40909</v>
      </c>
      <c r="S3061" s="8">
        <f t="shared" si="384"/>
        <v>2012</v>
      </c>
      <c r="T3061" s="8">
        <v>2012</v>
      </c>
      <c r="U3061" s="8">
        <f t="shared" si="385"/>
        <v>10</v>
      </c>
      <c r="V3061" s="7">
        <v>2012</v>
      </c>
      <c r="W3061" t="s">
        <v>355</v>
      </c>
      <c r="X3061" s="2">
        <v>0.437</v>
      </c>
      <c r="Y3061" s="6">
        <f t="shared" si="382"/>
        <v>1.1665465417367396E-2</v>
      </c>
      <c r="AA3061">
        <v>10704698</v>
      </c>
      <c r="AB3061">
        <v>5300152513</v>
      </c>
      <c r="AC3061">
        <v>15598985</v>
      </c>
      <c r="AD3061" t="s">
        <v>6</v>
      </c>
      <c r="AE3061">
        <v>124</v>
      </c>
      <c r="AH3061" t="s">
        <v>3005</v>
      </c>
      <c r="AI3061" t="s">
        <v>3004</v>
      </c>
      <c r="AK3061" t="s">
        <v>3003</v>
      </c>
      <c r="AL3061">
        <v>50</v>
      </c>
      <c r="AM3061" s="5">
        <f t="shared" si="386"/>
        <v>5</v>
      </c>
      <c r="AN3061" s="4">
        <f t="shared" si="383"/>
        <v>7.5728890571753124E-3</v>
      </c>
      <c r="AO3061" s="3"/>
      <c r="AP3061">
        <v>1</v>
      </c>
      <c r="AR3061" t="s">
        <v>1</v>
      </c>
      <c r="AT3061" s="2" t="s">
        <v>0</v>
      </c>
      <c r="AU3061" s="1">
        <f t="shared" si="387"/>
        <v>1.0437692509309771</v>
      </c>
      <c r="AV3061" s="1">
        <f t="shared" si="388"/>
        <v>0.96191772372713547</v>
      </c>
      <c r="AW3061" s="1">
        <f t="shared" si="389"/>
        <v>0.88006619652329365</v>
      </c>
    </row>
    <row r="3062" spans="1:49" x14ac:dyDescent="0.2">
      <c r="A3062">
        <v>3060</v>
      </c>
      <c r="B3062" t="s">
        <v>3002</v>
      </c>
      <c r="F3062" t="s">
        <v>3001</v>
      </c>
      <c r="G3062" t="s">
        <v>17</v>
      </c>
      <c r="H3062" t="s">
        <v>16</v>
      </c>
      <c r="I3062" t="s">
        <v>3000</v>
      </c>
      <c r="J3062" t="s">
        <v>2999</v>
      </c>
      <c r="K3062" t="s">
        <v>2998</v>
      </c>
      <c r="L3062" t="s">
        <v>2997</v>
      </c>
      <c r="M3062" t="s">
        <v>2996</v>
      </c>
      <c r="N3062">
        <v>3</v>
      </c>
      <c r="O3062" t="s">
        <v>2995</v>
      </c>
      <c r="P3062" t="s">
        <v>2994</v>
      </c>
      <c r="Q3062" t="s">
        <v>2993</v>
      </c>
      <c r="R3062" s="7">
        <v>40909</v>
      </c>
      <c r="S3062" s="8">
        <f t="shared" si="384"/>
        <v>2012</v>
      </c>
      <c r="T3062" s="8">
        <v>2012</v>
      </c>
      <c r="U3062" s="8">
        <f t="shared" si="385"/>
        <v>10</v>
      </c>
      <c r="V3062" s="7">
        <v>40909</v>
      </c>
      <c r="W3062" t="s">
        <v>2793</v>
      </c>
      <c r="X3062" s="2" t="s">
        <v>0</v>
      </c>
      <c r="Y3062" s="6" t="e">
        <f t="shared" si="382"/>
        <v>#VALUE!</v>
      </c>
      <c r="AA3062" t="s">
        <v>2792</v>
      </c>
      <c r="AB3062">
        <v>4400151716</v>
      </c>
      <c r="AC3062" t="s">
        <v>2791</v>
      </c>
      <c r="AD3062" t="s">
        <v>6</v>
      </c>
      <c r="AE3062">
        <v>69</v>
      </c>
      <c r="AF3062">
        <v>3</v>
      </c>
      <c r="AH3062" t="s">
        <v>2992</v>
      </c>
      <c r="AI3062" t="s">
        <v>2991</v>
      </c>
      <c r="AJ3062" t="s">
        <v>2990</v>
      </c>
      <c r="AK3062" t="s">
        <v>2989</v>
      </c>
      <c r="AL3062">
        <v>0</v>
      </c>
      <c r="AM3062" s="5">
        <f t="shared" si="386"/>
        <v>0</v>
      </c>
      <c r="AN3062" s="4">
        <f t="shared" si="383"/>
        <v>0</v>
      </c>
      <c r="AO3062" s="3"/>
      <c r="AP3062">
        <v>0</v>
      </c>
      <c r="AR3062" t="s">
        <v>1</v>
      </c>
      <c r="AT3062" s="2" t="s">
        <v>0</v>
      </c>
      <c r="AU3062" s="1" t="e">
        <f t="shared" si="387"/>
        <v>#VALUE!</v>
      </c>
      <c r="AV3062" s="1" t="e">
        <f t="shared" si="388"/>
        <v>#VALUE!</v>
      </c>
      <c r="AW3062" s="1" t="e">
        <f t="shared" si="389"/>
        <v>#VALUE!</v>
      </c>
    </row>
    <row r="3063" spans="1:49" x14ac:dyDescent="0.2">
      <c r="A3063">
        <v>3061</v>
      </c>
      <c r="B3063" t="s">
        <v>2988</v>
      </c>
      <c r="C3063" t="s">
        <v>2987</v>
      </c>
      <c r="F3063" t="s">
        <v>2986</v>
      </c>
      <c r="G3063" t="s">
        <v>17</v>
      </c>
      <c r="H3063" t="s">
        <v>16</v>
      </c>
      <c r="I3063" t="s">
        <v>2985</v>
      </c>
      <c r="J3063" t="s">
        <v>2984</v>
      </c>
      <c r="K3063" t="s">
        <v>2983</v>
      </c>
      <c r="L3063" t="s">
        <v>2982</v>
      </c>
      <c r="M3063" t="s">
        <v>2981</v>
      </c>
      <c r="N3063">
        <v>3</v>
      </c>
      <c r="O3063" t="s">
        <v>2980</v>
      </c>
      <c r="P3063" t="s">
        <v>2979</v>
      </c>
      <c r="Q3063" t="s">
        <v>2978</v>
      </c>
      <c r="R3063" s="7">
        <v>40909</v>
      </c>
      <c r="S3063" s="8">
        <f t="shared" si="384"/>
        <v>2012</v>
      </c>
      <c r="T3063" s="8">
        <v>2012</v>
      </c>
      <c r="U3063" s="8">
        <f t="shared" si="385"/>
        <v>10</v>
      </c>
      <c r="V3063" s="7">
        <v>40909</v>
      </c>
      <c r="W3063" t="s">
        <v>2977</v>
      </c>
      <c r="X3063" s="2">
        <v>1.137</v>
      </c>
      <c r="Y3063" s="6">
        <f t="shared" si="382"/>
        <v>3.0351565628253384E-2</v>
      </c>
      <c r="AA3063">
        <v>189251</v>
      </c>
      <c r="AB3063">
        <v>17336</v>
      </c>
      <c r="AD3063" t="s">
        <v>6</v>
      </c>
      <c r="AE3063">
        <v>48</v>
      </c>
      <c r="AF3063">
        <v>1</v>
      </c>
      <c r="AG3063">
        <v>6129643</v>
      </c>
      <c r="AH3063" t="s">
        <v>2976</v>
      </c>
      <c r="AI3063" t="s">
        <v>2975</v>
      </c>
      <c r="AK3063" t="s">
        <v>2974</v>
      </c>
      <c r="AL3063">
        <v>18</v>
      </c>
      <c r="AM3063" s="5">
        <f t="shared" si="386"/>
        <v>1.8</v>
      </c>
      <c r="AN3063" s="4">
        <f t="shared" si="383"/>
        <v>2.7262400605831123E-3</v>
      </c>
      <c r="AO3063" s="3"/>
      <c r="AP3063">
        <v>0</v>
      </c>
      <c r="AR3063" t="s">
        <v>1</v>
      </c>
      <c r="AT3063" s="2" t="s">
        <v>0</v>
      </c>
      <c r="AU3063" s="1">
        <f t="shared" si="387"/>
        <v>2.20639679579523</v>
      </c>
      <c r="AV3063" s="1">
        <f t="shared" si="388"/>
        <v>1.6538902844418248</v>
      </c>
      <c r="AW3063" s="1">
        <f t="shared" si="389"/>
        <v>1.1013837730884193</v>
      </c>
    </row>
    <row r="3064" spans="1:49" x14ac:dyDescent="0.2">
      <c r="A3064">
        <v>3062</v>
      </c>
      <c r="B3064" t="s">
        <v>2973</v>
      </c>
      <c r="C3064" t="s">
        <v>2972</v>
      </c>
      <c r="F3064" t="s">
        <v>2971</v>
      </c>
      <c r="G3064" t="s">
        <v>17</v>
      </c>
      <c r="H3064" t="s">
        <v>16</v>
      </c>
      <c r="I3064" t="s">
        <v>2970</v>
      </c>
      <c r="J3064" t="s">
        <v>2969</v>
      </c>
      <c r="K3064" t="s">
        <v>2968</v>
      </c>
      <c r="L3064" t="s">
        <v>2967</v>
      </c>
      <c r="M3064" t="s">
        <v>2966</v>
      </c>
      <c r="N3064">
        <v>5</v>
      </c>
      <c r="O3064" t="s">
        <v>2965</v>
      </c>
      <c r="P3064" t="s">
        <v>2964</v>
      </c>
      <c r="Q3064" t="s">
        <v>2963</v>
      </c>
      <c r="R3064" s="7">
        <v>40909</v>
      </c>
      <c r="S3064" s="8">
        <f t="shared" si="384"/>
        <v>2012</v>
      </c>
      <c r="T3064" s="8">
        <v>2012</v>
      </c>
      <c r="U3064" s="8">
        <f t="shared" si="385"/>
        <v>10</v>
      </c>
      <c r="V3064" s="7">
        <v>40909</v>
      </c>
      <c r="W3064" t="s">
        <v>2953</v>
      </c>
      <c r="X3064" s="2">
        <v>0.48499999999999999</v>
      </c>
      <c r="Y3064" s="6">
        <f t="shared" si="382"/>
        <v>1.294679800325672E-2</v>
      </c>
      <c r="AA3064">
        <v>9478396</v>
      </c>
      <c r="AB3064">
        <v>27027</v>
      </c>
      <c r="AC3064">
        <v>14320630</v>
      </c>
      <c r="AD3064" t="s">
        <v>6</v>
      </c>
      <c r="AE3064">
        <v>106</v>
      </c>
      <c r="AF3064">
        <v>1</v>
      </c>
      <c r="AH3064" t="s">
        <v>2962</v>
      </c>
      <c r="AI3064" t="s">
        <v>2961</v>
      </c>
      <c r="AK3064" t="s">
        <v>2960</v>
      </c>
      <c r="AL3064">
        <v>2</v>
      </c>
      <c r="AM3064" s="5">
        <f t="shared" si="386"/>
        <v>0.2</v>
      </c>
      <c r="AN3064" s="4">
        <f t="shared" si="383"/>
        <v>3.0291556228701253E-4</v>
      </c>
      <c r="AO3064" s="3"/>
      <c r="AP3064">
        <v>0</v>
      </c>
      <c r="AR3064" t="s">
        <v>1</v>
      </c>
      <c r="AT3064" s="2" t="s">
        <v>0</v>
      </c>
      <c r="AU3064" s="1">
        <f t="shared" si="387"/>
        <v>0.91536332709658086</v>
      </c>
      <c r="AV3064" s="1">
        <f t="shared" si="388"/>
        <v>0.66248567827718663</v>
      </c>
      <c r="AW3064" s="1">
        <f t="shared" si="389"/>
        <v>0.40960802945779246</v>
      </c>
    </row>
    <row r="3065" spans="1:49" x14ac:dyDescent="0.2">
      <c r="A3065">
        <v>3063</v>
      </c>
      <c r="B3065" t="s">
        <v>2959</v>
      </c>
      <c r="C3065" t="s">
        <v>2958</v>
      </c>
      <c r="F3065" t="s">
        <v>2957</v>
      </c>
      <c r="G3065" t="s">
        <v>17</v>
      </c>
      <c r="H3065" t="s">
        <v>16</v>
      </c>
      <c r="I3065" t="s">
        <v>2956</v>
      </c>
      <c r="J3065">
        <v>60005465</v>
      </c>
      <c r="K3065" t="s">
        <v>402</v>
      </c>
      <c r="L3065" t="s">
        <v>401</v>
      </c>
      <c r="M3065" t="s">
        <v>80</v>
      </c>
      <c r="N3065">
        <v>4</v>
      </c>
      <c r="O3065" t="s">
        <v>2955</v>
      </c>
      <c r="P3065" t="s">
        <v>2954</v>
      </c>
      <c r="Q3065" t="s">
        <v>398</v>
      </c>
      <c r="R3065" s="7">
        <v>40909</v>
      </c>
      <c r="S3065" s="8">
        <f t="shared" si="384"/>
        <v>2012</v>
      </c>
      <c r="T3065" s="8">
        <v>2012</v>
      </c>
      <c r="U3065" s="8">
        <f t="shared" si="385"/>
        <v>10</v>
      </c>
      <c r="V3065" s="7">
        <v>40909</v>
      </c>
      <c r="W3065" t="s">
        <v>2953</v>
      </c>
      <c r="X3065" s="2">
        <v>0.48499999999999999</v>
      </c>
      <c r="Y3065" s="6">
        <f t="shared" si="382"/>
        <v>1.294679800325672E-2</v>
      </c>
      <c r="AA3065">
        <v>9478396</v>
      </c>
      <c r="AB3065">
        <v>27027</v>
      </c>
      <c r="AC3065">
        <v>14320630</v>
      </c>
      <c r="AD3065" t="s">
        <v>6</v>
      </c>
      <c r="AE3065">
        <v>106</v>
      </c>
      <c r="AF3065">
        <v>1</v>
      </c>
      <c r="AH3065" t="s">
        <v>1477</v>
      </c>
      <c r="AI3065" t="s">
        <v>2952</v>
      </c>
      <c r="AK3065" t="s">
        <v>2951</v>
      </c>
      <c r="AL3065">
        <v>35</v>
      </c>
      <c r="AM3065" s="5">
        <f t="shared" si="386"/>
        <v>3.5</v>
      </c>
      <c r="AN3065" s="4">
        <f t="shared" si="383"/>
        <v>5.301022340022719E-3</v>
      </c>
      <c r="AO3065" s="3"/>
      <c r="AP3065">
        <v>0</v>
      </c>
      <c r="AR3065" t="s">
        <v>1</v>
      </c>
      <c r="AT3065" s="2" t="s">
        <v>0</v>
      </c>
      <c r="AU3065" s="1">
        <f t="shared" si="387"/>
        <v>1.065306530428652</v>
      </c>
      <c r="AV3065" s="1">
        <f t="shared" si="388"/>
        <v>0.91239101716397186</v>
      </c>
      <c r="AW3065" s="1">
        <f t="shared" si="389"/>
        <v>0.75947550389929186</v>
      </c>
    </row>
    <row r="3066" spans="1:49" x14ac:dyDescent="0.2">
      <c r="A3066">
        <v>3064</v>
      </c>
      <c r="B3066" t="s">
        <v>2950</v>
      </c>
      <c r="F3066" t="s">
        <v>2949</v>
      </c>
      <c r="G3066" t="s">
        <v>17</v>
      </c>
      <c r="H3066" t="s">
        <v>16</v>
      </c>
      <c r="I3066" t="s">
        <v>2948</v>
      </c>
      <c r="J3066">
        <v>60010618</v>
      </c>
      <c r="K3066" t="s">
        <v>2947</v>
      </c>
      <c r="L3066" t="s">
        <v>2946</v>
      </c>
      <c r="M3066" t="s">
        <v>146</v>
      </c>
      <c r="N3066">
        <v>2</v>
      </c>
      <c r="O3066" t="s">
        <v>2945</v>
      </c>
      <c r="P3066" t="s">
        <v>2944</v>
      </c>
      <c r="Q3066" t="s">
        <v>2943</v>
      </c>
      <c r="R3066" s="7">
        <v>40909</v>
      </c>
      <c r="S3066" s="8">
        <f t="shared" si="384"/>
        <v>2012</v>
      </c>
      <c r="T3066" s="8">
        <v>2012</v>
      </c>
      <c r="U3066" s="8">
        <f t="shared" si="385"/>
        <v>10</v>
      </c>
      <c r="V3066" s="7">
        <v>40909</v>
      </c>
      <c r="W3066" t="s">
        <v>2942</v>
      </c>
      <c r="X3066" s="2">
        <v>0.153</v>
      </c>
      <c r="Y3066" s="6">
        <f t="shared" si="382"/>
        <v>4.0842476175222235E-3</v>
      </c>
      <c r="AA3066">
        <v>19928645</v>
      </c>
      <c r="AB3066">
        <v>19700182903</v>
      </c>
      <c r="AC3066">
        <v>18173195</v>
      </c>
      <c r="AD3066" t="s">
        <v>6</v>
      </c>
      <c r="AE3066">
        <v>35</v>
      </c>
      <c r="AF3066">
        <v>1</v>
      </c>
      <c r="AH3066" t="s">
        <v>2941</v>
      </c>
      <c r="AI3066" t="s">
        <v>2940</v>
      </c>
      <c r="AJ3066" t="s">
        <v>2939</v>
      </c>
      <c r="AK3066" t="s">
        <v>2938</v>
      </c>
      <c r="AL3066">
        <v>0</v>
      </c>
      <c r="AM3066" s="5">
        <f t="shared" si="386"/>
        <v>0</v>
      </c>
      <c r="AN3066" s="4">
        <f t="shared" si="383"/>
        <v>0</v>
      </c>
      <c r="AO3066" s="3"/>
      <c r="AP3066">
        <v>0</v>
      </c>
      <c r="AR3066" t="s">
        <v>1</v>
      </c>
      <c r="AT3066" s="2" t="s">
        <v>0</v>
      </c>
      <c r="AU3066" s="1">
        <f t="shared" si="387"/>
        <v>0.28589733322655564</v>
      </c>
      <c r="AV3066" s="1">
        <f t="shared" si="388"/>
        <v>0.20421238087611118</v>
      </c>
      <c r="AW3066" s="1">
        <f t="shared" si="389"/>
        <v>0.1225274285256667</v>
      </c>
    </row>
    <row r="3067" spans="1:49" x14ac:dyDescent="0.2">
      <c r="A3067">
        <v>3065</v>
      </c>
      <c r="B3067" t="s">
        <v>2937</v>
      </c>
      <c r="C3067" t="s">
        <v>2936</v>
      </c>
      <c r="E3067">
        <v>22280618</v>
      </c>
      <c r="F3067" t="s">
        <v>2935</v>
      </c>
      <c r="G3067" t="s">
        <v>17</v>
      </c>
      <c r="H3067" t="s">
        <v>16</v>
      </c>
      <c r="I3067" t="s">
        <v>2934</v>
      </c>
      <c r="J3067" t="s">
        <v>2933</v>
      </c>
      <c r="K3067" t="s">
        <v>2932</v>
      </c>
      <c r="L3067" t="s">
        <v>2931</v>
      </c>
      <c r="M3067" t="s">
        <v>1306</v>
      </c>
      <c r="N3067">
        <v>4</v>
      </c>
      <c r="O3067" t="s">
        <v>2930</v>
      </c>
      <c r="P3067" t="s">
        <v>2929</v>
      </c>
      <c r="Q3067" t="s">
        <v>2928</v>
      </c>
      <c r="R3067" s="7">
        <v>40909</v>
      </c>
      <c r="S3067" s="8">
        <f t="shared" si="384"/>
        <v>2012</v>
      </c>
      <c r="T3067" s="8">
        <v>2012</v>
      </c>
      <c r="U3067" s="8">
        <f t="shared" si="385"/>
        <v>10</v>
      </c>
      <c r="V3067" s="7">
        <v>40909</v>
      </c>
      <c r="W3067" t="s">
        <v>2927</v>
      </c>
      <c r="X3067" s="2">
        <v>0.61899999999999999</v>
      </c>
      <c r="Y3067" s="6">
        <f t="shared" si="382"/>
        <v>1.6523851472197752E-2</v>
      </c>
      <c r="AA3067">
        <v>14966</v>
      </c>
      <c r="AB3067">
        <v>12936</v>
      </c>
      <c r="AD3067" t="s">
        <v>6</v>
      </c>
      <c r="AE3067">
        <v>131</v>
      </c>
      <c r="AF3067">
        <v>1</v>
      </c>
      <c r="AH3067" t="s">
        <v>2926</v>
      </c>
      <c r="AI3067" t="s">
        <v>2925</v>
      </c>
      <c r="AK3067" t="s">
        <v>2924</v>
      </c>
      <c r="AL3067">
        <v>37</v>
      </c>
      <c r="AM3067" s="5">
        <f t="shared" si="386"/>
        <v>3.7</v>
      </c>
      <c r="AN3067" s="4">
        <f t="shared" si="383"/>
        <v>5.6039379023097311E-3</v>
      </c>
      <c r="AO3067" s="3"/>
      <c r="AP3067">
        <v>0</v>
      </c>
      <c r="AQ3067" t="s">
        <v>1624</v>
      </c>
      <c r="AR3067" t="s">
        <v>1</v>
      </c>
      <c r="AS3067" t="s">
        <v>1622</v>
      </c>
      <c r="AT3067" s="2" t="s">
        <v>0</v>
      </c>
      <c r="AU3067" s="1">
        <f t="shared" si="387"/>
        <v>1.3247877401231345</v>
      </c>
      <c r="AV3067" s="1">
        <f t="shared" si="388"/>
        <v>1.1063894687253741</v>
      </c>
      <c r="AW3067" s="1">
        <f t="shared" si="389"/>
        <v>0.88799119732761378</v>
      </c>
    </row>
    <row r="3068" spans="1:49" x14ac:dyDescent="0.2">
      <c r="A3068">
        <v>3066</v>
      </c>
      <c r="B3068" t="s">
        <v>2923</v>
      </c>
      <c r="C3068" t="s">
        <v>2922</v>
      </c>
      <c r="F3068" t="s">
        <v>2921</v>
      </c>
      <c r="G3068" t="s">
        <v>17</v>
      </c>
      <c r="H3068" t="s">
        <v>16</v>
      </c>
      <c r="I3068" t="s">
        <v>604</v>
      </c>
      <c r="J3068">
        <v>60071140</v>
      </c>
      <c r="K3068" t="s">
        <v>2920</v>
      </c>
      <c r="L3068" t="s">
        <v>2919</v>
      </c>
      <c r="M3068" t="s">
        <v>2918</v>
      </c>
      <c r="N3068">
        <v>1</v>
      </c>
      <c r="O3068" t="s">
        <v>2917</v>
      </c>
      <c r="P3068">
        <v>57204542925</v>
      </c>
      <c r="Q3068">
        <v>60071140</v>
      </c>
      <c r="R3068" s="7">
        <v>40909</v>
      </c>
      <c r="S3068" s="8">
        <f t="shared" si="384"/>
        <v>2012</v>
      </c>
      <c r="T3068" s="8">
        <v>2012</v>
      </c>
      <c r="U3068" s="8">
        <f t="shared" si="385"/>
        <v>10</v>
      </c>
      <c r="V3068" s="7">
        <v>40909</v>
      </c>
      <c r="W3068" t="s">
        <v>2916</v>
      </c>
      <c r="X3068" s="2">
        <v>0.41799999999999998</v>
      </c>
      <c r="Y3068" s="6">
        <f t="shared" si="382"/>
        <v>1.1158271268786204E-2</v>
      </c>
      <c r="AA3068">
        <v>17518822</v>
      </c>
      <c r="AB3068">
        <v>5300152720</v>
      </c>
      <c r="AD3068" t="s">
        <v>6</v>
      </c>
      <c r="AE3068">
        <v>6</v>
      </c>
      <c r="AF3068">
        <v>1</v>
      </c>
      <c r="AH3068" t="s">
        <v>2915</v>
      </c>
      <c r="AI3068" t="s">
        <v>2914</v>
      </c>
      <c r="AK3068" t="s">
        <v>2913</v>
      </c>
      <c r="AL3068">
        <v>2</v>
      </c>
      <c r="AM3068" s="5">
        <f t="shared" si="386"/>
        <v>0.2</v>
      </c>
      <c r="AN3068" s="4">
        <f t="shared" si="383"/>
        <v>3.0291556228701253E-4</v>
      </c>
      <c r="AO3068" s="3"/>
      <c r="AP3068">
        <v>0</v>
      </c>
      <c r="AR3068" t="s">
        <v>1</v>
      </c>
      <c r="AT3068" s="2" t="s">
        <v>0</v>
      </c>
      <c r="AU3068" s="1">
        <f t="shared" si="387"/>
        <v>0.79016645568364463</v>
      </c>
      <c r="AV3068" s="1">
        <f t="shared" si="388"/>
        <v>0.57305934155366089</v>
      </c>
      <c r="AW3068" s="1">
        <f t="shared" si="389"/>
        <v>0.35595222742367699</v>
      </c>
    </row>
    <row r="3069" spans="1:49" x14ac:dyDescent="0.2">
      <c r="A3069">
        <v>3067</v>
      </c>
      <c r="B3069" t="s">
        <v>2912</v>
      </c>
      <c r="C3069" t="s">
        <v>2911</v>
      </c>
      <c r="E3069">
        <v>21919982</v>
      </c>
      <c r="F3069" t="s">
        <v>2910</v>
      </c>
      <c r="G3069" t="s">
        <v>17</v>
      </c>
      <c r="H3069" t="s">
        <v>16</v>
      </c>
      <c r="I3069" t="s">
        <v>2909</v>
      </c>
      <c r="J3069" t="s">
        <v>2908</v>
      </c>
      <c r="K3069" t="s">
        <v>2907</v>
      </c>
      <c r="L3069" t="s">
        <v>2906</v>
      </c>
      <c r="M3069" t="s">
        <v>2905</v>
      </c>
      <c r="N3069">
        <v>6</v>
      </c>
      <c r="O3069" t="s">
        <v>2904</v>
      </c>
      <c r="P3069" t="s">
        <v>2903</v>
      </c>
      <c r="Q3069" t="s">
        <v>2902</v>
      </c>
      <c r="R3069" s="7">
        <v>40909</v>
      </c>
      <c r="S3069" s="8">
        <f t="shared" si="384"/>
        <v>2012</v>
      </c>
      <c r="T3069" s="8">
        <v>2012</v>
      </c>
      <c r="U3069" s="8">
        <f t="shared" si="385"/>
        <v>10</v>
      </c>
      <c r="V3069" s="7">
        <v>40909</v>
      </c>
      <c r="W3069" t="s">
        <v>2901</v>
      </c>
      <c r="X3069" s="2">
        <v>3.0579999999999998</v>
      </c>
      <c r="Y3069" s="6">
        <f t="shared" si="382"/>
        <v>8.1631563492699066E-2</v>
      </c>
      <c r="AA3069">
        <v>9607412</v>
      </c>
      <c r="AB3069">
        <v>16612</v>
      </c>
      <c r="AC3069" t="s">
        <v>2900</v>
      </c>
      <c r="AD3069" t="s">
        <v>6</v>
      </c>
      <c r="AE3069">
        <v>69</v>
      </c>
      <c r="AF3069">
        <v>2</v>
      </c>
      <c r="AH3069" t="s">
        <v>2899</v>
      </c>
      <c r="AI3069" t="s">
        <v>2898</v>
      </c>
      <c r="AJ3069" t="s">
        <v>2897</v>
      </c>
      <c r="AK3069" t="s">
        <v>2896</v>
      </c>
      <c r="AL3069">
        <v>113</v>
      </c>
      <c r="AM3069" s="5">
        <f t="shared" si="386"/>
        <v>11.3</v>
      </c>
      <c r="AN3069" s="4">
        <f t="shared" si="383"/>
        <v>1.7114729269216207E-2</v>
      </c>
      <c r="AO3069" s="3"/>
      <c r="AP3069">
        <v>0</v>
      </c>
      <c r="AQ3069" t="s">
        <v>1885</v>
      </c>
      <c r="AR3069" t="s">
        <v>2895</v>
      </c>
      <c r="AS3069" t="s">
        <v>1884</v>
      </c>
      <c r="AT3069" s="2">
        <v>6.4169999999999998</v>
      </c>
      <c r="AU3069" s="1">
        <f t="shared" si="387"/>
        <v>6.2276513225654213</v>
      </c>
      <c r="AV3069" s="1">
        <f t="shared" si="388"/>
        <v>4.9373146380957635</v>
      </c>
      <c r="AW3069" s="1">
        <f t="shared" si="389"/>
        <v>3.6469779536261062</v>
      </c>
    </row>
    <row r="3070" spans="1:49" x14ac:dyDescent="0.2">
      <c r="A3070">
        <v>3068</v>
      </c>
      <c r="B3070" t="s">
        <v>2894</v>
      </c>
      <c r="C3070" t="s">
        <v>2893</v>
      </c>
      <c r="F3070" t="s">
        <v>2892</v>
      </c>
      <c r="G3070" t="s">
        <v>17</v>
      </c>
      <c r="H3070" t="s">
        <v>16</v>
      </c>
      <c r="I3070" t="s">
        <v>2891</v>
      </c>
      <c r="J3070">
        <v>60015986</v>
      </c>
      <c r="K3070" t="s">
        <v>2890</v>
      </c>
      <c r="L3070" t="s">
        <v>2889</v>
      </c>
      <c r="M3070" t="s">
        <v>214</v>
      </c>
      <c r="N3070">
        <v>4</v>
      </c>
      <c r="O3070" t="s">
        <v>2888</v>
      </c>
      <c r="P3070" t="s">
        <v>2887</v>
      </c>
      <c r="Q3070" t="s">
        <v>2886</v>
      </c>
      <c r="R3070" s="7">
        <v>40909</v>
      </c>
      <c r="S3070" s="8">
        <f t="shared" si="384"/>
        <v>2012</v>
      </c>
      <c r="T3070" s="8">
        <v>2012</v>
      </c>
      <c r="U3070" s="8">
        <f t="shared" si="385"/>
        <v>10</v>
      </c>
      <c r="V3070" s="7">
        <v>40909</v>
      </c>
      <c r="W3070" t="s">
        <v>2839</v>
      </c>
      <c r="X3070" s="2">
        <v>0.28599999999999998</v>
      </c>
      <c r="Y3070" s="6">
        <f t="shared" si="382"/>
        <v>7.6346066575905605E-3</v>
      </c>
      <c r="AA3070">
        <v>9205071</v>
      </c>
      <c r="AB3070">
        <v>28139</v>
      </c>
      <c r="AC3070">
        <v>15693937</v>
      </c>
      <c r="AD3070" t="s">
        <v>6</v>
      </c>
      <c r="AE3070">
        <v>26</v>
      </c>
      <c r="AF3070">
        <v>1</v>
      </c>
      <c r="AH3070" s="10">
        <v>44501</v>
      </c>
      <c r="AI3070" t="s">
        <v>2885</v>
      </c>
      <c r="AK3070" t="s">
        <v>2884</v>
      </c>
      <c r="AL3070">
        <v>45</v>
      </c>
      <c r="AM3070" s="5">
        <f t="shared" si="386"/>
        <v>4.5</v>
      </c>
      <c r="AN3070" s="4">
        <f t="shared" si="383"/>
        <v>6.815600151457781E-3</v>
      </c>
      <c r="AO3070" s="3"/>
      <c r="AP3070">
        <v>0</v>
      </c>
      <c r="AR3070" t="s">
        <v>1</v>
      </c>
      <c r="AT3070" s="2" t="s">
        <v>0</v>
      </c>
      <c r="AU3070" s="1">
        <f t="shared" si="387"/>
        <v>0.73889047057507273</v>
      </c>
      <c r="AV3070" s="1">
        <f t="shared" si="388"/>
        <v>0.72251034045241713</v>
      </c>
      <c r="AW3070" s="1">
        <f t="shared" si="389"/>
        <v>0.70613021032976142</v>
      </c>
    </row>
    <row r="3071" spans="1:49" x14ac:dyDescent="0.2">
      <c r="A3071">
        <v>3069</v>
      </c>
      <c r="B3071" t="s">
        <v>2883</v>
      </c>
      <c r="C3071" t="s">
        <v>2882</v>
      </c>
      <c r="F3071" t="s">
        <v>2881</v>
      </c>
      <c r="G3071" t="s">
        <v>17</v>
      </c>
      <c r="H3071" t="s">
        <v>16</v>
      </c>
      <c r="I3071" t="s">
        <v>2880</v>
      </c>
      <c r="J3071" t="s">
        <v>2879</v>
      </c>
      <c r="K3071" t="s">
        <v>2878</v>
      </c>
      <c r="L3071" t="s">
        <v>2877</v>
      </c>
      <c r="M3071" t="s">
        <v>2876</v>
      </c>
      <c r="N3071">
        <v>4</v>
      </c>
      <c r="O3071" t="s">
        <v>2875</v>
      </c>
      <c r="P3071" t="s">
        <v>2874</v>
      </c>
      <c r="Q3071" t="s">
        <v>2873</v>
      </c>
      <c r="R3071" s="7">
        <v>40909</v>
      </c>
      <c r="S3071" s="8">
        <f t="shared" si="384"/>
        <v>2012</v>
      </c>
      <c r="T3071" s="8">
        <v>2012</v>
      </c>
      <c r="U3071" s="8">
        <f t="shared" si="385"/>
        <v>10</v>
      </c>
      <c r="V3071" s="7">
        <v>40909</v>
      </c>
      <c r="W3071" t="s">
        <v>2872</v>
      </c>
      <c r="X3071" s="2">
        <v>0.57399999999999995</v>
      </c>
      <c r="Y3071" s="6">
        <f t="shared" si="382"/>
        <v>1.5322602172926509E-2</v>
      </c>
      <c r="AA3071" t="s">
        <v>2871</v>
      </c>
      <c r="AB3071">
        <v>15464</v>
      </c>
      <c r="AD3071" t="s">
        <v>6</v>
      </c>
      <c r="AE3071">
        <v>11</v>
      </c>
      <c r="AF3071">
        <v>1</v>
      </c>
      <c r="AG3071">
        <v>6081944</v>
      </c>
      <c r="AH3071" t="s">
        <v>2870</v>
      </c>
      <c r="AI3071" t="s">
        <v>2869</v>
      </c>
      <c r="AJ3071" t="s">
        <v>2868</v>
      </c>
      <c r="AK3071" t="s">
        <v>2867</v>
      </c>
      <c r="AL3071">
        <v>30</v>
      </c>
      <c r="AM3071" s="5">
        <f t="shared" si="386"/>
        <v>3</v>
      </c>
      <c r="AN3071" s="4">
        <f t="shared" si="383"/>
        <v>4.5437334343051876E-3</v>
      </c>
      <c r="AO3071" s="3"/>
      <c r="AP3071">
        <v>0</v>
      </c>
      <c r="AQ3071" t="s">
        <v>1549</v>
      </c>
      <c r="AR3071" t="s">
        <v>2866</v>
      </c>
      <c r="AS3071" t="s">
        <v>1548</v>
      </c>
      <c r="AT3071" s="2">
        <v>2.57</v>
      </c>
      <c r="AU3071" s="1">
        <f t="shared" si="387"/>
        <v>1.2088941551340113</v>
      </c>
      <c r="AV3071" s="1">
        <f t="shared" si="388"/>
        <v>0.99331678036158488</v>
      </c>
      <c r="AW3071" s="1">
        <f t="shared" si="389"/>
        <v>0.77773940558915844</v>
      </c>
    </row>
    <row r="3072" spans="1:49" x14ac:dyDescent="0.2">
      <c r="A3072">
        <v>3070</v>
      </c>
      <c r="B3072" t="s">
        <v>2865</v>
      </c>
      <c r="C3072" t="s">
        <v>2864</v>
      </c>
      <c r="F3072" t="s">
        <v>2863</v>
      </c>
      <c r="G3072" t="s">
        <v>17</v>
      </c>
      <c r="H3072" t="s">
        <v>16</v>
      </c>
      <c r="I3072" t="s">
        <v>2862</v>
      </c>
      <c r="J3072" t="s">
        <v>2861</v>
      </c>
      <c r="K3072" t="s">
        <v>2860</v>
      </c>
      <c r="L3072" t="s">
        <v>2859</v>
      </c>
      <c r="M3072" t="s">
        <v>2858</v>
      </c>
      <c r="N3072">
        <v>3</v>
      </c>
      <c r="O3072" t="s">
        <v>2857</v>
      </c>
      <c r="P3072" t="s">
        <v>2856</v>
      </c>
      <c r="Q3072" t="s">
        <v>2855</v>
      </c>
      <c r="R3072" s="7">
        <v>40909</v>
      </c>
      <c r="S3072" s="8">
        <f t="shared" si="384"/>
        <v>2012</v>
      </c>
      <c r="T3072" s="8">
        <v>2012</v>
      </c>
      <c r="U3072" s="8">
        <f t="shared" si="385"/>
        <v>10</v>
      </c>
      <c r="V3072" s="7">
        <v>40909</v>
      </c>
      <c r="W3072" t="s">
        <v>2854</v>
      </c>
      <c r="X3072" s="2">
        <v>1.218</v>
      </c>
      <c r="Y3072" s="6">
        <f t="shared" si="382"/>
        <v>3.2513814366941618E-2</v>
      </c>
      <c r="AA3072">
        <v>189448</v>
      </c>
      <c r="AB3072">
        <v>15107</v>
      </c>
      <c r="AD3072" t="s">
        <v>6</v>
      </c>
      <c r="AE3072">
        <v>58</v>
      </c>
      <c r="AF3072">
        <v>1</v>
      </c>
      <c r="AG3072">
        <v>6121994</v>
      </c>
      <c r="AH3072" t="s">
        <v>2853</v>
      </c>
      <c r="AI3072" t="s">
        <v>2852</v>
      </c>
      <c r="AJ3072" t="s">
        <v>2851</v>
      </c>
      <c r="AK3072" t="s">
        <v>2850</v>
      </c>
      <c r="AL3072">
        <v>23</v>
      </c>
      <c r="AM3072" s="5">
        <f t="shared" si="386"/>
        <v>2.2999999999999998</v>
      </c>
      <c r="AN3072" s="4">
        <f t="shared" si="383"/>
        <v>3.4835289663006433E-3</v>
      </c>
      <c r="AO3072" s="3"/>
      <c r="AP3072">
        <v>0</v>
      </c>
      <c r="AQ3072" t="s">
        <v>2849</v>
      </c>
      <c r="AR3072" t="s">
        <v>1</v>
      </c>
      <c r="AS3072" t="s">
        <v>2848</v>
      </c>
      <c r="AT3072" s="2" t="s">
        <v>0</v>
      </c>
      <c r="AU3072" s="1">
        <f t="shared" si="387"/>
        <v>2.3804728746749322</v>
      </c>
      <c r="AV3072" s="1">
        <f t="shared" si="388"/>
        <v>1.7998671666621131</v>
      </c>
      <c r="AW3072" s="1">
        <f t="shared" si="389"/>
        <v>1.2192614586492936</v>
      </c>
    </row>
    <row r="3073" spans="1:49" x14ac:dyDescent="0.2">
      <c r="A3073">
        <v>3071</v>
      </c>
      <c r="B3073" t="s">
        <v>2847</v>
      </c>
      <c r="C3073" t="s">
        <v>2846</v>
      </c>
      <c r="F3073" t="s">
        <v>2845</v>
      </c>
      <c r="G3073" t="s">
        <v>17</v>
      </c>
      <c r="H3073" t="s">
        <v>16</v>
      </c>
      <c r="I3073" t="s">
        <v>2844</v>
      </c>
      <c r="J3073">
        <v>60024542</v>
      </c>
      <c r="K3073" t="s">
        <v>2843</v>
      </c>
      <c r="L3073" t="s">
        <v>1616</v>
      </c>
      <c r="M3073" t="s">
        <v>80</v>
      </c>
      <c r="N3073">
        <v>2</v>
      </c>
      <c r="O3073" t="s">
        <v>2842</v>
      </c>
      <c r="P3073" t="s">
        <v>2841</v>
      </c>
      <c r="Q3073" t="s">
        <v>2840</v>
      </c>
      <c r="R3073" s="7">
        <v>40909</v>
      </c>
      <c r="S3073" s="8">
        <f t="shared" si="384"/>
        <v>2012</v>
      </c>
      <c r="T3073" s="8">
        <v>2012</v>
      </c>
      <c r="U3073" s="8">
        <f t="shared" si="385"/>
        <v>10</v>
      </c>
      <c r="V3073" s="7">
        <v>40909</v>
      </c>
      <c r="W3073" t="s">
        <v>2839</v>
      </c>
      <c r="X3073" s="2">
        <v>0.28599999999999998</v>
      </c>
      <c r="Y3073" s="6">
        <f t="shared" si="382"/>
        <v>7.6346066575905605E-3</v>
      </c>
      <c r="AA3073">
        <v>9205071</v>
      </c>
      <c r="AB3073">
        <v>28139</v>
      </c>
      <c r="AC3073">
        <v>15693937</v>
      </c>
      <c r="AD3073" t="s">
        <v>6</v>
      </c>
      <c r="AE3073">
        <v>26</v>
      </c>
      <c r="AF3073">
        <v>1</v>
      </c>
      <c r="AH3073" t="s">
        <v>2838</v>
      </c>
      <c r="AI3073" t="s">
        <v>2837</v>
      </c>
      <c r="AK3073" t="s">
        <v>2836</v>
      </c>
      <c r="AL3073">
        <v>4</v>
      </c>
      <c r="AM3073" s="5">
        <f t="shared" si="386"/>
        <v>0.4</v>
      </c>
      <c r="AN3073" s="4">
        <f t="shared" si="383"/>
        <v>6.0583112457402507E-4</v>
      </c>
      <c r="AO3073" s="3"/>
      <c r="AP3073">
        <v>0</v>
      </c>
      <c r="AQ3073" t="s">
        <v>1516</v>
      </c>
      <c r="AR3073">
        <v>60971052</v>
      </c>
      <c r="AS3073" t="s">
        <v>1516</v>
      </c>
      <c r="AT3073" s="2" t="s">
        <v>0</v>
      </c>
      <c r="AU3073" s="1">
        <f t="shared" si="387"/>
        <v>0.55259739976856004</v>
      </c>
      <c r="AV3073" s="1">
        <f t="shared" si="388"/>
        <v>0.41202188910822934</v>
      </c>
      <c r="AW3073" s="1">
        <f t="shared" si="389"/>
        <v>0.27144637844789854</v>
      </c>
    </row>
    <row r="3074" spans="1:49" x14ac:dyDescent="0.2">
      <c r="A3074">
        <v>3072</v>
      </c>
      <c r="B3074" t="s">
        <v>2835</v>
      </c>
      <c r="C3074" t="s">
        <v>2834</v>
      </c>
      <c r="F3074" t="s">
        <v>2833</v>
      </c>
      <c r="G3074" t="s">
        <v>17</v>
      </c>
      <c r="H3074" t="s">
        <v>16</v>
      </c>
      <c r="I3074" t="s">
        <v>2832</v>
      </c>
      <c r="J3074">
        <v>60021939</v>
      </c>
      <c r="K3074" t="s">
        <v>2831</v>
      </c>
      <c r="L3074" t="s">
        <v>2830</v>
      </c>
      <c r="M3074" t="s">
        <v>66</v>
      </c>
      <c r="N3074">
        <v>3</v>
      </c>
      <c r="O3074" t="s">
        <v>2829</v>
      </c>
      <c r="P3074" t="s">
        <v>2828</v>
      </c>
      <c r="Q3074" t="s">
        <v>2827</v>
      </c>
      <c r="R3074" s="7">
        <v>40909</v>
      </c>
      <c r="S3074" s="8">
        <f t="shared" si="384"/>
        <v>2012</v>
      </c>
      <c r="T3074" s="8">
        <v>2012</v>
      </c>
      <c r="U3074" s="8">
        <f t="shared" si="385"/>
        <v>10</v>
      </c>
      <c r="V3074" s="7">
        <v>40909</v>
      </c>
      <c r="W3074" t="s">
        <v>2826</v>
      </c>
      <c r="X3074" s="2">
        <v>0.94</v>
      </c>
      <c r="Y3074" s="6">
        <f t="shared" ref="Y3074:Y3137" si="390">(X3074-$Z$4)/($Z$3-$Z$4)</f>
        <v>2.5092763140332611E-2</v>
      </c>
      <c r="AA3074">
        <v>15311309</v>
      </c>
      <c r="AB3074">
        <v>17295</v>
      </c>
      <c r="AD3074" t="s">
        <v>6</v>
      </c>
      <c r="AE3074">
        <v>22</v>
      </c>
      <c r="AF3074">
        <v>1</v>
      </c>
      <c r="AG3074">
        <v>6107597</v>
      </c>
      <c r="AH3074" t="s">
        <v>2825</v>
      </c>
      <c r="AI3074" t="s">
        <v>2824</v>
      </c>
      <c r="AJ3074" t="s">
        <v>2823</v>
      </c>
      <c r="AK3074" t="s">
        <v>2822</v>
      </c>
      <c r="AL3074">
        <v>49</v>
      </c>
      <c r="AM3074" s="5">
        <f t="shared" si="386"/>
        <v>4.9000000000000004</v>
      </c>
      <c r="AN3074" s="4">
        <f t="shared" ref="AN3074:AN3137" si="391">(AM3074-$AO$4)/($AO$3-$AO$4)</f>
        <v>7.4214312760318068E-3</v>
      </c>
      <c r="AO3074" s="3"/>
      <c r="AP3074">
        <v>0</v>
      </c>
      <c r="AQ3074" t="s">
        <v>2821</v>
      </c>
      <c r="AR3074" t="s">
        <v>2820</v>
      </c>
      <c r="AS3074" t="s">
        <v>2819</v>
      </c>
      <c r="AT3074" s="2" t="s">
        <v>0</v>
      </c>
      <c r="AU3074" s="1">
        <f t="shared" si="387"/>
        <v>1.9791363581042369</v>
      </c>
      <c r="AV3074" s="1">
        <f t="shared" si="388"/>
        <v>1.625709720818221</v>
      </c>
      <c r="AW3074" s="1">
        <f t="shared" si="389"/>
        <v>1.2722830835322048</v>
      </c>
    </row>
    <row r="3075" spans="1:49" x14ac:dyDescent="0.2">
      <c r="A3075">
        <v>3073</v>
      </c>
      <c r="B3075" t="s">
        <v>2818</v>
      </c>
      <c r="C3075" t="s">
        <v>2817</v>
      </c>
      <c r="F3075" t="s">
        <v>2816</v>
      </c>
      <c r="G3075" t="s">
        <v>17</v>
      </c>
      <c r="H3075" t="s">
        <v>16</v>
      </c>
      <c r="I3075" t="s">
        <v>2815</v>
      </c>
      <c r="J3075" t="s">
        <v>2814</v>
      </c>
      <c r="K3075" t="s">
        <v>2813</v>
      </c>
      <c r="L3075" t="s">
        <v>2812</v>
      </c>
      <c r="M3075" t="s">
        <v>2811</v>
      </c>
      <c r="N3075">
        <v>6</v>
      </c>
      <c r="O3075" t="s">
        <v>2810</v>
      </c>
      <c r="P3075" t="s">
        <v>2809</v>
      </c>
      <c r="Q3075" t="s">
        <v>2808</v>
      </c>
      <c r="R3075" s="7">
        <v>40909</v>
      </c>
      <c r="S3075" s="8">
        <f t="shared" si="384"/>
        <v>2012</v>
      </c>
      <c r="T3075" s="8">
        <v>2012</v>
      </c>
      <c r="U3075" s="8">
        <f t="shared" si="385"/>
        <v>10</v>
      </c>
      <c r="V3075" s="7">
        <v>40909</v>
      </c>
      <c r="W3075" t="s">
        <v>2732</v>
      </c>
      <c r="X3075" s="2">
        <v>1.4950000000000001</v>
      </c>
      <c r="Y3075" s="6">
        <f t="shared" si="390"/>
        <v>3.9908171164677937E-2</v>
      </c>
      <c r="AA3075">
        <v>10805370</v>
      </c>
      <c r="AB3075">
        <v>144827</v>
      </c>
      <c r="AC3075">
        <v>15211886</v>
      </c>
      <c r="AD3075" t="s">
        <v>6</v>
      </c>
      <c r="AE3075">
        <v>16</v>
      </c>
      <c r="AF3075">
        <v>1</v>
      </c>
      <c r="AH3075" t="s">
        <v>2807</v>
      </c>
      <c r="AI3075" t="s">
        <v>2806</v>
      </c>
      <c r="AJ3075" t="s">
        <v>2805</v>
      </c>
      <c r="AK3075" t="s">
        <v>2804</v>
      </c>
      <c r="AL3075">
        <v>20</v>
      </c>
      <c r="AM3075" s="5">
        <f t="shared" si="386"/>
        <v>2</v>
      </c>
      <c r="AN3075" s="4">
        <f t="shared" si="391"/>
        <v>3.0291556228701248E-3</v>
      </c>
      <c r="AO3075" s="3"/>
      <c r="AP3075">
        <v>1</v>
      </c>
      <c r="AR3075" t="s">
        <v>1</v>
      </c>
      <c r="AT3075" s="2">
        <v>4.0659999999999998</v>
      </c>
      <c r="AU3075" s="1">
        <f t="shared" si="387"/>
        <v>2.8844466502135591</v>
      </c>
      <c r="AV3075" s="1">
        <f t="shared" si="388"/>
        <v>2.1468663393774028</v>
      </c>
      <c r="AW3075" s="1">
        <f t="shared" si="389"/>
        <v>1.4092860285412467</v>
      </c>
    </row>
    <row r="3076" spans="1:49" x14ac:dyDescent="0.2">
      <c r="A3076">
        <v>3074</v>
      </c>
      <c r="B3076" t="s">
        <v>2803</v>
      </c>
      <c r="F3076" t="s">
        <v>2802</v>
      </c>
      <c r="G3076" t="s">
        <v>17</v>
      </c>
      <c r="H3076" t="s">
        <v>16</v>
      </c>
      <c r="I3076" t="s">
        <v>2801</v>
      </c>
      <c r="J3076" t="s">
        <v>2800</v>
      </c>
      <c r="K3076" t="s">
        <v>2799</v>
      </c>
      <c r="L3076" t="s">
        <v>2798</v>
      </c>
      <c r="M3076" t="s">
        <v>2797</v>
      </c>
      <c r="N3076">
        <v>5</v>
      </c>
      <c r="O3076" t="s">
        <v>2796</v>
      </c>
      <c r="P3076" t="s">
        <v>2795</v>
      </c>
      <c r="Q3076" t="s">
        <v>2794</v>
      </c>
      <c r="R3076" s="7">
        <v>40909</v>
      </c>
      <c r="S3076" s="8">
        <f t="shared" ref="S3076:S3139" si="392">YEAR(R3076)</f>
        <v>2012</v>
      </c>
      <c r="T3076" s="8">
        <v>2012</v>
      </c>
      <c r="U3076" s="8">
        <f t="shared" ref="U3076:U3139" si="393">2022-T3076</f>
        <v>10</v>
      </c>
      <c r="V3076" s="7">
        <v>40909</v>
      </c>
      <c r="W3076" t="s">
        <v>2793</v>
      </c>
      <c r="X3076" s="2" t="s">
        <v>0</v>
      </c>
      <c r="Y3076" s="6" t="e">
        <f t="shared" si="390"/>
        <v>#VALUE!</v>
      </c>
      <c r="AA3076" t="s">
        <v>2792</v>
      </c>
      <c r="AB3076">
        <v>4400151716</v>
      </c>
      <c r="AC3076" t="s">
        <v>2791</v>
      </c>
      <c r="AD3076" t="s">
        <v>6</v>
      </c>
      <c r="AE3076">
        <v>68</v>
      </c>
      <c r="AF3076">
        <v>2</v>
      </c>
      <c r="AH3076" t="s">
        <v>2790</v>
      </c>
      <c r="AI3076" t="s">
        <v>2789</v>
      </c>
      <c r="AJ3076" t="s">
        <v>2788</v>
      </c>
      <c r="AK3076" t="s">
        <v>2787</v>
      </c>
      <c r="AL3076">
        <v>0</v>
      </c>
      <c r="AM3076" s="5">
        <f t="shared" ref="AM3076:AM3139" si="394">AL3076/U3076</f>
        <v>0</v>
      </c>
      <c r="AN3076" s="4">
        <f t="shared" si="391"/>
        <v>0</v>
      </c>
      <c r="AO3076" s="3"/>
      <c r="AP3076">
        <v>0</v>
      </c>
      <c r="AR3076" t="s">
        <v>1</v>
      </c>
      <c r="AT3076" s="2" t="s">
        <v>0</v>
      </c>
      <c r="AU3076" s="1" t="e">
        <f t="shared" ref="AU3076:AU3139" si="395">(Y3076*0.7+AN3076*0.3)*100</f>
        <v>#VALUE!</v>
      </c>
      <c r="AV3076" s="1" t="e">
        <f t="shared" ref="AV3076:AV3139" si="396">(Y3076*0.5+AN3076*0.5)*100</f>
        <v>#VALUE!</v>
      </c>
      <c r="AW3076" s="1" t="e">
        <f t="shared" ref="AW3076:AW3139" si="397">(Y3076*0.3+AN3076*0.7)*100</f>
        <v>#VALUE!</v>
      </c>
    </row>
    <row r="3077" spans="1:49" x14ac:dyDescent="0.2">
      <c r="A3077">
        <v>3075</v>
      </c>
      <c r="B3077" t="s">
        <v>2786</v>
      </c>
      <c r="C3077" t="s">
        <v>2785</v>
      </c>
      <c r="F3077" t="s">
        <v>2784</v>
      </c>
      <c r="G3077" t="s">
        <v>17</v>
      </c>
      <c r="H3077" t="s">
        <v>16</v>
      </c>
      <c r="I3077" t="s">
        <v>2348</v>
      </c>
      <c r="J3077">
        <v>60028333</v>
      </c>
      <c r="K3077" t="s">
        <v>2783</v>
      </c>
      <c r="L3077" t="s">
        <v>2186</v>
      </c>
      <c r="M3077" t="s">
        <v>643</v>
      </c>
      <c r="N3077">
        <v>3</v>
      </c>
      <c r="O3077" t="s">
        <v>2782</v>
      </c>
      <c r="P3077" t="s">
        <v>2781</v>
      </c>
      <c r="Q3077" t="s">
        <v>2780</v>
      </c>
      <c r="R3077" s="7">
        <v>40909</v>
      </c>
      <c r="S3077" s="8">
        <f t="shared" si="392"/>
        <v>2012</v>
      </c>
      <c r="T3077" s="8">
        <v>2012</v>
      </c>
      <c r="U3077" s="8">
        <f t="shared" si="393"/>
        <v>10</v>
      </c>
      <c r="V3077" s="7">
        <v>40909</v>
      </c>
      <c r="W3077" t="s">
        <v>2732</v>
      </c>
      <c r="X3077" s="2">
        <v>1.4950000000000001</v>
      </c>
      <c r="Y3077" s="6">
        <f t="shared" si="390"/>
        <v>3.9908171164677937E-2</v>
      </c>
      <c r="AA3077">
        <v>10805370</v>
      </c>
      <c r="AB3077">
        <v>144827</v>
      </c>
      <c r="AC3077">
        <v>15211886</v>
      </c>
      <c r="AD3077" t="s">
        <v>6</v>
      </c>
      <c r="AE3077">
        <v>16</v>
      </c>
      <c r="AF3077">
        <v>1</v>
      </c>
      <c r="AH3077" t="s">
        <v>2779</v>
      </c>
      <c r="AI3077" t="s">
        <v>2778</v>
      </c>
      <c r="AJ3077" t="s">
        <v>2777</v>
      </c>
      <c r="AK3077" t="s">
        <v>2776</v>
      </c>
      <c r="AL3077">
        <v>60</v>
      </c>
      <c r="AM3077" s="5">
        <f t="shared" si="394"/>
        <v>6</v>
      </c>
      <c r="AN3077" s="4">
        <f t="shared" si="391"/>
        <v>9.0874668686103752E-3</v>
      </c>
      <c r="AO3077" s="3"/>
      <c r="AP3077">
        <v>0</v>
      </c>
      <c r="AQ3077" t="s">
        <v>1997</v>
      </c>
      <c r="AR3077" t="s">
        <v>2775</v>
      </c>
      <c r="AS3077" t="s">
        <v>1995</v>
      </c>
      <c r="AT3077" s="2">
        <v>4.0659999999999998</v>
      </c>
      <c r="AU3077" s="1">
        <f t="shared" si="395"/>
        <v>3.0661959875857665</v>
      </c>
      <c r="AV3077" s="1">
        <f t="shared" si="396"/>
        <v>2.4497819016644153</v>
      </c>
      <c r="AW3077" s="1">
        <f t="shared" si="397"/>
        <v>1.8333678157430644</v>
      </c>
    </row>
    <row r="3078" spans="1:49" x14ac:dyDescent="0.2">
      <c r="A3078">
        <v>3076</v>
      </c>
      <c r="B3078" t="s">
        <v>2774</v>
      </c>
      <c r="C3078" t="s">
        <v>2773</v>
      </c>
      <c r="E3078">
        <v>22077659</v>
      </c>
      <c r="F3078" t="s">
        <v>2772</v>
      </c>
      <c r="G3078" t="s">
        <v>17</v>
      </c>
      <c r="H3078" t="s">
        <v>16</v>
      </c>
      <c r="I3078" t="s">
        <v>2771</v>
      </c>
      <c r="J3078">
        <v>60027272</v>
      </c>
      <c r="K3078" t="s">
        <v>2770</v>
      </c>
      <c r="L3078" t="s">
        <v>2769</v>
      </c>
      <c r="M3078" t="s">
        <v>1722</v>
      </c>
      <c r="N3078">
        <v>5</v>
      </c>
      <c r="O3078" t="s">
        <v>2768</v>
      </c>
      <c r="P3078" t="s">
        <v>2767</v>
      </c>
      <c r="Q3078" t="s">
        <v>2766</v>
      </c>
      <c r="R3078" s="7">
        <v>40909</v>
      </c>
      <c r="S3078" s="8">
        <f t="shared" si="392"/>
        <v>2012</v>
      </c>
      <c r="T3078" s="8">
        <v>2012</v>
      </c>
      <c r="U3078" s="8">
        <f t="shared" si="393"/>
        <v>10</v>
      </c>
      <c r="V3078" s="7">
        <v>40909</v>
      </c>
      <c r="W3078" t="s">
        <v>2765</v>
      </c>
      <c r="X3078" s="2">
        <v>1.6439999999999999</v>
      </c>
      <c r="Y3078" s="6">
        <f t="shared" si="390"/>
        <v>4.3885641066709377E-2</v>
      </c>
      <c r="AA3078">
        <v>15353893</v>
      </c>
      <c r="AB3078">
        <v>17625</v>
      </c>
      <c r="AC3078">
        <v>15353907</v>
      </c>
      <c r="AD3078" t="s">
        <v>6</v>
      </c>
      <c r="AE3078">
        <v>11</v>
      </c>
      <c r="AF3078">
        <v>1</v>
      </c>
      <c r="AH3078" t="s">
        <v>2764</v>
      </c>
      <c r="AI3078" t="s">
        <v>2763</v>
      </c>
      <c r="AJ3078" t="s">
        <v>2762</v>
      </c>
      <c r="AK3078" t="s">
        <v>2761</v>
      </c>
      <c r="AL3078">
        <v>44</v>
      </c>
      <c r="AM3078" s="5">
        <f t="shared" si="394"/>
        <v>4.4000000000000004</v>
      </c>
      <c r="AN3078" s="4">
        <f t="shared" si="391"/>
        <v>6.6641423703142754E-3</v>
      </c>
      <c r="AO3078" s="3"/>
      <c r="AP3078">
        <v>0</v>
      </c>
      <c r="AQ3078" t="s">
        <v>2760</v>
      </c>
      <c r="AR3078" t="s">
        <v>2759</v>
      </c>
      <c r="AS3078" t="s">
        <v>2758</v>
      </c>
      <c r="AT3078" s="2">
        <v>4.4660000000000002</v>
      </c>
      <c r="AU3078" s="1">
        <f t="shared" si="395"/>
        <v>3.2719191457790844</v>
      </c>
      <c r="AV3078" s="1">
        <f t="shared" si="396"/>
        <v>2.5274891718511827</v>
      </c>
      <c r="AW3078" s="1">
        <f t="shared" si="397"/>
        <v>1.7830591979232806</v>
      </c>
    </row>
    <row r="3079" spans="1:49" x14ac:dyDescent="0.2">
      <c r="A3079">
        <v>3077</v>
      </c>
      <c r="B3079" t="s">
        <v>2757</v>
      </c>
      <c r="C3079" t="s">
        <v>2756</v>
      </c>
      <c r="F3079" t="s">
        <v>2755</v>
      </c>
      <c r="G3079" t="s">
        <v>17</v>
      </c>
      <c r="H3079" t="s">
        <v>16</v>
      </c>
      <c r="I3079" t="s">
        <v>2740</v>
      </c>
      <c r="J3079" t="s">
        <v>2754</v>
      </c>
      <c r="K3079" t="s">
        <v>2753</v>
      </c>
      <c r="L3079" t="s">
        <v>2752</v>
      </c>
      <c r="M3079" t="s">
        <v>2751</v>
      </c>
      <c r="N3079">
        <v>6</v>
      </c>
      <c r="O3079" t="s">
        <v>2750</v>
      </c>
      <c r="P3079" t="s">
        <v>2749</v>
      </c>
      <c r="Q3079" t="s">
        <v>2748</v>
      </c>
      <c r="R3079" s="7">
        <v>40909</v>
      </c>
      <c r="S3079" s="8">
        <f t="shared" si="392"/>
        <v>2012</v>
      </c>
      <c r="T3079" s="8">
        <v>2012</v>
      </c>
      <c r="U3079" s="8">
        <f t="shared" si="393"/>
        <v>10</v>
      </c>
      <c r="V3079" s="7">
        <v>40909</v>
      </c>
      <c r="W3079" t="s">
        <v>2732</v>
      </c>
      <c r="X3079" s="2">
        <v>1.4950000000000001</v>
      </c>
      <c r="Y3079" s="6">
        <f t="shared" si="390"/>
        <v>3.9908171164677937E-2</v>
      </c>
      <c r="AA3079">
        <v>10805370</v>
      </c>
      <c r="AB3079">
        <v>144827</v>
      </c>
      <c r="AC3079">
        <v>15211886</v>
      </c>
      <c r="AD3079" t="s">
        <v>6</v>
      </c>
      <c r="AE3079">
        <v>16</v>
      </c>
      <c r="AF3079">
        <v>1</v>
      </c>
      <c r="AH3079" t="s">
        <v>2747</v>
      </c>
      <c r="AI3079" t="s">
        <v>2746</v>
      </c>
      <c r="AJ3079" t="s">
        <v>2745</v>
      </c>
      <c r="AK3079" t="s">
        <v>2744</v>
      </c>
      <c r="AL3079">
        <v>32</v>
      </c>
      <c r="AM3079" s="5">
        <f t="shared" si="394"/>
        <v>3.2</v>
      </c>
      <c r="AN3079" s="4">
        <f t="shared" si="391"/>
        <v>4.8466489965922005E-3</v>
      </c>
      <c r="AO3079" s="3"/>
      <c r="AP3079">
        <v>1</v>
      </c>
      <c r="AR3079" t="s">
        <v>1</v>
      </c>
      <c r="AT3079" s="2">
        <v>4.0659999999999998</v>
      </c>
      <c r="AU3079" s="1">
        <f t="shared" si="395"/>
        <v>2.9389714514252216</v>
      </c>
      <c r="AV3079" s="1">
        <f t="shared" si="396"/>
        <v>2.237741008063507</v>
      </c>
      <c r="AW3079" s="1">
        <f t="shared" si="397"/>
        <v>1.5365105647017923</v>
      </c>
    </row>
    <row r="3080" spans="1:49" x14ac:dyDescent="0.2">
      <c r="A3080">
        <v>3078</v>
      </c>
      <c r="B3080" t="s">
        <v>2743</v>
      </c>
      <c r="C3080" t="s">
        <v>2742</v>
      </c>
      <c r="F3080" t="s">
        <v>2741</v>
      </c>
      <c r="G3080" t="s">
        <v>17</v>
      </c>
      <c r="H3080" t="s">
        <v>16</v>
      </c>
      <c r="I3080" t="s">
        <v>2740</v>
      </c>
      <c r="J3080" t="s">
        <v>2739</v>
      </c>
      <c r="K3080" t="s">
        <v>2738</v>
      </c>
      <c r="L3080" t="s">
        <v>2737</v>
      </c>
      <c r="M3080" t="s">
        <v>2736</v>
      </c>
      <c r="N3080">
        <v>3</v>
      </c>
      <c r="O3080" t="s">
        <v>2735</v>
      </c>
      <c r="P3080" t="s">
        <v>2734</v>
      </c>
      <c r="Q3080" t="s">
        <v>2733</v>
      </c>
      <c r="R3080" s="7">
        <v>40909</v>
      </c>
      <c r="S3080" s="8">
        <f t="shared" si="392"/>
        <v>2012</v>
      </c>
      <c r="T3080" s="8">
        <v>2012</v>
      </c>
      <c r="U3080" s="8">
        <f t="shared" si="393"/>
        <v>10</v>
      </c>
      <c r="V3080" s="7">
        <v>40909</v>
      </c>
      <c r="W3080" t="s">
        <v>2732</v>
      </c>
      <c r="X3080" s="2">
        <v>1.4950000000000001</v>
      </c>
      <c r="Y3080" s="6">
        <f t="shared" si="390"/>
        <v>3.9908171164677937E-2</v>
      </c>
      <c r="AA3080">
        <v>10805370</v>
      </c>
      <c r="AB3080">
        <v>144827</v>
      </c>
      <c r="AC3080">
        <v>15211886</v>
      </c>
      <c r="AD3080" t="s">
        <v>6</v>
      </c>
      <c r="AE3080">
        <v>16</v>
      </c>
      <c r="AF3080">
        <v>1</v>
      </c>
      <c r="AH3080" t="s">
        <v>2731</v>
      </c>
      <c r="AI3080" t="s">
        <v>2730</v>
      </c>
      <c r="AJ3080" t="s">
        <v>2729</v>
      </c>
      <c r="AK3080" t="s">
        <v>2728</v>
      </c>
      <c r="AL3080">
        <v>54</v>
      </c>
      <c r="AM3080" s="5">
        <f t="shared" si="394"/>
        <v>5.4</v>
      </c>
      <c r="AN3080" s="4">
        <f t="shared" si="391"/>
        <v>8.1787201817493382E-3</v>
      </c>
      <c r="AO3080" s="3"/>
      <c r="AP3080">
        <v>0</v>
      </c>
      <c r="AR3080" t="s">
        <v>1</v>
      </c>
      <c r="AT3080" s="2">
        <v>4.0659999999999998</v>
      </c>
      <c r="AU3080" s="1">
        <f t="shared" si="395"/>
        <v>3.0389335869799354</v>
      </c>
      <c r="AV3080" s="1">
        <f t="shared" si="396"/>
        <v>2.4043445673213637</v>
      </c>
      <c r="AW3080" s="1">
        <f t="shared" si="397"/>
        <v>1.7697555476627918</v>
      </c>
    </row>
    <row r="3081" spans="1:49" x14ac:dyDescent="0.2">
      <c r="A3081">
        <v>3079</v>
      </c>
      <c r="B3081" t="s">
        <v>2727</v>
      </c>
      <c r="C3081" t="s">
        <v>2726</v>
      </c>
      <c r="F3081" t="s">
        <v>2725</v>
      </c>
      <c r="G3081" t="s">
        <v>17</v>
      </c>
      <c r="H3081" t="s">
        <v>16</v>
      </c>
      <c r="I3081" t="s">
        <v>2724</v>
      </c>
      <c r="J3081" t="s">
        <v>2723</v>
      </c>
      <c r="K3081" t="s">
        <v>2722</v>
      </c>
      <c r="L3081" t="s">
        <v>2721</v>
      </c>
      <c r="M3081" t="s">
        <v>1634</v>
      </c>
      <c r="N3081">
        <v>2</v>
      </c>
      <c r="O3081" t="s">
        <v>2720</v>
      </c>
      <c r="P3081" t="s">
        <v>2719</v>
      </c>
      <c r="Q3081" t="s">
        <v>2718</v>
      </c>
      <c r="R3081" s="7">
        <v>40909</v>
      </c>
      <c r="S3081" s="8">
        <f t="shared" si="392"/>
        <v>2012</v>
      </c>
      <c r="T3081" s="8">
        <v>2012</v>
      </c>
      <c r="U3081" s="8">
        <f t="shared" si="393"/>
        <v>10</v>
      </c>
      <c r="V3081" s="7">
        <v>40909</v>
      </c>
      <c r="W3081" t="s">
        <v>2049</v>
      </c>
      <c r="X3081" s="2">
        <v>1.6519999999999999</v>
      </c>
      <c r="Y3081" s="6">
        <f t="shared" si="390"/>
        <v>4.409919649769093E-2</v>
      </c>
      <c r="AA3081" t="s">
        <v>2048</v>
      </c>
      <c r="AB3081">
        <v>17337</v>
      </c>
      <c r="AD3081" t="s">
        <v>6</v>
      </c>
      <c r="AE3081">
        <v>60</v>
      </c>
      <c r="AF3081">
        <v>1</v>
      </c>
      <c r="AG3081">
        <v>6018264</v>
      </c>
      <c r="AH3081" t="s">
        <v>2717</v>
      </c>
      <c r="AI3081" t="s">
        <v>2716</v>
      </c>
      <c r="AJ3081" t="s">
        <v>2715</v>
      </c>
      <c r="AK3081" t="s">
        <v>2714</v>
      </c>
      <c r="AL3081">
        <v>118</v>
      </c>
      <c r="AM3081" s="5">
        <f t="shared" si="394"/>
        <v>11.8</v>
      </c>
      <c r="AN3081" s="4">
        <f t="shared" si="391"/>
        <v>1.7872018174933738E-2</v>
      </c>
      <c r="AO3081" s="3"/>
      <c r="AP3081">
        <v>0</v>
      </c>
      <c r="AQ3081" t="s">
        <v>2713</v>
      </c>
      <c r="AR3081" t="s">
        <v>2712</v>
      </c>
      <c r="AS3081" t="s">
        <v>2711</v>
      </c>
      <c r="AT3081" s="2" t="s">
        <v>0</v>
      </c>
      <c r="AU3081" s="1">
        <f t="shared" si="395"/>
        <v>3.6231043000863772</v>
      </c>
      <c r="AV3081" s="1">
        <f t="shared" si="396"/>
        <v>3.0985607336312335</v>
      </c>
      <c r="AW3081" s="1">
        <f t="shared" si="397"/>
        <v>2.5740171671760894</v>
      </c>
    </row>
    <row r="3082" spans="1:49" x14ac:dyDescent="0.2">
      <c r="A3082">
        <v>3080</v>
      </c>
      <c r="B3082" t="s">
        <v>2710</v>
      </c>
      <c r="C3082" t="s">
        <v>2709</v>
      </c>
      <c r="F3082" t="s">
        <v>2708</v>
      </c>
      <c r="G3082" t="s">
        <v>17</v>
      </c>
      <c r="H3082" t="s">
        <v>16</v>
      </c>
      <c r="I3082" t="s">
        <v>2707</v>
      </c>
      <c r="J3082" t="s">
        <v>2706</v>
      </c>
      <c r="K3082" t="s">
        <v>2705</v>
      </c>
      <c r="L3082" t="s">
        <v>2704</v>
      </c>
      <c r="M3082" t="s">
        <v>2703</v>
      </c>
      <c r="N3082">
        <v>5</v>
      </c>
      <c r="O3082" t="s">
        <v>2702</v>
      </c>
      <c r="P3082" t="s">
        <v>2701</v>
      </c>
      <c r="Q3082" t="s">
        <v>2700</v>
      </c>
      <c r="R3082" s="7">
        <v>40909</v>
      </c>
      <c r="S3082" s="8">
        <f t="shared" si="392"/>
        <v>2012</v>
      </c>
      <c r="T3082" s="8">
        <v>2012</v>
      </c>
      <c r="U3082" s="8">
        <f t="shared" si="393"/>
        <v>10</v>
      </c>
      <c r="V3082" s="7">
        <v>40909</v>
      </c>
      <c r="W3082" t="s">
        <v>2414</v>
      </c>
      <c r="X3082" s="2">
        <v>2.141</v>
      </c>
      <c r="Y3082" s="6">
        <f t="shared" si="390"/>
        <v>5.7152772216438434E-2</v>
      </c>
      <c r="AA3082">
        <v>1962892</v>
      </c>
      <c r="AB3082">
        <v>17360</v>
      </c>
      <c r="AD3082" t="s">
        <v>6</v>
      </c>
      <c r="AE3082">
        <v>50</v>
      </c>
      <c r="AF3082">
        <v>1</v>
      </c>
      <c r="AG3082">
        <v>5944968</v>
      </c>
      <c r="AH3082" s="10">
        <v>44533</v>
      </c>
      <c r="AI3082" t="s">
        <v>2699</v>
      </c>
      <c r="AJ3082" t="s">
        <v>2698</v>
      </c>
      <c r="AK3082" t="s">
        <v>2697</v>
      </c>
      <c r="AL3082">
        <v>28</v>
      </c>
      <c r="AM3082" s="5">
        <f t="shared" si="394"/>
        <v>2.8</v>
      </c>
      <c r="AN3082" s="4">
        <f t="shared" si="391"/>
        <v>4.2408178720181747E-3</v>
      </c>
      <c r="AO3082" s="3"/>
      <c r="AP3082">
        <v>0</v>
      </c>
      <c r="AR3082" t="s">
        <v>1</v>
      </c>
      <c r="AT3082" s="2" t="s">
        <v>0</v>
      </c>
      <c r="AU3082" s="1">
        <f t="shared" si="395"/>
        <v>4.1279185913112348</v>
      </c>
      <c r="AV3082" s="1">
        <f t="shared" si="396"/>
        <v>3.0696795044228304</v>
      </c>
      <c r="AW3082" s="1">
        <f t="shared" si="397"/>
        <v>2.0114404175344252</v>
      </c>
    </row>
    <row r="3083" spans="1:49" x14ac:dyDescent="0.2">
      <c r="A3083">
        <v>3081</v>
      </c>
      <c r="B3083" t="s">
        <v>2696</v>
      </c>
      <c r="C3083" t="s">
        <v>2695</v>
      </c>
      <c r="F3083" t="s">
        <v>2694</v>
      </c>
      <c r="G3083" t="s">
        <v>17</v>
      </c>
      <c r="H3083" t="s">
        <v>16</v>
      </c>
      <c r="I3083" t="s">
        <v>2693</v>
      </c>
      <c r="J3083" t="s">
        <v>2692</v>
      </c>
      <c r="K3083" t="s">
        <v>2691</v>
      </c>
      <c r="L3083" t="s">
        <v>2690</v>
      </c>
      <c r="M3083" t="s">
        <v>2689</v>
      </c>
      <c r="N3083">
        <v>7</v>
      </c>
      <c r="O3083" t="s">
        <v>2688</v>
      </c>
      <c r="P3083" t="s">
        <v>2687</v>
      </c>
      <c r="Q3083" t="s">
        <v>2686</v>
      </c>
      <c r="R3083" s="7">
        <v>40909</v>
      </c>
      <c r="S3083" s="8">
        <f t="shared" si="392"/>
        <v>2012</v>
      </c>
      <c r="T3083" s="8">
        <v>2012</v>
      </c>
      <c r="U3083" s="8">
        <f t="shared" si="393"/>
        <v>10</v>
      </c>
      <c r="V3083" s="7">
        <v>40909</v>
      </c>
      <c r="W3083" t="s">
        <v>2049</v>
      </c>
      <c r="X3083" s="2">
        <v>1.6519999999999999</v>
      </c>
      <c r="Y3083" s="6">
        <f t="shared" si="390"/>
        <v>4.409919649769093E-2</v>
      </c>
      <c r="AA3083" t="s">
        <v>2048</v>
      </c>
      <c r="AB3083">
        <v>17337</v>
      </c>
      <c r="AD3083" t="s">
        <v>6</v>
      </c>
      <c r="AE3083">
        <v>60</v>
      </c>
      <c r="AF3083">
        <v>1</v>
      </c>
      <c r="AG3083">
        <v>6018254</v>
      </c>
      <c r="AH3083" t="s">
        <v>2685</v>
      </c>
      <c r="AI3083" t="s">
        <v>2684</v>
      </c>
      <c r="AJ3083" t="s">
        <v>2683</v>
      </c>
      <c r="AK3083" t="s">
        <v>2682</v>
      </c>
      <c r="AL3083">
        <v>139</v>
      </c>
      <c r="AM3083" s="5">
        <f t="shared" si="394"/>
        <v>13.9</v>
      </c>
      <c r="AN3083" s="4">
        <f t="shared" si="391"/>
        <v>2.1052631578947368E-2</v>
      </c>
      <c r="AO3083" s="3"/>
      <c r="AP3083">
        <v>0</v>
      </c>
      <c r="AQ3083" t="s">
        <v>2681</v>
      </c>
      <c r="AR3083" t="s">
        <v>1</v>
      </c>
      <c r="AS3083" t="s">
        <v>2680</v>
      </c>
      <c r="AT3083" s="2" t="s">
        <v>0</v>
      </c>
      <c r="AU3083" s="1">
        <f t="shared" si="395"/>
        <v>3.7185227022067862</v>
      </c>
      <c r="AV3083" s="1">
        <f t="shared" si="396"/>
        <v>3.2575914038319151</v>
      </c>
      <c r="AW3083" s="1">
        <f t="shared" si="397"/>
        <v>2.7966601054570432</v>
      </c>
    </row>
    <row r="3084" spans="1:49" x14ac:dyDescent="0.2">
      <c r="A3084">
        <v>3082</v>
      </c>
      <c r="B3084" t="s">
        <v>2679</v>
      </c>
      <c r="C3084" t="s">
        <v>2678</v>
      </c>
      <c r="F3084" t="s">
        <v>2677</v>
      </c>
      <c r="G3084" t="s">
        <v>17</v>
      </c>
      <c r="H3084" t="s">
        <v>16</v>
      </c>
      <c r="I3084" t="s">
        <v>2676</v>
      </c>
      <c r="J3084" t="s">
        <v>2675</v>
      </c>
      <c r="K3084" t="s">
        <v>2674</v>
      </c>
      <c r="L3084" t="s">
        <v>2673</v>
      </c>
      <c r="M3084" t="s">
        <v>2672</v>
      </c>
      <c r="N3084">
        <v>4</v>
      </c>
      <c r="O3084" t="s">
        <v>2671</v>
      </c>
      <c r="P3084" t="s">
        <v>2670</v>
      </c>
      <c r="Q3084" t="s">
        <v>2669</v>
      </c>
      <c r="R3084" s="7">
        <v>40909</v>
      </c>
      <c r="S3084" s="8">
        <f t="shared" si="392"/>
        <v>2012</v>
      </c>
      <c r="T3084" s="8">
        <v>2012</v>
      </c>
      <c r="U3084" s="8">
        <f t="shared" si="393"/>
        <v>10</v>
      </c>
      <c r="V3084" s="7">
        <v>40909</v>
      </c>
      <c r="W3084" t="s">
        <v>2049</v>
      </c>
      <c r="X3084" s="2">
        <v>1.6519999999999999</v>
      </c>
      <c r="Y3084" s="6">
        <f t="shared" si="390"/>
        <v>4.409919649769093E-2</v>
      </c>
      <c r="AA3084" t="s">
        <v>2048</v>
      </c>
      <c r="AB3084">
        <v>17337</v>
      </c>
      <c r="AD3084" t="s">
        <v>6</v>
      </c>
      <c r="AE3084">
        <v>60</v>
      </c>
      <c r="AF3084">
        <v>1</v>
      </c>
      <c r="AG3084">
        <v>6018280</v>
      </c>
      <c r="AH3084" t="s">
        <v>2668</v>
      </c>
      <c r="AI3084" t="s">
        <v>2667</v>
      </c>
      <c r="AJ3084" t="s">
        <v>2666</v>
      </c>
      <c r="AK3084" t="s">
        <v>2665</v>
      </c>
      <c r="AL3084">
        <v>22</v>
      </c>
      <c r="AM3084" s="5">
        <f t="shared" si="394"/>
        <v>2.2000000000000002</v>
      </c>
      <c r="AN3084" s="4">
        <f t="shared" si="391"/>
        <v>3.3320711851571377E-3</v>
      </c>
      <c r="AO3084" s="3"/>
      <c r="AP3084">
        <v>0</v>
      </c>
      <c r="AR3084" t="s">
        <v>1</v>
      </c>
      <c r="AT3084" s="2" t="s">
        <v>0</v>
      </c>
      <c r="AU3084" s="1">
        <f t="shared" si="395"/>
        <v>3.1869058903930791</v>
      </c>
      <c r="AV3084" s="1">
        <f t="shared" si="396"/>
        <v>2.3715633841424033</v>
      </c>
      <c r="AW3084" s="1">
        <f t="shared" si="397"/>
        <v>1.5562208778917275</v>
      </c>
    </row>
    <row r="3085" spans="1:49" x14ac:dyDescent="0.2">
      <c r="A3085">
        <v>3083</v>
      </c>
      <c r="B3085" t="s">
        <v>2664</v>
      </c>
      <c r="C3085" t="s">
        <v>2663</v>
      </c>
      <c r="F3085" t="s">
        <v>2662</v>
      </c>
      <c r="G3085" t="s">
        <v>17</v>
      </c>
      <c r="H3085" t="s">
        <v>16</v>
      </c>
      <c r="I3085" t="s">
        <v>2661</v>
      </c>
      <c r="J3085" t="s">
        <v>2660</v>
      </c>
      <c r="K3085" t="s">
        <v>2659</v>
      </c>
      <c r="L3085" t="s">
        <v>2658</v>
      </c>
      <c r="M3085" t="s">
        <v>387</v>
      </c>
      <c r="N3085">
        <v>4</v>
      </c>
      <c r="O3085" t="s">
        <v>2657</v>
      </c>
      <c r="P3085" t="s">
        <v>2656</v>
      </c>
      <c r="Q3085" t="s">
        <v>2655</v>
      </c>
      <c r="R3085" s="7">
        <v>40909</v>
      </c>
      <c r="S3085" s="8">
        <f t="shared" si="392"/>
        <v>2012</v>
      </c>
      <c r="T3085" s="8">
        <v>2012</v>
      </c>
      <c r="U3085" s="8">
        <f t="shared" si="393"/>
        <v>10</v>
      </c>
      <c r="V3085" s="7">
        <v>40909</v>
      </c>
      <c r="W3085" t="s">
        <v>2049</v>
      </c>
      <c r="X3085" s="2">
        <v>1.6519999999999999</v>
      </c>
      <c r="Y3085" s="6">
        <f t="shared" si="390"/>
        <v>4.409919649769093E-2</v>
      </c>
      <c r="AA3085" t="s">
        <v>2048</v>
      </c>
      <c r="AB3085">
        <v>17337</v>
      </c>
      <c r="AD3085" t="s">
        <v>6</v>
      </c>
      <c r="AE3085">
        <v>60</v>
      </c>
      <c r="AF3085">
        <v>1</v>
      </c>
      <c r="AG3085">
        <v>6018272</v>
      </c>
      <c r="AH3085" t="s">
        <v>2654</v>
      </c>
      <c r="AI3085" t="s">
        <v>2653</v>
      </c>
      <c r="AJ3085" t="s">
        <v>2652</v>
      </c>
      <c r="AK3085" t="s">
        <v>2651</v>
      </c>
      <c r="AL3085">
        <v>51</v>
      </c>
      <c r="AM3085" s="5">
        <f t="shared" si="394"/>
        <v>5.0999999999999996</v>
      </c>
      <c r="AN3085" s="4">
        <f t="shared" si="391"/>
        <v>7.724346838318818E-3</v>
      </c>
      <c r="AO3085" s="3"/>
      <c r="AP3085">
        <v>0</v>
      </c>
      <c r="AR3085" t="s">
        <v>1</v>
      </c>
      <c r="AT3085" s="2" t="s">
        <v>0</v>
      </c>
      <c r="AU3085" s="1">
        <f t="shared" si="395"/>
        <v>3.3186741599879297</v>
      </c>
      <c r="AV3085" s="1">
        <f t="shared" si="396"/>
        <v>2.5911771668004873</v>
      </c>
      <c r="AW3085" s="1">
        <f t="shared" si="397"/>
        <v>1.8636801736130451</v>
      </c>
    </row>
    <row r="3086" spans="1:49" x14ac:dyDescent="0.2">
      <c r="A3086">
        <v>3084</v>
      </c>
      <c r="B3086" t="s">
        <v>2650</v>
      </c>
      <c r="C3086" t="s">
        <v>2649</v>
      </c>
      <c r="F3086" t="s">
        <v>2648</v>
      </c>
      <c r="G3086" t="s">
        <v>17</v>
      </c>
      <c r="H3086" t="s">
        <v>16</v>
      </c>
      <c r="I3086" t="s">
        <v>2647</v>
      </c>
      <c r="J3086" t="s">
        <v>2646</v>
      </c>
      <c r="K3086" t="s">
        <v>2645</v>
      </c>
      <c r="L3086" t="s">
        <v>2644</v>
      </c>
      <c r="M3086" t="s">
        <v>2643</v>
      </c>
      <c r="N3086">
        <v>4</v>
      </c>
      <c r="O3086" t="s">
        <v>2642</v>
      </c>
      <c r="P3086" t="s">
        <v>2641</v>
      </c>
      <c r="Q3086" t="s">
        <v>2640</v>
      </c>
      <c r="R3086" s="7">
        <v>40909</v>
      </c>
      <c r="S3086" s="8">
        <f t="shared" si="392"/>
        <v>2012</v>
      </c>
      <c r="T3086" s="8">
        <v>2012</v>
      </c>
      <c r="U3086" s="8">
        <f t="shared" si="393"/>
        <v>10</v>
      </c>
      <c r="V3086" s="7">
        <v>40909</v>
      </c>
      <c r="W3086" t="s">
        <v>2639</v>
      </c>
      <c r="X3086" s="2">
        <v>2.9860000000000002</v>
      </c>
      <c r="Y3086" s="6">
        <f t="shared" si="390"/>
        <v>7.9709564613865094E-2</v>
      </c>
      <c r="AA3086">
        <v>7338716</v>
      </c>
      <c r="AB3086">
        <v>18902</v>
      </c>
      <c r="AD3086" t="s">
        <v>6</v>
      </c>
      <c r="AE3086">
        <v>30</v>
      </c>
      <c r="AF3086">
        <v>1</v>
      </c>
      <c r="AG3086">
        <v>6117773</v>
      </c>
      <c r="AH3086" t="s">
        <v>2638</v>
      </c>
      <c r="AI3086" t="s">
        <v>2637</v>
      </c>
      <c r="AJ3086" t="s">
        <v>2636</v>
      </c>
      <c r="AK3086" t="s">
        <v>2635</v>
      </c>
      <c r="AL3086">
        <v>37</v>
      </c>
      <c r="AM3086" s="5">
        <f t="shared" si="394"/>
        <v>3.7</v>
      </c>
      <c r="AN3086" s="4">
        <f t="shared" si="391"/>
        <v>5.6039379023097311E-3</v>
      </c>
      <c r="AO3086" s="3"/>
      <c r="AP3086">
        <v>0</v>
      </c>
      <c r="AQ3086" t="s">
        <v>1549</v>
      </c>
      <c r="AR3086">
        <v>905556</v>
      </c>
      <c r="AS3086" t="s">
        <v>1548</v>
      </c>
      <c r="AT3086" s="2" t="s">
        <v>0</v>
      </c>
      <c r="AU3086" s="1">
        <f t="shared" si="395"/>
        <v>5.7477876600398474</v>
      </c>
      <c r="AV3086" s="1">
        <f t="shared" si="396"/>
        <v>4.2656751258087411</v>
      </c>
      <c r="AW3086" s="1">
        <f t="shared" si="397"/>
        <v>2.7835625915776339</v>
      </c>
    </row>
    <row r="3087" spans="1:49" x14ac:dyDescent="0.2">
      <c r="A3087">
        <v>3085</v>
      </c>
      <c r="B3087" t="s">
        <v>2634</v>
      </c>
      <c r="C3087" t="s">
        <v>2633</v>
      </c>
      <c r="F3087" t="s">
        <v>2632</v>
      </c>
      <c r="G3087" t="s">
        <v>17</v>
      </c>
      <c r="H3087" t="s">
        <v>16</v>
      </c>
      <c r="I3087" t="s">
        <v>2057</v>
      </c>
      <c r="J3087" t="s">
        <v>2631</v>
      </c>
      <c r="K3087" t="s">
        <v>2630</v>
      </c>
      <c r="L3087" t="s">
        <v>2629</v>
      </c>
      <c r="M3087" t="s">
        <v>2628</v>
      </c>
      <c r="N3087">
        <v>3</v>
      </c>
      <c r="O3087" t="s">
        <v>2627</v>
      </c>
      <c r="P3087" t="s">
        <v>2626</v>
      </c>
      <c r="Q3087" t="s">
        <v>2625</v>
      </c>
      <c r="R3087" s="7">
        <v>40909</v>
      </c>
      <c r="S3087" s="8">
        <f t="shared" si="392"/>
        <v>2012</v>
      </c>
      <c r="T3087" s="8">
        <v>2012</v>
      </c>
      <c r="U3087" s="8">
        <f t="shared" si="393"/>
        <v>10</v>
      </c>
      <c r="V3087" s="7">
        <v>40909</v>
      </c>
      <c r="W3087" t="s">
        <v>2049</v>
      </c>
      <c r="X3087" s="2">
        <v>1.6519999999999999</v>
      </c>
      <c r="Y3087" s="6">
        <f t="shared" si="390"/>
        <v>4.409919649769093E-2</v>
      </c>
      <c r="AA3087" t="s">
        <v>2048</v>
      </c>
      <c r="AB3087">
        <v>17337</v>
      </c>
      <c r="AD3087" t="s">
        <v>6</v>
      </c>
      <c r="AE3087">
        <v>60</v>
      </c>
      <c r="AF3087">
        <v>1</v>
      </c>
      <c r="AG3087">
        <v>6019000</v>
      </c>
      <c r="AH3087" t="s">
        <v>2624</v>
      </c>
      <c r="AI3087" t="s">
        <v>2623</v>
      </c>
      <c r="AJ3087" t="s">
        <v>2622</v>
      </c>
      <c r="AK3087" t="s">
        <v>2621</v>
      </c>
      <c r="AL3087">
        <v>63</v>
      </c>
      <c r="AM3087" s="5">
        <f t="shared" si="394"/>
        <v>6.3</v>
      </c>
      <c r="AN3087" s="4">
        <f t="shared" si="391"/>
        <v>9.5418402120408929E-3</v>
      </c>
      <c r="AO3087" s="3"/>
      <c r="AP3087">
        <v>0</v>
      </c>
      <c r="AR3087" t="s">
        <v>1</v>
      </c>
      <c r="AT3087" s="2" t="s">
        <v>0</v>
      </c>
      <c r="AU3087" s="1">
        <f t="shared" si="395"/>
        <v>3.3731989611995914</v>
      </c>
      <c r="AV3087" s="1">
        <f t="shared" si="396"/>
        <v>2.6820518354865914</v>
      </c>
      <c r="AW3087" s="1">
        <f t="shared" si="397"/>
        <v>1.9909047097735901</v>
      </c>
    </row>
    <row r="3088" spans="1:49" x14ac:dyDescent="0.2">
      <c r="A3088">
        <v>3086</v>
      </c>
      <c r="B3088" t="s">
        <v>2620</v>
      </c>
      <c r="C3088" t="s">
        <v>2619</v>
      </c>
      <c r="F3088" t="s">
        <v>2618</v>
      </c>
      <c r="G3088" t="s">
        <v>17</v>
      </c>
      <c r="H3088" t="s">
        <v>16</v>
      </c>
      <c r="I3088" t="s">
        <v>2617</v>
      </c>
      <c r="J3088" t="s">
        <v>2616</v>
      </c>
      <c r="K3088" t="s">
        <v>2615</v>
      </c>
      <c r="L3088" t="s">
        <v>2614</v>
      </c>
      <c r="M3088" t="s">
        <v>1306</v>
      </c>
      <c r="N3088">
        <v>3</v>
      </c>
      <c r="O3088" t="s">
        <v>2613</v>
      </c>
      <c r="P3088" t="s">
        <v>2612</v>
      </c>
      <c r="Q3088" t="s">
        <v>2611</v>
      </c>
      <c r="R3088" s="7">
        <v>40909</v>
      </c>
      <c r="S3088" s="8">
        <f t="shared" si="392"/>
        <v>2012</v>
      </c>
      <c r="T3088" s="8">
        <v>2012</v>
      </c>
      <c r="U3088" s="8">
        <f t="shared" si="393"/>
        <v>10</v>
      </c>
      <c r="V3088" s="7">
        <v>40909</v>
      </c>
      <c r="W3088" t="s">
        <v>2049</v>
      </c>
      <c r="X3088" s="2">
        <v>1.6519999999999999</v>
      </c>
      <c r="Y3088" s="6">
        <f t="shared" si="390"/>
        <v>4.409919649769093E-2</v>
      </c>
      <c r="AA3088" t="s">
        <v>2048</v>
      </c>
      <c r="AB3088">
        <v>17337</v>
      </c>
      <c r="AD3088" t="s">
        <v>6</v>
      </c>
      <c r="AE3088">
        <v>60</v>
      </c>
      <c r="AF3088">
        <v>1</v>
      </c>
      <c r="AG3088">
        <v>6019020</v>
      </c>
      <c r="AH3088" t="s">
        <v>2610</v>
      </c>
      <c r="AI3088" t="s">
        <v>2609</v>
      </c>
      <c r="AJ3088" t="s">
        <v>2608</v>
      </c>
      <c r="AK3088" t="s">
        <v>2607</v>
      </c>
      <c r="AL3088">
        <v>193</v>
      </c>
      <c r="AM3088" s="5">
        <f t="shared" si="394"/>
        <v>19.3</v>
      </c>
      <c r="AN3088" s="4">
        <f t="shared" si="391"/>
        <v>2.9231351760696706E-2</v>
      </c>
      <c r="AO3088" s="3"/>
      <c r="AP3088">
        <v>0</v>
      </c>
      <c r="AQ3088" t="s">
        <v>1624</v>
      </c>
      <c r="AR3088" t="s">
        <v>2606</v>
      </c>
      <c r="AS3088" t="s">
        <v>1622</v>
      </c>
      <c r="AT3088" s="2" t="s">
        <v>0</v>
      </c>
      <c r="AU3088" s="1">
        <f t="shared" si="395"/>
        <v>3.9638843076592662</v>
      </c>
      <c r="AV3088" s="1">
        <f t="shared" si="396"/>
        <v>3.6665274129193821</v>
      </c>
      <c r="AW3088" s="1">
        <f t="shared" si="397"/>
        <v>3.3691705181794971</v>
      </c>
    </row>
    <row r="3089" spans="1:49" x14ac:dyDescent="0.2">
      <c r="A3089">
        <v>3087</v>
      </c>
      <c r="B3089" t="s">
        <v>2605</v>
      </c>
      <c r="C3089" t="s">
        <v>2604</v>
      </c>
      <c r="F3089" t="s">
        <v>2603</v>
      </c>
      <c r="G3089" t="s">
        <v>17</v>
      </c>
      <c r="H3089" t="s">
        <v>16</v>
      </c>
      <c r="I3089" t="s">
        <v>2602</v>
      </c>
      <c r="J3089" t="s">
        <v>2601</v>
      </c>
      <c r="K3089" t="s">
        <v>2600</v>
      </c>
      <c r="L3089" t="s">
        <v>2599</v>
      </c>
      <c r="M3089" t="s">
        <v>2598</v>
      </c>
      <c r="N3089">
        <v>3</v>
      </c>
      <c r="O3089" t="s">
        <v>2597</v>
      </c>
      <c r="P3089" t="s">
        <v>2596</v>
      </c>
      <c r="Q3089" t="s">
        <v>2595</v>
      </c>
      <c r="R3089" s="7">
        <v>40909</v>
      </c>
      <c r="S3089" s="8">
        <f t="shared" si="392"/>
        <v>2012</v>
      </c>
      <c r="T3089" s="8">
        <v>2012</v>
      </c>
      <c r="U3089" s="8">
        <f t="shared" si="393"/>
        <v>10</v>
      </c>
      <c r="V3089" s="7">
        <v>40909</v>
      </c>
      <c r="W3089" t="s">
        <v>2049</v>
      </c>
      <c r="X3089" s="2">
        <v>1.6519999999999999</v>
      </c>
      <c r="Y3089" s="6">
        <f t="shared" si="390"/>
        <v>4.409919649769093E-2</v>
      </c>
      <c r="AA3089" t="s">
        <v>2048</v>
      </c>
      <c r="AB3089">
        <v>17337</v>
      </c>
      <c r="AD3089" t="s">
        <v>6</v>
      </c>
      <c r="AE3089">
        <v>60</v>
      </c>
      <c r="AF3089">
        <v>1</v>
      </c>
      <c r="AG3089">
        <v>6018276</v>
      </c>
      <c r="AH3089" t="s">
        <v>2594</v>
      </c>
      <c r="AI3089" t="s">
        <v>2593</v>
      </c>
      <c r="AJ3089" t="s">
        <v>2592</v>
      </c>
      <c r="AK3089" t="s">
        <v>2591</v>
      </c>
      <c r="AL3089">
        <v>35</v>
      </c>
      <c r="AM3089" s="5">
        <f t="shared" si="394"/>
        <v>3.5</v>
      </c>
      <c r="AN3089" s="4">
        <f t="shared" si="391"/>
        <v>5.301022340022719E-3</v>
      </c>
      <c r="AO3089" s="3"/>
      <c r="AP3089">
        <v>0</v>
      </c>
      <c r="AQ3089" t="s">
        <v>2353</v>
      </c>
      <c r="AR3089">
        <v>2008615058</v>
      </c>
      <c r="AS3089" t="s">
        <v>2352</v>
      </c>
      <c r="AT3089" s="2" t="s">
        <v>0</v>
      </c>
      <c r="AU3089" s="1">
        <f t="shared" si="395"/>
        <v>3.2459744250390465</v>
      </c>
      <c r="AV3089" s="1">
        <f t="shared" si="396"/>
        <v>2.4700109418856826</v>
      </c>
      <c r="AW3089" s="1">
        <f t="shared" si="397"/>
        <v>1.694047458732318</v>
      </c>
    </row>
    <row r="3090" spans="1:49" x14ac:dyDescent="0.2">
      <c r="A3090">
        <v>3088</v>
      </c>
      <c r="B3090" t="s">
        <v>2590</v>
      </c>
      <c r="C3090" t="s">
        <v>2589</v>
      </c>
      <c r="F3090" t="s">
        <v>2588</v>
      </c>
      <c r="G3090" t="s">
        <v>17</v>
      </c>
      <c r="H3090" t="s">
        <v>16</v>
      </c>
      <c r="I3090" t="s">
        <v>2587</v>
      </c>
      <c r="J3090">
        <v>60001881</v>
      </c>
      <c r="K3090" t="s">
        <v>2477</v>
      </c>
      <c r="L3090" t="s">
        <v>2476</v>
      </c>
      <c r="M3090" t="s">
        <v>1722</v>
      </c>
      <c r="N3090">
        <v>2</v>
      </c>
      <c r="O3090" t="s">
        <v>2586</v>
      </c>
      <c r="P3090" t="s">
        <v>2585</v>
      </c>
      <c r="Q3090" t="s">
        <v>2473</v>
      </c>
      <c r="R3090" s="7">
        <v>40909</v>
      </c>
      <c r="S3090" s="8">
        <f t="shared" si="392"/>
        <v>2012</v>
      </c>
      <c r="T3090" s="8">
        <v>2012</v>
      </c>
      <c r="U3090" s="8">
        <f t="shared" si="393"/>
        <v>10</v>
      </c>
      <c r="V3090" s="7">
        <v>40909</v>
      </c>
      <c r="W3090" t="s">
        <v>2049</v>
      </c>
      <c r="X3090" s="2">
        <v>1.6519999999999999</v>
      </c>
      <c r="Y3090" s="6">
        <f t="shared" si="390"/>
        <v>4.409919649769093E-2</v>
      </c>
      <c r="AA3090" t="s">
        <v>2048</v>
      </c>
      <c r="AB3090">
        <v>17337</v>
      </c>
      <c r="AD3090" t="s">
        <v>6</v>
      </c>
      <c r="AE3090">
        <v>60</v>
      </c>
      <c r="AF3090">
        <v>1</v>
      </c>
      <c r="AG3090">
        <v>6019003</v>
      </c>
      <c r="AH3090" t="s">
        <v>2584</v>
      </c>
      <c r="AI3090" t="s">
        <v>2583</v>
      </c>
      <c r="AJ3090" t="s">
        <v>2582</v>
      </c>
      <c r="AK3090" t="s">
        <v>2581</v>
      </c>
      <c r="AL3090">
        <v>80</v>
      </c>
      <c r="AM3090" s="5">
        <f t="shared" si="394"/>
        <v>8</v>
      </c>
      <c r="AN3090" s="4">
        <f t="shared" si="391"/>
        <v>1.2116622491480499E-2</v>
      </c>
      <c r="AO3090" s="3"/>
      <c r="AP3090">
        <v>0</v>
      </c>
      <c r="AR3090" t="s">
        <v>1</v>
      </c>
      <c r="AT3090" s="2" t="s">
        <v>0</v>
      </c>
      <c r="AU3090" s="1">
        <f t="shared" si="395"/>
        <v>3.4504424295827798</v>
      </c>
      <c r="AV3090" s="1">
        <f t="shared" si="396"/>
        <v>2.8107909494585712</v>
      </c>
      <c r="AW3090" s="1">
        <f t="shared" si="397"/>
        <v>2.1711394693343626</v>
      </c>
    </row>
    <row r="3091" spans="1:49" x14ac:dyDescent="0.2">
      <c r="A3091">
        <v>3089</v>
      </c>
      <c r="B3091" t="s">
        <v>2580</v>
      </c>
      <c r="C3091" t="s">
        <v>2579</v>
      </c>
      <c r="F3091" t="s">
        <v>2578</v>
      </c>
      <c r="G3091" t="s">
        <v>17</v>
      </c>
      <c r="H3091" t="s">
        <v>16</v>
      </c>
      <c r="I3091" t="s">
        <v>2577</v>
      </c>
      <c r="J3091" t="s">
        <v>2576</v>
      </c>
      <c r="K3091" t="s">
        <v>2575</v>
      </c>
      <c r="L3091" t="s">
        <v>2574</v>
      </c>
      <c r="M3091" t="s">
        <v>2573</v>
      </c>
      <c r="N3091">
        <v>4</v>
      </c>
      <c r="O3091" t="s">
        <v>2572</v>
      </c>
      <c r="P3091" t="s">
        <v>2571</v>
      </c>
      <c r="Q3091" t="s">
        <v>2570</v>
      </c>
      <c r="R3091" s="7">
        <v>40909</v>
      </c>
      <c r="S3091" s="8">
        <f t="shared" si="392"/>
        <v>2012</v>
      </c>
      <c r="T3091" s="8">
        <v>2012</v>
      </c>
      <c r="U3091" s="8">
        <f t="shared" si="393"/>
        <v>10</v>
      </c>
      <c r="V3091" s="7">
        <v>40909</v>
      </c>
      <c r="W3091" t="s">
        <v>2049</v>
      </c>
      <c r="X3091" s="2">
        <v>1.6519999999999999</v>
      </c>
      <c r="Y3091" s="6">
        <f t="shared" si="390"/>
        <v>4.409919649769093E-2</v>
      </c>
      <c r="AA3091" t="s">
        <v>2048</v>
      </c>
      <c r="AB3091">
        <v>17337</v>
      </c>
      <c r="AD3091" t="s">
        <v>6</v>
      </c>
      <c r="AE3091">
        <v>60</v>
      </c>
      <c r="AF3091">
        <v>1</v>
      </c>
      <c r="AG3091">
        <v>6018259</v>
      </c>
      <c r="AH3091" t="s">
        <v>2569</v>
      </c>
      <c r="AI3091" t="s">
        <v>2568</v>
      </c>
      <c r="AJ3091" t="s">
        <v>2567</v>
      </c>
      <c r="AK3091" t="s">
        <v>2566</v>
      </c>
      <c r="AL3091">
        <v>15</v>
      </c>
      <c r="AM3091" s="5">
        <f t="shared" si="394"/>
        <v>1.5</v>
      </c>
      <c r="AN3091" s="4">
        <f t="shared" si="391"/>
        <v>2.2718667171525938E-3</v>
      </c>
      <c r="AO3091" s="3"/>
      <c r="AP3091">
        <v>0</v>
      </c>
      <c r="AR3091" t="s">
        <v>1</v>
      </c>
      <c r="AT3091" s="2" t="s">
        <v>0</v>
      </c>
      <c r="AU3091" s="1">
        <f t="shared" si="395"/>
        <v>3.1550997563529428</v>
      </c>
      <c r="AV3091" s="1">
        <f t="shared" si="396"/>
        <v>2.3185531607421761</v>
      </c>
      <c r="AW3091" s="1">
        <f t="shared" si="397"/>
        <v>1.4820065651314094</v>
      </c>
    </row>
    <row r="3092" spans="1:49" x14ac:dyDescent="0.2">
      <c r="A3092">
        <v>3090</v>
      </c>
      <c r="B3092" t="s">
        <v>2565</v>
      </c>
      <c r="C3092" t="s">
        <v>2564</v>
      </c>
      <c r="F3092" t="s">
        <v>2563</v>
      </c>
      <c r="G3092" t="s">
        <v>17</v>
      </c>
      <c r="H3092" t="s">
        <v>16</v>
      </c>
      <c r="I3092" t="s">
        <v>2562</v>
      </c>
      <c r="J3092" t="s">
        <v>2561</v>
      </c>
      <c r="K3092" t="s">
        <v>2560</v>
      </c>
      <c r="L3092" t="s">
        <v>2559</v>
      </c>
      <c r="M3092" t="s">
        <v>1306</v>
      </c>
      <c r="N3092">
        <v>4</v>
      </c>
      <c r="O3092" t="s">
        <v>2558</v>
      </c>
      <c r="P3092" t="s">
        <v>2557</v>
      </c>
      <c r="Q3092" t="s">
        <v>2556</v>
      </c>
      <c r="R3092" s="7">
        <v>40909</v>
      </c>
      <c r="S3092" s="8">
        <f t="shared" si="392"/>
        <v>2012</v>
      </c>
      <c r="T3092" s="8">
        <v>2012</v>
      </c>
      <c r="U3092" s="8">
        <f t="shared" si="393"/>
        <v>10</v>
      </c>
      <c r="V3092" s="7">
        <v>40909</v>
      </c>
      <c r="W3092" t="s">
        <v>2049</v>
      </c>
      <c r="X3092" s="2">
        <v>1.6519999999999999</v>
      </c>
      <c r="Y3092" s="6">
        <f t="shared" si="390"/>
        <v>4.409919649769093E-2</v>
      </c>
      <c r="AA3092" t="s">
        <v>2048</v>
      </c>
      <c r="AB3092">
        <v>17337</v>
      </c>
      <c r="AD3092" t="s">
        <v>6</v>
      </c>
      <c r="AE3092">
        <v>60</v>
      </c>
      <c r="AF3092">
        <v>1</v>
      </c>
      <c r="AG3092">
        <v>6019014</v>
      </c>
      <c r="AH3092" t="s">
        <v>2555</v>
      </c>
      <c r="AI3092" t="s">
        <v>2554</v>
      </c>
      <c r="AJ3092" t="s">
        <v>2553</v>
      </c>
      <c r="AK3092" t="s">
        <v>2552</v>
      </c>
      <c r="AL3092">
        <v>46</v>
      </c>
      <c r="AM3092" s="5">
        <f t="shared" si="394"/>
        <v>4.5999999999999996</v>
      </c>
      <c r="AN3092" s="4">
        <f t="shared" si="391"/>
        <v>6.9670579326012866E-3</v>
      </c>
      <c r="AO3092" s="3"/>
      <c r="AP3092">
        <v>0</v>
      </c>
      <c r="AQ3092" t="s">
        <v>2551</v>
      </c>
      <c r="AR3092" t="s">
        <v>1</v>
      </c>
      <c r="AS3092" t="s">
        <v>2550</v>
      </c>
      <c r="AT3092" s="2" t="s">
        <v>0</v>
      </c>
      <c r="AU3092" s="1">
        <f t="shared" si="395"/>
        <v>3.2959554928164034</v>
      </c>
      <c r="AV3092" s="1">
        <f t="shared" si="396"/>
        <v>2.5533127215146108</v>
      </c>
      <c r="AW3092" s="1">
        <f t="shared" si="397"/>
        <v>1.8106699502128176</v>
      </c>
    </row>
    <row r="3093" spans="1:49" x14ac:dyDescent="0.2">
      <c r="A3093">
        <v>3091</v>
      </c>
      <c r="B3093" t="s">
        <v>2549</v>
      </c>
      <c r="C3093" t="s">
        <v>2548</v>
      </c>
      <c r="F3093" t="s">
        <v>2547</v>
      </c>
      <c r="G3093" t="s">
        <v>17</v>
      </c>
      <c r="H3093" t="s">
        <v>16</v>
      </c>
      <c r="I3093" t="s">
        <v>2546</v>
      </c>
      <c r="J3093" t="s">
        <v>2545</v>
      </c>
      <c r="K3093" t="s">
        <v>2544</v>
      </c>
      <c r="L3093" t="s">
        <v>2543</v>
      </c>
      <c r="M3093" t="s">
        <v>2542</v>
      </c>
      <c r="N3093">
        <v>3</v>
      </c>
      <c r="O3093" t="s">
        <v>2541</v>
      </c>
      <c r="P3093" t="s">
        <v>2540</v>
      </c>
      <c r="Q3093" t="s">
        <v>2539</v>
      </c>
      <c r="R3093" s="7">
        <v>40909</v>
      </c>
      <c r="S3093" s="8">
        <f t="shared" si="392"/>
        <v>2012</v>
      </c>
      <c r="T3093" s="8">
        <v>2012</v>
      </c>
      <c r="U3093" s="8">
        <f t="shared" si="393"/>
        <v>10</v>
      </c>
      <c r="V3093" s="7">
        <v>40909</v>
      </c>
      <c r="W3093" t="s">
        <v>2049</v>
      </c>
      <c r="X3093" s="2">
        <v>1.6519999999999999</v>
      </c>
      <c r="Y3093" s="6">
        <f t="shared" si="390"/>
        <v>4.409919649769093E-2</v>
      </c>
      <c r="AA3093" t="s">
        <v>2048</v>
      </c>
      <c r="AB3093">
        <v>17337</v>
      </c>
      <c r="AD3093" t="s">
        <v>6</v>
      </c>
      <c r="AE3093">
        <v>60</v>
      </c>
      <c r="AF3093">
        <v>1</v>
      </c>
      <c r="AG3093">
        <v>6018256</v>
      </c>
      <c r="AH3093" t="s">
        <v>2538</v>
      </c>
      <c r="AI3093" t="s">
        <v>2537</v>
      </c>
      <c r="AJ3093" t="s">
        <v>2536</v>
      </c>
      <c r="AK3093" t="s">
        <v>2535</v>
      </c>
      <c r="AL3093">
        <v>18</v>
      </c>
      <c r="AM3093" s="5">
        <f t="shared" si="394"/>
        <v>1.8</v>
      </c>
      <c r="AN3093" s="4">
        <f t="shared" si="391"/>
        <v>2.7262400605831123E-3</v>
      </c>
      <c r="AO3093" s="3"/>
      <c r="AP3093">
        <v>0</v>
      </c>
      <c r="AQ3093" t="s">
        <v>2322</v>
      </c>
      <c r="AR3093">
        <v>818072</v>
      </c>
      <c r="AS3093" t="s">
        <v>2321</v>
      </c>
      <c r="AT3093" s="2" t="s">
        <v>0</v>
      </c>
      <c r="AU3093" s="1">
        <f t="shared" si="395"/>
        <v>3.1687309566558581</v>
      </c>
      <c r="AV3093" s="1">
        <f t="shared" si="396"/>
        <v>2.3412718279137024</v>
      </c>
      <c r="AW3093" s="1">
        <f t="shared" si="397"/>
        <v>1.5138126991715457</v>
      </c>
    </row>
    <row r="3094" spans="1:49" x14ac:dyDescent="0.2">
      <c r="A3094">
        <v>3092</v>
      </c>
      <c r="B3094" t="s">
        <v>2534</v>
      </c>
      <c r="C3094" t="s">
        <v>2533</v>
      </c>
      <c r="F3094" t="s">
        <v>2532</v>
      </c>
      <c r="G3094" t="s">
        <v>17</v>
      </c>
      <c r="H3094" t="s">
        <v>16</v>
      </c>
      <c r="I3094" t="s">
        <v>2531</v>
      </c>
      <c r="J3094">
        <v>60121655</v>
      </c>
      <c r="K3094" t="s">
        <v>2530</v>
      </c>
      <c r="L3094" t="s">
        <v>2529</v>
      </c>
      <c r="M3094" t="s">
        <v>66</v>
      </c>
      <c r="N3094">
        <v>3</v>
      </c>
      <c r="O3094" t="s">
        <v>2528</v>
      </c>
      <c r="P3094" t="s">
        <v>2527</v>
      </c>
      <c r="Q3094" t="s">
        <v>2526</v>
      </c>
      <c r="R3094" s="7">
        <v>40909</v>
      </c>
      <c r="S3094" s="8">
        <f t="shared" si="392"/>
        <v>2012</v>
      </c>
      <c r="T3094" s="8">
        <v>2012</v>
      </c>
      <c r="U3094" s="8">
        <f t="shared" si="393"/>
        <v>10</v>
      </c>
      <c r="V3094" s="7">
        <v>40909</v>
      </c>
      <c r="W3094" t="s">
        <v>2169</v>
      </c>
      <c r="X3094" s="2">
        <v>1.3720000000000001</v>
      </c>
      <c r="Y3094" s="6">
        <f t="shared" si="390"/>
        <v>3.662475641333654E-2</v>
      </c>
      <c r="AA3094">
        <v>189480</v>
      </c>
      <c r="AB3094">
        <v>17366</v>
      </c>
      <c r="AD3094" t="s">
        <v>6</v>
      </c>
      <c r="AE3094">
        <v>60</v>
      </c>
      <c r="AF3094">
        <v>1</v>
      </c>
      <c r="AG3094">
        <v>6094175</v>
      </c>
      <c r="AH3094" t="s">
        <v>2525</v>
      </c>
      <c r="AI3094" t="s">
        <v>2524</v>
      </c>
      <c r="AJ3094" t="s">
        <v>2523</v>
      </c>
      <c r="AK3094" t="s">
        <v>2522</v>
      </c>
      <c r="AL3094">
        <v>39</v>
      </c>
      <c r="AM3094" s="5">
        <f t="shared" si="394"/>
        <v>3.9</v>
      </c>
      <c r="AN3094" s="4">
        <f t="shared" si="391"/>
        <v>5.9068534645967431E-3</v>
      </c>
      <c r="AO3094" s="3"/>
      <c r="AP3094">
        <v>0</v>
      </c>
      <c r="AR3094" t="s">
        <v>1</v>
      </c>
      <c r="AT3094" s="2" t="s">
        <v>0</v>
      </c>
      <c r="AU3094" s="1">
        <f t="shared" si="395"/>
        <v>2.7409385528714596</v>
      </c>
      <c r="AV3094" s="1">
        <f t="shared" si="396"/>
        <v>2.1265804938966641</v>
      </c>
      <c r="AW3094" s="1">
        <f t="shared" si="397"/>
        <v>1.5122224349218683</v>
      </c>
    </row>
    <row r="3095" spans="1:49" x14ac:dyDescent="0.2">
      <c r="A3095">
        <v>3093</v>
      </c>
      <c r="B3095" t="s">
        <v>2521</v>
      </c>
      <c r="C3095" t="s">
        <v>2520</v>
      </c>
      <c r="F3095" t="s">
        <v>2519</v>
      </c>
      <c r="G3095" t="s">
        <v>17</v>
      </c>
      <c r="H3095" t="s">
        <v>16</v>
      </c>
      <c r="I3095" t="s">
        <v>2518</v>
      </c>
      <c r="J3095" t="s">
        <v>2517</v>
      </c>
      <c r="K3095" t="s">
        <v>2516</v>
      </c>
      <c r="L3095" t="s">
        <v>2515</v>
      </c>
      <c r="M3095" t="s">
        <v>2514</v>
      </c>
      <c r="N3095">
        <v>5</v>
      </c>
      <c r="O3095" t="s">
        <v>2513</v>
      </c>
      <c r="P3095" t="s">
        <v>2512</v>
      </c>
      <c r="Q3095" t="s">
        <v>2511</v>
      </c>
      <c r="R3095" s="7">
        <v>40909</v>
      </c>
      <c r="S3095" s="8">
        <f t="shared" si="392"/>
        <v>2012</v>
      </c>
      <c r="T3095" s="8">
        <v>2012</v>
      </c>
      <c r="U3095" s="8">
        <f t="shared" si="393"/>
        <v>10</v>
      </c>
      <c r="V3095" s="7">
        <v>40909</v>
      </c>
      <c r="W3095" t="s">
        <v>2169</v>
      </c>
      <c r="X3095" s="2">
        <v>1.3720000000000001</v>
      </c>
      <c r="Y3095" s="6">
        <f t="shared" si="390"/>
        <v>3.662475641333654E-2</v>
      </c>
      <c r="AA3095">
        <v>189480</v>
      </c>
      <c r="AB3095">
        <v>17366</v>
      </c>
      <c r="AD3095" t="s">
        <v>6</v>
      </c>
      <c r="AE3095">
        <v>60</v>
      </c>
      <c r="AF3095">
        <v>1</v>
      </c>
      <c r="AG3095">
        <v>6075285</v>
      </c>
      <c r="AH3095" t="s">
        <v>2510</v>
      </c>
      <c r="AI3095" t="s">
        <v>2509</v>
      </c>
      <c r="AJ3095" t="s">
        <v>2508</v>
      </c>
      <c r="AK3095" t="s">
        <v>2507</v>
      </c>
      <c r="AL3095">
        <v>36</v>
      </c>
      <c r="AM3095" s="5">
        <f t="shared" si="394"/>
        <v>3.6</v>
      </c>
      <c r="AN3095" s="4">
        <f t="shared" si="391"/>
        <v>5.4524801211662246E-3</v>
      </c>
      <c r="AO3095" s="3"/>
      <c r="AP3095">
        <v>0</v>
      </c>
      <c r="AQ3095" t="s">
        <v>2506</v>
      </c>
      <c r="AR3095" t="s">
        <v>2505</v>
      </c>
      <c r="AS3095" t="s">
        <v>2504</v>
      </c>
      <c r="AT3095" s="2" t="s">
        <v>0</v>
      </c>
      <c r="AU3095" s="1">
        <f t="shared" si="395"/>
        <v>2.7273073525685443</v>
      </c>
      <c r="AV3095" s="1">
        <f t="shared" si="396"/>
        <v>2.1038618267251383</v>
      </c>
      <c r="AW3095" s="1">
        <f t="shared" si="397"/>
        <v>1.4804163008817319</v>
      </c>
    </row>
    <row r="3096" spans="1:49" x14ac:dyDescent="0.2">
      <c r="A3096">
        <v>3094</v>
      </c>
      <c r="B3096" t="s">
        <v>2503</v>
      </c>
      <c r="C3096" t="s">
        <v>2502</v>
      </c>
      <c r="F3096" t="s">
        <v>2501</v>
      </c>
      <c r="G3096" t="s">
        <v>17</v>
      </c>
      <c r="H3096" t="s">
        <v>16</v>
      </c>
      <c r="I3096" t="s">
        <v>2500</v>
      </c>
      <c r="J3096" t="s">
        <v>2499</v>
      </c>
      <c r="K3096" t="s">
        <v>2498</v>
      </c>
      <c r="L3096" t="s">
        <v>2497</v>
      </c>
      <c r="M3096" t="s">
        <v>2202</v>
      </c>
      <c r="N3096">
        <v>3</v>
      </c>
      <c r="O3096" t="s">
        <v>2496</v>
      </c>
      <c r="P3096" t="s">
        <v>2495</v>
      </c>
      <c r="Q3096" t="s">
        <v>2494</v>
      </c>
      <c r="R3096" s="7">
        <v>40909</v>
      </c>
      <c r="S3096" s="8">
        <f t="shared" si="392"/>
        <v>2012</v>
      </c>
      <c r="T3096" s="8">
        <v>2012</v>
      </c>
      <c r="U3096" s="8">
        <f t="shared" si="393"/>
        <v>10</v>
      </c>
      <c r="V3096" s="7">
        <v>40909</v>
      </c>
      <c r="W3096" t="s">
        <v>2049</v>
      </c>
      <c r="X3096" s="2">
        <v>1.6519999999999999</v>
      </c>
      <c r="Y3096" s="6">
        <f t="shared" si="390"/>
        <v>4.409919649769093E-2</v>
      </c>
      <c r="AA3096" t="s">
        <v>2048</v>
      </c>
      <c r="AB3096">
        <v>17337</v>
      </c>
      <c r="AD3096" t="s">
        <v>6</v>
      </c>
      <c r="AE3096">
        <v>60</v>
      </c>
      <c r="AF3096">
        <v>1</v>
      </c>
      <c r="AG3096">
        <v>6018283</v>
      </c>
      <c r="AH3096" t="s">
        <v>2493</v>
      </c>
      <c r="AI3096" t="s">
        <v>2492</v>
      </c>
      <c r="AJ3096" t="s">
        <v>2491</v>
      </c>
      <c r="AK3096" t="s">
        <v>2490</v>
      </c>
      <c r="AL3096">
        <v>35</v>
      </c>
      <c r="AM3096" s="5">
        <f t="shared" si="394"/>
        <v>3.5</v>
      </c>
      <c r="AN3096" s="4">
        <f t="shared" si="391"/>
        <v>5.301022340022719E-3</v>
      </c>
      <c r="AO3096" s="3"/>
      <c r="AP3096">
        <v>0</v>
      </c>
      <c r="AQ3096" t="s">
        <v>1518</v>
      </c>
      <c r="AR3096">
        <v>61071020</v>
      </c>
      <c r="AS3096" t="s">
        <v>1516</v>
      </c>
      <c r="AT3096" s="2" t="s">
        <v>0</v>
      </c>
      <c r="AU3096" s="1">
        <f t="shared" si="395"/>
        <v>3.2459744250390465</v>
      </c>
      <c r="AV3096" s="1">
        <f t="shared" si="396"/>
        <v>2.4700109418856826</v>
      </c>
      <c r="AW3096" s="1">
        <f t="shared" si="397"/>
        <v>1.694047458732318</v>
      </c>
    </row>
    <row r="3097" spans="1:49" x14ac:dyDescent="0.2">
      <c r="A3097">
        <v>3095</v>
      </c>
      <c r="B3097" t="s">
        <v>2489</v>
      </c>
      <c r="C3097" t="s">
        <v>2488</v>
      </c>
      <c r="F3097" t="s">
        <v>2487</v>
      </c>
      <c r="G3097" t="s">
        <v>17</v>
      </c>
      <c r="H3097" t="s">
        <v>16</v>
      </c>
      <c r="I3097" t="s">
        <v>2486</v>
      </c>
      <c r="N3097">
        <v>1</v>
      </c>
      <c r="O3097" t="s">
        <v>2485</v>
      </c>
      <c r="P3097">
        <v>6506957749</v>
      </c>
      <c r="R3097" s="7">
        <v>40909</v>
      </c>
      <c r="S3097" s="8">
        <f t="shared" si="392"/>
        <v>2012</v>
      </c>
      <c r="T3097" s="8">
        <v>2012</v>
      </c>
      <c r="U3097" s="8">
        <f t="shared" si="393"/>
        <v>10</v>
      </c>
      <c r="V3097" s="7">
        <v>40909</v>
      </c>
      <c r="W3097" t="s">
        <v>2431</v>
      </c>
      <c r="X3097" s="2">
        <v>0.29499999999999998</v>
      </c>
      <c r="Y3097" s="6">
        <f t="shared" si="390"/>
        <v>7.8748565174448087E-3</v>
      </c>
      <c r="AA3097">
        <v>10642269</v>
      </c>
      <c r="AB3097">
        <v>19554</v>
      </c>
      <c r="AD3097" t="s">
        <v>6</v>
      </c>
      <c r="AE3097">
        <v>57</v>
      </c>
      <c r="AF3097">
        <v>1</v>
      </c>
      <c r="AH3097" t="s">
        <v>2484</v>
      </c>
      <c r="AI3097" t="s">
        <v>2483</v>
      </c>
      <c r="AK3097" t="s">
        <v>2482</v>
      </c>
      <c r="AL3097">
        <v>1</v>
      </c>
      <c r="AM3097" s="5">
        <f t="shared" si="394"/>
        <v>0.1</v>
      </c>
      <c r="AN3097" s="4">
        <f t="shared" si="391"/>
        <v>1.5145778114350627E-4</v>
      </c>
      <c r="AO3097" s="3"/>
      <c r="AP3097">
        <v>0</v>
      </c>
      <c r="AR3097" t="s">
        <v>1</v>
      </c>
      <c r="AT3097" s="2" t="s">
        <v>0</v>
      </c>
      <c r="AU3097" s="1">
        <f t="shared" si="395"/>
        <v>0.55578368965544178</v>
      </c>
      <c r="AV3097" s="1">
        <f t="shared" si="396"/>
        <v>0.40131571492941576</v>
      </c>
      <c r="AW3097" s="1">
        <f t="shared" si="397"/>
        <v>0.24684774020338968</v>
      </c>
    </row>
    <row r="3098" spans="1:49" x14ac:dyDescent="0.2">
      <c r="A3098">
        <v>3096</v>
      </c>
      <c r="B3098" t="s">
        <v>2481</v>
      </c>
      <c r="C3098" t="s">
        <v>2480</v>
      </c>
      <c r="F3098" t="s">
        <v>2479</v>
      </c>
      <c r="G3098" t="s">
        <v>17</v>
      </c>
      <c r="H3098" t="s">
        <v>16</v>
      </c>
      <c r="I3098" t="s">
        <v>2478</v>
      </c>
      <c r="J3098">
        <v>60001881</v>
      </c>
      <c r="K3098" t="s">
        <v>2477</v>
      </c>
      <c r="L3098" t="s">
        <v>2476</v>
      </c>
      <c r="M3098" t="s">
        <v>1722</v>
      </c>
      <c r="N3098">
        <v>2</v>
      </c>
      <c r="O3098" t="s">
        <v>2475</v>
      </c>
      <c r="P3098" t="s">
        <v>2474</v>
      </c>
      <c r="Q3098" t="s">
        <v>2473</v>
      </c>
      <c r="R3098" s="7">
        <v>40909</v>
      </c>
      <c r="S3098" s="8">
        <f t="shared" si="392"/>
        <v>2012</v>
      </c>
      <c r="T3098" s="8">
        <v>2012</v>
      </c>
      <c r="U3098" s="8">
        <f t="shared" si="393"/>
        <v>10</v>
      </c>
      <c r="V3098" s="7">
        <v>40909</v>
      </c>
      <c r="W3098" t="s">
        <v>2049</v>
      </c>
      <c r="X3098" s="2">
        <v>1.6519999999999999</v>
      </c>
      <c r="Y3098" s="6">
        <f t="shared" si="390"/>
        <v>4.409919649769093E-2</v>
      </c>
      <c r="AA3098" t="s">
        <v>2048</v>
      </c>
      <c r="AB3098">
        <v>17337</v>
      </c>
      <c r="AD3098" t="s">
        <v>6</v>
      </c>
      <c r="AE3098">
        <v>60</v>
      </c>
      <c r="AF3098">
        <v>1</v>
      </c>
      <c r="AG3098">
        <v>6019017</v>
      </c>
      <c r="AH3098" t="s">
        <v>2472</v>
      </c>
      <c r="AI3098" t="s">
        <v>2471</v>
      </c>
      <c r="AJ3098" t="s">
        <v>2470</v>
      </c>
      <c r="AK3098" t="s">
        <v>2469</v>
      </c>
      <c r="AL3098">
        <v>70</v>
      </c>
      <c r="AM3098" s="5">
        <f t="shared" si="394"/>
        <v>7</v>
      </c>
      <c r="AN3098" s="4">
        <f t="shared" si="391"/>
        <v>1.0602044680045438E-2</v>
      </c>
      <c r="AO3098" s="3"/>
      <c r="AP3098">
        <v>0</v>
      </c>
      <c r="AR3098" t="s">
        <v>1</v>
      </c>
      <c r="AT3098" s="2" t="s">
        <v>0</v>
      </c>
      <c r="AU3098" s="1">
        <f t="shared" si="395"/>
        <v>3.4050050952397286</v>
      </c>
      <c r="AV3098" s="1">
        <f t="shared" si="396"/>
        <v>2.7350620588868182</v>
      </c>
      <c r="AW3098" s="1">
        <f t="shared" si="397"/>
        <v>2.0651190225339082</v>
      </c>
    </row>
    <row r="3099" spans="1:49" x14ac:dyDescent="0.2">
      <c r="A3099">
        <v>3097</v>
      </c>
      <c r="B3099" t="s">
        <v>2468</v>
      </c>
      <c r="C3099" t="s">
        <v>2467</v>
      </c>
      <c r="F3099" t="s">
        <v>2466</v>
      </c>
      <c r="G3099" t="s">
        <v>17</v>
      </c>
      <c r="H3099" t="s">
        <v>16</v>
      </c>
      <c r="I3099" t="s">
        <v>2465</v>
      </c>
      <c r="J3099" t="s">
        <v>2464</v>
      </c>
      <c r="K3099" t="s">
        <v>2463</v>
      </c>
      <c r="L3099" t="s">
        <v>2462</v>
      </c>
      <c r="M3099" t="s">
        <v>2461</v>
      </c>
      <c r="N3099">
        <v>4</v>
      </c>
      <c r="O3099" t="s">
        <v>2460</v>
      </c>
      <c r="P3099" t="s">
        <v>2459</v>
      </c>
      <c r="Q3099" t="s">
        <v>2458</v>
      </c>
      <c r="R3099" s="7">
        <v>40909</v>
      </c>
      <c r="S3099" s="8">
        <f t="shared" si="392"/>
        <v>2012</v>
      </c>
      <c r="T3099" s="8">
        <v>2012</v>
      </c>
      <c r="U3099" s="8">
        <f t="shared" si="393"/>
        <v>10</v>
      </c>
      <c r="V3099" s="7">
        <v>40909</v>
      </c>
      <c r="W3099" t="s">
        <v>2049</v>
      </c>
      <c r="X3099" s="2">
        <v>1.6519999999999999</v>
      </c>
      <c r="Y3099" s="6">
        <f t="shared" si="390"/>
        <v>4.409919649769093E-2</v>
      </c>
      <c r="AA3099" t="s">
        <v>2048</v>
      </c>
      <c r="AB3099">
        <v>17337</v>
      </c>
      <c r="AD3099" t="s">
        <v>6</v>
      </c>
      <c r="AE3099">
        <v>60</v>
      </c>
      <c r="AF3099">
        <v>1</v>
      </c>
      <c r="AG3099">
        <v>6018997</v>
      </c>
      <c r="AH3099" t="s">
        <v>2457</v>
      </c>
      <c r="AI3099" t="s">
        <v>2456</v>
      </c>
      <c r="AJ3099" t="s">
        <v>2455</v>
      </c>
      <c r="AK3099" t="s">
        <v>2454</v>
      </c>
      <c r="AL3099">
        <v>121</v>
      </c>
      <c r="AM3099" s="5">
        <f t="shared" si="394"/>
        <v>12.1</v>
      </c>
      <c r="AN3099" s="4">
        <f t="shared" si="391"/>
        <v>1.8326391518364255E-2</v>
      </c>
      <c r="AO3099" s="3"/>
      <c r="AP3099">
        <v>0</v>
      </c>
      <c r="AQ3099" t="s">
        <v>2453</v>
      </c>
      <c r="AR3099" t="s">
        <v>2452</v>
      </c>
      <c r="AS3099" t="s">
        <v>2451</v>
      </c>
      <c r="AT3099" s="2" t="s">
        <v>0</v>
      </c>
      <c r="AU3099" s="1">
        <f t="shared" si="395"/>
        <v>3.6367355003892925</v>
      </c>
      <c r="AV3099" s="1">
        <f t="shared" si="396"/>
        <v>3.1212794008027593</v>
      </c>
      <c r="AW3099" s="1">
        <f t="shared" si="397"/>
        <v>2.6058233012162257</v>
      </c>
    </row>
    <row r="3100" spans="1:49" x14ac:dyDescent="0.2">
      <c r="A3100">
        <v>3098</v>
      </c>
      <c r="B3100" t="s">
        <v>2450</v>
      </c>
      <c r="C3100" t="s">
        <v>2449</v>
      </c>
      <c r="F3100" t="s">
        <v>2448</v>
      </c>
      <c r="G3100" t="s">
        <v>17</v>
      </c>
      <c r="H3100" t="s">
        <v>16</v>
      </c>
      <c r="I3100" t="s">
        <v>2348</v>
      </c>
      <c r="J3100">
        <v>60015481</v>
      </c>
      <c r="K3100" t="s">
        <v>2447</v>
      </c>
      <c r="L3100" t="s">
        <v>2446</v>
      </c>
      <c r="M3100" t="s">
        <v>66</v>
      </c>
      <c r="N3100">
        <v>2</v>
      </c>
      <c r="O3100" t="s">
        <v>2445</v>
      </c>
      <c r="P3100" t="s">
        <v>2444</v>
      </c>
      <c r="Q3100" t="s">
        <v>2443</v>
      </c>
      <c r="R3100" s="7">
        <v>40909</v>
      </c>
      <c r="S3100" s="8">
        <f t="shared" si="392"/>
        <v>2012</v>
      </c>
      <c r="T3100" s="8">
        <v>2012</v>
      </c>
      <c r="U3100" s="8">
        <f t="shared" si="393"/>
        <v>10</v>
      </c>
      <c r="V3100" s="7">
        <v>40909</v>
      </c>
      <c r="W3100" t="s">
        <v>2049</v>
      </c>
      <c r="X3100" s="2">
        <v>1.6519999999999999</v>
      </c>
      <c r="Y3100" s="6">
        <f t="shared" si="390"/>
        <v>4.409919649769093E-2</v>
      </c>
      <c r="AA3100" t="s">
        <v>2048</v>
      </c>
      <c r="AB3100">
        <v>17337</v>
      </c>
      <c r="AD3100" t="s">
        <v>6</v>
      </c>
      <c r="AE3100">
        <v>60</v>
      </c>
      <c r="AF3100">
        <v>1</v>
      </c>
      <c r="AG3100">
        <v>6019005</v>
      </c>
      <c r="AH3100" t="s">
        <v>2442</v>
      </c>
      <c r="AI3100" t="s">
        <v>2441</v>
      </c>
      <c r="AJ3100" t="s">
        <v>2440</v>
      </c>
      <c r="AK3100" t="s">
        <v>2439</v>
      </c>
      <c r="AL3100">
        <v>82</v>
      </c>
      <c r="AM3100" s="5">
        <f t="shared" si="394"/>
        <v>8.1999999999999993</v>
      </c>
      <c r="AN3100" s="4">
        <f t="shared" si="391"/>
        <v>1.2419538053767512E-2</v>
      </c>
      <c r="AO3100" s="3"/>
      <c r="AP3100">
        <v>0</v>
      </c>
      <c r="AR3100" t="s">
        <v>1</v>
      </c>
      <c r="AT3100" s="2" t="s">
        <v>0</v>
      </c>
      <c r="AU3100" s="1">
        <f t="shared" si="395"/>
        <v>3.4595298964513903</v>
      </c>
      <c r="AV3100" s="1">
        <f t="shared" si="396"/>
        <v>2.8259367275729219</v>
      </c>
      <c r="AW3100" s="1">
        <f t="shared" si="397"/>
        <v>2.1923435586944535</v>
      </c>
    </row>
    <row r="3101" spans="1:49" x14ac:dyDescent="0.2">
      <c r="A3101">
        <v>3099</v>
      </c>
      <c r="B3101" t="s">
        <v>2438</v>
      </c>
      <c r="C3101" t="s">
        <v>2437</v>
      </c>
      <c r="F3101" t="s">
        <v>2436</v>
      </c>
      <c r="G3101" t="s">
        <v>17</v>
      </c>
      <c r="H3101" t="s">
        <v>16</v>
      </c>
      <c r="I3101" t="s">
        <v>2435</v>
      </c>
      <c r="N3101">
        <v>2</v>
      </c>
      <c r="O3101" t="s">
        <v>2434</v>
      </c>
      <c r="P3101" t="s">
        <v>2433</v>
      </c>
      <c r="Q3101" t="s">
        <v>2432</v>
      </c>
      <c r="R3101" s="7">
        <v>40909</v>
      </c>
      <c r="S3101" s="8">
        <f t="shared" si="392"/>
        <v>2012</v>
      </c>
      <c r="T3101" s="8">
        <v>2012</v>
      </c>
      <c r="U3101" s="8">
        <f t="shared" si="393"/>
        <v>10</v>
      </c>
      <c r="V3101" s="7">
        <v>40909</v>
      </c>
      <c r="W3101" t="s">
        <v>2431</v>
      </c>
      <c r="X3101" s="2">
        <v>0.29499999999999998</v>
      </c>
      <c r="Y3101" s="6">
        <f t="shared" si="390"/>
        <v>7.8748565174448087E-3</v>
      </c>
      <c r="AA3101">
        <v>10642269</v>
      </c>
      <c r="AB3101">
        <v>19554</v>
      </c>
      <c r="AD3101" t="s">
        <v>6</v>
      </c>
      <c r="AE3101">
        <v>57</v>
      </c>
      <c r="AF3101">
        <v>1</v>
      </c>
      <c r="AH3101" t="s">
        <v>2430</v>
      </c>
      <c r="AI3101" t="s">
        <v>2429</v>
      </c>
      <c r="AK3101" t="s">
        <v>2428</v>
      </c>
      <c r="AL3101">
        <v>1</v>
      </c>
      <c r="AM3101" s="5">
        <f t="shared" si="394"/>
        <v>0.1</v>
      </c>
      <c r="AN3101" s="4">
        <f t="shared" si="391"/>
        <v>1.5145778114350627E-4</v>
      </c>
      <c r="AO3101" s="3"/>
      <c r="AP3101">
        <v>0</v>
      </c>
      <c r="AQ3101" t="s">
        <v>2427</v>
      </c>
      <c r="AR3101" t="s">
        <v>1</v>
      </c>
      <c r="AS3101" t="s">
        <v>2426</v>
      </c>
      <c r="AT3101" s="2" t="s">
        <v>0</v>
      </c>
      <c r="AU3101" s="1">
        <f t="shared" si="395"/>
        <v>0.55578368965544178</v>
      </c>
      <c r="AV3101" s="1">
        <f t="shared" si="396"/>
        <v>0.40131571492941576</v>
      </c>
      <c r="AW3101" s="1">
        <f t="shared" si="397"/>
        <v>0.24684774020338968</v>
      </c>
    </row>
    <row r="3102" spans="1:49" x14ac:dyDescent="0.2">
      <c r="A3102">
        <v>3100</v>
      </c>
      <c r="B3102" t="s">
        <v>2425</v>
      </c>
      <c r="C3102" t="s">
        <v>2424</v>
      </c>
      <c r="F3102" t="s">
        <v>2423</v>
      </c>
      <c r="G3102" t="s">
        <v>17</v>
      </c>
      <c r="H3102" t="s">
        <v>16</v>
      </c>
      <c r="I3102" t="s">
        <v>2422</v>
      </c>
      <c r="J3102" t="s">
        <v>2421</v>
      </c>
      <c r="K3102" t="s">
        <v>2420</v>
      </c>
      <c r="L3102" t="s">
        <v>2419</v>
      </c>
      <c r="M3102" t="s">
        <v>2418</v>
      </c>
      <c r="N3102">
        <v>5</v>
      </c>
      <c r="O3102" t="s">
        <v>2417</v>
      </c>
      <c r="P3102" t="s">
        <v>2416</v>
      </c>
      <c r="Q3102" t="s">
        <v>2415</v>
      </c>
      <c r="R3102" s="7">
        <v>40909</v>
      </c>
      <c r="S3102" s="8">
        <f t="shared" si="392"/>
        <v>2012</v>
      </c>
      <c r="T3102" s="8">
        <v>2012</v>
      </c>
      <c r="U3102" s="8">
        <f t="shared" si="393"/>
        <v>10</v>
      </c>
      <c r="V3102" s="7">
        <v>40909</v>
      </c>
      <c r="W3102" t="s">
        <v>2414</v>
      </c>
      <c r="X3102" s="2">
        <v>2.141</v>
      </c>
      <c r="Y3102" s="6">
        <f t="shared" si="390"/>
        <v>5.7152772216438434E-2</v>
      </c>
      <c r="AA3102">
        <v>1962892</v>
      </c>
      <c r="AB3102">
        <v>17360</v>
      </c>
      <c r="AD3102" t="s">
        <v>6</v>
      </c>
      <c r="AE3102">
        <v>50</v>
      </c>
      <c r="AF3102">
        <v>1</v>
      </c>
      <c r="AG3102">
        <v>5993532</v>
      </c>
      <c r="AH3102" t="s">
        <v>2413</v>
      </c>
      <c r="AI3102" t="s">
        <v>2412</v>
      </c>
      <c r="AJ3102" t="s">
        <v>2411</v>
      </c>
      <c r="AK3102" t="s">
        <v>2410</v>
      </c>
      <c r="AL3102">
        <v>35</v>
      </c>
      <c r="AM3102" s="5">
        <f t="shared" si="394"/>
        <v>3.5</v>
      </c>
      <c r="AN3102" s="4">
        <f t="shared" si="391"/>
        <v>5.301022340022719E-3</v>
      </c>
      <c r="AO3102" s="3"/>
      <c r="AP3102">
        <v>0</v>
      </c>
      <c r="AR3102" t="s">
        <v>1</v>
      </c>
      <c r="AT3102" s="2" t="s">
        <v>0</v>
      </c>
      <c r="AU3102" s="1">
        <f t="shared" si="395"/>
        <v>4.1597247253513716</v>
      </c>
      <c r="AV3102" s="1">
        <f t="shared" si="396"/>
        <v>3.1226897278230576</v>
      </c>
      <c r="AW3102" s="1">
        <f t="shared" si="397"/>
        <v>2.0856547302947432</v>
      </c>
    </row>
    <row r="3103" spans="1:49" x14ac:dyDescent="0.2">
      <c r="A3103">
        <v>3101</v>
      </c>
      <c r="B3103" t="s">
        <v>2409</v>
      </c>
      <c r="C3103" t="s">
        <v>2408</v>
      </c>
      <c r="F3103" t="s">
        <v>2407</v>
      </c>
      <c r="G3103" t="s">
        <v>17</v>
      </c>
      <c r="H3103" t="s">
        <v>16</v>
      </c>
      <c r="I3103" t="s">
        <v>2406</v>
      </c>
      <c r="J3103">
        <v>60022002</v>
      </c>
      <c r="K3103" t="s">
        <v>2405</v>
      </c>
      <c r="L3103" t="s">
        <v>2404</v>
      </c>
      <c r="M3103" t="s">
        <v>802</v>
      </c>
      <c r="N3103">
        <v>2</v>
      </c>
      <c r="O3103" t="s">
        <v>2403</v>
      </c>
      <c r="P3103" t="s">
        <v>2402</v>
      </c>
      <c r="Q3103" t="s">
        <v>2401</v>
      </c>
      <c r="R3103" s="7">
        <v>40909</v>
      </c>
      <c r="S3103" s="8">
        <f t="shared" si="392"/>
        <v>2012</v>
      </c>
      <c r="T3103" s="8">
        <v>2012</v>
      </c>
      <c r="U3103" s="8">
        <f t="shared" si="393"/>
        <v>10</v>
      </c>
      <c r="V3103" s="7">
        <v>40909</v>
      </c>
      <c r="W3103" t="s">
        <v>2400</v>
      </c>
      <c r="X3103" s="2">
        <v>0.63100000000000001</v>
      </c>
      <c r="Y3103" s="6">
        <f t="shared" si="390"/>
        <v>1.6844184618670086E-2</v>
      </c>
      <c r="AA3103">
        <v>9210296</v>
      </c>
      <c r="AB3103">
        <v>24360</v>
      </c>
      <c r="AC3103">
        <v>15730409</v>
      </c>
      <c r="AD3103" t="s">
        <v>6</v>
      </c>
      <c r="AE3103">
        <v>65</v>
      </c>
      <c r="AF3103" s="10">
        <v>44287</v>
      </c>
      <c r="AH3103" t="s">
        <v>2399</v>
      </c>
      <c r="AI3103" t="s">
        <v>2398</v>
      </c>
      <c r="AJ3103" t="s">
        <v>2397</v>
      </c>
      <c r="AK3103" t="s">
        <v>2396</v>
      </c>
      <c r="AL3103">
        <v>17</v>
      </c>
      <c r="AM3103" s="5">
        <f t="shared" si="394"/>
        <v>1.7</v>
      </c>
      <c r="AN3103" s="4">
        <f t="shared" si="391"/>
        <v>2.5747822794396063E-3</v>
      </c>
      <c r="AO3103" s="3"/>
      <c r="AP3103">
        <v>0</v>
      </c>
      <c r="AQ3103" t="s">
        <v>2395</v>
      </c>
      <c r="AR3103" s="11">
        <v>1.0699999999999999E+213</v>
      </c>
      <c r="AS3103" t="s">
        <v>2394</v>
      </c>
      <c r="AT3103" s="2" t="s">
        <v>0</v>
      </c>
      <c r="AU3103" s="1">
        <f t="shared" si="395"/>
        <v>1.2563363916900943</v>
      </c>
      <c r="AV3103" s="1">
        <f t="shared" si="396"/>
        <v>0.97094834490548465</v>
      </c>
      <c r="AW3103" s="1">
        <f t="shared" si="397"/>
        <v>0.68556029812087504</v>
      </c>
    </row>
    <row r="3104" spans="1:49" x14ac:dyDescent="0.2">
      <c r="A3104">
        <v>3102</v>
      </c>
      <c r="B3104" t="s">
        <v>2393</v>
      </c>
      <c r="C3104" t="s">
        <v>2392</v>
      </c>
      <c r="F3104" t="s">
        <v>2391</v>
      </c>
      <c r="G3104" t="s">
        <v>17</v>
      </c>
      <c r="H3104" t="s">
        <v>16</v>
      </c>
      <c r="I3104" t="s">
        <v>2390</v>
      </c>
      <c r="J3104">
        <v>60019702</v>
      </c>
      <c r="K3104" t="s">
        <v>2389</v>
      </c>
      <c r="L3104" t="s">
        <v>2388</v>
      </c>
      <c r="M3104" t="s">
        <v>1722</v>
      </c>
      <c r="N3104">
        <v>2</v>
      </c>
      <c r="O3104" t="s">
        <v>2387</v>
      </c>
      <c r="P3104" t="s">
        <v>2386</v>
      </c>
      <c r="Q3104" t="s">
        <v>2385</v>
      </c>
      <c r="R3104" s="7">
        <v>40909</v>
      </c>
      <c r="S3104" s="8">
        <f t="shared" si="392"/>
        <v>2012</v>
      </c>
      <c r="T3104" s="8">
        <v>2012</v>
      </c>
      <c r="U3104" s="8">
        <f t="shared" si="393"/>
        <v>10</v>
      </c>
      <c r="V3104" s="7">
        <v>40909</v>
      </c>
      <c r="W3104" t="s">
        <v>2049</v>
      </c>
      <c r="X3104" s="2">
        <v>1.6519999999999999</v>
      </c>
      <c r="Y3104" s="6">
        <f t="shared" si="390"/>
        <v>4.409919649769093E-2</v>
      </c>
      <c r="AA3104" t="s">
        <v>2048</v>
      </c>
      <c r="AB3104">
        <v>17337</v>
      </c>
      <c r="AD3104" t="s">
        <v>6</v>
      </c>
      <c r="AE3104">
        <v>60</v>
      </c>
      <c r="AF3104">
        <v>1</v>
      </c>
      <c r="AG3104">
        <v>6018260</v>
      </c>
      <c r="AH3104" t="s">
        <v>2384</v>
      </c>
      <c r="AI3104" t="s">
        <v>2383</v>
      </c>
      <c r="AJ3104" t="s">
        <v>2382</v>
      </c>
      <c r="AK3104" t="s">
        <v>2381</v>
      </c>
      <c r="AL3104">
        <v>96</v>
      </c>
      <c r="AM3104" s="5">
        <f t="shared" si="394"/>
        <v>9.6</v>
      </c>
      <c r="AN3104" s="4">
        <f t="shared" si="391"/>
        <v>1.4539946989776599E-2</v>
      </c>
      <c r="AO3104" s="3"/>
      <c r="AP3104">
        <v>0</v>
      </c>
      <c r="AR3104" t="s">
        <v>1</v>
      </c>
      <c r="AT3104" s="2" t="s">
        <v>0</v>
      </c>
      <c r="AU3104" s="1">
        <f t="shared" si="395"/>
        <v>3.5231421645316634</v>
      </c>
      <c r="AV3104" s="1">
        <f t="shared" si="396"/>
        <v>2.9319571743733763</v>
      </c>
      <c r="AW3104" s="1">
        <f t="shared" si="397"/>
        <v>2.3407721842150897</v>
      </c>
    </row>
    <row r="3105" spans="1:49" x14ac:dyDescent="0.2">
      <c r="A3105">
        <v>3103</v>
      </c>
      <c r="B3105" t="s">
        <v>2380</v>
      </c>
      <c r="C3105" t="s">
        <v>2379</v>
      </c>
      <c r="F3105" t="s">
        <v>2378</v>
      </c>
      <c r="G3105" t="s">
        <v>17</v>
      </c>
      <c r="H3105" t="s">
        <v>16</v>
      </c>
      <c r="I3105" t="s">
        <v>2377</v>
      </c>
      <c r="J3105" t="s">
        <v>2376</v>
      </c>
      <c r="K3105" t="s">
        <v>2375</v>
      </c>
      <c r="L3105" t="s">
        <v>2374</v>
      </c>
      <c r="M3105" t="s">
        <v>2373</v>
      </c>
      <c r="N3105">
        <v>9</v>
      </c>
      <c r="O3105" t="s">
        <v>2372</v>
      </c>
      <c r="P3105" t="s">
        <v>2371</v>
      </c>
      <c r="Q3105" t="s">
        <v>2370</v>
      </c>
      <c r="R3105" s="7">
        <v>40909</v>
      </c>
      <c r="S3105" s="8">
        <f t="shared" si="392"/>
        <v>2012</v>
      </c>
      <c r="T3105" s="8">
        <v>2012</v>
      </c>
      <c r="U3105" s="8">
        <f t="shared" si="393"/>
        <v>10</v>
      </c>
      <c r="V3105" s="7">
        <v>40909</v>
      </c>
      <c r="W3105" t="s">
        <v>2169</v>
      </c>
      <c r="X3105" s="2">
        <v>1.3720000000000001</v>
      </c>
      <c r="Y3105" s="6">
        <f t="shared" si="390"/>
        <v>3.662475641333654E-2</v>
      </c>
      <c r="AA3105">
        <v>189480</v>
      </c>
      <c r="AB3105">
        <v>17366</v>
      </c>
      <c r="AD3105" t="s">
        <v>6</v>
      </c>
      <c r="AE3105">
        <v>60</v>
      </c>
      <c r="AF3105">
        <v>1</v>
      </c>
      <c r="AG3105">
        <v>6082420</v>
      </c>
      <c r="AH3105" t="s">
        <v>2369</v>
      </c>
      <c r="AI3105" t="s">
        <v>2368</v>
      </c>
      <c r="AJ3105" t="s">
        <v>2367</v>
      </c>
      <c r="AK3105" t="s">
        <v>2366</v>
      </c>
      <c r="AL3105">
        <v>49</v>
      </c>
      <c r="AM3105" s="5">
        <f t="shared" si="394"/>
        <v>4.9000000000000004</v>
      </c>
      <c r="AN3105" s="4">
        <f t="shared" si="391"/>
        <v>7.4214312760318068E-3</v>
      </c>
      <c r="AO3105" s="3"/>
      <c r="AP3105">
        <v>0</v>
      </c>
      <c r="AQ3105" t="s">
        <v>1518</v>
      </c>
      <c r="AR3105" t="s">
        <v>2365</v>
      </c>
      <c r="AS3105" t="s">
        <v>1516</v>
      </c>
      <c r="AT3105" s="2" t="s">
        <v>0</v>
      </c>
      <c r="AU3105" s="1">
        <f t="shared" si="395"/>
        <v>2.7863758872145117</v>
      </c>
      <c r="AV3105" s="1">
        <f t="shared" si="396"/>
        <v>2.2023093844684172</v>
      </c>
      <c r="AW3105" s="1">
        <f t="shared" si="397"/>
        <v>1.6182428817223224</v>
      </c>
    </row>
    <row r="3106" spans="1:49" x14ac:dyDescent="0.2">
      <c r="A3106">
        <v>3104</v>
      </c>
      <c r="B3106" t="s">
        <v>2364</v>
      </c>
      <c r="C3106" t="s">
        <v>2363</v>
      </c>
      <c r="F3106" t="s">
        <v>2362</v>
      </c>
      <c r="G3106" t="s">
        <v>17</v>
      </c>
      <c r="H3106" t="s">
        <v>16</v>
      </c>
      <c r="I3106" t="s">
        <v>2361</v>
      </c>
      <c r="J3106">
        <v>60005465</v>
      </c>
      <c r="K3106" t="s">
        <v>402</v>
      </c>
      <c r="L3106" t="s">
        <v>401</v>
      </c>
      <c r="M3106" t="s">
        <v>80</v>
      </c>
      <c r="N3106">
        <v>3</v>
      </c>
      <c r="O3106" t="s">
        <v>2360</v>
      </c>
      <c r="P3106" t="s">
        <v>2359</v>
      </c>
      <c r="Q3106" t="s">
        <v>2358</v>
      </c>
      <c r="R3106" s="7">
        <v>40909</v>
      </c>
      <c r="S3106" s="8">
        <f t="shared" si="392"/>
        <v>2012</v>
      </c>
      <c r="T3106" s="8">
        <v>2012</v>
      </c>
      <c r="U3106" s="8">
        <f t="shared" si="393"/>
        <v>10</v>
      </c>
      <c r="V3106" s="7">
        <v>40909</v>
      </c>
      <c r="W3106" t="s">
        <v>2049</v>
      </c>
      <c r="X3106" s="2">
        <v>1.6519999999999999</v>
      </c>
      <c r="Y3106" s="6">
        <f t="shared" si="390"/>
        <v>4.409919649769093E-2</v>
      </c>
      <c r="AA3106" t="s">
        <v>2048</v>
      </c>
      <c r="AB3106">
        <v>17337</v>
      </c>
      <c r="AD3106" t="s">
        <v>6</v>
      </c>
      <c r="AE3106">
        <v>60</v>
      </c>
      <c r="AF3106">
        <v>1</v>
      </c>
      <c r="AG3106">
        <v>6018267</v>
      </c>
      <c r="AH3106" t="s">
        <v>2357</v>
      </c>
      <c r="AI3106" t="s">
        <v>2356</v>
      </c>
      <c r="AJ3106" t="s">
        <v>2355</v>
      </c>
      <c r="AK3106" t="s">
        <v>2354</v>
      </c>
      <c r="AL3106">
        <v>21</v>
      </c>
      <c r="AM3106" s="5">
        <f t="shared" si="394"/>
        <v>2.1</v>
      </c>
      <c r="AN3106" s="4">
        <f t="shared" si="391"/>
        <v>3.1806134040136312E-3</v>
      </c>
      <c r="AO3106" s="3"/>
      <c r="AP3106">
        <v>0</v>
      </c>
      <c r="AQ3106" t="s">
        <v>2353</v>
      </c>
      <c r="AR3106">
        <v>2008607035</v>
      </c>
      <c r="AS3106" t="s">
        <v>2352</v>
      </c>
      <c r="AT3106" s="2" t="s">
        <v>0</v>
      </c>
      <c r="AU3106" s="1">
        <f t="shared" si="395"/>
        <v>3.1823621569587743</v>
      </c>
      <c r="AV3106" s="1">
        <f t="shared" si="396"/>
        <v>2.3639904950852282</v>
      </c>
      <c r="AW3106" s="1">
        <f t="shared" si="397"/>
        <v>1.545618833211682</v>
      </c>
    </row>
    <row r="3107" spans="1:49" x14ac:dyDescent="0.2">
      <c r="A3107">
        <v>3105</v>
      </c>
      <c r="B3107" t="s">
        <v>2351</v>
      </c>
      <c r="C3107" t="s">
        <v>2350</v>
      </c>
      <c r="F3107" t="s">
        <v>2349</v>
      </c>
      <c r="G3107" t="s">
        <v>17</v>
      </c>
      <c r="H3107" t="s">
        <v>16</v>
      </c>
      <c r="I3107" t="s">
        <v>2348</v>
      </c>
      <c r="J3107" t="s">
        <v>2347</v>
      </c>
      <c r="K3107" t="s">
        <v>2346</v>
      </c>
      <c r="L3107" t="s">
        <v>2345</v>
      </c>
      <c r="M3107" t="s">
        <v>2033</v>
      </c>
      <c r="N3107">
        <v>5</v>
      </c>
      <c r="O3107" t="s">
        <v>2344</v>
      </c>
      <c r="P3107" t="s">
        <v>2343</v>
      </c>
      <c r="Q3107" t="s">
        <v>2342</v>
      </c>
      <c r="R3107" s="7">
        <v>40909</v>
      </c>
      <c r="S3107" s="8">
        <f t="shared" si="392"/>
        <v>2012</v>
      </c>
      <c r="T3107" s="8">
        <v>2012</v>
      </c>
      <c r="U3107" s="8">
        <f t="shared" si="393"/>
        <v>10</v>
      </c>
      <c r="V3107" s="7">
        <v>40909</v>
      </c>
      <c r="W3107" t="s">
        <v>2049</v>
      </c>
      <c r="X3107" s="2">
        <v>1.6519999999999999</v>
      </c>
      <c r="Y3107" s="6">
        <f t="shared" si="390"/>
        <v>4.409919649769093E-2</v>
      </c>
      <c r="AA3107" t="s">
        <v>2048</v>
      </c>
      <c r="AB3107">
        <v>17337</v>
      </c>
      <c r="AD3107" t="s">
        <v>6</v>
      </c>
      <c r="AE3107">
        <v>60</v>
      </c>
      <c r="AF3107">
        <v>1</v>
      </c>
      <c r="AG3107">
        <v>6019002</v>
      </c>
      <c r="AH3107" t="s">
        <v>2341</v>
      </c>
      <c r="AI3107" t="s">
        <v>2340</v>
      </c>
      <c r="AJ3107" t="s">
        <v>2339</v>
      </c>
      <c r="AK3107" t="s">
        <v>2338</v>
      </c>
      <c r="AL3107">
        <v>119</v>
      </c>
      <c r="AM3107" s="5">
        <f t="shared" si="394"/>
        <v>11.9</v>
      </c>
      <c r="AN3107" s="4">
        <f t="shared" si="391"/>
        <v>1.8023475956077242E-2</v>
      </c>
      <c r="AO3107" s="3"/>
      <c r="AP3107">
        <v>0</v>
      </c>
      <c r="AR3107" t="s">
        <v>1</v>
      </c>
      <c r="AT3107" s="2" t="s">
        <v>0</v>
      </c>
      <c r="AU3107" s="1">
        <f t="shared" si="395"/>
        <v>3.627648033520682</v>
      </c>
      <c r="AV3107" s="1">
        <f t="shared" si="396"/>
        <v>3.1061336226884086</v>
      </c>
      <c r="AW3107" s="1">
        <f t="shared" si="397"/>
        <v>2.5846192118561344</v>
      </c>
    </row>
    <row r="3108" spans="1:49" x14ac:dyDescent="0.2">
      <c r="A3108">
        <v>3106</v>
      </c>
      <c r="B3108" t="s">
        <v>2337</v>
      </c>
      <c r="C3108" t="s">
        <v>2336</v>
      </c>
      <c r="F3108" t="s">
        <v>2335</v>
      </c>
      <c r="G3108" t="s">
        <v>17</v>
      </c>
      <c r="H3108" t="s">
        <v>16</v>
      </c>
      <c r="I3108" t="s">
        <v>2334</v>
      </c>
      <c r="J3108" t="s">
        <v>2333</v>
      </c>
      <c r="K3108" t="s">
        <v>2332</v>
      </c>
      <c r="L3108" t="s">
        <v>2331</v>
      </c>
      <c r="M3108" t="s">
        <v>2330</v>
      </c>
      <c r="N3108">
        <v>6</v>
      </c>
      <c r="O3108" t="s">
        <v>2329</v>
      </c>
      <c r="P3108" t="s">
        <v>2328</v>
      </c>
      <c r="Q3108" t="s">
        <v>2327</v>
      </c>
      <c r="R3108" s="7">
        <v>40909</v>
      </c>
      <c r="S3108" s="8">
        <f t="shared" si="392"/>
        <v>2012</v>
      </c>
      <c r="T3108" s="8">
        <v>2012</v>
      </c>
      <c r="U3108" s="8">
        <f t="shared" si="393"/>
        <v>10</v>
      </c>
      <c r="V3108" s="7">
        <v>40909</v>
      </c>
      <c r="W3108" t="s">
        <v>2049</v>
      </c>
      <c r="X3108" s="2">
        <v>1.6519999999999999</v>
      </c>
      <c r="Y3108" s="6">
        <f t="shared" si="390"/>
        <v>4.409919649769093E-2</v>
      </c>
      <c r="AA3108" t="s">
        <v>2048</v>
      </c>
      <c r="AB3108">
        <v>17337</v>
      </c>
      <c r="AD3108" t="s">
        <v>6</v>
      </c>
      <c r="AE3108">
        <v>60</v>
      </c>
      <c r="AF3108">
        <v>1</v>
      </c>
      <c r="AG3108">
        <v>6018274</v>
      </c>
      <c r="AH3108" t="s">
        <v>2326</v>
      </c>
      <c r="AI3108" t="s">
        <v>2325</v>
      </c>
      <c r="AJ3108" t="s">
        <v>2324</v>
      </c>
      <c r="AK3108" t="s">
        <v>2323</v>
      </c>
      <c r="AL3108">
        <v>4</v>
      </c>
      <c r="AM3108" s="5">
        <f t="shared" si="394"/>
        <v>0.4</v>
      </c>
      <c r="AN3108" s="4">
        <f t="shared" si="391"/>
        <v>6.0583112457402507E-4</v>
      </c>
      <c r="AO3108" s="3"/>
      <c r="AP3108">
        <v>0</v>
      </c>
      <c r="AQ3108" t="s">
        <v>2322</v>
      </c>
      <c r="AR3108">
        <v>816159</v>
      </c>
      <c r="AS3108" t="s">
        <v>2321</v>
      </c>
      <c r="AT3108" s="2" t="s">
        <v>0</v>
      </c>
      <c r="AU3108" s="1">
        <f t="shared" si="395"/>
        <v>3.1051186885755859</v>
      </c>
      <c r="AV3108" s="1">
        <f t="shared" si="396"/>
        <v>2.2352513811132479</v>
      </c>
      <c r="AW3108" s="1">
        <f t="shared" si="397"/>
        <v>1.3653840736509095</v>
      </c>
    </row>
    <row r="3109" spans="1:49" x14ac:dyDescent="0.2">
      <c r="A3109">
        <v>3107</v>
      </c>
      <c r="B3109" t="s">
        <v>2320</v>
      </c>
      <c r="C3109" t="s">
        <v>2319</v>
      </c>
      <c r="F3109" t="s">
        <v>2318</v>
      </c>
      <c r="G3109" t="s">
        <v>17</v>
      </c>
      <c r="H3109" t="s">
        <v>16</v>
      </c>
      <c r="I3109" t="s">
        <v>2317</v>
      </c>
      <c r="J3109" t="s">
        <v>2316</v>
      </c>
      <c r="K3109" t="s">
        <v>2315</v>
      </c>
      <c r="L3109" t="s">
        <v>2314</v>
      </c>
      <c r="M3109" t="s">
        <v>2033</v>
      </c>
      <c r="N3109">
        <v>4</v>
      </c>
      <c r="O3109" t="s">
        <v>2313</v>
      </c>
      <c r="P3109" t="s">
        <v>2312</v>
      </c>
      <c r="Q3109" t="s">
        <v>2311</v>
      </c>
      <c r="R3109" s="7">
        <v>40909</v>
      </c>
      <c r="S3109" s="8">
        <f t="shared" si="392"/>
        <v>2012</v>
      </c>
      <c r="T3109" s="8">
        <v>2012</v>
      </c>
      <c r="U3109" s="8">
        <f t="shared" si="393"/>
        <v>10</v>
      </c>
      <c r="V3109" s="7">
        <v>40909</v>
      </c>
      <c r="W3109" t="s">
        <v>2049</v>
      </c>
      <c r="X3109" s="2">
        <v>1.6519999999999999</v>
      </c>
      <c r="Y3109" s="6">
        <f t="shared" si="390"/>
        <v>4.409919649769093E-2</v>
      </c>
      <c r="AA3109" t="s">
        <v>2048</v>
      </c>
      <c r="AB3109">
        <v>17337</v>
      </c>
      <c r="AD3109" t="s">
        <v>6</v>
      </c>
      <c r="AE3109">
        <v>60</v>
      </c>
      <c r="AF3109">
        <v>1</v>
      </c>
      <c r="AG3109">
        <v>6018282</v>
      </c>
      <c r="AH3109" t="s">
        <v>2310</v>
      </c>
      <c r="AI3109" t="s">
        <v>2309</v>
      </c>
      <c r="AJ3109" t="s">
        <v>2308</v>
      </c>
      <c r="AK3109" t="s">
        <v>2307</v>
      </c>
      <c r="AL3109">
        <v>27</v>
      </c>
      <c r="AM3109" s="5">
        <f t="shared" si="394"/>
        <v>2.7</v>
      </c>
      <c r="AN3109" s="4">
        <f t="shared" si="391"/>
        <v>4.0893600908746691E-3</v>
      </c>
      <c r="AO3109" s="3"/>
      <c r="AP3109">
        <v>0</v>
      </c>
      <c r="AQ3109" t="s">
        <v>2306</v>
      </c>
      <c r="AR3109" t="s">
        <v>2305</v>
      </c>
      <c r="AS3109" t="s">
        <v>2304</v>
      </c>
      <c r="AT3109" s="2" t="s">
        <v>0</v>
      </c>
      <c r="AU3109" s="1">
        <f t="shared" si="395"/>
        <v>3.2096245575646054</v>
      </c>
      <c r="AV3109" s="1">
        <f t="shared" si="396"/>
        <v>2.4094278294282798</v>
      </c>
      <c r="AW3109" s="1">
        <f t="shared" si="397"/>
        <v>1.6092311012919545</v>
      </c>
    </row>
    <row r="3110" spans="1:49" x14ac:dyDescent="0.2">
      <c r="A3110">
        <v>3108</v>
      </c>
      <c r="B3110" t="s">
        <v>2303</v>
      </c>
      <c r="C3110" t="s">
        <v>2302</v>
      </c>
      <c r="F3110" t="s">
        <v>2301</v>
      </c>
      <c r="G3110" t="s">
        <v>17</v>
      </c>
      <c r="H3110" t="s">
        <v>16</v>
      </c>
      <c r="I3110" t="s">
        <v>2300</v>
      </c>
      <c r="J3110">
        <v>60009697</v>
      </c>
      <c r="K3110" t="s">
        <v>2299</v>
      </c>
      <c r="L3110" t="s">
        <v>2298</v>
      </c>
      <c r="M3110" t="s">
        <v>816</v>
      </c>
      <c r="N3110">
        <v>2</v>
      </c>
      <c r="O3110" t="s">
        <v>2297</v>
      </c>
      <c r="P3110" t="s">
        <v>2296</v>
      </c>
      <c r="Q3110" t="s">
        <v>2295</v>
      </c>
      <c r="R3110" s="7">
        <v>40909</v>
      </c>
      <c r="S3110" s="8">
        <f t="shared" si="392"/>
        <v>2012</v>
      </c>
      <c r="T3110" s="8">
        <v>2012</v>
      </c>
      <c r="U3110" s="8">
        <f t="shared" si="393"/>
        <v>10</v>
      </c>
      <c r="V3110" s="7">
        <v>40909</v>
      </c>
      <c r="W3110" t="s">
        <v>2049</v>
      </c>
      <c r="X3110" s="2">
        <v>1.6519999999999999</v>
      </c>
      <c r="Y3110" s="6">
        <f t="shared" si="390"/>
        <v>4.409919649769093E-2</v>
      </c>
      <c r="AA3110" t="s">
        <v>2048</v>
      </c>
      <c r="AB3110">
        <v>17337</v>
      </c>
      <c r="AD3110" t="s">
        <v>6</v>
      </c>
      <c r="AE3110">
        <v>60</v>
      </c>
      <c r="AF3110">
        <v>1</v>
      </c>
      <c r="AG3110">
        <v>6018999</v>
      </c>
      <c r="AH3110" t="s">
        <v>2294</v>
      </c>
      <c r="AI3110" t="s">
        <v>2293</v>
      </c>
      <c r="AJ3110" t="s">
        <v>2292</v>
      </c>
      <c r="AK3110" t="s">
        <v>2291</v>
      </c>
      <c r="AL3110">
        <v>38</v>
      </c>
      <c r="AM3110" s="5">
        <f t="shared" si="394"/>
        <v>3.8</v>
      </c>
      <c r="AN3110" s="4">
        <f t="shared" si="391"/>
        <v>5.7553956834532375E-3</v>
      </c>
      <c r="AO3110" s="3"/>
      <c r="AP3110">
        <v>0</v>
      </c>
      <c r="AR3110" t="s">
        <v>1</v>
      </c>
      <c r="AT3110" s="2" t="s">
        <v>0</v>
      </c>
      <c r="AU3110" s="1">
        <f t="shared" si="395"/>
        <v>3.2596056253419623</v>
      </c>
      <c r="AV3110" s="1">
        <f t="shared" si="396"/>
        <v>2.4927296090572084</v>
      </c>
      <c r="AW3110" s="1">
        <f t="shared" si="397"/>
        <v>1.7258535927724545</v>
      </c>
    </row>
    <row r="3111" spans="1:49" x14ac:dyDescent="0.2">
      <c r="A3111">
        <v>3109</v>
      </c>
      <c r="B3111" t="s">
        <v>2290</v>
      </c>
      <c r="C3111" t="s">
        <v>2289</v>
      </c>
      <c r="F3111" t="s">
        <v>2288</v>
      </c>
      <c r="G3111" t="s">
        <v>17</v>
      </c>
      <c r="H3111" t="s">
        <v>16</v>
      </c>
      <c r="I3111" t="s">
        <v>2287</v>
      </c>
      <c r="J3111" t="s">
        <v>2282</v>
      </c>
      <c r="K3111" t="s">
        <v>2286</v>
      </c>
      <c r="L3111" t="s">
        <v>2285</v>
      </c>
      <c r="M3111" t="s">
        <v>534</v>
      </c>
      <c r="N3111">
        <v>3</v>
      </c>
      <c r="O3111" t="s">
        <v>2284</v>
      </c>
      <c r="P3111" t="s">
        <v>2283</v>
      </c>
      <c r="Q3111" t="s">
        <v>2282</v>
      </c>
      <c r="R3111" s="7">
        <v>40909</v>
      </c>
      <c r="S3111" s="8">
        <f t="shared" si="392"/>
        <v>2012</v>
      </c>
      <c r="T3111" s="8">
        <v>2012</v>
      </c>
      <c r="U3111" s="8">
        <f t="shared" si="393"/>
        <v>10</v>
      </c>
      <c r="V3111" s="7">
        <v>40909</v>
      </c>
      <c r="W3111" t="s">
        <v>2049</v>
      </c>
      <c r="X3111" s="2">
        <v>1.6519999999999999</v>
      </c>
      <c r="Y3111" s="6">
        <f t="shared" si="390"/>
        <v>4.409919649769093E-2</v>
      </c>
      <c r="AA3111" t="s">
        <v>2048</v>
      </c>
      <c r="AB3111">
        <v>17337</v>
      </c>
      <c r="AD3111" t="s">
        <v>6</v>
      </c>
      <c r="AE3111">
        <v>60</v>
      </c>
      <c r="AF3111">
        <v>1</v>
      </c>
      <c r="AG3111">
        <v>6022755</v>
      </c>
      <c r="AH3111" t="s">
        <v>2281</v>
      </c>
      <c r="AI3111" t="s">
        <v>2280</v>
      </c>
      <c r="AJ3111" t="s">
        <v>2279</v>
      </c>
      <c r="AK3111" t="s">
        <v>2278</v>
      </c>
      <c r="AL3111">
        <v>7</v>
      </c>
      <c r="AM3111" s="5">
        <f t="shared" si="394"/>
        <v>0.7</v>
      </c>
      <c r="AN3111" s="4">
        <f t="shared" si="391"/>
        <v>1.0602044680045437E-3</v>
      </c>
      <c r="AO3111" s="3"/>
      <c r="AP3111">
        <v>0</v>
      </c>
      <c r="AQ3111" t="s">
        <v>2122</v>
      </c>
      <c r="AR3111" t="s">
        <v>2277</v>
      </c>
      <c r="AS3111" t="s">
        <v>2120</v>
      </c>
      <c r="AT3111" s="2" t="s">
        <v>0</v>
      </c>
      <c r="AU3111" s="1">
        <f t="shared" si="395"/>
        <v>3.1187498888785017</v>
      </c>
      <c r="AV3111" s="1">
        <f t="shared" si="396"/>
        <v>2.2579700482847738</v>
      </c>
      <c r="AW3111" s="1">
        <f t="shared" si="397"/>
        <v>1.3971902076910458</v>
      </c>
    </row>
    <row r="3112" spans="1:49" x14ac:dyDescent="0.2">
      <c r="A3112">
        <v>3110</v>
      </c>
      <c r="B3112" t="s">
        <v>2276</v>
      </c>
      <c r="C3112" t="s">
        <v>2275</v>
      </c>
      <c r="F3112" t="s">
        <v>2274</v>
      </c>
      <c r="G3112" t="s">
        <v>17</v>
      </c>
      <c r="H3112" t="s">
        <v>16</v>
      </c>
      <c r="I3112" t="s">
        <v>2273</v>
      </c>
      <c r="J3112" t="s">
        <v>2272</v>
      </c>
      <c r="K3112" t="s">
        <v>2271</v>
      </c>
      <c r="L3112" t="s">
        <v>2270</v>
      </c>
      <c r="M3112" t="s">
        <v>2269</v>
      </c>
      <c r="N3112">
        <v>3</v>
      </c>
      <c r="O3112" t="s">
        <v>2268</v>
      </c>
      <c r="P3112" t="s">
        <v>2267</v>
      </c>
      <c r="Q3112" t="s">
        <v>2266</v>
      </c>
      <c r="R3112" s="7">
        <v>40909</v>
      </c>
      <c r="S3112" s="8">
        <f t="shared" si="392"/>
        <v>2012</v>
      </c>
      <c r="T3112" s="8">
        <v>2012</v>
      </c>
      <c r="U3112" s="8">
        <f t="shared" si="393"/>
        <v>10</v>
      </c>
      <c r="V3112" s="7">
        <v>40909</v>
      </c>
      <c r="W3112" t="s">
        <v>2049</v>
      </c>
      <c r="X3112" s="2">
        <v>1.6519999999999999</v>
      </c>
      <c r="Y3112" s="6">
        <f t="shared" si="390"/>
        <v>4.409919649769093E-2</v>
      </c>
      <c r="AA3112" t="s">
        <v>2048</v>
      </c>
      <c r="AB3112">
        <v>17337</v>
      </c>
      <c r="AD3112" t="s">
        <v>6</v>
      </c>
      <c r="AE3112">
        <v>60</v>
      </c>
      <c r="AF3112">
        <v>1</v>
      </c>
      <c r="AG3112">
        <v>6018998</v>
      </c>
      <c r="AH3112" t="s">
        <v>2265</v>
      </c>
      <c r="AI3112" t="s">
        <v>2264</v>
      </c>
      <c r="AJ3112" t="s">
        <v>2263</v>
      </c>
      <c r="AK3112" t="s">
        <v>2262</v>
      </c>
      <c r="AL3112">
        <v>179</v>
      </c>
      <c r="AM3112" s="5">
        <f t="shared" si="394"/>
        <v>17.899999999999999</v>
      </c>
      <c r="AN3112" s="4">
        <f t="shared" si="391"/>
        <v>2.7110942824687616E-2</v>
      </c>
      <c r="AO3112" s="3"/>
      <c r="AP3112">
        <v>0</v>
      </c>
      <c r="AQ3112" t="s">
        <v>1518</v>
      </c>
      <c r="AR3112">
        <v>20100185110014</v>
      </c>
      <c r="AS3112" t="s">
        <v>1516</v>
      </c>
      <c r="AT3112" s="2" t="s">
        <v>0</v>
      </c>
      <c r="AU3112" s="1">
        <f t="shared" si="395"/>
        <v>3.9002720395789932</v>
      </c>
      <c r="AV3112" s="1">
        <f t="shared" si="396"/>
        <v>3.5605069661189273</v>
      </c>
      <c r="AW3112" s="1">
        <f t="shared" si="397"/>
        <v>3.2207418926588605</v>
      </c>
    </row>
    <row r="3113" spans="1:49" x14ac:dyDescent="0.2">
      <c r="A3113">
        <v>3111</v>
      </c>
      <c r="B3113" t="s">
        <v>2261</v>
      </c>
      <c r="C3113" t="s">
        <v>2260</v>
      </c>
      <c r="F3113" t="s">
        <v>2259</v>
      </c>
      <c r="G3113" t="s">
        <v>17</v>
      </c>
      <c r="H3113" t="s">
        <v>16</v>
      </c>
      <c r="I3113" t="s">
        <v>2258</v>
      </c>
      <c r="J3113">
        <v>60014171</v>
      </c>
      <c r="K3113" t="s">
        <v>2257</v>
      </c>
      <c r="L3113" t="s">
        <v>2256</v>
      </c>
      <c r="M3113" t="s">
        <v>816</v>
      </c>
      <c r="N3113">
        <v>2</v>
      </c>
      <c r="O3113" t="s">
        <v>2255</v>
      </c>
      <c r="P3113" t="s">
        <v>2254</v>
      </c>
      <c r="Q3113" t="s">
        <v>2253</v>
      </c>
      <c r="R3113" s="7">
        <v>40909</v>
      </c>
      <c r="S3113" s="8">
        <f t="shared" si="392"/>
        <v>2012</v>
      </c>
      <c r="T3113" s="8">
        <v>2012</v>
      </c>
      <c r="U3113" s="8">
        <f t="shared" si="393"/>
        <v>10</v>
      </c>
      <c r="V3113" s="7">
        <v>40909</v>
      </c>
      <c r="W3113" t="s">
        <v>2049</v>
      </c>
      <c r="X3113" s="2">
        <v>1.6519999999999999</v>
      </c>
      <c r="Y3113" s="6">
        <f t="shared" si="390"/>
        <v>4.409919649769093E-2</v>
      </c>
      <c r="AA3113" t="s">
        <v>2048</v>
      </c>
      <c r="AB3113">
        <v>17337</v>
      </c>
      <c r="AD3113" t="s">
        <v>6</v>
      </c>
      <c r="AE3113">
        <v>60</v>
      </c>
      <c r="AF3113">
        <v>1</v>
      </c>
      <c r="AG3113">
        <v>6018255</v>
      </c>
      <c r="AH3113" s="10">
        <v>44379</v>
      </c>
      <c r="AI3113" t="s">
        <v>2252</v>
      </c>
      <c r="AJ3113" t="s">
        <v>2251</v>
      </c>
      <c r="AK3113" t="s">
        <v>2250</v>
      </c>
      <c r="AL3113">
        <v>16</v>
      </c>
      <c r="AM3113" s="5">
        <f t="shared" si="394"/>
        <v>1.6</v>
      </c>
      <c r="AN3113" s="4">
        <f t="shared" si="391"/>
        <v>2.4233244982961003E-3</v>
      </c>
      <c r="AO3113" s="3"/>
      <c r="AP3113">
        <v>0</v>
      </c>
      <c r="AR3113" t="s">
        <v>1</v>
      </c>
      <c r="AT3113" s="2" t="s">
        <v>0</v>
      </c>
      <c r="AU3113" s="1">
        <f t="shared" si="395"/>
        <v>3.1596434897872476</v>
      </c>
      <c r="AV3113" s="1">
        <f t="shared" si="396"/>
        <v>2.3261260497993517</v>
      </c>
      <c r="AW3113" s="1">
        <f t="shared" si="397"/>
        <v>1.4926086098114548</v>
      </c>
    </row>
    <row r="3114" spans="1:49" x14ac:dyDescent="0.2">
      <c r="A3114">
        <v>3112</v>
      </c>
      <c r="B3114" t="s">
        <v>2249</v>
      </c>
      <c r="C3114" t="s">
        <v>2248</v>
      </c>
      <c r="F3114" t="s">
        <v>2247</v>
      </c>
      <c r="G3114" t="s">
        <v>17</v>
      </c>
      <c r="H3114" t="s">
        <v>16</v>
      </c>
      <c r="I3114" t="s">
        <v>1471</v>
      </c>
      <c r="J3114" t="s">
        <v>2246</v>
      </c>
      <c r="K3114" t="s">
        <v>2245</v>
      </c>
      <c r="L3114" t="s">
        <v>2244</v>
      </c>
      <c r="M3114" t="s">
        <v>2033</v>
      </c>
      <c r="N3114">
        <v>3</v>
      </c>
      <c r="O3114" t="s">
        <v>2243</v>
      </c>
      <c r="P3114" t="s">
        <v>2242</v>
      </c>
      <c r="Q3114" t="s">
        <v>2241</v>
      </c>
      <c r="R3114" s="7">
        <v>40909</v>
      </c>
      <c r="S3114" s="8">
        <f t="shared" si="392"/>
        <v>2012</v>
      </c>
      <c r="T3114" s="8">
        <v>2012</v>
      </c>
      <c r="U3114" s="8">
        <f t="shared" si="393"/>
        <v>10</v>
      </c>
      <c r="V3114" s="7">
        <v>40909</v>
      </c>
      <c r="W3114" t="s">
        <v>2049</v>
      </c>
      <c r="X3114" s="2">
        <v>1.6519999999999999</v>
      </c>
      <c r="Y3114" s="6">
        <f t="shared" si="390"/>
        <v>4.409919649769093E-2</v>
      </c>
      <c r="AA3114" t="s">
        <v>2048</v>
      </c>
      <c r="AB3114">
        <v>17337</v>
      </c>
      <c r="AD3114" t="s">
        <v>6</v>
      </c>
      <c r="AE3114">
        <v>60</v>
      </c>
      <c r="AF3114">
        <v>1</v>
      </c>
      <c r="AG3114">
        <v>6018270</v>
      </c>
      <c r="AH3114" t="s">
        <v>2240</v>
      </c>
      <c r="AI3114" t="s">
        <v>2239</v>
      </c>
      <c r="AJ3114" t="s">
        <v>2238</v>
      </c>
      <c r="AK3114" t="s">
        <v>2237</v>
      </c>
      <c r="AL3114">
        <v>284</v>
      </c>
      <c r="AM3114" s="5">
        <f t="shared" si="394"/>
        <v>28.4</v>
      </c>
      <c r="AN3114" s="4">
        <f t="shared" si="391"/>
        <v>4.3014009844755771E-2</v>
      </c>
      <c r="AO3114" s="3"/>
      <c r="AP3114">
        <v>0</v>
      </c>
      <c r="AQ3114" t="s">
        <v>1518</v>
      </c>
      <c r="AR3114" t="s">
        <v>2236</v>
      </c>
      <c r="AS3114" t="s">
        <v>1516</v>
      </c>
      <c r="AT3114" s="2" t="s">
        <v>0</v>
      </c>
      <c r="AU3114" s="1">
        <f t="shared" si="395"/>
        <v>4.377364050181038</v>
      </c>
      <c r="AV3114" s="1">
        <f t="shared" si="396"/>
        <v>4.3556603171223358</v>
      </c>
      <c r="AW3114" s="1">
        <f t="shared" si="397"/>
        <v>4.3339565840636318</v>
      </c>
    </row>
    <row r="3115" spans="1:49" x14ac:dyDescent="0.2">
      <c r="A3115">
        <v>3113</v>
      </c>
      <c r="B3115" t="s">
        <v>2235</v>
      </c>
      <c r="C3115" t="s">
        <v>2234</v>
      </c>
      <c r="F3115" t="s">
        <v>2233</v>
      </c>
      <c r="G3115" t="s">
        <v>17</v>
      </c>
      <c r="H3115" t="s">
        <v>16</v>
      </c>
      <c r="I3115" t="s">
        <v>2232</v>
      </c>
      <c r="J3115">
        <v>60016849</v>
      </c>
      <c r="K3115" t="s">
        <v>1650</v>
      </c>
      <c r="L3115" t="s">
        <v>1649</v>
      </c>
      <c r="M3115" t="s">
        <v>816</v>
      </c>
      <c r="N3115">
        <v>2</v>
      </c>
      <c r="O3115" t="s">
        <v>2231</v>
      </c>
      <c r="P3115" t="s">
        <v>2230</v>
      </c>
      <c r="Q3115" t="s">
        <v>1646</v>
      </c>
      <c r="R3115" s="7">
        <v>40909</v>
      </c>
      <c r="S3115" s="8">
        <f t="shared" si="392"/>
        <v>2012</v>
      </c>
      <c r="T3115" s="8">
        <v>2012</v>
      </c>
      <c r="U3115" s="8">
        <f t="shared" si="393"/>
        <v>10</v>
      </c>
      <c r="V3115" s="7">
        <v>40909</v>
      </c>
      <c r="W3115" t="s">
        <v>2049</v>
      </c>
      <c r="X3115" s="2">
        <v>1.6519999999999999</v>
      </c>
      <c r="Y3115" s="6">
        <f t="shared" si="390"/>
        <v>4.409919649769093E-2</v>
      </c>
      <c r="AA3115" t="s">
        <v>2048</v>
      </c>
      <c r="AB3115">
        <v>17337</v>
      </c>
      <c r="AD3115" t="s">
        <v>6</v>
      </c>
      <c r="AE3115">
        <v>60</v>
      </c>
      <c r="AF3115">
        <v>1</v>
      </c>
      <c r="AG3115">
        <v>6019001</v>
      </c>
      <c r="AH3115" t="s">
        <v>2229</v>
      </c>
      <c r="AI3115" t="s">
        <v>2228</v>
      </c>
      <c r="AJ3115" t="s">
        <v>2227</v>
      </c>
      <c r="AK3115" t="s">
        <v>2226</v>
      </c>
      <c r="AL3115">
        <v>36</v>
      </c>
      <c r="AM3115" s="5">
        <f t="shared" si="394"/>
        <v>3.6</v>
      </c>
      <c r="AN3115" s="4">
        <f t="shared" si="391"/>
        <v>5.4524801211662246E-3</v>
      </c>
      <c r="AO3115" s="3"/>
      <c r="AP3115">
        <v>0</v>
      </c>
      <c r="AR3115" t="s">
        <v>1</v>
      </c>
      <c r="AT3115" s="2" t="s">
        <v>0</v>
      </c>
      <c r="AU3115" s="1">
        <f t="shared" si="395"/>
        <v>3.2505181584733518</v>
      </c>
      <c r="AV3115" s="1">
        <f t="shared" si="396"/>
        <v>2.4775838309428577</v>
      </c>
      <c r="AW3115" s="1">
        <f t="shared" si="397"/>
        <v>1.7046495034123637</v>
      </c>
    </row>
    <row r="3116" spans="1:49" x14ac:dyDescent="0.2">
      <c r="A3116">
        <v>3114</v>
      </c>
      <c r="B3116" t="s">
        <v>2225</v>
      </c>
      <c r="C3116" t="s">
        <v>2224</v>
      </c>
      <c r="F3116" t="s">
        <v>2223</v>
      </c>
      <c r="G3116" t="s">
        <v>17</v>
      </c>
      <c r="H3116" t="s">
        <v>16</v>
      </c>
      <c r="I3116" t="s">
        <v>2222</v>
      </c>
      <c r="J3116" t="s">
        <v>2217</v>
      </c>
      <c r="K3116" t="s">
        <v>2221</v>
      </c>
      <c r="L3116" t="s">
        <v>2220</v>
      </c>
      <c r="M3116" t="s">
        <v>1364</v>
      </c>
      <c r="N3116">
        <v>2</v>
      </c>
      <c r="O3116" t="s">
        <v>2219</v>
      </c>
      <c r="P3116" t="s">
        <v>2218</v>
      </c>
      <c r="Q3116" t="s">
        <v>2217</v>
      </c>
      <c r="R3116" s="7">
        <v>40909</v>
      </c>
      <c r="S3116" s="8">
        <f t="shared" si="392"/>
        <v>2012</v>
      </c>
      <c r="T3116" s="8">
        <v>2012</v>
      </c>
      <c r="U3116" s="8">
        <f t="shared" si="393"/>
        <v>10</v>
      </c>
      <c r="V3116" s="7">
        <v>40909</v>
      </c>
      <c r="W3116" t="s">
        <v>2049</v>
      </c>
      <c r="X3116" s="2">
        <v>1.6519999999999999</v>
      </c>
      <c r="Y3116" s="6">
        <f t="shared" si="390"/>
        <v>4.409919649769093E-2</v>
      </c>
      <c r="AA3116" t="s">
        <v>2048</v>
      </c>
      <c r="AB3116">
        <v>17337</v>
      </c>
      <c r="AD3116" t="s">
        <v>6</v>
      </c>
      <c r="AE3116">
        <v>60</v>
      </c>
      <c r="AF3116">
        <v>1</v>
      </c>
      <c r="AG3116">
        <v>6032075</v>
      </c>
      <c r="AH3116" t="s">
        <v>2216</v>
      </c>
      <c r="AI3116" t="s">
        <v>2215</v>
      </c>
      <c r="AJ3116" t="s">
        <v>2214</v>
      </c>
      <c r="AK3116" t="s">
        <v>2213</v>
      </c>
      <c r="AL3116">
        <v>46</v>
      </c>
      <c r="AM3116" s="5">
        <f t="shared" si="394"/>
        <v>4.5999999999999996</v>
      </c>
      <c r="AN3116" s="4">
        <f t="shared" si="391"/>
        <v>6.9670579326012866E-3</v>
      </c>
      <c r="AO3116" s="3"/>
      <c r="AP3116">
        <v>0</v>
      </c>
      <c r="AQ3116" t="s">
        <v>2212</v>
      </c>
      <c r="AR3116" t="s">
        <v>2211</v>
      </c>
      <c r="AS3116" t="s">
        <v>2210</v>
      </c>
      <c r="AT3116" s="2" t="s">
        <v>0</v>
      </c>
      <c r="AU3116" s="1">
        <f t="shared" si="395"/>
        <v>3.2959554928164034</v>
      </c>
      <c r="AV3116" s="1">
        <f t="shared" si="396"/>
        <v>2.5533127215146108</v>
      </c>
      <c r="AW3116" s="1">
        <f t="shared" si="397"/>
        <v>1.8106699502128176</v>
      </c>
    </row>
    <row r="3117" spans="1:49" x14ac:dyDescent="0.2">
      <c r="A3117">
        <v>3115</v>
      </c>
      <c r="B3117" t="s">
        <v>2209</v>
      </c>
      <c r="C3117" t="s">
        <v>2208</v>
      </c>
      <c r="F3117" t="s">
        <v>2207</v>
      </c>
      <c r="G3117" t="s">
        <v>17</v>
      </c>
      <c r="H3117" t="s">
        <v>16</v>
      </c>
      <c r="I3117" t="s">
        <v>2206</v>
      </c>
      <c r="J3117" t="s">
        <v>2205</v>
      </c>
      <c r="K3117" t="s">
        <v>2204</v>
      </c>
      <c r="L3117" t="s">
        <v>2203</v>
      </c>
      <c r="M3117" t="s">
        <v>2202</v>
      </c>
      <c r="N3117">
        <v>5</v>
      </c>
      <c r="O3117" t="s">
        <v>2201</v>
      </c>
      <c r="P3117" t="s">
        <v>2200</v>
      </c>
      <c r="Q3117" t="s">
        <v>2199</v>
      </c>
      <c r="R3117" s="7">
        <v>40909</v>
      </c>
      <c r="S3117" s="8">
        <f t="shared" si="392"/>
        <v>2012</v>
      </c>
      <c r="T3117" s="8">
        <v>2012</v>
      </c>
      <c r="U3117" s="8">
        <f t="shared" si="393"/>
        <v>10</v>
      </c>
      <c r="V3117" s="7">
        <v>40909</v>
      </c>
      <c r="W3117" t="s">
        <v>2049</v>
      </c>
      <c r="X3117" s="2">
        <v>1.6519999999999999</v>
      </c>
      <c r="Y3117" s="6">
        <f t="shared" si="390"/>
        <v>4.409919649769093E-2</v>
      </c>
      <c r="AA3117" t="s">
        <v>2048</v>
      </c>
      <c r="AB3117">
        <v>17337</v>
      </c>
      <c r="AD3117" t="s">
        <v>6</v>
      </c>
      <c r="AE3117">
        <v>60</v>
      </c>
      <c r="AF3117">
        <v>1</v>
      </c>
      <c r="AG3117">
        <v>6018257</v>
      </c>
      <c r="AH3117" t="s">
        <v>2198</v>
      </c>
      <c r="AI3117" t="s">
        <v>2197</v>
      </c>
      <c r="AJ3117" t="s">
        <v>2196</v>
      </c>
      <c r="AK3117" t="s">
        <v>2195</v>
      </c>
      <c r="AL3117">
        <v>77</v>
      </c>
      <c r="AM3117" s="5">
        <f t="shared" si="394"/>
        <v>7.7</v>
      </c>
      <c r="AN3117" s="4">
        <f t="shared" si="391"/>
        <v>1.1662249148049982E-2</v>
      </c>
      <c r="AO3117" s="3"/>
      <c r="AP3117">
        <v>0</v>
      </c>
      <c r="AQ3117" t="s">
        <v>2194</v>
      </c>
      <c r="AR3117" t="s">
        <v>2193</v>
      </c>
      <c r="AS3117" t="s">
        <v>2192</v>
      </c>
      <c r="AT3117" s="2" t="s">
        <v>0</v>
      </c>
      <c r="AU3117" s="1">
        <f t="shared" si="395"/>
        <v>3.4368112292798645</v>
      </c>
      <c r="AV3117" s="1">
        <f t="shared" si="396"/>
        <v>2.7880722822870454</v>
      </c>
      <c r="AW3117" s="1">
        <f t="shared" si="397"/>
        <v>2.1393333352942268</v>
      </c>
    </row>
    <row r="3118" spans="1:49" x14ac:dyDescent="0.2">
      <c r="A3118">
        <v>3116</v>
      </c>
      <c r="B3118" t="s">
        <v>2191</v>
      </c>
      <c r="C3118" t="s">
        <v>2190</v>
      </c>
      <c r="F3118" t="s">
        <v>2189</v>
      </c>
      <c r="G3118" t="s">
        <v>17</v>
      </c>
      <c r="H3118" t="s">
        <v>16</v>
      </c>
      <c r="I3118" t="s">
        <v>2188</v>
      </c>
      <c r="J3118">
        <v>60001481</v>
      </c>
      <c r="K3118" t="s">
        <v>2187</v>
      </c>
      <c r="L3118" t="s">
        <v>2186</v>
      </c>
      <c r="M3118" t="s">
        <v>643</v>
      </c>
      <c r="N3118">
        <v>2</v>
      </c>
      <c r="O3118" t="s">
        <v>2185</v>
      </c>
      <c r="P3118" t="s">
        <v>2184</v>
      </c>
      <c r="Q3118" t="s">
        <v>2183</v>
      </c>
      <c r="R3118" s="7">
        <v>40909</v>
      </c>
      <c r="S3118" s="8">
        <f t="shared" si="392"/>
        <v>2012</v>
      </c>
      <c r="T3118" s="8">
        <v>2012</v>
      </c>
      <c r="U3118" s="8">
        <f t="shared" si="393"/>
        <v>10</v>
      </c>
      <c r="V3118" s="7">
        <v>40909</v>
      </c>
      <c r="W3118" t="s">
        <v>2049</v>
      </c>
      <c r="X3118" s="2">
        <v>1.6519999999999999</v>
      </c>
      <c r="Y3118" s="6">
        <f t="shared" si="390"/>
        <v>4.409919649769093E-2</v>
      </c>
      <c r="AA3118" t="s">
        <v>2048</v>
      </c>
      <c r="AB3118">
        <v>17337</v>
      </c>
      <c r="AD3118" t="s">
        <v>6</v>
      </c>
      <c r="AE3118">
        <v>60</v>
      </c>
      <c r="AF3118">
        <v>1</v>
      </c>
      <c r="AG3118">
        <v>6019018</v>
      </c>
      <c r="AH3118" t="s">
        <v>2182</v>
      </c>
      <c r="AI3118" t="s">
        <v>2181</v>
      </c>
      <c r="AJ3118" t="s">
        <v>2180</v>
      </c>
      <c r="AK3118" t="s">
        <v>2179</v>
      </c>
      <c r="AL3118">
        <v>17</v>
      </c>
      <c r="AM3118" s="5">
        <f t="shared" si="394"/>
        <v>1.7</v>
      </c>
      <c r="AN3118" s="4">
        <f t="shared" si="391"/>
        <v>2.5747822794396063E-3</v>
      </c>
      <c r="AO3118" s="3"/>
      <c r="AP3118">
        <v>0</v>
      </c>
      <c r="AR3118" t="s">
        <v>1</v>
      </c>
      <c r="AT3118" s="2" t="s">
        <v>0</v>
      </c>
      <c r="AU3118" s="1">
        <f t="shared" si="395"/>
        <v>3.1641872232215533</v>
      </c>
      <c r="AV3118" s="1">
        <f t="shared" si="396"/>
        <v>2.3336989388565268</v>
      </c>
      <c r="AW3118" s="1">
        <f t="shared" si="397"/>
        <v>1.5032106544915003</v>
      </c>
    </row>
    <row r="3119" spans="1:49" x14ac:dyDescent="0.2">
      <c r="A3119">
        <v>3117</v>
      </c>
      <c r="B3119" t="s">
        <v>2178</v>
      </c>
      <c r="C3119" t="s">
        <v>2177</v>
      </c>
      <c r="F3119" t="s">
        <v>2176</v>
      </c>
      <c r="G3119" t="s">
        <v>17</v>
      </c>
      <c r="H3119" t="s">
        <v>16</v>
      </c>
      <c r="I3119" t="s">
        <v>2175</v>
      </c>
      <c r="J3119">
        <v>60027271</v>
      </c>
      <c r="K3119" t="s">
        <v>2174</v>
      </c>
      <c r="L3119" t="s">
        <v>2173</v>
      </c>
      <c r="M3119" t="s">
        <v>66</v>
      </c>
      <c r="N3119">
        <v>6</v>
      </c>
      <c r="O3119" t="s">
        <v>2172</v>
      </c>
      <c r="P3119" t="s">
        <v>2171</v>
      </c>
      <c r="Q3119" t="s">
        <v>2170</v>
      </c>
      <c r="R3119" s="7">
        <v>40909</v>
      </c>
      <c r="S3119" s="8">
        <f t="shared" si="392"/>
        <v>2012</v>
      </c>
      <c r="T3119" s="8">
        <v>2012</v>
      </c>
      <c r="U3119" s="8">
        <f t="shared" si="393"/>
        <v>10</v>
      </c>
      <c r="V3119" s="7">
        <v>40909</v>
      </c>
      <c r="W3119" t="s">
        <v>2169</v>
      </c>
      <c r="X3119" s="2">
        <v>1.3720000000000001</v>
      </c>
      <c r="Y3119" s="6">
        <f t="shared" si="390"/>
        <v>3.662475641333654E-2</v>
      </c>
      <c r="AA3119">
        <v>189480</v>
      </c>
      <c r="AB3119">
        <v>17366</v>
      </c>
      <c r="AD3119" t="s">
        <v>6</v>
      </c>
      <c r="AE3119">
        <v>60</v>
      </c>
      <c r="AF3119">
        <v>1</v>
      </c>
      <c r="AG3119">
        <v>6084691</v>
      </c>
      <c r="AH3119" t="s">
        <v>2168</v>
      </c>
      <c r="AI3119" t="s">
        <v>2167</v>
      </c>
      <c r="AJ3119" t="s">
        <v>2166</v>
      </c>
      <c r="AK3119" t="s">
        <v>2165</v>
      </c>
      <c r="AL3119">
        <v>5</v>
      </c>
      <c r="AM3119" s="5">
        <f t="shared" si="394"/>
        <v>0.5</v>
      </c>
      <c r="AN3119" s="4">
        <f t="shared" si="391"/>
        <v>7.572889057175312E-4</v>
      </c>
      <c r="AO3119" s="3"/>
      <c r="AP3119">
        <v>0</v>
      </c>
      <c r="AR3119" t="s">
        <v>1</v>
      </c>
      <c r="AT3119" s="2" t="s">
        <v>0</v>
      </c>
      <c r="AU3119" s="1">
        <f t="shared" si="395"/>
        <v>2.5864516161050837</v>
      </c>
      <c r="AV3119" s="1">
        <f t="shared" si="396"/>
        <v>1.8691022659527035</v>
      </c>
      <c r="AW3119" s="1">
        <f t="shared" si="397"/>
        <v>1.1517529158003235</v>
      </c>
    </row>
    <row r="3120" spans="1:49" x14ac:dyDescent="0.2">
      <c r="A3120">
        <v>3118</v>
      </c>
      <c r="B3120" t="s">
        <v>2164</v>
      </c>
      <c r="C3120" t="s">
        <v>2163</v>
      </c>
      <c r="F3120" t="s">
        <v>2162</v>
      </c>
      <c r="G3120" t="s">
        <v>17</v>
      </c>
      <c r="H3120" t="s">
        <v>16</v>
      </c>
      <c r="I3120" t="s">
        <v>2161</v>
      </c>
      <c r="J3120" t="s">
        <v>2160</v>
      </c>
      <c r="K3120" t="s">
        <v>2159</v>
      </c>
      <c r="L3120" t="s">
        <v>2158</v>
      </c>
      <c r="M3120" t="s">
        <v>2157</v>
      </c>
      <c r="N3120">
        <v>4</v>
      </c>
      <c r="O3120" t="s">
        <v>2156</v>
      </c>
      <c r="P3120" t="s">
        <v>2155</v>
      </c>
      <c r="Q3120" t="s">
        <v>2154</v>
      </c>
      <c r="R3120" s="7">
        <v>40909</v>
      </c>
      <c r="S3120" s="8">
        <f t="shared" si="392"/>
        <v>2012</v>
      </c>
      <c r="T3120" s="8">
        <v>2012</v>
      </c>
      <c r="U3120" s="8">
        <f t="shared" si="393"/>
        <v>10</v>
      </c>
      <c r="V3120" s="7">
        <v>40909</v>
      </c>
      <c r="W3120" t="s">
        <v>2049</v>
      </c>
      <c r="X3120" s="2">
        <v>1.6519999999999999</v>
      </c>
      <c r="Y3120" s="6">
        <f t="shared" si="390"/>
        <v>4.409919649769093E-2</v>
      </c>
      <c r="AA3120" t="s">
        <v>2048</v>
      </c>
      <c r="AB3120">
        <v>17337</v>
      </c>
      <c r="AD3120" t="s">
        <v>6</v>
      </c>
      <c r="AE3120">
        <v>60</v>
      </c>
      <c r="AF3120">
        <v>1</v>
      </c>
      <c r="AG3120">
        <v>6018278</v>
      </c>
      <c r="AH3120" t="s">
        <v>2153</v>
      </c>
      <c r="AI3120" t="s">
        <v>2152</v>
      </c>
      <c r="AJ3120" t="s">
        <v>2151</v>
      </c>
      <c r="AK3120" t="s">
        <v>2150</v>
      </c>
      <c r="AL3120">
        <v>11</v>
      </c>
      <c r="AM3120" s="5">
        <f t="shared" si="394"/>
        <v>1.1000000000000001</v>
      </c>
      <c r="AN3120" s="4">
        <f t="shared" si="391"/>
        <v>1.6660355925785689E-3</v>
      </c>
      <c r="AO3120" s="3"/>
      <c r="AP3120">
        <v>0</v>
      </c>
      <c r="AR3120" t="s">
        <v>1</v>
      </c>
      <c r="AT3120" s="2" t="s">
        <v>0</v>
      </c>
      <c r="AU3120" s="1">
        <f t="shared" si="395"/>
        <v>3.1369248226157218</v>
      </c>
      <c r="AV3120" s="1">
        <f t="shared" si="396"/>
        <v>2.2882616045134747</v>
      </c>
      <c r="AW3120" s="1">
        <f t="shared" si="397"/>
        <v>1.4395983864112276</v>
      </c>
    </row>
    <row r="3121" spans="1:49" x14ac:dyDescent="0.2">
      <c r="A3121">
        <v>3119</v>
      </c>
      <c r="B3121" t="s">
        <v>2149</v>
      </c>
      <c r="C3121" t="s">
        <v>2148</v>
      </c>
      <c r="F3121" t="s">
        <v>2147</v>
      </c>
      <c r="G3121" t="s">
        <v>17</v>
      </c>
      <c r="H3121" t="s">
        <v>16</v>
      </c>
      <c r="I3121" t="s">
        <v>2146</v>
      </c>
      <c r="J3121" t="s">
        <v>2145</v>
      </c>
      <c r="K3121" t="s">
        <v>2144</v>
      </c>
      <c r="L3121" t="s">
        <v>2143</v>
      </c>
      <c r="M3121" t="s">
        <v>2142</v>
      </c>
      <c r="N3121">
        <v>4</v>
      </c>
      <c r="O3121" t="s">
        <v>2141</v>
      </c>
      <c r="P3121" t="s">
        <v>2140</v>
      </c>
      <c r="Q3121" t="s">
        <v>2139</v>
      </c>
      <c r="R3121" s="7">
        <v>40909</v>
      </c>
      <c r="S3121" s="8">
        <f t="shared" si="392"/>
        <v>2012</v>
      </c>
      <c r="T3121" s="8">
        <v>2012</v>
      </c>
      <c r="U3121" s="8">
        <f t="shared" si="393"/>
        <v>10</v>
      </c>
      <c r="V3121" s="7">
        <v>40909</v>
      </c>
      <c r="W3121" t="s">
        <v>2049</v>
      </c>
      <c r="X3121" s="2">
        <v>1.6519999999999999</v>
      </c>
      <c r="Y3121" s="6">
        <f t="shared" si="390"/>
        <v>4.409919649769093E-2</v>
      </c>
      <c r="AA3121" t="s">
        <v>2048</v>
      </c>
      <c r="AB3121">
        <v>17337</v>
      </c>
      <c r="AD3121" t="s">
        <v>6</v>
      </c>
      <c r="AE3121">
        <v>60</v>
      </c>
      <c r="AF3121">
        <v>1</v>
      </c>
      <c r="AG3121">
        <v>6019012</v>
      </c>
      <c r="AH3121" t="s">
        <v>2138</v>
      </c>
      <c r="AI3121" t="s">
        <v>2137</v>
      </c>
      <c r="AJ3121" t="s">
        <v>2136</v>
      </c>
      <c r="AK3121" t="s">
        <v>2135</v>
      </c>
      <c r="AL3121">
        <v>163</v>
      </c>
      <c r="AM3121" s="5">
        <f t="shared" si="394"/>
        <v>16.3</v>
      </c>
      <c r="AN3121" s="4">
        <f t="shared" si="391"/>
        <v>2.4687618326391519E-2</v>
      </c>
      <c r="AO3121" s="3"/>
      <c r="AP3121">
        <v>0</v>
      </c>
      <c r="AR3121" t="s">
        <v>1</v>
      </c>
      <c r="AT3121" s="2" t="s">
        <v>0</v>
      </c>
      <c r="AU3121" s="1">
        <f t="shared" si="395"/>
        <v>3.8275723046301104</v>
      </c>
      <c r="AV3121" s="1">
        <f t="shared" si="396"/>
        <v>3.4393407412041221</v>
      </c>
      <c r="AW3121" s="1">
        <f t="shared" si="397"/>
        <v>3.0511091777781343</v>
      </c>
    </row>
    <row r="3122" spans="1:49" x14ac:dyDescent="0.2">
      <c r="A3122">
        <v>3120</v>
      </c>
      <c r="B3122" t="s">
        <v>2134</v>
      </c>
      <c r="C3122" t="s">
        <v>2133</v>
      </c>
      <c r="F3122" t="s">
        <v>2132</v>
      </c>
      <c r="G3122" t="s">
        <v>17</v>
      </c>
      <c r="H3122" t="s">
        <v>16</v>
      </c>
      <c r="I3122" t="s">
        <v>2131</v>
      </c>
      <c r="J3122">
        <v>60013682</v>
      </c>
      <c r="K3122" t="s">
        <v>2130</v>
      </c>
      <c r="L3122" t="s">
        <v>472</v>
      </c>
      <c r="M3122" t="s">
        <v>471</v>
      </c>
      <c r="N3122">
        <v>2</v>
      </c>
      <c r="O3122" t="s">
        <v>2129</v>
      </c>
      <c r="P3122" t="s">
        <v>2128</v>
      </c>
      <c r="Q3122" t="s">
        <v>2127</v>
      </c>
      <c r="R3122" s="7">
        <v>40909</v>
      </c>
      <c r="S3122" s="8">
        <f t="shared" si="392"/>
        <v>2012</v>
      </c>
      <c r="T3122" s="8">
        <v>2012</v>
      </c>
      <c r="U3122" s="8">
        <f t="shared" si="393"/>
        <v>10</v>
      </c>
      <c r="V3122" s="7">
        <v>40909</v>
      </c>
      <c r="W3122" t="s">
        <v>2049</v>
      </c>
      <c r="X3122" s="2">
        <v>1.6519999999999999</v>
      </c>
      <c r="Y3122" s="6">
        <f t="shared" si="390"/>
        <v>4.409919649769093E-2</v>
      </c>
      <c r="AA3122" t="s">
        <v>2048</v>
      </c>
      <c r="AB3122">
        <v>17337</v>
      </c>
      <c r="AD3122" t="s">
        <v>6</v>
      </c>
      <c r="AE3122">
        <v>60</v>
      </c>
      <c r="AF3122">
        <v>1</v>
      </c>
      <c r="AG3122">
        <v>6019015</v>
      </c>
      <c r="AH3122" t="s">
        <v>2126</v>
      </c>
      <c r="AI3122" t="s">
        <v>2125</v>
      </c>
      <c r="AJ3122" t="s">
        <v>2124</v>
      </c>
      <c r="AK3122" t="s">
        <v>2123</v>
      </c>
      <c r="AL3122">
        <v>5</v>
      </c>
      <c r="AM3122" s="5">
        <f t="shared" si="394"/>
        <v>0.5</v>
      </c>
      <c r="AN3122" s="4">
        <f t="shared" si="391"/>
        <v>7.572889057175312E-4</v>
      </c>
      <c r="AO3122" s="3"/>
      <c r="AP3122">
        <v>0</v>
      </c>
      <c r="AQ3122" t="s">
        <v>2122</v>
      </c>
      <c r="AR3122" t="s">
        <v>2121</v>
      </c>
      <c r="AS3122" t="s">
        <v>2120</v>
      </c>
      <c r="AT3122" s="2" t="s">
        <v>0</v>
      </c>
      <c r="AU3122" s="1">
        <f t="shared" si="395"/>
        <v>3.1096624220098912</v>
      </c>
      <c r="AV3122" s="1">
        <f t="shared" si="396"/>
        <v>2.2428242701704231</v>
      </c>
      <c r="AW3122" s="1">
        <f t="shared" si="397"/>
        <v>1.375986118330955</v>
      </c>
    </row>
    <row r="3123" spans="1:49" x14ac:dyDescent="0.2">
      <c r="A3123">
        <v>3121</v>
      </c>
      <c r="B3123" t="s">
        <v>2119</v>
      </c>
      <c r="C3123" t="s">
        <v>2118</v>
      </c>
      <c r="F3123" t="s">
        <v>2117</v>
      </c>
      <c r="G3123" t="s">
        <v>17</v>
      </c>
      <c r="H3123" t="s">
        <v>16</v>
      </c>
      <c r="I3123" t="s">
        <v>2116</v>
      </c>
      <c r="J3123" t="s">
        <v>2115</v>
      </c>
      <c r="K3123" t="s">
        <v>2114</v>
      </c>
      <c r="L3123" t="s">
        <v>2113</v>
      </c>
      <c r="M3123" t="s">
        <v>2112</v>
      </c>
      <c r="N3123">
        <v>6</v>
      </c>
      <c r="O3123" t="s">
        <v>2111</v>
      </c>
      <c r="P3123" t="s">
        <v>2110</v>
      </c>
      <c r="Q3123" t="s">
        <v>2109</v>
      </c>
      <c r="R3123" s="7">
        <v>40909</v>
      </c>
      <c r="S3123" s="8">
        <f t="shared" si="392"/>
        <v>2012</v>
      </c>
      <c r="T3123" s="8">
        <v>2012</v>
      </c>
      <c r="U3123" s="8">
        <f t="shared" si="393"/>
        <v>10</v>
      </c>
      <c r="V3123" s="7">
        <v>40909</v>
      </c>
      <c r="W3123" t="s">
        <v>2049</v>
      </c>
      <c r="X3123" s="2">
        <v>1.6519999999999999</v>
      </c>
      <c r="Y3123" s="6">
        <f t="shared" si="390"/>
        <v>4.409919649769093E-2</v>
      </c>
      <c r="AA3123" t="s">
        <v>2048</v>
      </c>
      <c r="AB3123">
        <v>17337</v>
      </c>
      <c r="AD3123" t="s">
        <v>6</v>
      </c>
      <c r="AE3123">
        <v>60</v>
      </c>
      <c r="AF3123">
        <v>1</v>
      </c>
      <c r="AG3123">
        <v>6018265</v>
      </c>
      <c r="AH3123" t="s">
        <v>2108</v>
      </c>
      <c r="AI3123" t="s">
        <v>2107</v>
      </c>
      <c r="AJ3123" t="s">
        <v>2106</v>
      </c>
      <c r="AK3123" t="s">
        <v>2105</v>
      </c>
      <c r="AL3123">
        <v>20</v>
      </c>
      <c r="AM3123" s="5">
        <f t="shared" si="394"/>
        <v>2</v>
      </c>
      <c r="AN3123" s="4">
        <f t="shared" si="391"/>
        <v>3.0291556228701248E-3</v>
      </c>
      <c r="AO3123" s="3"/>
      <c r="AP3123">
        <v>0</v>
      </c>
      <c r="AR3123" t="s">
        <v>1</v>
      </c>
      <c r="AT3123" s="2" t="s">
        <v>0</v>
      </c>
      <c r="AU3123" s="1">
        <f t="shared" si="395"/>
        <v>3.1778184235244686</v>
      </c>
      <c r="AV3123" s="1">
        <f t="shared" si="396"/>
        <v>2.3564176060280526</v>
      </c>
      <c r="AW3123" s="1">
        <f t="shared" si="397"/>
        <v>1.5350167885316366</v>
      </c>
    </row>
    <row r="3124" spans="1:49" x14ac:dyDescent="0.2">
      <c r="A3124">
        <v>3122</v>
      </c>
      <c r="B3124" t="s">
        <v>2104</v>
      </c>
      <c r="C3124" t="s">
        <v>2103</v>
      </c>
      <c r="F3124" t="s">
        <v>2102</v>
      </c>
      <c r="G3124" t="s">
        <v>17</v>
      </c>
      <c r="H3124" t="s">
        <v>16</v>
      </c>
      <c r="I3124" t="s">
        <v>2101</v>
      </c>
      <c r="J3124" t="s">
        <v>2100</v>
      </c>
      <c r="K3124" t="s">
        <v>2099</v>
      </c>
      <c r="L3124" t="s">
        <v>2098</v>
      </c>
      <c r="M3124" t="s">
        <v>227</v>
      </c>
      <c r="N3124">
        <v>2</v>
      </c>
      <c r="O3124" t="s">
        <v>2097</v>
      </c>
      <c r="P3124" t="s">
        <v>2096</v>
      </c>
      <c r="Q3124" t="s">
        <v>2095</v>
      </c>
      <c r="R3124" s="7">
        <v>40909</v>
      </c>
      <c r="S3124" s="8">
        <f t="shared" si="392"/>
        <v>2012</v>
      </c>
      <c r="T3124" s="8">
        <v>2012</v>
      </c>
      <c r="U3124" s="8">
        <f t="shared" si="393"/>
        <v>10</v>
      </c>
      <c r="V3124" s="7">
        <v>40909</v>
      </c>
      <c r="W3124" t="s">
        <v>2049</v>
      </c>
      <c r="X3124" s="2">
        <v>1.6519999999999999</v>
      </c>
      <c r="Y3124" s="6">
        <f t="shared" si="390"/>
        <v>4.409919649769093E-2</v>
      </c>
      <c r="AA3124" t="s">
        <v>2048</v>
      </c>
      <c r="AB3124">
        <v>17337</v>
      </c>
      <c r="AD3124" t="s">
        <v>6</v>
      </c>
      <c r="AE3124">
        <v>60</v>
      </c>
      <c r="AF3124">
        <v>1</v>
      </c>
      <c r="AG3124">
        <v>6018262</v>
      </c>
      <c r="AH3124" t="s">
        <v>2094</v>
      </c>
      <c r="AI3124" t="s">
        <v>2093</v>
      </c>
      <c r="AJ3124" t="s">
        <v>2092</v>
      </c>
      <c r="AK3124" t="s">
        <v>2091</v>
      </c>
      <c r="AL3124">
        <v>85</v>
      </c>
      <c r="AM3124" s="5">
        <f t="shared" si="394"/>
        <v>8.5</v>
      </c>
      <c r="AN3124" s="4">
        <f t="shared" si="391"/>
        <v>1.2873911397198031E-2</v>
      </c>
      <c r="AO3124" s="3"/>
      <c r="AP3124">
        <v>0</v>
      </c>
      <c r="AR3124" t="s">
        <v>1</v>
      </c>
      <c r="AT3124" s="2" t="s">
        <v>0</v>
      </c>
      <c r="AU3124" s="1">
        <f t="shared" si="395"/>
        <v>3.4731610967543061</v>
      </c>
      <c r="AV3124" s="1">
        <f t="shared" si="396"/>
        <v>2.8486553947444482</v>
      </c>
      <c r="AW3124" s="1">
        <f t="shared" si="397"/>
        <v>2.2241496927345903</v>
      </c>
    </row>
    <row r="3125" spans="1:49" x14ac:dyDescent="0.2">
      <c r="A3125">
        <v>3123</v>
      </c>
      <c r="B3125" t="s">
        <v>2090</v>
      </c>
      <c r="C3125" t="s">
        <v>2089</v>
      </c>
      <c r="F3125" t="s">
        <v>2088</v>
      </c>
      <c r="G3125" t="s">
        <v>17</v>
      </c>
      <c r="H3125" t="s">
        <v>16</v>
      </c>
      <c r="I3125" t="s">
        <v>2087</v>
      </c>
      <c r="J3125" t="s">
        <v>2086</v>
      </c>
      <c r="K3125" t="s">
        <v>2085</v>
      </c>
      <c r="L3125" t="s">
        <v>2084</v>
      </c>
      <c r="M3125" t="s">
        <v>264</v>
      </c>
      <c r="N3125">
        <v>3</v>
      </c>
      <c r="O3125" t="s">
        <v>2083</v>
      </c>
      <c r="P3125" t="s">
        <v>2082</v>
      </c>
      <c r="Q3125" t="s">
        <v>2081</v>
      </c>
      <c r="R3125" s="7">
        <v>40909</v>
      </c>
      <c r="S3125" s="8">
        <f t="shared" si="392"/>
        <v>2012</v>
      </c>
      <c r="T3125" s="8">
        <v>2012</v>
      </c>
      <c r="U3125" s="8">
        <f t="shared" si="393"/>
        <v>10</v>
      </c>
      <c r="V3125" s="7">
        <v>40909</v>
      </c>
      <c r="W3125" t="s">
        <v>2049</v>
      </c>
      <c r="X3125" s="2">
        <v>1.6519999999999999</v>
      </c>
      <c r="Y3125" s="6">
        <f t="shared" si="390"/>
        <v>4.409919649769093E-2</v>
      </c>
      <c r="AA3125" t="s">
        <v>2048</v>
      </c>
      <c r="AB3125">
        <v>17337</v>
      </c>
      <c r="AD3125" t="s">
        <v>6</v>
      </c>
      <c r="AE3125">
        <v>60</v>
      </c>
      <c r="AF3125">
        <v>1</v>
      </c>
      <c r="AG3125">
        <v>6032077</v>
      </c>
      <c r="AH3125" t="s">
        <v>2080</v>
      </c>
      <c r="AI3125" t="s">
        <v>2079</v>
      </c>
      <c r="AJ3125" t="s">
        <v>2078</v>
      </c>
      <c r="AK3125" t="s">
        <v>2077</v>
      </c>
      <c r="AL3125">
        <v>47</v>
      </c>
      <c r="AM3125" s="5">
        <f t="shared" si="394"/>
        <v>4.7</v>
      </c>
      <c r="AN3125" s="4">
        <f t="shared" si="391"/>
        <v>7.1185157137447939E-3</v>
      </c>
      <c r="AO3125" s="3"/>
      <c r="AP3125">
        <v>0</v>
      </c>
      <c r="AQ3125" t="s">
        <v>1373</v>
      </c>
      <c r="AR3125" t="s">
        <v>1</v>
      </c>
      <c r="AS3125" t="s">
        <v>1372</v>
      </c>
      <c r="AT3125" s="2" t="s">
        <v>0</v>
      </c>
      <c r="AU3125" s="1">
        <f t="shared" si="395"/>
        <v>3.3004992262507091</v>
      </c>
      <c r="AV3125" s="1">
        <f t="shared" si="396"/>
        <v>2.5608856105717859</v>
      </c>
      <c r="AW3125" s="1">
        <f t="shared" si="397"/>
        <v>1.8212719948928633</v>
      </c>
    </row>
    <row r="3126" spans="1:49" x14ac:dyDescent="0.2">
      <c r="A3126">
        <v>3124</v>
      </c>
      <c r="B3126" t="s">
        <v>2076</v>
      </c>
      <c r="C3126" t="s">
        <v>2075</v>
      </c>
      <c r="F3126" t="s">
        <v>2074</v>
      </c>
      <c r="G3126" t="s">
        <v>17</v>
      </c>
      <c r="H3126" t="s">
        <v>16</v>
      </c>
      <c r="I3126" t="s">
        <v>2073</v>
      </c>
      <c r="J3126" t="s">
        <v>2072</v>
      </c>
      <c r="K3126" t="s">
        <v>2071</v>
      </c>
      <c r="L3126" t="s">
        <v>2070</v>
      </c>
      <c r="M3126" t="s">
        <v>1634</v>
      </c>
      <c r="N3126">
        <v>7</v>
      </c>
      <c r="O3126" t="s">
        <v>2069</v>
      </c>
      <c r="P3126" t="s">
        <v>2068</v>
      </c>
      <c r="Q3126" t="s">
        <v>2067</v>
      </c>
      <c r="R3126" s="7">
        <v>40909</v>
      </c>
      <c r="S3126" s="8">
        <f t="shared" si="392"/>
        <v>2012</v>
      </c>
      <c r="T3126" s="8">
        <v>2012</v>
      </c>
      <c r="U3126" s="8">
        <f t="shared" si="393"/>
        <v>10</v>
      </c>
      <c r="V3126" s="7">
        <v>40909</v>
      </c>
      <c r="W3126" t="s">
        <v>2049</v>
      </c>
      <c r="X3126" s="2">
        <v>1.6519999999999999</v>
      </c>
      <c r="Y3126" s="6">
        <f t="shared" si="390"/>
        <v>4.409919649769093E-2</v>
      </c>
      <c r="AA3126" t="s">
        <v>2048</v>
      </c>
      <c r="AB3126">
        <v>17337</v>
      </c>
      <c r="AD3126" t="s">
        <v>6</v>
      </c>
      <c r="AE3126">
        <v>60</v>
      </c>
      <c r="AF3126">
        <v>1</v>
      </c>
      <c r="AG3126">
        <v>6019010</v>
      </c>
      <c r="AH3126" s="9">
        <v>43678</v>
      </c>
      <c r="AI3126" t="s">
        <v>2066</v>
      </c>
      <c r="AJ3126" t="s">
        <v>2065</v>
      </c>
      <c r="AK3126" t="s">
        <v>2064</v>
      </c>
      <c r="AL3126">
        <v>156</v>
      </c>
      <c r="AM3126" s="5">
        <f t="shared" si="394"/>
        <v>15.6</v>
      </c>
      <c r="AN3126" s="4">
        <f t="shared" si="391"/>
        <v>2.3627413858386973E-2</v>
      </c>
      <c r="AO3126" s="3"/>
      <c r="AP3126">
        <v>0</v>
      </c>
      <c r="AQ3126" t="s">
        <v>2063</v>
      </c>
      <c r="AR3126" t="s">
        <v>2062</v>
      </c>
      <c r="AS3126" t="s">
        <v>2061</v>
      </c>
      <c r="AT3126" s="2" t="s">
        <v>0</v>
      </c>
      <c r="AU3126" s="1">
        <f t="shared" si="395"/>
        <v>3.7957661705899746</v>
      </c>
      <c r="AV3126" s="1">
        <f t="shared" si="396"/>
        <v>3.3863305178038954</v>
      </c>
      <c r="AW3126" s="1">
        <f t="shared" si="397"/>
        <v>2.9768948650178158</v>
      </c>
    </row>
    <row r="3127" spans="1:49" x14ac:dyDescent="0.2">
      <c r="A3127">
        <v>3125</v>
      </c>
      <c r="B3127" t="s">
        <v>2060</v>
      </c>
      <c r="C3127" t="s">
        <v>2059</v>
      </c>
      <c r="F3127" t="s">
        <v>2058</v>
      </c>
      <c r="G3127" t="s">
        <v>17</v>
      </c>
      <c r="H3127" t="s">
        <v>16</v>
      </c>
      <c r="I3127" t="s">
        <v>2057</v>
      </c>
      <c r="J3127" t="s">
        <v>2056</v>
      </c>
      <c r="K3127" t="s">
        <v>2055</v>
      </c>
      <c r="L3127" t="s">
        <v>2054</v>
      </c>
      <c r="M3127" t="s">
        <v>2053</v>
      </c>
      <c r="N3127">
        <v>4</v>
      </c>
      <c r="O3127" t="s">
        <v>2052</v>
      </c>
      <c r="P3127" t="s">
        <v>2051</v>
      </c>
      <c r="Q3127" t="s">
        <v>2050</v>
      </c>
      <c r="R3127" s="7">
        <v>40909</v>
      </c>
      <c r="S3127" s="8">
        <f t="shared" si="392"/>
        <v>2012</v>
      </c>
      <c r="T3127" s="8">
        <v>2012</v>
      </c>
      <c r="U3127" s="8">
        <f t="shared" si="393"/>
        <v>10</v>
      </c>
      <c r="V3127" s="7">
        <v>40909</v>
      </c>
      <c r="W3127" t="s">
        <v>2049</v>
      </c>
      <c r="X3127" s="2">
        <v>1.6519999999999999</v>
      </c>
      <c r="Y3127" s="6">
        <f t="shared" si="390"/>
        <v>4.409919649769093E-2</v>
      </c>
      <c r="AA3127" t="s">
        <v>2048</v>
      </c>
      <c r="AB3127">
        <v>17337</v>
      </c>
      <c r="AD3127" t="s">
        <v>6</v>
      </c>
      <c r="AE3127">
        <v>60</v>
      </c>
      <c r="AF3127">
        <v>1</v>
      </c>
      <c r="AG3127">
        <v>6018263</v>
      </c>
      <c r="AH3127" t="s">
        <v>2047</v>
      </c>
      <c r="AI3127" t="s">
        <v>2046</v>
      </c>
      <c r="AJ3127" t="s">
        <v>2045</v>
      </c>
      <c r="AK3127" t="s">
        <v>2044</v>
      </c>
      <c r="AL3127">
        <v>102</v>
      </c>
      <c r="AM3127" s="5">
        <f t="shared" si="394"/>
        <v>10.199999999999999</v>
      </c>
      <c r="AN3127" s="4">
        <f t="shared" si="391"/>
        <v>1.5448693676637636E-2</v>
      </c>
      <c r="AO3127" s="3"/>
      <c r="AP3127">
        <v>0</v>
      </c>
      <c r="AQ3127" t="s">
        <v>2043</v>
      </c>
      <c r="AR3127" t="s">
        <v>1</v>
      </c>
      <c r="AS3127" t="s">
        <v>2042</v>
      </c>
      <c r="AT3127" s="2" t="s">
        <v>0</v>
      </c>
      <c r="AU3127" s="1">
        <f t="shared" si="395"/>
        <v>3.5504045651374936</v>
      </c>
      <c r="AV3127" s="1">
        <f t="shared" si="396"/>
        <v>2.9773945087164284</v>
      </c>
      <c r="AW3127" s="1">
        <f t="shared" si="397"/>
        <v>2.4043844522953624</v>
      </c>
    </row>
    <row r="3128" spans="1:49" x14ac:dyDescent="0.2">
      <c r="A3128">
        <v>3126</v>
      </c>
      <c r="B3128" t="s">
        <v>2041</v>
      </c>
      <c r="C3128" t="s">
        <v>2040</v>
      </c>
      <c r="D3128" t="s">
        <v>2039</v>
      </c>
      <c r="F3128" t="s">
        <v>2038</v>
      </c>
      <c r="G3128" t="s">
        <v>17</v>
      </c>
      <c r="H3128" t="s">
        <v>16</v>
      </c>
      <c r="I3128" t="s">
        <v>2037</v>
      </c>
      <c r="J3128" t="s">
        <v>2036</v>
      </c>
      <c r="K3128" t="s">
        <v>2035</v>
      </c>
      <c r="L3128" t="s">
        <v>2034</v>
      </c>
      <c r="M3128" t="s">
        <v>2033</v>
      </c>
      <c r="N3128">
        <v>4</v>
      </c>
      <c r="O3128" t="s">
        <v>2032</v>
      </c>
      <c r="P3128" t="s">
        <v>2031</v>
      </c>
      <c r="Q3128" t="s">
        <v>2030</v>
      </c>
      <c r="R3128" s="7">
        <v>40909</v>
      </c>
      <c r="S3128" s="8">
        <f t="shared" si="392"/>
        <v>2012</v>
      </c>
      <c r="T3128" s="8">
        <v>2012</v>
      </c>
      <c r="U3128" s="8">
        <f t="shared" si="393"/>
        <v>10</v>
      </c>
      <c r="V3128" s="7">
        <v>40909</v>
      </c>
      <c r="W3128" t="s">
        <v>2029</v>
      </c>
      <c r="X3128" s="2">
        <v>0.48</v>
      </c>
      <c r="Y3128" s="6">
        <f t="shared" si="390"/>
        <v>1.2813325858893249E-2</v>
      </c>
      <c r="AA3128">
        <v>9570233</v>
      </c>
      <c r="AB3128">
        <v>15526</v>
      </c>
      <c r="AC3128">
        <v>13616501</v>
      </c>
      <c r="AD3128" t="s">
        <v>6</v>
      </c>
      <c r="AE3128">
        <v>23</v>
      </c>
      <c r="AF3128">
        <v>1</v>
      </c>
      <c r="AG3128">
        <v>15102</v>
      </c>
      <c r="AI3128" t="s">
        <v>2028</v>
      </c>
      <c r="AJ3128" t="s">
        <v>2027</v>
      </c>
      <c r="AK3128" t="s">
        <v>2026</v>
      </c>
      <c r="AL3128">
        <v>48</v>
      </c>
      <c r="AM3128" s="5">
        <f t="shared" si="394"/>
        <v>4.8</v>
      </c>
      <c r="AN3128" s="4">
        <f t="shared" si="391"/>
        <v>7.2699734948882995E-3</v>
      </c>
      <c r="AO3128" s="3"/>
      <c r="AP3128">
        <v>0</v>
      </c>
      <c r="AQ3128" t="s">
        <v>1549</v>
      </c>
      <c r="AR3128">
        <v>846074</v>
      </c>
      <c r="AS3128" t="s">
        <v>1548</v>
      </c>
      <c r="AT3128" s="2">
        <v>2.0459999999999998</v>
      </c>
      <c r="AU3128" s="1">
        <f t="shared" si="395"/>
        <v>1.1150320149691761</v>
      </c>
      <c r="AV3128" s="1">
        <f t="shared" si="396"/>
        <v>1.0041649676890774</v>
      </c>
      <c r="AW3128" s="1">
        <f t="shared" si="397"/>
        <v>0.89329792040897837</v>
      </c>
    </row>
    <row r="3129" spans="1:49" x14ac:dyDescent="0.2">
      <c r="A3129">
        <v>3127</v>
      </c>
      <c r="B3129" t="s">
        <v>2025</v>
      </c>
      <c r="C3129" t="s">
        <v>2024</v>
      </c>
      <c r="F3129" t="s">
        <v>2023</v>
      </c>
      <c r="G3129" t="s">
        <v>17</v>
      </c>
      <c r="H3129" t="s">
        <v>16</v>
      </c>
      <c r="I3129" t="s">
        <v>2022</v>
      </c>
      <c r="J3129">
        <v>60068815</v>
      </c>
      <c r="K3129" t="s">
        <v>2021</v>
      </c>
      <c r="L3129" t="s">
        <v>2020</v>
      </c>
      <c r="M3129" t="s">
        <v>2019</v>
      </c>
      <c r="N3129">
        <v>2</v>
      </c>
      <c r="O3129" t="s">
        <v>2018</v>
      </c>
      <c r="P3129" t="s">
        <v>2017</v>
      </c>
      <c r="Q3129" t="s">
        <v>2016</v>
      </c>
      <c r="R3129" s="7">
        <v>40909</v>
      </c>
      <c r="S3129" s="8">
        <f t="shared" si="392"/>
        <v>2012</v>
      </c>
      <c r="T3129" s="8">
        <v>2012</v>
      </c>
      <c r="U3129" s="8">
        <f t="shared" si="393"/>
        <v>10</v>
      </c>
      <c r="V3129" s="7">
        <v>40909</v>
      </c>
      <c r="W3129" t="s">
        <v>2015</v>
      </c>
      <c r="X3129" s="2">
        <v>0.74099999999999999</v>
      </c>
      <c r="Y3129" s="6">
        <f t="shared" si="390"/>
        <v>1.9780571794666454E-2</v>
      </c>
      <c r="AA3129">
        <v>7403224</v>
      </c>
      <c r="AB3129">
        <v>12341</v>
      </c>
      <c r="AD3129" t="s">
        <v>6</v>
      </c>
      <c r="AE3129">
        <v>29</v>
      </c>
      <c r="AF3129">
        <v>1</v>
      </c>
      <c r="AH3129" t="s">
        <v>2014</v>
      </c>
      <c r="AI3129" t="s">
        <v>2013</v>
      </c>
      <c r="AK3129" t="s">
        <v>2012</v>
      </c>
      <c r="AL3129">
        <v>13</v>
      </c>
      <c r="AM3129" s="5">
        <f t="shared" si="394"/>
        <v>1.3</v>
      </c>
      <c r="AN3129" s="4">
        <f t="shared" si="391"/>
        <v>1.9689511548655813E-3</v>
      </c>
      <c r="AO3129" s="3"/>
      <c r="AP3129">
        <v>0</v>
      </c>
      <c r="AR3129" t="s">
        <v>1</v>
      </c>
      <c r="AT3129" s="2" t="s">
        <v>0</v>
      </c>
      <c r="AU3129" s="1">
        <f t="shared" si="395"/>
        <v>1.443708560272619</v>
      </c>
      <c r="AV3129" s="1">
        <f t="shared" si="396"/>
        <v>1.0874761474766019</v>
      </c>
      <c r="AW3129" s="1">
        <f t="shared" si="397"/>
        <v>0.73124373468058423</v>
      </c>
    </row>
    <row r="3130" spans="1:49" x14ac:dyDescent="0.2">
      <c r="A3130">
        <v>3128</v>
      </c>
      <c r="B3130" t="s">
        <v>2011</v>
      </c>
      <c r="C3130" t="s">
        <v>2010</v>
      </c>
      <c r="F3130" t="s">
        <v>2009</v>
      </c>
      <c r="G3130" t="s">
        <v>17</v>
      </c>
      <c r="H3130" t="s">
        <v>16</v>
      </c>
      <c r="I3130" t="s">
        <v>2008</v>
      </c>
      <c r="J3130" t="s">
        <v>2007</v>
      </c>
      <c r="K3130" t="s">
        <v>2006</v>
      </c>
      <c r="L3130" t="s">
        <v>2005</v>
      </c>
      <c r="M3130" t="s">
        <v>2004</v>
      </c>
      <c r="N3130">
        <v>4</v>
      </c>
      <c r="O3130" t="s">
        <v>2003</v>
      </c>
      <c r="P3130" t="s">
        <v>2002</v>
      </c>
      <c r="Q3130" t="s">
        <v>2001</v>
      </c>
      <c r="R3130" s="7">
        <v>40909</v>
      </c>
      <c r="S3130" s="8">
        <f t="shared" si="392"/>
        <v>2012</v>
      </c>
      <c r="T3130" s="8">
        <v>2012</v>
      </c>
      <c r="U3130" s="8">
        <f t="shared" si="393"/>
        <v>10</v>
      </c>
      <c r="V3130" s="7" t="s">
        <v>1969</v>
      </c>
      <c r="W3130" t="s">
        <v>1968</v>
      </c>
      <c r="X3130" s="2">
        <v>1.573</v>
      </c>
      <c r="Y3130" s="6">
        <f t="shared" si="390"/>
        <v>4.1990336616748086E-2</v>
      </c>
      <c r="AA3130">
        <v>7315090</v>
      </c>
      <c r="AB3130">
        <v>29586</v>
      </c>
      <c r="AC3130">
        <v>15333884</v>
      </c>
      <c r="AD3130" t="s">
        <v>6</v>
      </c>
      <c r="AE3130">
        <v>35</v>
      </c>
      <c r="AF3130">
        <v>1</v>
      </c>
      <c r="AH3130" t="s">
        <v>2000</v>
      </c>
      <c r="AI3130" t="s">
        <v>1999</v>
      </c>
      <c r="AK3130" t="s">
        <v>1998</v>
      </c>
      <c r="AL3130">
        <v>48</v>
      </c>
      <c r="AM3130" s="5">
        <f t="shared" si="394"/>
        <v>4.8</v>
      </c>
      <c r="AN3130" s="4">
        <f t="shared" si="391"/>
        <v>7.2699734948882995E-3</v>
      </c>
      <c r="AO3130" s="3"/>
      <c r="AP3130">
        <v>0</v>
      </c>
      <c r="AQ3130" t="s">
        <v>1997</v>
      </c>
      <c r="AR3130" t="s">
        <v>1996</v>
      </c>
      <c r="AS3130" t="s">
        <v>1995</v>
      </c>
      <c r="AT3130" s="2" t="s">
        <v>0</v>
      </c>
      <c r="AU3130" s="1">
        <f t="shared" si="395"/>
        <v>3.157422768019015</v>
      </c>
      <c r="AV3130" s="1">
        <f t="shared" si="396"/>
        <v>2.463015505581819</v>
      </c>
      <c r="AW3130" s="1">
        <f t="shared" si="397"/>
        <v>1.7686082431446235</v>
      </c>
    </row>
    <row r="3131" spans="1:49" x14ac:dyDescent="0.2">
      <c r="A3131">
        <v>3129</v>
      </c>
      <c r="B3131" t="s">
        <v>1994</v>
      </c>
      <c r="C3131" t="s">
        <v>1993</v>
      </c>
      <c r="F3131" t="s">
        <v>1992</v>
      </c>
      <c r="G3131" t="s">
        <v>17</v>
      </c>
      <c r="H3131" t="s">
        <v>16</v>
      </c>
      <c r="I3131" t="s">
        <v>1991</v>
      </c>
      <c r="J3131" t="s">
        <v>1990</v>
      </c>
      <c r="K3131" t="s">
        <v>1989</v>
      </c>
      <c r="L3131" t="s">
        <v>1988</v>
      </c>
      <c r="M3131" t="s">
        <v>1987</v>
      </c>
      <c r="N3131">
        <v>5</v>
      </c>
      <c r="O3131" t="s">
        <v>1986</v>
      </c>
      <c r="P3131" t="s">
        <v>1985</v>
      </c>
      <c r="Q3131" t="s">
        <v>1984</v>
      </c>
      <c r="R3131" s="7">
        <v>40909</v>
      </c>
      <c r="S3131" s="8">
        <f t="shared" si="392"/>
        <v>2012</v>
      </c>
      <c r="T3131" s="8">
        <v>2012</v>
      </c>
      <c r="U3131" s="8">
        <f t="shared" si="393"/>
        <v>10</v>
      </c>
      <c r="V3131" s="7" t="s">
        <v>1969</v>
      </c>
      <c r="W3131" t="s">
        <v>1968</v>
      </c>
      <c r="X3131" s="2">
        <v>1.573</v>
      </c>
      <c r="Y3131" s="6">
        <f t="shared" si="390"/>
        <v>4.1990336616748086E-2</v>
      </c>
      <c r="AA3131">
        <v>7315090</v>
      </c>
      <c r="AB3131">
        <v>29586</v>
      </c>
      <c r="AC3131">
        <v>15333884</v>
      </c>
      <c r="AD3131" t="s">
        <v>6</v>
      </c>
      <c r="AE3131">
        <v>35</v>
      </c>
      <c r="AF3131">
        <v>1</v>
      </c>
      <c r="AH3131" t="s">
        <v>1983</v>
      </c>
      <c r="AI3131" t="s">
        <v>1982</v>
      </c>
      <c r="AK3131" t="s">
        <v>1981</v>
      </c>
      <c r="AL3131">
        <v>22</v>
      </c>
      <c r="AM3131" s="5">
        <f t="shared" si="394"/>
        <v>2.2000000000000002</v>
      </c>
      <c r="AN3131" s="4">
        <f t="shared" si="391"/>
        <v>3.3320711851571377E-3</v>
      </c>
      <c r="AO3131" s="3"/>
      <c r="AP3131">
        <v>0</v>
      </c>
      <c r="AQ3131" t="s">
        <v>1549</v>
      </c>
      <c r="AR3131" t="s">
        <v>1980</v>
      </c>
      <c r="AS3131" t="s">
        <v>1548</v>
      </c>
      <c r="AT3131" s="2" t="s">
        <v>0</v>
      </c>
      <c r="AU3131" s="1">
        <f t="shared" si="395"/>
        <v>3.0392856987270802</v>
      </c>
      <c r="AV3131" s="1">
        <f t="shared" si="396"/>
        <v>2.2661203900952613</v>
      </c>
      <c r="AW3131" s="1">
        <f t="shared" si="397"/>
        <v>1.492955081463442</v>
      </c>
    </row>
    <row r="3132" spans="1:49" x14ac:dyDescent="0.2">
      <c r="A3132">
        <v>3130</v>
      </c>
      <c r="B3132" t="s">
        <v>1979</v>
      </c>
      <c r="C3132" t="s">
        <v>1978</v>
      </c>
      <c r="F3132" t="s">
        <v>1977</v>
      </c>
      <c r="G3132" t="s">
        <v>17</v>
      </c>
      <c r="H3132" t="s">
        <v>16</v>
      </c>
      <c r="I3132" t="s">
        <v>1976</v>
      </c>
      <c r="J3132">
        <v>60006288</v>
      </c>
      <c r="K3132" t="s">
        <v>1975</v>
      </c>
      <c r="L3132" t="s">
        <v>1974</v>
      </c>
      <c r="M3132" t="s">
        <v>1973</v>
      </c>
      <c r="N3132">
        <v>2</v>
      </c>
      <c r="O3132" t="s">
        <v>1972</v>
      </c>
      <c r="P3132" t="s">
        <v>1971</v>
      </c>
      <c r="Q3132" t="s">
        <v>1970</v>
      </c>
      <c r="R3132" s="7">
        <v>40909</v>
      </c>
      <c r="S3132" s="8">
        <f t="shared" si="392"/>
        <v>2012</v>
      </c>
      <c r="T3132" s="8">
        <v>2012</v>
      </c>
      <c r="U3132" s="8">
        <f t="shared" si="393"/>
        <v>10</v>
      </c>
      <c r="V3132" s="7" t="s">
        <v>1969</v>
      </c>
      <c r="W3132" t="s">
        <v>1968</v>
      </c>
      <c r="X3132" s="2">
        <v>1.573</v>
      </c>
      <c r="Y3132" s="6">
        <f t="shared" si="390"/>
        <v>4.1990336616748086E-2</v>
      </c>
      <c r="AA3132">
        <v>7315090</v>
      </c>
      <c r="AB3132">
        <v>29586</v>
      </c>
      <c r="AC3132">
        <v>15333884</v>
      </c>
      <c r="AD3132" t="s">
        <v>6</v>
      </c>
      <c r="AE3132">
        <v>35</v>
      </c>
      <c r="AF3132">
        <v>1</v>
      </c>
      <c r="AH3132" t="s">
        <v>1967</v>
      </c>
      <c r="AI3132" t="s">
        <v>1966</v>
      </c>
      <c r="AK3132" t="s">
        <v>1965</v>
      </c>
      <c r="AL3132">
        <v>20</v>
      </c>
      <c r="AM3132" s="5">
        <f t="shared" si="394"/>
        <v>2</v>
      </c>
      <c r="AN3132" s="4">
        <f t="shared" si="391"/>
        <v>3.0291556228701248E-3</v>
      </c>
      <c r="AO3132" s="3"/>
      <c r="AP3132">
        <v>0</v>
      </c>
      <c r="AR3132" t="s">
        <v>1</v>
      </c>
      <c r="AT3132" s="2" t="s">
        <v>0</v>
      </c>
      <c r="AU3132" s="1">
        <f t="shared" si="395"/>
        <v>3.0301982318584697</v>
      </c>
      <c r="AV3132" s="1">
        <f t="shared" si="396"/>
        <v>2.2509746119809106</v>
      </c>
      <c r="AW3132" s="1">
        <f t="shared" si="397"/>
        <v>1.4717509921033511</v>
      </c>
    </row>
    <row r="3133" spans="1:49" x14ac:dyDescent="0.2">
      <c r="A3133">
        <v>3131</v>
      </c>
      <c r="B3133" t="s">
        <v>1964</v>
      </c>
      <c r="C3133" t="s">
        <v>1963</v>
      </c>
      <c r="F3133" t="s">
        <v>1962</v>
      </c>
      <c r="G3133" t="s">
        <v>17</v>
      </c>
      <c r="H3133" t="s">
        <v>16</v>
      </c>
      <c r="I3133" t="s">
        <v>1961</v>
      </c>
      <c r="J3133">
        <v>60012835</v>
      </c>
      <c r="K3133" t="s">
        <v>1960</v>
      </c>
      <c r="L3133" t="s">
        <v>1784</v>
      </c>
      <c r="M3133" t="s">
        <v>1783</v>
      </c>
      <c r="N3133">
        <v>3</v>
      </c>
      <c r="O3133" t="s">
        <v>1959</v>
      </c>
      <c r="P3133" t="s">
        <v>1958</v>
      </c>
      <c r="Q3133" t="s">
        <v>1957</v>
      </c>
      <c r="R3133" s="7">
        <v>40909</v>
      </c>
      <c r="S3133" s="8">
        <f t="shared" si="392"/>
        <v>2012</v>
      </c>
      <c r="T3133" s="8">
        <v>2012</v>
      </c>
      <c r="U3133" s="8">
        <f t="shared" si="393"/>
        <v>10</v>
      </c>
      <c r="V3133" s="7">
        <v>2012</v>
      </c>
      <c r="W3133" t="s">
        <v>355</v>
      </c>
      <c r="X3133" s="2">
        <v>0.437</v>
      </c>
      <c r="Y3133" s="6">
        <f t="shared" si="390"/>
        <v>1.1665465417367396E-2</v>
      </c>
      <c r="AA3133">
        <v>10704698</v>
      </c>
      <c r="AB3133">
        <v>5300152513</v>
      </c>
      <c r="AC3133">
        <v>15598985</v>
      </c>
      <c r="AD3133" t="s">
        <v>6</v>
      </c>
      <c r="AE3133">
        <v>123</v>
      </c>
      <c r="AG3133">
        <v>20</v>
      </c>
      <c r="AH3133" t="s">
        <v>1956</v>
      </c>
      <c r="AI3133" t="s">
        <v>1955</v>
      </c>
      <c r="AK3133" t="s">
        <v>1954</v>
      </c>
      <c r="AL3133">
        <v>60</v>
      </c>
      <c r="AM3133" s="5">
        <f t="shared" si="394"/>
        <v>6</v>
      </c>
      <c r="AN3133" s="4">
        <f t="shared" si="391"/>
        <v>9.0874668686103752E-3</v>
      </c>
      <c r="AO3133" s="3"/>
      <c r="AP3133">
        <v>1</v>
      </c>
      <c r="AR3133" t="s">
        <v>1</v>
      </c>
      <c r="AT3133" s="2" t="s">
        <v>0</v>
      </c>
      <c r="AU3133" s="1">
        <f t="shared" si="395"/>
        <v>1.0892065852740289</v>
      </c>
      <c r="AV3133" s="1">
        <f t="shared" si="396"/>
        <v>1.0376466142988885</v>
      </c>
      <c r="AW3133" s="1">
        <f t="shared" si="397"/>
        <v>0.98608664332374818</v>
      </c>
    </row>
    <row r="3134" spans="1:49" x14ac:dyDescent="0.2">
      <c r="A3134">
        <v>3132</v>
      </c>
      <c r="B3134" t="s">
        <v>1953</v>
      </c>
      <c r="C3134" t="s">
        <v>1952</v>
      </c>
      <c r="F3134" t="s">
        <v>1951</v>
      </c>
      <c r="G3134" t="s">
        <v>17</v>
      </c>
      <c r="H3134" t="s">
        <v>16</v>
      </c>
      <c r="I3134" t="s">
        <v>1950</v>
      </c>
      <c r="J3134">
        <v>60022907</v>
      </c>
      <c r="K3134" t="s">
        <v>1949</v>
      </c>
      <c r="L3134" t="s">
        <v>1948</v>
      </c>
      <c r="M3134" t="s">
        <v>615</v>
      </c>
      <c r="N3134">
        <v>2</v>
      </c>
      <c r="O3134" t="s">
        <v>1947</v>
      </c>
      <c r="P3134" t="s">
        <v>1946</v>
      </c>
      <c r="Q3134" t="s">
        <v>1945</v>
      </c>
      <c r="R3134" s="7">
        <v>40909</v>
      </c>
      <c r="S3134" s="8">
        <f t="shared" si="392"/>
        <v>2012</v>
      </c>
      <c r="T3134" s="8">
        <v>2012</v>
      </c>
      <c r="U3134" s="8">
        <f t="shared" si="393"/>
        <v>10</v>
      </c>
      <c r="V3134" s="7">
        <v>2012</v>
      </c>
      <c r="W3134" t="s">
        <v>355</v>
      </c>
      <c r="X3134" s="2">
        <v>0.437</v>
      </c>
      <c r="Y3134" s="6">
        <f t="shared" si="390"/>
        <v>1.1665465417367396E-2</v>
      </c>
      <c r="AA3134">
        <v>10704698</v>
      </c>
      <c r="AB3134">
        <v>5300152513</v>
      </c>
      <c r="AC3134">
        <v>15598985</v>
      </c>
      <c r="AD3134" t="s">
        <v>6</v>
      </c>
      <c r="AE3134">
        <v>123</v>
      </c>
      <c r="AG3134">
        <v>10</v>
      </c>
      <c r="AH3134" t="s">
        <v>1944</v>
      </c>
      <c r="AI3134" t="s">
        <v>1943</v>
      </c>
      <c r="AK3134" t="s">
        <v>1942</v>
      </c>
      <c r="AL3134">
        <v>13</v>
      </c>
      <c r="AM3134" s="5">
        <f t="shared" si="394"/>
        <v>1.3</v>
      </c>
      <c r="AN3134" s="4">
        <f t="shared" si="391"/>
        <v>1.9689511548655813E-3</v>
      </c>
      <c r="AO3134" s="3"/>
      <c r="AP3134">
        <v>1</v>
      </c>
      <c r="AR3134" t="s">
        <v>1</v>
      </c>
      <c r="AT3134" s="2" t="s">
        <v>0</v>
      </c>
      <c r="AU3134" s="1">
        <f t="shared" si="395"/>
        <v>0.87565111386168504</v>
      </c>
      <c r="AV3134" s="1">
        <f t="shared" si="396"/>
        <v>0.68172082861164884</v>
      </c>
      <c r="AW3134" s="1">
        <f t="shared" si="397"/>
        <v>0.48779054336161259</v>
      </c>
    </row>
    <row r="3135" spans="1:49" x14ac:dyDescent="0.2">
      <c r="A3135">
        <v>3133</v>
      </c>
      <c r="B3135" t="s">
        <v>1941</v>
      </c>
      <c r="C3135" t="s">
        <v>1940</v>
      </c>
      <c r="D3135" t="s">
        <v>1939</v>
      </c>
      <c r="F3135" t="s">
        <v>1938</v>
      </c>
      <c r="G3135" t="s">
        <v>17</v>
      </c>
      <c r="H3135" t="s">
        <v>16</v>
      </c>
      <c r="I3135" t="s">
        <v>1937</v>
      </c>
      <c r="J3135" t="s">
        <v>1936</v>
      </c>
      <c r="K3135" t="s">
        <v>1935</v>
      </c>
      <c r="L3135" t="s">
        <v>1934</v>
      </c>
      <c r="M3135" t="s">
        <v>1933</v>
      </c>
      <c r="N3135">
        <v>7</v>
      </c>
      <c r="O3135" t="s">
        <v>1932</v>
      </c>
      <c r="P3135" t="s">
        <v>1931</v>
      </c>
      <c r="Q3135" t="s">
        <v>1930</v>
      </c>
      <c r="R3135" s="7">
        <v>40909</v>
      </c>
      <c r="S3135" s="8">
        <f t="shared" si="392"/>
        <v>2012</v>
      </c>
      <c r="T3135" s="8">
        <v>2012</v>
      </c>
      <c r="U3135" s="8">
        <f t="shared" si="393"/>
        <v>10</v>
      </c>
      <c r="V3135" s="7">
        <v>40909</v>
      </c>
      <c r="W3135" t="s">
        <v>1929</v>
      </c>
      <c r="X3135" s="2">
        <v>1.774</v>
      </c>
      <c r="Y3135" s="6">
        <f t="shared" si="390"/>
        <v>4.7355916820159633E-2</v>
      </c>
      <c r="AA3135">
        <v>295515</v>
      </c>
      <c r="AB3135">
        <v>29066</v>
      </c>
      <c r="AC3135">
        <v>17414326</v>
      </c>
      <c r="AD3135" t="s">
        <v>6</v>
      </c>
      <c r="AE3135">
        <v>52</v>
      </c>
      <c r="AF3135">
        <v>1</v>
      </c>
      <c r="AG3135">
        <v>13008</v>
      </c>
      <c r="AI3135" t="s">
        <v>1928</v>
      </c>
      <c r="AK3135" t="s">
        <v>1927</v>
      </c>
      <c r="AL3135">
        <v>9</v>
      </c>
      <c r="AM3135" s="5">
        <f t="shared" si="394"/>
        <v>0.9</v>
      </c>
      <c r="AN3135" s="4">
        <f t="shared" si="391"/>
        <v>1.3631200302915562E-3</v>
      </c>
      <c r="AO3135" s="3"/>
      <c r="AP3135">
        <v>0</v>
      </c>
      <c r="AR3135" t="s">
        <v>1</v>
      </c>
      <c r="AT3135" s="2">
        <v>3.1789999999999998</v>
      </c>
      <c r="AU3135" s="1">
        <f t="shared" si="395"/>
        <v>3.3558077783199205</v>
      </c>
      <c r="AV3135" s="1">
        <f t="shared" si="396"/>
        <v>2.4359518425225595</v>
      </c>
      <c r="AW3135" s="1">
        <f t="shared" si="397"/>
        <v>1.5160959067251978</v>
      </c>
    </row>
    <row r="3136" spans="1:49" x14ac:dyDescent="0.2">
      <c r="A3136">
        <v>3134</v>
      </c>
      <c r="B3136" t="s">
        <v>1926</v>
      </c>
      <c r="C3136" t="s">
        <v>1925</v>
      </c>
      <c r="F3136" t="s">
        <v>1924</v>
      </c>
      <c r="G3136" t="s">
        <v>17</v>
      </c>
      <c r="H3136" t="s">
        <v>16</v>
      </c>
      <c r="I3136" t="s">
        <v>1923</v>
      </c>
      <c r="J3136" t="s">
        <v>1922</v>
      </c>
      <c r="K3136" t="s">
        <v>1921</v>
      </c>
      <c r="L3136" t="s">
        <v>1920</v>
      </c>
      <c r="M3136" t="s">
        <v>1919</v>
      </c>
      <c r="N3136">
        <v>2</v>
      </c>
      <c r="O3136" t="s">
        <v>1918</v>
      </c>
      <c r="P3136" t="s">
        <v>1917</v>
      </c>
      <c r="Q3136" t="s">
        <v>1916</v>
      </c>
      <c r="R3136" s="7">
        <v>40909</v>
      </c>
      <c r="S3136" s="8">
        <f t="shared" si="392"/>
        <v>2012</v>
      </c>
      <c r="T3136" s="8">
        <v>2012</v>
      </c>
      <c r="U3136" s="8">
        <f t="shared" si="393"/>
        <v>10</v>
      </c>
      <c r="V3136" s="7">
        <v>2012</v>
      </c>
      <c r="W3136" t="s">
        <v>355</v>
      </c>
      <c r="X3136" s="2">
        <v>0.437</v>
      </c>
      <c r="Y3136" s="6">
        <f t="shared" si="390"/>
        <v>1.1665465417367396E-2</v>
      </c>
      <c r="AA3136">
        <v>10704698</v>
      </c>
      <c r="AB3136">
        <v>5300152513</v>
      </c>
      <c r="AC3136">
        <v>15598985</v>
      </c>
      <c r="AD3136" t="s">
        <v>6</v>
      </c>
      <c r="AE3136">
        <v>123</v>
      </c>
      <c r="AG3136">
        <v>13</v>
      </c>
      <c r="AH3136" t="s">
        <v>1915</v>
      </c>
      <c r="AI3136" t="s">
        <v>1914</v>
      </c>
      <c r="AK3136" t="s">
        <v>1913</v>
      </c>
      <c r="AL3136">
        <v>8</v>
      </c>
      <c r="AM3136" s="5">
        <f t="shared" si="394"/>
        <v>0.8</v>
      </c>
      <c r="AN3136" s="4">
        <f t="shared" si="391"/>
        <v>1.2116622491480501E-3</v>
      </c>
      <c r="AO3136" s="3"/>
      <c r="AP3136">
        <v>1</v>
      </c>
      <c r="AR3136" t="s">
        <v>1</v>
      </c>
      <c r="AT3136" s="2" t="s">
        <v>0</v>
      </c>
      <c r="AU3136" s="1">
        <f t="shared" si="395"/>
        <v>0.85293244669015911</v>
      </c>
      <c r="AV3136" s="1">
        <f t="shared" si="396"/>
        <v>0.64385638332577233</v>
      </c>
      <c r="AW3136" s="1">
        <f t="shared" si="397"/>
        <v>0.43478031996138539</v>
      </c>
    </row>
    <row r="3137" spans="1:49" x14ac:dyDescent="0.2">
      <c r="A3137">
        <v>3135</v>
      </c>
      <c r="B3137" t="s">
        <v>1912</v>
      </c>
      <c r="C3137" t="s">
        <v>1911</v>
      </c>
      <c r="F3137" t="s">
        <v>1910</v>
      </c>
      <c r="G3137" t="s">
        <v>17</v>
      </c>
      <c r="H3137" t="s">
        <v>16</v>
      </c>
      <c r="I3137" t="s">
        <v>1909</v>
      </c>
      <c r="J3137">
        <v>60006541</v>
      </c>
      <c r="K3137" t="s">
        <v>1908</v>
      </c>
      <c r="L3137" t="s">
        <v>1907</v>
      </c>
      <c r="M3137" t="s">
        <v>1906</v>
      </c>
      <c r="N3137">
        <v>2</v>
      </c>
      <c r="O3137" t="s">
        <v>1905</v>
      </c>
      <c r="P3137" t="s">
        <v>1904</v>
      </c>
      <c r="Q3137" t="s">
        <v>1903</v>
      </c>
      <c r="R3137" s="7">
        <v>40909</v>
      </c>
      <c r="S3137" s="8">
        <f t="shared" si="392"/>
        <v>2012</v>
      </c>
      <c r="T3137" s="8">
        <v>2012</v>
      </c>
      <c r="U3137" s="8">
        <f t="shared" si="393"/>
        <v>10</v>
      </c>
      <c r="V3137" s="7">
        <v>2012</v>
      </c>
      <c r="W3137" t="s">
        <v>355</v>
      </c>
      <c r="X3137" s="2">
        <v>0.437</v>
      </c>
      <c r="Y3137" s="6">
        <f t="shared" si="390"/>
        <v>1.1665465417367396E-2</v>
      </c>
      <c r="AA3137">
        <v>10704698</v>
      </c>
      <c r="AB3137">
        <v>5300152513</v>
      </c>
      <c r="AC3137">
        <v>15598985</v>
      </c>
      <c r="AD3137" t="s">
        <v>6</v>
      </c>
      <c r="AE3137">
        <v>123</v>
      </c>
      <c r="AG3137">
        <v>15</v>
      </c>
      <c r="AH3137" t="s">
        <v>1902</v>
      </c>
      <c r="AI3137" t="s">
        <v>1901</v>
      </c>
      <c r="AK3137" t="s">
        <v>1900</v>
      </c>
      <c r="AL3137">
        <v>21</v>
      </c>
      <c r="AM3137" s="5">
        <f t="shared" si="394"/>
        <v>2.1</v>
      </c>
      <c r="AN3137" s="4">
        <f t="shared" si="391"/>
        <v>3.1806134040136312E-3</v>
      </c>
      <c r="AO3137" s="3"/>
      <c r="AP3137">
        <v>1</v>
      </c>
      <c r="AR3137" t="s">
        <v>1</v>
      </c>
      <c r="AT3137" s="2" t="s">
        <v>0</v>
      </c>
      <c r="AU3137" s="1">
        <f t="shared" si="395"/>
        <v>0.9120009813361265</v>
      </c>
      <c r="AV3137" s="1">
        <f t="shared" si="396"/>
        <v>0.7423039410690514</v>
      </c>
      <c r="AW3137" s="1">
        <f t="shared" si="397"/>
        <v>0.57260690080197607</v>
      </c>
    </row>
    <row r="3138" spans="1:49" x14ac:dyDescent="0.2">
      <c r="A3138">
        <v>3136</v>
      </c>
      <c r="B3138" t="s">
        <v>1899</v>
      </c>
      <c r="C3138" t="s">
        <v>1898</v>
      </c>
      <c r="E3138">
        <v>21866345</v>
      </c>
      <c r="F3138" t="s">
        <v>1897</v>
      </c>
      <c r="G3138" t="s">
        <v>17</v>
      </c>
      <c r="H3138" t="s">
        <v>16</v>
      </c>
      <c r="I3138" t="s">
        <v>1896</v>
      </c>
      <c r="J3138">
        <v>60105356</v>
      </c>
      <c r="K3138" t="s">
        <v>1895</v>
      </c>
      <c r="L3138" t="s">
        <v>1894</v>
      </c>
      <c r="M3138" t="s">
        <v>1722</v>
      </c>
      <c r="N3138">
        <v>3</v>
      </c>
      <c r="O3138" t="s">
        <v>1893</v>
      </c>
      <c r="P3138" t="s">
        <v>1892</v>
      </c>
      <c r="Q3138" t="s">
        <v>1891</v>
      </c>
      <c r="R3138" s="7">
        <v>40909</v>
      </c>
      <c r="S3138" s="8">
        <f t="shared" si="392"/>
        <v>2012</v>
      </c>
      <c r="T3138" s="8">
        <v>2012</v>
      </c>
      <c r="U3138" s="8">
        <f t="shared" si="393"/>
        <v>10</v>
      </c>
      <c r="V3138" s="7">
        <v>40909</v>
      </c>
      <c r="W3138" t="s">
        <v>1890</v>
      </c>
      <c r="X3138" s="2">
        <v>1.2529999999999999</v>
      </c>
      <c r="Y3138" s="6">
        <f t="shared" ref="Y3138:Y3201" si="398">(X3138-$Z$4)/($Z$3-$Z$4)</f>
        <v>3.3448119377485916E-2</v>
      </c>
      <c r="AA3138">
        <v>320935</v>
      </c>
      <c r="AB3138">
        <v>16646</v>
      </c>
      <c r="AC3138">
        <v>14322048</v>
      </c>
      <c r="AD3138" t="s">
        <v>6</v>
      </c>
      <c r="AE3138">
        <v>235</v>
      </c>
      <c r="AF3138">
        <v>1</v>
      </c>
      <c r="AH3138" t="s">
        <v>1889</v>
      </c>
      <c r="AI3138" t="s">
        <v>1888</v>
      </c>
      <c r="AJ3138" t="s">
        <v>1887</v>
      </c>
      <c r="AK3138" t="s">
        <v>1886</v>
      </c>
      <c r="AL3138">
        <v>36</v>
      </c>
      <c r="AM3138" s="5">
        <f t="shared" si="394"/>
        <v>3.6</v>
      </c>
      <c r="AN3138" s="4">
        <f t="shared" ref="AN3138:AN3201" si="399">(AM3138-$AO$4)/($AO$3-$AO$4)</f>
        <v>5.4524801211662246E-3</v>
      </c>
      <c r="AO3138" s="3"/>
      <c r="AP3138">
        <v>0</v>
      </c>
      <c r="AQ3138" t="s">
        <v>1885</v>
      </c>
      <c r="AR3138" t="s">
        <v>1</v>
      </c>
      <c r="AS3138" t="s">
        <v>1884</v>
      </c>
      <c r="AT3138" s="2">
        <v>4.1159999999999997</v>
      </c>
      <c r="AU3138" s="1">
        <f t="shared" si="395"/>
        <v>2.5049427600590009</v>
      </c>
      <c r="AV3138" s="1">
        <f t="shared" si="396"/>
        <v>1.945029974932607</v>
      </c>
      <c r="AW3138" s="1">
        <f t="shared" si="397"/>
        <v>1.3851171898062131</v>
      </c>
    </row>
    <row r="3139" spans="1:49" x14ac:dyDescent="0.2">
      <c r="A3139">
        <v>3137</v>
      </c>
      <c r="B3139" t="s">
        <v>1883</v>
      </c>
      <c r="C3139" t="s">
        <v>1882</v>
      </c>
      <c r="F3139" t="s">
        <v>1881</v>
      </c>
      <c r="G3139" t="s">
        <v>17</v>
      </c>
      <c r="H3139" t="s">
        <v>16</v>
      </c>
      <c r="I3139" t="s">
        <v>1880</v>
      </c>
      <c r="J3139">
        <v>60033100</v>
      </c>
      <c r="K3139" t="s">
        <v>1879</v>
      </c>
      <c r="L3139" t="s">
        <v>1878</v>
      </c>
      <c r="M3139" t="s">
        <v>80</v>
      </c>
      <c r="N3139">
        <v>6</v>
      </c>
      <c r="O3139" t="s">
        <v>1877</v>
      </c>
      <c r="P3139" t="s">
        <v>1876</v>
      </c>
      <c r="Q3139" t="s">
        <v>1875</v>
      </c>
      <c r="R3139" s="7">
        <v>40909</v>
      </c>
      <c r="S3139" s="8">
        <f t="shared" si="392"/>
        <v>2012</v>
      </c>
      <c r="T3139" s="8">
        <v>2012</v>
      </c>
      <c r="U3139" s="8">
        <f t="shared" si="393"/>
        <v>10</v>
      </c>
      <c r="V3139" s="7">
        <v>40909</v>
      </c>
      <c r="W3139" t="s">
        <v>1874</v>
      </c>
      <c r="X3139" s="2">
        <v>0.55700000000000005</v>
      </c>
      <c r="Y3139" s="6">
        <f t="shared" si="398"/>
        <v>1.486879688209071E-2</v>
      </c>
      <c r="AA3139" t="s">
        <v>1873</v>
      </c>
      <c r="AB3139">
        <v>19600161832</v>
      </c>
      <c r="AD3139" t="s">
        <v>6</v>
      </c>
      <c r="AE3139">
        <v>55</v>
      </c>
      <c r="AF3139">
        <v>1</v>
      </c>
      <c r="AH3139" t="s">
        <v>1872</v>
      </c>
      <c r="AI3139" t="s">
        <v>1871</v>
      </c>
      <c r="AJ3139" t="s">
        <v>1870</v>
      </c>
      <c r="AK3139" t="s">
        <v>1869</v>
      </c>
      <c r="AL3139">
        <v>16</v>
      </c>
      <c r="AM3139" s="5">
        <f t="shared" si="394"/>
        <v>1.6</v>
      </c>
      <c r="AN3139" s="4">
        <f t="shared" si="399"/>
        <v>2.4233244982961003E-3</v>
      </c>
      <c r="AO3139" s="3"/>
      <c r="AP3139">
        <v>0</v>
      </c>
      <c r="AQ3139" t="s">
        <v>1518</v>
      </c>
      <c r="AR3139">
        <v>11173015</v>
      </c>
      <c r="AS3139" t="s">
        <v>1516</v>
      </c>
      <c r="AT3139" s="2" t="s">
        <v>0</v>
      </c>
      <c r="AU3139" s="1">
        <f t="shared" si="395"/>
        <v>1.1135155166952326</v>
      </c>
      <c r="AV3139" s="1">
        <f t="shared" si="396"/>
        <v>0.86460606901934045</v>
      </c>
      <c r="AW3139" s="1">
        <f t="shared" si="397"/>
        <v>0.61569662134344838</v>
      </c>
    </row>
    <row r="3140" spans="1:49" x14ac:dyDescent="0.2">
      <c r="A3140">
        <v>3138</v>
      </c>
      <c r="B3140" t="s">
        <v>1868</v>
      </c>
      <c r="C3140" t="s">
        <v>1867</v>
      </c>
      <c r="F3140" t="s">
        <v>1866</v>
      </c>
      <c r="G3140" t="s">
        <v>17</v>
      </c>
      <c r="H3140" t="s">
        <v>16</v>
      </c>
      <c r="I3140" t="s">
        <v>1865</v>
      </c>
      <c r="J3140" t="s">
        <v>1864</v>
      </c>
      <c r="K3140" t="s">
        <v>1863</v>
      </c>
      <c r="L3140" t="s">
        <v>1862</v>
      </c>
      <c r="M3140" t="s">
        <v>1861</v>
      </c>
      <c r="N3140">
        <v>5</v>
      </c>
      <c r="O3140" t="s">
        <v>1860</v>
      </c>
      <c r="P3140" t="s">
        <v>1859</v>
      </c>
      <c r="Q3140" t="s">
        <v>1858</v>
      </c>
      <c r="R3140" s="7">
        <v>40909</v>
      </c>
      <c r="S3140" s="8">
        <f t="shared" ref="S3140:S3203" si="400">YEAR(R3140)</f>
        <v>2012</v>
      </c>
      <c r="T3140" s="8">
        <v>2012</v>
      </c>
      <c r="U3140" s="8">
        <f t="shared" ref="U3140:U3203" si="401">2022-T3140</f>
        <v>10</v>
      </c>
      <c r="V3140" s="7">
        <v>40909</v>
      </c>
      <c r="W3140" t="s">
        <v>1857</v>
      </c>
      <c r="X3140" s="2">
        <v>1.78</v>
      </c>
      <c r="Y3140" s="6">
        <f t="shared" si="398"/>
        <v>4.7516083393395803E-2</v>
      </c>
      <c r="AA3140">
        <v>9497714</v>
      </c>
      <c r="AB3140">
        <v>28439</v>
      </c>
      <c r="AC3140">
        <v>14321394</v>
      </c>
      <c r="AD3140" t="s">
        <v>6</v>
      </c>
      <c r="AE3140">
        <v>86</v>
      </c>
      <c r="AF3140">
        <v>1</v>
      </c>
      <c r="AH3140" t="s">
        <v>1856</v>
      </c>
      <c r="AI3140" t="s">
        <v>1855</v>
      </c>
      <c r="AJ3140" t="s">
        <v>1854</v>
      </c>
      <c r="AK3140" t="s">
        <v>1853</v>
      </c>
      <c r="AL3140">
        <v>13</v>
      </c>
      <c r="AM3140" s="5">
        <f t="shared" ref="AM3140:AM3203" si="402">AL3140/U3140</f>
        <v>1.3</v>
      </c>
      <c r="AN3140" s="4">
        <f t="shared" si="399"/>
        <v>1.9689511548655813E-3</v>
      </c>
      <c r="AO3140" s="3"/>
      <c r="AP3140">
        <v>0</v>
      </c>
      <c r="AQ3140" t="s">
        <v>1852</v>
      </c>
      <c r="AR3140" t="s">
        <v>1851</v>
      </c>
      <c r="AS3140" t="s">
        <v>1850</v>
      </c>
      <c r="AT3140" s="2">
        <v>4.26</v>
      </c>
      <c r="AU3140" s="1">
        <f t="shared" ref="AU3140:AU3203" si="403">(Y3140*0.7+AN3140*0.3)*100</f>
        <v>3.385194372183673</v>
      </c>
      <c r="AV3140" s="1">
        <f t="shared" ref="AV3140:AV3203" si="404">(Y3140*0.5+AN3140*0.5)*100</f>
        <v>2.4742517274130691</v>
      </c>
      <c r="AW3140" s="1">
        <f t="shared" ref="AW3140:AW3203" si="405">(Y3140*0.3+AN3140*0.7)*100</f>
        <v>1.5633090826424647</v>
      </c>
    </row>
    <row r="3141" spans="1:49" x14ac:dyDescent="0.2">
      <c r="A3141">
        <v>3139</v>
      </c>
      <c r="B3141" t="s">
        <v>1849</v>
      </c>
      <c r="C3141" t="s">
        <v>1848</v>
      </c>
      <c r="F3141" t="s">
        <v>1847</v>
      </c>
      <c r="G3141" t="s">
        <v>17</v>
      </c>
      <c r="H3141" t="s">
        <v>16</v>
      </c>
      <c r="I3141" t="s">
        <v>1846</v>
      </c>
      <c r="J3141" t="s">
        <v>1845</v>
      </c>
      <c r="K3141" t="s">
        <v>1844</v>
      </c>
      <c r="L3141" t="s">
        <v>1843</v>
      </c>
      <c r="M3141" t="s">
        <v>1842</v>
      </c>
      <c r="N3141">
        <v>3</v>
      </c>
      <c r="O3141" t="s">
        <v>1841</v>
      </c>
      <c r="P3141" t="s">
        <v>1840</v>
      </c>
      <c r="Q3141" t="s">
        <v>1839</v>
      </c>
      <c r="R3141" s="7">
        <v>40909</v>
      </c>
      <c r="S3141" s="8">
        <f t="shared" si="400"/>
        <v>2012</v>
      </c>
      <c r="T3141" s="8">
        <v>2012</v>
      </c>
      <c r="U3141" s="8">
        <f t="shared" si="401"/>
        <v>10</v>
      </c>
      <c r="V3141" s="7">
        <v>2012</v>
      </c>
      <c r="W3141" t="s">
        <v>1763</v>
      </c>
      <c r="X3141" s="2">
        <v>1.3720000000000001</v>
      </c>
      <c r="Y3141" s="6">
        <f t="shared" si="398"/>
        <v>3.662475641333654E-2</v>
      </c>
      <c r="AA3141" t="s">
        <v>1762</v>
      </c>
      <c r="AB3141">
        <v>17259</v>
      </c>
      <c r="AD3141" t="s">
        <v>6</v>
      </c>
      <c r="AE3141">
        <v>9</v>
      </c>
      <c r="AF3141">
        <v>1</v>
      </c>
      <c r="AG3141">
        <v>5986684</v>
      </c>
      <c r="AH3141" t="s">
        <v>1838</v>
      </c>
      <c r="AI3141" t="s">
        <v>1837</v>
      </c>
      <c r="AJ3141" t="s">
        <v>1836</v>
      </c>
      <c r="AK3141" t="s">
        <v>1835</v>
      </c>
      <c r="AL3141">
        <v>87</v>
      </c>
      <c r="AM3141" s="5">
        <f t="shared" si="402"/>
        <v>8.6999999999999993</v>
      </c>
      <c r="AN3141" s="4">
        <f t="shared" si="399"/>
        <v>1.3176826959485043E-2</v>
      </c>
      <c r="AO3141" s="3"/>
      <c r="AP3141">
        <v>0</v>
      </c>
      <c r="AR3141" t="s">
        <v>1</v>
      </c>
      <c r="AT3141" s="2">
        <v>3.9660000000000002</v>
      </c>
      <c r="AU3141" s="1">
        <f t="shared" si="403"/>
        <v>2.9590377577181091</v>
      </c>
      <c r="AV3141" s="1">
        <f t="shared" si="404"/>
        <v>2.490079168641079</v>
      </c>
      <c r="AW3141" s="1">
        <f t="shared" si="405"/>
        <v>2.0211205795640494</v>
      </c>
    </row>
    <row r="3142" spans="1:49" x14ac:dyDescent="0.2">
      <c r="A3142">
        <v>3140</v>
      </c>
      <c r="B3142" t="s">
        <v>1834</v>
      </c>
      <c r="C3142" t="s">
        <v>1833</v>
      </c>
      <c r="D3142" t="s">
        <v>1832</v>
      </c>
      <c r="F3142" t="s">
        <v>1831</v>
      </c>
      <c r="G3142" t="s">
        <v>17</v>
      </c>
      <c r="H3142" t="s">
        <v>16</v>
      </c>
      <c r="I3142" t="s">
        <v>1830</v>
      </c>
      <c r="J3142">
        <v>60026113</v>
      </c>
      <c r="K3142" t="s">
        <v>1829</v>
      </c>
      <c r="L3142" t="s">
        <v>1828</v>
      </c>
      <c r="M3142" t="s">
        <v>1039</v>
      </c>
      <c r="N3142">
        <v>4</v>
      </c>
      <c r="O3142" t="s">
        <v>1827</v>
      </c>
      <c r="P3142" t="s">
        <v>1826</v>
      </c>
      <c r="Q3142" t="s">
        <v>1825</v>
      </c>
      <c r="R3142" s="7">
        <v>40909</v>
      </c>
      <c r="S3142" s="8">
        <f t="shared" si="400"/>
        <v>2012</v>
      </c>
      <c r="T3142" s="8">
        <v>2012</v>
      </c>
      <c r="U3142" s="8">
        <f t="shared" si="401"/>
        <v>10</v>
      </c>
      <c r="V3142" s="7">
        <v>40909</v>
      </c>
      <c r="W3142" t="s">
        <v>1824</v>
      </c>
      <c r="X3142" s="2">
        <v>0.69899999999999995</v>
      </c>
      <c r="Y3142" s="6">
        <f t="shared" si="398"/>
        <v>1.8659405782013295E-2</v>
      </c>
      <c r="AA3142">
        <v>9244247</v>
      </c>
      <c r="AB3142">
        <v>13660</v>
      </c>
      <c r="AD3142" t="s">
        <v>6</v>
      </c>
      <c r="AE3142">
        <v>173</v>
      </c>
      <c r="AF3142">
        <v>1</v>
      </c>
      <c r="AH3142" t="s">
        <v>1823</v>
      </c>
      <c r="AI3142" t="s">
        <v>1822</v>
      </c>
      <c r="AJ3142" t="s">
        <v>1821</v>
      </c>
      <c r="AK3142" t="s">
        <v>1820</v>
      </c>
      <c r="AL3142">
        <v>12</v>
      </c>
      <c r="AM3142" s="5">
        <f t="shared" si="402"/>
        <v>1.2</v>
      </c>
      <c r="AN3142" s="4">
        <f t="shared" si="399"/>
        <v>1.8174933737220749E-3</v>
      </c>
      <c r="AO3142" s="3"/>
      <c r="AP3142">
        <v>0</v>
      </c>
      <c r="AR3142" t="s">
        <v>1</v>
      </c>
      <c r="AT3142" s="2" t="s">
        <v>0</v>
      </c>
      <c r="AU3142" s="1">
        <f t="shared" si="403"/>
        <v>1.3606832059525926</v>
      </c>
      <c r="AV3142" s="1">
        <f t="shared" si="404"/>
        <v>1.0238449577867685</v>
      </c>
      <c r="AW3142" s="1">
        <f t="shared" si="405"/>
        <v>0.68700670962094401</v>
      </c>
    </row>
    <row r="3143" spans="1:49" x14ac:dyDescent="0.2">
      <c r="A3143">
        <v>3141</v>
      </c>
      <c r="B3143" t="s">
        <v>1819</v>
      </c>
      <c r="C3143" t="s">
        <v>1818</v>
      </c>
      <c r="F3143" t="s">
        <v>1817</v>
      </c>
      <c r="G3143" t="s">
        <v>17</v>
      </c>
      <c r="H3143" t="s">
        <v>16</v>
      </c>
      <c r="I3143" t="s">
        <v>1816</v>
      </c>
      <c r="J3143" t="s">
        <v>1815</v>
      </c>
      <c r="K3143" t="s">
        <v>1814</v>
      </c>
      <c r="L3143" t="s">
        <v>1813</v>
      </c>
      <c r="M3143" t="s">
        <v>1812</v>
      </c>
      <c r="N3143">
        <v>4</v>
      </c>
      <c r="O3143" t="s">
        <v>1811</v>
      </c>
      <c r="P3143" t="s">
        <v>1810</v>
      </c>
      <c r="Q3143" t="s">
        <v>1809</v>
      </c>
      <c r="R3143" s="7">
        <v>40909</v>
      </c>
      <c r="S3143" s="8">
        <f t="shared" si="400"/>
        <v>2012</v>
      </c>
      <c r="T3143" s="8">
        <v>2012</v>
      </c>
      <c r="U3143" s="8">
        <f t="shared" si="401"/>
        <v>10</v>
      </c>
      <c r="V3143" s="7">
        <v>40909</v>
      </c>
      <c r="W3143" t="s">
        <v>1779</v>
      </c>
      <c r="X3143" s="2">
        <v>1.57</v>
      </c>
      <c r="Y3143" s="6">
        <f t="shared" si="398"/>
        <v>4.1910253330130008E-2</v>
      </c>
      <c r="AA3143">
        <v>8858977</v>
      </c>
      <c r="AB3143">
        <v>17370</v>
      </c>
      <c r="AD3143" t="s">
        <v>6</v>
      </c>
      <c r="AE3143">
        <v>27</v>
      </c>
      <c r="AF3143">
        <v>1</v>
      </c>
      <c r="AG3143">
        <v>6095643</v>
      </c>
      <c r="AH3143" t="s">
        <v>1808</v>
      </c>
      <c r="AI3143" t="s">
        <v>1807</v>
      </c>
      <c r="AJ3143" t="s">
        <v>1806</v>
      </c>
      <c r="AK3143" t="s">
        <v>1805</v>
      </c>
      <c r="AL3143">
        <v>9</v>
      </c>
      <c r="AM3143" s="5">
        <f t="shared" si="402"/>
        <v>0.9</v>
      </c>
      <c r="AN3143" s="4">
        <f t="shared" si="399"/>
        <v>1.3631200302915562E-3</v>
      </c>
      <c r="AO3143" s="3"/>
      <c r="AP3143">
        <v>0</v>
      </c>
      <c r="AQ3143" t="s">
        <v>1518</v>
      </c>
      <c r="AR3143" t="s">
        <v>1804</v>
      </c>
      <c r="AS3143" t="s">
        <v>1516</v>
      </c>
      <c r="AT3143" s="2">
        <v>4.1310000000000002</v>
      </c>
      <c r="AU3143" s="1">
        <f t="shared" si="403"/>
        <v>2.9746113340178471</v>
      </c>
      <c r="AV3143" s="1">
        <f t="shared" si="404"/>
        <v>2.1636686680210784</v>
      </c>
      <c r="AW3143" s="1">
        <f t="shared" si="405"/>
        <v>1.352726002024309</v>
      </c>
    </row>
    <row r="3144" spans="1:49" x14ac:dyDescent="0.2">
      <c r="A3144">
        <v>3142</v>
      </c>
      <c r="B3144" t="s">
        <v>1803</v>
      </c>
      <c r="C3144" t="s">
        <v>1802</v>
      </c>
      <c r="F3144" t="s">
        <v>1801</v>
      </c>
      <c r="G3144" t="s">
        <v>17</v>
      </c>
      <c r="H3144" t="s">
        <v>16</v>
      </c>
      <c r="I3144" t="s">
        <v>1800</v>
      </c>
      <c r="J3144">
        <v>60022908</v>
      </c>
      <c r="K3144" t="s">
        <v>1799</v>
      </c>
      <c r="L3144" t="s">
        <v>1798</v>
      </c>
      <c r="M3144" t="s">
        <v>66</v>
      </c>
      <c r="N3144">
        <v>5</v>
      </c>
      <c r="O3144" t="s">
        <v>1797</v>
      </c>
      <c r="P3144" t="s">
        <v>1796</v>
      </c>
      <c r="Q3144" t="s">
        <v>1795</v>
      </c>
      <c r="R3144" s="7">
        <v>40909</v>
      </c>
      <c r="S3144" s="8">
        <f t="shared" si="400"/>
        <v>2012</v>
      </c>
      <c r="T3144" s="8">
        <v>2012</v>
      </c>
      <c r="U3144" s="8">
        <f t="shared" si="401"/>
        <v>10</v>
      </c>
      <c r="V3144" s="7">
        <v>40909</v>
      </c>
      <c r="W3144" t="s">
        <v>1794</v>
      </c>
      <c r="X3144" s="2">
        <v>0.53400000000000003</v>
      </c>
      <c r="Y3144" s="6">
        <f t="shared" si="398"/>
        <v>1.4254825018018741E-2</v>
      </c>
      <c r="AA3144">
        <v>8927553</v>
      </c>
      <c r="AB3144">
        <v>20484</v>
      </c>
      <c r="AD3144" t="s">
        <v>6</v>
      </c>
      <c r="AE3144">
        <v>25</v>
      </c>
      <c r="AF3144">
        <v>1</v>
      </c>
      <c r="AH3144" t="s">
        <v>1793</v>
      </c>
      <c r="AI3144" t="s">
        <v>1792</v>
      </c>
      <c r="AJ3144" t="s">
        <v>1791</v>
      </c>
      <c r="AK3144" t="s">
        <v>1790</v>
      </c>
      <c r="AL3144">
        <v>6</v>
      </c>
      <c r="AM3144" s="5">
        <f t="shared" si="402"/>
        <v>0.6</v>
      </c>
      <c r="AN3144" s="4">
        <f t="shared" si="399"/>
        <v>9.0874668686103744E-4</v>
      </c>
      <c r="AO3144" s="3"/>
      <c r="AP3144">
        <v>0</v>
      </c>
      <c r="AR3144" t="s">
        <v>1</v>
      </c>
      <c r="AT3144" s="2">
        <v>1.3089999999999999</v>
      </c>
      <c r="AU3144" s="1">
        <f t="shared" si="403"/>
        <v>1.025100151867143</v>
      </c>
      <c r="AV3144" s="1">
        <f t="shared" si="404"/>
        <v>0.75817858524398896</v>
      </c>
      <c r="AW3144" s="1">
        <f t="shared" si="405"/>
        <v>0.49125701862083482</v>
      </c>
    </row>
    <row r="3145" spans="1:49" x14ac:dyDescent="0.2">
      <c r="A3145">
        <v>3143</v>
      </c>
      <c r="B3145" t="s">
        <v>1789</v>
      </c>
      <c r="C3145" t="s">
        <v>1788</v>
      </c>
      <c r="F3145" t="s">
        <v>1787</v>
      </c>
      <c r="G3145" t="s">
        <v>17</v>
      </c>
      <c r="H3145" t="s">
        <v>16</v>
      </c>
      <c r="I3145" t="s">
        <v>1786</v>
      </c>
      <c r="J3145">
        <v>60007751</v>
      </c>
      <c r="K3145" t="s">
        <v>1785</v>
      </c>
      <c r="L3145" t="s">
        <v>1784</v>
      </c>
      <c r="M3145" t="s">
        <v>1783</v>
      </c>
      <c r="N3145">
        <v>3</v>
      </c>
      <c r="O3145" t="s">
        <v>1782</v>
      </c>
      <c r="P3145" t="s">
        <v>1781</v>
      </c>
      <c r="Q3145" t="s">
        <v>1780</v>
      </c>
      <c r="R3145" s="7">
        <v>40909</v>
      </c>
      <c r="S3145" s="8">
        <f t="shared" si="400"/>
        <v>2012</v>
      </c>
      <c r="T3145" s="8">
        <v>2012</v>
      </c>
      <c r="U3145" s="8">
        <f t="shared" si="401"/>
        <v>10</v>
      </c>
      <c r="V3145" s="7">
        <v>40909</v>
      </c>
      <c r="W3145" t="s">
        <v>1779</v>
      </c>
      <c r="X3145" s="2">
        <v>1.57</v>
      </c>
      <c r="Y3145" s="6">
        <f t="shared" si="398"/>
        <v>4.1910253330130008E-2</v>
      </c>
      <c r="AA3145">
        <v>8858977</v>
      </c>
      <c r="AB3145">
        <v>17370</v>
      </c>
      <c r="AD3145" t="s">
        <v>6</v>
      </c>
      <c r="AE3145">
        <v>27</v>
      </c>
      <c r="AF3145">
        <v>1</v>
      </c>
      <c r="AG3145">
        <v>6104205</v>
      </c>
      <c r="AH3145" t="s">
        <v>1778</v>
      </c>
      <c r="AI3145" t="s">
        <v>1777</v>
      </c>
      <c r="AJ3145" t="s">
        <v>1776</v>
      </c>
      <c r="AK3145" t="s">
        <v>1775</v>
      </c>
      <c r="AL3145">
        <v>4</v>
      </c>
      <c r="AM3145" s="5">
        <f t="shared" si="402"/>
        <v>0.4</v>
      </c>
      <c r="AN3145" s="4">
        <f t="shared" si="399"/>
        <v>6.0583112457402507E-4</v>
      </c>
      <c r="AO3145" s="3"/>
      <c r="AP3145">
        <v>0</v>
      </c>
      <c r="AQ3145" t="s">
        <v>1774</v>
      </c>
      <c r="AR3145" t="s">
        <v>1</v>
      </c>
      <c r="AS3145" t="s">
        <v>1773</v>
      </c>
      <c r="AT3145" s="2">
        <v>4.1310000000000002</v>
      </c>
      <c r="AU3145" s="1">
        <f t="shared" si="403"/>
        <v>2.9518926668463212</v>
      </c>
      <c r="AV3145" s="1">
        <f t="shared" si="404"/>
        <v>2.1258042227352019</v>
      </c>
      <c r="AW3145" s="1">
        <f t="shared" si="405"/>
        <v>1.2997157786240821</v>
      </c>
    </row>
    <row r="3146" spans="1:49" x14ac:dyDescent="0.2">
      <c r="A3146">
        <v>3144</v>
      </c>
      <c r="B3146" t="s">
        <v>1772</v>
      </c>
      <c r="C3146" t="s">
        <v>1771</v>
      </c>
      <c r="F3146" t="s">
        <v>1770</v>
      </c>
      <c r="G3146" t="s">
        <v>17</v>
      </c>
      <c r="H3146" t="s">
        <v>16</v>
      </c>
      <c r="I3146" t="s">
        <v>1769</v>
      </c>
      <c r="J3146">
        <v>60032315</v>
      </c>
      <c r="K3146" t="s">
        <v>1768</v>
      </c>
      <c r="L3146" t="s">
        <v>1767</v>
      </c>
      <c r="M3146" t="s">
        <v>657</v>
      </c>
      <c r="N3146">
        <v>3</v>
      </c>
      <c r="O3146" t="s">
        <v>1766</v>
      </c>
      <c r="P3146" t="s">
        <v>1765</v>
      </c>
      <c r="Q3146" t="s">
        <v>1764</v>
      </c>
      <c r="R3146" s="7">
        <v>40909</v>
      </c>
      <c r="S3146" s="8">
        <f t="shared" si="400"/>
        <v>2012</v>
      </c>
      <c r="T3146" s="8">
        <v>2012</v>
      </c>
      <c r="U3146" s="8">
        <f t="shared" si="401"/>
        <v>10</v>
      </c>
      <c r="V3146" s="7">
        <v>2012</v>
      </c>
      <c r="W3146" t="s">
        <v>1763</v>
      </c>
      <c r="X3146" s="2">
        <v>1.3720000000000001</v>
      </c>
      <c r="Y3146" s="6">
        <f t="shared" si="398"/>
        <v>3.662475641333654E-2</v>
      </c>
      <c r="AA3146" t="s">
        <v>1762</v>
      </c>
      <c r="AB3146">
        <v>17259</v>
      </c>
      <c r="AD3146" t="s">
        <v>6</v>
      </c>
      <c r="AE3146">
        <v>9</v>
      </c>
      <c r="AF3146">
        <v>1</v>
      </c>
      <c r="AG3146">
        <v>5995142</v>
      </c>
      <c r="AH3146" t="s">
        <v>1761</v>
      </c>
      <c r="AI3146" t="s">
        <v>1760</v>
      </c>
      <c r="AJ3146" t="s">
        <v>1759</v>
      </c>
      <c r="AK3146" t="s">
        <v>1758</v>
      </c>
      <c r="AL3146">
        <v>10</v>
      </c>
      <c r="AM3146" s="5">
        <f t="shared" si="402"/>
        <v>1</v>
      </c>
      <c r="AN3146" s="4">
        <f t="shared" si="399"/>
        <v>1.5145778114350624E-3</v>
      </c>
      <c r="AO3146" s="3"/>
      <c r="AP3146">
        <v>0</v>
      </c>
      <c r="AQ3146" t="s">
        <v>155</v>
      </c>
      <c r="AR3146">
        <v>22360161</v>
      </c>
      <c r="AS3146" t="s">
        <v>154</v>
      </c>
      <c r="AT3146" s="2">
        <v>3.9660000000000002</v>
      </c>
      <c r="AU3146" s="1">
        <f t="shared" si="403"/>
        <v>2.6091702832766095</v>
      </c>
      <c r="AV3146" s="1">
        <f t="shared" si="404"/>
        <v>1.90696671123858</v>
      </c>
      <c r="AW3146" s="1">
        <f t="shared" si="405"/>
        <v>1.2047631392005507</v>
      </c>
    </row>
    <row r="3147" spans="1:49" x14ac:dyDescent="0.2">
      <c r="A3147">
        <v>3145</v>
      </c>
      <c r="B3147" t="s">
        <v>1757</v>
      </c>
      <c r="C3147" t="s">
        <v>1756</v>
      </c>
      <c r="D3147" t="s">
        <v>1755</v>
      </c>
      <c r="F3147" t="s">
        <v>1754</v>
      </c>
      <c r="G3147" t="s">
        <v>17</v>
      </c>
      <c r="H3147" t="s">
        <v>16</v>
      </c>
      <c r="I3147" t="s">
        <v>1753</v>
      </c>
      <c r="J3147" t="s">
        <v>1752</v>
      </c>
      <c r="K3147" t="s">
        <v>1751</v>
      </c>
      <c r="L3147" t="s">
        <v>1750</v>
      </c>
      <c r="M3147" t="s">
        <v>227</v>
      </c>
      <c r="N3147">
        <v>2</v>
      </c>
      <c r="O3147" t="s">
        <v>1749</v>
      </c>
      <c r="P3147" t="s">
        <v>1748</v>
      </c>
      <c r="Q3147" t="s">
        <v>1747</v>
      </c>
      <c r="R3147" s="7">
        <v>40909</v>
      </c>
      <c r="S3147" s="8">
        <f t="shared" si="400"/>
        <v>2012</v>
      </c>
      <c r="T3147" s="8">
        <v>2012</v>
      </c>
      <c r="U3147" s="8">
        <f t="shared" si="401"/>
        <v>10</v>
      </c>
      <c r="V3147" s="7">
        <v>40909</v>
      </c>
      <c r="W3147" t="s">
        <v>1746</v>
      </c>
      <c r="X3147" s="2">
        <v>0.54200000000000004</v>
      </c>
      <c r="Y3147" s="6">
        <f t="shared" si="398"/>
        <v>1.4468380449000295E-2</v>
      </c>
      <c r="AA3147">
        <v>13504495</v>
      </c>
      <c r="AB3147">
        <v>12121</v>
      </c>
      <c r="AD3147" t="s">
        <v>6</v>
      </c>
      <c r="AE3147">
        <v>55</v>
      </c>
      <c r="AF3147">
        <v>1</v>
      </c>
      <c r="AH3147" t="s">
        <v>1745</v>
      </c>
      <c r="AI3147" t="s">
        <v>1744</v>
      </c>
      <c r="AJ3147" t="s">
        <v>1743</v>
      </c>
      <c r="AK3147" t="s">
        <v>1742</v>
      </c>
      <c r="AL3147">
        <v>23</v>
      </c>
      <c r="AM3147" s="5">
        <f t="shared" si="402"/>
        <v>2.2999999999999998</v>
      </c>
      <c r="AN3147" s="4">
        <f t="shared" si="399"/>
        <v>3.4835289663006433E-3</v>
      </c>
      <c r="AO3147" s="3"/>
      <c r="AP3147">
        <v>0</v>
      </c>
      <c r="AR3147" t="s">
        <v>1</v>
      </c>
      <c r="AT3147" s="2" t="s">
        <v>0</v>
      </c>
      <c r="AU3147" s="1">
        <f t="shared" si="403"/>
        <v>1.1172925004190399</v>
      </c>
      <c r="AV3147" s="1">
        <f t="shared" si="404"/>
        <v>0.89759547076504687</v>
      </c>
      <c r="AW3147" s="1">
        <f t="shared" si="405"/>
        <v>0.6778984411110538</v>
      </c>
    </row>
    <row r="3148" spans="1:49" x14ac:dyDescent="0.2">
      <c r="A3148">
        <v>3146</v>
      </c>
      <c r="B3148" t="s">
        <v>1741</v>
      </c>
      <c r="C3148" t="s">
        <v>1740</v>
      </c>
      <c r="E3148">
        <v>22020663</v>
      </c>
      <c r="F3148" t="s">
        <v>1739</v>
      </c>
      <c r="G3148" t="s">
        <v>17</v>
      </c>
      <c r="H3148" t="s">
        <v>16</v>
      </c>
      <c r="I3148" t="s">
        <v>1738</v>
      </c>
      <c r="J3148">
        <v>60021255</v>
      </c>
      <c r="K3148" t="s">
        <v>1737</v>
      </c>
      <c r="L3148" t="s">
        <v>1736</v>
      </c>
      <c r="M3148" t="s">
        <v>1735</v>
      </c>
      <c r="N3148">
        <v>2</v>
      </c>
      <c r="O3148" t="s">
        <v>1734</v>
      </c>
      <c r="P3148" t="s">
        <v>1733</v>
      </c>
      <c r="Q3148" t="s">
        <v>1732</v>
      </c>
      <c r="R3148" s="7">
        <v>40909</v>
      </c>
      <c r="S3148" s="8">
        <f t="shared" si="400"/>
        <v>2012</v>
      </c>
      <c r="T3148" s="8">
        <v>2012</v>
      </c>
      <c r="U3148" s="8">
        <f t="shared" si="401"/>
        <v>10</v>
      </c>
      <c r="V3148" s="7">
        <v>40909</v>
      </c>
      <c r="W3148" t="s">
        <v>1662</v>
      </c>
      <c r="X3148" s="2">
        <v>1.1479999999999999</v>
      </c>
      <c r="Y3148" s="6">
        <f t="shared" si="398"/>
        <v>3.0645204345853019E-2</v>
      </c>
      <c r="AA3148">
        <v>189294</v>
      </c>
      <c r="AB3148">
        <v>16318</v>
      </c>
      <c r="AC3148">
        <v>15582531</v>
      </c>
      <c r="AD3148" t="s">
        <v>6</v>
      </c>
      <c r="AE3148">
        <v>59</v>
      </c>
      <c r="AF3148">
        <v>1</v>
      </c>
      <c r="AG3148">
        <v>6051473</v>
      </c>
      <c r="AH3148" t="s">
        <v>1731</v>
      </c>
      <c r="AI3148" t="s">
        <v>1730</v>
      </c>
      <c r="AJ3148" t="s">
        <v>1729</v>
      </c>
      <c r="AK3148" t="s">
        <v>1728</v>
      </c>
      <c r="AL3148">
        <v>16</v>
      </c>
      <c r="AM3148" s="5">
        <f t="shared" si="402"/>
        <v>1.6</v>
      </c>
      <c r="AN3148" s="4">
        <f t="shared" si="399"/>
        <v>2.4233244982961003E-3</v>
      </c>
      <c r="AO3148" s="3"/>
      <c r="AP3148">
        <v>0</v>
      </c>
      <c r="AR3148" t="s">
        <v>1</v>
      </c>
      <c r="AT3148" s="2" t="s">
        <v>0</v>
      </c>
      <c r="AU3148" s="1">
        <f t="shared" si="403"/>
        <v>2.2178640391585942</v>
      </c>
      <c r="AV3148" s="1">
        <f t="shared" si="404"/>
        <v>1.6534264422074558</v>
      </c>
      <c r="AW3148" s="1">
        <f t="shared" si="405"/>
        <v>1.0889888452563175</v>
      </c>
    </row>
    <row r="3149" spans="1:49" x14ac:dyDescent="0.2">
      <c r="A3149">
        <v>3147</v>
      </c>
      <c r="B3149" t="s">
        <v>1727</v>
      </c>
      <c r="C3149" t="s">
        <v>1726</v>
      </c>
      <c r="F3149" t="s">
        <v>1725</v>
      </c>
      <c r="G3149" t="s">
        <v>17</v>
      </c>
      <c r="H3149" t="s">
        <v>16</v>
      </c>
      <c r="I3149" t="s">
        <v>660</v>
      </c>
      <c r="J3149">
        <v>60025225</v>
      </c>
      <c r="K3149" t="s">
        <v>1724</v>
      </c>
      <c r="L3149" t="s">
        <v>1723</v>
      </c>
      <c r="M3149" t="s">
        <v>1722</v>
      </c>
      <c r="N3149">
        <v>1</v>
      </c>
      <c r="O3149" t="s">
        <v>1721</v>
      </c>
      <c r="P3149">
        <v>7406275562</v>
      </c>
      <c r="Q3149">
        <v>60025225</v>
      </c>
      <c r="R3149" s="7">
        <v>40909</v>
      </c>
      <c r="S3149" s="8">
        <f t="shared" si="400"/>
        <v>2012</v>
      </c>
      <c r="T3149" s="8">
        <v>2012</v>
      </c>
      <c r="U3149" s="8">
        <f t="shared" si="401"/>
        <v>10</v>
      </c>
      <c r="V3149" s="7">
        <v>40909</v>
      </c>
      <c r="W3149" t="s">
        <v>1630</v>
      </c>
      <c r="X3149" s="2">
        <v>1.6379999999999999</v>
      </c>
      <c r="Y3149" s="6">
        <f t="shared" si="398"/>
        <v>4.3725474493473214E-2</v>
      </c>
      <c r="AA3149" t="s">
        <v>1629</v>
      </c>
      <c r="AB3149">
        <v>17391</v>
      </c>
      <c r="AD3149" t="s">
        <v>6</v>
      </c>
      <c r="AE3149">
        <v>60</v>
      </c>
      <c r="AF3149">
        <v>1</v>
      </c>
      <c r="AG3149">
        <v>6045355</v>
      </c>
      <c r="AH3149" t="s">
        <v>1720</v>
      </c>
      <c r="AI3149" t="s">
        <v>1719</v>
      </c>
      <c r="AJ3149" t="s">
        <v>1718</v>
      </c>
      <c r="AK3149" t="s">
        <v>1717</v>
      </c>
      <c r="AL3149">
        <v>32</v>
      </c>
      <c r="AM3149" s="5">
        <f t="shared" si="402"/>
        <v>3.2</v>
      </c>
      <c r="AN3149" s="4">
        <f t="shared" si="399"/>
        <v>4.8466489965922005E-3</v>
      </c>
      <c r="AO3149" s="3"/>
      <c r="AP3149">
        <v>0</v>
      </c>
      <c r="AR3149" t="s">
        <v>1</v>
      </c>
      <c r="AT3149" s="2">
        <v>4.931</v>
      </c>
      <c r="AU3149" s="1">
        <f t="shared" si="403"/>
        <v>3.2061826844408907</v>
      </c>
      <c r="AV3149" s="1">
        <f t="shared" si="404"/>
        <v>2.4286061745032708</v>
      </c>
      <c r="AW3149" s="1">
        <f t="shared" si="405"/>
        <v>1.6510296645656504</v>
      </c>
    </row>
    <row r="3150" spans="1:49" x14ac:dyDescent="0.2">
      <c r="A3150">
        <v>3148</v>
      </c>
      <c r="B3150" t="s">
        <v>1716</v>
      </c>
      <c r="C3150" t="s">
        <v>1715</v>
      </c>
      <c r="F3150" t="s">
        <v>1714</v>
      </c>
      <c r="G3150" t="s">
        <v>17</v>
      </c>
      <c r="H3150" t="s">
        <v>16</v>
      </c>
      <c r="I3150" t="s">
        <v>1713</v>
      </c>
      <c r="J3150" t="s">
        <v>1712</v>
      </c>
      <c r="K3150" t="s">
        <v>1711</v>
      </c>
      <c r="L3150" t="s">
        <v>1710</v>
      </c>
      <c r="M3150" t="s">
        <v>1709</v>
      </c>
      <c r="N3150">
        <v>3</v>
      </c>
      <c r="O3150" t="s">
        <v>1708</v>
      </c>
      <c r="P3150" t="s">
        <v>1707</v>
      </c>
      <c r="Q3150" t="s">
        <v>1706</v>
      </c>
      <c r="R3150" s="7">
        <v>40909</v>
      </c>
      <c r="S3150" s="8">
        <f t="shared" si="400"/>
        <v>2012</v>
      </c>
      <c r="T3150" s="8">
        <v>2012</v>
      </c>
      <c r="U3150" s="8">
        <f t="shared" si="401"/>
        <v>10</v>
      </c>
      <c r="V3150" s="7">
        <v>40909</v>
      </c>
      <c r="W3150" t="s">
        <v>1630</v>
      </c>
      <c r="X3150" s="2">
        <v>1.6379999999999999</v>
      </c>
      <c r="Y3150" s="6">
        <f t="shared" si="398"/>
        <v>4.3725474493473214E-2</v>
      </c>
      <c r="AA3150" t="s">
        <v>1629</v>
      </c>
      <c r="AB3150">
        <v>17391</v>
      </c>
      <c r="AD3150" t="s">
        <v>6</v>
      </c>
      <c r="AE3150">
        <v>60</v>
      </c>
      <c r="AF3150">
        <v>1</v>
      </c>
      <c r="AG3150">
        <v>6032116</v>
      </c>
      <c r="AH3150" t="s">
        <v>1705</v>
      </c>
      <c r="AI3150" t="s">
        <v>1704</v>
      </c>
      <c r="AJ3150" t="s">
        <v>1703</v>
      </c>
      <c r="AK3150" t="s">
        <v>1702</v>
      </c>
      <c r="AL3150">
        <v>37</v>
      </c>
      <c r="AM3150" s="5">
        <f t="shared" si="402"/>
        <v>3.7</v>
      </c>
      <c r="AN3150" s="4">
        <f t="shared" si="399"/>
        <v>5.6039379023097311E-3</v>
      </c>
      <c r="AO3150" s="3"/>
      <c r="AP3150">
        <v>0</v>
      </c>
      <c r="AR3150" t="s">
        <v>1</v>
      </c>
      <c r="AT3150" s="2">
        <v>4.931</v>
      </c>
      <c r="AU3150" s="1">
        <f t="shared" si="403"/>
        <v>3.228901351612417</v>
      </c>
      <c r="AV3150" s="1">
        <f t="shared" si="404"/>
        <v>2.4664706197891473</v>
      </c>
      <c r="AW3150" s="1">
        <f t="shared" si="405"/>
        <v>1.7040398879658776</v>
      </c>
    </row>
    <row r="3151" spans="1:49" x14ac:dyDescent="0.2">
      <c r="A3151">
        <v>3149</v>
      </c>
      <c r="B3151" t="s">
        <v>1701</v>
      </c>
      <c r="C3151" t="s">
        <v>1700</v>
      </c>
      <c r="D3151" t="s">
        <v>1699</v>
      </c>
      <c r="F3151" t="s">
        <v>1698</v>
      </c>
      <c r="G3151" t="s">
        <v>17</v>
      </c>
      <c r="H3151" t="s">
        <v>16</v>
      </c>
      <c r="I3151" t="s">
        <v>1697</v>
      </c>
      <c r="J3151">
        <v>60003467</v>
      </c>
      <c r="K3151" t="s">
        <v>1696</v>
      </c>
      <c r="L3151" t="s">
        <v>1695</v>
      </c>
      <c r="M3151" t="s">
        <v>66</v>
      </c>
      <c r="N3151">
        <v>2</v>
      </c>
      <c r="O3151" t="s">
        <v>1694</v>
      </c>
      <c r="P3151" t="s">
        <v>1693</v>
      </c>
      <c r="Q3151" t="s">
        <v>1692</v>
      </c>
      <c r="R3151" s="7">
        <v>40909</v>
      </c>
      <c r="S3151" s="8">
        <f t="shared" si="400"/>
        <v>2012</v>
      </c>
      <c r="T3151" s="8">
        <v>2012</v>
      </c>
      <c r="U3151" s="8">
        <f t="shared" si="401"/>
        <v>10</v>
      </c>
      <c r="V3151" s="7">
        <v>40909</v>
      </c>
      <c r="W3151" t="s">
        <v>1691</v>
      </c>
      <c r="X3151" s="2">
        <v>0.89800000000000002</v>
      </c>
      <c r="Y3151" s="6">
        <f t="shared" si="398"/>
        <v>2.3971597127679455E-2</v>
      </c>
      <c r="AA3151">
        <v>9641726</v>
      </c>
      <c r="AB3151">
        <v>29859</v>
      </c>
      <c r="AC3151" t="s">
        <v>1690</v>
      </c>
      <c r="AD3151" t="s">
        <v>6</v>
      </c>
      <c r="AE3151">
        <v>21</v>
      </c>
      <c r="AF3151">
        <v>1</v>
      </c>
      <c r="AG3151">
        <v>15004</v>
      </c>
      <c r="AI3151" t="s">
        <v>1689</v>
      </c>
      <c r="AK3151" t="s">
        <v>1688</v>
      </c>
      <c r="AL3151">
        <v>28</v>
      </c>
      <c r="AM3151" s="5">
        <f t="shared" si="402"/>
        <v>2.8</v>
      </c>
      <c r="AN3151" s="4">
        <f t="shared" si="399"/>
        <v>4.2408178720181747E-3</v>
      </c>
      <c r="AO3151" s="3"/>
      <c r="AP3151">
        <v>0</v>
      </c>
      <c r="AQ3151" t="s">
        <v>1549</v>
      </c>
      <c r="AR3151">
        <v>846074</v>
      </c>
      <c r="AS3151" t="s">
        <v>1548</v>
      </c>
      <c r="AT3151" s="2">
        <v>3.585</v>
      </c>
      <c r="AU3151" s="1">
        <f t="shared" si="403"/>
        <v>1.8052363350981069</v>
      </c>
      <c r="AV3151" s="1">
        <f t="shared" si="404"/>
        <v>1.4106207499848815</v>
      </c>
      <c r="AW3151" s="1">
        <f t="shared" si="405"/>
        <v>1.0160051648716557</v>
      </c>
    </row>
    <row r="3152" spans="1:49" x14ac:dyDescent="0.2">
      <c r="A3152">
        <v>3150</v>
      </c>
      <c r="B3152" t="s">
        <v>1687</v>
      </c>
      <c r="C3152" t="s">
        <v>1686</v>
      </c>
      <c r="E3152">
        <v>21937340</v>
      </c>
      <c r="F3152" t="s">
        <v>1685</v>
      </c>
      <c r="G3152" t="s">
        <v>17</v>
      </c>
      <c r="H3152" t="s">
        <v>16</v>
      </c>
      <c r="I3152" t="s">
        <v>1684</v>
      </c>
      <c r="J3152" t="s">
        <v>1683</v>
      </c>
      <c r="K3152" t="s">
        <v>1682</v>
      </c>
      <c r="L3152" t="s">
        <v>1681</v>
      </c>
      <c r="M3152" t="s">
        <v>1680</v>
      </c>
      <c r="N3152">
        <v>3</v>
      </c>
      <c r="O3152" t="s">
        <v>1679</v>
      </c>
      <c r="P3152" t="s">
        <v>1678</v>
      </c>
      <c r="Q3152" t="s">
        <v>1677</v>
      </c>
      <c r="R3152" s="7">
        <v>40909</v>
      </c>
      <c r="S3152" s="8">
        <f t="shared" si="400"/>
        <v>2012</v>
      </c>
      <c r="T3152" s="8">
        <v>2012</v>
      </c>
      <c r="U3152" s="8">
        <f t="shared" si="401"/>
        <v>10</v>
      </c>
      <c r="V3152" s="7">
        <v>40909</v>
      </c>
      <c r="W3152" t="s">
        <v>1662</v>
      </c>
      <c r="X3152" s="2">
        <v>1.1479999999999999</v>
      </c>
      <c r="Y3152" s="6">
        <f t="shared" si="398"/>
        <v>3.0645204345853019E-2</v>
      </c>
      <c r="AA3152">
        <v>189294</v>
      </c>
      <c r="AB3152">
        <v>16318</v>
      </c>
      <c r="AC3152">
        <v>15582531</v>
      </c>
      <c r="AD3152" t="s">
        <v>6</v>
      </c>
      <c r="AE3152">
        <v>59</v>
      </c>
      <c r="AF3152">
        <v>1</v>
      </c>
      <c r="AG3152">
        <v>6022758</v>
      </c>
      <c r="AH3152" t="s">
        <v>1676</v>
      </c>
      <c r="AI3152" t="s">
        <v>1675</v>
      </c>
      <c r="AJ3152" t="s">
        <v>1674</v>
      </c>
      <c r="AK3152" t="s">
        <v>1673</v>
      </c>
      <c r="AL3152">
        <v>32</v>
      </c>
      <c r="AM3152" s="5">
        <f t="shared" si="402"/>
        <v>3.2</v>
      </c>
      <c r="AN3152" s="4">
        <f t="shared" si="399"/>
        <v>4.8466489965922005E-3</v>
      </c>
      <c r="AO3152" s="3"/>
      <c r="AP3152">
        <v>0</v>
      </c>
      <c r="AQ3152" t="s">
        <v>1672</v>
      </c>
      <c r="AR3152" t="s">
        <v>1</v>
      </c>
      <c r="AS3152" t="s">
        <v>1671</v>
      </c>
      <c r="AT3152" s="2" t="s">
        <v>0</v>
      </c>
      <c r="AU3152" s="1">
        <f t="shared" si="403"/>
        <v>2.2905637741074774</v>
      </c>
      <c r="AV3152" s="1">
        <f t="shared" si="404"/>
        <v>1.7745926671222612</v>
      </c>
      <c r="AW3152" s="1">
        <f t="shared" si="405"/>
        <v>1.2586215601370445</v>
      </c>
    </row>
    <row r="3153" spans="1:49" x14ac:dyDescent="0.2">
      <c r="A3153">
        <v>3151</v>
      </c>
      <c r="B3153" t="s">
        <v>1670</v>
      </c>
      <c r="C3153" t="s">
        <v>1669</v>
      </c>
      <c r="E3153">
        <v>21914566</v>
      </c>
      <c r="F3153" t="s">
        <v>1668</v>
      </c>
      <c r="G3153" t="s">
        <v>17</v>
      </c>
      <c r="H3153" t="s">
        <v>16</v>
      </c>
      <c r="I3153" t="s">
        <v>1217</v>
      </c>
      <c r="J3153">
        <v>60032179</v>
      </c>
      <c r="K3153" t="s">
        <v>1667</v>
      </c>
      <c r="L3153" t="s">
        <v>1666</v>
      </c>
      <c r="M3153" t="s">
        <v>66</v>
      </c>
      <c r="N3153">
        <v>2</v>
      </c>
      <c r="O3153" t="s">
        <v>1665</v>
      </c>
      <c r="P3153" t="s">
        <v>1664</v>
      </c>
      <c r="Q3153" t="s">
        <v>1663</v>
      </c>
      <c r="R3153" s="7">
        <v>40909</v>
      </c>
      <c r="S3153" s="8">
        <f t="shared" si="400"/>
        <v>2012</v>
      </c>
      <c r="T3153" s="8">
        <v>2012</v>
      </c>
      <c r="U3153" s="8">
        <f t="shared" si="401"/>
        <v>10</v>
      </c>
      <c r="V3153" s="7">
        <v>40909</v>
      </c>
      <c r="W3153" t="s">
        <v>1662</v>
      </c>
      <c r="X3153" s="2">
        <v>1.1479999999999999</v>
      </c>
      <c r="Y3153" s="6">
        <f t="shared" si="398"/>
        <v>3.0645204345853019E-2</v>
      </c>
      <c r="AA3153">
        <v>189294</v>
      </c>
      <c r="AB3153">
        <v>16318</v>
      </c>
      <c r="AC3153">
        <v>15582531</v>
      </c>
      <c r="AD3153" t="s">
        <v>6</v>
      </c>
      <c r="AE3153">
        <v>59</v>
      </c>
      <c r="AF3153">
        <v>1</v>
      </c>
      <c r="AG3153">
        <v>6016214</v>
      </c>
      <c r="AH3153" t="s">
        <v>1661</v>
      </c>
      <c r="AI3153" t="s">
        <v>1660</v>
      </c>
      <c r="AJ3153" t="s">
        <v>1659</v>
      </c>
      <c r="AK3153" t="s">
        <v>1658</v>
      </c>
      <c r="AL3153">
        <v>14</v>
      </c>
      <c r="AM3153" s="5">
        <f t="shared" si="402"/>
        <v>1.4</v>
      </c>
      <c r="AN3153" s="4">
        <f t="shared" si="399"/>
        <v>2.1204089360090874E-3</v>
      </c>
      <c r="AO3153" s="3"/>
      <c r="AP3153">
        <v>0</v>
      </c>
      <c r="AQ3153" t="s">
        <v>1657</v>
      </c>
      <c r="AR3153" t="s">
        <v>1656</v>
      </c>
      <c r="AS3153" t="s">
        <v>1655</v>
      </c>
      <c r="AT3153" s="2" t="s">
        <v>0</v>
      </c>
      <c r="AU3153" s="1">
        <f t="shared" si="403"/>
        <v>2.2087765722899841</v>
      </c>
      <c r="AV3153" s="1">
        <f t="shared" si="404"/>
        <v>1.6382806640931054</v>
      </c>
      <c r="AW3153" s="1">
        <f t="shared" si="405"/>
        <v>1.0677847558962266</v>
      </c>
    </row>
    <row r="3154" spans="1:49" x14ac:dyDescent="0.2">
      <c r="A3154">
        <v>3152</v>
      </c>
      <c r="B3154" t="s">
        <v>1654</v>
      </c>
      <c r="C3154" t="s">
        <v>1653</v>
      </c>
      <c r="F3154" t="s">
        <v>1652</v>
      </c>
      <c r="G3154" t="s">
        <v>17</v>
      </c>
      <c r="H3154" t="s">
        <v>16</v>
      </c>
      <c r="I3154" t="s">
        <v>1651</v>
      </c>
      <c r="J3154">
        <v>60016849</v>
      </c>
      <c r="K3154" t="s">
        <v>1650</v>
      </c>
      <c r="L3154" t="s">
        <v>1649</v>
      </c>
      <c r="M3154" t="s">
        <v>816</v>
      </c>
      <c r="N3154">
        <v>2</v>
      </c>
      <c r="O3154" t="s">
        <v>1648</v>
      </c>
      <c r="P3154" t="s">
        <v>1647</v>
      </c>
      <c r="Q3154" t="s">
        <v>1646</v>
      </c>
      <c r="R3154" s="7">
        <v>40909</v>
      </c>
      <c r="S3154" s="8">
        <f t="shared" si="400"/>
        <v>2012</v>
      </c>
      <c r="T3154" s="8">
        <v>2012</v>
      </c>
      <c r="U3154" s="8">
        <f t="shared" si="401"/>
        <v>10</v>
      </c>
      <c r="V3154" s="7">
        <v>40909</v>
      </c>
      <c r="W3154" t="s">
        <v>1630</v>
      </c>
      <c r="X3154" s="2">
        <v>1.6379999999999999</v>
      </c>
      <c r="Y3154" s="6">
        <f t="shared" si="398"/>
        <v>4.3725474493473214E-2</v>
      </c>
      <c r="AA3154" t="s">
        <v>1629</v>
      </c>
      <c r="AB3154">
        <v>17391</v>
      </c>
      <c r="AD3154" t="s">
        <v>6</v>
      </c>
      <c r="AE3154">
        <v>60</v>
      </c>
      <c r="AF3154">
        <v>1</v>
      </c>
      <c r="AG3154">
        <v>6025314</v>
      </c>
      <c r="AH3154" t="s">
        <v>1645</v>
      </c>
      <c r="AI3154" t="s">
        <v>1644</v>
      </c>
      <c r="AJ3154" t="s">
        <v>1643</v>
      </c>
      <c r="AK3154" t="s">
        <v>1642</v>
      </c>
      <c r="AL3154">
        <v>21</v>
      </c>
      <c r="AM3154" s="5">
        <f t="shared" si="402"/>
        <v>2.1</v>
      </c>
      <c r="AN3154" s="4">
        <f t="shared" si="399"/>
        <v>3.1806134040136312E-3</v>
      </c>
      <c r="AO3154" s="3"/>
      <c r="AP3154">
        <v>0</v>
      </c>
      <c r="AQ3154" t="s">
        <v>1373</v>
      </c>
      <c r="AR3154" t="s">
        <v>1</v>
      </c>
      <c r="AS3154" t="s">
        <v>1372</v>
      </c>
      <c r="AT3154" s="2">
        <v>4.931</v>
      </c>
      <c r="AU3154" s="1">
        <f t="shared" si="403"/>
        <v>3.1562016166635334</v>
      </c>
      <c r="AV3154" s="1">
        <f t="shared" si="404"/>
        <v>2.3453043948743426</v>
      </c>
      <c r="AW3154" s="1">
        <f t="shared" si="405"/>
        <v>1.5344071730851505</v>
      </c>
    </row>
    <row r="3155" spans="1:49" x14ac:dyDescent="0.2">
      <c r="A3155">
        <v>3153</v>
      </c>
      <c r="B3155" t="s">
        <v>1641</v>
      </c>
      <c r="C3155" t="s">
        <v>1640</v>
      </c>
      <c r="F3155" t="s">
        <v>1639</v>
      </c>
      <c r="G3155" t="s">
        <v>17</v>
      </c>
      <c r="H3155" t="s">
        <v>16</v>
      </c>
      <c r="I3155" t="s">
        <v>1638</v>
      </c>
      <c r="J3155" t="s">
        <v>1637</v>
      </c>
      <c r="K3155" t="s">
        <v>1636</v>
      </c>
      <c r="L3155" t="s">
        <v>1635</v>
      </c>
      <c r="M3155" t="s">
        <v>1634</v>
      </c>
      <c r="N3155">
        <v>3</v>
      </c>
      <c r="O3155" t="s">
        <v>1633</v>
      </c>
      <c r="P3155" t="s">
        <v>1632</v>
      </c>
      <c r="Q3155" t="s">
        <v>1631</v>
      </c>
      <c r="R3155" s="7">
        <v>40909</v>
      </c>
      <c r="S3155" s="8">
        <f t="shared" si="400"/>
        <v>2012</v>
      </c>
      <c r="T3155" s="8">
        <v>2012</v>
      </c>
      <c r="U3155" s="8">
        <f t="shared" si="401"/>
        <v>10</v>
      </c>
      <c r="V3155" s="7">
        <v>40909</v>
      </c>
      <c r="W3155" t="s">
        <v>1630</v>
      </c>
      <c r="X3155" s="2">
        <v>1.6379999999999999</v>
      </c>
      <c r="Y3155" s="6">
        <f t="shared" si="398"/>
        <v>4.3725474493473214E-2</v>
      </c>
      <c r="AA3155" t="s">
        <v>1629</v>
      </c>
      <c r="AB3155">
        <v>17391</v>
      </c>
      <c r="AD3155" t="s">
        <v>6</v>
      </c>
      <c r="AE3155">
        <v>60</v>
      </c>
      <c r="AF3155">
        <v>1</v>
      </c>
      <c r="AG3155">
        <v>6031934</v>
      </c>
      <c r="AH3155" t="s">
        <v>1628</v>
      </c>
      <c r="AI3155" t="s">
        <v>1627</v>
      </c>
      <c r="AJ3155" t="s">
        <v>1626</v>
      </c>
      <c r="AK3155" t="s">
        <v>1625</v>
      </c>
      <c r="AL3155">
        <v>131</v>
      </c>
      <c r="AM3155" s="5">
        <f t="shared" si="402"/>
        <v>13.1</v>
      </c>
      <c r="AN3155" s="4">
        <f t="shared" si="399"/>
        <v>1.9840969329799316E-2</v>
      </c>
      <c r="AO3155" s="3"/>
      <c r="AP3155">
        <v>0</v>
      </c>
      <c r="AQ3155" t="s">
        <v>1624</v>
      </c>
      <c r="AR3155" t="s">
        <v>1623</v>
      </c>
      <c r="AS3155" t="s">
        <v>1622</v>
      </c>
      <c r="AT3155" s="2">
        <v>4.931</v>
      </c>
      <c r="AU3155" s="1">
        <f t="shared" si="403"/>
        <v>3.6560122944371041</v>
      </c>
      <c r="AV3155" s="1">
        <f t="shared" si="404"/>
        <v>3.1783221911636268</v>
      </c>
      <c r="AW3155" s="1">
        <f t="shared" si="405"/>
        <v>2.7006320878901486</v>
      </c>
    </row>
    <row r="3156" spans="1:49" x14ac:dyDescent="0.2">
      <c r="A3156">
        <v>3154</v>
      </c>
      <c r="B3156" t="s">
        <v>1621</v>
      </c>
      <c r="C3156" t="s">
        <v>1620</v>
      </c>
      <c r="E3156">
        <v>22194514</v>
      </c>
      <c r="F3156" t="s">
        <v>1619</v>
      </c>
      <c r="G3156" t="s">
        <v>17</v>
      </c>
      <c r="H3156" t="s">
        <v>16</v>
      </c>
      <c r="I3156" t="s">
        <v>1618</v>
      </c>
      <c r="J3156">
        <v>60082502</v>
      </c>
      <c r="K3156" t="s">
        <v>1617</v>
      </c>
      <c r="L3156" t="s">
        <v>1616</v>
      </c>
      <c r="M3156" t="s">
        <v>80</v>
      </c>
      <c r="N3156">
        <v>5</v>
      </c>
      <c r="O3156" t="s">
        <v>1615</v>
      </c>
      <c r="P3156" t="s">
        <v>1614</v>
      </c>
      <c r="Q3156" t="s">
        <v>1613</v>
      </c>
      <c r="R3156" s="7">
        <v>40909</v>
      </c>
      <c r="S3156" s="8">
        <f t="shared" si="400"/>
        <v>2012</v>
      </c>
      <c r="T3156" s="8">
        <v>2012</v>
      </c>
      <c r="U3156" s="8">
        <f t="shared" si="401"/>
        <v>10</v>
      </c>
      <c r="V3156" s="7">
        <v>40909</v>
      </c>
      <c r="W3156" t="s">
        <v>1612</v>
      </c>
      <c r="X3156" s="2">
        <v>1.294</v>
      </c>
      <c r="Y3156" s="6">
        <f t="shared" si="398"/>
        <v>3.4542590961266384E-2</v>
      </c>
      <c r="AA3156" t="s">
        <v>1611</v>
      </c>
      <c r="AB3156">
        <v>20029</v>
      </c>
      <c r="AC3156">
        <v>15463141</v>
      </c>
      <c r="AD3156" t="s">
        <v>6</v>
      </c>
      <c r="AE3156">
        <v>198</v>
      </c>
      <c r="AF3156">
        <v>1</v>
      </c>
      <c r="AI3156" t="s">
        <v>1610</v>
      </c>
      <c r="AJ3156" t="s">
        <v>1609</v>
      </c>
      <c r="AK3156" t="s">
        <v>1608</v>
      </c>
      <c r="AL3156">
        <v>73</v>
      </c>
      <c r="AM3156" s="5">
        <f t="shared" si="402"/>
        <v>7.3</v>
      </c>
      <c r="AN3156" s="4">
        <f t="shared" si="399"/>
        <v>1.1056418023475956E-2</v>
      </c>
      <c r="AO3156" s="3"/>
      <c r="AP3156">
        <v>0</v>
      </c>
      <c r="AR3156" t="s">
        <v>1</v>
      </c>
      <c r="AT3156" s="2">
        <v>3.9590000000000001</v>
      </c>
      <c r="AU3156" s="1">
        <f t="shared" si="403"/>
        <v>2.7496739079929253</v>
      </c>
      <c r="AV3156" s="1">
        <f t="shared" si="404"/>
        <v>2.2799504492371172</v>
      </c>
      <c r="AW3156" s="1">
        <f t="shared" si="405"/>
        <v>1.8102269904813082</v>
      </c>
    </row>
    <row r="3157" spans="1:49" x14ac:dyDescent="0.2">
      <c r="A3157">
        <v>3155</v>
      </c>
      <c r="B3157" t="s">
        <v>1607</v>
      </c>
      <c r="C3157" t="s">
        <v>1606</v>
      </c>
      <c r="E3157">
        <v>22106348</v>
      </c>
      <c r="F3157" t="s">
        <v>1605</v>
      </c>
      <c r="G3157" t="s">
        <v>17</v>
      </c>
      <c r="H3157" t="s">
        <v>16</v>
      </c>
      <c r="I3157" t="s">
        <v>1604</v>
      </c>
      <c r="J3157">
        <v>60009796</v>
      </c>
      <c r="K3157" t="s">
        <v>1603</v>
      </c>
      <c r="L3157" t="s">
        <v>1602</v>
      </c>
      <c r="M3157" t="s">
        <v>66</v>
      </c>
      <c r="N3157">
        <v>4</v>
      </c>
      <c r="O3157" t="s">
        <v>1601</v>
      </c>
      <c r="P3157" t="s">
        <v>1600</v>
      </c>
      <c r="Q3157" t="s">
        <v>1599</v>
      </c>
      <c r="R3157" s="7">
        <v>40909</v>
      </c>
      <c r="S3157" s="8">
        <f t="shared" si="400"/>
        <v>2012</v>
      </c>
      <c r="T3157" s="8">
        <v>2012</v>
      </c>
      <c r="U3157" s="8">
        <f t="shared" si="401"/>
        <v>10</v>
      </c>
      <c r="V3157" s="7">
        <v>40909</v>
      </c>
      <c r="W3157" t="s">
        <v>1598</v>
      </c>
      <c r="X3157" s="2">
        <v>3.1179999999999999</v>
      </c>
      <c r="Y3157" s="6">
        <f t="shared" si="398"/>
        <v>8.3233229225060726E-2</v>
      </c>
      <c r="AA3157">
        <v>338419</v>
      </c>
      <c r="AB3157">
        <v>17864</v>
      </c>
      <c r="AC3157">
        <v>15271315</v>
      </c>
      <c r="AD3157" t="s">
        <v>6</v>
      </c>
      <c r="AE3157">
        <v>262</v>
      </c>
      <c r="AF3157">
        <v>1</v>
      </c>
      <c r="AH3157" t="s">
        <v>1597</v>
      </c>
      <c r="AI3157" t="s">
        <v>1596</v>
      </c>
      <c r="AK3157" t="s">
        <v>1595</v>
      </c>
      <c r="AL3157">
        <v>27</v>
      </c>
      <c r="AM3157" s="5">
        <f t="shared" si="402"/>
        <v>2.7</v>
      </c>
      <c r="AN3157" s="4">
        <f t="shared" si="399"/>
        <v>4.0893600908746691E-3</v>
      </c>
      <c r="AO3157" s="3"/>
      <c r="AP3157">
        <v>0</v>
      </c>
      <c r="AR3157" t="s">
        <v>1</v>
      </c>
      <c r="AT3157" s="2">
        <v>11.105</v>
      </c>
      <c r="AU3157" s="1">
        <f t="shared" si="403"/>
        <v>5.9490068484804901</v>
      </c>
      <c r="AV3157" s="1">
        <f t="shared" si="404"/>
        <v>4.36612946579677</v>
      </c>
      <c r="AW3157" s="1">
        <f t="shared" si="405"/>
        <v>2.7832520831130485</v>
      </c>
    </row>
    <row r="3158" spans="1:49" x14ac:dyDescent="0.2">
      <c r="A3158">
        <v>3156</v>
      </c>
      <c r="B3158" t="s">
        <v>1594</v>
      </c>
      <c r="C3158" t="s">
        <v>1593</v>
      </c>
      <c r="E3158">
        <v>22188576</v>
      </c>
      <c r="F3158" t="s">
        <v>1592</v>
      </c>
      <c r="G3158" t="s">
        <v>17</v>
      </c>
      <c r="H3158" t="s">
        <v>16</v>
      </c>
      <c r="I3158" t="s">
        <v>1591</v>
      </c>
      <c r="J3158" t="s">
        <v>1590</v>
      </c>
      <c r="K3158" t="s">
        <v>1589</v>
      </c>
      <c r="L3158" t="s">
        <v>1588</v>
      </c>
      <c r="M3158" t="s">
        <v>227</v>
      </c>
      <c r="N3158">
        <v>3</v>
      </c>
      <c r="O3158" t="s">
        <v>1587</v>
      </c>
      <c r="P3158" t="s">
        <v>1586</v>
      </c>
      <c r="Q3158" t="s">
        <v>1585</v>
      </c>
      <c r="R3158" s="7">
        <v>40909</v>
      </c>
      <c r="S3158" s="8">
        <f t="shared" si="400"/>
        <v>2012</v>
      </c>
      <c r="T3158" s="8">
        <v>2012</v>
      </c>
      <c r="U3158" s="8">
        <f t="shared" si="401"/>
        <v>10</v>
      </c>
      <c r="V3158" s="7">
        <v>40909</v>
      </c>
      <c r="W3158" t="s">
        <v>1584</v>
      </c>
      <c r="X3158" s="2">
        <v>0.28999999999999998</v>
      </c>
      <c r="Y3158" s="6">
        <f t="shared" si="398"/>
        <v>7.741384373081338E-3</v>
      </c>
      <c r="AA3158">
        <v>3091902</v>
      </c>
      <c r="AB3158">
        <v>15952</v>
      </c>
      <c r="AC3158" t="s">
        <v>1583</v>
      </c>
      <c r="AD3158" t="s">
        <v>6</v>
      </c>
      <c r="AE3158">
        <v>36</v>
      </c>
      <c r="AF3158">
        <v>1</v>
      </c>
      <c r="AH3158" t="s">
        <v>1582</v>
      </c>
      <c r="AI3158" t="s">
        <v>1581</v>
      </c>
      <c r="AJ3158" t="s">
        <v>1580</v>
      </c>
      <c r="AK3158" t="s">
        <v>1579</v>
      </c>
      <c r="AL3158">
        <v>1</v>
      </c>
      <c r="AM3158" s="5">
        <f t="shared" si="402"/>
        <v>0.1</v>
      </c>
      <c r="AN3158" s="4">
        <f t="shared" si="399"/>
        <v>1.5145778114350627E-4</v>
      </c>
      <c r="AO3158" s="3"/>
      <c r="AP3158">
        <v>0</v>
      </c>
      <c r="AR3158" t="s">
        <v>1578</v>
      </c>
      <c r="AT3158" s="2" t="s">
        <v>0</v>
      </c>
      <c r="AU3158" s="1">
        <f t="shared" si="403"/>
        <v>0.54644063954999889</v>
      </c>
      <c r="AV3158" s="1">
        <f t="shared" si="404"/>
        <v>0.3946421077112422</v>
      </c>
      <c r="AW3158" s="1">
        <f t="shared" si="405"/>
        <v>0.24284357587248556</v>
      </c>
    </row>
    <row r="3159" spans="1:49" x14ac:dyDescent="0.2">
      <c r="A3159">
        <v>3157</v>
      </c>
      <c r="B3159" t="s">
        <v>1577</v>
      </c>
      <c r="C3159" t="s">
        <v>1576</v>
      </c>
      <c r="F3159" t="s">
        <v>1575</v>
      </c>
      <c r="G3159" t="s">
        <v>17</v>
      </c>
      <c r="H3159" t="s">
        <v>16</v>
      </c>
      <c r="I3159" t="s">
        <v>1574</v>
      </c>
      <c r="J3159">
        <v>60032350</v>
      </c>
      <c r="K3159" t="s">
        <v>1573</v>
      </c>
      <c r="L3159" t="s">
        <v>215</v>
      </c>
      <c r="M3159" t="s">
        <v>214</v>
      </c>
      <c r="N3159">
        <v>5</v>
      </c>
      <c r="O3159" t="s">
        <v>1572</v>
      </c>
      <c r="P3159" t="s">
        <v>1571</v>
      </c>
      <c r="Q3159" t="s">
        <v>1570</v>
      </c>
      <c r="R3159" s="7">
        <v>40909</v>
      </c>
      <c r="S3159" s="8">
        <f t="shared" si="400"/>
        <v>2012</v>
      </c>
      <c r="T3159" s="8">
        <v>2012</v>
      </c>
      <c r="U3159" s="8">
        <f t="shared" si="401"/>
        <v>10</v>
      </c>
      <c r="V3159" s="7">
        <v>40909</v>
      </c>
      <c r="W3159" t="s">
        <v>1536</v>
      </c>
      <c r="X3159" s="2">
        <v>0.249</v>
      </c>
      <c r="Y3159" s="6">
        <f t="shared" si="398"/>
        <v>6.6469127893008734E-3</v>
      </c>
      <c r="AA3159">
        <v>8943370</v>
      </c>
      <c r="AB3159">
        <v>18200</v>
      </c>
      <c r="AC3159">
        <v>10991204</v>
      </c>
      <c r="AD3159" t="s">
        <v>6</v>
      </c>
      <c r="AE3159">
        <v>25</v>
      </c>
      <c r="AF3159">
        <v>1</v>
      </c>
      <c r="AH3159" t="s">
        <v>1569</v>
      </c>
      <c r="AI3159" t="s">
        <v>1568</v>
      </c>
      <c r="AJ3159" t="s">
        <v>1567</v>
      </c>
      <c r="AK3159" t="s">
        <v>1566</v>
      </c>
      <c r="AL3159">
        <v>22</v>
      </c>
      <c r="AM3159" s="5">
        <f t="shared" si="402"/>
        <v>2.2000000000000002</v>
      </c>
      <c r="AN3159" s="4">
        <f t="shared" si="399"/>
        <v>3.3320711851571377E-3</v>
      </c>
      <c r="AO3159" s="3"/>
      <c r="AP3159">
        <v>0</v>
      </c>
      <c r="AR3159" t="s">
        <v>1</v>
      </c>
      <c r="AT3159" s="2" t="s">
        <v>0</v>
      </c>
      <c r="AU3159" s="1">
        <f t="shared" si="403"/>
        <v>0.56524603080577529</v>
      </c>
      <c r="AV3159" s="1">
        <f t="shared" si="404"/>
        <v>0.49894919872290056</v>
      </c>
      <c r="AW3159" s="1">
        <f t="shared" si="405"/>
        <v>0.43265236664002582</v>
      </c>
    </row>
    <row r="3160" spans="1:49" x14ac:dyDescent="0.2">
      <c r="A3160">
        <v>3158</v>
      </c>
      <c r="B3160" t="s">
        <v>1565</v>
      </c>
      <c r="C3160" t="s">
        <v>1564</v>
      </c>
      <c r="F3160" t="s">
        <v>1563</v>
      </c>
      <c r="G3160" t="s">
        <v>17</v>
      </c>
      <c r="H3160" t="s">
        <v>16</v>
      </c>
      <c r="I3160" t="s">
        <v>1562</v>
      </c>
      <c r="J3160" t="s">
        <v>1561</v>
      </c>
      <c r="K3160" t="s">
        <v>1560</v>
      </c>
      <c r="L3160" t="s">
        <v>1559</v>
      </c>
      <c r="M3160" t="s">
        <v>1558</v>
      </c>
      <c r="N3160">
        <v>4</v>
      </c>
      <c r="O3160" t="s">
        <v>1557</v>
      </c>
      <c r="P3160" t="s">
        <v>1556</v>
      </c>
      <c r="Q3160" t="s">
        <v>1555</v>
      </c>
      <c r="R3160" s="7">
        <v>40909</v>
      </c>
      <c r="S3160" s="8">
        <f t="shared" si="400"/>
        <v>2012</v>
      </c>
      <c r="T3160" s="8">
        <v>2012</v>
      </c>
      <c r="U3160" s="8">
        <f t="shared" si="401"/>
        <v>10</v>
      </c>
      <c r="V3160" s="7">
        <v>40909</v>
      </c>
      <c r="W3160" t="s">
        <v>1554</v>
      </c>
      <c r="X3160" s="2">
        <v>2.383</v>
      </c>
      <c r="Y3160" s="6">
        <f t="shared" si="398"/>
        <v>6.3612824003630442E-2</v>
      </c>
      <c r="AA3160">
        <v>189219</v>
      </c>
      <c r="AB3160">
        <v>17915</v>
      </c>
      <c r="AD3160" t="s">
        <v>6</v>
      </c>
      <c r="AE3160">
        <v>100</v>
      </c>
      <c r="AF3160">
        <v>1</v>
      </c>
      <c r="AG3160">
        <v>6061910</v>
      </c>
      <c r="AH3160" t="s">
        <v>1553</v>
      </c>
      <c r="AI3160" t="s">
        <v>1552</v>
      </c>
      <c r="AJ3160" t="s">
        <v>1551</v>
      </c>
      <c r="AK3160" t="s">
        <v>1550</v>
      </c>
      <c r="AL3160">
        <v>176</v>
      </c>
      <c r="AM3160" s="5">
        <f t="shared" si="402"/>
        <v>17.600000000000001</v>
      </c>
      <c r="AN3160" s="4">
        <f t="shared" si="399"/>
        <v>2.6656569481257102E-2</v>
      </c>
      <c r="AO3160" s="3"/>
      <c r="AP3160">
        <v>0</v>
      </c>
      <c r="AQ3160" t="s">
        <v>1549</v>
      </c>
      <c r="AR3160">
        <v>834797</v>
      </c>
      <c r="AS3160" t="s">
        <v>1548</v>
      </c>
      <c r="AT3160" s="2">
        <v>10.961</v>
      </c>
      <c r="AU3160" s="1">
        <f t="shared" si="403"/>
        <v>5.2525947646918443</v>
      </c>
      <c r="AV3160" s="1">
        <f t="shared" si="404"/>
        <v>4.5134696742443774</v>
      </c>
      <c r="AW3160" s="1">
        <f t="shared" si="405"/>
        <v>3.7743445837969096</v>
      </c>
    </row>
    <row r="3161" spans="1:49" x14ac:dyDescent="0.2">
      <c r="A3161">
        <v>3159</v>
      </c>
      <c r="B3161" t="s">
        <v>1547</v>
      </c>
      <c r="C3161" t="s">
        <v>1546</v>
      </c>
      <c r="F3161" t="s">
        <v>1545</v>
      </c>
      <c r="G3161" t="s">
        <v>17</v>
      </c>
      <c r="H3161" t="s">
        <v>16</v>
      </c>
      <c r="I3161" t="s">
        <v>1544</v>
      </c>
      <c r="J3161" t="s">
        <v>1543</v>
      </c>
      <c r="K3161" t="s">
        <v>1542</v>
      </c>
      <c r="L3161" t="s">
        <v>1541</v>
      </c>
      <c r="M3161" t="s">
        <v>1540</v>
      </c>
      <c r="N3161">
        <v>5</v>
      </c>
      <c r="O3161" t="s">
        <v>1539</v>
      </c>
      <c r="P3161" t="s">
        <v>1538</v>
      </c>
      <c r="Q3161" t="s">
        <v>1537</v>
      </c>
      <c r="R3161" s="7">
        <v>40909</v>
      </c>
      <c r="S3161" s="8">
        <f t="shared" si="400"/>
        <v>2012</v>
      </c>
      <c r="T3161" s="8">
        <v>2012</v>
      </c>
      <c r="U3161" s="8">
        <f t="shared" si="401"/>
        <v>10</v>
      </c>
      <c r="V3161" s="7">
        <v>40909</v>
      </c>
      <c r="W3161" t="s">
        <v>1536</v>
      </c>
      <c r="X3161" s="2">
        <v>0.249</v>
      </c>
      <c r="Y3161" s="6">
        <f t="shared" si="398"/>
        <v>6.6469127893008734E-3</v>
      </c>
      <c r="AA3161">
        <v>8943370</v>
      </c>
      <c r="AB3161">
        <v>18200</v>
      </c>
      <c r="AC3161">
        <v>10991204</v>
      </c>
      <c r="AD3161" t="s">
        <v>6</v>
      </c>
      <c r="AE3161">
        <v>25</v>
      </c>
      <c r="AF3161">
        <v>1</v>
      </c>
      <c r="AH3161" t="s">
        <v>1535</v>
      </c>
      <c r="AI3161" t="s">
        <v>1534</v>
      </c>
      <c r="AJ3161" t="s">
        <v>1533</v>
      </c>
      <c r="AK3161" t="s">
        <v>1532</v>
      </c>
      <c r="AL3161">
        <v>0</v>
      </c>
      <c r="AM3161" s="5">
        <f t="shared" si="402"/>
        <v>0</v>
      </c>
      <c r="AN3161" s="4">
        <f t="shared" si="399"/>
        <v>0</v>
      </c>
      <c r="AO3161" s="3"/>
      <c r="AP3161">
        <v>0</v>
      </c>
      <c r="AR3161" t="s">
        <v>1</v>
      </c>
      <c r="AT3161" s="2" t="s">
        <v>0</v>
      </c>
      <c r="AU3161" s="1">
        <f t="shared" si="403"/>
        <v>0.46528389525106117</v>
      </c>
      <c r="AV3161" s="1">
        <f t="shared" si="404"/>
        <v>0.3323456394650437</v>
      </c>
      <c r="AW3161" s="1">
        <f t="shared" si="405"/>
        <v>0.19940738367902619</v>
      </c>
    </row>
    <row r="3162" spans="1:49" x14ac:dyDescent="0.2">
      <c r="A3162">
        <v>3160</v>
      </c>
      <c r="B3162" t="s">
        <v>1531</v>
      </c>
      <c r="C3162" t="s">
        <v>1530</v>
      </c>
      <c r="F3162" t="s">
        <v>1529</v>
      </c>
      <c r="G3162" t="s">
        <v>17</v>
      </c>
      <c r="H3162" t="s">
        <v>16</v>
      </c>
      <c r="I3162" t="s">
        <v>1471</v>
      </c>
      <c r="J3162" t="s">
        <v>1528</v>
      </c>
      <c r="K3162" t="s">
        <v>1527</v>
      </c>
      <c r="L3162" t="s">
        <v>1526</v>
      </c>
      <c r="M3162" t="s">
        <v>387</v>
      </c>
      <c r="N3162">
        <v>3</v>
      </c>
      <c r="O3162" t="s">
        <v>1525</v>
      </c>
      <c r="P3162" t="s">
        <v>1524</v>
      </c>
      <c r="Q3162" t="s">
        <v>1523</v>
      </c>
      <c r="R3162" s="7">
        <v>40909</v>
      </c>
      <c r="S3162" s="8">
        <f t="shared" si="400"/>
        <v>2012</v>
      </c>
      <c r="T3162" s="8">
        <v>2012</v>
      </c>
      <c r="U3162" s="8">
        <f t="shared" si="401"/>
        <v>10</v>
      </c>
      <c r="V3162" s="7">
        <v>2012</v>
      </c>
      <c r="W3162" t="s">
        <v>1522</v>
      </c>
      <c r="X3162" s="2">
        <v>0.81499999999999995</v>
      </c>
      <c r="Y3162" s="6">
        <f t="shared" si="398"/>
        <v>2.1755959531245827E-2</v>
      </c>
      <c r="AA3162">
        <v>10709908</v>
      </c>
      <c r="AB3162">
        <v>17316</v>
      </c>
      <c r="AD3162" t="s">
        <v>6</v>
      </c>
      <c r="AE3162">
        <v>19</v>
      </c>
      <c r="AF3162">
        <v>1</v>
      </c>
      <c r="AG3162">
        <v>6060857</v>
      </c>
      <c r="AH3162" s="10">
        <v>44381</v>
      </c>
      <c r="AI3162" t="s">
        <v>1521</v>
      </c>
      <c r="AJ3162" t="s">
        <v>1520</v>
      </c>
      <c r="AK3162" t="s">
        <v>1519</v>
      </c>
      <c r="AL3162">
        <v>25</v>
      </c>
      <c r="AM3162" s="5">
        <f t="shared" si="402"/>
        <v>2.5</v>
      </c>
      <c r="AN3162" s="4">
        <f t="shared" si="399"/>
        <v>3.7864445285876562E-3</v>
      </c>
      <c r="AO3162" s="3"/>
      <c r="AP3162">
        <v>0</v>
      </c>
      <c r="AQ3162" t="s">
        <v>1518</v>
      </c>
      <c r="AR3162" t="s">
        <v>1517</v>
      </c>
      <c r="AS3162" t="s">
        <v>1516</v>
      </c>
      <c r="AT3162" s="2">
        <v>3.109</v>
      </c>
      <c r="AU3162" s="1">
        <f t="shared" si="403"/>
        <v>1.6365105030448375</v>
      </c>
      <c r="AV3162" s="1">
        <f t="shared" si="404"/>
        <v>1.2771202029916742</v>
      </c>
      <c r="AW3162" s="1">
        <f t="shared" si="405"/>
        <v>0.91772990293851076</v>
      </c>
    </row>
    <row r="3163" spans="1:49" x14ac:dyDescent="0.2">
      <c r="A3163">
        <v>3161</v>
      </c>
      <c r="B3163" t="s">
        <v>1515</v>
      </c>
      <c r="C3163" t="s">
        <v>1514</v>
      </c>
      <c r="F3163" t="s">
        <v>1513</v>
      </c>
      <c r="G3163" t="s">
        <v>17</v>
      </c>
      <c r="H3163" t="s">
        <v>16</v>
      </c>
      <c r="I3163" t="s">
        <v>1512</v>
      </c>
      <c r="J3163" t="s">
        <v>1511</v>
      </c>
      <c r="K3163" t="s">
        <v>1510</v>
      </c>
      <c r="L3163" t="s">
        <v>1509</v>
      </c>
      <c r="M3163" t="s">
        <v>1508</v>
      </c>
      <c r="N3163">
        <v>3</v>
      </c>
      <c r="O3163" t="s">
        <v>1507</v>
      </c>
      <c r="P3163" t="s">
        <v>1506</v>
      </c>
      <c r="Q3163" t="s">
        <v>1505</v>
      </c>
      <c r="R3163" s="7">
        <v>40909</v>
      </c>
      <c r="S3163" s="8">
        <f t="shared" si="400"/>
        <v>2012</v>
      </c>
      <c r="T3163" s="8">
        <v>2012</v>
      </c>
      <c r="U3163" s="8">
        <f t="shared" si="401"/>
        <v>10</v>
      </c>
      <c r="V3163" s="7">
        <v>40909</v>
      </c>
      <c r="W3163" t="s">
        <v>1504</v>
      </c>
      <c r="X3163" s="2">
        <v>1.552</v>
      </c>
      <c r="Y3163" s="6">
        <f t="shared" si="398"/>
        <v>4.1429753610421505E-2</v>
      </c>
      <c r="AA3163">
        <v>3076970</v>
      </c>
      <c r="AB3163">
        <v>21594</v>
      </c>
      <c r="AC3163">
        <v>13653113</v>
      </c>
      <c r="AD3163" t="s">
        <v>6</v>
      </c>
      <c r="AE3163">
        <v>37</v>
      </c>
      <c r="AF3163">
        <v>1</v>
      </c>
      <c r="AH3163" t="s">
        <v>1503</v>
      </c>
      <c r="AI3163" t="s">
        <v>1502</v>
      </c>
      <c r="AK3163" t="s">
        <v>1501</v>
      </c>
      <c r="AL3163">
        <v>102</v>
      </c>
      <c r="AM3163" s="5">
        <f t="shared" si="402"/>
        <v>10.199999999999999</v>
      </c>
      <c r="AN3163" s="4">
        <f t="shared" si="399"/>
        <v>1.5448693676637636E-2</v>
      </c>
      <c r="AO3163" s="3"/>
      <c r="AP3163">
        <v>0</v>
      </c>
      <c r="AR3163" t="s">
        <v>1</v>
      </c>
      <c r="AT3163" s="2">
        <v>3.8439999999999999</v>
      </c>
      <c r="AU3163" s="1">
        <f t="shared" si="403"/>
        <v>3.3635435630286343</v>
      </c>
      <c r="AV3163" s="1">
        <f t="shared" si="404"/>
        <v>2.8439223643529568</v>
      </c>
      <c r="AW3163" s="1">
        <f t="shared" si="405"/>
        <v>2.3243011656772796</v>
      </c>
    </row>
    <row r="3164" spans="1:49" x14ac:dyDescent="0.2">
      <c r="A3164">
        <v>3162</v>
      </c>
      <c r="B3164" t="s">
        <v>1500</v>
      </c>
      <c r="C3164" t="s">
        <v>1499</v>
      </c>
      <c r="F3164" t="s">
        <v>1498</v>
      </c>
      <c r="G3164" t="s">
        <v>17</v>
      </c>
      <c r="H3164" t="s">
        <v>16</v>
      </c>
      <c r="I3164" t="s">
        <v>1497</v>
      </c>
      <c r="J3164">
        <v>60000934</v>
      </c>
      <c r="K3164" t="s">
        <v>1496</v>
      </c>
      <c r="L3164" t="s">
        <v>1495</v>
      </c>
      <c r="M3164" t="s">
        <v>146</v>
      </c>
      <c r="N3164">
        <v>3</v>
      </c>
      <c r="O3164" t="s">
        <v>1494</v>
      </c>
      <c r="P3164" t="s">
        <v>1493</v>
      </c>
      <c r="Q3164" t="s">
        <v>1492</v>
      </c>
      <c r="R3164" s="7">
        <v>40909</v>
      </c>
      <c r="S3164" s="8">
        <f t="shared" si="400"/>
        <v>2012</v>
      </c>
      <c r="T3164" s="8">
        <v>2012</v>
      </c>
      <c r="U3164" s="8">
        <f t="shared" si="401"/>
        <v>10</v>
      </c>
      <c r="V3164" s="7">
        <v>40940</v>
      </c>
      <c r="W3164" t="s">
        <v>411</v>
      </c>
      <c r="X3164" s="2">
        <v>0.30399999999999999</v>
      </c>
      <c r="Y3164" s="6">
        <f t="shared" si="398"/>
        <v>8.115106377299057E-3</v>
      </c>
      <c r="AA3164">
        <v>8952477</v>
      </c>
      <c r="AB3164">
        <v>12250</v>
      </c>
      <c r="AC3164">
        <v>10982760</v>
      </c>
      <c r="AD3164" t="s">
        <v>6</v>
      </c>
      <c r="AE3164">
        <v>54</v>
      </c>
      <c r="AF3164">
        <v>2</v>
      </c>
      <c r="AH3164" t="s">
        <v>1491</v>
      </c>
      <c r="AI3164" t="s">
        <v>1490</v>
      </c>
      <c r="AJ3164" t="s">
        <v>1489</v>
      </c>
      <c r="AK3164" t="s">
        <v>1488</v>
      </c>
      <c r="AL3164">
        <v>7</v>
      </c>
      <c r="AM3164" s="5">
        <f t="shared" si="402"/>
        <v>0.7</v>
      </c>
      <c r="AN3164" s="4">
        <f t="shared" si="399"/>
        <v>1.0602044680045437E-3</v>
      </c>
      <c r="AO3164" s="3"/>
      <c r="AP3164">
        <v>0</v>
      </c>
      <c r="AR3164" t="s">
        <v>1</v>
      </c>
      <c r="AT3164" s="2" t="s">
        <v>0</v>
      </c>
      <c r="AU3164" s="1">
        <f t="shared" si="403"/>
        <v>0.59986358045107024</v>
      </c>
      <c r="AV3164" s="1">
        <f t="shared" si="404"/>
        <v>0.45876554226518002</v>
      </c>
      <c r="AW3164" s="1">
        <f t="shared" si="405"/>
        <v>0.31766750407928979</v>
      </c>
    </row>
    <row r="3165" spans="1:49" x14ac:dyDescent="0.2">
      <c r="A3165">
        <v>3163</v>
      </c>
      <c r="B3165" t="s">
        <v>1487</v>
      </c>
      <c r="C3165" t="s">
        <v>1486</v>
      </c>
      <c r="F3165" t="s">
        <v>1485</v>
      </c>
      <c r="G3165" t="s">
        <v>17</v>
      </c>
      <c r="H3165" t="s">
        <v>16</v>
      </c>
      <c r="I3165" t="s">
        <v>1484</v>
      </c>
      <c r="J3165">
        <v>60013402</v>
      </c>
      <c r="K3165" t="s">
        <v>1483</v>
      </c>
      <c r="L3165" t="s">
        <v>1482</v>
      </c>
      <c r="M3165" t="s">
        <v>66</v>
      </c>
      <c r="N3165">
        <v>2</v>
      </c>
      <c r="O3165" t="s">
        <v>1481</v>
      </c>
      <c r="P3165" t="s">
        <v>1480</v>
      </c>
      <c r="Q3165" t="s">
        <v>1479</v>
      </c>
      <c r="R3165" s="7">
        <v>40909</v>
      </c>
      <c r="S3165" s="8">
        <f t="shared" si="400"/>
        <v>2012</v>
      </c>
      <c r="T3165" s="8">
        <v>2012</v>
      </c>
      <c r="U3165" s="8">
        <f t="shared" si="401"/>
        <v>10</v>
      </c>
      <c r="V3165" s="7">
        <v>40940</v>
      </c>
      <c r="W3165" t="s">
        <v>1478</v>
      </c>
      <c r="X3165" s="2">
        <v>0.47099999999999997</v>
      </c>
      <c r="Y3165" s="6">
        <f t="shared" si="398"/>
        <v>1.2573075999039E-2</v>
      </c>
      <c r="AA3165">
        <v>1655752</v>
      </c>
      <c r="AB3165">
        <v>14307</v>
      </c>
      <c r="AD3165" t="s">
        <v>6</v>
      </c>
      <c r="AE3165">
        <v>81</v>
      </c>
      <c r="AF3165">
        <v>2</v>
      </c>
      <c r="AH3165" t="s">
        <v>1477</v>
      </c>
      <c r="AI3165" t="s">
        <v>1476</v>
      </c>
      <c r="AK3165" t="s">
        <v>1475</v>
      </c>
      <c r="AL3165">
        <v>21</v>
      </c>
      <c r="AM3165" s="5">
        <f t="shared" si="402"/>
        <v>2.1</v>
      </c>
      <c r="AN3165" s="4">
        <f t="shared" si="399"/>
        <v>3.1806134040136312E-3</v>
      </c>
      <c r="AO3165" s="3"/>
      <c r="AP3165">
        <v>0</v>
      </c>
      <c r="AR3165" t="s">
        <v>1</v>
      </c>
      <c r="AT3165" s="2">
        <v>1.431</v>
      </c>
      <c r="AU3165" s="1">
        <f t="shared" si="403"/>
        <v>0.97553372205313893</v>
      </c>
      <c r="AV3165" s="1">
        <f t="shared" si="404"/>
        <v>0.78768447015263154</v>
      </c>
      <c r="AW3165" s="1">
        <f t="shared" si="405"/>
        <v>0.59983521825212416</v>
      </c>
    </row>
    <row r="3166" spans="1:49" x14ac:dyDescent="0.2">
      <c r="A3166">
        <v>3164</v>
      </c>
      <c r="B3166" t="s">
        <v>1474</v>
      </c>
      <c r="C3166" t="s">
        <v>1473</v>
      </c>
      <c r="F3166" t="s">
        <v>1472</v>
      </c>
      <c r="G3166" t="s">
        <v>17</v>
      </c>
      <c r="H3166" t="s">
        <v>16</v>
      </c>
      <c r="I3166" t="s">
        <v>1471</v>
      </c>
      <c r="J3166" t="s">
        <v>1470</v>
      </c>
      <c r="K3166" t="s">
        <v>1469</v>
      </c>
      <c r="L3166" t="s">
        <v>1468</v>
      </c>
      <c r="M3166" t="s">
        <v>1467</v>
      </c>
      <c r="N3166">
        <v>4</v>
      </c>
      <c r="O3166" t="s">
        <v>1466</v>
      </c>
      <c r="P3166" t="s">
        <v>1465</v>
      </c>
      <c r="Q3166" t="s">
        <v>1464</v>
      </c>
      <c r="R3166" s="7">
        <v>40909</v>
      </c>
      <c r="S3166" s="8">
        <f t="shared" si="400"/>
        <v>2012</v>
      </c>
      <c r="T3166" s="8">
        <v>2012</v>
      </c>
      <c r="U3166" s="8">
        <f t="shared" si="401"/>
        <v>10</v>
      </c>
      <c r="V3166" s="7">
        <v>2012</v>
      </c>
      <c r="W3166" t="s">
        <v>355</v>
      </c>
      <c r="X3166" s="2">
        <v>0.437</v>
      </c>
      <c r="Y3166" s="6">
        <f t="shared" si="398"/>
        <v>1.1665465417367396E-2</v>
      </c>
      <c r="AA3166">
        <v>10704698</v>
      </c>
      <c r="AB3166">
        <v>5300152513</v>
      </c>
      <c r="AC3166">
        <v>15598985</v>
      </c>
      <c r="AD3166" t="s">
        <v>6</v>
      </c>
      <c r="AE3166">
        <v>123</v>
      </c>
      <c r="AH3166" t="s">
        <v>1463</v>
      </c>
      <c r="AI3166" t="s">
        <v>1462</v>
      </c>
      <c r="AK3166" t="s">
        <v>1461</v>
      </c>
      <c r="AL3166">
        <v>46</v>
      </c>
      <c r="AM3166" s="5">
        <f t="shared" si="402"/>
        <v>4.5999999999999996</v>
      </c>
      <c r="AN3166" s="4">
        <f t="shared" si="399"/>
        <v>6.9670579326012866E-3</v>
      </c>
      <c r="AO3166" s="3"/>
      <c r="AP3166">
        <v>1</v>
      </c>
      <c r="AR3166" t="s">
        <v>1</v>
      </c>
      <c r="AT3166" s="2" t="s">
        <v>0</v>
      </c>
      <c r="AU3166" s="1">
        <f t="shared" si="403"/>
        <v>1.025594317193756</v>
      </c>
      <c r="AV3166" s="1">
        <f t="shared" si="404"/>
        <v>0.93162616749843419</v>
      </c>
      <c r="AW3166" s="1">
        <f t="shared" si="405"/>
        <v>0.83765801780311189</v>
      </c>
    </row>
    <row r="3167" spans="1:49" x14ac:dyDescent="0.2">
      <c r="A3167">
        <v>3165</v>
      </c>
      <c r="B3167" t="s">
        <v>1460</v>
      </c>
      <c r="C3167" t="s">
        <v>1459</v>
      </c>
      <c r="F3167" t="s">
        <v>1458</v>
      </c>
      <c r="G3167" t="s">
        <v>17</v>
      </c>
      <c r="H3167" t="s">
        <v>16</v>
      </c>
      <c r="I3167" t="s">
        <v>1457</v>
      </c>
      <c r="J3167" t="s">
        <v>1456</v>
      </c>
      <c r="K3167" t="s">
        <v>1455</v>
      </c>
      <c r="L3167" t="s">
        <v>1454</v>
      </c>
      <c r="M3167" t="s">
        <v>1453</v>
      </c>
      <c r="N3167">
        <v>5</v>
      </c>
      <c r="O3167" t="s">
        <v>1452</v>
      </c>
      <c r="P3167" t="s">
        <v>1451</v>
      </c>
      <c r="Q3167" t="s">
        <v>1450</v>
      </c>
      <c r="R3167" s="7">
        <v>40909</v>
      </c>
      <c r="S3167" s="8">
        <f t="shared" si="400"/>
        <v>2012</v>
      </c>
      <c r="T3167" s="8">
        <v>2012</v>
      </c>
      <c r="U3167" s="8">
        <f t="shared" si="401"/>
        <v>10</v>
      </c>
      <c r="V3167" s="7">
        <v>2012</v>
      </c>
      <c r="W3167" t="s">
        <v>355</v>
      </c>
      <c r="X3167" s="2">
        <v>0.437</v>
      </c>
      <c r="Y3167" s="6">
        <f t="shared" si="398"/>
        <v>1.1665465417367396E-2</v>
      </c>
      <c r="AA3167">
        <v>10704698</v>
      </c>
      <c r="AB3167">
        <v>5300152513</v>
      </c>
      <c r="AC3167">
        <v>15598985</v>
      </c>
      <c r="AD3167" t="s">
        <v>6</v>
      </c>
      <c r="AE3167">
        <v>123</v>
      </c>
      <c r="AH3167" t="s">
        <v>1449</v>
      </c>
      <c r="AI3167" t="s">
        <v>1448</v>
      </c>
      <c r="AK3167" t="s">
        <v>1447</v>
      </c>
      <c r="AL3167">
        <v>34</v>
      </c>
      <c r="AM3167" s="5">
        <f t="shared" si="402"/>
        <v>3.4</v>
      </c>
      <c r="AN3167" s="4">
        <f t="shared" si="399"/>
        <v>5.1495645588792126E-3</v>
      </c>
      <c r="AO3167" s="3"/>
      <c r="AP3167">
        <v>1</v>
      </c>
      <c r="AR3167" t="s">
        <v>1</v>
      </c>
      <c r="AT3167" s="2" t="s">
        <v>0</v>
      </c>
      <c r="AU3167" s="1">
        <f t="shared" si="403"/>
        <v>0.9710695159820939</v>
      </c>
      <c r="AV3167" s="1">
        <f t="shared" si="404"/>
        <v>0.84075149881233036</v>
      </c>
      <c r="AW3167" s="1">
        <f t="shared" si="405"/>
        <v>0.7104334816425667</v>
      </c>
    </row>
    <row r="3168" spans="1:49" x14ac:dyDescent="0.2">
      <c r="A3168">
        <v>3166</v>
      </c>
      <c r="B3168" t="s">
        <v>1446</v>
      </c>
      <c r="C3168" t="s">
        <v>1445</v>
      </c>
      <c r="F3168" t="s">
        <v>1444</v>
      </c>
      <c r="G3168" t="s">
        <v>17</v>
      </c>
      <c r="H3168" t="s">
        <v>16</v>
      </c>
      <c r="I3168" t="s">
        <v>1443</v>
      </c>
      <c r="J3168" t="s">
        <v>1442</v>
      </c>
      <c r="K3168" t="s">
        <v>1441</v>
      </c>
      <c r="L3168" t="s">
        <v>1440</v>
      </c>
      <c r="M3168" t="s">
        <v>1439</v>
      </c>
      <c r="N3168">
        <v>14</v>
      </c>
      <c r="O3168" t="s">
        <v>1438</v>
      </c>
      <c r="P3168" t="s">
        <v>1437</v>
      </c>
      <c r="Q3168" t="s">
        <v>1436</v>
      </c>
      <c r="R3168" s="7">
        <v>40909</v>
      </c>
      <c r="S3168" s="8">
        <f t="shared" si="400"/>
        <v>2012</v>
      </c>
      <c r="T3168" s="8">
        <v>2012</v>
      </c>
      <c r="U3168" s="8">
        <f t="shared" si="401"/>
        <v>10</v>
      </c>
      <c r="V3168" s="7">
        <v>40909</v>
      </c>
      <c r="W3168" t="s">
        <v>1435</v>
      </c>
      <c r="X3168" s="2">
        <v>2.61</v>
      </c>
      <c r="Y3168" s="6">
        <f t="shared" si="398"/>
        <v>6.9672459357732044E-2</v>
      </c>
      <c r="AA3168">
        <v>46256</v>
      </c>
      <c r="AB3168">
        <v>26704</v>
      </c>
      <c r="AD3168" t="s">
        <v>6</v>
      </c>
      <c r="AE3168">
        <v>143</v>
      </c>
      <c r="AF3168">
        <v>1</v>
      </c>
      <c r="AG3168">
        <v>16</v>
      </c>
      <c r="AI3168" t="s">
        <v>1434</v>
      </c>
      <c r="AJ3168" t="s">
        <v>1433</v>
      </c>
      <c r="AK3168" t="s">
        <v>1432</v>
      </c>
      <c r="AL3168">
        <v>10</v>
      </c>
      <c r="AM3168" s="5">
        <f t="shared" si="402"/>
        <v>1</v>
      </c>
      <c r="AN3168" s="4">
        <f t="shared" si="399"/>
        <v>1.5145778114350624E-3</v>
      </c>
      <c r="AO3168" s="3"/>
      <c r="AP3168">
        <v>0</v>
      </c>
      <c r="AR3168" t="s">
        <v>1</v>
      </c>
      <c r="AT3168" s="2">
        <v>6.2629999999999999</v>
      </c>
      <c r="AU3168" s="1">
        <f t="shared" si="403"/>
        <v>4.9225094893842947</v>
      </c>
      <c r="AV3168" s="1">
        <f t="shared" si="404"/>
        <v>3.5593518584583554</v>
      </c>
      <c r="AW3168" s="1">
        <f t="shared" si="405"/>
        <v>2.1961942275324158</v>
      </c>
    </row>
    <row r="3169" spans="1:49" x14ac:dyDescent="0.2">
      <c r="A3169">
        <v>3167</v>
      </c>
      <c r="B3169" t="s">
        <v>1431</v>
      </c>
      <c r="C3169" t="s">
        <v>1430</v>
      </c>
      <c r="F3169" t="s">
        <v>1429</v>
      </c>
      <c r="G3169" t="s">
        <v>17</v>
      </c>
      <c r="H3169" t="s">
        <v>16</v>
      </c>
      <c r="I3169" t="s">
        <v>1428</v>
      </c>
      <c r="J3169">
        <v>60017838</v>
      </c>
      <c r="K3169" t="s">
        <v>1427</v>
      </c>
      <c r="L3169" t="s">
        <v>1426</v>
      </c>
      <c r="M3169" t="s">
        <v>95</v>
      </c>
      <c r="N3169">
        <v>5</v>
      </c>
      <c r="O3169" t="s">
        <v>1425</v>
      </c>
      <c r="P3169" t="s">
        <v>1424</v>
      </c>
      <c r="Q3169" t="s">
        <v>1423</v>
      </c>
      <c r="R3169" s="7">
        <v>40909</v>
      </c>
      <c r="S3169" s="8">
        <f t="shared" si="400"/>
        <v>2012</v>
      </c>
      <c r="T3169" s="8">
        <v>2012</v>
      </c>
      <c r="U3169" s="8">
        <f t="shared" si="401"/>
        <v>10</v>
      </c>
      <c r="V3169" s="7">
        <v>40909</v>
      </c>
      <c r="W3169" t="s">
        <v>1360</v>
      </c>
      <c r="X3169" s="2">
        <v>0.82</v>
      </c>
      <c r="Y3169" s="6">
        <f t="shared" si="398"/>
        <v>2.1889431675609299E-2</v>
      </c>
      <c r="AA3169">
        <v>189456</v>
      </c>
      <c r="AB3169">
        <v>15361</v>
      </c>
      <c r="AD3169" t="s">
        <v>6</v>
      </c>
      <c r="AE3169">
        <v>61</v>
      </c>
      <c r="AF3169">
        <v>1</v>
      </c>
      <c r="AG3169">
        <v>5977028</v>
      </c>
      <c r="AH3169" t="s">
        <v>1422</v>
      </c>
      <c r="AI3169" t="s">
        <v>1421</v>
      </c>
      <c r="AJ3169" t="s">
        <v>1420</v>
      </c>
      <c r="AK3169" t="s">
        <v>1419</v>
      </c>
      <c r="AL3169">
        <v>7</v>
      </c>
      <c r="AM3169" s="5">
        <f t="shared" si="402"/>
        <v>0.7</v>
      </c>
      <c r="AN3169" s="4">
        <f t="shared" si="399"/>
        <v>1.0602044680045437E-3</v>
      </c>
      <c r="AO3169" s="3"/>
      <c r="AP3169">
        <v>0</v>
      </c>
      <c r="AR3169" t="s">
        <v>1</v>
      </c>
      <c r="AT3169" s="2" t="s">
        <v>0</v>
      </c>
      <c r="AU3169" s="1">
        <f t="shared" si="403"/>
        <v>1.5640663513327873</v>
      </c>
      <c r="AV3169" s="1">
        <f t="shared" si="404"/>
        <v>1.147481807180692</v>
      </c>
      <c r="AW3169" s="1">
        <f t="shared" si="405"/>
        <v>0.73089726302859692</v>
      </c>
    </row>
    <row r="3170" spans="1:49" x14ac:dyDescent="0.2">
      <c r="A3170">
        <v>3168</v>
      </c>
      <c r="B3170" t="s">
        <v>1418</v>
      </c>
      <c r="C3170" t="s">
        <v>1417</v>
      </c>
      <c r="F3170" t="s">
        <v>1416</v>
      </c>
      <c r="G3170" t="s">
        <v>17</v>
      </c>
      <c r="H3170" t="s">
        <v>16</v>
      </c>
      <c r="I3170" t="s">
        <v>1415</v>
      </c>
      <c r="J3170" t="s">
        <v>1409</v>
      </c>
      <c r="K3170" t="s">
        <v>1414</v>
      </c>
      <c r="L3170" t="s">
        <v>1413</v>
      </c>
      <c r="M3170" t="s">
        <v>1412</v>
      </c>
      <c r="N3170">
        <v>2</v>
      </c>
      <c r="O3170" t="s">
        <v>1411</v>
      </c>
      <c r="P3170" t="s">
        <v>1410</v>
      </c>
      <c r="Q3170" t="s">
        <v>1409</v>
      </c>
      <c r="R3170" s="7">
        <v>40909</v>
      </c>
      <c r="S3170" s="8">
        <f t="shared" si="400"/>
        <v>2012</v>
      </c>
      <c r="T3170" s="8">
        <v>2012</v>
      </c>
      <c r="U3170" s="8">
        <f t="shared" si="401"/>
        <v>10</v>
      </c>
      <c r="V3170" s="7">
        <v>40909</v>
      </c>
      <c r="W3170" t="s">
        <v>1408</v>
      </c>
      <c r="X3170" s="2">
        <v>0.50600000000000001</v>
      </c>
      <c r="Y3170" s="6">
        <f t="shared" si="398"/>
        <v>1.35073810095833E-2</v>
      </c>
      <c r="AA3170">
        <v>10638210</v>
      </c>
      <c r="AB3170">
        <v>12300</v>
      </c>
      <c r="AD3170" t="s">
        <v>6</v>
      </c>
      <c r="AE3170">
        <v>20</v>
      </c>
      <c r="AF3170">
        <v>1</v>
      </c>
      <c r="AG3170">
        <v>5661890</v>
      </c>
      <c r="AH3170" t="s">
        <v>1407</v>
      </c>
      <c r="AI3170" t="s">
        <v>1406</v>
      </c>
      <c r="AJ3170" t="s">
        <v>1405</v>
      </c>
      <c r="AK3170" t="s">
        <v>1404</v>
      </c>
      <c r="AL3170">
        <v>63</v>
      </c>
      <c r="AM3170" s="5">
        <f t="shared" si="402"/>
        <v>6.3</v>
      </c>
      <c r="AN3170" s="4">
        <f t="shared" si="399"/>
        <v>9.5418402120408929E-3</v>
      </c>
      <c r="AO3170" s="3"/>
      <c r="AP3170">
        <v>0</v>
      </c>
      <c r="AR3170" t="s">
        <v>1</v>
      </c>
      <c r="AT3170" s="2" t="s">
        <v>0</v>
      </c>
      <c r="AU3170" s="1">
        <f t="shared" si="403"/>
        <v>1.2317718770320576</v>
      </c>
      <c r="AV3170" s="1">
        <f t="shared" si="404"/>
        <v>1.1524610610812096</v>
      </c>
      <c r="AW3170" s="1">
        <f t="shared" si="405"/>
        <v>1.0731502451303614</v>
      </c>
    </row>
    <row r="3171" spans="1:49" x14ac:dyDescent="0.2">
      <c r="A3171">
        <v>3169</v>
      </c>
      <c r="B3171" t="s">
        <v>1403</v>
      </c>
      <c r="C3171" t="s">
        <v>1402</v>
      </c>
      <c r="F3171" t="s">
        <v>1401</v>
      </c>
      <c r="G3171" t="s">
        <v>17</v>
      </c>
      <c r="H3171" t="s">
        <v>16</v>
      </c>
      <c r="I3171" t="s">
        <v>1400</v>
      </c>
      <c r="J3171" t="s">
        <v>1399</v>
      </c>
      <c r="K3171" t="s">
        <v>1398</v>
      </c>
      <c r="L3171" t="s">
        <v>1397</v>
      </c>
      <c r="M3171" t="s">
        <v>1364</v>
      </c>
      <c r="N3171">
        <v>2</v>
      </c>
      <c r="O3171" t="s">
        <v>1396</v>
      </c>
      <c r="P3171" t="s">
        <v>1395</v>
      </c>
      <c r="Q3171" t="s">
        <v>1394</v>
      </c>
      <c r="R3171" s="7">
        <v>40909</v>
      </c>
      <c r="S3171" s="8">
        <f t="shared" si="400"/>
        <v>2012</v>
      </c>
      <c r="T3171" s="8">
        <v>2012</v>
      </c>
      <c r="U3171" s="8">
        <f t="shared" si="401"/>
        <v>10</v>
      </c>
      <c r="V3171" s="7">
        <v>2012</v>
      </c>
      <c r="W3171" t="s">
        <v>1393</v>
      </c>
      <c r="X3171" s="2">
        <v>2.1589999999999998</v>
      </c>
      <c r="Y3171" s="6">
        <f t="shared" si="398"/>
        <v>5.7633271936146924E-2</v>
      </c>
      <c r="AA3171">
        <v>8858993</v>
      </c>
      <c r="AB3171">
        <v>26055</v>
      </c>
      <c r="AD3171" t="s">
        <v>6</v>
      </c>
      <c r="AE3171">
        <v>27</v>
      </c>
      <c r="AF3171">
        <v>1</v>
      </c>
      <c r="AG3171">
        <v>5559480</v>
      </c>
      <c r="AH3171" t="s">
        <v>1392</v>
      </c>
      <c r="AI3171" t="s">
        <v>1391</v>
      </c>
      <c r="AJ3171" t="s">
        <v>1390</v>
      </c>
      <c r="AK3171" t="s">
        <v>1389</v>
      </c>
      <c r="AL3171">
        <v>6</v>
      </c>
      <c r="AM3171" s="5">
        <f t="shared" si="402"/>
        <v>0.6</v>
      </c>
      <c r="AN3171" s="4">
        <f t="shared" si="399"/>
        <v>9.0874668686103744E-4</v>
      </c>
      <c r="AO3171" s="3"/>
      <c r="AP3171">
        <v>0</v>
      </c>
      <c r="AR3171" t="s">
        <v>1</v>
      </c>
      <c r="AT3171" s="2">
        <v>6.1529999999999996</v>
      </c>
      <c r="AU3171" s="1">
        <f t="shared" si="403"/>
        <v>4.0615914361361156</v>
      </c>
      <c r="AV3171" s="1">
        <f t="shared" si="404"/>
        <v>2.9271009311503979</v>
      </c>
      <c r="AW3171" s="1">
        <f t="shared" si="405"/>
        <v>1.7926104261646802</v>
      </c>
    </row>
    <row r="3172" spans="1:49" x14ac:dyDescent="0.2">
      <c r="A3172">
        <v>3170</v>
      </c>
      <c r="B3172" t="s">
        <v>1388</v>
      </c>
      <c r="C3172" t="s">
        <v>1387</v>
      </c>
      <c r="F3172" t="s">
        <v>1386</v>
      </c>
      <c r="G3172" t="s">
        <v>17</v>
      </c>
      <c r="H3172" t="s">
        <v>16</v>
      </c>
      <c r="I3172" t="s">
        <v>1385</v>
      </c>
      <c r="J3172" t="s">
        <v>1384</v>
      </c>
      <c r="K3172" t="s">
        <v>1383</v>
      </c>
      <c r="L3172" t="s">
        <v>1382</v>
      </c>
      <c r="M3172" t="s">
        <v>1381</v>
      </c>
      <c r="N3172">
        <v>4</v>
      </c>
      <c r="O3172" t="s">
        <v>1380</v>
      </c>
      <c r="P3172" t="s">
        <v>1379</v>
      </c>
      <c r="Q3172" t="s">
        <v>1378</v>
      </c>
      <c r="R3172" s="7">
        <v>40909</v>
      </c>
      <c r="S3172" s="8">
        <f t="shared" si="400"/>
        <v>2012</v>
      </c>
      <c r="T3172" s="8">
        <v>2012</v>
      </c>
      <c r="U3172" s="8">
        <f t="shared" si="401"/>
        <v>10</v>
      </c>
      <c r="V3172" s="7">
        <v>40909</v>
      </c>
      <c r="W3172" t="s">
        <v>1360</v>
      </c>
      <c r="X3172" s="2">
        <v>0.82</v>
      </c>
      <c r="Y3172" s="6">
        <f t="shared" si="398"/>
        <v>2.1889431675609299E-2</v>
      </c>
      <c r="AA3172">
        <v>189456</v>
      </c>
      <c r="AB3172">
        <v>15361</v>
      </c>
      <c r="AD3172" t="s">
        <v>6</v>
      </c>
      <c r="AE3172">
        <v>61</v>
      </c>
      <c r="AF3172">
        <v>1</v>
      </c>
      <c r="AG3172">
        <v>5971786</v>
      </c>
      <c r="AH3172" t="s">
        <v>1377</v>
      </c>
      <c r="AI3172" t="s">
        <v>1376</v>
      </c>
      <c r="AJ3172" t="s">
        <v>1375</v>
      </c>
      <c r="AK3172" t="s">
        <v>1374</v>
      </c>
      <c r="AL3172">
        <v>61</v>
      </c>
      <c r="AM3172" s="5">
        <f t="shared" si="402"/>
        <v>6.1</v>
      </c>
      <c r="AN3172" s="4">
        <f t="shared" si="399"/>
        <v>9.23892464975388E-3</v>
      </c>
      <c r="AO3172" s="3"/>
      <c r="AP3172">
        <v>0</v>
      </c>
      <c r="AQ3172" t="s">
        <v>1373</v>
      </c>
      <c r="AR3172" t="s">
        <v>1</v>
      </c>
      <c r="AS3172" t="s">
        <v>1372</v>
      </c>
      <c r="AT3172" s="2" t="s">
        <v>0</v>
      </c>
      <c r="AU3172" s="1">
        <f t="shared" si="403"/>
        <v>1.8094279567852674</v>
      </c>
      <c r="AV3172" s="1">
        <f t="shared" si="404"/>
        <v>1.5564178162681588</v>
      </c>
      <c r="AW3172" s="1">
        <f t="shared" si="405"/>
        <v>1.3034076757510504</v>
      </c>
    </row>
    <row r="3173" spans="1:49" x14ac:dyDescent="0.2">
      <c r="A3173">
        <v>3171</v>
      </c>
      <c r="B3173" t="s">
        <v>1371</v>
      </c>
      <c r="C3173" t="s">
        <v>1370</v>
      </c>
      <c r="F3173" t="s">
        <v>1369</v>
      </c>
      <c r="G3173" t="s">
        <v>17</v>
      </c>
      <c r="H3173" t="s">
        <v>16</v>
      </c>
      <c r="I3173" t="s">
        <v>1368</v>
      </c>
      <c r="J3173" t="s">
        <v>1367</v>
      </c>
      <c r="K3173" t="s">
        <v>1366</v>
      </c>
      <c r="L3173" t="s">
        <v>1365</v>
      </c>
      <c r="M3173" t="s">
        <v>1364</v>
      </c>
      <c r="N3173">
        <v>4</v>
      </c>
      <c r="O3173" t="s">
        <v>1363</v>
      </c>
      <c r="P3173" t="s">
        <v>1362</v>
      </c>
      <c r="Q3173" t="s">
        <v>1361</v>
      </c>
      <c r="R3173" s="7">
        <v>40909</v>
      </c>
      <c r="S3173" s="8">
        <f t="shared" si="400"/>
        <v>2012</v>
      </c>
      <c r="T3173" s="8">
        <v>2012</v>
      </c>
      <c r="U3173" s="8">
        <f t="shared" si="401"/>
        <v>10</v>
      </c>
      <c r="V3173" s="7">
        <v>40909</v>
      </c>
      <c r="W3173" t="s">
        <v>1360</v>
      </c>
      <c r="X3173" s="2">
        <v>0.82</v>
      </c>
      <c r="Y3173" s="6">
        <f t="shared" si="398"/>
        <v>2.1889431675609299E-2</v>
      </c>
      <c r="AA3173">
        <v>189456</v>
      </c>
      <c r="AB3173">
        <v>15361</v>
      </c>
      <c r="AD3173" t="s">
        <v>6</v>
      </c>
      <c r="AE3173">
        <v>61</v>
      </c>
      <c r="AF3173">
        <v>1</v>
      </c>
      <c r="AG3173">
        <v>5976446</v>
      </c>
      <c r="AH3173" t="s">
        <v>1359</v>
      </c>
      <c r="AI3173" t="s">
        <v>1358</v>
      </c>
      <c r="AJ3173" t="s">
        <v>1357</v>
      </c>
      <c r="AK3173" t="s">
        <v>1356</v>
      </c>
      <c r="AL3173">
        <v>5</v>
      </c>
      <c r="AM3173" s="5">
        <f t="shared" si="402"/>
        <v>0.5</v>
      </c>
      <c r="AN3173" s="4">
        <f t="shared" si="399"/>
        <v>7.572889057175312E-4</v>
      </c>
      <c r="AO3173" s="3"/>
      <c r="AP3173">
        <v>0</v>
      </c>
      <c r="AR3173" t="s">
        <v>1</v>
      </c>
      <c r="AT3173" s="2" t="s">
        <v>0</v>
      </c>
      <c r="AU3173" s="1">
        <f t="shared" si="403"/>
        <v>1.5549788844641765</v>
      </c>
      <c r="AV3173" s="1">
        <f t="shared" si="404"/>
        <v>1.1323360290663413</v>
      </c>
      <c r="AW3173" s="1">
        <f t="shared" si="405"/>
        <v>0.70969317366850615</v>
      </c>
    </row>
    <row r="3174" spans="1:49" x14ac:dyDescent="0.2">
      <c r="A3174">
        <v>3172</v>
      </c>
      <c r="B3174" t="s">
        <v>1355</v>
      </c>
      <c r="C3174" t="s">
        <v>1354</v>
      </c>
      <c r="F3174" t="s">
        <v>1353</v>
      </c>
      <c r="G3174" t="s">
        <v>17</v>
      </c>
      <c r="H3174" t="s">
        <v>16</v>
      </c>
      <c r="I3174" t="s">
        <v>1352</v>
      </c>
      <c r="J3174" t="s">
        <v>1351</v>
      </c>
      <c r="K3174" t="s">
        <v>1350</v>
      </c>
      <c r="L3174" t="s">
        <v>1349</v>
      </c>
      <c r="M3174" t="s">
        <v>264</v>
      </c>
      <c r="N3174">
        <v>4</v>
      </c>
      <c r="O3174" t="s">
        <v>1348</v>
      </c>
      <c r="P3174" t="s">
        <v>1347</v>
      </c>
      <c r="Q3174" t="s">
        <v>1346</v>
      </c>
      <c r="R3174" s="7">
        <v>40909</v>
      </c>
      <c r="S3174" s="8">
        <f t="shared" si="400"/>
        <v>2012</v>
      </c>
      <c r="T3174" s="8">
        <v>2012</v>
      </c>
      <c r="U3174" s="8">
        <f t="shared" si="401"/>
        <v>10</v>
      </c>
      <c r="V3174" s="7">
        <v>40909</v>
      </c>
      <c r="W3174" t="s">
        <v>1302</v>
      </c>
      <c r="X3174" s="2">
        <v>0.33500000000000002</v>
      </c>
      <c r="Y3174" s="6">
        <f t="shared" si="398"/>
        <v>8.94263367235258E-3</v>
      </c>
      <c r="AA3174">
        <v>10964290</v>
      </c>
      <c r="AB3174">
        <v>18201</v>
      </c>
      <c r="AC3174" t="s">
        <v>1301</v>
      </c>
      <c r="AD3174" t="s">
        <v>6</v>
      </c>
      <c r="AE3174">
        <v>22</v>
      </c>
      <c r="AF3174">
        <v>1</v>
      </c>
      <c r="AH3174" t="s">
        <v>1345</v>
      </c>
      <c r="AI3174" t="s">
        <v>1344</v>
      </c>
      <c r="AJ3174" t="s">
        <v>1343</v>
      </c>
      <c r="AK3174" t="s">
        <v>1342</v>
      </c>
      <c r="AL3174">
        <v>5</v>
      </c>
      <c r="AM3174" s="5">
        <f t="shared" si="402"/>
        <v>0.5</v>
      </c>
      <c r="AN3174" s="4">
        <f t="shared" si="399"/>
        <v>7.572889057175312E-4</v>
      </c>
      <c r="AO3174" s="3"/>
      <c r="AP3174">
        <v>0</v>
      </c>
      <c r="AR3174" t="s">
        <v>1</v>
      </c>
      <c r="AT3174" s="2">
        <v>1.694</v>
      </c>
      <c r="AU3174" s="1">
        <f t="shared" si="403"/>
        <v>0.64870302423620663</v>
      </c>
      <c r="AV3174" s="1">
        <f t="shared" si="404"/>
        <v>0.48499612890350552</v>
      </c>
      <c r="AW3174" s="1">
        <f t="shared" si="405"/>
        <v>0.32128923357080458</v>
      </c>
    </row>
    <row r="3175" spans="1:49" x14ac:dyDescent="0.2">
      <c r="A3175">
        <v>3173</v>
      </c>
      <c r="B3175" t="s">
        <v>1341</v>
      </c>
      <c r="C3175" t="s">
        <v>1340</v>
      </c>
      <c r="F3175" t="s">
        <v>1339</v>
      </c>
      <c r="G3175" t="s">
        <v>17</v>
      </c>
      <c r="H3175" t="s">
        <v>16</v>
      </c>
      <c r="I3175" t="s">
        <v>1338</v>
      </c>
      <c r="J3175" t="s">
        <v>1332</v>
      </c>
      <c r="K3175" t="s">
        <v>1337</v>
      </c>
      <c r="L3175" t="s">
        <v>1336</v>
      </c>
      <c r="M3175" t="s">
        <v>1335</v>
      </c>
      <c r="N3175">
        <v>2</v>
      </c>
      <c r="O3175" t="s">
        <v>1334</v>
      </c>
      <c r="P3175" t="s">
        <v>1333</v>
      </c>
      <c r="Q3175" t="s">
        <v>1332</v>
      </c>
      <c r="R3175" s="7">
        <v>40909</v>
      </c>
      <c r="S3175" s="8">
        <f t="shared" si="400"/>
        <v>2012</v>
      </c>
      <c r="T3175" s="8">
        <v>2012</v>
      </c>
      <c r="U3175" s="8">
        <f t="shared" si="401"/>
        <v>10</v>
      </c>
      <c r="V3175" s="7">
        <v>40909</v>
      </c>
      <c r="W3175" t="s">
        <v>1302</v>
      </c>
      <c r="X3175" s="2">
        <v>0.33500000000000002</v>
      </c>
      <c r="Y3175" s="6">
        <f t="shared" si="398"/>
        <v>8.94263367235258E-3</v>
      </c>
      <c r="AA3175">
        <v>10964290</v>
      </c>
      <c r="AB3175">
        <v>18201</v>
      </c>
      <c r="AC3175" t="s">
        <v>1301</v>
      </c>
      <c r="AD3175" t="s">
        <v>6</v>
      </c>
      <c r="AE3175">
        <v>22</v>
      </c>
      <c r="AF3175">
        <v>1</v>
      </c>
      <c r="AH3175" t="s">
        <v>1331</v>
      </c>
      <c r="AI3175" t="s">
        <v>1330</v>
      </c>
      <c r="AJ3175" t="s">
        <v>1329</v>
      </c>
      <c r="AK3175" t="s">
        <v>1328</v>
      </c>
      <c r="AL3175">
        <v>3</v>
      </c>
      <c r="AM3175" s="5">
        <f t="shared" si="402"/>
        <v>0.3</v>
      </c>
      <c r="AN3175" s="4">
        <f t="shared" si="399"/>
        <v>4.5437334343051872E-4</v>
      </c>
      <c r="AO3175" s="3"/>
      <c r="AP3175">
        <v>0</v>
      </c>
      <c r="AR3175" t="s">
        <v>1</v>
      </c>
      <c r="AT3175" s="2">
        <v>1.694</v>
      </c>
      <c r="AU3175" s="1">
        <f t="shared" si="403"/>
        <v>0.63961555736759612</v>
      </c>
      <c r="AV3175" s="1">
        <f t="shared" si="404"/>
        <v>0.46985035078915499</v>
      </c>
      <c r="AW3175" s="1">
        <f t="shared" si="405"/>
        <v>0.30008514421071369</v>
      </c>
    </row>
    <row r="3176" spans="1:49" x14ac:dyDescent="0.2">
      <c r="A3176">
        <v>3174</v>
      </c>
      <c r="B3176" t="s">
        <v>1327</v>
      </c>
      <c r="C3176" t="s">
        <v>1326</v>
      </c>
      <c r="F3176" t="s">
        <v>1325</v>
      </c>
      <c r="G3176" t="s">
        <v>17</v>
      </c>
      <c r="H3176" t="s">
        <v>16</v>
      </c>
      <c r="I3176" t="s">
        <v>1324</v>
      </c>
      <c r="J3176" t="s">
        <v>1323</v>
      </c>
      <c r="K3176" t="s">
        <v>1322</v>
      </c>
      <c r="L3176" t="s">
        <v>1321</v>
      </c>
      <c r="M3176" t="s">
        <v>227</v>
      </c>
      <c r="N3176">
        <v>3</v>
      </c>
      <c r="O3176" t="s">
        <v>1320</v>
      </c>
      <c r="P3176" t="s">
        <v>1319</v>
      </c>
      <c r="Q3176" t="s">
        <v>1318</v>
      </c>
      <c r="R3176" s="7">
        <v>40909</v>
      </c>
      <c r="S3176" s="8">
        <f t="shared" si="400"/>
        <v>2012</v>
      </c>
      <c r="T3176" s="8">
        <v>2012</v>
      </c>
      <c r="U3176" s="8">
        <f t="shared" si="401"/>
        <v>10</v>
      </c>
      <c r="V3176" s="7">
        <v>40909</v>
      </c>
      <c r="W3176" t="s">
        <v>1302</v>
      </c>
      <c r="X3176" s="2">
        <v>0.33500000000000002</v>
      </c>
      <c r="Y3176" s="6">
        <f t="shared" si="398"/>
        <v>8.94263367235258E-3</v>
      </c>
      <c r="AA3176">
        <v>10964290</v>
      </c>
      <c r="AB3176">
        <v>18201</v>
      </c>
      <c r="AC3176" t="s">
        <v>1301</v>
      </c>
      <c r="AD3176" t="s">
        <v>6</v>
      </c>
      <c r="AE3176">
        <v>22</v>
      </c>
      <c r="AF3176">
        <v>1</v>
      </c>
      <c r="AH3176" t="s">
        <v>1317</v>
      </c>
      <c r="AI3176" t="s">
        <v>1316</v>
      </c>
      <c r="AJ3176" t="s">
        <v>1315</v>
      </c>
      <c r="AK3176" t="s">
        <v>1314</v>
      </c>
      <c r="AL3176">
        <v>8</v>
      </c>
      <c r="AM3176" s="5">
        <f t="shared" si="402"/>
        <v>0.8</v>
      </c>
      <c r="AN3176" s="4">
        <f t="shared" si="399"/>
        <v>1.2116622491480501E-3</v>
      </c>
      <c r="AO3176" s="3"/>
      <c r="AP3176">
        <v>0</v>
      </c>
      <c r="AR3176" t="s">
        <v>1</v>
      </c>
      <c r="AT3176" s="2">
        <v>1.694</v>
      </c>
      <c r="AU3176" s="1">
        <f t="shared" si="403"/>
        <v>0.66233422453912216</v>
      </c>
      <c r="AV3176" s="1">
        <f t="shared" si="404"/>
        <v>0.50771479607503145</v>
      </c>
      <c r="AW3176" s="1">
        <f t="shared" si="405"/>
        <v>0.3530953676109409</v>
      </c>
    </row>
    <row r="3177" spans="1:49" x14ac:dyDescent="0.2">
      <c r="A3177">
        <v>3175</v>
      </c>
      <c r="B3177" t="s">
        <v>1313</v>
      </c>
      <c r="C3177" t="s">
        <v>1312</v>
      </c>
      <c r="F3177" t="s">
        <v>1311</v>
      </c>
      <c r="G3177" t="s">
        <v>17</v>
      </c>
      <c r="H3177" t="s">
        <v>16</v>
      </c>
      <c r="I3177" t="s">
        <v>1310</v>
      </c>
      <c r="J3177" t="s">
        <v>1309</v>
      </c>
      <c r="K3177" t="s">
        <v>1308</v>
      </c>
      <c r="L3177" t="s">
        <v>1307</v>
      </c>
      <c r="M3177" t="s">
        <v>1306</v>
      </c>
      <c r="N3177">
        <v>6</v>
      </c>
      <c r="O3177" t="s">
        <v>1305</v>
      </c>
      <c r="P3177" t="s">
        <v>1304</v>
      </c>
      <c r="Q3177" t="s">
        <v>1303</v>
      </c>
      <c r="R3177" s="7">
        <v>40909</v>
      </c>
      <c r="S3177" s="8">
        <f t="shared" si="400"/>
        <v>2012</v>
      </c>
      <c r="T3177" s="8">
        <v>2012</v>
      </c>
      <c r="U3177" s="8">
        <f t="shared" si="401"/>
        <v>10</v>
      </c>
      <c r="V3177" s="7">
        <v>40909</v>
      </c>
      <c r="W3177" t="s">
        <v>1302</v>
      </c>
      <c r="X3177" s="2">
        <v>0.33500000000000002</v>
      </c>
      <c r="Y3177" s="6">
        <f t="shared" si="398"/>
        <v>8.94263367235258E-3</v>
      </c>
      <c r="AA3177">
        <v>10964290</v>
      </c>
      <c r="AB3177">
        <v>18201</v>
      </c>
      <c r="AC3177" t="s">
        <v>1301</v>
      </c>
      <c r="AD3177" t="s">
        <v>6</v>
      </c>
      <c r="AE3177">
        <v>22</v>
      </c>
      <c r="AF3177">
        <v>1</v>
      </c>
      <c r="AH3177" t="s">
        <v>1300</v>
      </c>
      <c r="AI3177" t="s">
        <v>1299</v>
      </c>
      <c r="AJ3177" t="s">
        <v>1298</v>
      </c>
      <c r="AK3177" t="s">
        <v>1297</v>
      </c>
      <c r="AL3177">
        <v>5</v>
      </c>
      <c r="AM3177" s="5">
        <f t="shared" si="402"/>
        <v>0.5</v>
      </c>
      <c r="AN3177" s="4">
        <f t="shared" si="399"/>
        <v>7.572889057175312E-4</v>
      </c>
      <c r="AO3177" s="3"/>
      <c r="AP3177">
        <v>0</v>
      </c>
      <c r="AR3177" t="s">
        <v>1</v>
      </c>
      <c r="AT3177" s="2">
        <v>1.694</v>
      </c>
      <c r="AU3177" s="1">
        <f t="shared" si="403"/>
        <v>0.64870302423620663</v>
      </c>
      <c r="AV3177" s="1">
        <f t="shared" si="404"/>
        <v>0.48499612890350552</v>
      </c>
      <c r="AW3177" s="1">
        <f t="shared" si="405"/>
        <v>0.32128923357080458</v>
      </c>
    </row>
    <row r="3178" spans="1:49" x14ac:dyDescent="0.2">
      <c r="A3178">
        <v>3176</v>
      </c>
      <c r="B3178" t="s">
        <v>1296</v>
      </c>
      <c r="C3178" t="s">
        <v>1295</v>
      </c>
      <c r="E3178">
        <v>21503937</v>
      </c>
      <c r="F3178" t="s">
        <v>1294</v>
      </c>
      <c r="G3178" t="s">
        <v>17</v>
      </c>
      <c r="H3178" t="s">
        <v>16</v>
      </c>
      <c r="I3178" t="s">
        <v>589</v>
      </c>
      <c r="J3178">
        <v>60030536</v>
      </c>
      <c r="K3178" t="s">
        <v>1293</v>
      </c>
      <c r="L3178" t="s">
        <v>1292</v>
      </c>
      <c r="M3178" t="s">
        <v>146</v>
      </c>
      <c r="N3178">
        <v>3</v>
      </c>
      <c r="O3178" t="s">
        <v>1291</v>
      </c>
      <c r="P3178" t="s">
        <v>1290</v>
      </c>
      <c r="Q3178" t="s">
        <v>1289</v>
      </c>
      <c r="R3178" s="7">
        <v>40909</v>
      </c>
      <c r="S3178" s="8">
        <f t="shared" si="400"/>
        <v>2012</v>
      </c>
      <c r="T3178" s="8">
        <v>2012</v>
      </c>
      <c r="U3178" s="8">
        <f t="shared" si="401"/>
        <v>10</v>
      </c>
      <c r="V3178" s="7">
        <v>40909</v>
      </c>
      <c r="W3178" t="s">
        <v>1288</v>
      </c>
      <c r="X3178" s="2">
        <v>0.4</v>
      </c>
      <c r="Y3178" s="6">
        <f t="shared" si="398"/>
        <v>1.0677771549077708E-2</v>
      </c>
      <c r="AA3178">
        <v>2693879</v>
      </c>
      <c r="AB3178">
        <v>23942</v>
      </c>
      <c r="AC3178">
        <v>10990801</v>
      </c>
      <c r="AD3178" t="s">
        <v>6</v>
      </c>
      <c r="AE3178">
        <v>26</v>
      </c>
      <c r="AF3178">
        <v>1</v>
      </c>
      <c r="AH3178" t="s">
        <v>1287</v>
      </c>
      <c r="AI3178" t="s">
        <v>1286</v>
      </c>
      <c r="AJ3178" t="s">
        <v>1285</v>
      </c>
      <c r="AK3178" t="s">
        <v>1284</v>
      </c>
      <c r="AL3178">
        <v>11</v>
      </c>
      <c r="AM3178" s="5">
        <f t="shared" si="402"/>
        <v>1.1000000000000001</v>
      </c>
      <c r="AN3178" s="4">
        <f t="shared" si="399"/>
        <v>1.6660355925785689E-3</v>
      </c>
      <c r="AO3178" s="3"/>
      <c r="AP3178">
        <v>0</v>
      </c>
      <c r="AR3178" t="s">
        <v>1</v>
      </c>
      <c r="AT3178" s="2">
        <v>1.9019999999999999</v>
      </c>
      <c r="AU3178" s="1">
        <f t="shared" si="403"/>
        <v>0.79742507621279657</v>
      </c>
      <c r="AV3178" s="1">
        <f t="shared" si="404"/>
        <v>0.61719035708281389</v>
      </c>
      <c r="AW3178" s="1">
        <f t="shared" si="405"/>
        <v>0.43695563795283099</v>
      </c>
    </row>
    <row r="3179" spans="1:49" x14ac:dyDescent="0.2">
      <c r="A3179">
        <v>3177</v>
      </c>
      <c r="B3179" t="s">
        <v>1283</v>
      </c>
      <c r="C3179" t="s">
        <v>1282</v>
      </c>
      <c r="D3179" t="s">
        <v>1281</v>
      </c>
      <c r="E3179">
        <v>22074666</v>
      </c>
      <c r="F3179" t="s">
        <v>1280</v>
      </c>
      <c r="G3179" t="s">
        <v>17</v>
      </c>
      <c r="H3179" t="s">
        <v>16</v>
      </c>
      <c r="I3179" t="s">
        <v>1279</v>
      </c>
      <c r="J3179">
        <v>60011685</v>
      </c>
      <c r="K3179" t="s">
        <v>1278</v>
      </c>
      <c r="L3179" t="s">
        <v>1277</v>
      </c>
      <c r="M3179" t="s">
        <v>1276</v>
      </c>
      <c r="N3179">
        <v>4</v>
      </c>
      <c r="O3179" t="s">
        <v>1275</v>
      </c>
      <c r="P3179" t="s">
        <v>1274</v>
      </c>
      <c r="Q3179" t="s">
        <v>1273</v>
      </c>
      <c r="R3179" s="7">
        <v>40909</v>
      </c>
      <c r="S3179" s="8">
        <f t="shared" si="400"/>
        <v>2012</v>
      </c>
      <c r="T3179" s="8">
        <v>2012</v>
      </c>
      <c r="U3179" s="8">
        <f t="shared" si="401"/>
        <v>10</v>
      </c>
      <c r="V3179" s="7">
        <v>40909</v>
      </c>
      <c r="W3179" t="s">
        <v>1272</v>
      </c>
      <c r="X3179" s="2">
        <v>1.032</v>
      </c>
      <c r="Y3179" s="6">
        <f t="shared" si="398"/>
        <v>2.7548650596620487E-2</v>
      </c>
      <c r="AA3179">
        <v>1761617</v>
      </c>
      <c r="AB3179">
        <v>19257</v>
      </c>
      <c r="AD3179" t="s">
        <v>6</v>
      </c>
      <c r="AE3179">
        <v>169</v>
      </c>
      <c r="AF3179">
        <v>1</v>
      </c>
      <c r="AH3179" t="s">
        <v>1271</v>
      </c>
      <c r="AI3179" t="s">
        <v>1270</v>
      </c>
      <c r="AJ3179" t="s">
        <v>1269</v>
      </c>
      <c r="AK3179" t="s">
        <v>1268</v>
      </c>
      <c r="AL3179">
        <v>4</v>
      </c>
      <c r="AM3179" s="5">
        <f t="shared" si="402"/>
        <v>0.4</v>
      </c>
      <c r="AN3179" s="4">
        <f t="shared" si="399"/>
        <v>6.0583112457402507E-4</v>
      </c>
      <c r="AO3179" s="3"/>
      <c r="AP3179">
        <v>0</v>
      </c>
      <c r="AR3179" t="s">
        <v>1</v>
      </c>
      <c r="AT3179" s="2">
        <v>3.5489999999999999</v>
      </c>
      <c r="AU3179" s="1">
        <f t="shared" si="403"/>
        <v>1.9465804755006546</v>
      </c>
      <c r="AV3179" s="1">
        <f t="shared" si="404"/>
        <v>1.4077240860597255</v>
      </c>
      <c r="AW3179" s="1">
        <f t="shared" si="405"/>
        <v>0.86886769661879626</v>
      </c>
    </row>
    <row r="3180" spans="1:49" x14ac:dyDescent="0.2">
      <c r="A3180">
        <v>3178</v>
      </c>
      <c r="B3180" t="s">
        <v>1267</v>
      </c>
      <c r="C3180" t="s">
        <v>1266</v>
      </c>
      <c r="D3180" t="s">
        <v>1265</v>
      </c>
      <c r="E3180">
        <v>22044719</v>
      </c>
      <c r="F3180" t="s">
        <v>1264</v>
      </c>
      <c r="G3180" t="s">
        <v>17</v>
      </c>
      <c r="H3180" t="s">
        <v>16</v>
      </c>
      <c r="I3180" t="s">
        <v>1263</v>
      </c>
      <c r="J3180">
        <v>60106242</v>
      </c>
      <c r="K3180" t="s">
        <v>1262</v>
      </c>
      <c r="L3180" t="s">
        <v>1261</v>
      </c>
      <c r="M3180" t="s">
        <v>1039</v>
      </c>
      <c r="N3180">
        <v>7</v>
      </c>
      <c r="O3180" t="s">
        <v>1260</v>
      </c>
      <c r="P3180" t="s">
        <v>1259</v>
      </c>
      <c r="Q3180" t="s">
        <v>1258</v>
      </c>
      <c r="R3180" s="7">
        <v>40909</v>
      </c>
      <c r="S3180" s="8">
        <f t="shared" si="400"/>
        <v>2012</v>
      </c>
      <c r="T3180" s="8">
        <v>2012</v>
      </c>
      <c r="U3180" s="8">
        <f t="shared" si="401"/>
        <v>10</v>
      </c>
      <c r="V3180" s="7">
        <v>40909</v>
      </c>
      <c r="W3180" t="s">
        <v>1257</v>
      </c>
      <c r="X3180" s="2">
        <v>1.718</v>
      </c>
      <c r="Y3180" s="6">
        <f t="shared" si="398"/>
        <v>4.5861028803288753E-2</v>
      </c>
      <c r="AA3180">
        <v>9651748</v>
      </c>
      <c r="AB3180">
        <v>20384</v>
      </c>
      <c r="AD3180" t="s">
        <v>6</v>
      </c>
      <c r="AE3180">
        <v>42</v>
      </c>
      <c r="AF3180">
        <v>1</v>
      </c>
      <c r="AH3180" t="s">
        <v>1256</v>
      </c>
      <c r="AI3180" t="s">
        <v>1255</v>
      </c>
      <c r="AJ3180" t="s">
        <v>1254</v>
      </c>
      <c r="AK3180" t="s">
        <v>1253</v>
      </c>
      <c r="AL3180">
        <v>23</v>
      </c>
      <c r="AM3180" s="5">
        <f t="shared" si="402"/>
        <v>2.2999999999999998</v>
      </c>
      <c r="AN3180" s="4">
        <f t="shared" si="399"/>
        <v>3.4835289663006433E-3</v>
      </c>
      <c r="AO3180" s="3"/>
      <c r="AP3180">
        <v>0</v>
      </c>
      <c r="AR3180" t="s">
        <v>1</v>
      </c>
      <c r="AT3180" s="2" t="s">
        <v>0</v>
      </c>
      <c r="AU3180" s="1">
        <f t="shared" si="403"/>
        <v>3.314777885219232</v>
      </c>
      <c r="AV3180" s="1">
        <f t="shared" si="404"/>
        <v>2.4672278884794698</v>
      </c>
      <c r="AW3180" s="1">
        <f t="shared" si="405"/>
        <v>1.6196778917397077</v>
      </c>
    </row>
    <row r="3181" spans="1:49" x14ac:dyDescent="0.2">
      <c r="A3181">
        <v>3179</v>
      </c>
      <c r="B3181" t="s">
        <v>1252</v>
      </c>
      <c r="C3181" t="s">
        <v>1251</v>
      </c>
      <c r="D3181" t="s">
        <v>1250</v>
      </c>
      <c r="E3181">
        <v>22104538</v>
      </c>
      <c r="F3181" t="s">
        <v>1249</v>
      </c>
      <c r="G3181" t="s">
        <v>17</v>
      </c>
      <c r="H3181" t="s">
        <v>16</v>
      </c>
      <c r="I3181" t="s">
        <v>1248</v>
      </c>
      <c r="J3181">
        <v>60113073</v>
      </c>
      <c r="K3181" t="s">
        <v>1247</v>
      </c>
      <c r="L3181" t="s">
        <v>1246</v>
      </c>
      <c r="M3181" t="s">
        <v>1245</v>
      </c>
      <c r="N3181">
        <v>4</v>
      </c>
      <c r="O3181" t="s">
        <v>1244</v>
      </c>
      <c r="P3181" t="s">
        <v>1243</v>
      </c>
      <c r="Q3181" t="s">
        <v>1242</v>
      </c>
      <c r="R3181" s="7">
        <v>40909</v>
      </c>
      <c r="S3181" s="8">
        <f t="shared" si="400"/>
        <v>2012</v>
      </c>
      <c r="T3181" s="8">
        <v>2012</v>
      </c>
      <c r="U3181" s="8">
        <f t="shared" si="401"/>
        <v>10</v>
      </c>
      <c r="V3181" s="7">
        <v>40909</v>
      </c>
      <c r="W3181" t="s">
        <v>1241</v>
      </c>
      <c r="X3181" s="2">
        <v>0.89300000000000002</v>
      </c>
      <c r="Y3181" s="6">
        <f t="shared" si="398"/>
        <v>2.3838124983315983E-2</v>
      </c>
      <c r="AA3181">
        <v>3015629</v>
      </c>
      <c r="AB3181">
        <v>35716</v>
      </c>
      <c r="AC3181" t="s">
        <v>1240</v>
      </c>
      <c r="AD3181" t="s">
        <v>6</v>
      </c>
      <c r="AE3181">
        <v>38</v>
      </c>
      <c r="AF3181">
        <v>1</v>
      </c>
      <c r="AH3181" t="s">
        <v>1239</v>
      </c>
      <c r="AI3181" t="s">
        <v>1238</v>
      </c>
      <c r="AJ3181" t="s">
        <v>1237</v>
      </c>
      <c r="AK3181" t="s">
        <v>1236</v>
      </c>
      <c r="AL3181">
        <v>4</v>
      </c>
      <c r="AM3181" s="5">
        <f t="shared" si="402"/>
        <v>0.4</v>
      </c>
      <c r="AN3181" s="4">
        <f t="shared" si="399"/>
        <v>6.0583112457402507E-4</v>
      </c>
      <c r="AO3181" s="3"/>
      <c r="AP3181">
        <v>0</v>
      </c>
      <c r="AR3181" t="s">
        <v>1</v>
      </c>
      <c r="AT3181" s="2">
        <v>2.9980000000000002</v>
      </c>
      <c r="AU3181" s="1">
        <f t="shared" si="403"/>
        <v>1.6868436825693396</v>
      </c>
      <c r="AV3181" s="1">
        <f t="shared" si="404"/>
        <v>1.2221978053945004</v>
      </c>
      <c r="AW3181" s="1">
        <f t="shared" si="405"/>
        <v>0.75755192821966122</v>
      </c>
    </row>
    <row r="3182" spans="1:49" x14ac:dyDescent="0.2">
      <c r="A3182">
        <v>3180</v>
      </c>
      <c r="B3182" t="s">
        <v>1235</v>
      </c>
      <c r="C3182" t="s">
        <v>1234</v>
      </c>
      <c r="D3182" t="s">
        <v>1233</v>
      </c>
      <c r="F3182" t="s">
        <v>1232</v>
      </c>
      <c r="G3182" t="s">
        <v>17</v>
      </c>
      <c r="H3182" t="s">
        <v>16</v>
      </c>
      <c r="I3182" t="s">
        <v>1231</v>
      </c>
      <c r="J3182">
        <v>60009037</v>
      </c>
      <c r="K3182" t="s">
        <v>1230</v>
      </c>
      <c r="L3182" t="s">
        <v>1229</v>
      </c>
      <c r="M3182" t="s">
        <v>66</v>
      </c>
      <c r="N3182">
        <v>2</v>
      </c>
      <c r="O3182" t="s">
        <v>1228</v>
      </c>
      <c r="P3182" t="s">
        <v>1227</v>
      </c>
      <c r="Q3182" t="s">
        <v>1226</v>
      </c>
      <c r="R3182" s="7">
        <v>40909</v>
      </c>
      <c r="S3182" s="8">
        <f t="shared" si="400"/>
        <v>2012</v>
      </c>
      <c r="T3182" s="8">
        <v>2012</v>
      </c>
      <c r="U3182" s="8">
        <f t="shared" si="401"/>
        <v>10</v>
      </c>
      <c r="V3182" s="7">
        <v>40909</v>
      </c>
      <c r="W3182" t="s">
        <v>1225</v>
      </c>
      <c r="X3182" s="2">
        <v>1.1339999999999999</v>
      </c>
      <c r="Y3182" s="6">
        <f t="shared" si="398"/>
        <v>3.0271482341635299E-2</v>
      </c>
      <c r="AA3182">
        <v>945765</v>
      </c>
      <c r="AB3182">
        <v>12372</v>
      </c>
      <c r="AD3182" t="s">
        <v>6</v>
      </c>
      <c r="AE3182">
        <v>70</v>
      </c>
      <c r="AH3182" t="s">
        <v>1224</v>
      </c>
      <c r="AI3182" t="s">
        <v>1223</v>
      </c>
      <c r="AJ3182" t="s">
        <v>1222</v>
      </c>
      <c r="AK3182" t="s">
        <v>1221</v>
      </c>
      <c r="AL3182">
        <v>5</v>
      </c>
      <c r="AM3182" s="5">
        <f t="shared" si="402"/>
        <v>0.5</v>
      </c>
      <c r="AN3182" s="4">
        <f t="shared" si="399"/>
        <v>7.572889057175312E-4</v>
      </c>
      <c r="AO3182" s="3"/>
      <c r="AP3182">
        <v>0</v>
      </c>
      <c r="AR3182" t="s">
        <v>1</v>
      </c>
      <c r="AT3182" s="2">
        <v>2.4129999999999998</v>
      </c>
      <c r="AU3182" s="1">
        <f t="shared" si="403"/>
        <v>2.1417224310859968</v>
      </c>
      <c r="AV3182" s="1">
        <f t="shared" si="404"/>
        <v>1.5514385623676414</v>
      </c>
      <c r="AW3182" s="1">
        <f t="shared" si="405"/>
        <v>0.96115469364928607</v>
      </c>
    </row>
    <row r="3183" spans="1:49" x14ac:dyDescent="0.2">
      <c r="A3183">
        <v>3181</v>
      </c>
      <c r="B3183" t="s">
        <v>1220</v>
      </c>
      <c r="C3183" t="s">
        <v>1219</v>
      </c>
      <c r="F3183" t="s">
        <v>1218</v>
      </c>
      <c r="G3183" t="s">
        <v>17</v>
      </c>
      <c r="H3183" t="s">
        <v>16</v>
      </c>
      <c r="I3183" t="s">
        <v>1217</v>
      </c>
      <c r="J3183" t="s">
        <v>1216</v>
      </c>
      <c r="K3183" t="s">
        <v>1215</v>
      </c>
      <c r="L3183" t="s">
        <v>1214</v>
      </c>
      <c r="M3183" t="s">
        <v>1187</v>
      </c>
      <c r="N3183">
        <v>4</v>
      </c>
      <c r="O3183" t="s">
        <v>1213</v>
      </c>
      <c r="P3183" t="s">
        <v>1212</v>
      </c>
      <c r="Q3183" t="s">
        <v>1211</v>
      </c>
      <c r="R3183" s="7">
        <v>40909</v>
      </c>
      <c r="S3183" s="8">
        <f t="shared" si="400"/>
        <v>2012</v>
      </c>
      <c r="T3183" s="8">
        <v>2012</v>
      </c>
      <c r="U3183" s="8">
        <f t="shared" si="401"/>
        <v>10</v>
      </c>
      <c r="V3183" s="7">
        <v>2012</v>
      </c>
      <c r="W3183" t="s">
        <v>1085</v>
      </c>
      <c r="X3183" s="2">
        <v>0.34100000000000003</v>
      </c>
      <c r="Y3183" s="6">
        <f t="shared" si="398"/>
        <v>9.1028002455887467E-3</v>
      </c>
      <c r="AA3183">
        <v>19378718</v>
      </c>
      <c r="AB3183">
        <v>19700186839</v>
      </c>
      <c r="AC3183">
        <v>15309681</v>
      </c>
      <c r="AD3183" t="s">
        <v>6</v>
      </c>
      <c r="AE3183">
        <v>25</v>
      </c>
      <c r="AH3183" t="s">
        <v>1210</v>
      </c>
      <c r="AI3183" t="s">
        <v>1209</v>
      </c>
      <c r="AK3183" t="s">
        <v>1208</v>
      </c>
      <c r="AL3183">
        <v>27</v>
      </c>
      <c r="AM3183" s="5">
        <f t="shared" si="402"/>
        <v>2.7</v>
      </c>
      <c r="AN3183" s="4">
        <f t="shared" si="399"/>
        <v>4.0893600908746691E-3</v>
      </c>
      <c r="AO3183" s="3"/>
      <c r="AP3183">
        <v>0</v>
      </c>
      <c r="AR3183" t="s">
        <v>1</v>
      </c>
      <c r="AT3183" s="2" t="s">
        <v>0</v>
      </c>
      <c r="AU3183" s="1">
        <f t="shared" si="403"/>
        <v>0.75987681991745226</v>
      </c>
      <c r="AV3183" s="1">
        <f t="shared" si="404"/>
        <v>0.65960801682317083</v>
      </c>
      <c r="AW3183" s="1">
        <f t="shared" si="405"/>
        <v>0.55933921372888917</v>
      </c>
    </row>
    <row r="3184" spans="1:49" x14ac:dyDescent="0.2">
      <c r="A3184">
        <v>3182</v>
      </c>
      <c r="B3184" t="s">
        <v>1207</v>
      </c>
      <c r="C3184" t="s">
        <v>1206</v>
      </c>
      <c r="F3184" t="s">
        <v>1205</v>
      </c>
      <c r="G3184" t="s">
        <v>17</v>
      </c>
      <c r="H3184" t="s">
        <v>16</v>
      </c>
      <c r="I3184" t="s">
        <v>1204</v>
      </c>
      <c r="J3184">
        <v>60068761</v>
      </c>
      <c r="K3184" t="s">
        <v>1203</v>
      </c>
      <c r="L3184" t="s">
        <v>1202</v>
      </c>
      <c r="M3184" t="s">
        <v>1201</v>
      </c>
      <c r="N3184">
        <v>5</v>
      </c>
      <c r="O3184" t="s">
        <v>1200</v>
      </c>
      <c r="P3184" t="s">
        <v>1199</v>
      </c>
      <c r="Q3184" t="s">
        <v>1198</v>
      </c>
      <c r="R3184" s="7">
        <v>40909</v>
      </c>
      <c r="S3184" s="8">
        <f t="shared" si="400"/>
        <v>2012</v>
      </c>
      <c r="T3184" s="8">
        <v>2012</v>
      </c>
      <c r="U3184" s="8">
        <f t="shared" si="401"/>
        <v>10</v>
      </c>
      <c r="V3184" s="7">
        <v>2012</v>
      </c>
      <c r="W3184" t="s">
        <v>1085</v>
      </c>
      <c r="X3184" s="2">
        <v>0.34100000000000003</v>
      </c>
      <c r="Y3184" s="6">
        <f t="shared" si="398"/>
        <v>9.1028002455887467E-3</v>
      </c>
      <c r="AA3184">
        <v>19378718</v>
      </c>
      <c r="AB3184">
        <v>19700186839</v>
      </c>
      <c r="AC3184">
        <v>15309681</v>
      </c>
      <c r="AD3184" t="s">
        <v>6</v>
      </c>
      <c r="AE3184">
        <v>25</v>
      </c>
      <c r="AH3184" t="s">
        <v>1197</v>
      </c>
      <c r="AI3184" t="s">
        <v>1196</v>
      </c>
      <c r="AK3184" t="s">
        <v>1195</v>
      </c>
      <c r="AL3184">
        <v>18</v>
      </c>
      <c r="AM3184" s="5">
        <f t="shared" si="402"/>
        <v>1.8</v>
      </c>
      <c r="AN3184" s="4">
        <f t="shared" si="399"/>
        <v>2.7262400605831123E-3</v>
      </c>
      <c r="AO3184" s="3"/>
      <c r="AP3184">
        <v>0</v>
      </c>
      <c r="AR3184" t="s">
        <v>1</v>
      </c>
      <c r="AT3184" s="2" t="s">
        <v>0</v>
      </c>
      <c r="AU3184" s="1">
        <f t="shared" si="403"/>
        <v>0.71898321900870554</v>
      </c>
      <c r="AV3184" s="1">
        <f t="shared" si="404"/>
        <v>0.59145201530859293</v>
      </c>
      <c r="AW3184" s="1">
        <f t="shared" si="405"/>
        <v>0.4639208116084802</v>
      </c>
    </row>
    <row r="3185" spans="1:49" x14ac:dyDescent="0.2">
      <c r="A3185">
        <v>3183</v>
      </c>
      <c r="B3185" t="s">
        <v>1194</v>
      </c>
      <c r="C3185" t="s">
        <v>1193</v>
      </c>
      <c r="F3185" t="s">
        <v>1192</v>
      </c>
      <c r="G3185" t="s">
        <v>17</v>
      </c>
      <c r="H3185" t="s">
        <v>16</v>
      </c>
      <c r="I3185" t="s">
        <v>1191</v>
      </c>
      <c r="J3185" t="s">
        <v>1190</v>
      </c>
      <c r="K3185" t="s">
        <v>1189</v>
      </c>
      <c r="L3185" t="s">
        <v>1188</v>
      </c>
      <c r="M3185" t="s">
        <v>1187</v>
      </c>
      <c r="N3185">
        <v>6</v>
      </c>
      <c r="O3185" t="s">
        <v>1186</v>
      </c>
      <c r="P3185" t="s">
        <v>1185</v>
      </c>
      <c r="Q3185" t="s">
        <v>1184</v>
      </c>
      <c r="R3185" s="7">
        <v>40909</v>
      </c>
      <c r="S3185" s="8">
        <f t="shared" si="400"/>
        <v>2012</v>
      </c>
      <c r="T3185" s="8">
        <v>2012</v>
      </c>
      <c r="U3185" s="8">
        <f t="shared" si="401"/>
        <v>10</v>
      </c>
      <c r="V3185" s="7">
        <v>2012</v>
      </c>
      <c r="W3185" t="s">
        <v>1085</v>
      </c>
      <c r="X3185" s="2">
        <v>0.34100000000000003</v>
      </c>
      <c r="Y3185" s="6">
        <f t="shared" si="398"/>
        <v>9.1028002455887467E-3</v>
      </c>
      <c r="AA3185">
        <v>19378718</v>
      </c>
      <c r="AB3185">
        <v>19700186839</v>
      </c>
      <c r="AC3185">
        <v>15309681</v>
      </c>
      <c r="AD3185" t="s">
        <v>6</v>
      </c>
      <c r="AE3185">
        <v>25</v>
      </c>
      <c r="AH3185" t="s">
        <v>1183</v>
      </c>
      <c r="AI3185" t="s">
        <v>1182</v>
      </c>
      <c r="AK3185" t="s">
        <v>1181</v>
      </c>
      <c r="AL3185">
        <v>5</v>
      </c>
      <c r="AM3185" s="5">
        <f t="shared" si="402"/>
        <v>0.5</v>
      </c>
      <c r="AN3185" s="4">
        <f t="shared" si="399"/>
        <v>7.572889057175312E-4</v>
      </c>
      <c r="AO3185" s="3"/>
      <c r="AP3185">
        <v>0</v>
      </c>
      <c r="AR3185" t="s">
        <v>1</v>
      </c>
      <c r="AT3185" s="2" t="s">
        <v>0</v>
      </c>
      <c r="AU3185" s="1">
        <f t="shared" si="403"/>
        <v>0.65991468436273815</v>
      </c>
      <c r="AV3185" s="1">
        <f t="shared" si="404"/>
        <v>0.49300445756531386</v>
      </c>
      <c r="AW3185" s="1">
        <f t="shared" si="405"/>
        <v>0.32609423076788957</v>
      </c>
    </row>
    <row r="3186" spans="1:49" x14ac:dyDescent="0.2">
      <c r="A3186">
        <v>3184</v>
      </c>
      <c r="B3186" t="s">
        <v>1180</v>
      </c>
      <c r="C3186" t="s">
        <v>1179</v>
      </c>
      <c r="F3186" t="s">
        <v>1178</v>
      </c>
      <c r="G3186" t="s">
        <v>17</v>
      </c>
      <c r="H3186" t="s">
        <v>16</v>
      </c>
      <c r="I3186" t="s">
        <v>1177</v>
      </c>
      <c r="J3186" t="s">
        <v>1176</v>
      </c>
      <c r="K3186" t="s">
        <v>1175</v>
      </c>
      <c r="L3186" t="s">
        <v>1174</v>
      </c>
      <c r="M3186" t="s">
        <v>359</v>
      </c>
      <c r="N3186">
        <v>2</v>
      </c>
      <c r="O3186" t="s">
        <v>1173</v>
      </c>
      <c r="P3186" t="s">
        <v>1172</v>
      </c>
      <c r="Q3186" t="s">
        <v>1171</v>
      </c>
      <c r="R3186" s="7">
        <v>40909</v>
      </c>
      <c r="S3186" s="8">
        <f t="shared" si="400"/>
        <v>2012</v>
      </c>
      <c r="T3186" s="8">
        <v>2012</v>
      </c>
      <c r="U3186" s="8">
        <f t="shared" si="401"/>
        <v>10</v>
      </c>
      <c r="V3186" s="7">
        <v>2012</v>
      </c>
      <c r="W3186" t="s">
        <v>1085</v>
      </c>
      <c r="X3186" s="2">
        <v>0.34100000000000003</v>
      </c>
      <c r="Y3186" s="6">
        <f t="shared" si="398"/>
        <v>9.1028002455887467E-3</v>
      </c>
      <c r="AA3186">
        <v>19378718</v>
      </c>
      <c r="AB3186">
        <v>19700186839</v>
      </c>
      <c r="AC3186">
        <v>15309681</v>
      </c>
      <c r="AD3186" t="s">
        <v>6</v>
      </c>
      <c r="AE3186">
        <v>25</v>
      </c>
      <c r="AH3186" t="s">
        <v>1170</v>
      </c>
      <c r="AI3186" t="s">
        <v>1169</v>
      </c>
      <c r="AK3186" t="s">
        <v>1168</v>
      </c>
      <c r="AL3186">
        <v>26</v>
      </c>
      <c r="AM3186" s="5">
        <f t="shared" si="402"/>
        <v>2.6</v>
      </c>
      <c r="AN3186" s="4">
        <f t="shared" si="399"/>
        <v>3.9379023097311627E-3</v>
      </c>
      <c r="AO3186" s="3"/>
      <c r="AP3186">
        <v>0</v>
      </c>
      <c r="AR3186" t="s">
        <v>1</v>
      </c>
      <c r="AT3186" s="2" t="s">
        <v>0</v>
      </c>
      <c r="AU3186" s="1">
        <f t="shared" si="403"/>
        <v>0.75533308648314712</v>
      </c>
      <c r="AV3186" s="1">
        <f t="shared" si="404"/>
        <v>0.65203512776599548</v>
      </c>
      <c r="AW3186" s="1">
        <f t="shared" si="405"/>
        <v>0.54873716904884373</v>
      </c>
    </row>
    <row r="3187" spans="1:49" x14ac:dyDescent="0.2">
      <c r="A3187">
        <v>3185</v>
      </c>
      <c r="B3187" t="s">
        <v>1167</v>
      </c>
      <c r="C3187" t="s">
        <v>1166</v>
      </c>
      <c r="F3187" t="s">
        <v>1165</v>
      </c>
      <c r="G3187" t="s">
        <v>17</v>
      </c>
      <c r="H3187" t="s">
        <v>16</v>
      </c>
      <c r="I3187" t="s">
        <v>1164</v>
      </c>
      <c r="J3187">
        <v>60032320</v>
      </c>
      <c r="K3187" t="s">
        <v>1163</v>
      </c>
      <c r="L3187" t="s">
        <v>711</v>
      </c>
      <c r="M3187" t="s">
        <v>710</v>
      </c>
      <c r="N3187">
        <v>4</v>
      </c>
      <c r="O3187" t="s">
        <v>1162</v>
      </c>
      <c r="P3187" t="s">
        <v>1161</v>
      </c>
      <c r="Q3187" t="s">
        <v>1160</v>
      </c>
      <c r="R3187" s="7">
        <v>40909</v>
      </c>
      <c r="S3187" s="8">
        <f t="shared" si="400"/>
        <v>2012</v>
      </c>
      <c r="T3187" s="8">
        <v>2012</v>
      </c>
      <c r="U3187" s="8">
        <f t="shared" si="401"/>
        <v>10</v>
      </c>
      <c r="V3187" s="7">
        <v>2012</v>
      </c>
      <c r="W3187" t="s">
        <v>1085</v>
      </c>
      <c r="X3187" s="2">
        <v>0.34100000000000003</v>
      </c>
      <c r="Y3187" s="6">
        <f t="shared" si="398"/>
        <v>9.1028002455887467E-3</v>
      </c>
      <c r="AA3187">
        <v>19378718</v>
      </c>
      <c r="AB3187">
        <v>19700186839</v>
      </c>
      <c r="AC3187">
        <v>15309681</v>
      </c>
      <c r="AD3187" t="s">
        <v>6</v>
      </c>
      <c r="AE3187">
        <v>25</v>
      </c>
      <c r="AH3187" t="s">
        <v>1159</v>
      </c>
      <c r="AI3187" t="s">
        <v>1158</v>
      </c>
      <c r="AK3187" t="s">
        <v>1157</v>
      </c>
      <c r="AL3187">
        <v>22</v>
      </c>
      <c r="AM3187" s="5">
        <f t="shared" si="402"/>
        <v>2.2000000000000002</v>
      </c>
      <c r="AN3187" s="4">
        <f t="shared" si="399"/>
        <v>3.3320711851571377E-3</v>
      </c>
      <c r="AO3187" s="3"/>
      <c r="AP3187">
        <v>0</v>
      </c>
      <c r="AR3187" t="s">
        <v>1</v>
      </c>
      <c r="AT3187" s="2" t="s">
        <v>0</v>
      </c>
      <c r="AU3187" s="1">
        <f t="shared" si="403"/>
        <v>0.73715815274592633</v>
      </c>
      <c r="AV3187" s="1">
        <f t="shared" si="404"/>
        <v>0.6217435715372942</v>
      </c>
      <c r="AW3187" s="1">
        <f t="shared" si="405"/>
        <v>0.50632899032866197</v>
      </c>
    </row>
    <row r="3188" spans="1:49" x14ac:dyDescent="0.2">
      <c r="A3188">
        <v>3186</v>
      </c>
      <c r="B3188" t="s">
        <v>1156</v>
      </c>
      <c r="C3188" t="s">
        <v>1155</v>
      </c>
      <c r="F3188" t="s">
        <v>1154</v>
      </c>
      <c r="G3188" t="s">
        <v>17</v>
      </c>
      <c r="H3188" t="s">
        <v>16</v>
      </c>
      <c r="I3188" t="s">
        <v>1153</v>
      </c>
      <c r="J3188" t="s">
        <v>1152</v>
      </c>
      <c r="K3188" t="s">
        <v>1151</v>
      </c>
      <c r="L3188" t="s">
        <v>1150</v>
      </c>
      <c r="M3188" t="s">
        <v>1149</v>
      </c>
      <c r="N3188">
        <v>4</v>
      </c>
      <c r="O3188" t="s">
        <v>1148</v>
      </c>
      <c r="P3188" t="s">
        <v>1147</v>
      </c>
      <c r="Q3188" t="s">
        <v>1146</v>
      </c>
      <c r="R3188" s="7">
        <v>40909</v>
      </c>
      <c r="S3188" s="8">
        <f t="shared" si="400"/>
        <v>2012</v>
      </c>
      <c r="T3188" s="8">
        <v>2012</v>
      </c>
      <c r="U3188" s="8">
        <f t="shared" si="401"/>
        <v>10</v>
      </c>
      <c r="V3188" s="7">
        <v>2012</v>
      </c>
      <c r="W3188" t="s">
        <v>1085</v>
      </c>
      <c r="X3188" s="2">
        <v>0.34100000000000003</v>
      </c>
      <c r="Y3188" s="6">
        <f t="shared" si="398"/>
        <v>9.1028002455887467E-3</v>
      </c>
      <c r="AA3188">
        <v>19378718</v>
      </c>
      <c r="AB3188">
        <v>19700186839</v>
      </c>
      <c r="AC3188">
        <v>15309681</v>
      </c>
      <c r="AD3188" t="s">
        <v>6</v>
      </c>
      <c r="AE3188">
        <v>25</v>
      </c>
      <c r="AH3188" t="s">
        <v>1145</v>
      </c>
      <c r="AI3188" t="s">
        <v>1144</v>
      </c>
      <c r="AK3188" t="s">
        <v>1143</v>
      </c>
      <c r="AL3188">
        <v>6</v>
      </c>
      <c r="AM3188" s="5">
        <f t="shared" si="402"/>
        <v>0.6</v>
      </c>
      <c r="AN3188" s="4">
        <f t="shared" si="399"/>
        <v>9.0874668686103744E-4</v>
      </c>
      <c r="AO3188" s="3"/>
      <c r="AP3188">
        <v>0</v>
      </c>
      <c r="AR3188" t="s">
        <v>1</v>
      </c>
      <c r="AT3188" s="2" t="s">
        <v>0</v>
      </c>
      <c r="AU3188" s="1">
        <f t="shared" si="403"/>
        <v>0.66445841779704329</v>
      </c>
      <c r="AV3188" s="1">
        <f t="shared" si="404"/>
        <v>0.50057734662248921</v>
      </c>
      <c r="AW3188" s="1">
        <f t="shared" si="405"/>
        <v>0.33669627544793501</v>
      </c>
    </row>
    <row r="3189" spans="1:49" x14ac:dyDescent="0.2">
      <c r="A3189">
        <v>3187</v>
      </c>
      <c r="B3189" t="s">
        <v>1142</v>
      </c>
      <c r="C3189" t="s">
        <v>1141</v>
      </c>
      <c r="F3189" t="s">
        <v>1140</v>
      </c>
      <c r="G3189" t="s">
        <v>17</v>
      </c>
      <c r="H3189" t="s">
        <v>16</v>
      </c>
      <c r="I3189" t="s">
        <v>1139</v>
      </c>
      <c r="J3189">
        <v>60012291</v>
      </c>
      <c r="K3189" t="s">
        <v>1138</v>
      </c>
      <c r="L3189" t="s">
        <v>1137</v>
      </c>
      <c r="M3189" t="s">
        <v>471</v>
      </c>
      <c r="N3189">
        <v>2</v>
      </c>
      <c r="O3189" t="s">
        <v>1136</v>
      </c>
      <c r="P3189" t="s">
        <v>1135</v>
      </c>
      <c r="Q3189" t="s">
        <v>1134</v>
      </c>
      <c r="R3189" s="7">
        <v>40909</v>
      </c>
      <c r="S3189" s="8">
        <f t="shared" si="400"/>
        <v>2012</v>
      </c>
      <c r="T3189" s="8">
        <v>2012</v>
      </c>
      <c r="U3189" s="8">
        <f t="shared" si="401"/>
        <v>10</v>
      </c>
      <c r="V3189" s="7">
        <v>2012</v>
      </c>
      <c r="W3189" t="s">
        <v>1085</v>
      </c>
      <c r="X3189" s="2">
        <v>0.34100000000000003</v>
      </c>
      <c r="Y3189" s="6">
        <f t="shared" si="398"/>
        <v>9.1028002455887467E-3</v>
      </c>
      <c r="AA3189">
        <v>19378718</v>
      </c>
      <c r="AB3189">
        <v>19700186839</v>
      </c>
      <c r="AC3189">
        <v>15309681</v>
      </c>
      <c r="AD3189" t="s">
        <v>6</v>
      </c>
      <c r="AE3189">
        <v>25</v>
      </c>
      <c r="AH3189" t="s">
        <v>1133</v>
      </c>
      <c r="AI3189" t="s">
        <v>1132</v>
      </c>
      <c r="AK3189" t="s">
        <v>1131</v>
      </c>
      <c r="AL3189">
        <v>25</v>
      </c>
      <c r="AM3189" s="5">
        <f t="shared" si="402"/>
        <v>2.5</v>
      </c>
      <c r="AN3189" s="4">
        <f t="shared" si="399"/>
        <v>3.7864445285876562E-3</v>
      </c>
      <c r="AO3189" s="3"/>
      <c r="AP3189">
        <v>0</v>
      </c>
      <c r="AR3189" t="s">
        <v>1</v>
      </c>
      <c r="AT3189" s="2" t="s">
        <v>0</v>
      </c>
      <c r="AU3189" s="1">
        <f t="shared" si="403"/>
        <v>0.75078935304884187</v>
      </c>
      <c r="AV3189" s="1">
        <f t="shared" si="404"/>
        <v>0.64446223870882013</v>
      </c>
      <c r="AW3189" s="1">
        <f t="shared" si="405"/>
        <v>0.53813512436879829</v>
      </c>
    </row>
    <row r="3190" spans="1:49" x14ac:dyDescent="0.2">
      <c r="A3190">
        <v>3188</v>
      </c>
      <c r="B3190" t="s">
        <v>1130</v>
      </c>
      <c r="C3190" t="s">
        <v>1129</v>
      </c>
      <c r="F3190" t="s">
        <v>1128</v>
      </c>
      <c r="G3190" t="s">
        <v>17</v>
      </c>
      <c r="H3190" t="s">
        <v>16</v>
      </c>
      <c r="I3190" t="s">
        <v>1127</v>
      </c>
      <c r="J3190">
        <v>60030736</v>
      </c>
      <c r="K3190" t="s">
        <v>1126</v>
      </c>
      <c r="L3190" t="s">
        <v>1125</v>
      </c>
      <c r="M3190" t="s">
        <v>1124</v>
      </c>
      <c r="N3190">
        <v>2</v>
      </c>
      <c r="O3190" t="s">
        <v>1123</v>
      </c>
      <c r="P3190" t="s">
        <v>1122</v>
      </c>
      <c r="Q3190" t="s">
        <v>1121</v>
      </c>
      <c r="R3190" s="7">
        <v>40909</v>
      </c>
      <c r="S3190" s="8">
        <f t="shared" si="400"/>
        <v>2012</v>
      </c>
      <c r="T3190" s="8">
        <v>2012</v>
      </c>
      <c r="U3190" s="8">
        <f t="shared" si="401"/>
        <v>10</v>
      </c>
      <c r="V3190" s="7">
        <v>2012</v>
      </c>
      <c r="W3190" t="s">
        <v>1085</v>
      </c>
      <c r="X3190" s="2">
        <v>0.34100000000000003</v>
      </c>
      <c r="Y3190" s="6">
        <f t="shared" si="398"/>
        <v>9.1028002455887467E-3</v>
      </c>
      <c r="AA3190">
        <v>19378718</v>
      </c>
      <c r="AB3190">
        <v>19700186839</v>
      </c>
      <c r="AC3190">
        <v>15309681</v>
      </c>
      <c r="AD3190" t="s">
        <v>6</v>
      </c>
      <c r="AE3190">
        <v>25</v>
      </c>
      <c r="AH3190" t="s">
        <v>1120</v>
      </c>
      <c r="AI3190" t="s">
        <v>1119</v>
      </c>
      <c r="AK3190" t="s">
        <v>1118</v>
      </c>
      <c r="AL3190">
        <v>25</v>
      </c>
      <c r="AM3190" s="5">
        <f t="shared" si="402"/>
        <v>2.5</v>
      </c>
      <c r="AN3190" s="4">
        <f t="shared" si="399"/>
        <v>3.7864445285876562E-3</v>
      </c>
      <c r="AO3190" s="3"/>
      <c r="AP3190">
        <v>0</v>
      </c>
      <c r="AR3190" t="s">
        <v>1</v>
      </c>
      <c r="AT3190" s="2" t="s">
        <v>0</v>
      </c>
      <c r="AU3190" s="1">
        <f t="shared" si="403"/>
        <v>0.75078935304884187</v>
      </c>
      <c r="AV3190" s="1">
        <f t="shared" si="404"/>
        <v>0.64446223870882013</v>
      </c>
      <c r="AW3190" s="1">
        <f t="shared" si="405"/>
        <v>0.53813512436879829</v>
      </c>
    </row>
    <row r="3191" spans="1:49" x14ac:dyDescent="0.2">
      <c r="A3191">
        <v>3189</v>
      </c>
      <c r="B3191" t="s">
        <v>1117</v>
      </c>
      <c r="C3191" t="s">
        <v>1116</v>
      </c>
      <c r="F3191" t="s">
        <v>1115</v>
      </c>
      <c r="G3191" t="s">
        <v>17</v>
      </c>
      <c r="H3191" t="s">
        <v>16</v>
      </c>
      <c r="I3191" t="s">
        <v>1114</v>
      </c>
      <c r="J3191">
        <v>60009509</v>
      </c>
      <c r="K3191" t="s">
        <v>1113</v>
      </c>
      <c r="L3191" t="s">
        <v>1112</v>
      </c>
      <c r="M3191" t="s">
        <v>80</v>
      </c>
      <c r="N3191">
        <v>4</v>
      </c>
      <c r="O3191" t="s">
        <v>1111</v>
      </c>
      <c r="P3191" t="s">
        <v>1110</v>
      </c>
      <c r="Q3191" t="s">
        <v>1109</v>
      </c>
      <c r="R3191" s="7">
        <v>40909</v>
      </c>
      <c r="S3191" s="8">
        <f t="shared" si="400"/>
        <v>2012</v>
      </c>
      <c r="T3191" s="8">
        <v>2012</v>
      </c>
      <c r="U3191" s="8">
        <f t="shared" si="401"/>
        <v>10</v>
      </c>
      <c r="V3191" s="7">
        <v>2012</v>
      </c>
      <c r="W3191" t="s">
        <v>1085</v>
      </c>
      <c r="X3191" s="2">
        <v>0.34100000000000003</v>
      </c>
      <c r="Y3191" s="6">
        <f t="shared" si="398"/>
        <v>9.1028002455887467E-3</v>
      </c>
      <c r="AA3191">
        <v>19378718</v>
      </c>
      <c r="AB3191">
        <v>19700186839</v>
      </c>
      <c r="AC3191">
        <v>15309681</v>
      </c>
      <c r="AD3191" t="s">
        <v>6</v>
      </c>
      <c r="AE3191">
        <v>25</v>
      </c>
      <c r="AH3191" t="s">
        <v>1108</v>
      </c>
      <c r="AI3191" t="s">
        <v>1107</v>
      </c>
      <c r="AK3191" t="s">
        <v>1106</v>
      </c>
      <c r="AL3191">
        <v>11</v>
      </c>
      <c r="AM3191" s="5">
        <f t="shared" si="402"/>
        <v>1.1000000000000001</v>
      </c>
      <c r="AN3191" s="4">
        <f t="shared" si="399"/>
        <v>1.6660355925785689E-3</v>
      </c>
      <c r="AO3191" s="3"/>
      <c r="AP3191">
        <v>0</v>
      </c>
      <c r="AR3191" t="s">
        <v>1</v>
      </c>
      <c r="AT3191" s="2" t="s">
        <v>0</v>
      </c>
      <c r="AU3191" s="1">
        <f t="shared" si="403"/>
        <v>0.68717708496856922</v>
      </c>
      <c r="AV3191" s="1">
        <f t="shared" si="404"/>
        <v>0.53844179190836583</v>
      </c>
      <c r="AW3191" s="1">
        <f t="shared" si="405"/>
        <v>0.38970649884816216</v>
      </c>
    </row>
    <row r="3192" spans="1:49" x14ac:dyDescent="0.2">
      <c r="A3192">
        <v>3190</v>
      </c>
      <c r="B3192" t="s">
        <v>1105</v>
      </c>
      <c r="C3192" t="s">
        <v>1104</v>
      </c>
      <c r="F3192" t="s">
        <v>1103</v>
      </c>
      <c r="G3192" t="s">
        <v>17</v>
      </c>
      <c r="H3192" t="s">
        <v>16</v>
      </c>
      <c r="I3192" t="s">
        <v>1102</v>
      </c>
      <c r="J3192">
        <v>60069720</v>
      </c>
      <c r="K3192" t="s">
        <v>1101</v>
      </c>
      <c r="L3192" t="s">
        <v>429</v>
      </c>
      <c r="M3192" t="s">
        <v>80</v>
      </c>
      <c r="N3192">
        <v>4</v>
      </c>
      <c r="O3192" t="s">
        <v>1100</v>
      </c>
      <c r="P3192" t="s">
        <v>1099</v>
      </c>
      <c r="Q3192" t="s">
        <v>1098</v>
      </c>
      <c r="R3192" s="7">
        <v>40909</v>
      </c>
      <c r="S3192" s="8">
        <f t="shared" si="400"/>
        <v>2012</v>
      </c>
      <c r="T3192" s="8">
        <v>2012</v>
      </c>
      <c r="U3192" s="8">
        <f t="shared" si="401"/>
        <v>10</v>
      </c>
      <c r="V3192" s="7">
        <v>2012</v>
      </c>
      <c r="W3192" t="s">
        <v>1085</v>
      </c>
      <c r="X3192" s="2">
        <v>0.34100000000000003</v>
      </c>
      <c r="Y3192" s="6">
        <f t="shared" si="398"/>
        <v>9.1028002455887467E-3</v>
      </c>
      <c r="AA3192">
        <v>19378718</v>
      </c>
      <c r="AB3192">
        <v>19700186839</v>
      </c>
      <c r="AC3192">
        <v>15309681</v>
      </c>
      <c r="AD3192" t="s">
        <v>6</v>
      </c>
      <c r="AE3192">
        <v>25</v>
      </c>
      <c r="AH3192" t="s">
        <v>1097</v>
      </c>
      <c r="AI3192" t="s">
        <v>1096</v>
      </c>
      <c r="AK3192" t="s">
        <v>1095</v>
      </c>
      <c r="AL3192">
        <v>11</v>
      </c>
      <c r="AM3192" s="5">
        <f t="shared" si="402"/>
        <v>1.1000000000000001</v>
      </c>
      <c r="AN3192" s="4">
        <f t="shared" si="399"/>
        <v>1.6660355925785689E-3</v>
      </c>
      <c r="AO3192" s="3"/>
      <c r="AP3192">
        <v>0</v>
      </c>
      <c r="AR3192" t="s">
        <v>1</v>
      </c>
      <c r="AT3192" s="2" t="s">
        <v>0</v>
      </c>
      <c r="AU3192" s="1">
        <f t="shared" si="403"/>
        <v>0.68717708496856922</v>
      </c>
      <c r="AV3192" s="1">
        <f t="shared" si="404"/>
        <v>0.53844179190836583</v>
      </c>
      <c r="AW3192" s="1">
        <f t="shared" si="405"/>
        <v>0.38970649884816216</v>
      </c>
    </row>
    <row r="3193" spans="1:49" x14ac:dyDescent="0.2">
      <c r="A3193">
        <v>3191</v>
      </c>
      <c r="B3193" t="s">
        <v>1094</v>
      </c>
      <c r="C3193" t="s">
        <v>1093</v>
      </c>
      <c r="F3193" t="s">
        <v>1092</v>
      </c>
      <c r="G3193" t="s">
        <v>17</v>
      </c>
      <c r="H3193" t="s">
        <v>16</v>
      </c>
      <c r="I3193" t="s">
        <v>1091</v>
      </c>
      <c r="J3193">
        <v>60020825</v>
      </c>
      <c r="K3193" t="s">
        <v>1090</v>
      </c>
      <c r="L3193" t="s">
        <v>1089</v>
      </c>
      <c r="M3193" t="s">
        <v>146</v>
      </c>
      <c r="N3193">
        <v>2</v>
      </c>
      <c r="O3193" t="s">
        <v>1088</v>
      </c>
      <c r="P3193" t="s">
        <v>1087</v>
      </c>
      <c r="Q3193" t="s">
        <v>1086</v>
      </c>
      <c r="R3193" s="7">
        <v>40909</v>
      </c>
      <c r="S3193" s="8">
        <f t="shared" si="400"/>
        <v>2012</v>
      </c>
      <c r="T3193" s="8">
        <v>2012</v>
      </c>
      <c r="U3193" s="8">
        <f t="shared" si="401"/>
        <v>10</v>
      </c>
      <c r="V3193" s="7">
        <v>2012</v>
      </c>
      <c r="W3193" t="s">
        <v>1085</v>
      </c>
      <c r="X3193" s="2">
        <v>0.34100000000000003</v>
      </c>
      <c r="Y3193" s="6">
        <f t="shared" si="398"/>
        <v>9.1028002455887467E-3</v>
      </c>
      <c r="AA3193">
        <v>19378718</v>
      </c>
      <c r="AB3193">
        <v>19700186839</v>
      </c>
      <c r="AC3193">
        <v>15309681</v>
      </c>
      <c r="AD3193" t="s">
        <v>6</v>
      </c>
      <c r="AE3193">
        <v>25</v>
      </c>
      <c r="AH3193" t="s">
        <v>1084</v>
      </c>
      <c r="AI3193" t="s">
        <v>1083</v>
      </c>
      <c r="AK3193" t="s">
        <v>1082</v>
      </c>
      <c r="AL3193">
        <v>6</v>
      </c>
      <c r="AM3193" s="5">
        <f t="shared" si="402"/>
        <v>0.6</v>
      </c>
      <c r="AN3193" s="4">
        <f t="shared" si="399"/>
        <v>9.0874668686103744E-4</v>
      </c>
      <c r="AO3193" s="3"/>
      <c r="AP3193">
        <v>0</v>
      </c>
      <c r="AR3193" t="s">
        <v>1</v>
      </c>
      <c r="AT3193" s="2" t="s">
        <v>0</v>
      </c>
      <c r="AU3193" s="1">
        <f t="shared" si="403"/>
        <v>0.66445841779704329</v>
      </c>
      <c r="AV3193" s="1">
        <f t="shared" si="404"/>
        <v>0.50057734662248921</v>
      </c>
      <c r="AW3193" s="1">
        <f t="shared" si="405"/>
        <v>0.33669627544793501</v>
      </c>
    </row>
    <row r="3194" spans="1:49" x14ac:dyDescent="0.2">
      <c r="A3194">
        <v>3192</v>
      </c>
      <c r="B3194" t="s">
        <v>1081</v>
      </c>
      <c r="C3194" t="s">
        <v>1080</v>
      </c>
      <c r="D3194" t="s">
        <v>1079</v>
      </c>
      <c r="E3194">
        <v>22001372</v>
      </c>
      <c r="F3194" t="s">
        <v>1078</v>
      </c>
      <c r="G3194" t="s">
        <v>17</v>
      </c>
      <c r="H3194" t="s">
        <v>16</v>
      </c>
      <c r="I3194" t="s">
        <v>1077</v>
      </c>
      <c r="J3194" t="s">
        <v>1076</v>
      </c>
      <c r="K3194" t="s">
        <v>1075</v>
      </c>
      <c r="L3194" t="s">
        <v>1074</v>
      </c>
      <c r="M3194" t="s">
        <v>1073</v>
      </c>
      <c r="N3194">
        <v>6</v>
      </c>
      <c r="O3194" t="s">
        <v>1072</v>
      </c>
      <c r="P3194" t="s">
        <v>1071</v>
      </c>
      <c r="Q3194" t="s">
        <v>1070</v>
      </c>
      <c r="R3194" s="7">
        <v>40909</v>
      </c>
      <c r="S3194" s="8">
        <f t="shared" si="400"/>
        <v>2012</v>
      </c>
      <c r="T3194" s="8">
        <v>2012</v>
      </c>
      <c r="U3194" s="8">
        <f t="shared" si="401"/>
        <v>10</v>
      </c>
      <c r="V3194" s="7">
        <v>40909</v>
      </c>
      <c r="W3194" t="s">
        <v>1053</v>
      </c>
      <c r="X3194" s="2">
        <v>0.998</v>
      </c>
      <c r="Y3194" s="6">
        <f t="shared" si="398"/>
        <v>2.664104001494888E-2</v>
      </c>
      <c r="AA3194">
        <v>14678039</v>
      </c>
      <c r="AB3194">
        <v>19156</v>
      </c>
      <c r="AC3194">
        <v>18735495</v>
      </c>
      <c r="AD3194" t="s">
        <v>6</v>
      </c>
      <c r="AE3194">
        <v>41</v>
      </c>
      <c r="AF3194">
        <v>1</v>
      </c>
      <c r="AH3194" s="9">
        <v>42430</v>
      </c>
      <c r="AI3194" t="s">
        <v>1069</v>
      </c>
      <c r="AJ3194" t="s">
        <v>1068</v>
      </c>
      <c r="AK3194" t="s">
        <v>1067</v>
      </c>
      <c r="AL3194">
        <v>18</v>
      </c>
      <c r="AM3194" s="5">
        <f t="shared" si="402"/>
        <v>1.8</v>
      </c>
      <c r="AN3194" s="4">
        <f t="shared" si="399"/>
        <v>2.7262400605831123E-3</v>
      </c>
      <c r="AO3194" s="3"/>
      <c r="AP3194">
        <v>0</v>
      </c>
      <c r="AQ3194" t="s">
        <v>155</v>
      </c>
      <c r="AR3194" t="s">
        <v>1066</v>
      </c>
      <c r="AS3194" t="s">
        <v>154</v>
      </c>
      <c r="AT3194" s="2" t="s">
        <v>0</v>
      </c>
      <c r="AU3194" s="1">
        <f t="shared" si="403"/>
        <v>1.9466600028639152</v>
      </c>
      <c r="AV3194" s="1">
        <f t="shared" si="404"/>
        <v>1.4683640037765997</v>
      </c>
      <c r="AW3194" s="1">
        <f t="shared" si="405"/>
        <v>0.99006800468928424</v>
      </c>
    </row>
    <row r="3195" spans="1:49" x14ac:dyDescent="0.2">
      <c r="A3195">
        <v>3193</v>
      </c>
      <c r="B3195" t="s">
        <v>1065</v>
      </c>
      <c r="C3195" t="s">
        <v>1064</v>
      </c>
      <c r="D3195" t="s">
        <v>1063</v>
      </c>
      <c r="E3195">
        <v>22075128</v>
      </c>
      <c r="F3195" t="s">
        <v>1062</v>
      </c>
      <c r="G3195" t="s">
        <v>17</v>
      </c>
      <c r="H3195" t="s">
        <v>16</v>
      </c>
      <c r="I3195" t="s">
        <v>1061</v>
      </c>
      <c r="J3195" t="s">
        <v>1060</v>
      </c>
      <c r="K3195" t="s">
        <v>1059</v>
      </c>
      <c r="L3195" t="s">
        <v>1058</v>
      </c>
      <c r="M3195" t="s">
        <v>1057</v>
      </c>
      <c r="N3195">
        <v>4</v>
      </c>
      <c r="O3195" t="s">
        <v>1056</v>
      </c>
      <c r="P3195" t="s">
        <v>1055</v>
      </c>
      <c r="Q3195" t="s">
        <v>1054</v>
      </c>
      <c r="R3195" s="7">
        <v>40909</v>
      </c>
      <c r="S3195" s="8">
        <f t="shared" si="400"/>
        <v>2012</v>
      </c>
      <c r="T3195" s="8">
        <v>2012</v>
      </c>
      <c r="U3195" s="8">
        <f t="shared" si="401"/>
        <v>10</v>
      </c>
      <c r="V3195" s="7">
        <v>40909</v>
      </c>
      <c r="W3195" t="s">
        <v>1053</v>
      </c>
      <c r="X3195" s="2">
        <v>0.998</v>
      </c>
      <c r="Y3195" s="6">
        <f t="shared" si="398"/>
        <v>2.664104001494888E-2</v>
      </c>
      <c r="AA3195">
        <v>14678039</v>
      </c>
      <c r="AB3195">
        <v>19156</v>
      </c>
      <c r="AC3195">
        <v>18735495</v>
      </c>
      <c r="AD3195" t="s">
        <v>6</v>
      </c>
      <c r="AE3195">
        <v>41</v>
      </c>
      <c r="AF3195">
        <v>1</v>
      </c>
      <c r="AH3195" t="s">
        <v>1052</v>
      </c>
      <c r="AI3195" t="s">
        <v>1051</v>
      </c>
      <c r="AJ3195" t="s">
        <v>1050</v>
      </c>
      <c r="AK3195" t="s">
        <v>1049</v>
      </c>
      <c r="AL3195">
        <v>0</v>
      </c>
      <c r="AM3195" s="5">
        <f t="shared" si="402"/>
        <v>0</v>
      </c>
      <c r="AN3195" s="4">
        <f t="shared" si="399"/>
        <v>0</v>
      </c>
      <c r="AO3195" s="3"/>
      <c r="AP3195">
        <v>0</v>
      </c>
      <c r="AQ3195" t="s">
        <v>1048</v>
      </c>
      <c r="AR3195" t="s">
        <v>1047</v>
      </c>
      <c r="AS3195" t="s">
        <v>1046</v>
      </c>
      <c r="AT3195" s="2" t="s">
        <v>0</v>
      </c>
      <c r="AU3195" s="1">
        <f t="shared" si="403"/>
        <v>1.8648728010464217</v>
      </c>
      <c r="AV3195" s="1">
        <f t="shared" si="404"/>
        <v>1.3320520007474439</v>
      </c>
      <c r="AW3195" s="1">
        <f t="shared" si="405"/>
        <v>0.79923120044846641</v>
      </c>
    </row>
    <row r="3196" spans="1:49" x14ac:dyDescent="0.2">
      <c r="A3196">
        <v>3194</v>
      </c>
      <c r="B3196" t="s">
        <v>1045</v>
      </c>
      <c r="C3196" t="s">
        <v>1044</v>
      </c>
      <c r="E3196">
        <v>21713963</v>
      </c>
      <c r="F3196" t="s">
        <v>1043</v>
      </c>
      <c r="G3196" t="s">
        <v>17</v>
      </c>
      <c r="H3196" t="s">
        <v>16</v>
      </c>
      <c r="I3196" t="s">
        <v>1042</v>
      </c>
      <c r="J3196">
        <v>60030553</v>
      </c>
      <c r="K3196" t="s">
        <v>1041</v>
      </c>
      <c r="L3196" t="s">
        <v>1040</v>
      </c>
      <c r="M3196" t="s">
        <v>1039</v>
      </c>
      <c r="N3196">
        <v>6</v>
      </c>
      <c r="O3196" t="s">
        <v>1038</v>
      </c>
      <c r="P3196" t="s">
        <v>1037</v>
      </c>
      <c r="Q3196" t="s">
        <v>1036</v>
      </c>
      <c r="R3196" s="7">
        <v>40909</v>
      </c>
      <c r="S3196" s="8">
        <f t="shared" si="400"/>
        <v>2012</v>
      </c>
      <c r="T3196" s="8">
        <v>2012</v>
      </c>
      <c r="U3196" s="8">
        <f t="shared" si="401"/>
        <v>10</v>
      </c>
      <c r="V3196" s="7">
        <v>40909</v>
      </c>
      <c r="W3196" t="s">
        <v>1035</v>
      </c>
      <c r="X3196" s="2">
        <v>0.435</v>
      </c>
      <c r="Y3196" s="6">
        <f t="shared" si="398"/>
        <v>1.1612076559622007E-2</v>
      </c>
      <c r="AA3196">
        <v>1978462</v>
      </c>
      <c r="AB3196">
        <v>14839</v>
      </c>
      <c r="AC3196" t="s">
        <v>1034</v>
      </c>
      <c r="AD3196" t="s">
        <v>6</v>
      </c>
      <c r="AE3196">
        <v>33</v>
      </c>
      <c r="AF3196">
        <v>1</v>
      </c>
      <c r="AH3196" t="s">
        <v>1033</v>
      </c>
      <c r="AI3196" t="s">
        <v>1032</v>
      </c>
      <c r="AJ3196" t="s">
        <v>1031</v>
      </c>
      <c r="AK3196" t="s">
        <v>1030</v>
      </c>
      <c r="AL3196">
        <v>29</v>
      </c>
      <c r="AM3196" s="5">
        <f t="shared" si="402"/>
        <v>2.9</v>
      </c>
      <c r="AN3196" s="4">
        <f t="shared" si="399"/>
        <v>4.3922756531616812E-3</v>
      </c>
      <c r="AO3196" s="3"/>
      <c r="AP3196">
        <v>0</v>
      </c>
      <c r="AR3196" t="s">
        <v>1</v>
      </c>
      <c r="AT3196" s="2">
        <v>2.0099999999999998</v>
      </c>
      <c r="AU3196" s="1">
        <f t="shared" si="403"/>
        <v>0.94461362876839083</v>
      </c>
      <c r="AV3196" s="1">
        <f t="shared" si="404"/>
        <v>0.80021761063918451</v>
      </c>
      <c r="AW3196" s="1">
        <f t="shared" si="405"/>
        <v>0.65582159250997785</v>
      </c>
    </row>
    <row r="3197" spans="1:49" x14ac:dyDescent="0.2">
      <c r="A3197">
        <v>3195</v>
      </c>
      <c r="B3197" t="s">
        <v>1029</v>
      </c>
      <c r="C3197" t="s">
        <v>1028</v>
      </c>
      <c r="D3197" t="s">
        <v>1027</v>
      </c>
      <c r="F3197" t="s">
        <v>1026</v>
      </c>
      <c r="G3197" t="s">
        <v>17</v>
      </c>
      <c r="H3197" t="s">
        <v>16</v>
      </c>
      <c r="I3197" t="s">
        <v>1025</v>
      </c>
      <c r="J3197" t="s">
        <v>1024</v>
      </c>
      <c r="K3197" t="s">
        <v>1023</v>
      </c>
      <c r="L3197" t="s">
        <v>1022</v>
      </c>
      <c r="M3197" t="s">
        <v>373</v>
      </c>
      <c r="N3197">
        <v>5</v>
      </c>
      <c r="O3197" t="s">
        <v>1021</v>
      </c>
      <c r="P3197" t="s">
        <v>1020</v>
      </c>
      <c r="Q3197" t="s">
        <v>1019</v>
      </c>
      <c r="R3197" s="7">
        <v>40909</v>
      </c>
      <c r="S3197" s="8">
        <f t="shared" si="400"/>
        <v>2012</v>
      </c>
      <c r="T3197" s="8">
        <v>2012</v>
      </c>
      <c r="U3197" s="8">
        <f t="shared" si="401"/>
        <v>10</v>
      </c>
      <c r="V3197" s="7" t="s">
        <v>1018</v>
      </c>
      <c r="W3197" t="s">
        <v>1017</v>
      </c>
      <c r="X3197" s="2">
        <v>1.085</v>
      </c>
      <c r="Y3197" s="6">
        <f t="shared" si="398"/>
        <v>2.8963455326873281E-2</v>
      </c>
      <c r="AA3197">
        <v>9252312</v>
      </c>
      <c r="AB3197">
        <v>24807</v>
      </c>
      <c r="AC3197">
        <v>18728286</v>
      </c>
      <c r="AD3197" t="s">
        <v>6</v>
      </c>
      <c r="AE3197">
        <v>75</v>
      </c>
      <c r="AF3197">
        <v>1</v>
      </c>
      <c r="AH3197" t="s">
        <v>1016</v>
      </c>
      <c r="AI3197" t="s">
        <v>1015</v>
      </c>
      <c r="AJ3197" t="s">
        <v>1014</v>
      </c>
      <c r="AK3197" t="s">
        <v>1013</v>
      </c>
      <c r="AL3197">
        <v>30</v>
      </c>
      <c r="AM3197" s="5">
        <f t="shared" si="402"/>
        <v>3</v>
      </c>
      <c r="AN3197" s="4">
        <f t="shared" si="399"/>
        <v>4.5437334343051876E-3</v>
      </c>
      <c r="AO3197" s="3"/>
      <c r="AP3197">
        <v>0</v>
      </c>
      <c r="AQ3197" t="s">
        <v>1012</v>
      </c>
      <c r="AR3197" t="s">
        <v>1011</v>
      </c>
      <c r="AS3197" t="s">
        <v>1010</v>
      </c>
      <c r="AT3197" s="2">
        <v>5.7190000000000003</v>
      </c>
      <c r="AU3197" s="1">
        <f t="shared" si="403"/>
        <v>2.163753875910285</v>
      </c>
      <c r="AV3197" s="1">
        <f t="shared" si="404"/>
        <v>1.6753594380589234</v>
      </c>
      <c r="AW3197" s="1">
        <f t="shared" si="405"/>
        <v>1.1869650002075616</v>
      </c>
    </row>
    <row r="3198" spans="1:49" x14ac:dyDescent="0.2">
      <c r="A3198">
        <v>3196</v>
      </c>
      <c r="B3198" t="s">
        <v>1009</v>
      </c>
      <c r="C3198" t="s">
        <v>1008</v>
      </c>
      <c r="F3198" t="s">
        <v>1007</v>
      </c>
      <c r="G3198" t="s">
        <v>17</v>
      </c>
      <c r="H3198" t="s">
        <v>16</v>
      </c>
      <c r="I3198" t="s">
        <v>1006</v>
      </c>
      <c r="J3198" t="s">
        <v>1005</v>
      </c>
      <c r="K3198" t="s">
        <v>1004</v>
      </c>
      <c r="L3198" t="s">
        <v>1003</v>
      </c>
      <c r="M3198" t="s">
        <v>1002</v>
      </c>
      <c r="N3198">
        <v>6</v>
      </c>
      <c r="O3198" t="s">
        <v>1001</v>
      </c>
      <c r="P3198" t="s">
        <v>1000</v>
      </c>
      <c r="Q3198" t="s">
        <v>999</v>
      </c>
      <c r="R3198" s="7">
        <v>40909</v>
      </c>
      <c r="S3198" s="8">
        <f t="shared" si="400"/>
        <v>2012</v>
      </c>
      <c r="T3198" s="8">
        <v>2012</v>
      </c>
      <c r="U3198" s="8">
        <f t="shared" si="401"/>
        <v>10</v>
      </c>
      <c r="V3198" s="7">
        <v>40909</v>
      </c>
      <c r="W3198" t="s">
        <v>953</v>
      </c>
      <c r="X3198" s="2">
        <v>0.91800000000000004</v>
      </c>
      <c r="Y3198" s="6">
        <f t="shared" si="398"/>
        <v>2.4505485705133341E-2</v>
      </c>
      <c r="AA3198">
        <v>1431161</v>
      </c>
      <c r="AB3198">
        <v>22674</v>
      </c>
      <c r="AC3198">
        <v>13665901</v>
      </c>
      <c r="AD3198" t="s">
        <v>6</v>
      </c>
      <c r="AE3198">
        <v>33</v>
      </c>
      <c r="AF3198">
        <v>2</v>
      </c>
      <c r="AH3198" t="s">
        <v>998</v>
      </c>
      <c r="AI3198" t="s">
        <v>997</v>
      </c>
      <c r="AK3198" t="s">
        <v>996</v>
      </c>
      <c r="AL3198">
        <v>0</v>
      </c>
      <c r="AM3198" s="5">
        <f t="shared" si="402"/>
        <v>0</v>
      </c>
      <c r="AN3198" s="4">
        <f t="shared" si="399"/>
        <v>0</v>
      </c>
      <c r="AO3198" s="3"/>
      <c r="AP3198">
        <v>0</v>
      </c>
      <c r="AQ3198" t="s">
        <v>995</v>
      </c>
      <c r="AR3198" t="s">
        <v>994</v>
      </c>
      <c r="AS3198" t="s">
        <v>993</v>
      </c>
      <c r="AT3198" s="2" t="s">
        <v>0</v>
      </c>
      <c r="AU3198" s="1">
        <f t="shared" si="403"/>
        <v>1.7153839993593336</v>
      </c>
      <c r="AV3198" s="1">
        <f t="shared" si="404"/>
        <v>1.2252742852566672</v>
      </c>
      <c r="AW3198" s="1">
        <f t="shared" si="405"/>
        <v>0.73516457115400013</v>
      </c>
    </row>
    <row r="3199" spans="1:49" x14ac:dyDescent="0.2">
      <c r="A3199">
        <v>3197</v>
      </c>
      <c r="B3199" t="s">
        <v>992</v>
      </c>
      <c r="C3199" t="s">
        <v>991</v>
      </c>
      <c r="F3199" t="s">
        <v>990</v>
      </c>
      <c r="G3199" t="s">
        <v>17</v>
      </c>
      <c r="H3199" t="s">
        <v>16</v>
      </c>
      <c r="I3199" t="s">
        <v>989</v>
      </c>
      <c r="J3199" t="s">
        <v>984</v>
      </c>
      <c r="K3199" t="s">
        <v>988</v>
      </c>
      <c r="L3199" t="s">
        <v>987</v>
      </c>
      <c r="M3199" t="s">
        <v>11</v>
      </c>
      <c r="N3199">
        <v>2</v>
      </c>
      <c r="O3199" t="s">
        <v>986</v>
      </c>
      <c r="P3199" t="s">
        <v>985</v>
      </c>
      <c r="Q3199" t="s">
        <v>984</v>
      </c>
      <c r="R3199" s="7">
        <v>40909</v>
      </c>
      <c r="S3199" s="8">
        <f t="shared" si="400"/>
        <v>2012</v>
      </c>
      <c r="T3199" s="8">
        <v>2012</v>
      </c>
      <c r="U3199" s="8">
        <f t="shared" si="401"/>
        <v>10</v>
      </c>
      <c r="V3199" s="7">
        <v>40909</v>
      </c>
      <c r="W3199" t="s">
        <v>953</v>
      </c>
      <c r="X3199" s="2">
        <v>0.91800000000000004</v>
      </c>
      <c r="Y3199" s="6">
        <f t="shared" si="398"/>
        <v>2.4505485705133341E-2</v>
      </c>
      <c r="AA3199">
        <v>1431161</v>
      </c>
      <c r="AB3199">
        <v>22674</v>
      </c>
      <c r="AC3199">
        <v>13665901</v>
      </c>
      <c r="AD3199" t="s">
        <v>6</v>
      </c>
      <c r="AE3199">
        <v>33</v>
      </c>
      <c r="AF3199">
        <v>2</v>
      </c>
      <c r="AH3199" t="s">
        <v>983</v>
      </c>
      <c r="AI3199" t="s">
        <v>982</v>
      </c>
      <c r="AK3199" t="s">
        <v>981</v>
      </c>
      <c r="AL3199">
        <v>3</v>
      </c>
      <c r="AM3199" s="5">
        <f t="shared" si="402"/>
        <v>0.3</v>
      </c>
      <c r="AN3199" s="4">
        <f t="shared" si="399"/>
        <v>4.5437334343051872E-4</v>
      </c>
      <c r="AO3199" s="3"/>
      <c r="AP3199">
        <v>0</v>
      </c>
      <c r="AR3199" t="s">
        <v>1</v>
      </c>
      <c r="AT3199" s="2" t="s">
        <v>0</v>
      </c>
      <c r="AU3199" s="1">
        <f t="shared" si="403"/>
        <v>1.7290151996622494</v>
      </c>
      <c r="AV3199" s="1">
        <f t="shared" si="404"/>
        <v>1.247992952428193</v>
      </c>
      <c r="AW3199" s="1">
        <f t="shared" si="405"/>
        <v>0.76697070519413646</v>
      </c>
    </row>
    <row r="3200" spans="1:49" x14ac:dyDescent="0.2">
      <c r="A3200">
        <v>3198</v>
      </c>
      <c r="B3200" t="s">
        <v>980</v>
      </c>
      <c r="C3200" t="s">
        <v>979</v>
      </c>
      <c r="F3200" t="s">
        <v>978</v>
      </c>
      <c r="G3200" t="s">
        <v>17</v>
      </c>
      <c r="H3200" t="s">
        <v>16</v>
      </c>
      <c r="I3200" t="s">
        <v>977</v>
      </c>
      <c r="J3200" t="s">
        <v>976</v>
      </c>
      <c r="K3200" t="s">
        <v>975</v>
      </c>
      <c r="L3200" t="s">
        <v>974</v>
      </c>
      <c r="M3200" t="s">
        <v>973</v>
      </c>
      <c r="N3200">
        <v>5</v>
      </c>
      <c r="O3200" t="s">
        <v>972</v>
      </c>
      <c r="P3200" t="s">
        <v>971</v>
      </c>
      <c r="Q3200" t="s">
        <v>970</v>
      </c>
      <c r="R3200" s="7">
        <v>40909</v>
      </c>
      <c r="S3200" s="8">
        <f t="shared" si="400"/>
        <v>2012</v>
      </c>
      <c r="T3200" s="8">
        <v>2012</v>
      </c>
      <c r="U3200" s="8">
        <f t="shared" si="401"/>
        <v>10</v>
      </c>
      <c r="V3200" s="7">
        <v>40909</v>
      </c>
      <c r="W3200" t="s">
        <v>953</v>
      </c>
      <c r="X3200" s="2">
        <v>0.91800000000000004</v>
      </c>
      <c r="Y3200" s="6">
        <f t="shared" si="398"/>
        <v>2.4505485705133341E-2</v>
      </c>
      <c r="AA3200">
        <v>1431161</v>
      </c>
      <c r="AB3200">
        <v>22674</v>
      </c>
      <c r="AC3200">
        <v>13665901</v>
      </c>
      <c r="AD3200" t="s">
        <v>6</v>
      </c>
      <c r="AE3200">
        <v>33</v>
      </c>
      <c r="AF3200">
        <v>1</v>
      </c>
      <c r="AH3200" t="s">
        <v>969</v>
      </c>
      <c r="AI3200" t="s">
        <v>968</v>
      </c>
      <c r="AK3200" t="s">
        <v>967</v>
      </c>
      <c r="AL3200">
        <v>9</v>
      </c>
      <c r="AM3200" s="5">
        <f t="shared" si="402"/>
        <v>0.9</v>
      </c>
      <c r="AN3200" s="4">
        <f t="shared" si="399"/>
        <v>1.3631200302915562E-3</v>
      </c>
      <c r="AO3200" s="3"/>
      <c r="AP3200">
        <v>0</v>
      </c>
      <c r="AQ3200" t="s">
        <v>966</v>
      </c>
      <c r="AR3200" t="s">
        <v>965</v>
      </c>
      <c r="AS3200" t="s">
        <v>964</v>
      </c>
      <c r="AT3200" s="2" t="s">
        <v>0</v>
      </c>
      <c r="AU3200" s="1">
        <f t="shared" si="403"/>
        <v>1.7562776002680802</v>
      </c>
      <c r="AV3200" s="1">
        <f t="shared" si="404"/>
        <v>1.2934302867712448</v>
      </c>
      <c r="AW3200" s="1">
        <f t="shared" si="405"/>
        <v>0.83058297327440922</v>
      </c>
    </row>
    <row r="3201" spans="1:49" x14ac:dyDescent="0.2">
      <c r="A3201">
        <v>3199</v>
      </c>
      <c r="B3201" t="s">
        <v>963</v>
      </c>
      <c r="C3201" t="s">
        <v>962</v>
      </c>
      <c r="F3201" t="s">
        <v>961</v>
      </c>
      <c r="G3201" t="s">
        <v>17</v>
      </c>
      <c r="H3201" t="s">
        <v>16</v>
      </c>
      <c r="I3201" t="s">
        <v>960</v>
      </c>
      <c r="J3201" t="s">
        <v>959</v>
      </c>
      <c r="K3201" t="s">
        <v>958</v>
      </c>
      <c r="L3201" t="s">
        <v>957</v>
      </c>
      <c r="M3201" t="s">
        <v>227</v>
      </c>
      <c r="N3201">
        <v>4</v>
      </c>
      <c r="O3201" t="s">
        <v>956</v>
      </c>
      <c r="P3201" t="s">
        <v>955</v>
      </c>
      <c r="Q3201" t="s">
        <v>954</v>
      </c>
      <c r="R3201" s="7">
        <v>40909</v>
      </c>
      <c r="S3201" s="8">
        <f t="shared" si="400"/>
        <v>2012</v>
      </c>
      <c r="T3201" s="8">
        <v>2012</v>
      </c>
      <c r="U3201" s="8">
        <f t="shared" si="401"/>
        <v>10</v>
      </c>
      <c r="V3201" s="7">
        <v>40909</v>
      </c>
      <c r="W3201" t="s">
        <v>953</v>
      </c>
      <c r="X3201" s="2">
        <v>0.91800000000000004</v>
      </c>
      <c r="Y3201" s="6">
        <f t="shared" si="398"/>
        <v>2.4505485705133341E-2</v>
      </c>
      <c r="AA3201">
        <v>1431161</v>
      </c>
      <c r="AB3201">
        <v>22674</v>
      </c>
      <c r="AC3201">
        <v>13665901</v>
      </c>
      <c r="AD3201" t="s">
        <v>6</v>
      </c>
      <c r="AE3201">
        <v>33</v>
      </c>
      <c r="AF3201">
        <v>2</v>
      </c>
      <c r="AH3201" t="s">
        <v>952</v>
      </c>
      <c r="AI3201" t="s">
        <v>951</v>
      </c>
      <c r="AK3201" t="s">
        <v>950</v>
      </c>
      <c r="AL3201">
        <v>10</v>
      </c>
      <c r="AM3201" s="5">
        <f t="shared" si="402"/>
        <v>1</v>
      </c>
      <c r="AN3201" s="4">
        <f t="shared" si="399"/>
        <v>1.5145778114350624E-3</v>
      </c>
      <c r="AO3201" s="3"/>
      <c r="AP3201">
        <v>0</v>
      </c>
      <c r="AR3201" t="s">
        <v>1</v>
      </c>
      <c r="AT3201" s="2" t="s">
        <v>0</v>
      </c>
      <c r="AU3201" s="1">
        <f t="shared" si="403"/>
        <v>1.7608213337023855</v>
      </c>
      <c r="AV3201" s="1">
        <f t="shared" si="404"/>
        <v>1.3010031758284202</v>
      </c>
      <c r="AW3201" s="1">
        <f t="shared" si="405"/>
        <v>0.84118501795445466</v>
      </c>
    </row>
    <row r="3202" spans="1:49" x14ac:dyDescent="0.2">
      <c r="A3202">
        <v>3200</v>
      </c>
      <c r="B3202" t="s">
        <v>949</v>
      </c>
      <c r="C3202" t="s">
        <v>948</v>
      </c>
      <c r="D3202" t="s">
        <v>947</v>
      </c>
      <c r="F3202" t="s">
        <v>946</v>
      </c>
      <c r="G3202" t="s">
        <v>17</v>
      </c>
      <c r="H3202" t="s">
        <v>16</v>
      </c>
      <c r="I3202" t="s">
        <v>945</v>
      </c>
      <c r="J3202" t="s">
        <v>939</v>
      </c>
      <c r="K3202" t="s">
        <v>944</v>
      </c>
      <c r="L3202" t="s">
        <v>943</v>
      </c>
      <c r="M3202" t="s">
        <v>942</v>
      </c>
      <c r="N3202">
        <v>2</v>
      </c>
      <c r="O3202" t="s">
        <v>941</v>
      </c>
      <c r="P3202" t="s">
        <v>940</v>
      </c>
      <c r="Q3202" t="s">
        <v>939</v>
      </c>
      <c r="R3202" s="7">
        <v>40909</v>
      </c>
      <c r="S3202" s="8">
        <f t="shared" si="400"/>
        <v>2012</v>
      </c>
      <c r="T3202" s="8">
        <v>2012</v>
      </c>
      <c r="U3202" s="8">
        <f t="shared" si="401"/>
        <v>10</v>
      </c>
      <c r="V3202" s="7">
        <v>40909</v>
      </c>
      <c r="W3202" t="s">
        <v>938</v>
      </c>
      <c r="X3202" s="2">
        <v>1.145</v>
      </c>
      <c r="Y3202" s="6">
        <f t="shared" ref="Y3202:Y3265" si="406">(X3202-$Z$4)/($Z$3-$Z$4)</f>
        <v>3.0565121059234941E-2</v>
      </c>
      <c r="AA3202">
        <v>10848045</v>
      </c>
      <c r="AB3202">
        <v>27277</v>
      </c>
      <c r="AC3202">
        <v>10958592</v>
      </c>
      <c r="AD3202" t="s">
        <v>6</v>
      </c>
      <c r="AE3202">
        <v>35</v>
      </c>
      <c r="AF3202">
        <v>1</v>
      </c>
      <c r="AH3202" t="s">
        <v>937</v>
      </c>
      <c r="AI3202" t="s">
        <v>936</v>
      </c>
      <c r="AJ3202" t="s">
        <v>935</v>
      </c>
      <c r="AK3202" t="s">
        <v>934</v>
      </c>
      <c r="AL3202">
        <v>7</v>
      </c>
      <c r="AM3202" s="5">
        <f t="shared" si="402"/>
        <v>0.7</v>
      </c>
      <c r="AN3202" s="4">
        <f t="shared" ref="AN3202:AN3265" si="407">(AM3202-$AO$4)/($AO$3-$AO$4)</f>
        <v>1.0602044680045437E-3</v>
      </c>
      <c r="AO3202" s="3"/>
      <c r="AP3202">
        <v>0</v>
      </c>
      <c r="AR3202" t="s">
        <v>1</v>
      </c>
      <c r="AT3202" s="2" t="s">
        <v>0</v>
      </c>
      <c r="AU3202" s="1">
        <f t="shared" si="403"/>
        <v>2.1713646081865825</v>
      </c>
      <c r="AV3202" s="1">
        <f t="shared" si="404"/>
        <v>1.5812662763619743</v>
      </c>
      <c r="AW3202" s="1">
        <f t="shared" si="405"/>
        <v>0.99116794453736634</v>
      </c>
    </row>
    <row r="3203" spans="1:49" x14ac:dyDescent="0.2">
      <c r="A3203">
        <v>3201</v>
      </c>
      <c r="B3203" t="s">
        <v>933</v>
      </c>
      <c r="C3203" t="s">
        <v>932</v>
      </c>
      <c r="F3203" t="s">
        <v>931</v>
      </c>
      <c r="G3203" t="s">
        <v>17</v>
      </c>
      <c r="H3203" t="s">
        <v>16</v>
      </c>
      <c r="I3203" t="s">
        <v>930</v>
      </c>
      <c r="J3203" t="s">
        <v>929</v>
      </c>
      <c r="K3203" t="s">
        <v>928</v>
      </c>
      <c r="L3203" t="s">
        <v>927</v>
      </c>
      <c r="M3203" t="s">
        <v>926</v>
      </c>
      <c r="N3203">
        <v>7</v>
      </c>
      <c r="O3203" t="s">
        <v>925</v>
      </c>
      <c r="P3203" t="s">
        <v>924</v>
      </c>
      <c r="Q3203" t="s">
        <v>923</v>
      </c>
      <c r="R3203" s="7">
        <v>40909</v>
      </c>
      <c r="S3203" s="8">
        <f t="shared" si="400"/>
        <v>2012</v>
      </c>
      <c r="T3203" s="8">
        <v>2012</v>
      </c>
      <c r="U3203" s="8">
        <f t="shared" si="401"/>
        <v>10</v>
      </c>
      <c r="V3203" s="7">
        <v>40909</v>
      </c>
      <c r="W3203" t="s">
        <v>922</v>
      </c>
      <c r="X3203" s="2">
        <v>0.65</v>
      </c>
      <c r="Y3203" s="6">
        <f t="shared" si="406"/>
        <v>1.7351378767251277E-2</v>
      </c>
      <c r="AA3203">
        <v>8876266</v>
      </c>
      <c r="AB3203">
        <v>25915</v>
      </c>
      <c r="AC3203">
        <v>10990488</v>
      </c>
      <c r="AD3203" t="s">
        <v>6</v>
      </c>
      <c r="AE3203">
        <v>50</v>
      </c>
      <c r="AF3203">
        <v>1</v>
      </c>
      <c r="AH3203" t="s">
        <v>921</v>
      </c>
      <c r="AI3203" t="s">
        <v>920</v>
      </c>
      <c r="AJ3203" t="s">
        <v>919</v>
      </c>
      <c r="AK3203" t="s">
        <v>918</v>
      </c>
      <c r="AL3203">
        <v>4</v>
      </c>
      <c r="AM3203" s="5">
        <f t="shared" si="402"/>
        <v>0.4</v>
      </c>
      <c r="AN3203" s="4">
        <f t="shared" si="407"/>
        <v>6.0583112457402507E-4</v>
      </c>
      <c r="AO3203" s="3"/>
      <c r="AP3203">
        <v>0</v>
      </c>
      <c r="AR3203" t="s">
        <v>1</v>
      </c>
      <c r="AT3203" s="2" t="s">
        <v>0</v>
      </c>
      <c r="AU3203" s="1">
        <f t="shared" si="403"/>
        <v>1.2327714474448102</v>
      </c>
      <c r="AV3203" s="1">
        <f t="shared" si="404"/>
        <v>0.89786049459126516</v>
      </c>
      <c r="AW3203" s="1">
        <f t="shared" si="405"/>
        <v>0.56294954173772005</v>
      </c>
    </row>
    <row r="3204" spans="1:49" x14ac:dyDescent="0.2">
      <c r="A3204">
        <v>3202</v>
      </c>
      <c r="B3204" t="s">
        <v>917</v>
      </c>
      <c r="C3204" t="s">
        <v>916</v>
      </c>
      <c r="F3204" t="s">
        <v>915</v>
      </c>
      <c r="G3204" t="s">
        <v>17</v>
      </c>
      <c r="H3204" t="s">
        <v>16</v>
      </c>
      <c r="I3204" t="s">
        <v>576</v>
      </c>
      <c r="J3204" t="s">
        <v>575</v>
      </c>
      <c r="K3204" t="s">
        <v>574</v>
      </c>
      <c r="L3204" t="s">
        <v>573</v>
      </c>
      <c r="M3204" t="s">
        <v>442</v>
      </c>
      <c r="N3204">
        <v>2</v>
      </c>
      <c r="O3204" t="s">
        <v>572</v>
      </c>
      <c r="P3204" t="s">
        <v>571</v>
      </c>
      <c r="Q3204" t="s">
        <v>570</v>
      </c>
      <c r="R3204" s="7">
        <v>40909</v>
      </c>
      <c r="S3204" s="8">
        <f t="shared" ref="S3204:S3267" si="408">YEAR(R3204)</f>
        <v>2012</v>
      </c>
      <c r="T3204" s="8">
        <v>2012</v>
      </c>
      <c r="U3204" s="8">
        <f t="shared" ref="U3204:U3267" si="409">2022-T3204</f>
        <v>10</v>
      </c>
      <c r="V3204" s="7">
        <v>40909</v>
      </c>
      <c r="W3204" t="s">
        <v>411</v>
      </c>
      <c r="X3204" s="2">
        <v>0.30399999999999999</v>
      </c>
      <c r="Y3204" s="6">
        <f t="shared" si="406"/>
        <v>8.115106377299057E-3</v>
      </c>
      <c r="AA3204">
        <v>8952477</v>
      </c>
      <c r="AB3204">
        <v>12250</v>
      </c>
      <c r="AC3204">
        <v>10982760</v>
      </c>
      <c r="AD3204" t="s">
        <v>6</v>
      </c>
      <c r="AE3204">
        <v>54</v>
      </c>
      <c r="AF3204">
        <v>1</v>
      </c>
      <c r="AH3204" t="s">
        <v>914</v>
      </c>
      <c r="AI3204" t="s">
        <v>913</v>
      </c>
      <c r="AJ3204" t="s">
        <v>912</v>
      </c>
      <c r="AK3204" t="s">
        <v>911</v>
      </c>
      <c r="AL3204">
        <v>11</v>
      </c>
      <c r="AM3204" s="5">
        <f t="shared" ref="AM3204:AM3267" si="410">AL3204/U3204</f>
        <v>1.1000000000000001</v>
      </c>
      <c r="AN3204" s="4">
        <f t="shared" si="407"/>
        <v>1.6660355925785689E-3</v>
      </c>
      <c r="AO3204" s="3"/>
      <c r="AP3204">
        <v>0</v>
      </c>
      <c r="AR3204" t="s">
        <v>1</v>
      </c>
      <c r="AT3204" s="2" t="s">
        <v>0</v>
      </c>
      <c r="AU3204" s="1">
        <f t="shared" ref="AU3204:AU3269" si="411">(Y3204*0.7+AN3204*0.3)*100</f>
        <v>0.61803851418829103</v>
      </c>
      <c r="AV3204" s="1">
        <f t="shared" ref="AV3204:AV3269" si="412">(Y3204*0.5+AN3204*0.5)*100</f>
        <v>0.48905709849388129</v>
      </c>
      <c r="AW3204" s="1">
        <f t="shared" ref="AW3204:AW3269" si="413">(Y3204*0.3+AN3204*0.7)*100</f>
        <v>0.36007568279947155</v>
      </c>
    </row>
    <row r="3205" spans="1:49" x14ac:dyDescent="0.2">
      <c r="A3205">
        <v>3203</v>
      </c>
      <c r="B3205" t="s">
        <v>910</v>
      </c>
      <c r="C3205" t="s">
        <v>909</v>
      </c>
      <c r="F3205" t="s">
        <v>908</v>
      </c>
      <c r="G3205" t="s">
        <v>17</v>
      </c>
      <c r="H3205" t="s">
        <v>16</v>
      </c>
      <c r="I3205" t="s">
        <v>907</v>
      </c>
      <c r="J3205" t="s">
        <v>906</v>
      </c>
      <c r="K3205" t="s">
        <v>905</v>
      </c>
      <c r="L3205" t="s">
        <v>904</v>
      </c>
      <c r="M3205" t="s">
        <v>903</v>
      </c>
      <c r="N3205">
        <v>3</v>
      </c>
      <c r="O3205" t="s">
        <v>902</v>
      </c>
      <c r="P3205" t="s">
        <v>901</v>
      </c>
      <c r="Q3205" t="s">
        <v>900</v>
      </c>
      <c r="R3205" s="7">
        <v>40909</v>
      </c>
      <c r="S3205" s="8">
        <f t="shared" si="408"/>
        <v>2012</v>
      </c>
      <c r="T3205" s="8">
        <v>2012</v>
      </c>
      <c r="U3205" s="8">
        <f t="shared" si="409"/>
        <v>10</v>
      </c>
      <c r="V3205" s="7">
        <v>40909</v>
      </c>
      <c r="W3205" t="s">
        <v>411</v>
      </c>
      <c r="X3205" s="2">
        <v>0.30399999999999999</v>
      </c>
      <c r="Y3205" s="6">
        <f t="shared" si="406"/>
        <v>8.115106377299057E-3</v>
      </c>
      <c r="AA3205">
        <v>8952477</v>
      </c>
      <c r="AB3205">
        <v>12250</v>
      </c>
      <c r="AC3205">
        <v>10982760</v>
      </c>
      <c r="AD3205" t="s">
        <v>6</v>
      </c>
      <c r="AE3205">
        <v>54</v>
      </c>
      <c r="AF3205">
        <v>1</v>
      </c>
      <c r="AH3205" t="s">
        <v>899</v>
      </c>
      <c r="AI3205" t="s">
        <v>898</v>
      </c>
      <c r="AJ3205" t="s">
        <v>897</v>
      </c>
      <c r="AK3205" t="s">
        <v>896</v>
      </c>
      <c r="AL3205">
        <v>8</v>
      </c>
      <c r="AM3205" s="5">
        <f t="shared" si="410"/>
        <v>0.8</v>
      </c>
      <c r="AN3205" s="4">
        <f t="shared" si="407"/>
        <v>1.2116622491480501E-3</v>
      </c>
      <c r="AO3205" s="3"/>
      <c r="AP3205">
        <v>0</v>
      </c>
      <c r="AR3205" t="s">
        <v>1</v>
      </c>
      <c r="AT3205" s="2" t="s">
        <v>0</v>
      </c>
      <c r="AU3205" s="1">
        <f t="shared" si="411"/>
        <v>0.6044073138853755</v>
      </c>
      <c r="AV3205" s="1">
        <f t="shared" si="412"/>
        <v>0.46633843132235536</v>
      </c>
      <c r="AW3205" s="1">
        <f t="shared" si="413"/>
        <v>0.32826954875933523</v>
      </c>
    </row>
    <row r="3206" spans="1:49" x14ac:dyDescent="0.2">
      <c r="A3206">
        <v>3204</v>
      </c>
      <c r="B3206" t="s">
        <v>895</v>
      </c>
      <c r="C3206" t="s">
        <v>894</v>
      </c>
      <c r="F3206" t="s">
        <v>893</v>
      </c>
      <c r="G3206" t="s">
        <v>17</v>
      </c>
      <c r="H3206" t="s">
        <v>16</v>
      </c>
      <c r="I3206" t="s">
        <v>892</v>
      </c>
      <c r="J3206">
        <v>60024350</v>
      </c>
      <c r="K3206" t="s">
        <v>204</v>
      </c>
      <c r="L3206" t="s">
        <v>203</v>
      </c>
      <c r="M3206" t="s">
        <v>80</v>
      </c>
      <c r="N3206">
        <v>5</v>
      </c>
      <c r="O3206" t="s">
        <v>891</v>
      </c>
      <c r="P3206" t="s">
        <v>890</v>
      </c>
      <c r="Q3206" t="s">
        <v>889</v>
      </c>
      <c r="R3206" s="7">
        <v>40909</v>
      </c>
      <c r="S3206" s="8">
        <f t="shared" si="408"/>
        <v>2012</v>
      </c>
      <c r="T3206" s="8">
        <v>2012</v>
      </c>
      <c r="U3206" s="8">
        <f t="shared" si="409"/>
        <v>10</v>
      </c>
      <c r="V3206" s="7">
        <v>40909</v>
      </c>
      <c r="W3206" t="s">
        <v>411</v>
      </c>
      <c r="X3206" s="2">
        <v>0.30399999999999999</v>
      </c>
      <c r="Y3206" s="6">
        <f t="shared" si="406"/>
        <v>8.115106377299057E-3</v>
      </c>
      <c r="AA3206">
        <v>8952477</v>
      </c>
      <c r="AB3206">
        <v>12250</v>
      </c>
      <c r="AC3206">
        <v>10982760</v>
      </c>
      <c r="AD3206" t="s">
        <v>6</v>
      </c>
      <c r="AE3206">
        <v>54</v>
      </c>
      <c r="AF3206">
        <v>1</v>
      </c>
      <c r="AH3206" t="s">
        <v>888</v>
      </c>
      <c r="AI3206" t="s">
        <v>887</v>
      </c>
      <c r="AJ3206" t="s">
        <v>886</v>
      </c>
      <c r="AK3206" t="s">
        <v>885</v>
      </c>
      <c r="AL3206">
        <v>7</v>
      </c>
      <c r="AM3206" s="5">
        <f t="shared" si="410"/>
        <v>0.7</v>
      </c>
      <c r="AN3206" s="4">
        <f t="shared" si="407"/>
        <v>1.0602044680045437E-3</v>
      </c>
      <c r="AO3206" s="3"/>
      <c r="AP3206">
        <v>0</v>
      </c>
      <c r="AR3206" t="s">
        <v>1</v>
      </c>
      <c r="AT3206" s="2" t="s">
        <v>0</v>
      </c>
      <c r="AU3206" s="1">
        <f t="shared" si="411"/>
        <v>0.59986358045107024</v>
      </c>
      <c r="AV3206" s="1">
        <f t="shared" si="412"/>
        <v>0.45876554226518002</v>
      </c>
      <c r="AW3206" s="1">
        <f t="shared" si="413"/>
        <v>0.31766750407928979</v>
      </c>
    </row>
    <row r="3207" spans="1:49" x14ac:dyDescent="0.2">
      <c r="A3207">
        <v>3205</v>
      </c>
      <c r="B3207" t="s">
        <v>884</v>
      </c>
      <c r="C3207" t="s">
        <v>883</v>
      </c>
      <c r="F3207" t="s">
        <v>882</v>
      </c>
      <c r="G3207" t="s">
        <v>17</v>
      </c>
      <c r="H3207" t="s">
        <v>16</v>
      </c>
      <c r="I3207" t="s">
        <v>881</v>
      </c>
      <c r="J3207">
        <v>60095839</v>
      </c>
      <c r="K3207" t="s">
        <v>617</v>
      </c>
      <c r="L3207" t="s">
        <v>616</v>
      </c>
      <c r="M3207" t="s">
        <v>615</v>
      </c>
      <c r="N3207">
        <v>1</v>
      </c>
      <c r="O3207" t="s">
        <v>880</v>
      </c>
      <c r="P3207">
        <v>7402029960</v>
      </c>
      <c r="Q3207">
        <v>60095839</v>
      </c>
      <c r="R3207" s="7">
        <v>40909</v>
      </c>
      <c r="S3207" s="8">
        <f t="shared" si="408"/>
        <v>2012</v>
      </c>
      <c r="T3207" s="8">
        <v>2012</v>
      </c>
      <c r="U3207" s="8">
        <f t="shared" si="409"/>
        <v>10</v>
      </c>
      <c r="V3207" s="7">
        <v>40909</v>
      </c>
      <c r="W3207" t="s">
        <v>411</v>
      </c>
      <c r="X3207" s="2">
        <v>0.30399999999999999</v>
      </c>
      <c r="Y3207" s="6">
        <f t="shared" si="406"/>
        <v>8.115106377299057E-3</v>
      </c>
      <c r="AA3207">
        <v>8952477</v>
      </c>
      <c r="AB3207">
        <v>12250</v>
      </c>
      <c r="AC3207">
        <v>10982760</v>
      </c>
      <c r="AD3207" t="s">
        <v>6</v>
      </c>
      <c r="AE3207">
        <v>54</v>
      </c>
      <c r="AF3207">
        <v>1</v>
      </c>
      <c r="AH3207" t="s">
        <v>879</v>
      </c>
      <c r="AI3207" t="s">
        <v>878</v>
      </c>
      <c r="AJ3207" t="s">
        <v>877</v>
      </c>
      <c r="AK3207" t="s">
        <v>876</v>
      </c>
      <c r="AL3207">
        <v>3</v>
      </c>
      <c r="AM3207" s="5">
        <f t="shared" si="410"/>
        <v>0.3</v>
      </c>
      <c r="AN3207" s="4">
        <f t="shared" si="407"/>
        <v>4.5437334343051872E-4</v>
      </c>
      <c r="AO3207" s="3"/>
      <c r="AP3207">
        <v>0</v>
      </c>
      <c r="AR3207" t="s">
        <v>1</v>
      </c>
      <c r="AT3207" s="2" t="s">
        <v>0</v>
      </c>
      <c r="AU3207" s="1">
        <f t="shared" si="411"/>
        <v>0.58168864671384946</v>
      </c>
      <c r="AV3207" s="1">
        <f t="shared" si="412"/>
        <v>0.42847398603647879</v>
      </c>
      <c r="AW3207" s="1">
        <f t="shared" si="413"/>
        <v>0.27525932535910802</v>
      </c>
    </row>
    <row r="3208" spans="1:49" x14ac:dyDescent="0.2">
      <c r="A3208">
        <v>3206</v>
      </c>
      <c r="B3208" t="s">
        <v>875</v>
      </c>
      <c r="C3208" t="s">
        <v>874</v>
      </c>
      <c r="F3208" t="s">
        <v>873</v>
      </c>
      <c r="G3208" t="s">
        <v>17</v>
      </c>
      <c r="H3208" t="s">
        <v>16</v>
      </c>
      <c r="I3208" t="s">
        <v>859</v>
      </c>
      <c r="J3208" t="s">
        <v>872</v>
      </c>
      <c r="K3208" t="s">
        <v>871</v>
      </c>
      <c r="L3208" t="s">
        <v>870</v>
      </c>
      <c r="M3208" t="s">
        <v>129</v>
      </c>
      <c r="N3208">
        <v>3</v>
      </c>
      <c r="O3208" t="s">
        <v>869</v>
      </c>
      <c r="P3208" t="s">
        <v>868</v>
      </c>
      <c r="Q3208" t="s">
        <v>867</v>
      </c>
      <c r="R3208" s="7">
        <v>40909</v>
      </c>
      <c r="S3208" s="8">
        <f t="shared" si="408"/>
        <v>2012</v>
      </c>
      <c r="T3208" s="8">
        <v>2012</v>
      </c>
      <c r="U3208" s="8">
        <f t="shared" si="409"/>
        <v>10</v>
      </c>
      <c r="V3208" s="7">
        <v>40909</v>
      </c>
      <c r="W3208" t="s">
        <v>411</v>
      </c>
      <c r="X3208" s="2">
        <v>0.30399999999999999</v>
      </c>
      <c r="Y3208" s="6">
        <f t="shared" si="406"/>
        <v>8.115106377299057E-3</v>
      </c>
      <c r="AA3208">
        <v>8952477</v>
      </c>
      <c r="AB3208">
        <v>12250</v>
      </c>
      <c r="AC3208">
        <v>10982760</v>
      </c>
      <c r="AD3208" t="s">
        <v>6</v>
      </c>
      <c r="AE3208">
        <v>54</v>
      </c>
      <c r="AF3208">
        <v>1</v>
      </c>
      <c r="AH3208" t="s">
        <v>866</v>
      </c>
      <c r="AI3208" t="s">
        <v>865</v>
      </c>
      <c r="AJ3208" t="s">
        <v>864</v>
      </c>
      <c r="AK3208" t="s">
        <v>863</v>
      </c>
      <c r="AL3208">
        <v>20</v>
      </c>
      <c r="AM3208" s="5">
        <f t="shared" si="410"/>
        <v>2</v>
      </c>
      <c r="AN3208" s="4">
        <f t="shared" si="407"/>
        <v>3.0291556228701248E-3</v>
      </c>
      <c r="AO3208" s="3"/>
      <c r="AP3208">
        <v>0</v>
      </c>
      <c r="AR3208" t="s">
        <v>1</v>
      </c>
      <c r="AT3208" s="2" t="s">
        <v>0</v>
      </c>
      <c r="AU3208" s="1">
        <f t="shared" si="411"/>
        <v>0.65893211509703775</v>
      </c>
      <c r="AV3208" s="1">
        <f t="shared" si="412"/>
        <v>0.55721310000845914</v>
      </c>
      <c r="AW3208" s="1">
        <f t="shared" si="413"/>
        <v>0.45549408491988047</v>
      </c>
    </row>
    <row r="3209" spans="1:49" x14ac:dyDescent="0.2">
      <c r="A3209">
        <v>3207</v>
      </c>
      <c r="B3209" t="s">
        <v>862</v>
      </c>
      <c r="C3209" t="s">
        <v>861</v>
      </c>
      <c r="F3209" t="s">
        <v>860</v>
      </c>
      <c r="G3209" t="s">
        <v>17</v>
      </c>
      <c r="H3209" t="s">
        <v>16</v>
      </c>
      <c r="I3209" t="s">
        <v>859</v>
      </c>
      <c r="J3209">
        <v>60011357</v>
      </c>
      <c r="K3209" t="s">
        <v>858</v>
      </c>
      <c r="L3209" t="s">
        <v>830</v>
      </c>
      <c r="M3209" t="s">
        <v>615</v>
      </c>
      <c r="N3209">
        <v>2</v>
      </c>
      <c r="O3209" t="s">
        <v>857</v>
      </c>
      <c r="P3209" t="s">
        <v>856</v>
      </c>
      <c r="Q3209" t="s">
        <v>855</v>
      </c>
      <c r="R3209" s="7">
        <v>40909</v>
      </c>
      <c r="S3209" s="8">
        <f t="shared" si="408"/>
        <v>2012</v>
      </c>
      <c r="T3209" s="8">
        <v>2012</v>
      </c>
      <c r="U3209" s="8">
        <f t="shared" si="409"/>
        <v>10</v>
      </c>
      <c r="V3209" s="7">
        <v>40909</v>
      </c>
      <c r="W3209" t="s">
        <v>411</v>
      </c>
      <c r="X3209" s="2">
        <v>0.30399999999999999</v>
      </c>
      <c r="Y3209" s="6">
        <f t="shared" si="406"/>
        <v>8.115106377299057E-3</v>
      </c>
      <c r="AA3209">
        <v>8952477</v>
      </c>
      <c r="AB3209">
        <v>12250</v>
      </c>
      <c r="AC3209">
        <v>10982760</v>
      </c>
      <c r="AD3209" t="s">
        <v>6</v>
      </c>
      <c r="AE3209">
        <v>54</v>
      </c>
      <c r="AF3209">
        <v>1</v>
      </c>
      <c r="AH3209" t="s">
        <v>854</v>
      </c>
      <c r="AI3209" t="s">
        <v>853</v>
      </c>
      <c r="AJ3209" t="s">
        <v>852</v>
      </c>
      <c r="AK3209" t="s">
        <v>851</v>
      </c>
      <c r="AL3209">
        <v>38</v>
      </c>
      <c r="AM3209" s="5">
        <f t="shared" si="410"/>
        <v>3.8</v>
      </c>
      <c r="AN3209" s="4">
        <f t="shared" si="407"/>
        <v>5.7553956834532375E-3</v>
      </c>
      <c r="AO3209" s="3"/>
      <c r="AP3209">
        <v>0</v>
      </c>
      <c r="AR3209" t="s">
        <v>1</v>
      </c>
      <c r="AT3209" s="2" t="s">
        <v>0</v>
      </c>
      <c r="AU3209" s="1">
        <f t="shared" si="411"/>
        <v>0.74071931691453108</v>
      </c>
      <c r="AV3209" s="1">
        <f t="shared" si="412"/>
        <v>0.69352510303761472</v>
      </c>
      <c r="AW3209" s="1">
        <f t="shared" si="413"/>
        <v>0.64633088916069836</v>
      </c>
    </row>
    <row r="3210" spans="1:49" x14ac:dyDescent="0.2">
      <c r="A3210">
        <v>3208</v>
      </c>
      <c r="B3210" t="s">
        <v>850</v>
      </c>
      <c r="C3210" t="s">
        <v>849</v>
      </c>
      <c r="F3210" t="s">
        <v>848</v>
      </c>
      <c r="G3210" t="s">
        <v>17</v>
      </c>
      <c r="H3210" t="s">
        <v>16</v>
      </c>
      <c r="I3210" t="s">
        <v>847</v>
      </c>
      <c r="J3210" t="s">
        <v>846</v>
      </c>
      <c r="K3210" t="s">
        <v>845</v>
      </c>
      <c r="L3210" t="s">
        <v>844</v>
      </c>
      <c r="M3210" t="s">
        <v>843</v>
      </c>
      <c r="N3210">
        <v>3</v>
      </c>
      <c r="O3210" t="s">
        <v>842</v>
      </c>
      <c r="P3210" t="s">
        <v>841</v>
      </c>
      <c r="Q3210" t="s">
        <v>840</v>
      </c>
      <c r="R3210" s="7">
        <v>40909</v>
      </c>
      <c r="S3210" s="8">
        <f t="shared" si="408"/>
        <v>2012</v>
      </c>
      <c r="T3210" s="8">
        <v>2012</v>
      </c>
      <c r="U3210" s="8">
        <f t="shared" si="409"/>
        <v>10</v>
      </c>
      <c r="V3210" s="7">
        <v>40909</v>
      </c>
      <c r="W3210" t="s">
        <v>411</v>
      </c>
      <c r="X3210" s="2">
        <v>0.30399999999999999</v>
      </c>
      <c r="Y3210" s="6">
        <f t="shared" si="406"/>
        <v>8.115106377299057E-3</v>
      </c>
      <c r="AA3210">
        <v>8952477</v>
      </c>
      <c r="AB3210">
        <v>12250</v>
      </c>
      <c r="AC3210">
        <v>10982760</v>
      </c>
      <c r="AD3210" t="s">
        <v>6</v>
      </c>
      <c r="AE3210">
        <v>54</v>
      </c>
      <c r="AF3210">
        <v>1</v>
      </c>
      <c r="AH3210" t="s">
        <v>839</v>
      </c>
      <c r="AI3210" t="s">
        <v>838</v>
      </c>
      <c r="AJ3210" t="s">
        <v>837</v>
      </c>
      <c r="AK3210" t="s">
        <v>836</v>
      </c>
      <c r="AL3210">
        <v>0</v>
      </c>
      <c r="AM3210" s="5">
        <f t="shared" si="410"/>
        <v>0</v>
      </c>
      <c r="AN3210" s="4">
        <f t="shared" si="407"/>
        <v>0</v>
      </c>
      <c r="AO3210" s="3"/>
      <c r="AP3210">
        <v>0</v>
      </c>
      <c r="AR3210" t="s">
        <v>1</v>
      </c>
      <c r="AT3210" s="2" t="s">
        <v>0</v>
      </c>
      <c r="AU3210" s="1">
        <f t="shared" si="411"/>
        <v>0.56805744641093392</v>
      </c>
      <c r="AV3210" s="1">
        <f t="shared" si="412"/>
        <v>0.40575531886495286</v>
      </c>
      <c r="AW3210" s="1">
        <f t="shared" si="413"/>
        <v>0.24345319131897172</v>
      </c>
    </row>
    <row r="3211" spans="1:49" x14ac:dyDescent="0.2">
      <c r="A3211">
        <v>3209</v>
      </c>
      <c r="B3211" t="s">
        <v>835</v>
      </c>
      <c r="C3211" t="s">
        <v>834</v>
      </c>
      <c r="F3211" t="s">
        <v>833</v>
      </c>
      <c r="G3211" t="s">
        <v>17</v>
      </c>
      <c r="H3211" t="s">
        <v>16</v>
      </c>
      <c r="I3211" t="s">
        <v>832</v>
      </c>
      <c r="J3211">
        <v>60116768</v>
      </c>
      <c r="K3211" t="s">
        <v>831</v>
      </c>
      <c r="L3211" t="s">
        <v>830</v>
      </c>
      <c r="M3211" t="s">
        <v>615</v>
      </c>
      <c r="N3211">
        <v>4</v>
      </c>
      <c r="O3211" t="s">
        <v>829</v>
      </c>
      <c r="P3211" t="s">
        <v>828</v>
      </c>
      <c r="Q3211" t="s">
        <v>827</v>
      </c>
      <c r="R3211" s="7">
        <v>40909</v>
      </c>
      <c r="S3211" s="8">
        <f t="shared" si="408"/>
        <v>2012</v>
      </c>
      <c r="T3211" s="8">
        <v>2012</v>
      </c>
      <c r="U3211" s="8">
        <f t="shared" si="409"/>
        <v>10</v>
      </c>
      <c r="V3211" s="7">
        <v>40909</v>
      </c>
      <c r="W3211" t="s">
        <v>411</v>
      </c>
      <c r="X3211" s="2">
        <v>0.30399999999999999</v>
      </c>
      <c r="Y3211" s="6">
        <f t="shared" si="406"/>
        <v>8.115106377299057E-3</v>
      </c>
      <c r="AA3211">
        <v>8952477</v>
      </c>
      <c r="AB3211">
        <v>12250</v>
      </c>
      <c r="AC3211">
        <v>10982760</v>
      </c>
      <c r="AD3211" t="s">
        <v>6</v>
      </c>
      <c r="AE3211">
        <v>54</v>
      </c>
      <c r="AF3211">
        <v>1</v>
      </c>
      <c r="AH3211" t="s">
        <v>826</v>
      </c>
      <c r="AI3211" t="s">
        <v>825</v>
      </c>
      <c r="AJ3211" t="s">
        <v>824</v>
      </c>
      <c r="AK3211" t="s">
        <v>823</v>
      </c>
      <c r="AL3211">
        <v>1</v>
      </c>
      <c r="AM3211" s="5">
        <f t="shared" si="410"/>
        <v>0.1</v>
      </c>
      <c r="AN3211" s="4">
        <f t="shared" si="407"/>
        <v>1.5145778114350627E-4</v>
      </c>
      <c r="AO3211" s="3"/>
      <c r="AP3211">
        <v>0</v>
      </c>
      <c r="AR3211" t="s">
        <v>1</v>
      </c>
      <c r="AT3211" s="2" t="s">
        <v>0</v>
      </c>
      <c r="AU3211" s="1">
        <f t="shared" si="411"/>
        <v>0.57260117984523917</v>
      </c>
      <c r="AV3211" s="1">
        <f t="shared" si="412"/>
        <v>0.41332820792212815</v>
      </c>
      <c r="AW3211" s="1">
        <f t="shared" si="413"/>
        <v>0.25405523599901714</v>
      </c>
    </row>
    <row r="3212" spans="1:49" x14ac:dyDescent="0.2">
      <c r="A3212">
        <v>3210</v>
      </c>
      <c r="B3212" t="s">
        <v>822</v>
      </c>
      <c r="C3212" t="s">
        <v>821</v>
      </c>
      <c r="F3212" t="s">
        <v>820</v>
      </c>
      <c r="G3212" t="s">
        <v>17</v>
      </c>
      <c r="H3212" t="s">
        <v>16</v>
      </c>
      <c r="I3212" t="s">
        <v>819</v>
      </c>
      <c r="J3212">
        <v>60033154</v>
      </c>
      <c r="K3212" t="s">
        <v>818</v>
      </c>
      <c r="L3212" t="s">
        <v>817</v>
      </c>
      <c r="M3212" t="s">
        <v>816</v>
      </c>
      <c r="N3212">
        <v>3</v>
      </c>
      <c r="O3212" t="s">
        <v>815</v>
      </c>
      <c r="P3212" t="s">
        <v>814</v>
      </c>
      <c r="Q3212" t="s">
        <v>813</v>
      </c>
      <c r="R3212" s="7">
        <v>40909</v>
      </c>
      <c r="S3212" s="8">
        <f t="shared" si="408"/>
        <v>2012</v>
      </c>
      <c r="T3212" s="8">
        <v>2012</v>
      </c>
      <c r="U3212" s="8">
        <f t="shared" si="409"/>
        <v>10</v>
      </c>
      <c r="V3212" s="7">
        <v>40909</v>
      </c>
      <c r="W3212" t="s">
        <v>411</v>
      </c>
      <c r="X3212" s="2">
        <v>0.30399999999999999</v>
      </c>
      <c r="Y3212" s="6">
        <f t="shared" si="406"/>
        <v>8.115106377299057E-3</v>
      </c>
      <c r="AA3212">
        <v>8952477</v>
      </c>
      <c r="AB3212">
        <v>12250</v>
      </c>
      <c r="AC3212">
        <v>10982760</v>
      </c>
      <c r="AD3212" t="s">
        <v>6</v>
      </c>
      <c r="AE3212">
        <v>54</v>
      </c>
      <c r="AF3212">
        <v>1</v>
      </c>
      <c r="AH3212" t="s">
        <v>812</v>
      </c>
      <c r="AI3212" t="s">
        <v>811</v>
      </c>
      <c r="AJ3212" t="s">
        <v>810</v>
      </c>
      <c r="AK3212" t="s">
        <v>809</v>
      </c>
      <c r="AL3212">
        <v>6</v>
      </c>
      <c r="AM3212" s="5">
        <f t="shared" si="410"/>
        <v>0.6</v>
      </c>
      <c r="AN3212" s="4">
        <f t="shared" si="407"/>
        <v>9.0874668686103744E-4</v>
      </c>
      <c r="AO3212" s="3"/>
      <c r="AP3212">
        <v>0</v>
      </c>
      <c r="AR3212" t="s">
        <v>1</v>
      </c>
      <c r="AT3212" s="2" t="s">
        <v>0</v>
      </c>
      <c r="AU3212" s="1">
        <f t="shared" si="411"/>
        <v>0.59531984701676499</v>
      </c>
      <c r="AV3212" s="1">
        <f t="shared" si="412"/>
        <v>0.45119265320800472</v>
      </c>
      <c r="AW3212" s="1">
        <f t="shared" si="413"/>
        <v>0.30706545939924434</v>
      </c>
    </row>
    <row r="3213" spans="1:49" x14ac:dyDescent="0.2">
      <c r="A3213">
        <v>3211</v>
      </c>
      <c r="B3213" t="s">
        <v>808</v>
      </c>
      <c r="C3213" t="s">
        <v>807</v>
      </c>
      <c r="F3213" t="s">
        <v>806</v>
      </c>
      <c r="G3213" t="s">
        <v>17</v>
      </c>
      <c r="H3213" t="s">
        <v>16</v>
      </c>
      <c r="I3213" t="s">
        <v>805</v>
      </c>
      <c r="J3213">
        <v>60028583</v>
      </c>
      <c r="K3213" t="s">
        <v>804</v>
      </c>
      <c r="L3213" t="s">
        <v>803</v>
      </c>
      <c r="M3213" t="s">
        <v>802</v>
      </c>
      <c r="N3213">
        <v>3</v>
      </c>
      <c r="O3213" t="s">
        <v>801</v>
      </c>
      <c r="P3213" t="s">
        <v>800</v>
      </c>
      <c r="Q3213" t="s">
        <v>799</v>
      </c>
      <c r="R3213" s="7">
        <v>40909</v>
      </c>
      <c r="S3213" s="8">
        <f t="shared" si="408"/>
        <v>2012</v>
      </c>
      <c r="T3213" s="8">
        <v>2012</v>
      </c>
      <c r="U3213" s="8">
        <f t="shared" si="409"/>
        <v>10</v>
      </c>
      <c r="V3213" s="7">
        <v>40909</v>
      </c>
      <c r="W3213" t="s">
        <v>411</v>
      </c>
      <c r="X3213" s="2">
        <v>0.30399999999999999</v>
      </c>
      <c r="Y3213" s="6">
        <f t="shared" si="406"/>
        <v>8.115106377299057E-3</v>
      </c>
      <c r="AA3213">
        <v>8952477</v>
      </c>
      <c r="AB3213">
        <v>12250</v>
      </c>
      <c r="AC3213">
        <v>10982760</v>
      </c>
      <c r="AD3213" t="s">
        <v>6</v>
      </c>
      <c r="AE3213">
        <v>54</v>
      </c>
      <c r="AF3213">
        <v>1</v>
      </c>
      <c r="AH3213" t="s">
        <v>798</v>
      </c>
      <c r="AI3213" t="s">
        <v>797</v>
      </c>
      <c r="AJ3213" t="s">
        <v>796</v>
      </c>
      <c r="AK3213" t="s">
        <v>795</v>
      </c>
      <c r="AL3213">
        <v>3</v>
      </c>
      <c r="AM3213" s="5">
        <f t="shared" si="410"/>
        <v>0.3</v>
      </c>
      <c r="AN3213" s="4">
        <f t="shared" si="407"/>
        <v>4.5437334343051872E-4</v>
      </c>
      <c r="AO3213" s="3"/>
      <c r="AP3213">
        <v>0</v>
      </c>
      <c r="AR3213" t="s">
        <v>1</v>
      </c>
      <c r="AT3213" s="2" t="s">
        <v>0</v>
      </c>
      <c r="AU3213" s="1">
        <f t="shared" si="411"/>
        <v>0.58168864671384946</v>
      </c>
      <c r="AV3213" s="1">
        <f t="shared" si="412"/>
        <v>0.42847398603647879</v>
      </c>
      <c r="AW3213" s="1">
        <f t="shared" si="413"/>
        <v>0.27525932535910802</v>
      </c>
    </row>
    <row r="3214" spans="1:49" x14ac:dyDescent="0.2">
      <c r="A3214">
        <v>3212</v>
      </c>
      <c r="B3214" t="s">
        <v>794</v>
      </c>
      <c r="C3214" t="s">
        <v>793</v>
      </c>
      <c r="F3214" t="s">
        <v>792</v>
      </c>
      <c r="G3214" t="s">
        <v>17</v>
      </c>
      <c r="H3214" t="s">
        <v>16</v>
      </c>
      <c r="I3214" t="s">
        <v>791</v>
      </c>
      <c r="J3214" t="s">
        <v>790</v>
      </c>
      <c r="K3214" t="s">
        <v>789</v>
      </c>
      <c r="L3214" t="s">
        <v>788</v>
      </c>
      <c r="M3214" t="s">
        <v>787</v>
      </c>
      <c r="N3214">
        <v>5</v>
      </c>
      <c r="O3214" t="s">
        <v>786</v>
      </c>
      <c r="P3214" t="s">
        <v>785</v>
      </c>
      <c r="Q3214" t="s">
        <v>784</v>
      </c>
      <c r="R3214" s="7">
        <v>40909</v>
      </c>
      <c r="S3214" s="8">
        <f t="shared" si="408"/>
        <v>2012</v>
      </c>
      <c r="T3214" s="8">
        <v>2012</v>
      </c>
      <c r="U3214" s="8">
        <f t="shared" si="409"/>
        <v>10</v>
      </c>
      <c r="V3214" s="7">
        <v>40909</v>
      </c>
      <c r="W3214" t="s">
        <v>411</v>
      </c>
      <c r="X3214" s="2">
        <v>0.30399999999999999</v>
      </c>
      <c r="Y3214" s="6">
        <f t="shared" si="406"/>
        <v>8.115106377299057E-3</v>
      </c>
      <c r="AA3214">
        <v>8952477</v>
      </c>
      <c r="AB3214">
        <v>12250</v>
      </c>
      <c r="AC3214">
        <v>10982760</v>
      </c>
      <c r="AD3214" t="s">
        <v>6</v>
      </c>
      <c r="AE3214">
        <v>54</v>
      </c>
      <c r="AF3214">
        <v>1</v>
      </c>
      <c r="AH3214" t="s">
        <v>783</v>
      </c>
      <c r="AI3214" t="s">
        <v>782</v>
      </c>
      <c r="AJ3214" t="s">
        <v>781</v>
      </c>
      <c r="AK3214" t="s">
        <v>780</v>
      </c>
      <c r="AL3214">
        <v>2</v>
      </c>
      <c r="AM3214" s="5">
        <f t="shared" si="410"/>
        <v>0.2</v>
      </c>
      <c r="AN3214" s="4">
        <f t="shared" si="407"/>
        <v>3.0291556228701253E-4</v>
      </c>
      <c r="AO3214" s="3"/>
      <c r="AP3214">
        <v>0</v>
      </c>
      <c r="AR3214" t="s">
        <v>1</v>
      </c>
      <c r="AT3214" s="2" t="s">
        <v>0</v>
      </c>
      <c r="AU3214" s="1">
        <f t="shared" si="411"/>
        <v>0.57714491327954431</v>
      </c>
      <c r="AV3214" s="1">
        <f t="shared" si="412"/>
        <v>0.4209010969793035</v>
      </c>
      <c r="AW3214" s="1">
        <f t="shared" si="413"/>
        <v>0.26465728067906258</v>
      </c>
    </row>
    <row r="3215" spans="1:49" x14ac:dyDescent="0.2">
      <c r="A3215">
        <v>3213</v>
      </c>
      <c r="B3215" t="s">
        <v>779</v>
      </c>
      <c r="C3215" t="s">
        <v>778</v>
      </c>
      <c r="F3215" t="s">
        <v>777</v>
      </c>
      <c r="G3215" t="s">
        <v>17</v>
      </c>
      <c r="H3215" t="s">
        <v>16</v>
      </c>
      <c r="I3215" t="s">
        <v>776</v>
      </c>
      <c r="J3215" t="s">
        <v>775</v>
      </c>
      <c r="K3215" t="s">
        <v>774</v>
      </c>
      <c r="L3215" t="s">
        <v>773</v>
      </c>
      <c r="M3215" t="s">
        <v>227</v>
      </c>
      <c r="N3215">
        <v>3</v>
      </c>
      <c r="O3215" t="s">
        <v>772</v>
      </c>
      <c r="P3215" t="s">
        <v>771</v>
      </c>
      <c r="Q3215" t="s">
        <v>770</v>
      </c>
      <c r="R3215" s="7">
        <v>40909</v>
      </c>
      <c r="S3215" s="8">
        <f t="shared" si="408"/>
        <v>2012</v>
      </c>
      <c r="T3215" s="8">
        <v>2012</v>
      </c>
      <c r="U3215" s="8">
        <f t="shared" si="409"/>
        <v>10</v>
      </c>
      <c r="V3215" s="7">
        <v>40909</v>
      </c>
      <c r="W3215" t="s">
        <v>411</v>
      </c>
      <c r="X3215" s="2">
        <v>0.30399999999999999</v>
      </c>
      <c r="Y3215" s="6">
        <f t="shared" si="406"/>
        <v>8.115106377299057E-3</v>
      </c>
      <c r="AA3215">
        <v>8952477</v>
      </c>
      <c r="AB3215">
        <v>12250</v>
      </c>
      <c r="AC3215">
        <v>10982760</v>
      </c>
      <c r="AD3215" t="s">
        <v>6</v>
      </c>
      <c r="AE3215">
        <v>54</v>
      </c>
      <c r="AF3215">
        <v>1</v>
      </c>
      <c r="AH3215" t="s">
        <v>769</v>
      </c>
      <c r="AI3215" t="s">
        <v>768</v>
      </c>
      <c r="AJ3215" t="s">
        <v>767</v>
      </c>
      <c r="AK3215" t="s">
        <v>766</v>
      </c>
      <c r="AL3215">
        <v>10</v>
      </c>
      <c r="AM3215" s="5">
        <f t="shared" si="410"/>
        <v>1</v>
      </c>
      <c r="AN3215" s="4">
        <f t="shared" si="407"/>
        <v>1.5145778114350624E-3</v>
      </c>
      <c r="AO3215" s="3"/>
      <c r="AP3215">
        <v>0</v>
      </c>
      <c r="AR3215" t="s">
        <v>1</v>
      </c>
      <c r="AT3215" s="2" t="s">
        <v>0</v>
      </c>
      <c r="AU3215" s="1">
        <f t="shared" si="411"/>
        <v>0.61349478075398578</v>
      </c>
      <c r="AV3215" s="1">
        <f t="shared" si="412"/>
        <v>0.481484209436706</v>
      </c>
      <c r="AW3215" s="1">
        <f t="shared" si="413"/>
        <v>0.34947363811942611</v>
      </c>
    </row>
    <row r="3216" spans="1:49" x14ac:dyDescent="0.2">
      <c r="A3216">
        <v>3214</v>
      </c>
      <c r="B3216" t="s">
        <v>765</v>
      </c>
      <c r="C3216" t="s">
        <v>764</v>
      </c>
      <c r="F3216" t="s">
        <v>763</v>
      </c>
      <c r="G3216" t="s">
        <v>17</v>
      </c>
      <c r="H3216" t="s">
        <v>16</v>
      </c>
      <c r="I3216" t="s">
        <v>762</v>
      </c>
      <c r="J3216">
        <v>60023813</v>
      </c>
      <c r="K3216" t="s">
        <v>761</v>
      </c>
      <c r="L3216" t="s">
        <v>760</v>
      </c>
      <c r="M3216" t="s">
        <v>80</v>
      </c>
      <c r="N3216">
        <v>3</v>
      </c>
      <c r="O3216" t="s">
        <v>759</v>
      </c>
      <c r="P3216" t="s">
        <v>758</v>
      </c>
      <c r="Q3216" t="s">
        <v>757</v>
      </c>
      <c r="R3216" s="7">
        <v>40909</v>
      </c>
      <c r="S3216" s="8">
        <f t="shared" si="408"/>
        <v>2012</v>
      </c>
      <c r="T3216" s="8">
        <v>2012</v>
      </c>
      <c r="U3216" s="8">
        <f t="shared" si="409"/>
        <v>10</v>
      </c>
      <c r="V3216" s="7">
        <v>40909</v>
      </c>
      <c r="W3216" t="s">
        <v>411</v>
      </c>
      <c r="X3216" s="2">
        <v>0.30399999999999999</v>
      </c>
      <c r="Y3216" s="6">
        <f t="shared" si="406"/>
        <v>8.115106377299057E-3</v>
      </c>
      <c r="AA3216">
        <v>8952477</v>
      </c>
      <c r="AB3216">
        <v>12250</v>
      </c>
      <c r="AC3216">
        <v>10982760</v>
      </c>
      <c r="AD3216" t="s">
        <v>6</v>
      </c>
      <c r="AE3216">
        <v>54</v>
      </c>
      <c r="AF3216">
        <v>1</v>
      </c>
      <c r="AH3216" t="s">
        <v>756</v>
      </c>
      <c r="AI3216" t="s">
        <v>755</v>
      </c>
      <c r="AJ3216" t="s">
        <v>754</v>
      </c>
      <c r="AK3216" t="s">
        <v>753</v>
      </c>
      <c r="AL3216">
        <v>7</v>
      </c>
      <c r="AM3216" s="5">
        <f t="shared" si="410"/>
        <v>0.7</v>
      </c>
      <c r="AN3216" s="4">
        <f t="shared" si="407"/>
        <v>1.0602044680045437E-3</v>
      </c>
      <c r="AO3216" s="3"/>
      <c r="AP3216">
        <v>0</v>
      </c>
      <c r="AR3216" t="s">
        <v>1</v>
      </c>
      <c r="AT3216" s="2" t="s">
        <v>0</v>
      </c>
      <c r="AU3216" s="1">
        <f t="shared" si="411"/>
        <v>0.59986358045107024</v>
      </c>
      <c r="AV3216" s="1">
        <f t="shared" si="412"/>
        <v>0.45876554226518002</v>
      </c>
      <c r="AW3216" s="1">
        <f t="shared" si="413"/>
        <v>0.31766750407928979</v>
      </c>
    </row>
    <row r="3217" spans="1:49" x14ac:dyDescent="0.2">
      <c r="A3217">
        <v>3215</v>
      </c>
      <c r="B3217" t="s">
        <v>752</v>
      </c>
      <c r="C3217" t="s">
        <v>751</v>
      </c>
      <c r="F3217" t="s">
        <v>750</v>
      </c>
      <c r="G3217" t="s">
        <v>17</v>
      </c>
      <c r="H3217" t="s">
        <v>16</v>
      </c>
      <c r="I3217" t="s">
        <v>749</v>
      </c>
      <c r="J3217">
        <v>60025578</v>
      </c>
      <c r="K3217" t="s">
        <v>430</v>
      </c>
      <c r="L3217" t="s">
        <v>429</v>
      </c>
      <c r="M3217" t="s">
        <v>80</v>
      </c>
      <c r="N3217">
        <v>3</v>
      </c>
      <c r="O3217" t="s">
        <v>748</v>
      </c>
      <c r="P3217" t="s">
        <v>747</v>
      </c>
      <c r="Q3217" t="s">
        <v>746</v>
      </c>
      <c r="R3217" s="7">
        <v>40909</v>
      </c>
      <c r="S3217" s="8">
        <f t="shared" si="408"/>
        <v>2012</v>
      </c>
      <c r="T3217" s="8">
        <v>2012</v>
      </c>
      <c r="U3217" s="8">
        <f t="shared" si="409"/>
        <v>10</v>
      </c>
      <c r="V3217" s="7">
        <v>40909</v>
      </c>
      <c r="W3217" t="s">
        <v>411</v>
      </c>
      <c r="X3217" s="2">
        <v>0.30399999999999999</v>
      </c>
      <c r="Y3217" s="6">
        <f t="shared" si="406"/>
        <v>8.115106377299057E-3</v>
      </c>
      <c r="AA3217">
        <v>8952477</v>
      </c>
      <c r="AB3217">
        <v>12250</v>
      </c>
      <c r="AC3217">
        <v>10982760</v>
      </c>
      <c r="AD3217" t="s">
        <v>6</v>
      </c>
      <c r="AE3217">
        <v>54</v>
      </c>
      <c r="AF3217">
        <v>1</v>
      </c>
      <c r="AH3217" t="s">
        <v>745</v>
      </c>
      <c r="AI3217" t="s">
        <v>744</v>
      </c>
      <c r="AJ3217" t="s">
        <v>743</v>
      </c>
      <c r="AK3217" t="s">
        <v>742</v>
      </c>
      <c r="AL3217">
        <v>0</v>
      </c>
      <c r="AM3217" s="5">
        <f t="shared" si="410"/>
        <v>0</v>
      </c>
      <c r="AN3217" s="4">
        <f t="shared" si="407"/>
        <v>0</v>
      </c>
      <c r="AO3217" s="3"/>
      <c r="AP3217">
        <v>0</v>
      </c>
      <c r="AR3217" t="s">
        <v>1</v>
      </c>
      <c r="AT3217" s="2" t="s">
        <v>0</v>
      </c>
      <c r="AU3217" s="1">
        <f t="shared" si="411"/>
        <v>0.56805744641093392</v>
      </c>
      <c r="AV3217" s="1">
        <f t="shared" si="412"/>
        <v>0.40575531886495286</v>
      </c>
      <c r="AW3217" s="1">
        <f t="shared" si="413"/>
        <v>0.24345319131897172</v>
      </c>
    </row>
    <row r="3218" spans="1:49" x14ac:dyDescent="0.2">
      <c r="A3218">
        <v>3216</v>
      </c>
      <c r="B3218" t="s">
        <v>741</v>
      </c>
      <c r="C3218" t="s">
        <v>740</v>
      </c>
      <c r="F3218" t="s">
        <v>739</v>
      </c>
      <c r="G3218" t="s">
        <v>17</v>
      </c>
      <c r="H3218" t="s">
        <v>16</v>
      </c>
      <c r="I3218" t="s">
        <v>738</v>
      </c>
      <c r="J3218">
        <v>60024872</v>
      </c>
      <c r="K3218" t="s">
        <v>737</v>
      </c>
      <c r="L3218" t="s">
        <v>472</v>
      </c>
      <c r="M3218" t="s">
        <v>471</v>
      </c>
      <c r="N3218">
        <v>2</v>
      </c>
      <c r="O3218" t="s">
        <v>736</v>
      </c>
      <c r="P3218" t="s">
        <v>735</v>
      </c>
      <c r="Q3218" t="s">
        <v>734</v>
      </c>
      <c r="R3218" s="7">
        <v>40909</v>
      </c>
      <c r="S3218" s="8">
        <f t="shared" si="408"/>
        <v>2012</v>
      </c>
      <c r="T3218" s="8">
        <v>2012</v>
      </c>
      <c r="U3218" s="8">
        <f t="shared" si="409"/>
        <v>10</v>
      </c>
      <c r="V3218" s="7">
        <v>40909</v>
      </c>
      <c r="W3218" t="s">
        <v>411</v>
      </c>
      <c r="X3218" s="2">
        <v>0.30399999999999999</v>
      </c>
      <c r="Y3218" s="6">
        <f t="shared" si="406"/>
        <v>8.115106377299057E-3</v>
      </c>
      <c r="AA3218">
        <v>8952477</v>
      </c>
      <c r="AB3218">
        <v>12250</v>
      </c>
      <c r="AC3218">
        <v>10982760</v>
      </c>
      <c r="AD3218" t="s">
        <v>6</v>
      </c>
      <c r="AE3218">
        <v>54</v>
      </c>
      <c r="AF3218">
        <v>1</v>
      </c>
      <c r="AH3218" t="s">
        <v>733</v>
      </c>
      <c r="AI3218" t="s">
        <v>732</v>
      </c>
      <c r="AJ3218" t="s">
        <v>731</v>
      </c>
      <c r="AK3218" t="s">
        <v>730</v>
      </c>
      <c r="AL3218">
        <v>9</v>
      </c>
      <c r="AM3218" s="5">
        <f t="shared" si="410"/>
        <v>0.9</v>
      </c>
      <c r="AN3218" s="4">
        <f t="shared" si="407"/>
        <v>1.3631200302915562E-3</v>
      </c>
      <c r="AO3218" s="3"/>
      <c r="AP3218">
        <v>0</v>
      </c>
      <c r="AR3218" t="s">
        <v>1</v>
      </c>
      <c r="AT3218" s="2" t="s">
        <v>0</v>
      </c>
      <c r="AU3218" s="1">
        <f t="shared" si="411"/>
        <v>0.60895104731968053</v>
      </c>
      <c r="AV3218" s="1">
        <f t="shared" si="412"/>
        <v>0.47391132037953065</v>
      </c>
      <c r="AW3218" s="1">
        <f t="shared" si="413"/>
        <v>0.33887159343938061</v>
      </c>
    </row>
    <row r="3219" spans="1:49" x14ac:dyDescent="0.2">
      <c r="A3219">
        <v>3217</v>
      </c>
      <c r="B3219" t="s">
        <v>729</v>
      </c>
      <c r="C3219" t="s">
        <v>728</v>
      </c>
      <c r="F3219" t="s">
        <v>727</v>
      </c>
      <c r="G3219" t="s">
        <v>17</v>
      </c>
      <c r="H3219" t="s">
        <v>16</v>
      </c>
      <c r="I3219" t="s">
        <v>726</v>
      </c>
      <c r="J3219">
        <v>60013614</v>
      </c>
      <c r="K3219" t="s">
        <v>725</v>
      </c>
      <c r="L3219" t="s">
        <v>724</v>
      </c>
      <c r="M3219" t="s">
        <v>80</v>
      </c>
      <c r="N3219">
        <v>5</v>
      </c>
      <c r="O3219" t="s">
        <v>723</v>
      </c>
      <c r="P3219" t="s">
        <v>722</v>
      </c>
      <c r="Q3219" t="s">
        <v>721</v>
      </c>
      <c r="R3219" s="7">
        <v>40909</v>
      </c>
      <c r="S3219" s="8">
        <f t="shared" si="408"/>
        <v>2012</v>
      </c>
      <c r="T3219" s="8">
        <v>2012</v>
      </c>
      <c r="U3219" s="8">
        <f t="shared" si="409"/>
        <v>10</v>
      </c>
      <c r="V3219" s="7">
        <v>40909</v>
      </c>
      <c r="W3219" t="s">
        <v>411</v>
      </c>
      <c r="X3219" s="2">
        <v>0.30399999999999999</v>
      </c>
      <c r="Y3219" s="6">
        <f t="shared" si="406"/>
        <v>8.115106377299057E-3</v>
      </c>
      <c r="AA3219">
        <v>8952477</v>
      </c>
      <c r="AB3219">
        <v>12250</v>
      </c>
      <c r="AC3219">
        <v>10982760</v>
      </c>
      <c r="AD3219" t="s">
        <v>6</v>
      </c>
      <c r="AE3219">
        <v>54</v>
      </c>
      <c r="AF3219">
        <v>1</v>
      </c>
      <c r="AH3219" t="s">
        <v>720</v>
      </c>
      <c r="AI3219" t="s">
        <v>719</v>
      </c>
      <c r="AJ3219" t="s">
        <v>718</v>
      </c>
      <c r="AK3219" t="s">
        <v>717</v>
      </c>
      <c r="AL3219">
        <v>2</v>
      </c>
      <c r="AM3219" s="5">
        <f t="shared" si="410"/>
        <v>0.2</v>
      </c>
      <c r="AN3219" s="4">
        <f t="shared" si="407"/>
        <v>3.0291556228701253E-4</v>
      </c>
      <c r="AO3219" s="3"/>
      <c r="AP3219">
        <v>0</v>
      </c>
      <c r="AR3219" t="s">
        <v>1</v>
      </c>
      <c r="AT3219" s="2" t="s">
        <v>0</v>
      </c>
      <c r="AU3219" s="1">
        <f t="shared" si="411"/>
        <v>0.57714491327954431</v>
      </c>
      <c r="AV3219" s="1">
        <f t="shared" si="412"/>
        <v>0.4209010969793035</v>
      </c>
      <c r="AW3219" s="1">
        <f t="shared" si="413"/>
        <v>0.26465728067906258</v>
      </c>
    </row>
    <row r="3220" spans="1:49" x14ac:dyDescent="0.2">
      <c r="A3220">
        <v>3218</v>
      </c>
      <c r="B3220" t="s">
        <v>716</v>
      </c>
      <c r="C3220" t="s">
        <v>715</v>
      </c>
      <c r="F3220" t="s">
        <v>714</v>
      </c>
      <c r="G3220" t="s">
        <v>17</v>
      </c>
      <c r="H3220" t="s">
        <v>16</v>
      </c>
      <c r="I3220" t="s">
        <v>713</v>
      </c>
      <c r="J3220">
        <v>60016618</v>
      </c>
      <c r="K3220" t="s">
        <v>712</v>
      </c>
      <c r="L3220" t="s">
        <v>711</v>
      </c>
      <c r="M3220" t="s">
        <v>710</v>
      </c>
      <c r="N3220">
        <v>2</v>
      </c>
      <c r="O3220" t="s">
        <v>709</v>
      </c>
      <c r="P3220" t="s">
        <v>708</v>
      </c>
      <c r="Q3220" t="s">
        <v>707</v>
      </c>
      <c r="R3220" s="7">
        <v>40909</v>
      </c>
      <c r="S3220" s="8">
        <f t="shared" si="408"/>
        <v>2012</v>
      </c>
      <c r="T3220" s="8">
        <v>2012</v>
      </c>
      <c r="U3220" s="8">
        <f t="shared" si="409"/>
        <v>10</v>
      </c>
      <c r="V3220" s="7">
        <v>40909</v>
      </c>
      <c r="W3220" t="s">
        <v>411</v>
      </c>
      <c r="X3220" s="2">
        <v>0.30399999999999999</v>
      </c>
      <c r="Y3220" s="6">
        <f t="shared" si="406"/>
        <v>8.115106377299057E-3</v>
      </c>
      <c r="AA3220">
        <v>8952477</v>
      </c>
      <c r="AB3220">
        <v>12250</v>
      </c>
      <c r="AC3220">
        <v>10982760</v>
      </c>
      <c r="AD3220" t="s">
        <v>6</v>
      </c>
      <c r="AE3220">
        <v>54</v>
      </c>
      <c r="AF3220">
        <v>1</v>
      </c>
      <c r="AH3220" t="s">
        <v>706</v>
      </c>
      <c r="AI3220" t="s">
        <v>705</v>
      </c>
      <c r="AJ3220" t="s">
        <v>704</v>
      </c>
      <c r="AK3220" t="s">
        <v>703</v>
      </c>
      <c r="AL3220">
        <v>0</v>
      </c>
      <c r="AM3220" s="5">
        <f t="shared" si="410"/>
        <v>0</v>
      </c>
      <c r="AN3220" s="4">
        <f t="shared" si="407"/>
        <v>0</v>
      </c>
      <c r="AO3220" s="3"/>
      <c r="AP3220">
        <v>0</v>
      </c>
      <c r="AR3220" t="s">
        <v>1</v>
      </c>
      <c r="AT3220" s="2" t="s">
        <v>0</v>
      </c>
      <c r="AU3220" s="1">
        <f t="shared" si="411"/>
        <v>0.56805744641093392</v>
      </c>
      <c r="AV3220" s="1">
        <f t="shared" si="412"/>
        <v>0.40575531886495286</v>
      </c>
      <c r="AW3220" s="1">
        <f t="shared" si="413"/>
        <v>0.24345319131897172</v>
      </c>
    </row>
    <row r="3221" spans="1:49" x14ac:dyDescent="0.2">
      <c r="A3221">
        <v>3219</v>
      </c>
      <c r="B3221" t="s">
        <v>702</v>
      </c>
      <c r="C3221" t="s">
        <v>701</v>
      </c>
      <c r="F3221" t="s">
        <v>700</v>
      </c>
      <c r="G3221" t="s">
        <v>17</v>
      </c>
      <c r="H3221" t="s">
        <v>16</v>
      </c>
      <c r="I3221" t="s">
        <v>699</v>
      </c>
      <c r="J3221">
        <v>60020457</v>
      </c>
      <c r="K3221" t="s">
        <v>698</v>
      </c>
      <c r="L3221" t="s">
        <v>697</v>
      </c>
      <c r="M3221" t="s">
        <v>696</v>
      </c>
      <c r="N3221">
        <v>6</v>
      </c>
      <c r="O3221" t="s">
        <v>695</v>
      </c>
      <c r="P3221" t="s">
        <v>694</v>
      </c>
      <c r="Q3221" t="s">
        <v>693</v>
      </c>
      <c r="R3221" s="7">
        <v>40909</v>
      </c>
      <c r="S3221" s="8">
        <f t="shared" si="408"/>
        <v>2012</v>
      </c>
      <c r="T3221" s="8">
        <v>2012</v>
      </c>
      <c r="U3221" s="8">
        <f t="shared" si="409"/>
        <v>10</v>
      </c>
      <c r="V3221" s="7">
        <v>40909</v>
      </c>
      <c r="W3221" t="s">
        <v>411</v>
      </c>
      <c r="X3221" s="2">
        <v>0.30399999999999999</v>
      </c>
      <c r="Y3221" s="6">
        <f t="shared" si="406"/>
        <v>8.115106377299057E-3</v>
      </c>
      <c r="AA3221">
        <v>8952477</v>
      </c>
      <c r="AB3221">
        <v>12250</v>
      </c>
      <c r="AC3221">
        <v>10982760</v>
      </c>
      <c r="AD3221" t="s">
        <v>6</v>
      </c>
      <c r="AE3221">
        <v>54</v>
      </c>
      <c r="AF3221">
        <v>1</v>
      </c>
      <c r="AH3221" t="s">
        <v>692</v>
      </c>
      <c r="AI3221" t="s">
        <v>691</v>
      </c>
      <c r="AJ3221" t="s">
        <v>690</v>
      </c>
      <c r="AK3221" t="s">
        <v>689</v>
      </c>
      <c r="AL3221">
        <v>7</v>
      </c>
      <c r="AM3221" s="5">
        <f t="shared" si="410"/>
        <v>0.7</v>
      </c>
      <c r="AN3221" s="4">
        <f t="shared" si="407"/>
        <v>1.0602044680045437E-3</v>
      </c>
      <c r="AO3221" s="3"/>
      <c r="AP3221">
        <v>0</v>
      </c>
      <c r="AR3221" t="s">
        <v>1</v>
      </c>
      <c r="AT3221" s="2" t="s">
        <v>0</v>
      </c>
      <c r="AU3221" s="1">
        <f t="shared" si="411"/>
        <v>0.59986358045107024</v>
      </c>
      <c r="AV3221" s="1">
        <f t="shared" si="412"/>
        <v>0.45876554226518002</v>
      </c>
      <c r="AW3221" s="1">
        <f t="shared" si="413"/>
        <v>0.31766750407928979</v>
      </c>
    </row>
    <row r="3222" spans="1:49" x14ac:dyDescent="0.2">
      <c r="A3222">
        <v>3220</v>
      </c>
      <c r="B3222" t="s">
        <v>688</v>
      </c>
      <c r="C3222" t="s">
        <v>687</v>
      </c>
      <c r="F3222" t="s">
        <v>686</v>
      </c>
      <c r="G3222" t="s">
        <v>17</v>
      </c>
      <c r="H3222" t="s">
        <v>16</v>
      </c>
      <c r="I3222" t="s">
        <v>685</v>
      </c>
      <c r="J3222" t="s">
        <v>673</v>
      </c>
      <c r="K3222" t="s">
        <v>672</v>
      </c>
      <c r="L3222" t="s">
        <v>671</v>
      </c>
      <c r="M3222" t="s">
        <v>345</v>
      </c>
      <c r="N3222">
        <v>3</v>
      </c>
      <c r="O3222" t="s">
        <v>684</v>
      </c>
      <c r="P3222" t="s">
        <v>683</v>
      </c>
      <c r="Q3222" t="s">
        <v>682</v>
      </c>
      <c r="R3222" s="7">
        <v>40909</v>
      </c>
      <c r="S3222" s="8">
        <f t="shared" si="408"/>
        <v>2012</v>
      </c>
      <c r="T3222" s="8">
        <v>2012</v>
      </c>
      <c r="U3222" s="8">
        <f t="shared" si="409"/>
        <v>10</v>
      </c>
      <c r="V3222" s="7">
        <v>40909</v>
      </c>
      <c r="W3222" t="s">
        <v>411</v>
      </c>
      <c r="X3222" s="2">
        <v>0.30399999999999999</v>
      </c>
      <c r="Y3222" s="6">
        <f t="shared" si="406"/>
        <v>8.115106377299057E-3</v>
      </c>
      <c r="AA3222">
        <v>8952477</v>
      </c>
      <c r="AB3222">
        <v>12250</v>
      </c>
      <c r="AC3222">
        <v>10982760</v>
      </c>
      <c r="AD3222" t="s">
        <v>6</v>
      </c>
      <c r="AE3222">
        <v>54</v>
      </c>
      <c r="AF3222">
        <v>1</v>
      </c>
      <c r="AH3222" t="s">
        <v>681</v>
      </c>
      <c r="AI3222" t="s">
        <v>680</v>
      </c>
      <c r="AJ3222" t="s">
        <v>679</v>
      </c>
      <c r="AK3222" t="s">
        <v>678</v>
      </c>
      <c r="AL3222">
        <v>1</v>
      </c>
      <c r="AM3222" s="5">
        <f t="shared" si="410"/>
        <v>0.1</v>
      </c>
      <c r="AN3222" s="4">
        <f t="shared" si="407"/>
        <v>1.5145778114350627E-4</v>
      </c>
      <c r="AO3222" s="3"/>
      <c r="AP3222">
        <v>0</v>
      </c>
      <c r="AR3222" t="s">
        <v>1</v>
      </c>
      <c r="AT3222" s="2" t="s">
        <v>0</v>
      </c>
      <c r="AU3222" s="1">
        <f t="shared" si="411"/>
        <v>0.57260117984523917</v>
      </c>
      <c r="AV3222" s="1">
        <f t="shared" si="412"/>
        <v>0.41332820792212815</v>
      </c>
      <c r="AW3222" s="1">
        <f t="shared" si="413"/>
        <v>0.25405523599901714</v>
      </c>
    </row>
    <row r="3223" spans="1:49" x14ac:dyDescent="0.2">
      <c r="A3223">
        <v>3221</v>
      </c>
      <c r="B3223" t="s">
        <v>677</v>
      </c>
      <c r="C3223" t="s">
        <v>676</v>
      </c>
      <c r="F3223" t="s">
        <v>675</v>
      </c>
      <c r="G3223" t="s">
        <v>17</v>
      </c>
      <c r="H3223" t="s">
        <v>16</v>
      </c>
      <c r="I3223" t="s">
        <v>674</v>
      </c>
      <c r="J3223" t="s">
        <v>673</v>
      </c>
      <c r="K3223" t="s">
        <v>672</v>
      </c>
      <c r="L3223" t="s">
        <v>671</v>
      </c>
      <c r="M3223" t="s">
        <v>345</v>
      </c>
      <c r="N3223">
        <v>4</v>
      </c>
      <c r="O3223" t="s">
        <v>670</v>
      </c>
      <c r="P3223" t="s">
        <v>669</v>
      </c>
      <c r="Q3223" t="s">
        <v>668</v>
      </c>
      <c r="R3223" s="7">
        <v>40909</v>
      </c>
      <c r="S3223" s="8">
        <f t="shared" si="408"/>
        <v>2012</v>
      </c>
      <c r="T3223" s="8">
        <v>2012</v>
      </c>
      <c r="U3223" s="8">
        <f t="shared" si="409"/>
        <v>10</v>
      </c>
      <c r="V3223" s="7">
        <v>40909</v>
      </c>
      <c r="W3223" t="s">
        <v>411</v>
      </c>
      <c r="X3223" s="2">
        <v>0.30399999999999999</v>
      </c>
      <c r="Y3223" s="6">
        <f t="shared" si="406"/>
        <v>8.115106377299057E-3</v>
      </c>
      <c r="AA3223">
        <v>8952477</v>
      </c>
      <c r="AB3223">
        <v>12250</v>
      </c>
      <c r="AC3223">
        <v>10982760</v>
      </c>
      <c r="AD3223" t="s">
        <v>6</v>
      </c>
      <c r="AE3223">
        <v>54</v>
      </c>
      <c r="AF3223">
        <v>1</v>
      </c>
      <c r="AH3223" t="s">
        <v>667</v>
      </c>
      <c r="AI3223" t="s">
        <v>666</v>
      </c>
      <c r="AJ3223" t="s">
        <v>665</v>
      </c>
      <c r="AK3223" t="s">
        <v>664</v>
      </c>
      <c r="AL3223">
        <v>3</v>
      </c>
      <c r="AM3223" s="5">
        <f t="shared" si="410"/>
        <v>0.3</v>
      </c>
      <c r="AN3223" s="4">
        <f t="shared" si="407"/>
        <v>4.5437334343051872E-4</v>
      </c>
      <c r="AO3223" s="3"/>
      <c r="AP3223">
        <v>0</v>
      </c>
      <c r="AR3223" t="s">
        <v>1</v>
      </c>
      <c r="AT3223" s="2" t="s">
        <v>0</v>
      </c>
      <c r="AU3223" s="1">
        <f t="shared" si="411"/>
        <v>0.58168864671384946</v>
      </c>
      <c r="AV3223" s="1">
        <f t="shared" si="412"/>
        <v>0.42847398603647879</v>
      </c>
      <c r="AW3223" s="1">
        <f t="shared" si="413"/>
        <v>0.27525932535910802</v>
      </c>
    </row>
    <row r="3224" spans="1:49" x14ac:dyDescent="0.2">
      <c r="A3224">
        <v>3222</v>
      </c>
      <c r="B3224" t="s">
        <v>663</v>
      </c>
      <c r="C3224" t="s">
        <v>662</v>
      </c>
      <c r="F3224" t="s">
        <v>661</v>
      </c>
      <c r="G3224" t="s">
        <v>17</v>
      </c>
      <c r="H3224" t="s">
        <v>16</v>
      </c>
      <c r="I3224" t="s">
        <v>660</v>
      </c>
      <c r="J3224">
        <v>60011047</v>
      </c>
      <c r="K3224" t="s">
        <v>659</v>
      </c>
      <c r="L3224" t="s">
        <v>658</v>
      </c>
      <c r="M3224" t="s">
        <v>657</v>
      </c>
      <c r="N3224">
        <v>2</v>
      </c>
      <c r="O3224" t="s">
        <v>656</v>
      </c>
      <c r="P3224" t="s">
        <v>655</v>
      </c>
      <c r="Q3224" t="s">
        <v>654</v>
      </c>
      <c r="R3224" s="7">
        <v>40909</v>
      </c>
      <c r="S3224" s="8">
        <f t="shared" si="408"/>
        <v>2012</v>
      </c>
      <c r="T3224" s="8">
        <v>2012</v>
      </c>
      <c r="U3224" s="8">
        <f t="shared" si="409"/>
        <v>10</v>
      </c>
      <c r="V3224" s="7">
        <v>40909</v>
      </c>
      <c r="W3224" t="s">
        <v>411</v>
      </c>
      <c r="X3224" s="2">
        <v>0.30399999999999999</v>
      </c>
      <c r="Y3224" s="6">
        <f t="shared" si="406"/>
        <v>8.115106377299057E-3</v>
      </c>
      <c r="AA3224">
        <v>8952477</v>
      </c>
      <c r="AB3224">
        <v>12250</v>
      </c>
      <c r="AC3224">
        <v>10982760</v>
      </c>
      <c r="AD3224" t="s">
        <v>6</v>
      </c>
      <c r="AE3224">
        <v>54</v>
      </c>
      <c r="AF3224">
        <v>1</v>
      </c>
      <c r="AH3224" t="s">
        <v>653</v>
      </c>
      <c r="AI3224" t="s">
        <v>652</v>
      </c>
      <c r="AJ3224" t="s">
        <v>651</v>
      </c>
      <c r="AK3224" t="s">
        <v>650</v>
      </c>
      <c r="AL3224">
        <v>6</v>
      </c>
      <c r="AM3224" s="5">
        <f t="shared" si="410"/>
        <v>0.6</v>
      </c>
      <c r="AN3224" s="4">
        <f t="shared" si="407"/>
        <v>9.0874668686103744E-4</v>
      </c>
      <c r="AO3224" s="3"/>
      <c r="AP3224">
        <v>0</v>
      </c>
      <c r="AR3224" t="s">
        <v>1</v>
      </c>
      <c r="AT3224" s="2" t="s">
        <v>0</v>
      </c>
      <c r="AU3224" s="1">
        <f t="shared" si="411"/>
        <v>0.59531984701676499</v>
      </c>
      <c r="AV3224" s="1">
        <f t="shared" si="412"/>
        <v>0.45119265320800472</v>
      </c>
      <c r="AW3224" s="1">
        <f t="shared" si="413"/>
        <v>0.30706545939924434</v>
      </c>
    </row>
    <row r="3225" spans="1:49" x14ac:dyDescent="0.2">
      <c r="A3225">
        <v>3223</v>
      </c>
      <c r="B3225" t="s">
        <v>649</v>
      </c>
      <c r="C3225" t="s">
        <v>648</v>
      </c>
      <c r="F3225" t="s">
        <v>647</v>
      </c>
      <c r="G3225" t="s">
        <v>17</v>
      </c>
      <c r="H3225" t="s">
        <v>16</v>
      </c>
      <c r="I3225" t="s">
        <v>646</v>
      </c>
      <c r="J3225">
        <v>60031004</v>
      </c>
      <c r="K3225" t="s">
        <v>645</v>
      </c>
      <c r="L3225" t="s">
        <v>644</v>
      </c>
      <c r="M3225" t="s">
        <v>643</v>
      </c>
      <c r="N3225">
        <v>4</v>
      </c>
      <c r="O3225" t="s">
        <v>642</v>
      </c>
      <c r="P3225" t="s">
        <v>641</v>
      </c>
      <c r="Q3225" t="s">
        <v>640</v>
      </c>
      <c r="R3225" s="7">
        <v>40909</v>
      </c>
      <c r="S3225" s="8">
        <f t="shared" si="408"/>
        <v>2012</v>
      </c>
      <c r="T3225" s="8">
        <v>2012</v>
      </c>
      <c r="U3225" s="8">
        <f t="shared" si="409"/>
        <v>10</v>
      </c>
      <c r="V3225" s="7">
        <v>40909</v>
      </c>
      <c r="W3225" t="s">
        <v>411</v>
      </c>
      <c r="X3225" s="2">
        <v>0.30399999999999999</v>
      </c>
      <c r="Y3225" s="6">
        <f t="shared" si="406"/>
        <v>8.115106377299057E-3</v>
      </c>
      <c r="AA3225">
        <v>8952477</v>
      </c>
      <c r="AB3225">
        <v>12250</v>
      </c>
      <c r="AC3225">
        <v>10982760</v>
      </c>
      <c r="AD3225" t="s">
        <v>6</v>
      </c>
      <c r="AE3225">
        <v>54</v>
      </c>
      <c r="AF3225">
        <v>1</v>
      </c>
      <c r="AH3225" t="s">
        <v>639</v>
      </c>
      <c r="AI3225" t="s">
        <v>638</v>
      </c>
      <c r="AJ3225" t="s">
        <v>637</v>
      </c>
      <c r="AK3225" t="s">
        <v>636</v>
      </c>
      <c r="AL3225">
        <v>4</v>
      </c>
      <c r="AM3225" s="5">
        <f t="shared" si="410"/>
        <v>0.4</v>
      </c>
      <c r="AN3225" s="4">
        <f t="shared" si="407"/>
        <v>6.0583112457402507E-4</v>
      </c>
      <c r="AO3225" s="3"/>
      <c r="AP3225">
        <v>0</v>
      </c>
      <c r="AR3225" t="s">
        <v>1</v>
      </c>
      <c r="AT3225" s="2" t="s">
        <v>0</v>
      </c>
      <c r="AU3225" s="1">
        <f t="shared" si="411"/>
        <v>0.58623238014815471</v>
      </c>
      <c r="AV3225" s="1">
        <f t="shared" si="412"/>
        <v>0.43604687509365414</v>
      </c>
      <c r="AW3225" s="1">
        <f t="shared" si="413"/>
        <v>0.28586137003915346</v>
      </c>
    </row>
    <row r="3226" spans="1:49" x14ac:dyDescent="0.2">
      <c r="A3226">
        <v>3224</v>
      </c>
      <c r="B3226" t="s">
        <v>635</v>
      </c>
      <c r="C3226" t="s">
        <v>634</v>
      </c>
      <c r="F3226" t="s">
        <v>633</v>
      </c>
      <c r="G3226" t="s">
        <v>17</v>
      </c>
      <c r="H3226" t="s">
        <v>16</v>
      </c>
      <c r="I3226" t="s">
        <v>282</v>
      </c>
      <c r="J3226" t="s">
        <v>632</v>
      </c>
      <c r="K3226" t="s">
        <v>631</v>
      </c>
      <c r="L3226" t="s">
        <v>630</v>
      </c>
      <c r="M3226" t="s">
        <v>629</v>
      </c>
      <c r="N3226">
        <v>4</v>
      </c>
      <c r="O3226" t="s">
        <v>628</v>
      </c>
      <c r="P3226" t="s">
        <v>627</v>
      </c>
      <c r="Q3226" t="s">
        <v>626</v>
      </c>
      <c r="R3226" s="7">
        <v>40909</v>
      </c>
      <c r="S3226" s="8">
        <f t="shared" si="408"/>
        <v>2012</v>
      </c>
      <c r="T3226" s="8">
        <v>2012</v>
      </c>
      <c r="U3226" s="8">
        <f t="shared" si="409"/>
        <v>10</v>
      </c>
      <c r="V3226" s="7">
        <v>40909</v>
      </c>
      <c r="W3226" t="s">
        <v>411</v>
      </c>
      <c r="X3226" s="2">
        <v>0.30399999999999999</v>
      </c>
      <c r="Y3226" s="6">
        <f t="shared" si="406"/>
        <v>8.115106377299057E-3</v>
      </c>
      <c r="AA3226">
        <v>8952477</v>
      </c>
      <c r="AB3226">
        <v>12250</v>
      </c>
      <c r="AC3226">
        <v>10982760</v>
      </c>
      <c r="AD3226" t="s">
        <v>6</v>
      </c>
      <c r="AE3226">
        <v>54</v>
      </c>
      <c r="AF3226">
        <v>1</v>
      </c>
      <c r="AH3226" t="s">
        <v>625</v>
      </c>
      <c r="AI3226" t="s">
        <v>624</v>
      </c>
      <c r="AJ3226" t="s">
        <v>623</v>
      </c>
      <c r="AK3226" t="s">
        <v>622</v>
      </c>
      <c r="AL3226">
        <v>3</v>
      </c>
      <c r="AM3226" s="5">
        <f t="shared" si="410"/>
        <v>0.3</v>
      </c>
      <c r="AN3226" s="4">
        <f t="shared" si="407"/>
        <v>4.5437334343051872E-4</v>
      </c>
      <c r="AO3226" s="3"/>
      <c r="AP3226">
        <v>0</v>
      </c>
      <c r="AR3226" t="s">
        <v>1</v>
      </c>
      <c r="AT3226" s="2" t="s">
        <v>0</v>
      </c>
      <c r="AU3226" s="1">
        <f t="shared" si="411"/>
        <v>0.58168864671384946</v>
      </c>
      <c r="AV3226" s="1">
        <f t="shared" si="412"/>
        <v>0.42847398603647879</v>
      </c>
      <c r="AW3226" s="1">
        <f t="shared" si="413"/>
        <v>0.27525932535910802</v>
      </c>
    </row>
    <row r="3227" spans="1:49" x14ac:dyDescent="0.2">
      <c r="A3227">
        <v>3225</v>
      </c>
      <c r="B3227" t="s">
        <v>621</v>
      </c>
      <c r="C3227" t="s">
        <v>620</v>
      </c>
      <c r="F3227" t="s">
        <v>619</v>
      </c>
      <c r="G3227" t="s">
        <v>17</v>
      </c>
      <c r="H3227" t="s">
        <v>16</v>
      </c>
      <c r="I3227" t="s">
        <v>618</v>
      </c>
      <c r="J3227">
        <v>60095839</v>
      </c>
      <c r="K3227" t="s">
        <v>617</v>
      </c>
      <c r="L3227" t="s">
        <v>616</v>
      </c>
      <c r="M3227" t="s">
        <v>615</v>
      </c>
      <c r="N3227">
        <v>2</v>
      </c>
      <c r="O3227" t="s">
        <v>614</v>
      </c>
      <c r="P3227" t="s">
        <v>613</v>
      </c>
      <c r="Q3227" t="s">
        <v>612</v>
      </c>
      <c r="R3227" s="7">
        <v>40909</v>
      </c>
      <c r="S3227" s="8">
        <f t="shared" si="408"/>
        <v>2012</v>
      </c>
      <c r="T3227" s="8">
        <v>2012</v>
      </c>
      <c r="U3227" s="8">
        <f t="shared" si="409"/>
        <v>10</v>
      </c>
      <c r="V3227" s="7">
        <v>40909</v>
      </c>
      <c r="W3227" t="s">
        <v>411</v>
      </c>
      <c r="X3227" s="2">
        <v>0.30399999999999999</v>
      </c>
      <c r="Y3227" s="6">
        <f t="shared" si="406"/>
        <v>8.115106377299057E-3</v>
      </c>
      <c r="AA3227">
        <v>8952477</v>
      </c>
      <c r="AB3227">
        <v>12250</v>
      </c>
      <c r="AC3227">
        <v>10982760</v>
      </c>
      <c r="AD3227" t="s">
        <v>6</v>
      </c>
      <c r="AE3227">
        <v>54</v>
      </c>
      <c r="AF3227">
        <v>1</v>
      </c>
      <c r="AH3227" t="s">
        <v>611</v>
      </c>
      <c r="AI3227" t="s">
        <v>610</v>
      </c>
      <c r="AJ3227" t="s">
        <v>609</v>
      </c>
      <c r="AK3227" t="s">
        <v>608</v>
      </c>
      <c r="AL3227">
        <v>6</v>
      </c>
      <c r="AM3227" s="5">
        <f t="shared" si="410"/>
        <v>0.6</v>
      </c>
      <c r="AN3227" s="4">
        <f t="shared" si="407"/>
        <v>9.0874668686103744E-4</v>
      </c>
      <c r="AO3227" s="3"/>
      <c r="AP3227">
        <v>0</v>
      </c>
      <c r="AR3227" t="s">
        <v>1</v>
      </c>
      <c r="AT3227" s="2" t="s">
        <v>0</v>
      </c>
      <c r="AU3227" s="1">
        <f t="shared" si="411"/>
        <v>0.59531984701676499</v>
      </c>
      <c r="AV3227" s="1">
        <f t="shared" si="412"/>
        <v>0.45119265320800472</v>
      </c>
      <c r="AW3227" s="1">
        <f t="shared" si="413"/>
        <v>0.30706545939924434</v>
      </c>
    </row>
    <row r="3228" spans="1:49" x14ac:dyDescent="0.2">
      <c r="A3228">
        <v>3226</v>
      </c>
      <c r="B3228" t="s">
        <v>607</v>
      </c>
      <c r="C3228" t="s">
        <v>606</v>
      </c>
      <c r="F3228" t="s">
        <v>605</v>
      </c>
      <c r="G3228" t="s">
        <v>17</v>
      </c>
      <c r="H3228" t="s">
        <v>16</v>
      </c>
      <c r="I3228" t="s">
        <v>604</v>
      </c>
      <c r="J3228" t="s">
        <v>603</v>
      </c>
      <c r="K3228" t="s">
        <v>602</v>
      </c>
      <c r="L3228" t="s">
        <v>601</v>
      </c>
      <c r="M3228" t="s">
        <v>600</v>
      </c>
      <c r="N3228">
        <v>3</v>
      </c>
      <c r="O3228" t="s">
        <v>599</v>
      </c>
      <c r="P3228" t="s">
        <v>598</v>
      </c>
      <c r="Q3228" t="s">
        <v>597</v>
      </c>
      <c r="R3228" s="7">
        <v>40909</v>
      </c>
      <c r="S3228" s="8">
        <f t="shared" si="408"/>
        <v>2012</v>
      </c>
      <c r="T3228" s="8">
        <v>2012</v>
      </c>
      <c r="U3228" s="8">
        <f t="shared" si="409"/>
        <v>10</v>
      </c>
      <c r="V3228" s="7">
        <v>40909</v>
      </c>
      <c r="W3228" t="s">
        <v>411</v>
      </c>
      <c r="X3228" s="2">
        <v>0.30399999999999999</v>
      </c>
      <c r="Y3228" s="6">
        <f t="shared" si="406"/>
        <v>8.115106377299057E-3</v>
      </c>
      <c r="AA3228">
        <v>8952477</v>
      </c>
      <c r="AB3228">
        <v>12250</v>
      </c>
      <c r="AC3228">
        <v>10982760</v>
      </c>
      <c r="AD3228" t="s">
        <v>6</v>
      </c>
      <c r="AE3228">
        <v>54</v>
      </c>
      <c r="AF3228">
        <v>1</v>
      </c>
      <c r="AH3228" t="s">
        <v>596</v>
      </c>
      <c r="AI3228" t="s">
        <v>595</v>
      </c>
      <c r="AJ3228" t="s">
        <v>594</v>
      </c>
      <c r="AK3228" t="s">
        <v>593</v>
      </c>
      <c r="AL3228">
        <v>2</v>
      </c>
      <c r="AM3228" s="5">
        <f t="shared" si="410"/>
        <v>0.2</v>
      </c>
      <c r="AN3228" s="4">
        <f t="shared" si="407"/>
        <v>3.0291556228701253E-4</v>
      </c>
      <c r="AO3228" s="3"/>
      <c r="AP3228">
        <v>0</v>
      </c>
      <c r="AR3228" t="s">
        <v>1</v>
      </c>
      <c r="AT3228" s="2" t="s">
        <v>0</v>
      </c>
      <c r="AU3228" s="1">
        <f t="shared" si="411"/>
        <v>0.57714491327954431</v>
      </c>
      <c r="AV3228" s="1">
        <f t="shared" si="412"/>
        <v>0.4209010969793035</v>
      </c>
      <c r="AW3228" s="1">
        <f t="shared" si="413"/>
        <v>0.26465728067906258</v>
      </c>
    </row>
    <row r="3229" spans="1:49" x14ac:dyDescent="0.2">
      <c r="A3229">
        <v>3227</v>
      </c>
      <c r="B3229" t="s">
        <v>592</v>
      </c>
      <c r="C3229" t="s">
        <v>591</v>
      </c>
      <c r="F3229" t="s">
        <v>590</v>
      </c>
      <c r="G3229" t="s">
        <v>17</v>
      </c>
      <c r="H3229" t="s">
        <v>16</v>
      </c>
      <c r="I3229" t="s">
        <v>589</v>
      </c>
      <c r="J3229">
        <v>60014153</v>
      </c>
      <c r="K3229" t="s">
        <v>588</v>
      </c>
      <c r="L3229" t="s">
        <v>587</v>
      </c>
      <c r="M3229" t="s">
        <v>146</v>
      </c>
      <c r="N3229">
        <v>4</v>
      </c>
      <c r="O3229" t="s">
        <v>586</v>
      </c>
      <c r="P3229" t="s">
        <v>585</v>
      </c>
      <c r="Q3229" t="s">
        <v>584</v>
      </c>
      <c r="R3229" s="7">
        <v>40909</v>
      </c>
      <c r="S3229" s="8">
        <f t="shared" si="408"/>
        <v>2012</v>
      </c>
      <c r="T3229" s="8">
        <v>2012</v>
      </c>
      <c r="U3229" s="8">
        <f t="shared" si="409"/>
        <v>10</v>
      </c>
      <c r="V3229" s="7">
        <v>40909</v>
      </c>
      <c r="W3229" t="s">
        <v>411</v>
      </c>
      <c r="X3229" s="2">
        <v>0.30399999999999999</v>
      </c>
      <c r="Y3229" s="6">
        <f t="shared" si="406"/>
        <v>8.115106377299057E-3</v>
      </c>
      <c r="AA3229">
        <v>8952477</v>
      </c>
      <c r="AB3229">
        <v>12250</v>
      </c>
      <c r="AC3229">
        <v>10982760</v>
      </c>
      <c r="AD3229" t="s">
        <v>6</v>
      </c>
      <c r="AE3229">
        <v>54</v>
      </c>
      <c r="AF3229">
        <v>1</v>
      </c>
      <c r="AH3229" t="s">
        <v>583</v>
      </c>
      <c r="AI3229" t="s">
        <v>582</v>
      </c>
      <c r="AJ3229" t="s">
        <v>581</v>
      </c>
      <c r="AK3229" t="s">
        <v>580</v>
      </c>
      <c r="AL3229">
        <v>8</v>
      </c>
      <c r="AM3229" s="5">
        <f t="shared" si="410"/>
        <v>0.8</v>
      </c>
      <c r="AN3229" s="4">
        <f t="shared" si="407"/>
        <v>1.2116622491480501E-3</v>
      </c>
      <c r="AO3229" s="3"/>
      <c r="AP3229">
        <v>0</v>
      </c>
      <c r="AR3229" t="s">
        <v>1</v>
      </c>
      <c r="AT3229" s="2" t="s">
        <v>0</v>
      </c>
      <c r="AU3229" s="1">
        <f t="shared" si="411"/>
        <v>0.6044073138853755</v>
      </c>
      <c r="AV3229" s="1">
        <f t="shared" si="412"/>
        <v>0.46633843132235536</v>
      </c>
      <c r="AW3229" s="1">
        <f t="shared" si="413"/>
        <v>0.32826954875933523</v>
      </c>
    </row>
    <row r="3230" spans="1:49" x14ac:dyDescent="0.2">
      <c r="A3230">
        <v>3228</v>
      </c>
      <c r="B3230" t="s">
        <v>579</v>
      </c>
      <c r="C3230" t="s">
        <v>578</v>
      </c>
      <c r="F3230" t="s">
        <v>577</v>
      </c>
      <c r="G3230" t="s">
        <v>17</v>
      </c>
      <c r="H3230" t="s">
        <v>16</v>
      </c>
      <c r="I3230" t="s">
        <v>576</v>
      </c>
      <c r="J3230" t="s">
        <v>575</v>
      </c>
      <c r="K3230" t="s">
        <v>574</v>
      </c>
      <c r="L3230" t="s">
        <v>573</v>
      </c>
      <c r="M3230" t="s">
        <v>442</v>
      </c>
      <c r="N3230">
        <v>2</v>
      </c>
      <c r="O3230" t="s">
        <v>572</v>
      </c>
      <c r="P3230" t="s">
        <v>571</v>
      </c>
      <c r="Q3230" t="s">
        <v>570</v>
      </c>
      <c r="R3230" s="7">
        <v>40909</v>
      </c>
      <c r="S3230" s="8">
        <f t="shared" si="408"/>
        <v>2012</v>
      </c>
      <c r="T3230" s="8">
        <v>2012</v>
      </c>
      <c r="U3230" s="8">
        <f t="shared" si="409"/>
        <v>10</v>
      </c>
      <c r="V3230" s="7">
        <v>40909</v>
      </c>
      <c r="W3230" t="s">
        <v>411</v>
      </c>
      <c r="X3230" s="2">
        <v>0.30399999999999999</v>
      </c>
      <c r="Y3230" s="6">
        <f t="shared" si="406"/>
        <v>8.115106377299057E-3</v>
      </c>
      <c r="AA3230">
        <v>8952477</v>
      </c>
      <c r="AB3230">
        <v>12250</v>
      </c>
      <c r="AC3230">
        <v>10982760</v>
      </c>
      <c r="AD3230" t="s">
        <v>6</v>
      </c>
      <c r="AE3230">
        <v>54</v>
      </c>
      <c r="AF3230">
        <v>1</v>
      </c>
      <c r="AH3230" t="s">
        <v>569</v>
      </c>
      <c r="AI3230" t="s">
        <v>568</v>
      </c>
      <c r="AJ3230" t="s">
        <v>567</v>
      </c>
      <c r="AK3230" t="s">
        <v>566</v>
      </c>
      <c r="AL3230">
        <v>7</v>
      </c>
      <c r="AM3230" s="5">
        <f t="shared" si="410"/>
        <v>0.7</v>
      </c>
      <c r="AN3230" s="4">
        <f t="shared" si="407"/>
        <v>1.0602044680045437E-3</v>
      </c>
      <c r="AO3230" s="3"/>
      <c r="AP3230">
        <v>0</v>
      </c>
      <c r="AR3230" t="s">
        <v>1</v>
      </c>
      <c r="AT3230" s="2" t="s">
        <v>0</v>
      </c>
      <c r="AU3230" s="1">
        <f t="shared" si="411"/>
        <v>0.59986358045107024</v>
      </c>
      <c r="AV3230" s="1">
        <f t="shared" si="412"/>
        <v>0.45876554226518002</v>
      </c>
      <c r="AW3230" s="1">
        <f t="shared" si="413"/>
        <v>0.31766750407928979</v>
      </c>
    </row>
    <row r="3231" spans="1:49" x14ac:dyDescent="0.2">
      <c r="A3231">
        <v>3229</v>
      </c>
      <c r="B3231" t="s">
        <v>565</v>
      </c>
      <c r="C3231" t="s">
        <v>564</v>
      </c>
      <c r="F3231" t="s">
        <v>563</v>
      </c>
      <c r="G3231" t="s">
        <v>17</v>
      </c>
      <c r="H3231" t="s">
        <v>16</v>
      </c>
      <c r="I3231" t="s">
        <v>562</v>
      </c>
      <c r="J3231" t="s">
        <v>561</v>
      </c>
      <c r="K3231" t="s">
        <v>560</v>
      </c>
      <c r="L3231" t="s">
        <v>559</v>
      </c>
      <c r="M3231" t="s">
        <v>345</v>
      </c>
      <c r="N3231">
        <v>2</v>
      </c>
      <c r="O3231" t="s">
        <v>558</v>
      </c>
      <c r="P3231" t="s">
        <v>557</v>
      </c>
      <c r="Q3231" t="s">
        <v>556</v>
      </c>
      <c r="R3231" s="7">
        <v>40909</v>
      </c>
      <c r="S3231" s="8">
        <f t="shared" si="408"/>
        <v>2012</v>
      </c>
      <c r="T3231" s="8">
        <v>2012</v>
      </c>
      <c r="U3231" s="8">
        <f t="shared" si="409"/>
        <v>10</v>
      </c>
      <c r="V3231" s="7">
        <v>40909</v>
      </c>
      <c r="W3231" t="s">
        <v>411</v>
      </c>
      <c r="X3231" s="2">
        <v>0.30399999999999999</v>
      </c>
      <c r="Y3231" s="6">
        <f t="shared" si="406"/>
        <v>8.115106377299057E-3</v>
      </c>
      <c r="AA3231">
        <v>8952477</v>
      </c>
      <c r="AB3231">
        <v>12250</v>
      </c>
      <c r="AC3231">
        <v>10982760</v>
      </c>
      <c r="AD3231" t="s">
        <v>6</v>
      </c>
      <c r="AE3231">
        <v>54</v>
      </c>
      <c r="AF3231">
        <v>1</v>
      </c>
      <c r="AH3231" t="s">
        <v>555</v>
      </c>
      <c r="AI3231" t="s">
        <v>554</v>
      </c>
      <c r="AJ3231" t="s">
        <v>553</v>
      </c>
      <c r="AK3231" t="s">
        <v>552</v>
      </c>
      <c r="AL3231">
        <v>2</v>
      </c>
      <c r="AM3231" s="5">
        <f t="shared" si="410"/>
        <v>0.2</v>
      </c>
      <c r="AN3231" s="4">
        <f t="shared" si="407"/>
        <v>3.0291556228701253E-4</v>
      </c>
      <c r="AO3231" s="3"/>
      <c r="AP3231">
        <v>0</v>
      </c>
      <c r="AR3231" t="s">
        <v>1</v>
      </c>
      <c r="AT3231" s="2" t="s">
        <v>0</v>
      </c>
      <c r="AU3231" s="1">
        <f t="shared" si="411"/>
        <v>0.57714491327954431</v>
      </c>
      <c r="AV3231" s="1">
        <f t="shared" si="412"/>
        <v>0.4209010969793035</v>
      </c>
      <c r="AW3231" s="1">
        <f t="shared" si="413"/>
        <v>0.26465728067906258</v>
      </c>
    </row>
    <row r="3232" spans="1:49" x14ac:dyDescent="0.2">
      <c r="A3232">
        <v>3230</v>
      </c>
      <c r="B3232" t="s">
        <v>551</v>
      </c>
      <c r="C3232" t="s">
        <v>550</v>
      </c>
      <c r="F3232" t="s">
        <v>549</v>
      </c>
      <c r="G3232" t="s">
        <v>17</v>
      </c>
      <c r="H3232" t="s">
        <v>16</v>
      </c>
      <c r="I3232" t="s">
        <v>548</v>
      </c>
      <c r="J3232">
        <v>60025578</v>
      </c>
      <c r="K3232" t="s">
        <v>430</v>
      </c>
      <c r="L3232" t="s">
        <v>429</v>
      </c>
      <c r="M3232" t="s">
        <v>80</v>
      </c>
      <c r="N3232">
        <v>5</v>
      </c>
      <c r="O3232" t="s">
        <v>547</v>
      </c>
      <c r="P3232" t="s">
        <v>546</v>
      </c>
      <c r="Q3232" t="s">
        <v>426</v>
      </c>
      <c r="R3232" s="7">
        <v>40909</v>
      </c>
      <c r="S3232" s="8">
        <f t="shared" si="408"/>
        <v>2012</v>
      </c>
      <c r="T3232" s="8">
        <v>2012</v>
      </c>
      <c r="U3232" s="8">
        <f t="shared" si="409"/>
        <v>10</v>
      </c>
      <c r="V3232" s="7">
        <v>40909</v>
      </c>
      <c r="W3232" t="s">
        <v>411</v>
      </c>
      <c r="X3232" s="2">
        <v>0.30399999999999999</v>
      </c>
      <c r="Y3232" s="6">
        <f t="shared" si="406"/>
        <v>8.115106377299057E-3</v>
      </c>
      <c r="AA3232">
        <v>8952477</v>
      </c>
      <c r="AB3232">
        <v>12250</v>
      </c>
      <c r="AC3232">
        <v>10982760</v>
      </c>
      <c r="AD3232" t="s">
        <v>6</v>
      </c>
      <c r="AE3232">
        <v>54</v>
      </c>
      <c r="AF3232">
        <v>1</v>
      </c>
      <c r="AH3232" t="s">
        <v>545</v>
      </c>
      <c r="AI3232" t="s">
        <v>544</v>
      </c>
      <c r="AJ3232" t="s">
        <v>543</v>
      </c>
      <c r="AK3232" t="s">
        <v>542</v>
      </c>
      <c r="AL3232">
        <v>21</v>
      </c>
      <c r="AM3232" s="5">
        <f t="shared" si="410"/>
        <v>2.1</v>
      </c>
      <c r="AN3232" s="4">
        <f t="shared" si="407"/>
        <v>3.1806134040136312E-3</v>
      </c>
      <c r="AO3232" s="3"/>
      <c r="AP3232">
        <v>0</v>
      </c>
      <c r="AR3232" t="s">
        <v>1</v>
      </c>
      <c r="AT3232" s="2" t="s">
        <v>0</v>
      </c>
      <c r="AU3232" s="1">
        <f t="shared" si="411"/>
        <v>0.66347584853134289</v>
      </c>
      <c r="AV3232" s="1">
        <f t="shared" si="412"/>
        <v>0.56478598906563438</v>
      </c>
      <c r="AW3232" s="1">
        <f t="shared" si="413"/>
        <v>0.46609612959992591</v>
      </c>
    </row>
    <row r="3233" spans="1:49" x14ac:dyDescent="0.2">
      <c r="A3233">
        <v>3231</v>
      </c>
      <c r="B3233" t="s">
        <v>541</v>
      </c>
      <c r="C3233" t="s">
        <v>540</v>
      </c>
      <c r="F3233" t="s">
        <v>539</v>
      </c>
      <c r="G3233" t="s">
        <v>17</v>
      </c>
      <c r="H3233" t="s">
        <v>16</v>
      </c>
      <c r="I3233" t="s">
        <v>538</v>
      </c>
      <c r="J3233" t="s">
        <v>537</v>
      </c>
      <c r="K3233" t="s">
        <v>536</v>
      </c>
      <c r="L3233" t="s">
        <v>535</v>
      </c>
      <c r="M3233" t="s">
        <v>534</v>
      </c>
      <c r="N3233">
        <v>5</v>
      </c>
      <c r="O3233" t="s">
        <v>533</v>
      </c>
      <c r="P3233" t="s">
        <v>532</v>
      </c>
      <c r="Q3233" t="s">
        <v>531</v>
      </c>
      <c r="R3233" s="7">
        <v>40909</v>
      </c>
      <c r="S3233" s="8">
        <f t="shared" si="408"/>
        <v>2012</v>
      </c>
      <c r="T3233" s="8">
        <v>2012</v>
      </c>
      <c r="U3233" s="8">
        <f t="shared" si="409"/>
        <v>10</v>
      </c>
      <c r="V3233" s="7">
        <v>40909</v>
      </c>
      <c r="W3233" t="s">
        <v>411</v>
      </c>
      <c r="X3233" s="2">
        <v>0.30399999999999999</v>
      </c>
      <c r="Y3233" s="6">
        <f t="shared" si="406"/>
        <v>8.115106377299057E-3</v>
      </c>
      <c r="AA3233">
        <v>8952477</v>
      </c>
      <c r="AB3233">
        <v>12250</v>
      </c>
      <c r="AC3233">
        <v>10982760</v>
      </c>
      <c r="AD3233" t="s">
        <v>6</v>
      </c>
      <c r="AE3233">
        <v>54</v>
      </c>
      <c r="AF3233">
        <v>1</v>
      </c>
      <c r="AH3233" t="s">
        <v>530</v>
      </c>
      <c r="AI3233" t="s">
        <v>529</v>
      </c>
      <c r="AJ3233" t="s">
        <v>528</v>
      </c>
      <c r="AK3233" t="s">
        <v>527</v>
      </c>
      <c r="AL3233">
        <v>23</v>
      </c>
      <c r="AM3233" s="5">
        <f t="shared" si="410"/>
        <v>2.2999999999999998</v>
      </c>
      <c r="AN3233" s="4">
        <f t="shared" si="407"/>
        <v>3.4835289663006433E-3</v>
      </c>
      <c r="AO3233" s="3"/>
      <c r="AP3233">
        <v>0</v>
      </c>
      <c r="AR3233" t="s">
        <v>1</v>
      </c>
      <c r="AT3233" s="2" t="s">
        <v>0</v>
      </c>
      <c r="AU3233" s="1">
        <f t="shared" si="411"/>
        <v>0.67256331539995318</v>
      </c>
      <c r="AV3233" s="1">
        <f t="shared" si="412"/>
        <v>0.57993176717998507</v>
      </c>
      <c r="AW3233" s="1">
        <f t="shared" si="413"/>
        <v>0.48730021896001668</v>
      </c>
    </row>
    <row r="3234" spans="1:49" x14ac:dyDescent="0.2">
      <c r="A3234">
        <v>3232</v>
      </c>
      <c r="B3234" t="s">
        <v>526</v>
      </c>
      <c r="C3234" t="s">
        <v>525</v>
      </c>
      <c r="F3234" t="s">
        <v>524</v>
      </c>
      <c r="G3234" t="s">
        <v>17</v>
      </c>
      <c r="H3234" t="s">
        <v>16</v>
      </c>
      <c r="I3234" t="s">
        <v>523</v>
      </c>
      <c r="J3234">
        <v>60025278</v>
      </c>
      <c r="K3234" t="s">
        <v>82</v>
      </c>
      <c r="L3234" t="s">
        <v>81</v>
      </c>
      <c r="M3234" t="s">
        <v>80</v>
      </c>
      <c r="N3234">
        <v>3</v>
      </c>
      <c r="O3234" t="s">
        <v>522</v>
      </c>
      <c r="P3234" t="s">
        <v>521</v>
      </c>
      <c r="Q3234" t="s">
        <v>77</v>
      </c>
      <c r="R3234" s="7">
        <v>40909</v>
      </c>
      <c r="S3234" s="8">
        <f t="shared" si="408"/>
        <v>2012</v>
      </c>
      <c r="T3234" s="8">
        <v>2012</v>
      </c>
      <c r="U3234" s="8">
        <f t="shared" si="409"/>
        <v>10</v>
      </c>
      <c r="V3234" s="7">
        <v>40909</v>
      </c>
      <c r="W3234" t="s">
        <v>411</v>
      </c>
      <c r="X3234" s="2">
        <v>0.30399999999999999</v>
      </c>
      <c r="Y3234" s="6">
        <f t="shared" si="406"/>
        <v>8.115106377299057E-3</v>
      </c>
      <c r="AA3234">
        <v>8952477</v>
      </c>
      <c r="AB3234">
        <v>12250</v>
      </c>
      <c r="AC3234">
        <v>10982760</v>
      </c>
      <c r="AD3234" t="s">
        <v>6</v>
      </c>
      <c r="AE3234">
        <v>54</v>
      </c>
      <c r="AF3234">
        <v>1</v>
      </c>
      <c r="AH3234" t="s">
        <v>520</v>
      </c>
      <c r="AI3234" t="s">
        <v>519</v>
      </c>
      <c r="AJ3234" t="s">
        <v>518</v>
      </c>
      <c r="AK3234" t="s">
        <v>517</v>
      </c>
      <c r="AL3234">
        <v>3</v>
      </c>
      <c r="AM3234" s="5">
        <f t="shared" si="410"/>
        <v>0.3</v>
      </c>
      <c r="AN3234" s="4">
        <f t="shared" si="407"/>
        <v>4.5437334343051872E-4</v>
      </c>
      <c r="AO3234" s="3"/>
      <c r="AP3234">
        <v>0</v>
      </c>
      <c r="AR3234" t="s">
        <v>1</v>
      </c>
      <c r="AT3234" s="2" t="s">
        <v>0</v>
      </c>
      <c r="AU3234" s="1">
        <f t="shared" si="411"/>
        <v>0.58168864671384946</v>
      </c>
      <c r="AV3234" s="1">
        <f t="shared" si="412"/>
        <v>0.42847398603647879</v>
      </c>
      <c r="AW3234" s="1">
        <f t="shared" si="413"/>
        <v>0.27525932535910802</v>
      </c>
    </row>
    <row r="3235" spans="1:49" x14ac:dyDescent="0.2">
      <c r="A3235">
        <v>3233</v>
      </c>
      <c r="B3235" t="s">
        <v>516</v>
      </c>
      <c r="C3235" t="s">
        <v>515</v>
      </c>
      <c r="F3235" t="s">
        <v>514</v>
      </c>
      <c r="G3235" t="s">
        <v>17</v>
      </c>
      <c r="H3235" t="s">
        <v>16</v>
      </c>
      <c r="I3235" t="s">
        <v>513</v>
      </c>
      <c r="J3235">
        <v>60001071</v>
      </c>
      <c r="K3235" t="s">
        <v>512</v>
      </c>
      <c r="L3235" t="s">
        <v>511</v>
      </c>
      <c r="M3235" t="s">
        <v>510</v>
      </c>
      <c r="N3235">
        <v>3</v>
      </c>
      <c r="O3235" t="s">
        <v>509</v>
      </c>
      <c r="P3235" t="s">
        <v>508</v>
      </c>
      <c r="Q3235" t="s">
        <v>507</v>
      </c>
      <c r="R3235" s="7">
        <v>40909</v>
      </c>
      <c r="S3235" s="8">
        <f t="shared" si="408"/>
        <v>2012</v>
      </c>
      <c r="T3235" s="8">
        <v>2012</v>
      </c>
      <c r="U3235" s="8">
        <f t="shared" si="409"/>
        <v>10</v>
      </c>
      <c r="V3235" s="7">
        <v>40909</v>
      </c>
      <c r="W3235" t="s">
        <v>411</v>
      </c>
      <c r="X3235" s="2">
        <v>0.30399999999999999</v>
      </c>
      <c r="Y3235" s="6">
        <f t="shared" si="406"/>
        <v>8.115106377299057E-3</v>
      </c>
      <c r="AA3235">
        <v>8952477</v>
      </c>
      <c r="AB3235">
        <v>12250</v>
      </c>
      <c r="AC3235">
        <v>10982760</v>
      </c>
      <c r="AD3235" t="s">
        <v>6</v>
      </c>
      <c r="AE3235">
        <v>54</v>
      </c>
      <c r="AF3235">
        <v>1</v>
      </c>
      <c r="AH3235" s="10">
        <v>44508</v>
      </c>
      <c r="AI3235" t="s">
        <v>506</v>
      </c>
      <c r="AJ3235" t="s">
        <v>505</v>
      </c>
      <c r="AK3235" t="s">
        <v>504</v>
      </c>
      <c r="AL3235">
        <v>7</v>
      </c>
      <c r="AM3235" s="5">
        <f t="shared" si="410"/>
        <v>0.7</v>
      </c>
      <c r="AN3235" s="4">
        <f t="shared" si="407"/>
        <v>1.0602044680045437E-3</v>
      </c>
      <c r="AO3235" s="3"/>
      <c r="AP3235">
        <v>0</v>
      </c>
      <c r="AR3235" t="s">
        <v>1</v>
      </c>
      <c r="AT3235" s="2" t="s">
        <v>0</v>
      </c>
      <c r="AU3235" s="1">
        <f t="shared" si="411"/>
        <v>0.59986358045107024</v>
      </c>
      <c r="AV3235" s="1">
        <f t="shared" si="412"/>
        <v>0.45876554226518002</v>
      </c>
      <c r="AW3235" s="1">
        <f t="shared" si="413"/>
        <v>0.31766750407928979</v>
      </c>
    </row>
    <row r="3236" spans="1:49" x14ac:dyDescent="0.2">
      <c r="A3236">
        <v>3234</v>
      </c>
      <c r="B3236" t="s">
        <v>503</v>
      </c>
      <c r="C3236" t="s">
        <v>502</v>
      </c>
      <c r="F3236" t="s">
        <v>501</v>
      </c>
      <c r="G3236" t="s">
        <v>17</v>
      </c>
      <c r="H3236" t="s">
        <v>16</v>
      </c>
      <c r="I3236" t="s">
        <v>500</v>
      </c>
      <c r="J3236" t="s">
        <v>499</v>
      </c>
      <c r="K3236" t="s">
        <v>498</v>
      </c>
      <c r="L3236" t="s">
        <v>497</v>
      </c>
      <c r="M3236" t="s">
        <v>129</v>
      </c>
      <c r="N3236">
        <v>3</v>
      </c>
      <c r="O3236" t="s">
        <v>496</v>
      </c>
      <c r="P3236" t="s">
        <v>495</v>
      </c>
      <c r="Q3236" t="s">
        <v>494</v>
      </c>
      <c r="R3236" s="7">
        <v>40909</v>
      </c>
      <c r="S3236" s="8">
        <f t="shared" si="408"/>
        <v>2012</v>
      </c>
      <c r="T3236" s="8">
        <v>2012</v>
      </c>
      <c r="U3236" s="8">
        <f t="shared" si="409"/>
        <v>10</v>
      </c>
      <c r="V3236" s="7">
        <v>40909</v>
      </c>
      <c r="W3236" t="s">
        <v>411</v>
      </c>
      <c r="X3236" s="2">
        <v>0.30399999999999999</v>
      </c>
      <c r="Y3236" s="6">
        <f t="shared" si="406"/>
        <v>8.115106377299057E-3</v>
      </c>
      <c r="AA3236">
        <v>8952477</v>
      </c>
      <c r="AB3236">
        <v>12250</v>
      </c>
      <c r="AC3236">
        <v>10982760</v>
      </c>
      <c r="AD3236" t="s">
        <v>6</v>
      </c>
      <c r="AE3236">
        <v>54</v>
      </c>
      <c r="AF3236">
        <v>1</v>
      </c>
      <c r="AH3236" t="s">
        <v>493</v>
      </c>
      <c r="AI3236" t="s">
        <v>492</v>
      </c>
      <c r="AJ3236" t="s">
        <v>491</v>
      </c>
      <c r="AK3236" t="s">
        <v>490</v>
      </c>
      <c r="AL3236">
        <v>1</v>
      </c>
      <c r="AM3236" s="5">
        <f t="shared" si="410"/>
        <v>0.1</v>
      </c>
      <c r="AN3236" s="4">
        <f t="shared" si="407"/>
        <v>1.5145778114350627E-4</v>
      </c>
      <c r="AO3236" s="3"/>
      <c r="AP3236">
        <v>0</v>
      </c>
      <c r="AR3236" t="s">
        <v>1</v>
      </c>
      <c r="AT3236" s="2" t="s">
        <v>0</v>
      </c>
      <c r="AU3236" s="1">
        <f t="shared" si="411"/>
        <v>0.57260117984523917</v>
      </c>
      <c r="AV3236" s="1">
        <f t="shared" si="412"/>
        <v>0.41332820792212815</v>
      </c>
      <c r="AW3236" s="1">
        <f t="shared" si="413"/>
        <v>0.25405523599901714</v>
      </c>
    </row>
    <row r="3237" spans="1:49" x14ac:dyDescent="0.2">
      <c r="A3237">
        <v>3235</v>
      </c>
      <c r="B3237" t="s">
        <v>489</v>
      </c>
      <c r="C3237" t="s">
        <v>488</v>
      </c>
      <c r="F3237" t="s">
        <v>487</v>
      </c>
      <c r="G3237" t="s">
        <v>17</v>
      </c>
      <c r="H3237" t="s">
        <v>16</v>
      </c>
      <c r="I3237" t="s">
        <v>486</v>
      </c>
      <c r="J3237">
        <v>60004739</v>
      </c>
      <c r="K3237" t="s">
        <v>485</v>
      </c>
      <c r="L3237" t="s">
        <v>484</v>
      </c>
      <c r="M3237" t="s">
        <v>471</v>
      </c>
      <c r="N3237">
        <v>3</v>
      </c>
      <c r="O3237" t="s">
        <v>483</v>
      </c>
      <c r="P3237" t="s">
        <v>482</v>
      </c>
      <c r="Q3237" t="s">
        <v>481</v>
      </c>
      <c r="R3237" s="7">
        <v>40909</v>
      </c>
      <c r="S3237" s="8">
        <f t="shared" si="408"/>
        <v>2012</v>
      </c>
      <c r="T3237" s="8">
        <v>2012</v>
      </c>
      <c r="U3237" s="8">
        <f t="shared" si="409"/>
        <v>10</v>
      </c>
      <c r="V3237" s="7">
        <v>40909</v>
      </c>
      <c r="W3237" t="s">
        <v>411</v>
      </c>
      <c r="X3237" s="2">
        <v>0.30399999999999999</v>
      </c>
      <c r="Y3237" s="6">
        <f t="shared" si="406"/>
        <v>8.115106377299057E-3</v>
      </c>
      <c r="AA3237">
        <v>8952477</v>
      </c>
      <c r="AB3237">
        <v>12250</v>
      </c>
      <c r="AC3237">
        <v>10982760</v>
      </c>
      <c r="AD3237" t="s">
        <v>6</v>
      </c>
      <c r="AE3237">
        <v>54</v>
      </c>
      <c r="AF3237">
        <v>1</v>
      </c>
      <c r="AH3237" s="10">
        <v>44256</v>
      </c>
      <c r="AI3237" t="s">
        <v>480</v>
      </c>
      <c r="AJ3237" t="s">
        <v>479</v>
      </c>
      <c r="AK3237" t="s">
        <v>478</v>
      </c>
      <c r="AL3237">
        <v>5</v>
      </c>
      <c r="AM3237" s="5">
        <f t="shared" si="410"/>
        <v>0.5</v>
      </c>
      <c r="AN3237" s="4">
        <f t="shared" si="407"/>
        <v>7.572889057175312E-4</v>
      </c>
      <c r="AO3237" s="3"/>
      <c r="AP3237">
        <v>0</v>
      </c>
      <c r="AR3237" t="s">
        <v>1</v>
      </c>
      <c r="AT3237" s="2" t="s">
        <v>0</v>
      </c>
      <c r="AU3237" s="1">
        <f t="shared" si="411"/>
        <v>0.59077611358245985</v>
      </c>
      <c r="AV3237" s="1">
        <f t="shared" si="412"/>
        <v>0.44361976415082938</v>
      </c>
      <c r="AW3237" s="1">
        <f t="shared" si="413"/>
        <v>0.2964634147191989</v>
      </c>
    </row>
    <row r="3238" spans="1:49" x14ac:dyDescent="0.2">
      <c r="A3238">
        <v>3236</v>
      </c>
      <c r="B3238" t="s">
        <v>477</v>
      </c>
      <c r="C3238" t="s">
        <v>476</v>
      </c>
      <c r="F3238" t="s">
        <v>475</v>
      </c>
      <c r="G3238" t="s">
        <v>17</v>
      </c>
      <c r="H3238" t="s">
        <v>16</v>
      </c>
      <c r="I3238" t="s">
        <v>474</v>
      </c>
      <c r="J3238">
        <v>60014237</v>
      </c>
      <c r="K3238" t="s">
        <v>473</v>
      </c>
      <c r="L3238" t="s">
        <v>472</v>
      </c>
      <c r="M3238" t="s">
        <v>471</v>
      </c>
      <c r="N3238">
        <v>2</v>
      </c>
      <c r="O3238" t="s">
        <v>470</v>
      </c>
      <c r="P3238" t="s">
        <v>469</v>
      </c>
      <c r="Q3238" t="s">
        <v>468</v>
      </c>
      <c r="R3238" s="7">
        <v>40909</v>
      </c>
      <c r="S3238" s="8">
        <f t="shared" si="408"/>
        <v>2012</v>
      </c>
      <c r="T3238" s="8">
        <v>2012</v>
      </c>
      <c r="U3238" s="8">
        <f t="shared" si="409"/>
        <v>10</v>
      </c>
      <c r="V3238" s="7">
        <v>40909</v>
      </c>
      <c r="W3238" t="s">
        <v>411</v>
      </c>
      <c r="X3238" s="2">
        <v>0.30399999999999999</v>
      </c>
      <c r="Y3238" s="6">
        <f t="shared" si="406"/>
        <v>8.115106377299057E-3</v>
      </c>
      <c r="AA3238">
        <v>8952477</v>
      </c>
      <c r="AB3238">
        <v>12250</v>
      </c>
      <c r="AC3238">
        <v>10982760</v>
      </c>
      <c r="AD3238" t="s">
        <v>6</v>
      </c>
      <c r="AE3238">
        <v>54</v>
      </c>
      <c r="AF3238">
        <v>1</v>
      </c>
      <c r="AH3238" t="s">
        <v>467</v>
      </c>
      <c r="AI3238" t="s">
        <v>466</v>
      </c>
      <c r="AJ3238" t="s">
        <v>465</v>
      </c>
      <c r="AK3238" t="s">
        <v>464</v>
      </c>
      <c r="AL3238">
        <v>4</v>
      </c>
      <c r="AM3238" s="5">
        <f t="shared" si="410"/>
        <v>0.4</v>
      </c>
      <c r="AN3238" s="4">
        <f t="shared" si="407"/>
        <v>6.0583112457402507E-4</v>
      </c>
      <c r="AO3238" s="3"/>
      <c r="AP3238">
        <v>0</v>
      </c>
      <c r="AR3238" t="s">
        <v>1</v>
      </c>
      <c r="AT3238" s="2" t="s">
        <v>0</v>
      </c>
      <c r="AU3238" s="1">
        <f t="shared" si="411"/>
        <v>0.58623238014815471</v>
      </c>
      <c r="AV3238" s="1">
        <f t="shared" si="412"/>
        <v>0.43604687509365414</v>
      </c>
      <c r="AW3238" s="1">
        <f t="shared" si="413"/>
        <v>0.28586137003915346</v>
      </c>
    </row>
    <row r="3239" spans="1:49" x14ac:dyDescent="0.2">
      <c r="A3239">
        <v>3237</v>
      </c>
      <c r="B3239" t="s">
        <v>463</v>
      </c>
      <c r="C3239" t="s">
        <v>462</v>
      </c>
      <c r="F3239" t="s">
        <v>461</v>
      </c>
      <c r="G3239" t="s">
        <v>17</v>
      </c>
      <c r="H3239" t="s">
        <v>16</v>
      </c>
      <c r="I3239" t="s">
        <v>460</v>
      </c>
      <c r="J3239" t="s">
        <v>459</v>
      </c>
      <c r="K3239" t="s">
        <v>458</v>
      </c>
      <c r="L3239" t="s">
        <v>457</v>
      </c>
      <c r="M3239" t="s">
        <v>359</v>
      </c>
      <c r="N3239">
        <v>3</v>
      </c>
      <c r="O3239" t="s">
        <v>456</v>
      </c>
      <c r="P3239" t="s">
        <v>455</v>
      </c>
      <c r="Q3239" t="s">
        <v>454</v>
      </c>
      <c r="R3239" s="7">
        <v>40909</v>
      </c>
      <c r="S3239" s="8">
        <f t="shared" si="408"/>
        <v>2012</v>
      </c>
      <c r="T3239" s="8">
        <v>2012</v>
      </c>
      <c r="U3239" s="8">
        <f t="shared" si="409"/>
        <v>10</v>
      </c>
      <c r="V3239" s="7">
        <v>40909</v>
      </c>
      <c r="W3239" t="s">
        <v>411</v>
      </c>
      <c r="X3239" s="2">
        <v>0.30399999999999999</v>
      </c>
      <c r="Y3239" s="6">
        <f t="shared" si="406"/>
        <v>8.115106377299057E-3</v>
      </c>
      <c r="AA3239">
        <v>8952477</v>
      </c>
      <c r="AB3239">
        <v>12250</v>
      </c>
      <c r="AC3239">
        <v>10982760</v>
      </c>
      <c r="AD3239" t="s">
        <v>6</v>
      </c>
      <c r="AE3239">
        <v>54</v>
      </c>
      <c r="AF3239">
        <v>1</v>
      </c>
      <c r="AH3239" t="s">
        <v>453</v>
      </c>
      <c r="AI3239" t="s">
        <v>452</v>
      </c>
      <c r="AJ3239" t="s">
        <v>451</v>
      </c>
      <c r="AK3239" t="s">
        <v>450</v>
      </c>
      <c r="AL3239">
        <v>20</v>
      </c>
      <c r="AM3239" s="5">
        <f t="shared" si="410"/>
        <v>2</v>
      </c>
      <c r="AN3239" s="4">
        <f t="shared" si="407"/>
        <v>3.0291556228701248E-3</v>
      </c>
      <c r="AO3239" s="3"/>
      <c r="AP3239">
        <v>0</v>
      </c>
      <c r="AR3239" t="s">
        <v>1</v>
      </c>
      <c r="AT3239" s="2" t="s">
        <v>0</v>
      </c>
      <c r="AU3239" s="1">
        <f t="shared" si="411"/>
        <v>0.65893211509703775</v>
      </c>
      <c r="AV3239" s="1">
        <f t="shared" si="412"/>
        <v>0.55721310000845914</v>
      </c>
      <c r="AW3239" s="1">
        <f t="shared" si="413"/>
        <v>0.45549408491988047</v>
      </c>
    </row>
    <row r="3240" spans="1:49" x14ac:dyDescent="0.2">
      <c r="A3240">
        <v>3238</v>
      </c>
      <c r="B3240" t="s">
        <v>449</v>
      </c>
      <c r="C3240" t="s">
        <v>448</v>
      </c>
      <c r="F3240" t="s">
        <v>447</v>
      </c>
      <c r="G3240" t="s">
        <v>17</v>
      </c>
      <c r="H3240" t="s">
        <v>16</v>
      </c>
      <c r="I3240" t="s">
        <v>446</v>
      </c>
      <c r="J3240" t="s">
        <v>445</v>
      </c>
      <c r="K3240" t="s">
        <v>444</v>
      </c>
      <c r="L3240" t="s">
        <v>443</v>
      </c>
      <c r="M3240" t="s">
        <v>442</v>
      </c>
      <c r="N3240">
        <v>4</v>
      </c>
      <c r="O3240" t="s">
        <v>441</v>
      </c>
      <c r="P3240" t="s">
        <v>440</v>
      </c>
      <c r="Q3240" t="s">
        <v>439</v>
      </c>
      <c r="R3240" s="7">
        <v>40909</v>
      </c>
      <c r="S3240" s="8">
        <f t="shared" si="408"/>
        <v>2012</v>
      </c>
      <c r="T3240" s="8">
        <v>2012</v>
      </c>
      <c r="U3240" s="8">
        <f t="shared" si="409"/>
        <v>10</v>
      </c>
      <c r="V3240" s="7">
        <v>40909</v>
      </c>
      <c r="W3240" t="s">
        <v>411</v>
      </c>
      <c r="X3240" s="2">
        <v>0.30399999999999999</v>
      </c>
      <c r="Y3240" s="6">
        <f t="shared" si="406"/>
        <v>8.115106377299057E-3</v>
      </c>
      <c r="AA3240">
        <v>8952477</v>
      </c>
      <c r="AB3240">
        <v>12250</v>
      </c>
      <c r="AC3240">
        <v>10982760</v>
      </c>
      <c r="AD3240" t="s">
        <v>6</v>
      </c>
      <c r="AE3240">
        <v>54</v>
      </c>
      <c r="AF3240">
        <v>1</v>
      </c>
      <c r="AH3240" t="s">
        <v>438</v>
      </c>
      <c r="AI3240" t="s">
        <v>437</v>
      </c>
      <c r="AJ3240" t="s">
        <v>436</v>
      </c>
      <c r="AK3240" t="s">
        <v>435</v>
      </c>
      <c r="AL3240">
        <v>28</v>
      </c>
      <c r="AM3240" s="5">
        <f t="shared" si="410"/>
        <v>2.8</v>
      </c>
      <c r="AN3240" s="4">
        <f t="shared" si="407"/>
        <v>4.2408178720181747E-3</v>
      </c>
      <c r="AO3240" s="3"/>
      <c r="AP3240">
        <v>0</v>
      </c>
      <c r="AR3240" t="s">
        <v>1</v>
      </c>
      <c r="AT3240" s="2" t="s">
        <v>0</v>
      </c>
      <c r="AU3240" s="1">
        <f t="shared" si="411"/>
        <v>0.69528198257147911</v>
      </c>
      <c r="AV3240" s="1">
        <f t="shared" si="412"/>
        <v>0.61779621246586158</v>
      </c>
      <c r="AW3240" s="1">
        <f t="shared" si="413"/>
        <v>0.54031044236024395</v>
      </c>
    </row>
    <row r="3241" spans="1:49" x14ac:dyDescent="0.2">
      <c r="A3241">
        <v>3239</v>
      </c>
      <c r="B3241" t="s">
        <v>434</v>
      </c>
      <c r="C3241" t="s">
        <v>433</v>
      </c>
      <c r="F3241" t="s">
        <v>432</v>
      </c>
      <c r="G3241" t="s">
        <v>17</v>
      </c>
      <c r="H3241" t="s">
        <v>16</v>
      </c>
      <c r="I3241" t="s">
        <v>431</v>
      </c>
      <c r="J3241">
        <v>60025578</v>
      </c>
      <c r="K3241" t="s">
        <v>430</v>
      </c>
      <c r="L3241" t="s">
        <v>429</v>
      </c>
      <c r="M3241" t="s">
        <v>80</v>
      </c>
      <c r="N3241">
        <v>5</v>
      </c>
      <c r="O3241" t="s">
        <v>428</v>
      </c>
      <c r="P3241" t="s">
        <v>427</v>
      </c>
      <c r="Q3241" t="s">
        <v>426</v>
      </c>
      <c r="R3241" s="7">
        <v>40909</v>
      </c>
      <c r="S3241" s="8">
        <f t="shared" si="408"/>
        <v>2012</v>
      </c>
      <c r="T3241" s="8">
        <v>2012</v>
      </c>
      <c r="U3241" s="8">
        <f t="shared" si="409"/>
        <v>10</v>
      </c>
      <c r="V3241" s="7">
        <v>40909</v>
      </c>
      <c r="W3241" t="s">
        <v>411</v>
      </c>
      <c r="X3241" s="2">
        <v>0.30399999999999999</v>
      </c>
      <c r="Y3241" s="6">
        <f t="shared" si="406"/>
        <v>8.115106377299057E-3</v>
      </c>
      <c r="AA3241">
        <v>8952477</v>
      </c>
      <c r="AB3241">
        <v>12250</v>
      </c>
      <c r="AC3241">
        <v>10982760</v>
      </c>
      <c r="AD3241" t="s">
        <v>6</v>
      </c>
      <c r="AE3241">
        <v>54</v>
      </c>
      <c r="AF3241">
        <v>1</v>
      </c>
      <c r="AH3241" t="s">
        <v>425</v>
      </c>
      <c r="AI3241" t="s">
        <v>424</v>
      </c>
      <c r="AJ3241" t="s">
        <v>423</v>
      </c>
      <c r="AK3241" t="s">
        <v>422</v>
      </c>
      <c r="AL3241">
        <v>9</v>
      </c>
      <c r="AM3241" s="5">
        <f t="shared" si="410"/>
        <v>0.9</v>
      </c>
      <c r="AN3241" s="4">
        <f t="shared" si="407"/>
        <v>1.3631200302915562E-3</v>
      </c>
      <c r="AO3241" s="3"/>
      <c r="AP3241">
        <v>0</v>
      </c>
      <c r="AR3241" t="s">
        <v>1</v>
      </c>
      <c r="AT3241" s="2" t="s">
        <v>0</v>
      </c>
      <c r="AU3241" s="1">
        <f t="shared" si="411"/>
        <v>0.60895104731968053</v>
      </c>
      <c r="AV3241" s="1">
        <f t="shared" si="412"/>
        <v>0.47391132037953065</v>
      </c>
      <c r="AW3241" s="1">
        <f t="shared" si="413"/>
        <v>0.33887159343938061</v>
      </c>
    </row>
    <row r="3242" spans="1:49" x14ac:dyDescent="0.2">
      <c r="A3242">
        <v>3240</v>
      </c>
      <c r="B3242" t="s">
        <v>421</v>
      </c>
      <c r="C3242" t="s">
        <v>420</v>
      </c>
      <c r="F3242" t="s">
        <v>419</v>
      </c>
      <c r="G3242" t="s">
        <v>17</v>
      </c>
      <c r="H3242" t="s">
        <v>16</v>
      </c>
      <c r="I3242" t="s">
        <v>418</v>
      </c>
      <c r="J3242">
        <v>60033316</v>
      </c>
      <c r="K3242" t="s">
        <v>417</v>
      </c>
      <c r="L3242" t="s">
        <v>416</v>
      </c>
      <c r="M3242" t="s">
        <v>415</v>
      </c>
      <c r="N3242">
        <v>3</v>
      </c>
      <c r="O3242" t="s">
        <v>414</v>
      </c>
      <c r="P3242" t="s">
        <v>413</v>
      </c>
      <c r="Q3242" t="s">
        <v>412</v>
      </c>
      <c r="R3242" s="7">
        <v>40909</v>
      </c>
      <c r="S3242" s="8">
        <f t="shared" si="408"/>
        <v>2012</v>
      </c>
      <c r="T3242" s="8">
        <v>2012</v>
      </c>
      <c r="U3242" s="8">
        <f t="shared" si="409"/>
        <v>10</v>
      </c>
      <c r="V3242" s="7">
        <v>40909</v>
      </c>
      <c r="W3242" t="s">
        <v>411</v>
      </c>
      <c r="X3242" s="2">
        <v>0.30399999999999999</v>
      </c>
      <c r="Y3242" s="6">
        <f t="shared" si="406"/>
        <v>8.115106377299057E-3</v>
      </c>
      <c r="AA3242">
        <v>8952477</v>
      </c>
      <c r="AB3242">
        <v>12250</v>
      </c>
      <c r="AC3242">
        <v>10982760</v>
      </c>
      <c r="AD3242" t="s">
        <v>6</v>
      </c>
      <c r="AE3242">
        <v>54</v>
      </c>
      <c r="AF3242">
        <v>1</v>
      </c>
      <c r="AH3242" t="s">
        <v>410</v>
      </c>
      <c r="AI3242" t="s">
        <v>409</v>
      </c>
      <c r="AJ3242" t="s">
        <v>408</v>
      </c>
      <c r="AK3242" t="s">
        <v>407</v>
      </c>
      <c r="AL3242">
        <v>15</v>
      </c>
      <c r="AM3242" s="5">
        <f t="shared" si="410"/>
        <v>1.5</v>
      </c>
      <c r="AN3242" s="4">
        <f t="shared" si="407"/>
        <v>2.2718667171525938E-3</v>
      </c>
      <c r="AO3242" s="3"/>
      <c r="AP3242">
        <v>0</v>
      </c>
      <c r="AR3242" t="s">
        <v>1</v>
      </c>
      <c r="AT3242" s="2" t="s">
        <v>0</v>
      </c>
      <c r="AU3242" s="1">
        <f t="shared" si="411"/>
        <v>0.63621344792551171</v>
      </c>
      <c r="AV3242" s="1">
        <f t="shared" si="412"/>
        <v>0.51934865472258251</v>
      </c>
      <c r="AW3242" s="1">
        <f t="shared" si="413"/>
        <v>0.40248386151965326</v>
      </c>
    </row>
    <row r="3243" spans="1:49" x14ac:dyDescent="0.2">
      <c r="A3243">
        <v>3241</v>
      </c>
      <c r="B3243" t="s">
        <v>406</v>
      </c>
      <c r="C3243" t="s">
        <v>405</v>
      </c>
      <c r="F3243" t="s">
        <v>404</v>
      </c>
      <c r="G3243" t="s">
        <v>17</v>
      </c>
      <c r="H3243" t="s">
        <v>16</v>
      </c>
      <c r="I3243" t="s">
        <v>403</v>
      </c>
      <c r="J3243">
        <v>60005465</v>
      </c>
      <c r="K3243" t="s">
        <v>402</v>
      </c>
      <c r="L3243" t="s">
        <v>401</v>
      </c>
      <c r="M3243" t="s">
        <v>80</v>
      </c>
      <c r="N3243">
        <v>4</v>
      </c>
      <c r="O3243" t="s">
        <v>400</v>
      </c>
      <c r="P3243" t="s">
        <v>399</v>
      </c>
      <c r="Q3243" t="s">
        <v>398</v>
      </c>
      <c r="R3243" s="7">
        <v>40909</v>
      </c>
      <c r="S3243" s="8">
        <f t="shared" si="408"/>
        <v>2012</v>
      </c>
      <c r="T3243" s="8">
        <v>2012</v>
      </c>
      <c r="U3243" s="8">
        <f t="shared" si="409"/>
        <v>10</v>
      </c>
      <c r="V3243" s="7">
        <v>2012</v>
      </c>
      <c r="W3243" t="s">
        <v>355</v>
      </c>
      <c r="X3243" s="2">
        <v>0.437</v>
      </c>
      <c r="Y3243" s="6">
        <f t="shared" si="406"/>
        <v>1.1665465417367396E-2</v>
      </c>
      <c r="AA3243">
        <v>10704698</v>
      </c>
      <c r="AB3243">
        <v>5300152513</v>
      </c>
      <c r="AC3243">
        <v>15598985</v>
      </c>
      <c r="AD3243" t="s">
        <v>6</v>
      </c>
      <c r="AE3243">
        <v>122</v>
      </c>
      <c r="AH3243" t="s">
        <v>397</v>
      </c>
      <c r="AI3243" t="s">
        <v>396</v>
      </c>
      <c r="AK3243" t="s">
        <v>395</v>
      </c>
      <c r="AL3243">
        <v>27</v>
      </c>
      <c r="AM3243" s="5">
        <f t="shared" si="410"/>
        <v>2.7</v>
      </c>
      <c r="AN3243" s="4">
        <f t="shared" si="407"/>
        <v>4.0893600908746691E-3</v>
      </c>
      <c r="AO3243" s="3"/>
      <c r="AP3243">
        <v>1</v>
      </c>
      <c r="AR3243" t="s">
        <v>1</v>
      </c>
      <c r="AT3243" s="2" t="s">
        <v>0</v>
      </c>
      <c r="AU3243" s="1">
        <f t="shared" si="411"/>
        <v>0.93926338194195769</v>
      </c>
      <c r="AV3243" s="1">
        <f t="shared" si="412"/>
        <v>0.78774127541210337</v>
      </c>
      <c r="AW3243" s="1">
        <f t="shared" si="413"/>
        <v>0.63621916888224861</v>
      </c>
    </row>
    <row r="3244" spans="1:49" x14ac:dyDescent="0.2">
      <c r="A3244">
        <v>3242</v>
      </c>
      <c r="B3244" t="s">
        <v>394</v>
      </c>
      <c r="C3244" t="s">
        <v>393</v>
      </c>
      <c r="F3244" t="s">
        <v>392</v>
      </c>
      <c r="G3244" t="s">
        <v>17</v>
      </c>
      <c r="H3244" t="s">
        <v>16</v>
      </c>
      <c r="I3244" t="s">
        <v>391</v>
      </c>
      <c r="J3244" t="s">
        <v>390</v>
      </c>
      <c r="K3244" t="s">
        <v>389</v>
      </c>
      <c r="L3244" t="s">
        <v>388</v>
      </c>
      <c r="M3244" t="s">
        <v>387</v>
      </c>
      <c r="N3244">
        <v>5</v>
      </c>
      <c r="O3244" t="s">
        <v>386</v>
      </c>
      <c r="P3244" t="s">
        <v>385</v>
      </c>
      <c r="Q3244" t="s">
        <v>384</v>
      </c>
      <c r="R3244" s="7">
        <v>40909</v>
      </c>
      <c r="S3244" s="8">
        <f t="shared" si="408"/>
        <v>2012</v>
      </c>
      <c r="T3244" s="8">
        <v>2012</v>
      </c>
      <c r="U3244" s="8">
        <f t="shared" si="409"/>
        <v>10</v>
      </c>
      <c r="V3244" s="7">
        <v>2012</v>
      </c>
      <c r="W3244" t="s">
        <v>355</v>
      </c>
      <c r="X3244" s="2">
        <v>0.437</v>
      </c>
      <c r="Y3244" s="6">
        <f t="shared" si="406"/>
        <v>1.1665465417367396E-2</v>
      </c>
      <c r="AA3244">
        <v>10704698</v>
      </c>
      <c r="AB3244">
        <v>5300152513</v>
      </c>
      <c r="AC3244">
        <v>15598985</v>
      </c>
      <c r="AD3244" t="s">
        <v>6</v>
      </c>
      <c r="AE3244">
        <v>122</v>
      </c>
      <c r="AH3244" t="s">
        <v>383</v>
      </c>
      <c r="AI3244" t="s">
        <v>382</v>
      </c>
      <c r="AK3244" t="s">
        <v>381</v>
      </c>
      <c r="AL3244">
        <v>22</v>
      </c>
      <c r="AM3244" s="5">
        <f t="shared" si="410"/>
        <v>2.2000000000000002</v>
      </c>
      <c r="AN3244" s="4">
        <f t="shared" si="407"/>
        <v>3.3320711851571377E-3</v>
      </c>
      <c r="AO3244" s="3"/>
      <c r="AP3244">
        <v>1</v>
      </c>
      <c r="AR3244" t="s">
        <v>1</v>
      </c>
      <c r="AT3244" s="2" t="s">
        <v>0</v>
      </c>
      <c r="AU3244" s="1">
        <f t="shared" si="411"/>
        <v>0.91654471477043176</v>
      </c>
      <c r="AV3244" s="1">
        <f t="shared" si="412"/>
        <v>0.74987683012622663</v>
      </c>
      <c r="AW3244" s="1">
        <f t="shared" si="413"/>
        <v>0.58320894548202151</v>
      </c>
    </row>
    <row r="3245" spans="1:49" x14ac:dyDescent="0.2">
      <c r="A3245">
        <v>3243</v>
      </c>
      <c r="B3245" t="s">
        <v>380</v>
      </c>
      <c r="C3245" t="s">
        <v>379</v>
      </c>
      <c r="F3245" t="s">
        <v>378</v>
      </c>
      <c r="G3245" t="s">
        <v>17</v>
      </c>
      <c r="H3245" t="s">
        <v>16</v>
      </c>
      <c r="I3245" t="s">
        <v>377</v>
      </c>
      <c r="J3245" t="s">
        <v>376</v>
      </c>
      <c r="K3245" t="s">
        <v>375</v>
      </c>
      <c r="L3245" t="s">
        <v>374</v>
      </c>
      <c r="M3245" t="s">
        <v>373</v>
      </c>
      <c r="N3245">
        <v>4</v>
      </c>
      <c r="O3245" t="s">
        <v>372</v>
      </c>
      <c r="P3245" t="s">
        <v>371</v>
      </c>
      <c r="Q3245" t="s">
        <v>370</v>
      </c>
      <c r="R3245" s="7">
        <v>40909</v>
      </c>
      <c r="S3245" s="8">
        <f t="shared" si="408"/>
        <v>2012</v>
      </c>
      <c r="T3245" s="8">
        <v>2012</v>
      </c>
      <c r="U3245" s="8">
        <f t="shared" si="409"/>
        <v>10</v>
      </c>
      <c r="V3245" s="7">
        <v>2012</v>
      </c>
      <c r="W3245" t="s">
        <v>355</v>
      </c>
      <c r="X3245" s="2">
        <v>0.437</v>
      </c>
      <c r="Y3245" s="6">
        <f t="shared" si="406"/>
        <v>1.1665465417367396E-2</v>
      </c>
      <c r="AA3245">
        <v>10704698</v>
      </c>
      <c r="AB3245">
        <v>5300152513</v>
      </c>
      <c r="AC3245">
        <v>15598985</v>
      </c>
      <c r="AD3245" t="s">
        <v>6</v>
      </c>
      <c r="AE3245">
        <v>122</v>
      </c>
      <c r="AH3245" t="s">
        <v>369</v>
      </c>
      <c r="AI3245" t="s">
        <v>368</v>
      </c>
      <c r="AK3245" t="s">
        <v>367</v>
      </c>
      <c r="AL3245">
        <v>31</v>
      </c>
      <c r="AM3245" s="5">
        <f t="shared" si="410"/>
        <v>3.1</v>
      </c>
      <c r="AN3245" s="4">
        <f t="shared" si="407"/>
        <v>4.6951912154486941E-3</v>
      </c>
      <c r="AO3245" s="3"/>
      <c r="AP3245">
        <v>1</v>
      </c>
      <c r="AR3245" t="s">
        <v>1</v>
      </c>
      <c r="AT3245" s="2" t="s">
        <v>0</v>
      </c>
      <c r="AU3245" s="1">
        <f t="shared" si="411"/>
        <v>0.95743831567917848</v>
      </c>
      <c r="AV3245" s="1">
        <f t="shared" si="412"/>
        <v>0.81803283164080443</v>
      </c>
      <c r="AW3245" s="1">
        <f t="shared" si="413"/>
        <v>0.67862734760243038</v>
      </c>
    </row>
    <row r="3246" spans="1:49" x14ac:dyDescent="0.2">
      <c r="A3246">
        <v>3244</v>
      </c>
      <c r="B3246" t="s">
        <v>366</v>
      </c>
      <c r="C3246" t="s">
        <v>365</v>
      </c>
      <c r="F3246" t="s">
        <v>364</v>
      </c>
      <c r="G3246" t="s">
        <v>17</v>
      </c>
      <c r="H3246" t="s">
        <v>16</v>
      </c>
      <c r="I3246" t="s">
        <v>363</v>
      </c>
      <c r="J3246" t="s">
        <v>362</v>
      </c>
      <c r="K3246" t="s">
        <v>361</v>
      </c>
      <c r="L3246" t="s">
        <v>360</v>
      </c>
      <c r="M3246" t="s">
        <v>359</v>
      </c>
      <c r="N3246">
        <v>19</v>
      </c>
      <c r="O3246" t="s">
        <v>358</v>
      </c>
      <c r="P3246" t="s">
        <v>357</v>
      </c>
      <c r="Q3246" t="s">
        <v>356</v>
      </c>
      <c r="R3246" s="7">
        <v>40909</v>
      </c>
      <c r="S3246" s="8">
        <f t="shared" si="408"/>
        <v>2012</v>
      </c>
      <c r="T3246" s="8">
        <v>2012</v>
      </c>
      <c r="U3246" s="8">
        <f t="shared" si="409"/>
        <v>10</v>
      </c>
      <c r="V3246" s="7">
        <v>2012</v>
      </c>
      <c r="W3246" t="s">
        <v>355</v>
      </c>
      <c r="X3246" s="2">
        <v>0.437</v>
      </c>
      <c r="Y3246" s="6">
        <f t="shared" si="406"/>
        <v>1.1665465417367396E-2</v>
      </c>
      <c r="AA3246">
        <v>10704698</v>
      </c>
      <c r="AB3246">
        <v>5300152513</v>
      </c>
      <c r="AC3246">
        <v>15598985</v>
      </c>
      <c r="AD3246" t="s">
        <v>6</v>
      </c>
      <c r="AE3246">
        <v>122</v>
      </c>
      <c r="AH3246" t="s">
        <v>354</v>
      </c>
      <c r="AI3246" t="s">
        <v>353</v>
      </c>
      <c r="AK3246" t="s">
        <v>352</v>
      </c>
      <c r="AL3246">
        <v>81</v>
      </c>
      <c r="AM3246" s="5">
        <f t="shared" si="410"/>
        <v>8.1</v>
      </c>
      <c r="AN3246" s="4">
        <f t="shared" si="407"/>
        <v>1.2268080272624006E-2</v>
      </c>
      <c r="AO3246" s="3"/>
      <c r="AP3246">
        <v>1</v>
      </c>
      <c r="AR3246" t="s">
        <v>1</v>
      </c>
      <c r="AT3246" s="2" t="s">
        <v>0</v>
      </c>
      <c r="AU3246" s="1">
        <f t="shared" si="411"/>
        <v>1.1846249873944379</v>
      </c>
      <c r="AV3246" s="1">
        <f t="shared" si="412"/>
        <v>1.1966772844995701</v>
      </c>
      <c r="AW3246" s="1">
        <f t="shared" si="413"/>
        <v>1.2087295816047023</v>
      </c>
    </row>
    <row r="3247" spans="1:49" x14ac:dyDescent="0.2">
      <c r="A3247">
        <v>3245</v>
      </c>
      <c r="B3247" t="s">
        <v>351</v>
      </c>
      <c r="C3247" t="s">
        <v>350</v>
      </c>
      <c r="F3247" t="s">
        <v>349</v>
      </c>
      <c r="G3247" t="s">
        <v>17</v>
      </c>
      <c r="H3247" t="s">
        <v>16</v>
      </c>
      <c r="I3247" t="s">
        <v>348</v>
      </c>
      <c r="J3247" t="s">
        <v>342</v>
      </c>
      <c r="K3247" t="s">
        <v>347</v>
      </c>
      <c r="L3247" t="s">
        <v>346</v>
      </c>
      <c r="M3247" t="s">
        <v>345</v>
      </c>
      <c r="N3247">
        <v>2</v>
      </c>
      <c r="O3247" t="s">
        <v>344</v>
      </c>
      <c r="P3247" t="s">
        <v>343</v>
      </c>
      <c r="Q3247" t="s">
        <v>342</v>
      </c>
      <c r="R3247" s="7">
        <v>40909</v>
      </c>
      <c r="S3247" s="8">
        <f t="shared" si="408"/>
        <v>2012</v>
      </c>
      <c r="T3247" s="8">
        <v>2012</v>
      </c>
      <c r="U3247" s="8">
        <f t="shared" si="409"/>
        <v>10</v>
      </c>
      <c r="V3247" s="7">
        <v>2012</v>
      </c>
      <c r="W3247" t="s">
        <v>76</v>
      </c>
      <c r="X3247" s="2">
        <v>0.28199999999999997</v>
      </c>
      <c r="Y3247" s="6">
        <f t="shared" si="406"/>
        <v>7.527828942099783E-3</v>
      </c>
      <c r="AA3247">
        <v>16875869</v>
      </c>
      <c r="AB3247">
        <v>19700186861</v>
      </c>
      <c r="AC3247">
        <v>16875877</v>
      </c>
      <c r="AD3247" t="s">
        <v>6</v>
      </c>
      <c r="AE3247">
        <v>2012</v>
      </c>
      <c r="AG3247">
        <v>595290</v>
      </c>
      <c r="AI3247" t="s">
        <v>341</v>
      </c>
      <c r="AK3247" t="s">
        <v>340</v>
      </c>
      <c r="AL3247">
        <v>2</v>
      </c>
      <c r="AM3247" s="5">
        <f t="shared" si="410"/>
        <v>0.2</v>
      </c>
      <c r="AN3247" s="4">
        <f t="shared" si="407"/>
        <v>3.0291556228701253E-4</v>
      </c>
      <c r="AO3247" s="3"/>
      <c r="AP3247">
        <v>1</v>
      </c>
      <c r="AR3247" t="s">
        <v>1</v>
      </c>
      <c r="AT3247" s="2">
        <v>1.1739999999999999</v>
      </c>
      <c r="AU3247" s="1">
        <f t="shared" si="411"/>
        <v>0.53603549281559504</v>
      </c>
      <c r="AV3247" s="1">
        <f t="shared" si="412"/>
        <v>0.39153722521933976</v>
      </c>
      <c r="AW3247" s="1">
        <f t="shared" si="413"/>
        <v>0.24703895762308434</v>
      </c>
    </row>
    <row r="3248" spans="1:49" x14ac:dyDescent="0.2">
      <c r="A3248">
        <v>3246</v>
      </c>
      <c r="B3248" t="s">
        <v>339</v>
      </c>
      <c r="C3248" t="s">
        <v>338</v>
      </c>
      <c r="F3248" t="s">
        <v>337</v>
      </c>
      <c r="G3248" t="s">
        <v>17</v>
      </c>
      <c r="H3248" t="s">
        <v>16</v>
      </c>
      <c r="I3248" t="s">
        <v>336</v>
      </c>
      <c r="J3248">
        <v>60025278</v>
      </c>
      <c r="K3248" t="s">
        <v>82</v>
      </c>
      <c r="L3248" t="s">
        <v>81</v>
      </c>
      <c r="M3248" t="s">
        <v>80</v>
      </c>
      <c r="N3248">
        <v>3</v>
      </c>
      <c r="O3248" t="s">
        <v>335</v>
      </c>
      <c r="P3248" t="s">
        <v>334</v>
      </c>
      <c r="Q3248" t="s">
        <v>77</v>
      </c>
      <c r="R3248" s="7">
        <v>40909</v>
      </c>
      <c r="S3248" s="8">
        <f t="shared" si="408"/>
        <v>2012</v>
      </c>
      <c r="T3248" s="8">
        <v>2012</v>
      </c>
      <c r="U3248" s="8">
        <f t="shared" si="409"/>
        <v>10</v>
      </c>
      <c r="V3248" s="7">
        <v>2012</v>
      </c>
      <c r="W3248" t="s">
        <v>76</v>
      </c>
      <c r="X3248" s="2">
        <v>0.28199999999999997</v>
      </c>
      <c r="Y3248" s="6">
        <f t="shared" si="406"/>
        <v>7.527828942099783E-3</v>
      </c>
      <c r="AA3248">
        <v>16875869</v>
      </c>
      <c r="AB3248">
        <v>19700186861</v>
      </c>
      <c r="AC3248">
        <v>16875877</v>
      </c>
      <c r="AD3248" t="s">
        <v>6</v>
      </c>
      <c r="AE3248">
        <v>2012</v>
      </c>
      <c r="AG3248">
        <v>954742</v>
      </c>
      <c r="AI3248" t="s">
        <v>333</v>
      </c>
      <c r="AK3248" t="s">
        <v>332</v>
      </c>
      <c r="AL3248">
        <v>1</v>
      </c>
      <c r="AM3248" s="5">
        <f t="shared" si="410"/>
        <v>0.1</v>
      </c>
      <c r="AN3248" s="4">
        <f t="shared" si="407"/>
        <v>1.5145778114350627E-4</v>
      </c>
      <c r="AO3248" s="3"/>
      <c r="AP3248">
        <v>1</v>
      </c>
      <c r="AR3248" t="s">
        <v>1</v>
      </c>
      <c r="AT3248" s="2">
        <v>1.1739999999999999</v>
      </c>
      <c r="AU3248" s="1">
        <f t="shared" si="411"/>
        <v>0.53149175938129001</v>
      </c>
      <c r="AV3248" s="1">
        <f t="shared" si="412"/>
        <v>0.38396433616216447</v>
      </c>
      <c r="AW3248" s="1">
        <f t="shared" si="413"/>
        <v>0.2364369129430389</v>
      </c>
    </row>
    <row r="3249" spans="1:49" x14ac:dyDescent="0.2">
      <c r="A3249">
        <v>3247</v>
      </c>
      <c r="B3249" t="s">
        <v>331</v>
      </c>
      <c r="C3249" t="s">
        <v>330</v>
      </c>
      <c r="D3249" t="s">
        <v>329</v>
      </c>
      <c r="F3249" t="s">
        <v>328</v>
      </c>
      <c r="G3249" t="s">
        <v>17</v>
      </c>
      <c r="H3249" t="s">
        <v>16</v>
      </c>
      <c r="I3249" t="s">
        <v>327</v>
      </c>
      <c r="J3249">
        <v>60001282</v>
      </c>
      <c r="K3249" t="s">
        <v>326</v>
      </c>
      <c r="L3249" t="s">
        <v>325</v>
      </c>
      <c r="M3249" t="s">
        <v>324</v>
      </c>
      <c r="N3249">
        <v>1</v>
      </c>
      <c r="O3249" t="s">
        <v>323</v>
      </c>
      <c r="P3249">
        <v>8700108300</v>
      </c>
      <c r="Q3249">
        <v>60001282</v>
      </c>
      <c r="R3249" s="7">
        <v>40909</v>
      </c>
      <c r="S3249" s="8">
        <f t="shared" si="408"/>
        <v>2012</v>
      </c>
      <c r="T3249" s="8">
        <v>2012</v>
      </c>
      <c r="U3249" s="8">
        <f t="shared" si="409"/>
        <v>10</v>
      </c>
      <c r="V3249" s="7">
        <v>40909</v>
      </c>
      <c r="W3249" t="s">
        <v>322</v>
      </c>
      <c r="X3249" s="2">
        <v>1.2889999999999999</v>
      </c>
      <c r="Y3249" s="6">
        <f t="shared" si="406"/>
        <v>3.4409118816902909E-2</v>
      </c>
      <c r="AA3249">
        <v>1676911</v>
      </c>
      <c r="AB3249">
        <v>25563</v>
      </c>
      <c r="AD3249" t="s">
        <v>6</v>
      </c>
      <c r="AE3249">
        <v>61</v>
      </c>
      <c r="AF3249">
        <v>1</v>
      </c>
      <c r="AH3249" t="s">
        <v>321</v>
      </c>
      <c r="AI3249" t="s">
        <v>320</v>
      </c>
      <c r="AJ3249" t="s">
        <v>319</v>
      </c>
      <c r="AK3249" t="s">
        <v>318</v>
      </c>
      <c r="AL3249">
        <v>19</v>
      </c>
      <c r="AM3249" s="5">
        <f t="shared" si="410"/>
        <v>1.9</v>
      </c>
      <c r="AN3249" s="4">
        <f t="shared" si="407"/>
        <v>2.8776978417266188E-3</v>
      </c>
      <c r="AO3249" s="3"/>
      <c r="AP3249">
        <v>0</v>
      </c>
      <c r="AQ3249" t="s">
        <v>317</v>
      </c>
      <c r="AR3249">
        <v>11100080</v>
      </c>
      <c r="AS3249" t="s">
        <v>316</v>
      </c>
      <c r="AT3249" s="2" t="s">
        <v>0</v>
      </c>
      <c r="AU3249" s="1">
        <f t="shared" si="411"/>
        <v>2.494969252435002</v>
      </c>
      <c r="AV3249" s="1">
        <f t="shared" si="412"/>
        <v>1.8643408329314763</v>
      </c>
      <c r="AW3249" s="1">
        <f t="shared" si="413"/>
        <v>1.2337124134279505</v>
      </c>
    </row>
    <row r="3250" spans="1:49" x14ac:dyDescent="0.2">
      <c r="A3250">
        <v>3248</v>
      </c>
      <c r="B3250" t="s">
        <v>315</v>
      </c>
      <c r="C3250" t="s">
        <v>314</v>
      </c>
      <c r="D3250" t="s">
        <v>313</v>
      </c>
      <c r="F3250" t="s">
        <v>312</v>
      </c>
      <c r="G3250" t="s">
        <v>17</v>
      </c>
      <c r="H3250" t="s">
        <v>16</v>
      </c>
      <c r="I3250" t="s">
        <v>311</v>
      </c>
      <c r="J3250">
        <v>60097583</v>
      </c>
      <c r="K3250" t="s">
        <v>310</v>
      </c>
      <c r="L3250" t="s">
        <v>309</v>
      </c>
      <c r="M3250" t="s">
        <v>146</v>
      </c>
      <c r="N3250">
        <v>3</v>
      </c>
      <c r="O3250" t="s">
        <v>308</v>
      </c>
      <c r="P3250" t="s">
        <v>307</v>
      </c>
      <c r="Q3250" t="s">
        <v>306</v>
      </c>
      <c r="R3250" s="7">
        <v>40909</v>
      </c>
      <c r="S3250" s="8">
        <f t="shared" si="408"/>
        <v>2012</v>
      </c>
      <c r="T3250" s="8">
        <v>2012</v>
      </c>
      <c r="U3250" s="8">
        <f t="shared" si="409"/>
        <v>10</v>
      </c>
      <c r="V3250" s="7">
        <v>40909</v>
      </c>
      <c r="W3250" t="s">
        <v>142</v>
      </c>
      <c r="X3250" s="2">
        <v>0.54700000000000004</v>
      </c>
      <c r="Y3250" s="6">
        <f t="shared" si="406"/>
        <v>1.4601852593363766E-2</v>
      </c>
      <c r="AA3250">
        <v>14348411</v>
      </c>
      <c r="AB3250">
        <v>17683</v>
      </c>
      <c r="AC3250">
        <v>16180399</v>
      </c>
      <c r="AD3250" t="s">
        <v>6</v>
      </c>
      <c r="AE3250">
        <v>66</v>
      </c>
      <c r="AF3250">
        <v>1</v>
      </c>
      <c r="AH3250" t="s">
        <v>305</v>
      </c>
      <c r="AI3250" t="s">
        <v>304</v>
      </c>
      <c r="AJ3250" t="s">
        <v>303</v>
      </c>
      <c r="AK3250" t="s">
        <v>302</v>
      </c>
      <c r="AL3250">
        <v>29</v>
      </c>
      <c r="AM3250" s="5">
        <f t="shared" si="410"/>
        <v>2.9</v>
      </c>
      <c r="AN3250" s="4">
        <f t="shared" si="407"/>
        <v>4.3922756531616812E-3</v>
      </c>
      <c r="AO3250" s="3"/>
      <c r="AP3250">
        <v>0</v>
      </c>
      <c r="AR3250" t="s">
        <v>1</v>
      </c>
      <c r="AT3250" s="2" t="s">
        <v>0</v>
      </c>
      <c r="AU3250" s="1">
        <f t="shared" si="411"/>
        <v>1.153897951130314</v>
      </c>
      <c r="AV3250" s="1">
        <f t="shared" si="412"/>
        <v>0.9497064123262724</v>
      </c>
      <c r="AW3250" s="1">
        <f t="shared" si="413"/>
        <v>0.74551487352223067</v>
      </c>
    </row>
    <row r="3251" spans="1:49" x14ac:dyDescent="0.2">
      <c r="A3251">
        <v>3249</v>
      </c>
      <c r="B3251" t="s">
        <v>301</v>
      </c>
      <c r="C3251" t="s">
        <v>300</v>
      </c>
      <c r="D3251" t="s">
        <v>299</v>
      </c>
      <c r="F3251" t="s">
        <v>298</v>
      </c>
      <c r="G3251" t="s">
        <v>17</v>
      </c>
      <c r="H3251" t="s">
        <v>16</v>
      </c>
      <c r="I3251" t="s">
        <v>297</v>
      </c>
      <c r="J3251" t="s">
        <v>296</v>
      </c>
      <c r="K3251" t="s">
        <v>295</v>
      </c>
      <c r="L3251" t="s">
        <v>294</v>
      </c>
      <c r="M3251" t="s">
        <v>227</v>
      </c>
      <c r="N3251">
        <v>5</v>
      </c>
      <c r="O3251" t="s">
        <v>293</v>
      </c>
      <c r="P3251" t="s">
        <v>292</v>
      </c>
      <c r="Q3251" t="s">
        <v>291</v>
      </c>
      <c r="R3251" s="7">
        <v>40909</v>
      </c>
      <c r="S3251" s="8">
        <f t="shared" si="408"/>
        <v>2012</v>
      </c>
      <c r="T3251" s="8">
        <v>2012</v>
      </c>
      <c r="U3251" s="8">
        <f t="shared" si="409"/>
        <v>10</v>
      </c>
      <c r="V3251" s="7">
        <v>40909</v>
      </c>
      <c r="W3251" t="s">
        <v>142</v>
      </c>
      <c r="X3251" s="2">
        <v>0.54700000000000004</v>
      </c>
      <c r="Y3251" s="6">
        <f t="shared" si="406"/>
        <v>1.4601852593363766E-2</v>
      </c>
      <c r="AA3251">
        <v>14348411</v>
      </c>
      <c r="AB3251">
        <v>17683</v>
      </c>
      <c r="AC3251">
        <v>16180399</v>
      </c>
      <c r="AD3251" t="s">
        <v>6</v>
      </c>
      <c r="AE3251">
        <v>66</v>
      </c>
      <c r="AF3251">
        <v>1</v>
      </c>
      <c r="AH3251" t="s">
        <v>290</v>
      </c>
      <c r="AI3251" t="s">
        <v>289</v>
      </c>
      <c r="AJ3251" t="s">
        <v>288</v>
      </c>
      <c r="AK3251" t="s">
        <v>287</v>
      </c>
      <c r="AL3251">
        <v>14</v>
      </c>
      <c r="AM3251" s="5">
        <f t="shared" si="410"/>
        <v>1.4</v>
      </c>
      <c r="AN3251" s="4">
        <f t="shared" si="407"/>
        <v>2.1204089360090874E-3</v>
      </c>
      <c r="AO3251" s="3"/>
      <c r="AP3251">
        <v>0</v>
      </c>
      <c r="AR3251" t="s">
        <v>1</v>
      </c>
      <c r="AT3251" s="2" t="s">
        <v>0</v>
      </c>
      <c r="AU3251" s="1">
        <f t="shared" si="411"/>
        <v>1.0857419496157361</v>
      </c>
      <c r="AV3251" s="1">
        <f t="shared" si="412"/>
        <v>0.83611307646864264</v>
      </c>
      <c r="AW3251" s="1">
        <f t="shared" si="413"/>
        <v>0.58648420332154905</v>
      </c>
    </row>
    <row r="3252" spans="1:49" x14ac:dyDescent="0.2">
      <c r="A3252">
        <v>3250</v>
      </c>
      <c r="B3252" t="s">
        <v>286</v>
      </c>
      <c r="C3252" t="s">
        <v>285</v>
      </c>
      <c r="D3252" t="s">
        <v>284</v>
      </c>
      <c r="F3252" t="s">
        <v>283</v>
      </c>
      <c r="G3252" t="s">
        <v>17</v>
      </c>
      <c r="H3252" t="s">
        <v>16</v>
      </c>
      <c r="I3252" t="s">
        <v>282</v>
      </c>
      <c r="J3252">
        <v>60103462</v>
      </c>
      <c r="K3252" t="s">
        <v>281</v>
      </c>
      <c r="L3252" t="s">
        <v>280</v>
      </c>
      <c r="M3252" t="s">
        <v>279</v>
      </c>
      <c r="N3252">
        <v>3</v>
      </c>
      <c r="O3252" t="s">
        <v>278</v>
      </c>
      <c r="P3252" t="s">
        <v>277</v>
      </c>
      <c r="Q3252" t="s">
        <v>276</v>
      </c>
      <c r="R3252" s="7">
        <v>40909</v>
      </c>
      <c r="S3252" s="8">
        <f t="shared" si="408"/>
        <v>2012</v>
      </c>
      <c r="T3252" s="8">
        <v>2012</v>
      </c>
      <c r="U3252" s="8">
        <f t="shared" si="409"/>
        <v>10</v>
      </c>
      <c r="V3252" s="7">
        <v>40909</v>
      </c>
      <c r="W3252" t="s">
        <v>142</v>
      </c>
      <c r="X3252" s="2">
        <v>0.54700000000000004</v>
      </c>
      <c r="Y3252" s="6">
        <f t="shared" si="406"/>
        <v>1.4601852593363766E-2</v>
      </c>
      <c r="AA3252">
        <v>14348411</v>
      </c>
      <c r="AB3252">
        <v>17683</v>
      </c>
      <c r="AC3252">
        <v>16180399</v>
      </c>
      <c r="AD3252" t="s">
        <v>6</v>
      </c>
      <c r="AE3252">
        <v>66</v>
      </c>
      <c r="AF3252">
        <v>1</v>
      </c>
      <c r="AH3252" t="s">
        <v>275</v>
      </c>
      <c r="AI3252" t="s">
        <v>274</v>
      </c>
      <c r="AJ3252" t="s">
        <v>273</v>
      </c>
      <c r="AK3252" t="s">
        <v>272</v>
      </c>
      <c r="AL3252">
        <v>17</v>
      </c>
      <c r="AM3252" s="5">
        <f t="shared" si="410"/>
        <v>1.7</v>
      </c>
      <c r="AN3252" s="4">
        <f t="shared" si="407"/>
        <v>2.5747822794396063E-3</v>
      </c>
      <c r="AO3252" s="3"/>
      <c r="AP3252">
        <v>0</v>
      </c>
      <c r="AR3252" t="s">
        <v>1</v>
      </c>
      <c r="AT3252" s="2" t="s">
        <v>0</v>
      </c>
      <c r="AU3252" s="1">
        <f t="shared" si="411"/>
        <v>1.0993731499186519</v>
      </c>
      <c r="AV3252" s="1">
        <f t="shared" si="412"/>
        <v>0.85883174364016868</v>
      </c>
      <c r="AW3252" s="1">
        <f t="shared" si="413"/>
        <v>0.61829033736168548</v>
      </c>
    </row>
    <row r="3253" spans="1:49" x14ac:dyDescent="0.2">
      <c r="A3253">
        <v>3251</v>
      </c>
      <c r="B3253" t="s">
        <v>271</v>
      </c>
      <c r="C3253" t="s">
        <v>270</v>
      </c>
      <c r="F3253" t="s">
        <v>269</v>
      </c>
      <c r="G3253" t="s">
        <v>17</v>
      </c>
      <c r="H3253" t="s">
        <v>16</v>
      </c>
      <c r="I3253" t="s">
        <v>268</v>
      </c>
      <c r="J3253" t="s">
        <v>267</v>
      </c>
      <c r="K3253" t="s">
        <v>266</v>
      </c>
      <c r="L3253" t="s">
        <v>265</v>
      </c>
      <c r="M3253" t="s">
        <v>264</v>
      </c>
      <c r="N3253">
        <v>3</v>
      </c>
      <c r="O3253" t="s">
        <v>263</v>
      </c>
      <c r="P3253" t="s">
        <v>262</v>
      </c>
      <c r="Q3253" t="s">
        <v>261</v>
      </c>
      <c r="R3253" s="7">
        <v>40909</v>
      </c>
      <c r="S3253" s="8">
        <f t="shared" si="408"/>
        <v>2012</v>
      </c>
      <c r="T3253" s="8">
        <v>2012</v>
      </c>
      <c r="U3253" s="8">
        <f t="shared" si="409"/>
        <v>10</v>
      </c>
      <c r="V3253" s="7">
        <v>41183</v>
      </c>
      <c r="W3253" t="s">
        <v>260</v>
      </c>
      <c r="X3253" s="2">
        <v>0.69399999999999995</v>
      </c>
      <c r="Y3253" s="6">
        <f t="shared" si="406"/>
        <v>1.8525933637649823E-2</v>
      </c>
      <c r="AA3253">
        <v>7038992</v>
      </c>
      <c r="AB3253">
        <v>13809</v>
      </c>
      <c r="AC3253">
        <v>17127971</v>
      </c>
      <c r="AD3253" t="s">
        <v>6</v>
      </c>
      <c r="AE3253">
        <v>37</v>
      </c>
      <c r="AF3253">
        <v>5</v>
      </c>
      <c r="AH3253" t="s">
        <v>259</v>
      </c>
      <c r="AI3253" t="s">
        <v>258</v>
      </c>
      <c r="AK3253" t="s">
        <v>257</v>
      </c>
      <c r="AL3253">
        <v>9</v>
      </c>
      <c r="AM3253" s="5">
        <f t="shared" si="410"/>
        <v>0.9</v>
      </c>
      <c r="AN3253" s="4">
        <f t="shared" si="407"/>
        <v>1.3631200302915562E-3</v>
      </c>
      <c r="AO3253" s="3"/>
      <c r="AP3253">
        <v>0</v>
      </c>
      <c r="AQ3253" t="s">
        <v>256</v>
      </c>
      <c r="AR3253" t="s">
        <v>1</v>
      </c>
      <c r="AS3253" t="s">
        <v>255</v>
      </c>
      <c r="AT3253" s="2">
        <v>2</v>
      </c>
      <c r="AU3253" s="1">
        <f t="shared" si="411"/>
        <v>1.3377089555442343</v>
      </c>
      <c r="AV3253" s="1">
        <f t="shared" si="412"/>
        <v>0.99445268339706894</v>
      </c>
      <c r="AW3253" s="1">
        <f t="shared" si="413"/>
        <v>0.65119641124990357</v>
      </c>
    </row>
    <row r="3254" spans="1:49" x14ac:dyDescent="0.2">
      <c r="A3254">
        <v>3252</v>
      </c>
      <c r="B3254" t="s">
        <v>254</v>
      </c>
      <c r="C3254" t="s">
        <v>253</v>
      </c>
      <c r="D3254" t="s">
        <v>252</v>
      </c>
      <c r="F3254" t="s">
        <v>251</v>
      </c>
      <c r="G3254" t="s">
        <v>17</v>
      </c>
      <c r="H3254" t="s">
        <v>16</v>
      </c>
      <c r="I3254" t="s">
        <v>250</v>
      </c>
      <c r="J3254" t="s">
        <v>249</v>
      </c>
      <c r="K3254" t="s">
        <v>248</v>
      </c>
      <c r="L3254" t="s">
        <v>247</v>
      </c>
      <c r="M3254" t="s">
        <v>246</v>
      </c>
      <c r="N3254">
        <v>6</v>
      </c>
      <c r="O3254" t="s">
        <v>245</v>
      </c>
      <c r="P3254" t="s">
        <v>244</v>
      </c>
      <c r="Q3254" t="s">
        <v>243</v>
      </c>
      <c r="R3254" s="7">
        <v>40909</v>
      </c>
      <c r="S3254" s="8">
        <f t="shared" si="408"/>
        <v>2012</v>
      </c>
      <c r="T3254" s="8">
        <v>2012</v>
      </c>
      <c r="U3254" s="8">
        <f t="shared" si="409"/>
        <v>10</v>
      </c>
      <c r="V3254" s="7">
        <v>40969</v>
      </c>
      <c r="W3254" t="s">
        <v>242</v>
      </c>
      <c r="X3254" s="2">
        <v>0.76700000000000002</v>
      </c>
      <c r="Y3254" s="6">
        <f t="shared" si="406"/>
        <v>2.0474626945356504E-2</v>
      </c>
      <c r="AA3254" t="s">
        <v>241</v>
      </c>
      <c r="AB3254">
        <v>12946</v>
      </c>
      <c r="AD3254" t="s">
        <v>6</v>
      </c>
      <c r="AE3254">
        <v>73</v>
      </c>
      <c r="AF3254">
        <v>3</v>
      </c>
      <c r="AH3254" t="s">
        <v>240</v>
      </c>
      <c r="AI3254" t="s">
        <v>239</v>
      </c>
      <c r="AJ3254" t="s">
        <v>238</v>
      </c>
      <c r="AK3254" t="s">
        <v>237</v>
      </c>
      <c r="AL3254">
        <v>3</v>
      </c>
      <c r="AM3254" s="5">
        <f t="shared" si="410"/>
        <v>0.3</v>
      </c>
      <c r="AN3254" s="4">
        <f t="shared" si="407"/>
        <v>4.5437334343051872E-4</v>
      </c>
      <c r="AO3254" s="3"/>
      <c r="AP3254">
        <v>0</v>
      </c>
      <c r="AQ3254" t="s">
        <v>236</v>
      </c>
      <c r="AR3254">
        <v>234313</v>
      </c>
      <c r="AS3254" t="s">
        <v>235</v>
      </c>
      <c r="AT3254" s="2">
        <v>2.6389999999999998</v>
      </c>
      <c r="AU3254" s="1">
        <f t="shared" si="411"/>
        <v>1.4468550864778709</v>
      </c>
      <c r="AV3254" s="1">
        <f t="shared" si="412"/>
        <v>1.0464500144393512</v>
      </c>
      <c r="AW3254" s="1">
        <f t="shared" si="413"/>
        <v>0.64604494240083132</v>
      </c>
    </row>
    <row r="3255" spans="1:49" x14ac:dyDescent="0.2">
      <c r="A3255">
        <v>3253</v>
      </c>
      <c r="B3255" t="s">
        <v>234</v>
      </c>
      <c r="C3255" t="s">
        <v>233</v>
      </c>
      <c r="F3255" t="s">
        <v>232</v>
      </c>
      <c r="G3255" t="s">
        <v>17</v>
      </c>
      <c r="H3255" t="s">
        <v>16</v>
      </c>
      <c r="I3255" t="s">
        <v>231</v>
      </c>
      <c r="J3255" t="s">
        <v>230</v>
      </c>
      <c r="K3255" t="s">
        <v>229</v>
      </c>
      <c r="L3255" t="s">
        <v>228</v>
      </c>
      <c r="M3255" t="s">
        <v>227</v>
      </c>
      <c r="N3255">
        <v>3</v>
      </c>
      <c r="O3255" t="s">
        <v>226</v>
      </c>
      <c r="P3255" t="s">
        <v>225</v>
      </c>
      <c r="Q3255" t="s">
        <v>224</v>
      </c>
      <c r="R3255" s="7">
        <v>40909</v>
      </c>
      <c r="S3255" s="8">
        <f t="shared" si="408"/>
        <v>2012</v>
      </c>
      <c r="T3255" s="8">
        <v>2012</v>
      </c>
      <c r="U3255" s="8">
        <f t="shared" si="409"/>
        <v>10</v>
      </c>
      <c r="V3255" s="7">
        <v>2012</v>
      </c>
      <c r="W3255" t="s">
        <v>176</v>
      </c>
      <c r="X3255" s="2">
        <v>0.216</v>
      </c>
      <c r="Y3255" s="6">
        <f t="shared" si="406"/>
        <v>5.765996636501962E-3</v>
      </c>
      <c r="AA3255">
        <v>19378726</v>
      </c>
      <c r="AB3255">
        <v>19700186909</v>
      </c>
      <c r="AC3255">
        <v>10988963</v>
      </c>
      <c r="AD3255" t="s">
        <v>6</v>
      </c>
      <c r="AE3255">
        <v>21</v>
      </c>
      <c r="AH3255" t="s">
        <v>223</v>
      </c>
      <c r="AI3255" t="s">
        <v>222</v>
      </c>
      <c r="AK3255" t="s">
        <v>221</v>
      </c>
      <c r="AL3255">
        <v>29</v>
      </c>
      <c r="AM3255" s="5">
        <f t="shared" si="410"/>
        <v>2.9</v>
      </c>
      <c r="AN3255" s="4">
        <f t="shared" si="407"/>
        <v>4.3922756531616812E-3</v>
      </c>
      <c r="AO3255" s="3"/>
      <c r="AP3255">
        <v>0</v>
      </c>
      <c r="AR3255" t="s">
        <v>1</v>
      </c>
      <c r="AT3255" s="2" t="s">
        <v>0</v>
      </c>
      <c r="AU3255" s="1">
        <f t="shared" si="411"/>
        <v>0.5353880341499877</v>
      </c>
      <c r="AV3255" s="1">
        <f t="shared" si="412"/>
        <v>0.50791361448318217</v>
      </c>
      <c r="AW3255" s="1">
        <f t="shared" si="413"/>
        <v>0.48043919481637654</v>
      </c>
    </row>
    <row r="3256" spans="1:49" x14ac:dyDescent="0.2">
      <c r="A3256">
        <v>3254</v>
      </c>
      <c r="B3256" t="s">
        <v>220</v>
      </c>
      <c r="C3256" t="s">
        <v>219</v>
      </c>
      <c r="F3256" t="s">
        <v>218</v>
      </c>
      <c r="G3256" t="s">
        <v>17</v>
      </c>
      <c r="H3256" t="s">
        <v>16</v>
      </c>
      <c r="I3256" t="s">
        <v>217</v>
      </c>
      <c r="J3256">
        <v>60012630</v>
      </c>
      <c r="K3256" t="s">
        <v>216</v>
      </c>
      <c r="L3256" t="s">
        <v>215</v>
      </c>
      <c r="M3256" t="s">
        <v>214</v>
      </c>
      <c r="N3256">
        <v>3</v>
      </c>
      <c r="O3256" t="s">
        <v>213</v>
      </c>
      <c r="P3256" t="s">
        <v>212</v>
      </c>
      <c r="Q3256" t="s">
        <v>211</v>
      </c>
      <c r="R3256" s="7">
        <v>40909</v>
      </c>
      <c r="S3256" s="8">
        <f t="shared" si="408"/>
        <v>2012</v>
      </c>
      <c r="T3256" s="8">
        <v>2012</v>
      </c>
      <c r="U3256" s="8">
        <f t="shared" si="409"/>
        <v>10</v>
      </c>
      <c r="V3256" s="7">
        <v>2012</v>
      </c>
      <c r="W3256" t="s">
        <v>176</v>
      </c>
      <c r="X3256" s="2">
        <v>0.216</v>
      </c>
      <c r="Y3256" s="6">
        <f t="shared" si="406"/>
        <v>5.765996636501962E-3</v>
      </c>
      <c r="AA3256">
        <v>19378726</v>
      </c>
      <c r="AB3256">
        <v>19700186909</v>
      </c>
      <c r="AC3256">
        <v>10988963</v>
      </c>
      <c r="AD3256" t="s">
        <v>6</v>
      </c>
      <c r="AE3256">
        <v>21</v>
      </c>
      <c r="AH3256" s="9">
        <v>42736</v>
      </c>
      <c r="AI3256" t="s">
        <v>210</v>
      </c>
      <c r="AK3256" t="s">
        <v>209</v>
      </c>
      <c r="AL3256">
        <v>30</v>
      </c>
      <c r="AM3256" s="5">
        <f t="shared" si="410"/>
        <v>3</v>
      </c>
      <c r="AN3256" s="4">
        <f t="shared" si="407"/>
        <v>4.5437334343051876E-3</v>
      </c>
      <c r="AO3256" s="3"/>
      <c r="AP3256">
        <v>0</v>
      </c>
      <c r="AR3256" t="s">
        <v>1</v>
      </c>
      <c r="AT3256" s="2" t="s">
        <v>0</v>
      </c>
      <c r="AU3256" s="1">
        <f t="shared" si="411"/>
        <v>0.53993176758429295</v>
      </c>
      <c r="AV3256" s="1">
        <f t="shared" si="412"/>
        <v>0.51548650354035752</v>
      </c>
      <c r="AW3256" s="1">
        <f t="shared" si="413"/>
        <v>0.49104123949642198</v>
      </c>
    </row>
    <row r="3257" spans="1:49" x14ac:dyDescent="0.2">
      <c r="A3257">
        <v>3255</v>
      </c>
      <c r="B3257" t="s">
        <v>208</v>
      </c>
      <c r="C3257" t="s">
        <v>207</v>
      </c>
      <c r="F3257" t="s">
        <v>206</v>
      </c>
      <c r="G3257" t="s">
        <v>17</v>
      </c>
      <c r="H3257" t="s">
        <v>16</v>
      </c>
      <c r="I3257" t="s">
        <v>205</v>
      </c>
      <c r="J3257">
        <v>60024350</v>
      </c>
      <c r="K3257" t="s">
        <v>204</v>
      </c>
      <c r="L3257" t="s">
        <v>203</v>
      </c>
      <c r="M3257" t="s">
        <v>80</v>
      </c>
      <c r="N3257">
        <v>4</v>
      </c>
      <c r="O3257" t="s">
        <v>202</v>
      </c>
      <c r="P3257" t="s">
        <v>201</v>
      </c>
      <c r="Q3257" t="s">
        <v>200</v>
      </c>
      <c r="R3257" s="7">
        <v>40909</v>
      </c>
      <c r="S3257" s="8">
        <f t="shared" si="408"/>
        <v>2012</v>
      </c>
      <c r="T3257" s="8">
        <v>2012</v>
      </c>
      <c r="U3257" s="8">
        <f t="shared" si="409"/>
        <v>10</v>
      </c>
      <c r="V3257" s="7">
        <v>2012</v>
      </c>
      <c r="W3257" t="s">
        <v>176</v>
      </c>
      <c r="X3257" s="2">
        <v>0.216</v>
      </c>
      <c r="Y3257" s="6">
        <f t="shared" si="406"/>
        <v>5.765996636501962E-3</v>
      </c>
      <c r="AA3257">
        <v>19378726</v>
      </c>
      <c r="AB3257">
        <v>19700186909</v>
      </c>
      <c r="AC3257">
        <v>10988963</v>
      </c>
      <c r="AD3257" t="s">
        <v>6</v>
      </c>
      <c r="AE3257">
        <v>21</v>
      </c>
      <c r="AH3257" t="s">
        <v>199</v>
      </c>
      <c r="AI3257" t="s">
        <v>198</v>
      </c>
      <c r="AK3257" t="s">
        <v>197</v>
      </c>
      <c r="AL3257">
        <v>6</v>
      </c>
      <c r="AM3257" s="5">
        <f t="shared" si="410"/>
        <v>0.6</v>
      </c>
      <c r="AN3257" s="4">
        <f t="shared" si="407"/>
        <v>9.0874668686103744E-4</v>
      </c>
      <c r="AO3257" s="3"/>
      <c r="AP3257">
        <v>0</v>
      </c>
      <c r="AR3257" t="s">
        <v>1</v>
      </c>
      <c r="AT3257" s="2" t="s">
        <v>0</v>
      </c>
      <c r="AU3257" s="1">
        <f t="shared" si="411"/>
        <v>0.43088216516096839</v>
      </c>
      <c r="AV3257" s="1">
        <f t="shared" si="412"/>
        <v>0.33373716616814997</v>
      </c>
      <c r="AW3257" s="1">
        <f t="shared" si="413"/>
        <v>0.23659216717533149</v>
      </c>
    </row>
    <row r="3258" spans="1:49" x14ac:dyDescent="0.2">
      <c r="A3258">
        <v>3256</v>
      </c>
      <c r="B3258" t="s">
        <v>196</v>
      </c>
      <c r="C3258" t="s">
        <v>195</v>
      </c>
      <c r="F3258" t="s">
        <v>194</v>
      </c>
      <c r="G3258" t="s">
        <v>17</v>
      </c>
      <c r="H3258" t="s">
        <v>16</v>
      </c>
      <c r="I3258" t="s">
        <v>193</v>
      </c>
      <c r="J3258">
        <v>60002014</v>
      </c>
      <c r="K3258" t="s">
        <v>192</v>
      </c>
      <c r="L3258" t="s">
        <v>191</v>
      </c>
      <c r="M3258" t="s">
        <v>190</v>
      </c>
      <c r="N3258">
        <v>1</v>
      </c>
      <c r="O3258" t="s">
        <v>189</v>
      </c>
      <c r="P3258">
        <v>24344393600</v>
      </c>
      <c r="Q3258">
        <v>60002014</v>
      </c>
      <c r="R3258" s="7">
        <v>40909</v>
      </c>
      <c r="S3258" s="8">
        <f t="shared" si="408"/>
        <v>2012</v>
      </c>
      <c r="T3258" s="8">
        <v>2012</v>
      </c>
      <c r="U3258" s="8">
        <f t="shared" si="409"/>
        <v>10</v>
      </c>
      <c r="V3258" s="7">
        <v>2012</v>
      </c>
      <c r="W3258" t="s">
        <v>176</v>
      </c>
      <c r="X3258" s="2">
        <v>0.216</v>
      </c>
      <c r="Y3258" s="6">
        <f t="shared" si="406"/>
        <v>5.765996636501962E-3</v>
      </c>
      <c r="AA3258">
        <v>19378726</v>
      </c>
      <c r="AB3258">
        <v>19700186909</v>
      </c>
      <c r="AC3258">
        <v>10988963</v>
      </c>
      <c r="AD3258" t="s">
        <v>6</v>
      </c>
      <c r="AE3258">
        <v>21</v>
      </c>
      <c r="AH3258" t="s">
        <v>188</v>
      </c>
      <c r="AI3258" t="s">
        <v>187</v>
      </c>
      <c r="AK3258" t="s">
        <v>186</v>
      </c>
      <c r="AL3258">
        <v>13</v>
      </c>
      <c r="AM3258" s="5">
        <f t="shared" si="410"/>
        <v>1.3</v>
      </c>
      <c r="AN3258" s="4">
        <f t="shared" si="407"/>
        <v>1.9689511548655813E-3</v>
      </c>
      <c r="AO3258" s="3"/>
      <c r="AP3258">
        <v>0</v>
      </c>
      <c r="AR3258" t="s">
        <v>1</v>
      </c>
      <c r="AT3258" s="2" t="s">
        <v>0</v>
      </c>
      <c r="AU3258" s="1">
        <f t="shared" si="411"/>
        <v>0.46268829920110466</v>
      </c>
      <c r="AV3258" s="1">
        <f t="shared" si="412"/>
        <v>0.38674738956837718</v>
      </c>
      <c r="AW3258" s="1">
        <f t="shared" si="413"/>
        <v>0.31080647993564958</v>
      </c>
    </row>
    <row r="3259" spans="1:49" x14ac:dyDescent="0.2">
      <c r="A3259">
        <v>3257</v>
      </c>
      <c r="B3259" t="s">
        <v>185</v>
      </c>
      <c r="C3259" t="s">
        <v>184</v>
      </c>
      <c r="F3259" t="s">
        <v>183</v>
      </c>
      <c r="G3259" t="s">
        <v>17</v>
      </c>
      <c r="H3259" t="s">
        <v>16</v>
      </c>
      <c r="I3259" t="s">
        <v>182</v>
      </c>
      <c r="J3259">
        <v>60019616</v>
      </c>
      <c r="K3259" t="s">
        <v>181</v>
      </c>
      <c r="L3259" t="s">
        <v>180</v>
      </c>
      <c r="M3259" t="s">
        <v>80</v>
      </c>
      <c r="N3259">
        <v>8</v>
      </c>
      <c r="O3259" t="s">
        <v>179</v>
      </c>
      <c r="P3259" t="s">
        <v>178</v>
      </c>
      <c r="Q3259" t="s">
        <v>177</v>
      </c>
      <c r="R3259" s="7">
        <v>40909</v>
      </c>
      <c r="S3259" s="8">
        <f t="shared" si="408"/>
        <v>2012</v>
      </c>
      <c r="T3259" s="8">
        <v>2012</v>
      </c>
      <c r="U3259" s="8">
        <f t="shared" si="409"/>
        <v>10</v>
      </c>
      <c r="V3259" s="7">
        <v>2012</v>
      </c>
      <c r="W3259" t="s">
        <v>176</v>
      </c>
      <c r="X3259" s="2">
        <v>0.216</v>
      </c>
      <c r="Y3259" s="6">
        <f t="shared" si="406"/>
        <v>5.765996636501962E-3</v>
      </c>
      <c r="AA3259">
        <v>19378726</v>
      </c>
      <c r="AB3259">
        <v>19700186909</v>
      </c>
      <c r="AC3259">
        <v>10988963</v>
      </c>
      <c r="AD3259" t="s">
        <v>6</v>
      </c>
      <c r="AE3259">
        <v>21</v>
      </c>
      <c r="AH3259" t="s">
        <v>175</v>
      </c>
      <c r="AI3259" t="s">
        <v>174</v>
      </c>
      <c r="AK3259" t="s">
        <v>173</v>
      </c>
      <c r="AL3259">
        <v>14</v>
      </c>
      <c r="AM3259" s="5">
        <f t="shared" si="410"/>
        <v>1.4</v>
      </c>
      <c r="AN3259" s="4">
        <f t="shared" si="407"/>
        <v>2.1204089360090874E-3</v>
      </c>
      <c r="AO3259" s="3"/>
      <c r="AP3259">
        <v>0</v>
      </c>
      <c r="AR3259" t="s">
        <v>1</v>
      </c>
      <c r="AT3259" s="2" t="s">
        <v>0</v>
      </c>
      <c r="AU3259" s="1">
        <f t="shared" si="411"/>
        <v>0.46723203263540991</v>
      </c>
      <c r="AV3259" s="1">
        <f t="shared" si="412"/>
        <v>0.39432027862555247</v>
      </c>
      <c r="AW3259" s="1">
        <f t="shared" si="413"/>
        <v>0.32140852461569497</v>
      </c>
    </row>
    <row r="3260" spans="1:49" x14ac:dyDescent="0.2">
      <c r="A3260">
        <v>3258</v>
      </c>
      <c r="B3260" t="s">
        <v>172</v>
      </c>
      <c r="C3260" t="s">
        <v>171</v>
      </c>
      <c r="D3260" t="s">
        <v>170</v>
      </c>
      <c r="F3260" t="s">
        <v>169</v>
      </c>
      <c r="G3260" t="s">
        <v>17</v>
      </c>
      <c r="H3260" t="s">
        <v>16</v>
      </c>
      <c r="I3260" t="s">
        <v>168</v>
      </c>
      <c r="J3260" t="s">
        <v>167</v>
      </c>
      <c r="K3260" t="s">
        <v>166</v>
      </c>
      <c r="L3260" t="s">
        <v>165</v>
      </c>
      <c r="M3260" t="s">
        <v>164</v>
      </c>
      <c r="N3260">
        <v>4</v>
      </c>
      <c r="O3260" t="s">
        <v>163</v>
      </c>
      <c r="P3260" t="s">
        <v>162</v>
      </c>
      <c r="Q3260" t="s">
        <v>161</v>
      </c>
      <c r="R3260" s="7">
        <v>40909</v>
      </c>
      <c r="S3260" s="8">
        <f t="shared" si="408"/>
        <v>2012</v>
      </c>
      <c r="T3260" s="8">
        <v>2012</v>
      </c>
      <c r="U3260" s="8">
        <f t="shared" si="409"/>
        <v>10</v>
      </c>
      <c r="V3260" s="7">
        <v>40909</v>
      </c>
      <c r="W3260" t="s">
        <v>160</v>
      </c>
      <c r="X3260" s="2">
        <v>0.45700000000000002</v>
      </c>
      <c r="Y3260" s="6">
        <f t="shared" si="406"/>
        <v>1.2199353994821282E-2</v>
      </c>
      <c r="AA3260">
        <v>381101</v>
      </c>
      <c r="AB3260">
        <v>27206</v>
      </c>
      <c r="AD3260" t="s">
        <v>6</v>
      </c>
      <c r="AE3260">
        <v>67</v>
      </c>
      <c r="AF3260">
        <v>1</v>
      </c>
      <c r="AH3260" t="s">
        <v>159</v>
      </c>
      <c r="AI3260" t="s">
        <v>158</v>
      </c>
      <c r="AJ3260" t="s">
        <v>157</v>
      </c>
      <c r="AK3260" t="s">
        <v>156</v>
      </c>
      <c r="AL3260">
        <v>4</v>
      </c>
      <c r="AM3260" s="5">
        <f t="shared" si="410"/>
        <v>0.4</v>
      </c>
      <c r="AN3260" s="4">
        <f t="shared" si="407"/>
        <v>6.0583112457402507E-4</v>
      </c>
      <c r="AO3260" s="3"/>
      <c r="AP3260">
        <v>0</v>
      </c>
      <c r="AQ3260" t="s">
        <v>155</v>
      </c>
      <c r="AR3260">
        <v>20226010</v>
      </c>
      <c r="AS3260" t="s">
        <v>154</v>
      </c>
      <c r="AT3260" s="2">
        <v>1.901</v>
      </c>
      <c r="AU3260" s="1">
        <f t="shared" si="411"/>
        <v>0.87212971337471035</v>
      </c>
      <c r="AV3260" s="1">
        <f t="shared" si="412"/>
        <v>0.64025925596976541</v>
      </c>
      <c r="AW3260" s="1">
        <f t="shared" si="413"/>
        <v>0.40838879856482024</v>
      </c>
    </row>
    <row r="3261" spans="1:49" x14ac:dyDescent="0.2">
      <c r="A3261">
        <v>3259</v>
      </c>
      <c r="B3261" t="s">
        <v>153</v>
      </c>
      <c r="C3261" t="s">
        <v>152</v>
      </c>
      <c r="D3261" t="s">
        <v>151</v>
      </c>
      <c r="F3261" t="s">
        <v>150</v>
      </c>
      <c r="G3261" t="s">
        <v>17</v>
      </c>
      <c r="H3261" t="s">
        <v>16</v>
      </c>
      <c r="I3261" t="s">
        <v>149</v>
      </c>
      <c r="J3261">
        <v>60010126</v>
      </c>
      <c r="K3261" t="s">
        <v>148</v>
      </c>
      <c r="L3261" t="s">
        <v>147</v>
      </c>
      <c r="M3261" t="s">
        <v>146</v>
      </c>
      <c r="N3261">
        <v>2</v>
      </c>
      <c r="O3261" t="s">
        <v>145</v>
      </c>
      <c r="P3261" t="s">
        <v>144</v>
      </c>
      <c r="Q3261" t="s">
        <v>143</v>
      </c>
      <c r="R3261" s="7">
        <v>40909</v>
      </c>
      <c r="S3261" s="8">
        <f t="shared" si="408"/>
        <v>2012</v>
      </c>
      <c r="T3261" s="8">
        <v>2012</v>
      </c>
      <c r="U3261" s="8">
        <f t="shared" si="409"/>
        <v>10</v>
      </c>
      <c r="V3261" s="7">
        <v>40909</v>
      </c>
      <c r="W3261" t="s">
        <v>142</v>
      </c>
      <c r="X3261" s="2">
        <v>0.54700000000000004</v>
      </c>
      <c r="Y3261" s="6">
        <f t="shared" si="406"/>
        <v>1.4601852593363766E-2</v>
      </c>
      <c r="AA3261">
        <v>14348411</v>
      </c>
      <c r="AB3261">
        <v>17683</v>
      </c>
      <c r="AC3261">
        <v>16180399</v>
      </c>
      <c r="AD3261" t="s">
        <v>6</v>
      </c>
      <c r="AE3261">
        <v>66</v>
      </c>
      <c r="AF3261">
        <v>1</v>
      </c>
      <c r="AH3261" s="10">
        <v>44348</v>
      </c>
      <c r="AI3261" t="s">
        <v>141</v>
      </c>
      <c r="AJ3261" t="s">
        <v>140</v>
      </c>
      <c r="AK3261" t="s">
        <v>139</v>
      </c>
      <c r="AL3261">
        <v>12</v>
      </c>
      <c r="AM3261" s="5">
        <f t="shared" si="410"/>
        <v>1.2</v>
      </c>
      <c r="AN3261" s="4">
        <f t="shared" si="407"/>
        <v>1.8174933737220749E-3</v>
      </c>
      <c r="AO3261" s="3"/>
      <c r="AP3261">
        <v>0</v>
      </c>
      <c r="AR3261" t="s">
        <v>138</v>
      </c>
      <c r="AT3261" s="2" t="s">
        <v>0</v>
      </c>
      <c r="AU3261" s="1">
        <f t="shared" si="411"/>
        <v>1.0766544827471258</v>
      </c>
      <c r="AV3261" s="1">
        <f t="shared" si="412"/>
        <v>0.82096729835429205</v>
      </c>
      <c r="AW3261" s="1">
        <f t="shared" si="413"/>
        <v>0.56528011396145816</v>
      </c>
    </row>
    <row r="3262" spans="1:49" x14ac:dyDescent="0.2">
      <c r="A3262">
        <v>3260</v>
      </c>
      <c r="B3262" t="s">
        <v>137</v>
      </c>
      <c r="C3262" t="s">
        <v>136</v>
      </c>
      <c r="D3262" t="s">
        <v>135</v>
      </c>
      <c r="F3262" t="s">
        <v>134</v>
      </c>
      <c r="G3262" t="s">
        <v>17</v>
      </c>
      <c r="H3262" t="s">
        <v>16</v>
      </c>
      <c r="I3262" t="s">
        <v>133</v>
      </c>
      <c r="J3262" t="s">
        <v>132</v>
      </c>
      <c r="K3262" t="s">
        <v>131</v>
      </c>
      <c r="L3262" t="s">
        <v>130</v>
      </c>
      <c r="M3262" t="s">
        <v>129</v>
      </c>
      <c r="N3262">
        <v>4</v>
      </c>
      <c r="O3262" t="s">
        <v>128</v>
      </c>
      <c r="P3262" t="s">
        <v>127</v>
      </c>
      <c r="Q3262" t="s">
        <v>126</v>
      </c>
      <c r="R3262" s="7">
        <v>40909</v>
      </c>
      <c r="S3262" s="8">
        <f t="shared" si="408"/>
        <v>2012</v>
      </c>
      <c r="T3262" s="8">
        <v>2012</v>
      </c>
      <c r="U3262" s="8">
        <f t="shared" si="409"/>
        <v>10</v>
      </c>
      <c r="V3262" s="7">
        <v>40909</v>
      </c>
      <c r="W3262" t="s">
        <v>125</v>
      </c>
      <c r="X3262" s="2">
        <v>0.26400000000000001</v>
      </c>
      <c r="Y3262" s="6">
        <f t="shared" si="406"/>
        <v>7.0473292223912874E-3</v>
      </c>
      <c r="AA3262">
        <v>1679260</v>
      </c>
      <c r="AB3262">
        <v>17932</v>
      </c>
      <c r="AD3262" t="s">
        <v>6</v>
      </c>
      <c r="AE3262">
        <v>45</v>
      </c>
      <c r="AF3262">
        <v>1</v>
      </c>
      <c r="AH3262" t="s">
        <v>124</v>
      </c>
      <c r="AI3262" t="s">
        <v>123</v>
      </c>
      <c r="AJ3262" t="s">
        <v>122</v>
      </c>
      <c r="AK3262" t="s">
        <v>121</v>
      </c>
      <c r="AL3262">
        <v>1</v>
      </c>
      <c r="AM3262" s="5">
        <f t="shared" si="410"/>
        <v>0.1</v>
      </c>
      <c r="AN3262" s="4">
        <f t="shared" si="407"/>
        <v>1.5145778114350627E-4</v>
      </c>
      <c r="AO3262" s="3"/>
      <c r="AP3262">
        <v>0</v>
      </c>
      <c r="AR3262" t="s">
        <v>1</v>
      </c>
      <c r="AT3262" s="2" t="s">
        <v>0</v>
      </c>
      <c r="AU3262" s="1">
        <f t="shared" si="411"/>
        <v>0.49785677900169528</v>
      </c>
      <c r="AV3262" s="1">
        <f t="shared" si="412"/>
        <v>0.35993935017673967</v>
      </c>
      <c r="AW3262" s="1">
        <f t="shared" si="413"/>
        <v>0.22202192135178403</v>
      </c>
    </row>
    <row r="3263" spans="1:49" x14ac:dyDescent="0.2">
      <c r="A3263">
        <v>3261</v>
      </c>
      <c r="B3263" t="s">
        <v>120</v>
      </c>
      <c r="C3263" t="s">
        <v>119</v>
      </c>
      <c r="D3263" t="s">
        <v>118</v>
      </c>
      <c r="F3263" t="s">
        <v>117</v>
      </c>
      <c r="G3263" t="s">
        <v>17</v>
      </c>
      <c r="H3263" t="s">
        <v>16</v>
      </c>
      <c r="I3263" t="s">
        <v>116</v>
      </c>
      <c r="J3263" t="s">
        <v>115</v>
      </c>
      <c r="K3263" t="s">
        <v>114</v>
      </c>
      <c r="L3263" t="s">
        <v>113</v>
      </c>
      <c r="M3263" t="s">
        <v>112</v>
      </c>
      <c r="N3263">
        <v>7</v>
      </c>
      <c r="O3263" t="s">
        <v>111</v>
      </c>
      <c r="P3263" t="s">
        <v>110</v>
      </c>
      <c r="Q3263" t="s">
        <v>109</v>
      </c>
      <c r="R3263" s="7">
        <v>40909</v>
      </c>
      <c r="S3263" s="8">
        <f t="shared" si="408"/>
        <v>2012</v>
      </c>
      <c r="T3263" s="8">
        <v>2012</v>
      </c>
      <c r="U3263" s="8">
        <f t="shared" si="409"/>
        <v>10</v>
      </c>
      <c r="V3263" s="7">
        <v>40909</v>
      </c>
      <c r="W3263" t="s">
        <v>108</v>
      </c>
      <c r="X3263" s="2">
        <v>0.55300000000000005</v>
      </c>
      <c r="Y3263" s="6">
        <f t="shared" si="406"/>
        <v>1.4762019166599933E-2</v>
      </c>
      <c r="AA3263">
        <v>15671739</v>
      </c>
      <c r="AB3263">
        <v>27477</v>
      </c>
      <c r="AD3263" t="s">
        <v>6</v>
      </c>
      <c r="AE3263">
        <v>12</v>
      </c>
      <c r="AF3263">
        <v>1</v>
      </c>
      <c r="AH3263" t="s">
        <v>107</v>
      </c>
      <c r="AI3263" t="s">
        <v>106</v>
      </c>
      <c r="AJ3263" t="s">
        <v>105</v>
      </c>
      <c r="AK3263" t="s">
        <v>104</v>
      </c>
      <c r="AL3263">
        <v>18</v>
      </c>
      <c r="AM3263" s="5">
        <f t="shared" si="410"/>
        <v>1.8</v>
      </c>
      <c r="AN3263" s="4">
        <f t="shared" si="407"/>
        <v>2.7262400605831123E-3</v>
      </c>
      <c r="AO3263" s="3"/>
      <c r="AP3263">
        <v>0</v>
      </c>
      <c r="AQ3263" t="s">
        <v>103</v>
      </c>
      <c r="AR3263" t="s">
        <v>1</v>
      </c>
      <c r="AS3263" t="s">
        <v>102</v>
      </c>
      <c r="AT3263" s="2">
        <v>2.48</v>
      </c>
      <c r="AU3263" s="1">
        <f t="shared" si="411"/>
        <v>1.1151285434794884</v>
      </c>
      <c r="AV3263" s="1">
        <f t="shared" si="412"/>
        <v>0.87441296135915225</v>
      </c>
      <c r="AW3263" s="1">
        <f t="shared" si="413"/>
        <v>0.63369737923881575</v>
      </c>
    </row>
    <row r="3264" spans="1:49" x14ac:dyDescent="0.2">
      <c r="A3264">
        <v>3262</v>
      </c>
      <c r="B3264" t="s">
        <v>101</v>
      </c>
      <c r="C3264" t="s">
        <v>100</v>
      </c>
      <c r="F3264" t="s">
        <v>99</v>
      </c>
      <c r="G3264" t="s">
        <v>17</v>
      </c>
      <c r="H3264" t="s">
        <v>16</v>
      </c>
      <c r="I3264" t="s">
        <v>98</v>
      </c>
      <c r="J3264">
        <v>60007592</v>
      </c>
      <c r="K3264" t="s">
        <v>97</v>
      </c>
      <c r="L3264" t="s">
        <v>96</v>
      </c>
      <c r="M3264" t="s">
        <v>95</v>
      </c>
      <c r="N3264">
        <v>6</v>
      </c>
      <c r="O3264" t="s">
        <v>94</v>
      </c>
      <c r="P3264" t="s">
        <v>93</v>
      </c>
      <c r="Q3264" t="s">
        <v>92</v>
      </c>
      <c r="R3264" s="7">
        <v>40909</v>
      </c>
      <c r="S3264" s="8">
        <f t="shared" si="408"/>
        <v>2012</v>
      </c>
      <c r="T3264" s="8">
        <v>2012</v>
      </c>
      <c r="U3264" s="8">
        <f t="shared" si="409"/>
        <v>10</v>
      </c>
      <c r="V3264" s="7">
        <v>40909</v>
      </c>
      <c r="W3264" t="s">
        <v>91</v>
      </c>
      <c r="X3264" s="2">
        <v>2.3929999999999998</v>
      </c>
      <c r="Y3264" s="6">
        <f t="shared" si="406"/>
        <v>6.3879768292357378E-2</v>
      </c>
      <c r="AA3264">
        <v>2780046</v>
      </c>
      <c r="AB3264">
        <v>26053</v>
      </c>
      <c r="AD3264" t="s">
        <v>6</v>
      </c>
      <c r="AE3264">
        <v>59</v>
      </c>
      <c r="AF3264">
        <v>1</v>
      </c>
      <c r="AG3264">
        <v>5751675</v>
      </c>
      <c r="AH3264" t="s">
        <v>90</v>
      </c>
      <c r="AI3264" t="s">
        <v>89</v>
      </c>
      <c r="AJ3264" t="s">
        <v>88</v>
      </c>
      <c r="AK3264" t="s">
        <v>87</v>
      </c>
      <c r="AL3264">
        <v>79</v>
      </c>
      <c r="AM3264" s="5">
        <f t="shared" si="410"/>
        <v>7.9</v>
      </c>
      <c r="AN3264" s="4">
        <f t="shared" si="407"/>
        <v>1.1965164710336994E-2</v>
      </c>
      <c r="AO3264" s="3"/>
      <c r="AP3264">
        <v>0</v>
      </c>
      <c r="AR3264" t="s">
        <v>1</v>
      </c>
      <c r="AT3264" s="2" t="s">
        <v>0</v>
      </c>
      <c r="AU3264" s="1">
        <f t="shared" si="411"/>
        <v>4.8305387217751257</v>
      </c>
      <c r="AV3264" s="1">
        <f t="shared" si="412"/>
        <v>3.792246650134719</v>
      </c>
      <c r="AW3264" s="1">
        <f t="shared" si="413"/>
        <v>2.7539545784943109</v>
      </c>
    </row>
    <row r="3265" spans="1:49" x14ac:dyDescent="0.2">
      <c r="A3265">
        <v>3263</v>
      </c>
      <c r="B3265" t="s">
        <v>86</v>
      </c>
      <c r="C3265" t="s">
        <v>85</v>
      </c>
      <c r="F3265" t="s">
        <v>84</v>
      </c>
      <c r="G3265" t="s">
        <v>17</v>
      </c>
      <c r="H3265" t="s">
        <v>16</v>
      </c>
      <c r="I3265" t="s">
        <v>83</v>
      </c>
      <c r="J3265">
        <v>60025278</v>
      </c>
      <c r="K3265" t="s">
        <v>82</v>
      </c>
      <c r="L3265" t="s">
        <v>81</v>
      </c>
      <c r="M3265" t="s">
        <v>80</v>
      </c>
      <c r="N3265">
        <v>3</v>
      </c>
      <c r="O3265" t="s">
        <v>79</v>
      </c>
      <c r="P3265" t="s">
        <v>78</v>
      </c>
      <c r="Q3265" t="s">
        <v>77</v>
      </c>
      <c r="R3265" s="7">
        <v>40909</v>
      </c>
      <c r="S3265" s="8">
        <f t="shared" si="408"/>
        <v>2012</v>
      </c>
      <c r="T3265" s="8">
        <v>2012</v>
      </c>
      <c r="U3265" s="8">
        <f t="shared" si="409"/>
        <v>10</v>
      </c>
      <c r="V3265" s="7">
        <v>2012</v>
      </c>
      <c r="W3265" t="s">
        <v>76</v>
      </c>
      <c r="X3265" s="2">
        <v>0.28199999999999997</v>
      </c>
      <c r="Y3265" s="6">
        <f t="shared" si="406"/>
        <v>7.527828942099783E-3</v>
      </c>
      <c r="AA3265">
        <v>16875869</v>
      </c>
      <c r="AB3265">
        <v>19700186861</v>
      </c>
      <c r="AC3265">
        <v>16875877</v>
      </c>
      <c r="AD3265" t="s">
        <v>6</v>
      </c>
      <c r="AE3265">
        <v>2012</v>
      </c>
      <c r="AG3265">
        <v>795205</v>
      </c>
      <c r="AI3265" t="s">
        <v>75</v>
      </c>
      <c r="AK3265" t="s">
        <v>74</v>
      </c>
      <c r="AL3265">
        <v>7</v>
      </c>
      <c r="AM3265" s="5">
        <f t="shared" si="410"/>
        <v>0.7</v>
      </c>
      <c r="AN3265" s="4">
        <f t="shared" si="407"/>
        <v>1.0602044680045437E-3</v>
      </c>
      <c r="AO3265" s="3"/>
      <c r="AP3265">
        <v>1</v>
      </c>
      <c r="AR3265" t="s">
        <v>1</v>
      </c>
      <c r="AT3265" s="2">
        <v>1.1739999999999999</v>
      </c>
      <c r="AU3265" s="1">
        <f t="shared" si="411"/>
        <v>0.55875415998712108</v>
      </c>
      <c r="AV3265" s="1">
        <f t="shared" si="412"/>
        <v>0.42940167050521638</v>
      </c>
      <c r="AW3265" s="1">
        <f t="shared" si="413"/>
        <v>0.30004918102331152</v>
      </c>
    </row>
    <row r="3266" spans="1:49" x14ac:dyDescent="0.2">
      <c r="A3266">
        <v>3264</v>
      </c>
      <c r="B3266" t="s">
        <v>73</v>
      </c>
      <c r="C3266" t="s">
        <v>72</v>
      </c>
      <c r="D3266" t="s">
        <v>71</v>
      </c>
      <c r="F3266" t="s">
        <v>70</v>
      </c>
      <c r="G3266" t="s">
        <v>17</v>
      </c>
      <c r="H3266" t="s">
        <v>16</v>
      </c>
      <c r="I3266" t="s">
        <v>69</v>
      </c>
      <c r="J3266">
        <v>100920373</v>
      </c>
      <c r="K3266" t="s">
        <v>68</v>
      </c>
      <c r="L3266" t="s">
        <v>67</v>
      </c>
      <c r="M3266" t="s">
        <v>66</v>
      </c>
      <c r="N3266">
        <v>2</v>
      </c>
      <c r="O3266" t="s">
        <v>65</v>
      </c>
      <c r="P3266" t="s">
        <v>64</v>
      </c>
      <c r="Q3266" t="s">
        <v>63</v>
      </c>
      <c r="R3266" s="7">
        <v>40909</v>
      </c>
      <c r="S3266" s="8">
        <f t="shared" si="408"/>
        <v>2012</v>
      </c>
      <c r="T3266" s="8">
        <v>2012</v>
      </c>
      <c r="U3266" s="8">
        <f t="shared" si="409"/>
        <v>10</v>
      </c>
      <c r="V3266" s="7">
        <v>40909</v>
      </c>
      <c r="W3266" t="s">
        <v>62</v>
      </c>
      <c r="X3266" s="2">
        <v>1.6619999999999999</v>
      </c>
      <c r="Y3266" s="6">
        <f t="shared" ref="Y3266:Y3269" si="414">(X3266-$Z$4)/($Z$3-$Z$4)</f>
        <v>4.4366140786417874E-2</v>
      </c>
      <c r="AA3266">
        <v>9500618</v>
      </c>
      <c r="AB3266">
        <v>24443</v>
      </c>
      <c r="AD3266" t="s">
        <v>6</v>
      </c>
      <c r="AE3266">
        <v>26</v>
      </c>
      <c r="AF3266">
        <v>1</v>
      </c>
      <c r="AH3266" t="s">
        <v>61</v>
      </c>
      <c r="AI3266" t="s">
        <v>60</v>
      </c>
      <c r="AJ3266" t="s">
        <v>59</v>
      </c>
      <c r="AK3266" t="s">
        <v>58</v>
      </c>
      <c r="AL3266">
        <v>13</v>
      </c>
      <c r="AM3266" s="5">
        <f t="shared" si="410"/>
        <v>1.3</v>
      </c>
      <c r="AN3266" s="4">
        <f t="shared" ref="AN3266:AN3269" si="415">(AM3266-$AO$4)/($AO$3-$AO$4)</f>
        <v>1.9689511548655813E-3</v>
      </c>
      <c r="AO3266" s="3"/>
      <c r="AP3266">
        <v>0</v>
      </c>
      <c r="AR3266" t="s">
        <v>1</v>
      </c>
      <c r="AT3266" s="2">
        <v>6.141</v>
      </c>
      <c r="AU3266" s="1">
        <f t="shared" si="411"/>
        <v>3.1646983896952183</v>
      </c>
      <c r="AV3266" s="1">
        <f t="shared" si="412"/>
        <v>2.3167545970641727</v>
      </c>
      <c r="AW3266" s="1">
        <f t="shared" si="413"/>
        <v>1.4688108044331267</v>
      </c>
    </row>
    <row r="3267" spans="1:49" x14ac:dyDescent="0.2">
      <c r="A3267">
        <v>3265</v>
      </c>
      <c r="B3267" t="s">
        <v>57</v>
      </c>
      <c r="C3267" t="s">
        <v>56</v>
      </c>
      <c r="D3267" t="s">
        <v>55</v>
      </c>
      <c r="F3267" t="s">
        <v>54</v>
      </c>
      <c r="G3267" t="s">
        <v>17</v>
      </c>
      <c r="H3267" t="s">
        <v>16</v>
      </c>
      <c r="I3267" t="s">
        <v>53</v>
      </c>
      <c r="J3267">
        <v>60020475</v>
      </c>
      <c r="K3267" t="s">
        <v>52</v>
      </c>
      <c r="L3267" t="s">
        <v>51</v>
      </c>
      <c r="M3267" t="s">
        <v>50</v>
      </c>
      <c r="N3267">
        <v>2</v>
      </c>
      <c r="O3267" t="s">
        <v>49</v>
      </c>
      <c r="P3267" t="s">
        <v>48</v>
      </c>
      <c r="Q3267" t="s">
        <v>47</v>
      </c>
      <c r="R3267" s="7">
        <v>40909</v>
      </c>
      <c r="S3267" s="8">
        <f t="shared" si="408"/>
        <v>2012</v>
      </c>
      <c r="T3267" s="8">
        <v>2012</v>
      </c>
      <c r="U3267" s="8">
        <f t="shared" si="409"/>
        <v>10</v>
      </c>
      <c r="V3267" s="7">
        <v>40909</v>
      </c>
      <c r="W3267" t="s">
        <v>46</v>
      </c>
      <c r="X3267" s="2">
        <v>0.95099999999999996</v>
      </c>
      <c r="Y3267" s="6">
        <f t="shared" si="414"/>
        <v>2.5386401857932249E-2</v>
      </c>
      <c r="AA3267" t="s">
        <v>45</v>
      </c>
      <c r="AB3267">
        <v>23935</v>
      </c>
      <c r="AC3267">
        <v>10960813</v>
      </c>
      <c r="AD3267" t="s">
        <v>6</v>
      </c>
      <c r="AE3267">
        <v>385</v>
      </c>
      <c r="AF3267">
        <v>1</v>
      </c>
      <c r="AH3267" t="s">
        <v>44</v>
      </c>
      <c r="AI3267" t="s">
        <v>43</v>
      </c>
      <c r="AJ3267" t="s">
        <v>42</v>
      </c>
      <c r="AK3267" t="s">
        <v>41</v>
      </c>
      <c r="AL3267">
        <v>2</v>
      </c>
      <c r="AM3267" s="5">
        <f t="shared" si="410"/>
        <v>0.2</v>
      </c>
      <c r="AN3267" s="4">
        <f t="shared" si="415"/>
        <v>3.0291556228701253E-4</v>
      </c>
      <c r="AO3267" s="3"/>
      <c r="AP3267">
        <v>1</v>
      </c>
      <c r="AQ3267" t="s">
        <v>40</v>
      </c>
      <c r="AR3267" t="s">
        <v>1</v>
      </c>
      <c r="AS3267" t="s">
        <v>39</v>
      </c>
      <c r="AT3267" s="2" t="s">
        <v>0</v>
      </c>
      <c r="AU3267" s="1">
        <f t="shared" si="411"/>
        <v>1.7861355969238677</v>
      </c>
      <c r="AV3267" s="1">
        <f t="shared" si="412"/>
        <v>1.2844658710109631</v>
      </c>
      <c r="AW3267" s="1">
        <f t="shared" si="413"/>
        <v>0.78279614509805839</v>
      </c>
    </row>
    <row r="3268" spans="1:49" x14ac:dyDescent="0.2">
      <c r="A3268">
        <v>3266</v>
      </c>
      <c r="B3268" t="s">
        <v>38</v>
      </c>
      <c r="C3268" t="s">
        <v>37</v>
      </c>
      <c r="D3268" t="s">
        <v>36</v>
      </c>
      <c r="F3268" t="s">
        <v>35</v>
      </c>
      <c r="G3268" t="s">
        <v>17</v>
      </c>
      <c r="H3268" t="s">
        <v>16</v>
      </c>
      <c r="I3268" t="s">
        <v>34</v>
      </c>
      <c r="J3268" t="s">
        <v>33</v>
      </c>
      <c r="K3268" t="s">
        <v>32</v>
      </c>
      <c r="L3268" t="s">
        <v>31</v>
      </c>
      <c r="M3268" t="s">
        <v>30</v>
      </c>
      <c r="N3268">
        <v>8</v>
      </c>
      <c r="O3268" t="s">
        <v>29</v>
      </c>
      <c r="P3268" t="s">
        <v>28</v>
      </c>
      <c r="Q3268" t="s">
        <v>27</v>
      </c>
      <c r="R3268" s="7">
        <v>40909</v>
      </c>
      <c r="S3268" s="8">
        <f t="shared" ref="S3268:S3269" si="416">YEAR(R3268)</f>
        <v>2012</v>
      </c>
      <c r="T3268" s="8">
        <v>2012</v>
      </c>
      <c r="U3268" s="8">
        <f t="shared" ref="U3268:U3269" si="417">2022-T3268</f>
        <v>10</v>
      </c>
      <c r="V3268" s="7">
        <v>40909</v>
      </c>
      <c r="W3268" t="s">
        <v>26</v>
      </c>
      <c r="X3268" s="2">
        <v>0.78100000000000003</v>
      </c>
      <c r="Y3268" s="6">
        <f t="shared" si="414"/>
        <v>2.0848348949574224E-2</v>
      </c>
      <c r="AA3268">
        <v>15708705</v>
      </c>
      <c r="AB3268">
        <v>26799</v>
      </c>
      <c r="AD3268" t="s">
        <v>6</v>
      </c>
      <c r="AE3268">
        <v>10</v>
      </c>
      <c r="AF3268">
        <v>1</v>
      </c>
      <c r="AH3268" s="9">
        <v>43101</v>
      </c>
      <c r="AI3268" t="s">
        <v>25</v>
      </c>
      <c r="AJ3268" t="s">
        <v>24</v>
      </c>
      <c r="AK3268" t="s">
        <v>23</v>
      </c>
      <c r="AL3268">
        <v>31</v>
      </c>
      <c r="AM3268" s="5">
        <f t="shared" ref="AM3268:AM3269" si="418">AL3268/U3268</f>
        <v>3.1</v>
      </c>
      <c r="AN3268" s="4">
        <f t="shared" si="415"/>
        <v>4.6951912154486941E-3</v>
      </c>
      <c r="AO3268" s="3"/>
      <c r="AP3268">
        <v>0</v>
      </c>
      <c r="AQ3268" t="s">
        <v>22</v>
      </c>
      <c r="AR3268" t="s">
        <v>1</v>
      </c>
      <c r="AS3268" t="s">
        <v>21</v>
      </c>
      <c r="AT3268" s="2">
        <v>4.1109999999999998</v>
      </c>
      <c r="AU3268" s="1">
        <f t="shared" si="411"/>
        <v>1.6002401629336565</v>
      </c>
      <c r="AV3268" s="1">
        <f t="shared" si="412"/>
        <v>1.277177008251146</v>
      </c>
      <c r="AW3268" s="1">
        <f t="shared" si="413"/>
        <v>0.95411385356863521</v>
      </c>
    </row>
    <row r="3269" spans="1:49" x14ac:dyDescent="0.2">
      <c r="A3269">
        <v>3267</v>
      </c>
      <c r="B3269" t="s">
        <v>20</v>
      </c>
      <c r="C3269" t="s">
        <v>19</v>
      </c>
      <c r="F3269" t="s">
        <v>18</v>
      </c>
      <c r="G3269" t="s">
        <v>17</v>
      </c>
      <c r="H3269" t="s">
        <v>16</v>
      </c>
      <c r="I3269" t="s">
        <v>15</v>
      </c>
      <c r="J3269" t="s">
        <v>14</v>
      </c>
      <c r="K3269" t="s">
        <v>13</v>
      </c>
      <c r="L3269" t="s">
        <v>12</v>
      </c>
      <c r="M3269" t="s">
        <v>11</v>
      </c>
      <c r="N3269">
        <v>2</v>
      </c>
      <c r="O3269" t="s">
        <v>10</v>
      </c>
      <c r="P3269" t="s">
        <v>9</v>
      </c>
      <c r="Q3269" t="s">
        <v>8</v>
      </c>
      <c r="R3269" s="7">
        <v>40909</v>
      </c>
      <c r="S3269" s="8">
        <f t="shared" si="416"/>
        <v>2012</v>
      </c>
      <c r="T3269" s="8">
        <v>2012</v>
      </c>
      <c r="U3269" s="8">
        <f t="shared" si="417"/>
        <v>10</v>
      </c>
      <c r="V3269" s="7">
        <v>40360</v>
      </c>
      <c r="W3269" t="s">
        <v>7</v>
      </c>
      <c r="X3269" s="2">
        <v>0.67100000000000004</v>
      </c>
      <c r="Y3269" s="6">
        <f t="shared" si="414"/>
        <v>1.7911961773577855E-2</v>
      </c>
      <c r="AA3269">
        <v>138746</v>
      </c>
      <c r="AB3269">
        <v>19811</v>
      </c>
      <c r="AD3269" t="s">
        <v>6</v>
      </c>
      <c r="AE3269">
        <v>105</v>
      </c>
      <c r="AF3269">
        <v>4</v>
      </c>
      <c r="AH3269" t="s">
        <v>5</v>
      </c>
      <c r="AI3269" t="s">
        <v>4</v>
      </c>
      <c r="AJ3269" t="s">
        <v>3</v>
      </c>
      <c r="AK3269" t="s">
        <v>2</v>
      </c>
      <c r="AL3269">
        <v>2</v>
      </c>
      <c r="AM3269" s="5">
        <f t="shared" si="418"/>
        <v>0.2</v>
      </c>
      <c r="AN3269" s="4">
        <f t="shared" si="415"/>
        <v>3.0291556228701253E-4</v>
      </c>
      <c r="AO3269" s="3"/>
      <c r="AP3269">
        <v>0</v>
      </c>
      <c r="AR3269" t="s">
        <v>1</v>
      </c>
      <c r="AT3269" s="2" t="s">
        <v>0</v>
      </c>
      <c r="AU3269" s="1">
        <f t="shared" si="411"/>
        <v>1.2629247910190602</v>
      </c>
      <c r="AV3269" s="1">
        <f t="shared" si="412"/>
        <v>0.91074386679324337</v>
      </c>
      <c r="AW3269" s="1">
        <f t="shared" si="413"/>
        <v>0.55856294256742645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2021-11-09T16:22:08Z</dcterms:created>
  <dcterms:modified xsi:type="dcterms:W3CDTF">2022-01-19T20:43:12Z</dcterms:modified>
</cp:coreProperties>
</file>